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eaz\Documents\Bootcamp Alto Rendimiento Data Scientist 2024-2025\Excel\"/>
    </mc:Choice>
  </mc:AlternateContent>
  <xr:revisionPtr revIDLastSave="0" documentId="13_ncr:9_{34CA006E-B561-4F48-B77A-C2502153E8C3}" xr6:coauthVersionLast="47" xr6:coauthVersionMax="47" xr10:uidLastSave="{00000000-0000-0000-0000-000000000000}"/>
  <bookViews>
    <workbookView xWindow="-108" yWindow="-108" windowWidth="23256" windowHeight="12456" firstSheet="2" activeTab="2" xr2:uid="{B1A1E13F-7F5C-48E0-A41D-762A52C8129C}"/>
  </bookViews>
  <sheets>
    <sheet name="cocina" sheetId="1" r:id="rId1"/>
    <sheet name="sala" sheetId="4" r:id="rId2"/>
    <sheet name="Tablas Dinamicas" sheetId="2" r:id="rId3"/>
    <sheet name="Resumen de Resultados" sheetId="5" r:id="rId4"/>
  </sheets>
  <definedNames>
    <definedName name="_xlchart.v5.0" hidden="1">'Tablas Dinamicas'!$D$72</definedName>
    <definedName name="_xlchart.v5.1" hidden="1">'Tablas Dinamicas'!$D$73:$D$83</definedName>
    <definedName name="_xlchart.v5.10" hidden="1">'Tablas Dinamicas'!$E$72</definedName>
    <definedName name="_xlchart.v5.11" hidden="1">'Tablas Dinamicas'!$E$73:$E$83</definedName>
    <definedName name="_xlchart.v5.2" hidden="1">'Tablas Dinamicas'!$E$72</definedName>
    <definedName name="_xlchart.v5.3" hidden="1">'Tablas Dinamicas'!$E$73:$E$83</definedName>
    <definedName name="_xlchart.v5.4" hidden="1">'Tablas Dinamicas'!$D$72</definedName>
    <definedName name="_xlchart.v5.5" hidden="1">'Tablas Dinamicas'!$D$73:$D$83</definedName>
    <definedName name="_xlchart.v5.6" hidden="1">'Tablas Dinamicas'!$E$72</definedName>
    <definedName name="_xlchart.v5.7" hidden="1">'Tablas Dinamicas'!$E$73:$E$83</definedName>
    <definedName name="_xlchart.v5.8" hidden="1">'Tablas Dinamicas'!$D$72</definedName>
    <definedName name="_xlchart.v5.9" hidden="1">'Tablas Dinamicas'!$D$73:$D$83</definedName>
    <definedName name="DatosExternos_1" localSheetId="1" hidden="1">sala!$A$1:$S$768</definedName>
  </definedNames>
  <calcPr calcId="191029"/>
  <pivotCaches>
    <pivotCache cacheId="54" r:id="rId5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V51" i="5" l="1"/>
  <c r="V52" i="5"/>
  <c r="V50" i="5"/>
  <c r="V49" i="5"/>
  <c r="V48" i="5"/>
  <c r="V47" i="5"/>
  <c r="D78" i="2"/>
  <c r="D79" i="2"/>
  <c r="D80" i="2"/>
  <c r="D81" i="2"/>
  <c r="D82" i="2"/>
  <c r="D83" i="2"/>
  <c r="D74" i="2"/>
  <c r="D75" i="2"/>
  <c r="D76" i="2"/>
  <c r="D77" i="2"/>
  <c r="D73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2" i="1"/>
  <c r="G94" i="2"/>
  <c r="E74" i="2"/>
  <c r="E82" i="2"/>
  <c r="E75" i="2"/>
  <c r="E83" i="2"/>
  <c r="E76" i="2"/>
  <c r="E77" i="2"/>
  <c r="E78" i="2"/>
  <c r="E79" i="2"/>
  <c r="E80" i="2"/>
  <c r="E81" i="2"/>
  <c r="E73" i="2"/>
</calcChain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5B9C3D9A-2C23-4D82-9687-0556895C171D}" keepAlive="1" name="Consulta - sala" description="Conexión a la consulta 'sala' en el libro." type="5" refreshedVersion="8" background="1" saveData="1">
    <dbPr connection="Provider=Microsoft.Mashup.OleDb.1;Data Source=$Workbook$;Location=sala;Extended Properties=&quot;&quot;" command="SELECT * FROM [sala]"/>
  </connection>
</connections>
</file>

<file path=xl/sharedStrings.xml><?xml version="1.0" encoding="utf-8"?>
<sst xmlns="http://purl.oclc.org/ooxml/spreadsheetml/main" count="12594" uniqueCount="1201">
  <si>
    <t>Nombre del Plato</t>
  </si>
  <si>
    <t>Costo Unitario</t>
  </si>
  <si>
    <t>Precio Unitario</t>
  </si>
  <si>
    <t>Cantidad Ordenada</t>
  </si>
  <si>
    <t>Observaciones</t>
  </si>
  <si>
    <t>Plato_7</t>
  </si>
  <si>
    <t>Ninguna</t>
  </si>
  <si>
    <t>Plato_2</t>
  </si>
  <si>
    <t>Sin cebolla</t>
  </si>
  <si>
    <t>Plato_17</t>
  </si>
  <si>
    <t>Plato_6</t>
  </si>
  <si>
    <t>Plato_20</t>
  </si>
  <si>
    <t>Plato_19</t>
  </si>
  <si>
    <t>Plato_9</t>
  </si>
  <si>
    <t>Plato_11</t>
  </si>
  <si>
    <t>Plato_16</t>
  </si>
  <si>
    <t>Plato_12</t>
  </si>
  <si>
    <t>Plato_8</t>
  </si>
  <si>
    <t>Plato_15</t>
  </si>
  <si>
    <t>Plato_5</t>
  </si>
  <si>
    <t>Plato_18</t>
  </si>
  <si>
    <t>Plato_3</t>
  </si>
  <si>
    <t>Plato_14</t>
  </si>
  <si>
    <t>Plato_13</t>
  </si>
  <si>
    <t>Plato_4</t>
  </si>
  <si>
    <t>Plato_10</t>
  </si>
  <si>
    <t>Plato_1</t>
  </si>
  <si>
    <t>Número de Orden</t>
  </si>
  <si>
    <t>Número de Mesa</t>
  </si>
  <si>
    <t>Descripción del Plato</t>
  </si>
  <si>
    <t>Tiempo de Preparación</t>
  </si>
  <si>
    <t>Descripción del Plato_7</t>
  </si>
  <si>
    <t>Descripción del Plato_2</t>
  </si>
  <si>
    <t>Descripción del Plato_17</t>
  </si>
  <si>
    <t>Descripción del Plato_6</t>
  </si>
  <si>
    <t>Descripción del Plato_20</t>
  </si>
  <si>
    <t>Descripción del Plato_19</t>
  </si>
  <si>
    <t>Descripción del Plato_9</t>
  </si>
  <si>
    <t>Descripción del Plato_11</t>
  </si>
  <si>
    <t>Descripción del Plato_16</t>
  </si>
  <si>
    <t>Descripción del Plato_12</t>
  </si>
  <si>
    <t>Descripción del Plato_8</t>
  </si>
  <si>
    <t>Descripción del Plato_15</t>
  </si>
  <si>
    <t>Descripción del Plato_5</t>
  </si>
  <si>
    <t>Descripción del Plato_18</t>
  </si>
  <si>
    <t>Descripción del Plato_3</t>
  </si>
  <si>
    <t>Descripción del Plato_14</t>
  </si>
  <si>
    <t>Descripción del Plato_13</t>
  </si>
  <si>
    <t>Descripción del Plato_4</t>
  </si>
  <si>
    <t>Descripción del Plato_10</t>
  </si>
  <si>
    <t>Descripción del Plato_1</t>
  </si>
  <si>
    <t>Ganancia Bruta</t>
  </si>
  <si>
    <t>Ganacia Neta</t>
  </si>
  <si>
    <t>Porcentaje Ganancia</t>
  </si>
  <si>
    <t>Nombre del Cliente</t>
  </si>
  <si>
    <t>Número de Comensales</t>
  </si>
  <si>
    <t>Mesero Asignado</t>
  </si>
  <si>
    <t>Tipo de Servicio</t>
  </si>
  <si>
    <t>Método de Pago</t>
  </si>
  <si>
    <t>Propina</t>
  </si>
  <si>
    <t>Estado de la Mesa</t>
  </si>
  <si>
    <t>País de Origen</t>
  </si>
  <si>
    <t>Platos Ordenados</t>
  </si>
  <si>
    <t>Monto Total</t>
  </si>
  <si>
    <t>Fecha Factura</t>
  </si>
  <si>
    <t>Hora de Llegada2</t>
  </si>
  <si>
    <t>Hora de Salida3</t>
  </si>
  <si>
    <t>Tiempo Permanencia</t>
  </si>
  <si>
    <t>Tiempo Preparacion</t>
  </si>
  <si>
    <t>Tiempo Degustacion</t>
  </si>
  <si>
    <t>EstadoCuenta</t>
  </si>
  <si>
    <t>Cliente_724</t>
  </si>
  <si>
    <t>Mesero_3</t>
  </si>
  <si>
    <t>Almuerzo</t>
  </si>
  <si>
    <t>Tarjeta de débito</t>
  </si>
  <si>
    <t>Reservada</t>
  </si>
  <si>
    <t>España</t>
  </si>
  <si>
    <t>Plato_7, Plato_2</t>
  </si>
  <si>
    <t>Cobrada</t>
  </si>
  <si>
    <t>Cliente_538</t>
  </si>
  <si>
    <t>Mesero_1</t>
  </si>
  <si>
    <t>Desayuno</t>
  </si>
  <si>
    <t>Efectivo</t>
  </si>
  <si>
    <t>Colombia</t>
  </si>
  <si>
    <t>Plato_17, Plato_6</t>
  </si>
  <si>
    <t>Cliente_911</t>
  </si>
  <si>
    <t>Mesero_2</t>
  </si>
  <si>
    <t>Tarjeta de crédito</t>
  </si>
  <si>
    <t>Libre</t>
  </si>
  <si>
    <t>Brasil</t>
  </si>
  <si>
    <t>Plato_20, Plato_17, Plato_19, Plato_9</t>
  </si>
  <si>
    <t>Cliente_129</t>
  </si>
  <si>
    <t>Mesero_5</t>
  </si>
  <si>
    <t>Paraguay</t>
  </si>
  <si>
    <t>Plato_11, Plato_16</t>
  </si>
  <si>
    <t>Cliente_938</t>
  </si>
  <si>
    <t>Mesero_4</t>
  </si>
  <si>
    <t>Perú</t>
  </si>
  <si>
    <t>Plato_12, Plato_7</t>
  </si>
  <si>
    <t>Cliente_965</t>
  </si>
  <si>
    <t>Cena</t>
  </si>
  <si>
    <t>Cliente_306</t>
  </si>
  <si>
    <t>Ocupada</t>
  </si>
  <si>
    <t>Venezuela</t>
  </si>
  <si>
    <t>Plato_15, Plato_19</t>
  </si>
  <si>
    <t>Cliente_974</t>
  </si>
  <si>
    <t>Plato_5, Plato_16, Plato_20</t>
  </si>
  <si>
    <t>Cliente_740</t>
  </si>
  <si>
    <t>Bolivia</t>
  </si>
  <si>
    <t>Plato_2, Plato_7, Plato_12, Plato_15</t>
  </si>
  <si>
    <t>No Cobrada</t>
  </si>
  <si>
    <t>Cliente_33</t>
  </si>
  <si>
    <t>Uruguay</t>
  </si>
  <si>
    <t>Plato_18, Plato_20</t>
  </si>
  <si>
    <t>Cliente_881</t>
  </si>
  <si>
    <t>Plato_16, Plato_2</t>
  </si>
  <si>
    <t>Cliente_890</t>
  </si>
  <si>
    <t>Plato_16, Plato_19, Plato_8, Plato_20</t>
  </si>
  <si>
    <t>Cliente_873</t>
  </si>
  <si>
    <t>Cliente_780</t>
  </si>
  <si>
    <t>Plato_3, Plato_11, Plato_14, Plato_2</t>
  </si>
  <si>
    <t>Cliente_728</t>
  </si>
  <si>
    <t>Plato_16, Plato_13, Plato_8</t>
  </si>
  <si>
    <t>Cliente_175</t>
  </si>
  <si>
    <t>Cliente_200</t>
  </si>
  <si>
    <t>Ecuador</t>
  </si>
  <si>
    <t>Plato_8, Plato_4, Plato_5</t>
  </si>
  <si>
    <t>Cliente_190</t>
  </si>
  <si>
    <t>Plato_9, Plato_20, Plato_10, Plato_15</t>
  </si>
  <si>
    <t>Cliente_290</t>
  </si>
  <si>
    <t>Chile</t>
  </si>
  <si>
    <t>Cliente_972</t>
  </si>
  <si>
    <t>Plato_8, Plato_1, Plato_14</t>
  </si>
  <si>
    <t>Cliente_210</t>
  </si>
  <si>
    <t>Plato_20, Plato_3, Plato_15, Plato_1</t>
  </si>
  <si>
    <t>Cliente_88</t>
  </si>
  <si>
    <t>Plato_4, Plato_18, Plato_9, Plato_8</t>
  </si>
  <si>
    <t>Cliente_427</t>
  </si>
  <si>
    <t>Plato_12, Plato_6</t>
  </si>
  <si>
    <t>Cliente_424</t>
  </si>
  <si>
    <t>Plato_10, Plato_9, Plato_14, Plato_20</t>
  </si>
  <si>
    <t>Cliente_824</t>
  </si>
  <si>
    <t>Cliente_107</t>
  </si>
  <si>
    <t>Plato_4, Plato_13, Plato_7</t>
  </si>
  <si>
    <t>Cliente_775</t>
  </si>
  <si>
    <t>Plato_8, Plato_10</t>
  </si>
  <si>
    <t>Cliente_358</t>
  </si>
  <si>
    <t>Argentina</t>
  </si>
  <si>
    <t>Plato_4, Plato_9</t>
  </si>
  <si>
    <t>Cliente_377</t>
  </si>
  <si>
    <t>Plato_1, Plato_4, Plato_17</t>
  </si>
  <si>
    <t>Cliente_361</t>
  </si>
  <si>
    <t>Plato_10, Plato_3</t>
  </si>
  <si>
    <t>Cliente_229</t>
  </si>
  <si>
    <t>Plato_9, Plato_12</t>
  </si>
  <si>
    <t>Cliente_27</t>
  </si>
  <si>
    <t>Plato_15, Plato_11, Plato_10, Plato_4</t>
  </si>
  <si>
    <t>Cliente_103</t>
  </si>
  <si>
    <t>Plato_8, Plato_6, Plato_15, Plato_10</t>
  </si>
  <si>
    <t>Cliente_1</t>
  </si>
  <si>
    <t>Plato_18, Plato_10</t>
  </si>
  <si>
    <t>Cliente_828</t>
  </si>
  <si>
    <t>Plato_2, Plato_9, Plato_11, Plato_17</t>
  </si>
  <si>
    <t>Cliente_874</t>
  </si>
  <si>
    <t>Cliente_999</t>
  </si>
  <si>
    <t>Cliente_167</t>
  </si>
  <si>
    <t>Plato_17, Plato_8, Plato_19</t>
  </si>
  <si>
    <t>Cliente_606</t>
  </si>
  <si>
    <t>Cliente_710</t>
  </si>
  <si>
    <t>Plato_9, Plato_11, Plato_16</t>
  </si>
  <si>
    <t>Cliente_870</t>
  </si>
  <si>
    <t>Plato_15, Plato_10, Plato_2</t>
  </si>
  <si>
    <t>Cliente_230</t>
  </si>
  <si>
    <t>Plato_5, Plato_20</t>
  </si>
  <si>
    <t>Cliente_814</t>
  </si>
  <si>
    <t>Plato_15, Plato_18, Plato_7, Plato_17</t>
  </si>
  <si>
    <t>Plato_10, Plato_1, Plato_13</t>
  </si>
  <si>
    <t>Cliente_640</t>
  </si>
  <si>
    <t>Cliente_623</t>
  </si>
  <si>
    <t>Plato_2, Plato_18, Plato_14</t>
  </si>
  <si>
    <t>Cliente_72</t>
  </si>
  <si>
    <t>Plato_11, Plato_14, Plato_3</t>
  </si>
  <si>
    <t>Cliente_963</t>
  </si>
  <si>
    <t>Plato_6, Plato_5, Plato_11</t>
  </si>
  <si>
    <t>Cliente_929</t>
  </si>
  <si>
    <t>Plato_7, Plato_15, Plato_4</t>
  </si>
  <si>
    <t>Cliente_708</t>
  </si>
  <si>
    <t>Plato_15, Plato_5</t>
  </si>
  <si>
    <t>Cliente_631</t>
  </si>
  <si>
    <t>Plato_14, Plato_11, Plato_5, Plato_4</t>
  </si>
  <si>
    <t>Cliente_894</t>
  </si>
  <si>
    <t>Plato_11, Plato_17, Plato_18</t>
  </si>
  <si>
    <t>Cliente_63</t>
  </si>
  <si>
    <t>Plato_14, Plato_2, Plato_19</t>
  </si>
  <si>
    <t>Cliente_144</t>
  </si>
  <si>
    <t>Plato_8, Plato_17, Plato_4, Plato_11</t>
  </si>
  <si>
    <t>Cliente_390</t>
  </si>
  <si>
    <t>Plato_11, Plato_7, Plato_19, Plato_15</t>
  </si>
  <si>
    <t>Cliente_886</t>
  </si>
  <si>
    <t>Plato_8, Plato_20, Plato_5, Plato_19</t>
  </si>
  <si>
    <t>Cliente_510</t>
  </si>
  <si>
    <t>Plato_5, Plato_3</t>
  </si>
  <si>
    <t>Cliente_878</t>
  </si>
  <si>
    <t>Plato_12, Plato_14, Plato_4, Plato_20</t>
  </si>
  <si>
    <t>Cliente_977</t>
  </si>
  <si>
    <t>Plato_4, Plato_11</t>
  </si>
  <si>
    <t>Cliente_553</t>
  </si>
  <si>
    <t>Plato_20, Plato_4, Plato_2, Plato_16</t>
  </si>
  <si>
    <t>Cliente_792</t>
  </si>
  <si>
    <t>Plato_2, Plato_12, Plato_17</t>
  </si>
  <si>
    <t>Plato_3, Plato_8</t>
  </si>
  <si>
    <t>Cliente_265</t>
  </si>
  <si>
    <t>Plato_3, Plato_20, Plato_19</t>
  </si>
  <si>
    <t>Cliente_946</t>
  </si>
  <si>
    <t>Plato_16, Plato_17, Plato_12, Plato_20</t>
  </si>
  <si>
    <t>Cliente_614</t>
  </si>
  <si>
    <t>Plato_19, Plato_20, Plato_4</t>
  </si>
  <si>
    <t>Cliente_352</t>
  </si>
  <si>
    <t>Plato_20, Plato_19, Plato_10, Plato_2</t>
  </si>
  <si>
    <t>Cliente_784</t>
  </si>
  <si>
    <t>Plato_14, Plato_16, Plato_15, Plato_1</t>
  </si>
  <si>
    <t>Cliente_118</t>
  </si>
  <si>
    <t>Plato_13, Plato_7, Plato_11</t>
  </si>
  <si>
    <t>Cliente_61</t>
  </si>
  <si>
    <t>Plato_1, Plato_18</t>
  </si>
  <si>
    <t>Cliente_440</t>
  </si>
  <si>
    <t>Plato_2, Plato_14</t>
  </si>
  <si>
    <t>Cliente_258</t>
  </si>
  <si>
    <t>Plato_13, Plato_4</t>
  </si>
  <si>
    <t>Cliente_742</t>
  </si>
  <si>
    <t>Cliente_865</t>
  </si>
  <si>
    <t>Plato_10, Plato_18, Plato_15</t>
  </si>
  <si>
    <t>Cliente_79</t>
  </si>
  <si>
    <t>Plato_20, Plato_14</t>
  </si>
  <si>
    <t>Cliente_42</t>
  </si>
  <si>
    <t>Plato_2, Plato_4, Plato_7, Plato_10</t>
  </si>
  <si>
    <t>Cliente_374</t>
  </si>
  <si>
    <t>Plato_4, Plato_7, Plato_11</t>
  </si>
  <si>
    <t>Cliente_636</t>
  </si>
  <si>
    <t>Cliente_753</t>
  </si>
  <si>
    <t>Plato_9, Plato_11, Plato_3, Plato_13</t>
  </si>
  <si>
    <t>Cliente_632</t>
  </si>
  <si>
    <t>Plato_5, Plato_9, Plato_7</t>
  </si>
  <si>
    <t>Cliente_969</t>
  </si>
  <si>
    <t>Cliente_574</t>
  </si>
  <si>
    <t>Plato_1, Plato_2</t>
  </si>
  <si>
    <t>Cliente_292</t>
  </si>
  <si>
    <t>Plato_6, Plato_3, Plato_15</t>
  </si>
  <si>
    <t>Cliente_148</t>
  </si>
  <si>
    <t>Cliente_747</t>
  </si>
  <si>
    <t>Plato_16, Plato_19, Plato_3, Plato_15</t>
  </si>
  <si>
    <t>Cliente_501</t>
  </si>
  <si>
    <t>Cliente_733</t>
  </si>
  <si>
    <t>Plato_4, Plato_15, Plato_17</t>
  </si>
  <si>
    <t>Cliente_36</t>
  </si>
  <si>
    <t>Plato_20, Plato_12, Plato_10</t>
  </si>
  <si>
    <t>Plato_14, Plato_18, Plato_5</t>
  </si>
  <si>
    <t>Cliente_1000</t>
  </si>
  <si>
    <t>Cliente_607</t>
  </si>
  <si>
    <t>Plato_8, Plato_13, Plato_5, Plato_6</t>
  </si>
  <si>
    <t>Cliente_378</t>
  </si>
  <si>
    <t>Plato_9, Plato_7</t>
  </si>
  <si>
    <t>Cliente_612</t>
  </si>
  <si>
    <t>Cliente_452</t>
  </si>
  <si>
    <t>Plato_2, Plato_15, Plato_11</t>
  </si>
  <si>
    <t>Cliente_244</t>
  </si>
  <si>
    <t>Plato_12, Plato_15</t>
  </si>
  <si>
    <t>Cliente_840</t>
  </si>
  <si>
    <t>Plato_11, Plato_12, Plato_7</t>
  </si>
  <si>
    <t>Cliente_993</t>
  </si>
  <si>
    <t>Plato_10, Plato_3, Plato_18</t>
  </si>
  <si>
    <t>Cliente_29</t>
  </si>
  <si>
    <t>Plato_3, Plato_9, Plato_12</t>
  </si>
  <si>
    <t>Plato_2, Plato_17, Plato_12, Plato_9</t>
  </si>
  <si>
    <t>Plato_7, Plato_5, Plato_1</t>
  </si>
  <si>
    <t>Cliente_313</t>
  </si>
  <si>
    <t>Plato_17, Plato_1, Plato_5, Plato_8</t>
  </si>
  <si>
    <t>Cliente_520</t>
  </si>
  <si>
    <t>Plato_16, Plato_9</t>
  </si>
  <si>
    <t>Cliente_388</t>
  </si>
  <si>
    <t>Plato_13, Plato_18, Plato_4</t>
  </si>
  <si>
    <t>Cliente_384</t>
  </si>
  <si>
    <t>Plato_14, Plato_17</t>
  </si>
  <si>
    <t>Cliente_517</t>
  </si>
  <si>
    <t>Plato_3, Plato_6</t>
  </si>
  <si>
    <t>Cliente_711</t>
  </si>
  <si>
    <t>Cliente_651</t>
  </si>
  <si>
    <t>Plato_15, Plato_9, Plato_18</t>
  </si>
  <si>
    <t>Cliente_545</t>
  </si>
  <si>
    <t>Plato_9, Plato_4, Plato_3, Plato_16</t>
  </si>
  <si>
    <t>Cliente_116</t>
  </si>
  <si>
    <t>Plato_18, Plato_14, Plato_5</t>
  </si>
  <si>
    <t>Cliente_170</t>
  </si>
  <si>
    <t>Plato_9, Plato_10, Plato_6</t>
  </si>
  <si>
    <t>Cliente_92</t>
  </si>
  <si>
    <t>Plato_15, Plato_5, Plato_7, Plato_9</t>
  </si>
  <si>
    <t>Cliente_552</t>
  </si>
  <si>
    <t>Cliente_627</t>
  </si>
  <si>
    <t>Cliente_588</t>
  </si>
  <si>
    <t>Plato_2, Plato_9, Plato_4, Plato_5</t>
  </si>
  <si>
    <t>Plato_6, Plato_2, Plato_15</t>
  </si>
  <si>
    <t>Cliente_949</t>
  </si>
  <si>
    <t>Plato_15, Plato_8, Plato_19, Plato_18</t>
  </si>
  <si>
    <t>Cliente_863</t>
  </si>
  <si>
    <t>Cliente_140</t>
  </si>
  <si>
    <t>Plato_4, Plato_14, Plato_6, Plato_15</t>
  </si>
  <si>
    <t>Cliente_523</t>
  </si>
  <si>
    <t>Plato_10, Plato_19, Plato_4</t>
  </si>
  <si>
    <t>Cliente_916</t>
  </si>
  <si>
    <t>Plato_17, Plato_10</t>
  </si>
  <si>
    <t>Cliente_416</t>
  </si>
  <si>
    <t>Cliente_346</t>
  </si>
  <si>
    <t>Cliente_381</t>
  </si>
  <si>
    <t>Cliente_791</t>
  </si>
  <si>
    <t>Plato_3, Plato_1, Plato_11, Plato_9</t>
  </si>
  <si>
    <t>Cliente_697</t>
  </si>
  <si>
    <t>Plato_16, Plato_18, Plato_3</t>
  </si>
  <si>
    <t>Cliente_516</t>
  </si>
  <si>
    <t>Plato_16, Plato_8, Plato_7, Plato_2</t>
  </si>
  <si>
    <t>Cliente_541</t>
  </si>
  <si>
    <t>Cliente_830</t>
  </si>
  <si>
    <t>Plato_1, Plato_4, Plato_7, Plato_17</t>
  </si>
  <si>
    <t>Cliente_656</t>
  </si>
  <si>
    <t>Plato_12, Plato_3, Plato_9</t>
  </si>
  <si>
    <t>Cliente_486</t>
  </si>
  <si>
    <t>Plato_20, Plato_4, Plato_13</t>
  </si>
  <si>
    <t>Cliente_774</t>
  </si>
  <si>
    <t>Plato_14, Plato_19, Plato_13, Plato_8</t>
  </si>
  <si>
    <t>Cliente_26</t>
  </si>
  <si>
    <t>Plato_15, Plato_18, Plato_17, Plato_4</t>
  </si>
  <si>
    <t>Cliente_273</t>
  </si>
  <si>
    <t>Plato_7, Plato_15</t>
  </si>
  <si>
    <t>Cliente_798</t>
  </si>
  <si>
    <t>Plato_17, Plato_20, Plato_9</t>
  </si>
  <si>
    <t>Cliente_8</t>
  </si>
  <si>
    <t>Cliente_31</t>
  </si>
  <si>
    <t>Cliente_658</t>
  </si>
  <si>
    <t>Plato_17, Plato_12, Plato_10, Plato_2</t>
  </si>
  <si>
    <t>Cliente_773</t>
  </si>
  <si>
    <t>Cliente_158</t>
  </si>
  <si>
    <t>Plato_1, Plato_8, Plato_4</t>
  </si>
  <si>
    <t>Cliente_569</t>
  </si>
  <si>
    <t>Cliente_286</t>
  </si>
  <si>
    <t>Plato_7, Plato_14, Plato_20</t>
  </si>
  <si>
    <t>Cliente_199</t>
  </si>
  <si>
    <t>Cliente_712</t>
  </si>
  <si>
    <t>Plato_19, Plato_12, Plato_9, Plato_18</t>
  </si>
  <si>
    <t>Cliente_56</t>
  </si>
  <si>
    <t>Plato_5, Plato_2</t>
  </si>
  <si>
    <t>Cliente_670</t>
  </si>
  <si>
    <t>Cliente_909</t>
  </si>
  <si>
    <t>Plato_20, Plato_5</t>
  </si>
  <si>
    <t>Cliente_402</t>
  </si>
  <si>
    <t>Plato_9, Plato_18, Plato_3, Plato_10</t>
  </si>
  <si>
    <t>Cliente_709</t>
  </si>
  <si>
    <t>Plato_18, Plato_2, Plato_4, Plato_9</t>
  </si>
  <si>
    <t>Cliente_533</t>
  </si>
  <si>
    <t>Plato_5, Plato_11, Plato_3</t>
  </si>
  <si>
    <t>Cliente_953</t>
  </si>
  <si>
    <t>Plato_14, Plato_13</t>
  </si>
  <si>
    <t>Cliente_380</t>
  </si>
  <si>
    <t>Plato_11, Plato_7, Plato_20</t>
  </si>
  <si>
    <t>Cliente_964</t>
  </si>
  <si>
    <t>Plato_19, Plato_4</t>
  </si>
  <si>
    <t>Cliente_939</t>
  </si>
  <si>
    <t>Plato_6, Plato_17, Plato_3</t>
  </si>
  <si>
    <t>Cliente_536</t>
  </si>
  <si>
    <t>Cliente_5</t>
  </si>
  <si>
    <t>Plato_1, Plato_16, Plato_2, Plato_19</t>
  </si>
  <si>
    <t>Cliente_115</t>
  </si>
  <si>
    <t>Plato_12, Plato_10, Plato_19, Plato_8</t>
  </si>
  <si>
    <t>Cliente_580</t>
  </si>
  <si>
    <t>Plato_9, Plato_17, Plato_4, Plato_11</t>
  </si>
  <si>
    <t>Cliente_788</t>
  </si>
  <si>
    <t>Plato_19, Plato_7</t>
  </si>
  <si>
    <t>Cliente_892</t>
  </si>
  <si>
    <t>Cliente_406</t>
  </si>
  <si>
    <t>Cliente_295</t>
  </si>
  <si>
    <t>Plato_17, Plato_2, Plato_11, Plato_5</t>
  </si>
  <si>
    <t>Cliente_547</t>
  </si>
  <si>
    <t>Plato_5, Plato_19, Plato_15, Plato_7</t>
  </si>
  <si>
    <t>Cliente_156</t>
  </si>
  <si>
    <t>Plato_7, Plato_13</t>
  </si>
  <si>
    <t>Cliente_768</t>
  </si>
  <si>
    <t>Cliente_359</t>
  </si>
  <si>
    <t>Plato_12, Plato_18, Plato_17</t>
  </si>
  <si>
    <t>Cliente_131</t>
  </si>
  <si>
    <t>Cliente_485</t>
  </si>
  <si>
    <t>Plato_13, Plato_18, Plato_5</t>
  </si>
  <si>
    <t>Cliente_493</t>
  </si>
  <si>
    <t>Plato_3, Plato_9, Plato_19, Plato_2</t>
  </si>
  <si>
    <t>Cliente_282</t>
  </si>
  <si>
    <t>Plato_10, Plato_9</t>
  </si>
  <si>
    <t>Cliente_850</t>
  </si>
  <si>
    <t>Cliente_301</t>
  </si>
  <si>
    <t>Plato_6, Plato_15</t>
  </si>
  <si>
    <t>Cliente_124</t>
  </si>
  <si>
    <t>Plato_15, Plato_7</t>
  </si>
  <si>
    <t>Cliente_741</t>
  </si>
  <si>
    <t>Cliente_610</t>
  </si>
  <si>
    <t>Plato_7, Plato_10, Plato_13, Plato_12</t>
  </si>
  <si>
    <t>Cliente_681</t>
  </si>
  <si>
    <t>Plato_2, Plato_8, Plato_5, Plato_11</t>
  </si>
  <si>
    <t>Cliente_173</t>
  </si>
  <si>
    <t>Cliente_55</t>
  </si>
  <si>
    <t>Plato_9, Plato_2, Plato_3, Plato_6</t>
  </si>
  <si>
    <t>Cliente_653</t>
  </si>
  <si>
    <t>Cliente_628</t>
  </si>
  <si>
    <t>Cliente_715</t>
  </si>
  <si>
    <t>Plato_15, Plato_10, Plato_3, Plato_8</t>
  </si>
  <si>
    <t>Cliente_321</t>
  </si>
  <si>
    <t>Plato_16, Plato_6, Plato_3</t>
  </si>
  <si>
    <t>Plato_13, Plato_16</t>
  </si>
  <si>
    <t>Cliente_442</t>
  </si>
  <si>
    <t>Plato_6, Plato_15, Plato_17</t>
  </si>
  <si>
    <t>Cliente_752</t>
  </si>
  <si>
    <t>Plato_18, Plato_10, Plato_9, Plato_6</t>
  </si>
  <si>
    <t>Cliente_727</t>
  </si>
  <si>
    <t>Cliente_548</t>
  </si>
  <si>
    <t>Plato_18, Plato_10, Plato_7</t>
  </si>
  <si>
    <t>Plato_4, Plato_20, Plato_8, Plato_14</t>
  </si>
  <si>
    <t>Cliente_30</t>
  </si>
  <si>
    <t>Plato_1, Plato_9</t>
  </si>
  <si>
    <t>Cliente_412</t>
  </si>
  <si>
    <t>Cliente_646</t>
  </si>
  <si>
    <t>Plato_10, Plato_19, Plato_6, Plato_14</t>
  </si>
  <si>
    <t>Cliente_151</t>
  </si>
  <si>
    <t>Plato_11, Plato_2</t>
  </si>
  <si>
    <t>Cliente_318</t>
  </si>
  <si>
    <t>Plato_3, Plato_14, Plato_9, Plato_16</t>
  </si>
  <si>
    <t>Cliente_336</t>
  </si>
  <si>
    <t>Plato_18, Plato_6</t>
  </si>
  <si>
    <t>Cliente_560</t>
  </si>
  <si>
    <t>Cliente_367</t>
  </si>
  <si>
    <t>Plato_9, Plato_8, Plato_13, Plato_6</t>
  </si>
  <si>
    <t>Cliente_765</t>
  </si>
  <si>
    <t>Plato_12, Plato_1</t>
  </si>
  <si>
    <t>Cliente_679</t>
  </si>
  <si>
    <t>Cliente_512</t>
  </si>
  <si>
    <t>Plato_19, Plato_20, Plato_7, Plato_2</t>
  </si>
  <si>
    <t>Cliente_701</t>
  </si>
  <si>
    <t>Plato_17, Plato_13</t>
  </si>
  <si>
    <t>Cliente_331</t>
  </si>
  <si>
    <t>Cliente_83</t>
  </si>
  <si>
    <t>Plato_15, Plato_9</t>
  </si>
  <si>
    <t>Cliente_339</t>
  </si>
  <si>
    <t>Cliente_323</t>
  </si>
  <si>
    <t>Plato_10, Plato_8, Plato_17</t>
  </si>
  <si>
    <t>Cliente_678</t>
  </si>
  <si>
    <t>Plato_15, Plato_19, Plato_3</t>
  </si>
  <si>
    <t>Cliente_74</t>
  </si>
  <si>
    <t>Plato_14, Plato_18, Plato_1, Plato_10</t>
  </si>
  <si>
    <t>Cliente_146</t>
  </si>
  <si>
    <t>Plato_13, Plato_2, Plato_7, Plato_20</t>
  </si>
  <si>
    <t>Cliente_212</t>
  </si>
  <si>
    <t>Plato_13, Plato_4, Plato_1, Plato_3</t>
  </si>
  <si>
    <t>Plato_2, Plato_10, Plato_13, Plato_16</t>
  </si>
  <si>
    <t>Cliente_3</t>
  </si>
  <si>
    <t>Plato_6, Plato_2</t>
  </si>
  <si>
    <t>Cliente_176</t>
  </si>
  <si>
    <t>Plato_18, Plato_20, Plato_3</t>
  </si>
  <si>
    <t>Cliente_551</t>
  </si>
  <si>
    <t>Plato_18, Plato_2</t>
  </si>
  <si>
    <t>Cliente_240</t>
  </si>
  <si>
    <t>Plato_1, Plato_13, Plato_6</t>
  </si>
  <si>
    <t>Cliente_759</t>
  </si>
  <si>
    <t>Plato_12, Plato_6, Plato_14</t>
  </si>
  <si>
    <t>Cliente_959</t>
  </si>
  <si>
    <t>Cliente_744</t>
  </si>
  <si>
    <t>Plato_15, Plato_18, Plato_9</t>
  </si>
  <si>
    <t>Cliente_189</t>
  </si>
  <si>
    <t>Plato_14, Plato_16</t>
  </si>
  <si>
    <t>Cliente_576</t>
  </si>
  <si>
    <t>Cliente_474</t>
  </si>
  <si>
    <t>Cliente_990</t>
  </si>
  <si>
    <t>Plato_11, Plato_14</t>
  </si>
  <si>
    <t>Cliente_67</t>
  </si>
  <si>
    <t>Plato_3, Plato_13, Plato_6, Plato_9</t>
  </si>
  <si>
    <t>Plato_7, Plato_17, Plato_16, Plato_11</t>
  </si>
  <si>
    <t>Cliente_445</t>
  </si>
  <si>
    <t>Cliente_984</t>
  </si>
  <si>
    <t>Plato_1, Plato_8, Plato_19, Plato_16</t>
  </si>
  <si>
    <t>Plato_15, Plato_16, Plato_17</t>
  </si>
  <si>
    <t>Cliente_877</t>
  </si>
  <si>
    <t>Plato_13, Plato_18, Plato_17, Plato_11</t>
  </si>
  <si>
    <t>Cliente_494</t>
  </si>
  <si>
    <t>Plato_7, Plato_6, Plato_2, Plato_10</t>
  </si>
  <si>
    <t>Cliente_264</t>
  </si>
  <si>
    <t>Plato_2, Plato_7, Plato_17</t>
  </si>
  <si>
    <t>Cliente_142</t>
  </si>
  <si>
    <t>Plato_11, Plato_5, Plato_8, Plato_15</t>
  </si>
  <si>
    <t>Plato_14, Plato_2</t>
  </si>
  <si>
    <t>Cliente_599</t>
  </si>
  <si>
    <t>Cliente_856</t>
  </si>
  <si>
    <t>Plato_10, Plato_7</t>
  </si>
  <si>
    <t>Cliente_722</t>
  </si>
  <si>
    <t>Plato_17, Plato_14, Plato_4, Plato_15</t>
  </si>
  <si>
    <t>Cliente_935</t>
  </si>
  <si>
    <t>Cliente_961</t>
  </si>
  <si>
    <t>Plato_10, Plato_1, Plato_11</t>
  </si>
  <si>
    <t>Cliente_924</t>
  </si>
  <si>
    <t>Plato_20, Plato_12</t>
  </si>
  <si>
    <t>Cliente_579</t>
  </si>
  <si>
    <t>Plato_4, Plato_17, Plato_20, Plato_19</t>
  </si>
  <si>
    <t>Plato_6, Plato_7, Plato_8, Plato_17</t>
  </si>
  <si>
    <t>Cliente_567</t>
  </si>
  <si>
    <t>Plato_18, Plato_9, Plato_6, Plato_1</t>
  </si>
  <si>
    <t>Cliente_927</t>
  </si>
  <si>
    <t>Plato_5, Plato_4</t>
  </si>
  <si>
    <t>Cliente_539</t>
  </si>
  <si>
    <t>Cliente_872</t>
  </si>
  <si>
    <t>Plato_10, Plato_5, Plato_14, Plato_12</t>
  </si>
  <si>
    <t>Cliente_425</t>
  </si>
  <si>
    <t>Plato_1, Plato_10</t>
  </si>
  <si>
    <t>Cliente_700</t>
  </si>
  <si>
    <t>Plato_1, Plato_13, Plato_9</t>
  </si>
  <si>
    <t>Cliente_665</t>
  </si>
  <si>
    <t>Plato_17, Plato_10, Plato_18, Plato_16</t>
  </si>
  <si>
    <t>Cliente_978</t>
  </si>
  <si>
    <t>Cliente_577</t>
  </si>
  <si>
    <t>Cliente_429</t>
  </si>
  <si>
    <t>Cliente_811</t>
  </si>
  <si>
    <t>Plato_1, Plato_3, Plato_15, Plato_20</t>
  </si>
  <si>
    <t>Cliente_228</t>
  </si>
  <si>
    <t>Cliente_249</t>
  </si>
  <si>
    <t>Cliente_326</t>
  </si>
  <si>
    <t>Plato_5, Plato_17</t>
  </si>
  <si>
    <t>Plato_15, Plato_8, Plato_2, Plato_7</t>
  </si>
  <si>
    <t>Cliente_281</t>
  </si>
  <si>
    <t>Plato_8, Plato_15, Plato_2, Plato_1</t>
  </si>
  <si>
    <t>Cliente_686</t>
  </si>
  <si>
    <t>Plato_14, Plato_17, Plato_6, Plato_2</t>
  </si>
  <si>
    <t>Cliente_418</t>
  </si>
  <si>
    <t>Plato_7, Plato_1</t>
  </si>
  <si>
    <t>Cliente_397</t>
  </si>
  <si>
    <t>Plato_15, Plato_16, Plato_2</t>
  </si>
  <si>
    <t>Cliente_477</t>
  </si>
  <si>
    <t>Plato_7, Plato_5</t>
  </si>
  <si>
    <t>Cliente_300</t>
  </si>
  <si>
    <t>Plato_19, Plato_20, Plato_18</t>
  </si>
  <si>
    <t>Cliente_928</t>
  </si>
  <si>
    <t>Cliente_132</t>
  </si>
  <si>
    <t>Plato_7, Plato_8</t>
  </si>
  <si>
    <t>Plato_15, Plato_5, Plato_1</t>
  </si>
  <si>
    <t>Cliente_53</t>
  </si>
  <si>
    <t>Plato_10, Plato_12</t>
  </si>
  <si>
    <t>Plato_11, Plato_17, Plato_10</t>
  </si>
  <si>
    <t>Cliente_673</t>
  </si>
  <si>
    <t>Plato_5, Plato_10</t>
  </si>
  <si>
    <t>Cliente_243</t>
  </si>
  <si>
    <t>Plato_17, Plato_7</t>
  </si>
  <si>
    <t>Plato_20, Plato_8, Plato_4, Plato_16</t>
  </si>
  <si>
    <t>Cliente_730</t>
  </si>
  <si>
    <t>Plato_7, Plato_14</t>
  </si>
  <si>
    <t>Cliente_617</t>
  </si>
  <si>
    <t>Cliente_827</t>
  </si>
  <si>
    <t>Plato_4, Plato_3</t>
  </si>
  <si>
    <t>Cliente_184</t>
  </si>
  <si>
    <t>Cliente_345</t>
  </si>
  <si>
    <t>Plato_3, Plato_6, Plato_12, Plato_11</t>
  </si>
  <si>
    <t>Cliente_277</t>
  </si>
  <si>
    <t>Plato_15, Plato_14, Plato_2</t>
  </si>
  <si>
    <t>Cliente_981</t>
  </si>
  <si>
    <t>Plato_7, Plato_12</t>
  </si>
  <si>
    <t>Cliente_24</t>
  </si>
  <si>
    <t>Plato_3, Plato_10</t>
  </si>
  <si>
    <t>Cliente_463</t>
  </si>
  <si>
    <t>Plato_18, Plato_1, Plato_8, Plato_17</t>
  </si>
  <si>
    <t>Cliente_746</t>
  </si>
  <si>
    <t>Cliente_409</t>
  </si>
  <si>
    <t>Plato_16, Plato_2, Plato_19</t>
  </si>
  <si>
    <t>Plato_17, Plato_19, Plato_4, Plato_18</t>
  </si>
  <si>
    <t>Cliente_729</t>
  </si>
  <si>
    <t>Plato_15, Plato_2, Plato_17, Plato_13</t>
  </si>
  <si>
    <t>Cliente_565</t>
  </si>
  <si>
    <t>Plato_14, Plato_19</t>
  </si>
  <si>
    <t>Plato_9, Plato_4, Plato_13</t>
  </si>
  <si>
    <t>Cliente_195</t>
  </si>
  <si>
    <t>Plato_6, Plato_19, Plato_5</t>
  </si>
  <si>
    <t>Cliente_211</t>
  </si>
  <si>
    <t>Plato_3, Plato_19, Plato_7, Plato_4</t>
  </si>
  <si>
    <t>Plato_20, Plato_4, Plato_10, Plato_2</t>
  </si>
  <si>
    <t>Cliente_385</t>
  </si>
  <si>
    <t>Plato_17, Plato_10, Plato_9, Plato_3</t>
  </si>
  <si>
    <t>Cliente_986</t>
  </si>
  <si>
    <t>Plato_3, Plato_20, Plato_10, Plato_7</t>
  </si>
  <si>
    <t>Cliente_994</t>
  </si>
  <si>
    <t>Plato_15, Plato_13, Plato_20, Plato_17</t>
  </si>
  <si>
    <t>Cliente_648</t>
  </si>
  <si>
    <t>Plato_8, Plato_14</t>
  </si>
  <si>
    <t>Cliente_702</t>
  </si>
  <si>
    <t>Cliente_846</t>
  </si>
  <si>
    <t>Plato_18, Plato_8, Plato_17, Plato_16</t>
  </si>
  <si>
    <t>Cliente_620</t>
  </si>
  <si>
    <t>Plato_20, Plato_17, Plato_8</t>
  </si>
  <si>
    <t>Cliente_672</t>
  </si>
  <si>
    <t>Plato_10, Plato_2</t>
  </si>
  <si>
    <t>Cliente_735</t>
  </si>
  <si>
    <t>Plato_7, Plato_9</t>
  </si>
  <si>
    <t>Cliente_268</t>
  </si>
  <si>
    <t>Plato_15, Plato_8</t>
  </si>
  <si>
    <t>Plato_12, Plato_17, Plato_19, Plato_7</t>
  </si>
  <si>
    <t>Cliente_161</t>
  </si>
  <si>
    <t>Cliente_600</t>
  </si>
  <si>
    <t>Plato_1, Plato_16, Plato_9, Plato_13</t>
  </si>
  <si>
    <t>Cliente_654</t>
  </si>
  <si>
    <t>Plato_4, Plato_13, Plato_6, Plato_20</t>
  </si>
  <si>
    <t>Plato_5, Plato_18, Plato_15</t>
  </si>
  <si>
    <t>Cliente_269</t>
  </si>
  <si>
    <t>Cliente_12</t>
  </si>
  <si>
    <t>Plato_15, Plato_8, Plato_20, Plato_17</t>
  </si>
  <si>
    <t>Cliente_294</t>
  </si>
  <si>
    <t>Plato_13, Plato_5, Plato_18</t>
  </si>
  <si>
    <t>Cliente_659</t>
  </si>
  <si>
    <t>Plato_16, Plato_5, Plato_14</t>
  </si>
  <si>
    <t>Cliente_47</t>
  </si>
  <si>
    <t>Plato_15, Plato_13</t>
  </si>
  <si>
    <t>Cliente_544</t>
  </si>
  <si>
    <t>Plato_5, Plato_9, Plato_7, Plato_4</t>
  </si>
  <si>
    <t>Cliente_633</t>
  </si>
  <si>
    <t>Plato_2, Plato_6, Plato_10</t>
  </si>
  <si>
    <t>Cliente_154</t>
  </si>
  <si>
    <t>Plato_13, Plato_17, Plato_8, Plato_15</t>
  </si>
  <si>
    <t>Cliente_489</t>
  </si>
  <si>
    <t>Plato_8, Plato_4, Plato_16</t>
  </si>
  <si>
    <t>Plato_18, Plato_4, Plato_6</t>
  </si>
  <si>
    <t>Cliente_350</t>
  </si>
  <si>
    <t>Cliente_797</t>
  </si>
  <si>
    <t>Plato_13, Plato_20, Plato_17, Plato_14</t>
  </si>
  <si>
    <t>Cliente_436</t>
  </si>
  <si>
    <t>Plato_1, Plato_16, Plato_14, Plato_13</t>
  </si>
  <si>
    <t>Cliente_597</t>
  </si>
  <si>
    <t>Plato_12, Plato_8, Plato_7, Plato_1</t>
  </si>
  <si>
    <t>Cliente_823</t>
  </si>
  <si>
    <t>Cliente_690</t>
  </si>
  <si>
    <t>Cliente_216</t>
  </si>
  <si>
    <t>Plato_13, Plato_14, Plato_7, Plato_2</t>
  </si>
  <si>
    <t>Cliente_546</t>
  </si>
  <si>
    <t>Plato_2, Plato_16</t>
  </si>
  <si>
    <t>Cliente_524</t>
  </si>
  <si>
    <t>Plato_13, Plato_12, Plato_10</t>
  </si>
  <si>
    <t>Cliente_193</t>
  </si>
  <si>
    <t>Plato_7, Plato_16</t>
  </si>
  <si>
    <t>Cliente_794</t>
  </si>
  <si>
    <t>Plato_18, Plato_13, Plato_15, Plato_3</t>
  </si>
  <si>
    <t>Cliente_602</t>
  </si>
  <si>
    <t>Plato_9, Plato_14</t>
  </si>
  <si>
    <t>Cliente_296</t>
  </si>
  <si>
    <t>Plato_20, Plato_16</t>
  </si>
  <si>
    <t>Cliente_568</t>
  </si>
  <si>
    <t>Plato_16, Plato_5, Plato_8</t>
  </si>
  <si>
    <t>Cliente_897</t>
  </si>
  <si>
    <t>Cliente_816</t>
  </si>
  <si>
    <t>Plato_18, Plato_14</t>
  </si>
  <si>
    <t>Cliente_221</t>
  </si>
  <si>
    <t>Plato_8, Plato_17, Plato_15, Plato_5</t>
  </si>
  <si>
    <t>Cliente_755</t>
  </si>
  <si>
    <t>Cliente_289</t>
  </si>
  <si>
    <t>Cliente_476</t>
  </si>
  <si>
    <t>Cliente_940</t>
  </si>
  <si>
    <t>Cliente_707</t>
  </si>
  <si>
    <t>Plato_2, Plato_12, Plato_8</t>
  </si>
  <si>
    <t>Cliente_644</t>
  </si>
  <si>
    <t>Cliente_619</t>
  </si>
  <si>
    <t>Cliente_833</t>
  </si>
  <si>
    <t>Plato_5, Plato_2, Plato_8, Plato_18</t>
  </si>
  <si>
    <t>Cliente_899</t>
  </si>
  <si>
    <t>Plato_12, Plato_15, Plato_4, Plato_7</t>
  </si>
  <si>
    <t>Cliente_498</t>
  </si>
  <si>
    <t>Cliente_470</t>
  </si>
  <si>
    <t>Plato_1, Plato_3, Plato_6, Plato_5</t>
  </si>
  <si>
    <t>Plato_10, Plato_4, Plato_3</t>
  </si>
  <si>
    <t>Plato_5, Plato_16, Plato_9, Plato_10</t>
  </si>
  <si>
    <t>Cliente_191</t>
  </si>
  <si>
    <t>Plato_13, Plato_2, Plato_10, Plato_15</t>
  </si>
  <si>
    <t>Cliente_183</t>
  </si>
  <si>
    <t>Plato_3, Plato_7, Plato_4</t>
  </si>
  <si>
    <t>Cliente_499</t>
  </si>
  <si>
    <t>Plato_2, Plato_7, Plato_19, Plato_11</t>
  </si>
  <si>
    <t>Cliente_495</t>
  </si>
  <si>
    <t>Plato_16, Plato_5, Plato_1, Plato_9</t>
  </si>
  <si>
    <t>Cliente_54</t>
  </si>
  <si>
    <t>Cliente_923</t>
  </si>
  <si>
    <t>Plato_6, Plato_8, Plato_20</t>
  </si>
  <si>
    <t>Cliente_453</t>
  </si>
  <si>
    <t>Plato_10, Plato_9, Plato_3</t>
  </si>
  <si>
    <t>Cliente_14</t>
  </si>
  <si>
    <t>Plato_11, Plato_7</t>
  </si>
  <si>
    <t>Cliente_611</t>
  </si>
  <si>
    <t>Plato_17, Plato_14, Plato_16, Plato_10</t>
  </si>
  <si>
    <t>Cliente_666</t>
  </si>
  <si>
    <t>Cliente_505</t>
  </si>
  <si>
    <t>Plato_17, Plato_19, Plato_16, Plato_14</t>
  </si>
  <si>
    <t>Cliente_858</t>
  </si>
  <si>
    <t>Cliente_882</t>
  </si>
  <si>
    <t>Plato_13, Plato_8, Plato_5, Plato_3</t>
  </si>
  <si>
    <t>Cliente_275</t>
  </si>
  <si>
    <t>Cliente_871</t>
  </si>
  <si>
    <t>Cliente_841</t>
  </si>
  <si>
    <t>Plato_18, Plato_15</t>
  </si>
  <si>
    <t>Cliente_789</t>
  </si>
  <si>
    <t>Plato_2, Plato_12</t>
  </si>
  <si>
    <t>Plato_11, Plato_12</t>
  </si>
  <si>
    <t>Cliente_141</t>
  </si>
  <si>
    <t>Plato_10, Plato_11</t>
  </si>
  <si>
    <t>Cliente_992</t>
  </si>
  <si>
    <t>Cliente_622</t>
  </si>
  <si>
    <t>Plato_4, Plato_12, Plato_6</t>
  </si>
  <si>
    <t>Cliente_508</t>
  </si>
  <si>
    <t>Cliente_676</t>
  </si>
  <si>
    <t>Plato_17, Plato_19, Plato_9, Plato_11</t>
  </si>
  <si>
    <t>Cliente_667</t>
  </si>
  <si>
    <t>Plato_5, Plato_10, Plato_13</t>
  </si>
  <si>
    <t>Cliente_609</t>
  </si>
  <si>
    <t>Cliente_471</t>
  </si>
  <si>
    <t>Cliente_196</t>
  </si>
  <si>
    <t>Plato_12, Plato_8, Plato_13, Plato_5</t>
  </si>
  <si>
    <t>Cliente_563</t>
  </si>
  <si>
    <t>Cliente_991</t>
  </si>
  <si>
    <t>Plato_3, Plato_13</t>
  </si>
  <si>
    <t>Plato_6, Plato_17</t>
  </si>
  <si>
    <t>Cliente_330</t>
  </si>
  <si>
    <t>Plato_16, Plato_11</t>
  </si>
  <si>
    <t>Cliente_943</t>
  </si>
  <si>
    <t>Plato_11, Plato_19</t>
  </si>
  <si>
    <t>Cliente_285</t>
  </si>
  <si>
    <t>Plato_20, Plato_16, Plato_17</t>
  </si>
  <si>
    <t>Cliente_905</t>
  </si>
  <si>
    <t>Plato_1, Plato_12, Plato_5</t>
  </si>
  <si>
    <t>Cliente_543</t>
  </si>
  <si>
    <t>Plato_5, Plato_4, Plato_15, Plato_7</t>
  </si>
  <si>
    <t>Plato_13, Plato_3, Plato_20</t>
  </si>
  <si>
    <t>Cliente_239</t>
  </si>
  <si>
    <t>Plato_10, Plato_20, Plato_3</t>
  </si>
  <si>
    <t>Plato_3, Plato_8, Plato_1</t>
  </si>
  <si>
    <t>Cliente_315</t>
  </si>
  <si>
    <t>Plato_1, Plato_7, Plato_18</t>
  </si>
  <si>
    <t>Cliente_166</t>
  </si>
  <si>
    <t>Plato_13, Plato_20, Plato_16, Plato_7</t>
  </si>
  <si>
    <t>Cliente_157</t>
  </si>
  <si>
    <t>Plato_3, Plato_19</t>
  </si>
  <si>
    <t>Plato_20, Plato_4, Plato_6</t>
  </si>
  <si>
    <t>Cliente_912</t>
  </si>
  <si>
    <t>Cliente_736</t>
  </si>
  <si>
    <t>Cliente_328</t>
  </si>
  <si>
    <t>Cliente_919</t>
  </si>
  <si>
    <t>Plato_6, Plato_18, Plato_19</t>
  </si>
  <si>
    <t>Cliente_958</t>
  </si>
  <si>
    <t>Cliente_395</t>
  </si>
  <si>
    <t>Plato_9, Plato_20, Plato_12, Plato_6</t>
  </si>
  <si>
    <t>Cliente_287</t>
  </si>
  <si>
    <t>Plato_1, Plato_17</t>
  </si>
  <si>
    <t>Cliente_479</t>
  </si>
  <si>
    <t>Plato_18, Plato_11</t>
  </si>
  <si>
    <t>Plato_18, Plato_3, Plato_1, Plato_15</t>
  </si>
  <si>
    <t>Cliente_160</t>
  </si>
  <si>
    <t>Plato_17, Plato_4</t>
  </si>
  <si>
    <t>Cliente_109</t>
  </si>
  <si>
    <t>Plato_10, Plato_19</t>
  </si>
  <si>
    <t>Plato_16, Plato_15</t>
  </si>
  <si>
    <t>Cliente_342</t>
  </si>
  <si>
    <t>Plato_5, Plato_6</t>
  </si>
  <si>
    <t>Cliente_332</t>
  </si>
  <si>
    <t>Cliente_689</t>
  </si>
  <si>
    <t>Plato_11, Plato_16, Plato_1, Plato_19</t>
  </si>
  <si>
    <t>Plato_1, Plato_8, Plato_14, Plato_12</t>
  </si>
  <si>
    <t>Cliente_518</t>
  </si>
  <si>
    <t>Plato_20, Plato_14, Plato_1, Plato_17</t>
  </si>
  <si>
    <t>Cliente_348</t>
  </si>
  <si>
    <t>Cliente_259</t>
  </si>
  <si>
    <t>Cliente_869</t>
  </si>
  <si>
    <t>Plato_3, Plato_13, Plato_16</t>
  </si>
  <si>
    <t>Plato_2, Plato_7</t>
  </si>
  <si>
    <t>Cliente_842</t>
  </si>
  <si>
    <t>Plato_10, Plato_5</t>
  </si>
  <si>
    <t>Cliente_349</t>
  </si>
  <si>
    <t>Plato_10, Plato_13, Plato_2</t>
  </si>
  <si>
    <t>Cliente_316</t>
  </si>
  <si>
    <t>Cliente_732</t>
  </si>
  <si>
    <t>Cliente_807</t>
  </si>
  <si>
    <t>Plato_11, Plato_10</t>
  </si>
  <si>
    <t>Cliente_900</t>
  </si>
  <si>
    <t>Plato_14, Plato_12</t>
  </si>
  <si>
    <t>Cliente_143</t>
  </si>
  <si>
    <t>Cliente_405</t>
  </si>
  <si>
    <t>Plato_18, Plato_1, Plato_19</t>
  </si>
  <si>
    <t>Plato_14, Plato_15, Plato_10, Plato_16</t>
  </si>
  <si>
    <t>Plato_14, Plato_7</t>
  </si>
  <si>
    <t>Cliente_473</t>
  </si>
  <si>
    <t>Cliente_404</t>
  </si>
  <si>
    <t>Plato_3, Plato_12, Plato_16</t>
  </si>
  <si>
    <t>Plato_12, Plato_11</t>
  </si>
  <si>
    <t>Cliente_717</t>
  </si>
  <si>
    <t>Cliente_783</t>
  </si>
  <si>
    <t>Plato_4, Plato_19</t>
  </si>
  <si>
    <t>Plato_8, Plato_14, Plato_18</t>
  </si>
  <si>
    <t>Cliente_589</t>
  </si>
  <si>
    <t>Plato_17, Plato_5, Plato_13</t>
  </si>
  <si>
    <t>Cliente_284</t>
  </si>
  <si>
    <t>Plato_6, Plato_12, Plato_19, Plato_1</t>
  </si>
  <si>
    <t>Cliente_207</t>
  </si>
  <si>
    <t>Plato_20, Plato_18</t>
  </si>
  <si>
    <t>Cliente_531</t>
  </si>
  <si>
    <t>Cliente_420</t>
  </si>
  <si>
    <t>Plato_16, Plato_18, Plato_11, Plato_5</t>
  </si>
  <si>
    <t>Cliente_989</t>
  </si>
  <si>
    <t>Plato_16, Plato_10, Plato_1, Plato_7</t>
  </si>
  <si>
    <t>Cliente_421</t>
  </si>
  <si>
    <t>Plato_8, Plato_9</t>
  </si>
  <si>
    <t>Cliente_194</t>
  </si>
  <si>
    <t>Plato_10, Plato_6, Plato_5</t>
  </si>
  <si>
    <t>Cliente_876</t>
  </si>
  <si>
    <t>Plato_1, Plato_14</t>
  </si>
  <si>
    <t>Cliente_365</t>
  </si>
  <si>
    <t>Plato_5, Plato_2, Plato_16</t>
  </si>
  <si>
    <t>Cliente_185</t>
  </si>
  <si>
    <t>Plato_11, Plato_5</t>
  </si>
  <si>
    <t>Cliente_558</t>
  </si>
  <si>
    <t>Plato_12, Plato_3, Plato_16</t>
  </si>
  <si>
    <t>Cliente_535</t>
  </si>
  <si>
    <t>Plato_8, Plato_15</t>
  </si>
  <si>
    <t>Cliente_18</t>
  </si>
  <si>
    <t>Plato_7, Plato_4</t>
  </si>
  <si>
    <t>Cliente_696</t>
  </si>
  <si>
    <t>Cliente_704</t>
  </si>
  <si>
    <t>Plato_8, Plato_5</t>
  </si>
  <si>
    <t>Cliente_720</t>
  </si>
  <si>
    <t>Plato_5, Plato_8</t>
  </si>
  <si>
    <t>Cliente_624</t>
  </si>
  <si>
    <t>Plato_18, Plato_9, Plato_17, Plato_16</t>
  </si>
  <si>
    <t>Plato_7, Plato_18</t>
  </si>
  <si>
    <t>Cliente_434</t>
  </si>
  <si>
    <t>Plato_7, Plato_18, Plato_15, Plato_20</t>
  </si>
  <si>
    <t>Cliente_149</t>
  </si>
  <si>
    <t>Plato_18, Plato_14, Plato_7, Plato_13</t>
  </si>
  <si>
    <t>Plato_2, Plato_9</t>
  </si>
  <si>
    <t>Plato_4, Plato_18</t>
  </si>
  <si>
    <t>Cliente_125</t>
  </si>
  <si>
    <t>Plato_8, Plato_6</t>
  </si>
  <si>
    <t>Cliente_618</t>
  </si>
  <si>
    <t>Cliente_527</t>
  </si>
  <si>
    <t>Cliente_71</t>
  </si>
  <si>
    <t>Plato_7, Plato_19</t>
  </si>
  <si>
    <t>Cliente_437</t>
  </si>
  <si>
    <t>Plato_19, Plato_3, Plato_18, Plato_7</t>
  </si>
  <si>
    <t>Plato_18, Plato_17, Plato_5</t>
  </si>
  <si>
    <t>Cliente_719</t>
  </si>
  <si>
    <t>Plato_4, Plato_14, Plato_17</t>
  </si>
  <si>
    <t>Cliente_354</t>
  </si>
  <si>
    <t>Plato_10, Plato_15, Plato_18</t>
  </si>
  <si>
    <t>Plato_9, Plato_2</t>
  </si>
  <si>
    <t>Cliente_363</t>
  </si>
  <si>
    <t>Plato_11, Plato_13, Plato_7</t>
  </si>
  <si>
    <t>Cliente_778</t>
  </si>
  <si>
    <t>Plato_20, Plato_6, Plato_16, Plato_11</t>
  </si>
  <si>
    <t>Plato_11, Plato_18, Plato_12, Plato_17</t>
  </si>
  <si>
    <t>Plato_2, Plato_20</t>
  </si>
  <si>
    <t>Plato_10, Plato_2, Plato_1</t>
  </si>
  <si>
    <t>Plato_6, Plato_5</t>
  </si>
  <si>
    <t>Cliente_637</t>
  </si>
  <si>
    <t>Plato_20, Plato_13, Plato_16</t>
  </si>
  <si>
    <t>Plato_5, Plato_4, Plato_11</t>
  </si>
  <si>
    <t>Cliente_948</t>
  </si>
  <si>
    <t>Cliente_172</t>
  </si>
  <si>
    <t>Cliente_70</t>
  </si>
  <si>
    <t>Plato_20, Plato_1</t>
  </si>
  <si>
    <t>Cliente_835</t>
  </si>
  <si>
    <t>Plato_18, Plato_19</t>
  </si>
  <si>
    <t>Cliente_821</t>
  </si>
  <si>
    <t>Cliente_509</t>
  </si>
  <si>
    <t>Cliente_951</t>
  </si>
  <si>
    <t>Plato_14, Plato_18</t>
  </si>
  <si>
    <t>Cliente_819</t>
  </si>
  <si>
    <t>Plato_10, Plato_12, Plato_3, Plato_15</t>
  </si>
  <si>
    <t>Cliente_334</t>
  </si>
  <si>
    <t>Plato_12, Plato_14, Plato_3</t>
  </si>
  <si>
    <t>Plato_7, Plato_12, Plato_5</t>
  </si>
  <si>
    <t>Cliente_787</t>
  </si>
  <si>
    <t>Plato_6, Plato_20, Plato_5</t>
  </si>
  <si>
    <t>Cliente_616</t>
  </si>
  <si>
    <t>Plato_9, Plato_18, Plato_17, Plato_2</t>
  </si>
  <si>
    <t>Cliente_422</t>
  </si>
  <si>
    <t>Plato_1, Plato_9, Plato_18</t>
  </si>
  <si>
    <t>Cliente_930</t>
  </si>
  <si>
    <t>Cliente_218</t>
  </si>
  <si>
    <t>Plato_14, Plato_8, Plato_17</t>
  </si>
  <si>
    <t>Cliente_257</t>
  </si>
  <si>
    <t>Cliente_112</t>
  </si>
  <si>
    <t>Cliente_95</t>
  </si>
  <si>
    <t>Plato_3, Plato_20, Plato_4</t>
  </si>
  <si>
    <t>Cliente_866</t>
  </si>
  <si>
    <t>Plato_18, Plato_19, Plato_14, Plato_16</t>
  </si>
  <si>
    <t>Cliente_232</t>
  </si>
  <si>
    <t>Plato_4, Plato_16, Plato_1</t>
  </si>
  <si>
    <t>Plato_13, Plato_20, Plato_4, Plato_9</t>
  </si>
  <si>
    <t>Plato_13, Plato_10, Plato_15</t>
  </si>
  <si>
    <t>Cliente_113</t>
  </si>
  <si>
    <t>Plato_7, Plato_9, Plato_8</t>
  </si>
  <si>
    <t>Plato_20, Plato_9, Plato_7, Plato_13</t>
  </si>
  <si>
    <t>Cliente_785</t>
  </si>
  <si>
    <t>Plato_4, Plato_9, Plato_14, Plato_2</t>
  </si>
  <si>
    <t>Plato_2, Plato_14, Plato_11, Plato_16</t>
  </si>
  <si>
    <t>Cliente_554</t>
  </si>
  <si>
    <t>Plato_2, Plato_6, Plato_9, Plato_4</t>
  </si>
  <si>
    <t>Cliente_320</t>
  </si>
  <si>
    <t>Plato_4, Plato_8</t>
  </si>
  <si>
    <t>Plato_12, Plato_11, Plato_9, Plato_14</t>
  </si>
  <si>
    <t>Plato_18, Plato_10, Plato_6</t>
  </si>
  <si>
    <t>Cliente_996</t>
  </si>
  <si>
    <t>Plato_16, Plato_6, Plato_15</t>
  </si>
  <si>
    <t>Cliente_392</t>
  </si>
  <si>
    <t>Cliente_615</t>
  </si>
  <si>
    <t>Plato_11, Plato_17</t>
  </si>
  <si>
    <t>Cliente_968</t>
  </si>
  <si>
    <t>Plato_15, Plato_16</t>
  </si>
  <si>
    <t>Cliente_206</t>
  </si>
  <si>
    <t>Plato_17, Plato_11, Plato_8</t>
  </si>
  <si>
    <t>Cliente_669</t>
  </si>
  <si>
    <t>Plato_18, Plato_17</t>
  </si>
  <si>
    <t>Plato_1, Plato_8, Plato_18</t>
  </si>
  <si>
    <t>Plato_2, Plato_7, Plato_3</t>
  </si>
  <si>
    <t>Cliente_705</t>
  </si>
  <si>
    <t>Plato_2, Plato_3, Plato_4, Plato_13</t>
  </si>
  <si>
    <t>Cliente_462</t>
  </si>
  <si>
    <t>Plato_20, Plato_13, Plato_3</t>
  </si>
  <si>
    <t>Cliente_809</t>
  </si>
  <si>
    <t>Plato_2, Plato_1, Plato_5, Plato_12</t>
  </si>
  <si>
    <t>Cliente_21</t>
  </si>
  <si>
    <t>Plato_14, Plato_20</t>
  </si>
  <si>
    <t>Cliente_110</t>
  </si>
  <si>
    <t>Plato_15, Plato_13, Plato_1</t>
  </si>
  <si>
    <t>Plato_15, Plato_1, Plato_11</t>
  </si>
  <si>
    <t>Plato_4, Plato_1</t>
  </si>
  <si>
    <t>Plato_4, Plato_14</t>
  </si>
  <si>
    <t>Cliente_454</t>
  </si>
  <si>
    <t>Plato_20, Plato_9, Plato_7, Plato_17</t>
  </si>
  <si>
    <t>Cliente_825</t>
  </si>
  <si>
    <t>Plato_19, Plato_20, Plato_3</t>
  </si>
  <si>
    <t>Cliente_134</t>
  </si>
  <si>
    <t>Plato_15, Plato_4, Plato_11, Plato_8</t>
  </si>
  <si>
    <t>Plato_16, Plato_11, Plato_18, Plato_13</t>
  </si>
  <si>
    <t>Cliente_555</t>
  </si>
  <si>
    <t>Plato_18, Plato_13</t>
  </si>
  <si>
    <t>Cliente_887</t>
  </si>
  <si>
    <t>Cliente_913</t>
  </si>
  <si>
    <t>Plato_2, Plato_5</t>
  </si>
  <si>
    <t>Cliente_41</t>
  </si>
  <si>
    <t>Plato_13, Plato_18</t>
  </si>
  <si>
    <t>Cliente_738</t>
  </si>
  <si>
    <t>Plato_10, Plato_19, Plato_4, Plato_13</t>
  </si>
  <si>
    <t>Cliente_280</t>
  </si>
  <si>
    <t>Plato_11, Plato_17, Plato_19</t>
  </si>
  <si>
    <t>Cliente_117</t>
  </si>
  <si>
    <t>Plato_4, Plato_5</t>
  </si>
  <si>
    <t>Cliente_988</t>
  </si>
  <si>
    <t>Cliente_372</t>
  </si>
  <si>
    <t>Plato_12, Plato_4, Plato_7, Plato_20</t>
  </si>
  <si>
    <t>Cliente_283</t>
  </si>
  <si>
    <t>Plato_13, Plato_17, Plato_16</t>
  </si>
  <si>
    <t>Plato_15, Plato_8, Plato_4, Plato_1</t>
  </si>
  <si>
    <t>Cliente_857</t>
  </si>
  <si>
    <t>Cliente_208</t>
  </si>
  <si>
    <t>Plato_10, Plato_1</t>
  </si>
  <si>
    <t>Cliente_443</t>
  </si>
  <si>
    <t>Plato_14, Plato_18, Plato_13, Plato_15</t>
  </si>
  <si>
    <t>Plato_18, Plato_3</t>
  </si>
  <si>
    <t>Cliente_138</t>
  </si>
  <si>
    <t>Cliente_177</t>
  </si>
  <si>
    <t>Plato_5, Plato_1</t>
  </si>
  <si>
    <t>Cliente_832</t>
  </si>
  <si>
    <t>Plato_20, Plato_17, Plato_11, Plato_19</t>
  </si>
  <si>
    <t>Cliente_480</t>
  </si>
  <si>
    <t>Plato_11, Plato_5, Plato_3</t>
  </si>
  <si>
    <t>Plato_13, Plato_2</t>
  </si>
  <si>
    <t>Cliente_351</t>
  </si>
  <si>
    <t>Plato_14, Plato_7, Plato_15, Plato_1</t>
  </si>
  <si>
    <t>Plato_16, Plato_4, Plato_20, Plato_7</t>
  </si>
  <si>
    <t>Cliente_344</t>
  </si>
  <si>
    <t>Plato_10, Plato_15, Plato_17</t>
  </si>
  <si>
    <t>Cliente_564</t>
  </si>
  <si>
    <t>Plato_18, Plato_17, Plato_8</t>
  </si>
  <si>
    <t>Cliente_782</t>
  </si>
  <si>
    <t>Plato_20, Plato_16, Plato_14, Plato_8</t>
  </si>
  <si>
    <t>Cliente_165</t>
  </si>
  <si>
    <t>Plato_8, Plato_5, Plato_2, Plato_20</t>
  </si>
  <si>
    <t>Cliente_608</t>
  </si>
  <si>
    <t>Plato_3, Plato_20, Plato_8, Plato_2</t>
  </si>
  <si>
    <t>Plato_1, Plato_6, Plato_10</t>
  </si>
  <si>
    <t>Cliente_657</t>
  </si>
  <si>
    <t>Plato_10, Plato_4</t>
  </si>
  <si>
    <t>Cliente_224</t>
  </si>
  <si>
    <t>Plato_13, Plato_19</t>
  </si>
  <si>
    <t>Cliente_680</t>
  </si>
  <si>
    <t>Plato_6, Plato_19, Plato_16, Plato_3</t>
  </si>
  <si>
    <t>Plato_12, Plato_14, Plato_4, Plato_8</t>
  </si>
  <si>
    <t>Cliente_513</t>
  </si>
  <si>
    <t>Plato_17, Plato_14, Plato_1, Plato_15</t>
  </si>
  <si>
    <t>Cliente_973</t>
  </si>
  <si>
    <t>Plato_15, Plato_17, Plato_4, Plato_19</t>
  </si>
  <si>
    <t>Plato_6, Plato_10</t>
  </si>
  <si>
    <t>Cliente_592</t>
  </si>
  <si>
    <t>Cliente_575</t>
  </si>
  <si>
    <t>Plato_17, Plato_16</t>
  </si>
  <si>
    <t>Plato_5, Plato_8, Plato_1, Plato_15</t>
  </si>
  <si>
    <t>Plato_19, Plato_7, Plato_13</t>
  </si>
  <si>
    <t>Cliente_511</t>
  </si>
  <si>
    <t>Plato_4, Plato_20, Plato_13</t>
  </si>
  <si>
    <t>Cliente_772</t>
  </si>
  <si>
    <t>Plato_2, Plato_7, Plato_9</t>
  </si>
  <si>
    <t>Plato_7, Plato_20</t>
  </si>
  <si>
    <t>Plato_18, Plato_3, Plato_4</t>
  </si>
  <si>
    <t>Plato_17, Plato_20</t>
  </si>
  <si>
    <t>Cliente_605</t>
  </si>
  <si>
    <t>Plato_15, Plato_11</t>
  </si>
  <si>
    <t>Cliente_197</t>
  </si>
  <si>
    <t>Plato_2, Plato_7, Plato_5, Plato_4</t>
  </si>
  <si>
    <t>Plato_5, Plato_20, Plato_1, Plato_8</t>
  </si>
  <si>
    <t>Cliente_19</t>
  </si>
  <si>
    <t>Cliente_586</t>
  </si>
  <si>
    <t>Plato_7, Plato_12, Plato_13</t>
  </si>
  <si>
    <t>Cliente_687</t>
  </si>
  <si>
    <t>Plato_11, Plato_18, Plato_1</t>
  </si>
  <si>
    <t>Cliente_415</t>
  </si>
  <si>
    <t>Plato_10, Plato_17, Plato_12</t>
  </si>
  <si>
    <t>Cliente_456</t>
  </si>
  <si>
    <t>Plato_10, Plato_13, Plato_11</t>
  </si>
  <si>
    <t>Cliente_820</t>
  </si>
  <si>
    <t>Plato_9, Plato_1, Plato_14</t>
  </si>
  <si>
    <t>Cliente_698</t>
  </si>
  <si>
    <t>Plato_13, Plato_10, Plato_9</t>
  </si>
  <si>
    <t>Cliente_59</t>
  </si>
  <si>
    <t>Cliente_799</t>
  </si>
  <si>
    <t>Plato_11, Plato_6</t>
  </si>
  <si>
    <t>Cliente_52</t>
  </si>
  <si>
    <t>Plato_4, Plato_17</t>
  </si>
  <si>
    <t>Cliente_278</t>
  </si>
  <si>
    <t>Plato_9, Plato_16, Plato_1, Plato_3</t>
  </si>
  <si>
    <t>Plato_13, Plato_9, Plato_15, Plato_8</t>
  </si>
  <si>
    <t>Cliente_595</t>
  </si>
  <si>
    <t>Plato_20, Plato_13, Plato_11</t>
  </si>
  <si>
    <t>Plato_17, Plato_19</t>
  </si>
  <si>
    <t>Cliente_2</t>
  </si>
  <si>
    <t>Plato_16, Plato_2, Plato_8</t>
  </si>
  <si>
    <t>Cliente_880</t>
  </si>
  <si>
    <t>Cliente_626</t>
  </si>
  <si>
    <t>Cliente_411</t>
  </si>
  <si>
    <t>Plato_14, Plato_3, Plato_12, Plato_19</t>
  </si>
  <si>
    <t>Cliente_123</t>
  </si>
  <si>
    <t>Plato_20, Plato_14, Plato_8</t>
  </si>
  <si>
    <t>Cliente_910</t>
  </si>
  <si>
    <t>Plato_15, Plato_6</t>
  </si>
  <si>
    <t>Cliente_483</t>
  </si>
  <si>
    <t>Plato_12, Plato_2, Plato_20</t>
  </si>
  <si>
    <t>Plato_14, Plato_17, Plato_1, Plato_16</t>
  </si>
  <si>
    <t>Cliente_642</t>
  </si>
  <si>
    <t>Plato_7, Plato_1, Plato_19</t>
  </si>
  <si>
    <t>Cliente_962</t>
  </si>
  <si>
    <t>Plato_4, Plato_9, Plato_3</t>
  </si>
  <si>
    <t>Cliente_883</t>
  </si>
  <si>
    <t>Plato_4, Plato_12, Plato_5</t>
  </si>
  <si>
    <t>Plato_1, Plato_6</t>
  </si>
  <si>
    <t>Cliente_593</t>
  </si>
  <si>
    <t>Cliente_368</t>
  </si>
  <si>
    <t>Plato_10, Plato_7, Plato_1</t>
  </si>
  <si>
    <t>Cliente_693</t>
  </si>
  <si>
    <t>Plato_17, Plato_6, Plato_15</t>
  </si>
  <si>
    <t>Cliente_226</t>
  </si>
  <si>
    <t>Plato_14, Plato_8, Plato_19</t>
  </si>
  <si>
    <t>Plato_8, Plato_1, Plato_15</t>
  </si>
  <si>
    <t>Plato_15, Plato_13, Plato_12</t>
  </si>
  <si>
    <t>Plato_20, Plato_8, Plato_2, Plato_1</t>
  </si>
  <si>
    <t>Cliente_834</t>
  </si>
  <si>
    <t>Plato_12, Plato_4, Plato_17, Plato_13</t>
  </si>
  <si>
    <t>Cliente_104</t>
  </si>
  <si>
    <t>Plato_1, Plato_3, Plato_19</t>
  </si>
  <si>
    <t>Plato_17, Plato_14, Plato_16, Plato_13</t>
  </si>
  <si>
    <t>Plato_3, Plato_8, Plato_18</t>
  </si>
  <si>
    <t>Plato_9, Plato_12, Plato_8, Plato_7</t>
  </si>
  <si>
    <t>Plato_13, Plato_10, Plato_16, Plato_1</t>
  </si>
  <si>
    <t>Cliente_35</t>
  </si>
  <si>
    <t>Plato_4, Plato_3, Plato_11</t>
  </si>
  <si>
    <t>Plato_11, Plato_13</t>
  </si>
  <si>
    <t>Cliente_837</t>
  </si>
  <si>
    <t>Plato_5, Plato_3, Plato_20, Plato_17</t>
  </si>
  <si>
    <t>Cliente_514</t>
  </si>
  <si>
    <t>Plato_19, Plato_17, Plato_10, Plato_9</t>
  </si>
  <si>
    <t>Plato_17, Plato_3</t>
  </si>
  <si>
    <t>Cliente_725</t>
  </si>
  <si>
    <t>Cliente_114</t>
  </si>
  <si>
    <t>Plato_14, Plato_1, Plato_13</t>
  </si>
  <si>
    <t>Plato_20, Plato_17, Plato_16, Plato_11</t>
  </si>
  <si>
    <t>Plato_8, Plato_2, Plato_4, Plato_3</t>
  </si>
  <si>
    <t>Plato_19, Plato_13</t>
  </si>
  <si>
    <t>Plato_3, Plato_4, Plato_20, Plato_13</t>
  </si>
  <si>
    <t>Cliente_90</t>
  </si>
  <si>
    <t>Plato_14, Plato_11, Plato_2, Plato_6</t>
  </si>
  <si>
    <t>Plato_6, Plato_10, Plato_14, Plato_13</t>
  </si>
  <si>
    <t>Cliente_496</t>
  </si>
  <si>
    <t>Cliente_58</t>
  </si>
  <si>
    <t>Plato_11, Plato_4</t>
  </si>
  <si>
    <t>Cliente_468</t>
  </si>
  <si>
    <t>Plato_4, Plato_13, Plato_6, Plato_16</t>
  </si>
  <si>
    <t>Cliente_714</t>
  </si>
  <si>
    <t>Cliente_950</t>
  </si>
  <si>
    <t>Cliente_663</t>
  </si>
  <si>
    <t>Cliente_801</t>
  </si>
  <si>
    <t>Plato_15, Plato_13, Plato_2, Plato_19</t>
  </si>
  <si>
    <t>Cliente_804</t>
  </si>
  <si>
    <t>Plato_13, Plato_8, Plato_11, Plato_1</t>
  </si>
  <si>
    <t>Cliente_716</t>
  </si>
  <si>
    <t>Plato_3, Plato_12, Plato_4, Plato_14</t>
  </si>
  <si>
    <t>Cliente_786</t>
  </si>
  <si>
    <t>Cliente_594</t>
  </si>
  <si>
    <t>Plato_11, Plato_9, Plato_15, Plato_10</t>
  </si>
  <si>
    <t>Plato_18, Plato_2, Plato_11</t>
  </si>
  <si>
    <t>Cliente_396</t>
  </si>
  <si>
    <t>Plato_2, Plato_6, Plato_1, Plato_4</t>
  </si>
  <si>
    <t>Plato_13, Plato_1, Plato_17</t>
  </si>
  <si>
    <t>Plato_5, Plato_2, Plato_6</t>
  </si>
  <si>
    <t>Cliente_954</t>
  </si>
  <si>
    <t>Plato_20, Plato_12, Plato_9</t>
  </si>
  <si>
    <t>Cliente_263</t>
  </si>
  <si>
    <t>Plato_11, Plato_9, Plato_7</t>
  </si>
  <si>
    <t>Plato_9, Plato_19, Plato_7, Plato_6</t>
  </si>
  <si>
    <t>Cliente_438</t>
  </si>
  <si>
    <t>Plato_13, Plato_5</t>
  </si>
  <si>
    <t>Plato_16, Plato_8</t>
  </si>
  <si>
    <t>Cliente_353</t>
  </si>
  <si>
    <t>Plato_18, Plato_5</t>
  </si>
  <si>
    <t>Plato_5, Plato_19, Plato_14</t>
  </si>
  <si>
    <t>Plato_4, Plato_6, Plato_15</t>
  </si>
  <si>
    <t>Cliente_770</t>
  </si>
  <si>
    <t>Plato_20, Plato_10, Plato_19</t>
  </si>
  <si>
    <t>Plato_19, Plato_7, Plato_6</t>
  </si>
  <si>
    <t>Cliente_888</t>
  </si>
  <si>
    <t>Plato_15, Plato_7, Plato_12</t>
  </si>
  <si>
    <t>Plato_14, Plato_15</t>
  </si>
  <si>
    <t>Plato_5, Plato_16, Plato_17</t>
  </si>
  <si>
    <t>Cliente_635</t>
  </si>
  <si>
    <t>Plato_10, Plato_16, Plato_4</t>
  </si>
  <si>
    <t>Cliente_484</t>
  </si>
  <si>
    <t>Cliente_297</t>
  </si>
  <si>
    <t>Plato_16, Plato_15, Plato_19, Plato_14</t>
  </si>
  <si>
    <t>Plato_7, Plato_9, Plato_11, Plato_16</t>
  </si>
  <si>
    <t>Plato_17, Plato_2, Plato_10, Plato_12</t>
  </si>
  <si>
    <t>Plato_10, Plato_4, Plato_14</t>
  </si>
  <si>
    <t>Plato_8, Plato_7, Plato_1, Plato_6</t>
  </si>
  <si>
    <t>Cliente_446</t>
  </si>
  <si>
    <t>Cliente_298</t>
  </si>
  <si>
    <t>Plato_15, Plato_10</t>
  </si>
  <si>
    <t>Cliente_304</t>
  </si>
  <si>
    <t>Plato_9, Plato_1, Plato_5</t>
  </si>
  <si>
    <t>Plato_15, Plato_14, Plato_7, Plato_19</t>
  </si>
  <si>
    <t>Plato_7, Plato_6, Plato_16</t>
  </si>
  <si>
    <t>Cliente_743</t>
  </si>
  <si>
    <t>Plato_13, Plato_1, Plato_12, Plato_9</t>
  </si>
  <si>
    <t>Cliente_428</t>
  </si>
  <si>
    <t>Plato_17, Plato_12</t>
  </si>
  <si>
    <t>Cliente_750</t>
  </si>
  <si>
    <t>Cliente_808</t>
  </si>
  <si>
    <t>Cliente_376</t>
  </si>
  <si>
    <t>Plato_11, Plato_6, Plato_1, Plato_9</t>
  </si>
  <si>
    <t>Cliente_721</t>
  </si>
  <si>
    <t>Plato_7, Plato_16, Plato_14</t>
  </si>
  <si>
    <t>Plato_13, Plato_10</t>
  </si>
  <si>
    <t>Cliente_227</t>
  </si>
  <si>
    <t>Plato_6, Plato_18, Plato_7</t>
  </si>
  <si>
    <t>Plato_10, Plato_16, Plato_13, Plato_19</t>
  </si>
  <si>
    <t>Plato_2, Plato_12, Plato_3, Plato_14</t>
  </si>
  <si>
    <t>Cliente_757</t>
  </si>
  <si>
    <t>Plato_9, Plato_7, Plato_13</t>
  </si>
  <si>
    <t>Etiquetas de fila</t>
  </si>
  <si>
    <t>Total general</t>
  </si>
  <si>
    <t>Suma de Monto Total</t>
  </si>
  <si>
    <t>01-abr</t>
  </si>
  <si>
    <t>02-abr</t>
  </si>
  <si>
    <t>03-abr</t>
  </si>
  <si>
    <t>04-abr</t>
  </si>
  <si>
    <t>05-abr</t>
  </si>
  <si>
    <t>06-abr</t>
  </si>
  <si>
    <t>07-abr</t>
  </si>
  <si>
    <t>Etiquetas de columna</t>
  </si>
  <si>
    <t>Cuenta de Monto Total</t>
  </si>
  <si>
    <t>Suma de Propina</t>
  </si>
  <si>
    <t>Cuenta de Número de Orden</t>
  </si>
  <si>
    <t>Tabla 1: Análisis de Ingresos por Tipo de Servicio</t>
  </si>
  <si>
    <t>Tabla 2: Análisis de número de transacciones por Método de Pago</t>
  </si>
  <si>
    <t>Tabla 3: Desglose de Ingresos por Tipo de Servicio y dia de la Semana</t>
  </si>
  <si>
    <t>Tabla 4: Desglose de Ingresos por País de Origen</t>
  </si>
  <si>
    <t xml:space="preserve">Tabla 5: Desglose de Impagos </t>
  </si>
  <si>
    <t>Promedio de Propina</t>
  </si>
  <si>
    <t>Tabla 6: Desglose de Propinas</t>
  </si>
  <si>
    <t>Tabla 7: Desglose de Órdenes Atendidas por meseros</t>
  </si>
  <si>
    <t>Ticket Medio</t>
  </si>
  <si>
    <t>Coste Total</t>
  </si>
  <si>
    <t>Media Comensales</t>
  </si>
  <si>
    <t>Facturación Total</t>
  </si>
  <si>
    <t>Margen Beneficio</t>
  </si>
  <si>
    <t>Número Ordenes</t>
  </si>
  <si>
    <t>Elementos Clave</t>
  </si>
  <si>
    <t>Valores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</si>
</sst>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\ &quot;€&quot;"/>
    <numFmt numFmtId="166" formatCode="h:mm;@"/>
    <numFmt numFmtId="169" formatCode="#,##0.00\ &quot;€&quot;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9" fontId="0" fillId="0" borderId="0" xfId="42" applyFont="1"/>
    <xf numFmtId="0" fontId="0" fillId="0" borderId="0" xfId="0" applyNumberFormat="1"/>
    <xf numFmtId="14" fontId="0" fillId="0" borderId="0" xfId="0" applyNumberFormat="1"/>
    <xf numFmtId="166" fontId="0" fillId="0" borderId="0" xfId="0" applyNumberFormat="1"/>
    <xf numFmtId="16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Border="1"/>
    <xf numFmtId="0" fontId="0" fillId="33" borderId="0" xfId="0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8">
    <dxf>
      <numFmt numFmtId="164" formatCode="#,##0\ &quot;€&quot;"/>
    </dxf>
    <dxf>
      <numFmt numFmtId="19" formatCode="dd/mm/yyyy"/>
    </dxf>
    <dxf>
      <numFmt numFmtId="0" formatCode="General"/>
    </dxf>
    <dxf>
      <numFmt numFmtId="169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166" formatCode="h:mm;@"/>
    </dxf>
    <dxf>
      <numFmt numFmtId="166" formatCode="h:mm;@"/>
    </dxf>
    <dxf>
      <numFmt numFmtId="166" formatCode="h:mm;@"/>
    </dxf>
    <dxf>
      <numFmt numFmtId="166" formatCode="h:mm;@"/>
    </dxf>
    <dxf>
      <numFmt numFmtId="166" formatCode="h:mm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#0\ &quot;€&quot;"/>
    </dxf>
    <dxf>
      <numFmt numFmtId="164" formatCode="#,##0\ &quot;€&quot;"/>
    </dxf>
    <dxf>
      <numFmt numFmtId="30" formatCode="@"/>
    </dxf>
    <dxf>
      <numFmt numFmtId="1" formatCode="0"/>
    </dxf>
    <dxf>
      <numFmt numFmtId="1" formatCode="0"/>
    </dxf>
    <dxf>
      <numFmt numFmtId="164" formatCode="#,##0\ &quot;€&quot;"/>
    </dxf>
    <dxf>
      <numFmt numFmtId="164" formatCode="#,##0\ &quot;€&quot;"/>
    </dxf>
    <dxf>
      <numFmt numFmtId="30" formatCode="@"/>
    </dxf>
    <dxf>
      <numFmt numFmtId="30" formatCode="@"/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003366"/>
      <color rgb="FFD9EAF7"/>
      <color rgb="FFB0B0B0"/>
      <color rgb="FF003399"/>
      <color rgb="FF0056A0"/>
      <color rgb="FF00AEEF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connections" Target="connection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11" Type="http://purl.oclc.org/ooxml/officeDocument/relationships/customXml" Target="../customXml/item1.xml"/><Relationship Id="rId5" Type="http://purl.oclc.org/ooxml/officeDocument/relationships/pivotCacheDefinition" Target="pivotCache/pivotCacheDefinition1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Dinamicas!TablaDinámica21</c:name>
    <c:fmtId val="0"/>
  </c:pivotSource>
  <c:chart>
    <c:autoTitleDeleted val="1"/>
    <c:pivotFmts>
      <c:pivotFmt>
        <c:idx val="0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Dinamicas'!$A$27:$A$30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'Tablas Dinamicas'!$B$27:$B$30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0-4E48-8DB6-8D36E7795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4185263"/>
        <c:axId val="1964187663"/>
      </c:barChart>
      <c:catAx>
        <c:axId val="1964185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4187663"/>
        <c:crosses val="autoZero"/>
        <c:auto val="1"/>
        <c:lblAlgn val="ctr"/>
        <c:lblOffset val="100"/>
        <c:noMultiLvlLbl val="0"/>
      </c:catAx>
      <c:valAx>
        <c:axId val="19641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418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Dinamicas!TablaDinámica17</c:name>
    <c:fmtId val="3"/>
  </c:pivotSource>
  <c:chart>
    <c:autoTitleDeleted val="0"/>
    <c:pivotFmts>
      <c:pivotFmt>
        <c:idx val="0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AE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56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B0B0B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AE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Dinamicas'!$B$47:$B$48</c:f>
              <c:strCache>
                <c:ptCount val="1"/>
                <c:pt idx="0">
                  <c:v>01-abr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Dinamicas'!$B$49:$B$52</c:f>
              <c:numCache>
                <c:formatCode>#,##0\ "€"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3-4695-BE01-A5D2CEEBB205}"/>
            </c:ext>
          </c:extLst>
        </c:ser>
        <c:ser>
          <c:idx val="1"/>
          <c:order val="1"/>
          <c:tx>
            <c:strRef>
              <c:f>'Tablas Dinamicas'!$C$47:$C$48</c:f>
              <c:strCache>
                <c:ptCount val="1"/>
                <c:pt idx="0">
                  <c:v>02-abr</c:v>
                </c:pt>
              </c:strCache>
            </c:strRef>
          </c:tx>
          <c:spPr>
            <a:solidFill>
              <a:srgbClr val="00AEEF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Dinamicas'!$C$49:$C$52</c:f>
              <c:numCache>
                <c:formatCode>#,##0\ "€"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E3-4695-BE01-A5D2CEEBB205}"/>
            </c:ext>
          </c:extLst>
        </c:ser>
        <c:ser>
          <c:idx val="2"/>
          <c:order val="2"/>
          <c:tx>
            <c:strRef>
              <c:f>'Tablas Dinamicas'!$D$47:$D$48</c:f>
              <c:strCache>
                <c:ptCount val="1"/>
                <c:pt idx="0">
                  <c:v>03-abr</c:v>
                </c:pt>
              </c:strCache>
            </c:strRef>
          </c:tx>
          <c:spPr>
            <a:solidFill>
              <a:srgbClr val="0056A0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Dinamicas'!$D$49:$D$52</c:f>
              <c:numCache>
                <c:formatCode>#,##0\ "€"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E3-4695-BE01-A5D2CEEBB205}"/>
            </c:ext>
          </c:extLst>
        </c:ser>
        <c:ser>
          <c:idx val="3"/>
          <c:order val="3"/>
          <c:tx>
            <c:strRef>
              <c:f>'Tablas Dinamicas'!$E$47:$E$48</c:f>
              <c:strCache>
                <c:ptCount val="1"/>
                <c:pt idx="0">
                  <c:v>04-abr</c:v>
                </c:pt>
              </c:strCache>
            </c:strRef>
          </c:tx>
          <c:spPr>
            <a:solidFill>
              <a:srgbClr val="B0B0B0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Dinamicas'!$E$49:$E$52</c:f>
              <c:numCache>
                <c:formatCode>#,##0\ "€"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E3-4695-BE01-A5D2CEEBB205}"/>
            </c:ext>
          </c:extLst>
        </c:ser>
        <c:ser>
          <c:idx val="4"/>
          <c:order val="4"/>
          <c:tx>
            <c:strRef>
              <c:f>'Tablas Dinamicas'!$F$47:$F$48</c:f>
              <c:strCache>
                <c:ptCount val="1"/>
                <c:pt idx="0">
                  <c:v>05-abr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Dinamicas'!$F$49:$F$52</c:f>
              <c:numCache>
                <c:formatCode>#,##0\ "€"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E3-4695-BE01-A5D2CEEBB205}"/>
            </c:ext>
          </c:extLst>
        </c:ser>
        <c:ser>
          <c:idx val="5"/>
          <c:order val="5"/>
          <c:tx>
            <c:strRef>
              <c:f>'Tablas Dinamicas'!$G$47:$G$48</c:f>
              <c:strCache>
                <c:ptCount val="1"/>
                <c:pt idx="0">
                  <c:v>06-abr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Dinamicas'!$G$49:$G$52</c:f>
              <c:numCache>
                <c:formatCode>#,##0\ "€"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E3-4695-BE01-A5D2CEEBB205}"/>
            </c:ext>
          </c:extLst>
        </c:ser>
        <c:ser>
          <c:idx val="6"/>
          <c:order val="6"/>
          <c:tx>
            <c:strRef>
              <c:f>'Tablas Dinamicas'!$H$47:$H$48</c:f>
              <c:strCache>
                <c:ptCount val="1"/>
                <c:pt idx="0">
                  <c:v>07-abr</c:v>
                </c:pt>
              </c:strCache>
            </c:strRef>
          </c:tx>
          <c:spPr>
            <a:solidFill>
              <a:srgbClr val="00AEEF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Dinamicas'!$H$49:$H$52</c:f>
              <c:numCache>
                <c:formatCode>#,##0\ "€"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E3-4695-BE01-A5D2CEEBB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394767"/>
        <c:axId val="598389007"/>
      </c:barChart>
      <c:catAx>
        <c:axId val="59839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8389007"/>
        <c:crosses val="autoZero"/>
        <c:auto val="1"/>
        <c:lblAlgn val="ctr"/>
        <c:lblOffset val="100"/>
        <c:noMultiLvlLbl val="0"/>
      </c:catAx>
      <c:valAx>
        <c:axId val="5983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839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Dinamicas!TablaDinámica20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Dinamicas'!$B$4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33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7A5-4B10-A300-A0BCDCF72300}"/>
              </c:ext>
            </c:extLst>
          </c:dPt>
          <c:dPt>
            <c:idx val="1"/>
            <c:bubble3D val="0"/>
            <c:spPr>
              <a:solidFill>
                <a:srgbClr val="00AE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A5-4B10-A300-A0BCDCF72300}"/>
              </c:ext>
            </c:extLst>
          </c:dPt>
          <c:dPt>
            <c:idx val="2"/>
            <c:bubble3D val="0"/>
            <c:spPr>
              <a:solidFill>
                <a:srgbClr val="0056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7A5-4B10-A300-A0BCDCF72300}"/>
              </c:ext>
            </c:extLst>
          </c:dPt>
          <c:cat>
            <c:strRef>
              <c:f>'Tablas Dinamicas'!$A$5:$A$8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Dinamicas'!$B$5:$B$8</c:f>
              <c:numCache>
                <c:formatCode>#,##0\ "€"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5-4B10-A300-A0BCDCF72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Dinamicas!TablaDinámica23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Dinamicas'!$A$92:$A$189</c:f>
              <c:strCache>
                <c:ptCount val="97"/>
                <c:pt idx="0">
                  <c:v>Cliente_115</c:v>
                </c:pt>
                <c:pt idx="1">
                  <c:v>Cliente_116</c:v>
                </c:pt>
                <c:pt idx="2">
                  <c:v>Cliente_140</c:v>
                </c:pt>
                <c:pt idx="3">
                  <c:v>Cliente_142</c:v>
                </c:pt>
                <c:pt idx="4">
                  <c:v>Cliente_146</c:v>
                </c:pt>
                <c:pt idx="5">
                  <c:v>Cliente_149</c:v>
                </c:pt>
                <c:pt idx="6">
                  <c:v>Cliente_166</c:v>
                </c:pt>
                <c:pt idx="7">
                  <c:v>Cliente_167</c:v>
                </c:pt>
                <c:pt idx="8">
                  <c:v>Cliente_194</c:v>
                </c:pt>
                <c:pt idx="9">
                  <c:v>Cliente_195</c:v>
                </c:pt>
                <c:pt idx="10">
                  <c:v>Cliente_197</c:v>
                </c:pt>
                <c:pt idx="11">
                  <c:v>Cliente_2</c:v>
                </c:pt>
                <c:pt idx="12">
                  <c:v>Cliente_210</c:v>
                </c:pt>
                <c:pt idx="13">
                  <c:v>Cliente_211</c:v>
                </c:pt>
                <c:pt idx="14">
                  <c:v>Cliente_212</c:v>
                </c:pt>
                <c:pt idx="15">
                  <c:v>Cliente_230</c:v>
                </c:pt>
                <c:pt idx="16">
                  <c:v>Cliente_240</c:v>
                </c:pt>
                <c:pt idx="17">
                  <c:v>Cliente_281</c:v>
                </c:pt>
                <c:pt idx="18">
                  <c:v>Cliente_284</c:v>
                </c:pt>
                <c:pt idx="19">
                  <c:v>Cliente_286</c:v>
                </c:pt>
                <c:pt idx="20">
                  <c:v>Cliente_300</c:v>
                </c:pt>
                <c:pt idx="21">
                  <c:v>Cliente_304</c:v>
                </c:pt>
                <c:pt idx="22">
                  <c:v>Cliente_313</c:v>
                </c:pt>
                <c:pt idx="23">
                  <c:v>Cliente_320</c:v>
                </c:pt>
                <c:pt idx="24">
                  <c:v>Cliente_323</c:v>
                </c:pt>
                <c:pt idx="25">
                  <c:v>Cliente_331</c:v>
                </c:pt>
                <c:pt idx="26">
                  <c:v>Cliente_332</c:v>
                </c:pt>
                <c:pt idx="27">
                  <c:v>Cliente_334</c:v>
                </c:pt>
                <c:pt idx="28">
                  <c:v>Cliente_342</c:v>
                </c:pt>
                <c:pt idx="29">
                  <c:v>Cliente_345</c:v>
                </c:pt>
                <c:pt idx="30">
                  <c:v>Cliente_351</c:v>
                </c:pt>
                <c:pt idx="31">
                  <c:v>Cliente_352</c:v>
                </c:pt>
                <c:pt idx="32">
                  <c:v>Cliente_36</c:v>
                </c:pt>
                <c:pt idx="33">
                  <c:v>Cliente_376</c:v>
                </c:pt>
                <c:pt idx="34">
                  <c:v>Cliente_385</c:v>
                </c:pt>
                <c:pt idx="35">
                  <c:v>Cliente_395</c:v>
                </c:pt>
                <c:pt idx="36">
                  <c:v>Cliente_397</c:v>
                </c:pt>
                <c:pt idx="37">
                  <c:v>Cliente_402</c:v>
                </c:pt>
                <c:pt idx="38">
                  <c:v>Cliente_405</c:v>
                </c:pt>
                <c:pt idx="39">
                  <c:v>Cliente_409</c:v>
                </c:pt>
                <c:pt idx="40">
                  <c:v>Cliente_418</c:v>
                </c:pt>
                <c:pt idx="41">
                  <c:v>Cliente_456</c:v>
                </c:pt>
                <c:pt idx="42">
                  <c:v>Cliente_480</c:v>
                </c:pt>
                <c:pt idx="43">
                  <c:v>Cliente_494</c:v>
                </c:pt>
                <c:pt idx="44">
                  <c:v>Cliente_499</c:v>
                </c:pt>
                <c:pt idx="45">
                  <c:v>Cliente_510</c:v>
                </c:pt>
                <c:pt idx="46">
                  <c:v>Cliente_512</c:v>
                </c:pt>
                <c:pt idx="47">
                  <c:v>Cliente_513</c:v>
                </c:pt>
                <c:pt idx="48">
                  <c:v>Cliente_514</c:v>
                </c:pt>
                <c:pt idx="49">
                  <c:v>Cliente_518</c:v>
                </c:pt>
                <c:pt idx="50">
                  <c:v>Cliente_553</c:v>
                </c:pt>
                <c:pt idx="51">
                  <c:v>Cliente_56</c:v>
                </c:pt>
                <c:pt idx="52">
                  <c:v>Cliente_586</c:v>
                </c:pt>
                <c:pt idx="53">
                  <c:v>Cliente_607</c:v>
                </c:pt>
                <c:pt idx="54">
                  <c:v>Cliente_610</c:v>
                </c:pt>
                <c:pt idx="55">
                  <c:v>Cliente_624</c:v>
                </c:pt>
                <c:pt idx="56">
                  <c:v>Cliente_63</c:v>
                </c:pt>
                <c:pt idx="57">
                  <c:v>Cliente_631</c:v>
                </c:pt>
                <c:pt idx="58">
                  <c:v>Cliente_633</c:v>
                </c:pt>
                <c:pt idx="59">
                  <c:v>Cliente_651</c:v>
                </c:pt>
                <c:pt idx="60">
                  <c:v>Cliente_658</c:v>
                </c:pt>
                <c:pt idx="61">
                  <c:v>Cliente_689</c:v>
                </c:pt>
                <c:pt idx="62">
                  <c:v>Cliente_70</c:v>
                </c:pt>
                <c:pt idx="63">
                  <c:v>Cliente_701</c:v>
                </c:pt>
                <c:pt idx="64">
                  <c:v>Cliente_705</c:v>
                </c:pt>
                <c:pt idx="65">
                  <c:v>Cliente_716</c:v>
                </c:pt>
                <c:pt idx="66">
                  <c:v>Cliente_719</c:v>
                </c:pt>
                <c:pt idx="67">
                  <c:v>Cliente_727</c:v>
                </c:pt>
                <c:pt idx="68">
                  <c:v>Cliente_729</c:v>
                </c:pt>
                <c:pt idx="69">
                  <c:v>Cliente_738</c:v>
                </c:pt>
                <c:pt idx="70">
                  <c:v>Cliente_74</c:v>
                </c:pt>
                <c:pt idx="71">
                  <c:v>Cliente_740</c:v>
                </c:pt>
                <c:pt idx="72">
                  <c:v>Cliente_744</c:v>
                </c:pt>
                <c:pt idx="73">
                  <c:v>Cliente_747</c:v>
                </c:pt>
                <c:pt idx="74">
                  <c:v>Cliente_759</c:v>
                </c:pt>
                <c:pt idx="75">
                  <c:v>Cliente_774</c:v>
                </c:pt>
                <c:pt idx="76">
                  <c:v>Cliente_780</c:v>
                </c:pt>
                <c:pt idx="77">
                  <c:v>Cliente_782</c:v>
                </c:pt>
                <c:pt idx="78">
                  <c:v>Cliente_785</c:v>
                </c:pt>
                <c:pt idx="79">
                  <c:v>Cliente_791</c:v>
                </c:pt>
                <c:pt idx="80">
                  <c:v>Cliente_809</c:v>
                </c:pt>
                <c:pt idx="81">
                  <c:v>Cliente_825</c:v>
                </c:pt>
                <c:pt idx="82">
                  <c:v>Cliente_830</c:v>
                </c:pt>
                <c:pt idx="83">
                  <c:v>Cliente_846</c:v>
                </c:pt>
                <c:pt idx="84">
                  <c:v>Cliente_871</c:v>
                </c:pt>
                <c:pt idx="85">
                  <c:v>Cliente_876</c:v>
                </c:pt>
                <c:pt idx="86">
                  <c:v>Cliente_877</c:v>
                </c:pt>
                <c:pt idx="87">
                  <c:v>Cliente_882</c:v>
                </c:pt>
                <c:pt idx="88">
                  <c:v>Cliente_916</c:v>
                </c:pt>
                <c:pt idx="89">
                  <c:v>Cliente_946</c:v>
                </c:pt>
                <c:pt idx="90">
                  <c:v>Cliente_95</c:v>
                </c:pt>
                <c:pt idx="91">
                  <c:v>Cliente_953</c:v>
                </c:pt>
                <c:pt idx="92">
                  <c:v>Cliente_961</c:v>
                </c:pt>
                <c:pt idx="93">
                  <c:v>Cliente_984</c:v>
                </c:pt>
                <c:pt idx="94">
                  <c:v>Cliente_989</c:v>
                </c:pt>
                <c:pt idx="95">
                  <c:v>Cliente_990</c:v>
                </c:pt>
                <c:pt idx="96">
                  <c:v>Cliente_994</c:v>
                </c:pt>
              </c:strCache>
            </c:strRef>
          </c:cat>
          <c:val>
            <c:numRef>
              <c:f>'Tablas Dinamicas'!$B$92:$B$189</c:f>
              <c:numCache>
                <c:formatCode>#,##0\ "€"</c:formatCode>
                <c:ptCount val="97"/>
                <c:pt idx="0">
                  <c:v>310</c:v>
                </c:pt>
                <c:pt idx="1">
                  <c:v>169</c:v>
                </c:pt>
                <c:pt idx="2">
                  <c:v>209</c:v>
                </c:pt>
                <c:pt idx="3">
                  <c:v>255</c:v>
                </c:pt>
                <c:pt idx="4">
                  <c:v>195</c:v>
                </c:pt>
                <c:pt idx="5">
                  <c:v>204</c:v>
                </c:pt>
                <c:pt idx="6">
                  <c:v>203</c:v>
                </c:pt>
                <c:pt idx="7">
                  <c:v>235</c:v>
                </c:pt>
                <c:pt idx="8">
                  <c:v>212</c:v>
                </c:pt>
                <c:pt idx="9">
                  <c:v>255</c:v>
                </c:pt>
                <c:pt idx="10">
                  <c:v>236</c:v>
                </c:pt>
                <c:pt idx="11">
                  <c:v>244</c:v>
                </c:pt>
                <c:pt idx="12">
                  <c:v>274</c:v>
                </c:pt>
                <c:pt idx="13">
                  <c:v>182</c:v>
                </c:pt>
                <c:pt idx="14">
                  <c:v>169</c:v>
                </c:pt>
                <c:pt idx="15">
                  <c:v>285</c:v>
                </c:pt>
                <c:pt idx="16">
                  <c:v>92</c:v>
                </c:pt>
                <c:pt idx="17">
                  <c:v>182</c:v>
                </c:pt>
                <c:pt idx="18">
                  <c:v>130</c:v>
                </c:pt>
                <c:pt idx="19">
                  <c:v>202</c:v>
                </c:pt>
                <c:pt idx="20">
                  <c:v>250</c:v>
                </c:pt>
                <c:pt idx="21">
                  <c:v>119</c:v>
                </c:pt>
                <c:pt idx="22">
                  <c:v>138</c:v>
                </c:pt>
                <c:pt idx="23">
                  <c:v>166</c:v>
                </c:pt>
                <c:pt idx="24">
                  <c:v>180</c:v>
                </c:pt>
                <c:pt idx="25">
                  <c:v>144</c:v>
                </c:pt>
                <c:pt idx="26">
                  <c:v>217</c:v>
                </c:pt>
                <c:pt idx="27">
                  <c:v>146</c:v>
                </c:pt>
                <c:pt idx="28">
                  <c:v>233</c:v>
                </c:pt>
                <c:pt idx="29">
                  <c:v>158</c:v>
                </c:pt>
                <c:pt idx="30">
                  <c:v>240</c:v>
                </c:pt>
                <c:pt idx="31">
                  <c:v>256</c:v>
                </c:pt>
                <c:pt idx="32">
                  <c:v>245</c:v>
                </c:pt>
                <c:pt idx="33">
                  <c:v>342</c:v>
                </c:pt>
                <c:pt idx="34">
                  <c:v>223</c:v>
                </c:pt>
                <c:pt idx="35">
                  <c:v>142</c:v>
                </c:pt>
                <c:pt idx="36">
                  <c:v>142</c:v>
                </c:pt>
                <c:pt idx="37">
                  <c:v>212</c:v>
                </c:pt>
                <c:pt idx="38">
                  <c:v>235</c:v>
                </c:pt>
                <c:pt idx="39">
                  <c:v>216</c:v>
                </c:pt>
                <c:pt idx="40">
                  <c:v>99</c:v>
                </c:pt>
                <c:pt idx="41">
                  <c:v>219</c:v>
                </c:pt>
                <c:pt idx="42">
                  <c:v>139</c:v>
                </c:pt>
                <c:pt idx="43">
                  <c:v>190</c:v>
                </c:pt>
                <c:pt idx="44">
                  <c:v>240</c:v>
                </c:pt>
                <c:pt idx="45">
                  <c:v>201</c:v>
                </c:pt>
                <c:pt idx="46">
                  <c:v>206</c:v>
                </c:pt>
                <c:pt idx="47">
                  <c:v>333</c:v>
                </c:pt>
                <c:pt idx="48">
                  <c:v>180</c:v>
                </c:pt>
                <c:pt idx="49">
                  <c:v>175</c:v>
                </c:pt>
                <c:pt idx="50">
                  <c:v>159</c:v>
                </c:pt>
                <c:pt idx="51">
                  <c:v>126</c:v>
                </c:pt>
                <c:pt idx="52">
                  <c:v>126</c:v>
                </c:pt>
                <c:pt idx="53">
                  <c:v>293</c:v>
                </c:pt>
                <c:pt idx="54">
                  <c:v>173</c:v>
                </c:pt>
                <c:pt idx="55">
                  <c:v>178</c:v>
                </c:pt>
                <c:pt idx="56">
                  <c:v>267</c:v>
                </c:pt>
                <c:pt idx="57">
                  <c:v>225</c:v>
                </c:pt>
                <c:pt idx="58">
                  <c:v>137</c:v>
                </c:pt>
                <c:pt idx="59">
                  <c:v>253</c:v>
                </c:pt>
                <c:pt idx="60">
                  <c:v>238</c:v>
                </c:pt>
                <c:pt idx="61">
                  <c:v>247</c:v>
                </c:pt>
                <c:pt idx="62">
                  <c:v>134</c:v>
                </c:pt>
                <c:pt idx="63">
                  <c:v>156</c:v>
                </c:pt>
                <c:pt idx="64">
                  <c:v>171</c:v>
                </c:pt>
                <c:pt idx="65">
                  <c:v>138</c:v>
                </c:pt>
                <c:pt idx="66">
                  <c:v>185</c:v>
                </c:pt>
                <c:pt idx="67">
                  <c:v>83</c:v>
                </c:pt>
                <c:pt idx="68">
                  <c:v>247</c:v>
                </c:pt>
                <c:pt idx="69">
                  <c:v>207</c:v>
                </c:pt>
                <c:pt idx="70">
                  <c:v>214</c:v>
                </c:pt>
                <c:pt idx="71">
                  <c:v>169</c:v>
                </c:pt>
                <c:pt idx="72">
                  <c:v>193</c:v>
                </c:pt>
                <c:pt idx="73">
                  <c:v>208</c:v>
                </c:pt>
                <c:pt idx="74">
                  <c:v>323</c:v>
                </c:pt>
                <c:pt idx="75">
                  <c:v>206</c:v>
                </c:pt>
                <c:pt idx="76">
                  <c:v>129</c:v>
                </c:pt>
                <c:pt idx="77">
                  <c:v>174</c:v>
                </c:pt>
                <c:pt idx="78">
                  <c:v>212</c:v>
                </c:pt>
                <c:pt idx="79">
                  <c:v>222</c:v>
                </c:pt>
                <c:pt idx="80">
                  <c:v>203</c:v>
                </c:pt>
                <c:pt idx="81">
                  <c:v>233</c:v>
                </c:pt>
                <c:pt idx="82">
                  <c:v>239</c:v>
                </c:pt>
                <c:pt idx="83">
                  <c:v>222</c:v>
                </c:pt>
                <c:pt idx="84">
                  <c:v>237</c:v>
                </c:pt>
                <c:pt idx="85">
                  <c:v>128</c:v>
                </c:pt>
                <c:pt idx="86">
                  <c:v>208</c:v>
                </c:pt>
                <c:pt idx="87">
                  <c:v>244</c:v>
                </c:pt>
                <c:pt idx="88">
                  <c:v>145</c:v>
                </c:pt>
                <c:pt idx="89">
                  <c:v>196</c:v>
                </c:pt>
                <c:pt idx="90">
                  <c:v>78</c:v>
                </c:pt>
                <c:pt idx="91">
                  <c:v>206</c:v>
                </c:pt>
                <c:pt idx="92">
                  <c:v>461</c:v>
                </c:pt>
                <c:pt idx="93">
                  <c:v>124</c:v>
                </c:pt>
                <c:pt idx="94">
                  <c:v>210</c:v>
                </c:pt>
                <c:pt idx="95">
                  <c:v>168</c:v>
                </c:pt>
                <c:pt idx="96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D-4F55-BED2-F5B4518CE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8835023"/>
        <c:axId val="2058836943"/>
      </c:barChart>
      <c:catAx>
        <c:axId val="205883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8836943"/>
        <c:crosses val="autoZero"/>
        <c:auto val="1"/>
        <c:lblAlgn val="ctr"/>
        <c:lblOffset val="100"/>
        <c:noMultiLvlLbl val="0"/>
      </c:catAx>
      <c:valAx>
        <c:axId val="205883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883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[cocina.xlsx]Tablas Dinamicas!TablaDinámica26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'Tablas Dinamicas'!$E$91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56A0"/>
            </a:solidFill>
          </c:spPr>
          <c:dPt>
            <c:idx val="0"/>
            <c:bubble3D val="0"/>
            <c:spPr>
              <a:solidFill>
                <a:srgbClr val="0033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7C-4269-B5F0-CBAB96F7175D}"/>
              </c:ext>
            </c:extLst>
          </c:dPt>
          <c:dPt>
            <c:idx val="1"/>
            <c:bubble3D val="0"/>
            <c:spPr>
              <a:solidFill>
                <a:srgbClr val="0056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B7C-4269-B5F0-CBAB96F7175D}"/>
              </c:ext>
            </c:extLst>
          </c:dPt>
          <c:cat>
            <c:strRef>
              <c:f>'Tablas Dinamicas'!$D$92:$D$94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'Tablas Dinamicas'!$E$92:$E$94</c:f>
              <c:numCache>
                <c:formatCode>General</c:formatCode>
                <c:ptCount val="2"/>
                <c:pt idx="0">
                  <c:v>668</c:v>
                </c:pt>
                <c:pt idx="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C-4269-B5F0-CBAB96F7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Dinamicas!TablaDinámica24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Dinamicas'!$B$194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Dinamicas'!$A$195:$A$741</c:f>
              <c:strCache>
                <c:ptCount val="546"/>
                <c:pt idx="0">
                  <c:v>Cliente_1</c:v>
                </c:pt>
                <c:pt idx="1">
                  <c:v>Cliente_1000</c:v>
                </c:pt>
                <c:pt idx="2">
                  <c:v>Cliente_103</c:v>
                </c:pt>
                <c:pt idx="3">
                  <c:v>Cliente_104</c:v>
                </c:pt>
                <c:pt idx="4">
                  <c:v>Cliente_107</c:v>
                </c:pt>
                <c:pt idx="5">
                  <c:v>Cliente_109</c:v>
                </c:pt>
                <c:pt idx="6">
                  <c:v>Cliente_110</c:v>
                </c:pt>
                <c:pt idx="7">
                  <c:v>Cliente_112</c:v>
                </c:pt>
                <c:pt idx="8">
                  <c:v>Cliente_113</c:v>
                </c:pt>
                <c:pt idx="9">
                  <c:v>Cliente_114</c:v>
                </c:pt>
                <c:pt idx="10">
                  <c:v>Cliente_115</c:v>
                </c:pt>
                <c:pt idx="11">
                  <c:v>Cliente_116</c:v>
                </c:pt>
                <c:pt idx="12">
                  <c:v>Cliente_117</c:v>
                </c:pt>
                <c:pt idx="13">
                  <c:v>Cliente_118</c:v>
                </c:pt>
                <c:pt idx="14">
                  <c:v>Cliente_12</c:v>
                </c:pt>
                <c:pt idx="15">
                  <c:v>Cliente_123</c:v>
                </c:pt>
                <c:pt idx="16">
                  <c:v>Cliente_124</c:v>
                </c:pt>
                <c:pt idx="17">
                  <c:v>Cliente_125</c:v>
                </c:pt>
                <c:pt idx="18">
                  <c:v>Cliente_129</c:v>
                </c:pt>
                <c:pt idx="19">
                  <c:v>Cliente_131</c:v>
                </c:pt>
                <c:pt idx="20">
                  <c:v>Cliente_132</c:v>
                </c:pt>
                <c:pt idx="21">
                  <c:v>Cliente_134</c:v>
                </c:pt>
                <c:pt idx="22">
                  <c:v>Cliente_138</c:v>
                </c:pt>
                <c:pt idx="23">
                  <c:v>Cliente_14</c:v>
                </c:pt>
                <c:pt idx="24">
                  <c:v>Cliente_140</c:v>
                </c:pt>
                <c:pt idx="25">
                  <c:v>Cliente_141</c:v>
                </c:pt>
                <c:pt idx="26">
                  <c:v>Cliente_142</c:v>
                </c:pt>
                <c:pt idx="27">
                  <c:v>Cliente_143</c:v>
                </c:pt>
                <c:pt idx="28">
                  <c:v>Cliente_144</c:v>
                </c:pt>
                <c:pt idx="29">
                  <c:v>Cliente_146</c:v>
                </c:pt>
                <c:pt idx="30">
                  <c:v>Cliente_148</c:v>
                </c:pt>
                <c:pt idx="31">
                  <c:v>Cliente_149</c:v>
                </c:pt>
                <c:pt idx="32">
                  <c:v>Cliente_151</c:v>
                </c:pt>
                <c:pt idx="33">
                  <c:v>Cliente_154</c:v>
                </c:pt>
                <c:pt idx="34">
                  <c:v>Cliente_156</c:v>
                </c:pt>
                <c:pt idx="35">
                  <c:v>Cliente_157</c:v>
                </c:pt>
                <c:pt idx="36">
                  <c:v>Cliente_158</c:v>
                </c:pt>
                <c:pt idx="37">
                  <c:v>Cliente_160</c:v>
                </c:pt>
                <c:pt idx="38">
                  <c:v>Cliente_161</c:v>
                </c:pt>
                <c:pt idx="39">
                  <c:v>Cliente_165</c:v>
                </c:pt>
                <c:pt idx="40">
                  <c:v>Cliente_166</c:v>
                </c:pt>
                <c:pt idx="41">
                  <c:v>Cliente_167</c:v>
                </c:pt>
                <c:pt idx="42">
                  <c:v>Cliente_170</c:v>
                </c:pt>
                <c:pt idx="43">
                  <c:v>Cliente_172</c:v>
                </c:pt>
                <c:pt idx="44">
                  <c:v>Cliente_173</c:v>
                </c:pt>
                <c:pt idx="45">
                  <c:v>Cliente_175</c:v>
                </c:pt>
                <c:pt idx="46">
                  <c:v>Cliente_176</c:v>
                </c:pt>
                <c:pt idx="47">
                  <c:v>Cliente_177</c:v>
                </c:pt>
                <c:pt idx="48">
                  <c:v>Cliente_18</c:v>
                </c:pt>
                <c:pt idx="49">
                  <c:v>Cliente_183</c:v>
                </c:pt>
                <c:pt idx="50">
                  <c:v>Cliente_184</c:v>
                </c:pt>
                <c:pt idx="51">
                  <c:v>Cliente_185</c:v>
                </c:pt>
                <c:pt idx="52">
                  <c:v>Cliente_189</c:v>
                </c:pt>
                <c:pt idx="53">
                  <c:v>Cliente_19</c:v>
                </c:pt>
                <c:pt idx="54">
                  <c:v>Cliente_190</c:v>
                </c:pt>
                <c:pt idx="55">
                  <c:v>Cliente_191</c:v>
                </c:pt>
                <c:pt idx="56">
                  <c:v>Cliente_193</c:v>
                </c:pt>
                <c:pt idx="57">
                  <c:v>Cliente_194</c:v>
                </c:pt>
                <c:pt idx="58">
                  <c:v>Cliente_195</c:v>
                </c:pt>
                <c:pt idx="59">
                  <c:v>Cliente_196</c:v>
                </c:pt>
                <c:pt idx="60">
                  <c:v>Cliente_197</c:v>
                </c:pt>
                <c:pt idx="61">
                  <c:v>Cliente_199</c:v>
                </c:pt>
                <c:pt idx="62">
                  <c:v>Cliente_2</c:v>
                </c:pt>
                <c:pt idx="63">
                  <c:v>Cliente_200</c:v>
                </c:pt>
                <c:pt idx="64">
                  <c:v>Cliente_206</c:v>
                </c:pt>
                <c:pt idx="65">
                  <c:v>Cliente_207</c:v>
                </c:pt>
                <c:pt idx="66">
                  <c:v>Cliente_208</c:v>
                </c:pt>
                <c:pt idx="67">
                  <c:v>Cliente_21</c:v>
                </c:pt>
                <c:pt idx="68">
                  <c:v>Cliente_210</c:v>
                </c:pt>
                <c:pt idx="69">
                  <c:v>Cliente_211</c:v>
                </c:pt>
                <c:pt idx="70">
                  <c:v>Cliente_212</c:v>
                </c:pt>
                <c:pt idx="71">
                  <c:v>Cliente_216</c:v>
                </c:pt>
                <c:pt idx="72">
                  <c:v>Cliente_218</c:v>
                </c:pt>
                <c:pt idx="73">
                  <c:v>Cliente_221</c:v>
                </c:pt>
                <c:pt idx="74">
                  <c:v>Cliente_224</c:v>
                </c:pt>
                <c:pt idx="75">
                  <c:v>Cliente_226</c:v>
                </c:pt>
                <c:pt idx="76">
                  <c:v>Cliente_227</c:v>
                </c:pt>
                <c:pt idx="77">
                  <c:v>Cliente_228</c:v>
                </c:pt>
                <c:pt idx="78">
                  <c:v>Cliente_229</c:v>
                </c:pt>
                <c:pt idx="79">
                  <c:v>Cliente_230</c:v>
                </c:pt>
                <c:pt idx="80">
                  <c:v>Cliente_232</c:v>
                </c:pt>
                <c:pt idx="81">
                  <c:v>Cliente_239</c:v>
                </c:pt>
                <c:pt idx="82">
                  <c:v>Cliente_24</c:v>
                </c:pt>
                <c:pt idx="83">
                  <c:v>Cliente_240</c:v>
                </c:pt>
                <c:pt idx="84">
                  <c:v>Cliente_243</c:v>
                </c:pt>
                <c:pt idx="85">
                  <c:v>Cliente_244</c:v>
                </c:pt>
                <c:pt idx="86">
                  <c:v>Cliente_249</c:v>
                </c:pt>
                <c:pt idx="87">
                  <c:v>Cliente_257</c:v>
                </c:pt>
                <c:pt idx="88">
                  <c:v>Cliente_258</c:v>
                </c:pt>
                <c:pt idx="89">
                  <c:v>Cliente_259</c:v>
                </c:pt>
                <c:pt idx="90">
                  <c:v>Cliente_26</c:v>
                </c:pt>
                <c:pt idx="91">
                  <c:v>Cliente_263</c:v>
                </c:pt>
                <c:pt idx="92">
                  <c:v>Cliente_264</c:v>
                </c:pt>
                <c:pt idx="93">
                  <c:v>Cliente_265</c:v>
                </c:pt>
                <c:pt idx="94">
                  <c:v>Cliente_268</c:v>
                </c:pt>
                <c:pt idx="95">
                  <c:v>Cliente_269</c:v>
                </c:pt>
                <c:pt idx="96">
                  <c:v>Cliente_27</c:v>
                </c:pt>
                <c:pt idx="97">
                  <c:v>Cliente_273</c:v>
                </c:pt>
                <c:pt idx="98">
                  <c:v>Cliente_275</c:v>
                </c:pt>
                <c:pt idx="99">
                  <c:v>Cliente_277</c:v>
                </c:pt>
                <c:pt idx="100">
                  <c:v>Cliente_278</c:v>
                </c:pt>
                <c:pt idx="101">
                  <c:v>Cliente_280</c:v>
                </c:pt>
                <c:pt idx="102">
                  <c:v>Cliente_281</c:v>
                </c:pt>
                <c:pt idx="103">
                  <c:v>Cliente_282</c:v>
                </c:pt>
                <c:pt idx="104">
                  <c:v>Cliente_283</c:v>
                </c:pt>
                <c:pt idx="105">
                  <c:v>Cliente_284</c:v>
                </c:pt>
                <c:pt idx="106">
                  <c:v>Cliente_285</c:v>
                </c:pt>
                <c:pt idx="107">
                  <c:v>Cliente_286</c:v>
                </c:pt>
                <c:pt idx="108">
                  <c:v>Cliente_287</c:v>
                </c:pt>
                <c:pt idx="109">
                  <c:v>Cliente_289</c:v>
                </c:pt>
                <c:pt idx="110">
                  <c:v>Cliente_29</c:v>
                </c:pt>
                <c:pt idx="111">
                  <c:v>Cliente_290</c:v>
                </c:pt>
                <c:pt idx="112">
                  <c:v>Cliente_292</c:v>
                </c:pt>
                <c:pt idx="113">
                  <c:v>Cliente_294</c:v>
                </c:pt>
                <c:pt idx="114">
                  <c:v>Cliente_295</c:v>
                </c:pt>
                <c:pt idx="115">
                  <c:v>Cliente_296</c:v>
                </c:pt>
                <c:pt idx="116">
                  <c:v>Cliente_297</c:v>
                </c:pt>
                <c:pt idx="117">
                  <c:v>Cliente_298</c:v>
                </c:pt>
                <c:pt idx="118">
                  <c:v>Cliente_3</c:v>
                </c:pt>
                <c:pt idx="119">
                  <c:v>Cliente_30</c:v>
                </c:pt>
                <c:pt idx="120">
                  <c:v>Cliente_300</c:v>
                </c:pt>
                <c:pt idx="121">
                  <c:v>Cliente_301</c:v>
                </c:pt>
                <c:pt idx="122">
                  <c:v>Cliente_304</c:v>
                </c:pt>
                <c:pt idx="123">
                  <c:v>Cliente_306</c:v>
                </c:pt>
                <c:pt idx="124">
                  <c:v>Cliente_31</c:v>
                </c:pt>
                <c:pt idx="125">
                  <c:v>Cliente_313</c:v>
                </c:pt>
                <c:pt idx="126">
                  <c:v>Cliente_315</c:v>
                </c:pt>
                <c:pt idx="127">
                  <c:v>Cliente_316</c:v>
                </c:pt>
                <c:pt idx="128">
                  <c:v>Cliente_318</c:v>
                </c:pt>
                <c:pt idx="129">
                  <c:v>Cliente_320</c:v>
                </c:pt>
                <c:pt idx="130">
                  <c:v>Cliente_321</c:v>
                </c:pt>
                <c:pt idx="131">
                  <c:v>Cliente_323</c:v>
                </c:pt>
                <c:pt idx="132">
                  <c:v>Cliente_326</c:v>
                </c:pt>
                <c:pt idx="133">
                  <c:v>Cliente_328</c:v>
                </c:pt>
                <c:pt idx="134">
                  <c:v>Cliente_33</c:v>
                </c:pt>
                <c:pt idx="135">
                  <c:v>Cliente_330</c:v>
                </c:pt>
                <c:pt idx="136">
                  <c:v>Cliente_331</c:v>
                </c:pt>
                <c:pt idx="137">
                  <c:v>Cliente_332</c:v>
                </c:pt>
                <c:pt idx="138">
                  <c:v>Cliente_334</c:v>
                </c:pt>
                <c:pt idx="139">
                  <c:v>Cliente_336</c:v>
                </c:pt>
                <c:pt idx="140">
                  <c:v>Cliente_339</c:v>
                </c:pt>
                <c:pt idx="141">
                  <c:v>Cliente_342</c:v>
                </c:pt>
                <c:pt idx="142">
                  <c:v>Cliente_344</c:v>
                </c:pt>
                <c:pt idx="143">
                  <c:v>Cliente_345</c:v>
                </c:pt>
                <c:pt idx="144">
                  <c:v>Cliente_346</c:v>
                </c:pt>
                <c:pt idx="145">
                  <c:v>Cliente_348</c:v>
                </c:pt>
                <c:pt idx="146">
                  <c:v>Cliente_349</c:v>
                </c:pt>
                <c:pt idx="147">
                  <c:v>Cliente_35</c:v>
                </c:pt>
                <c:pt idx="148">
                  <c:v>Cliente_350</c:v>
                </c:pt>
                <c:pt idx="149">
                  <c:v>Cliente_351</c:v>
                </c:pt>
                <c:pt idx="150">
                  <c:v>Cliente_352</c:v>
                </c:pt>
                <c:pt idx="151">
                  <c:v>Cliente_353</c:v>
                </c:pt>
                <c:pt idx="152">
                  <c:v>Cliente_354</c:v>
                </c:pt>
                <c:pt idx="153">
                  <c:v>Cliente_358</c:v>
                </c:pt>
                <c:pt idx="154">
                  <c:v>Cliente_359</c:v>
                </c:pt>
                <c:pt idx="155">
                  <c:v>Cliente_36</c:v>
                </c:pt>
                <c:pt idx="156">
                  <c:v>Cliente_361</c:v>
                </c:pt>
                <c:pt idx="157">
                  <c:v>Cliente_363</c:v>
                </c:pt>
                <c:pt idx="158">
                  <c:v>Cliente_365</c:v>
                </c:pt>
                <c:pt idx="159">
                  <c:v>Cliente_367</c:v>
                </c:pt>
                <c:pt idx="160">
                  <c:v>Cliente_368</c:v>
                </c:pt>
                <c:pt idx="161">
                  <c:v>Cliente_372</c:v>
                </c:pt>
                <c:pt idx="162">
                  <c:v>Cliente_374</c:v>
                </c:pt>
                <c:pt idx="163">
                  <c:v>Cliente_376</c:v>
                </c:pt>
                <c:pt idx="164">
                  <c:v>Cliente_377</c:v>
                </c:pt>
                <c:pt idx="165">
                  <c:v>Cliente_378</c:v>
                </c:pt>
                <c:pt idx="166">
                  <c:v>Cliente_380</c:v>
                </c:pt>
                <c:pt idx="167">
                  <c:v>Cliente_381</c:v>
                </c:pt>
                <c:pt idx="168">
                  <c:v>Cliente_384</c:v>
                </c:pt>
                <c:pt idx="169">
                  <c:v>Cliente_385</c:v>
                </c:pt>
                <c:pt idx="170">
                  <c:v>Cliente_388</c:v>
                </c:pt>
                <c:pt idx="171">
                  <c:v>Cliente_390</c:v>
                </c:pt>
                <c:pt idx="172">
                  <c:v>Cliente_392</c:v>
                </c:pt>
                <c:pt idx="173">
                  <c:v>Cliente_395</c:v>
                </c:pt>
                <c:pt idx="174">
                  <c:v>Cliente_396</c:v>
                </c:pt>
                <c:pt idx="175">
                  <c:v>Cliente_397</c:v>
                </c:pt>
                <c:pt idx="176">
                  <c:v>Cliente_402</c:v>
                </c:pt>
                <c:pt idx="177">
                  <c:v>Cliente_404</c:v>
                </c:pt>
                <c:pt idx="178">
                  <c:v>Cliente_405</c:v>
                </c:pt>
                <c:pt idx="179">
                  <c:v>Cliente_406</c:v>
                </c:pt>
                <c:pt idx="180">
                  <c:v>Cliente_409</c:v>
                </c:pt>
                <c:pt idx="181">
                  <c:v>Cliente_41</c:v>
                </c:pt>
                <c:pt idx="182">
                  <c:v>Cliente_411</c:v>
                </c:pt>
                <c:pt idx="183">
                  <c:v>Cliente_412</c:v>
                </c:pt>
                <c:pt idx="184">
                  <c:v>Cliente_415</c:v>
                </c:pt>
                <c:pt idx="185">
                  <c:v>Cliente_416</c:v>
                </c:pt>
                <c:pt idx="186">
                  <c:v>Cliente_418</c:v>
                </c:pt>
                <c:pt idx="187">
                  <c:v>Cliente_42</c:v>
                </c:pt>
                <c:pt idx="188">
                  <c:v>Cliente_420</c:v>
                </c:pt>
                <c:pt idx="189">
                  <c:v>Cliente_421</c:v>
                </c:pt>
                <c:pt idx="190">
                  <c:v>Cliente_422</c:v>
                </c:pt>
                <c:pt idx="191">
                  <c:v>Cliente_424</c:v>
                </c:pt>
                <c:pt idx="192">
                  <c:v>Cliente_425</c:v>
                </c:pt>
                <c:pt idx="193">
                  <c:v>Cliente_427</c:v>
                </c:pt>
                <c:pt idx="194">
                  <c:v>Cliente_428</c:v>
                </c:pt>
                <c:pt idx="195">
                  <c:v>Cliente_429</c:v>
                </c:pt>
                <c:pt idx="196">
                  <c:v>Cliente_434</c:v>
                </c:pt>
                <c:pt idx="197">
                  <c:v>Cliente_436</c:v>
                </c:pt>
                <c:pt idx="198">
                  <c:v>Cliente_437</c:v>
                </c:pt>
                <c:pt idx="199">
                  <c:v>Cliente_438</c:v>
                </c:pt>
                <c:pt idx="200">
                  <c:v>Cliente_440</c:v>
                </c:pt>
                <c:pt idx="201">
                  <c:v>Cliente_442</c:v>
                </c:pt>
                <c:pt idx="202">
                  <c:v>Cliente_443</c:v>
                </c:pt>
                <c:pt idx="203">
                  <c:v>Cliente_445</c:v>
                </c:pt>
                <c:pt idx="204">
                  <c:v>Cliente_446</c:v>
                </c:pt>
                <c:pt idx="205">
                  <c:v>Cliente_452</c:v>
                </c:pt>
                <c:pt idx="206">
                  <c:v>Cliente_453</c:v>
                </c:pt>
                <c:pt idx="207">
                  <c:v>Cliente_454</c:v>
                </c:pt>
                <c:pt idx="208">
                  <c:v>Cliente_456</c:v>
                </c:pt>
                <c:pt idx="209">
                  <c:v>Cliente_462</c:v>
                </c:pt>
                <c:pt idx="210">
                  <c:v>Cliente_463</c:v>
                </c:pt>
                <c:pt idx="211">
                  <c:v>Cliente_468</c:v>
                </c:pt>
                <c:pt idx="212">
                  <c:v>Cliente_47</c:v>
                </c:pt>
                <c:pt idx="213">
                  <c:v>Cliente_470</c:v>
                </c:pt>
                <c:pt idx="214">
                  <c:v>Cliente_471</c:v>
                </c:pt>
                <c:pt idx="215">
                  <c:v>Cliente_473</c:v>
                </c:pt>
                <c:pt idx="216">
                  <c:v>Cliente_474</c:v>
                </c:pt>
                <c:pt idx="217">
                  <c:v>Cliente_476</c:v>
                </c:pt>
                <c:pt idx="218">
                  <c:v>Cliente_477</c:v>
                </c:pt>
                <c:pt idx="219">
                  <c:v>Cliente_479</c:v>
                </c:pt>
                <c:pt idx="220">
                  <c:v>Cliente_480</c:v>
                </c:pt>
                <c:pt idx="221">
                  <c:v>Cliente_483</c:v>
                </c:pt>
                <c:pt idx="222">
                  <c:v>Cliente_484</c:v>
                </c:pt>
                <c:pt idx="223">
                  <c:v>Cliente_485</c:v>
                </c:pt>
                <c:pt idx="224">
                  <c:v>Cliente_486</c:v>
                </c:pt>
                <c:pt idx="225">
                  <c:v>Cliente_489</c:v>
                </c:pt>
                <c:pt idx="226">
                  <c:v>Cliente_493</c:v>
                </c:pt>
                <c:pt idx="227">
                  <c:v>Cliente_494</c:v>
                </c:pt>
                <c:pt idx="228">
                  <c:v>Cliente_495</c:v>
                </c:pt>
                <c:pt idx="229">
                  <c:v>Cliente_496</c:v>
                </c:pt>
                <c:pt idx="230">
                  <c:v>Cliente_498</c:v>
                </c:pt>
                <c:pt idx="231">
                  <c:v>Cliente_499</c:v>
                </c:pt>
                <c:pt idx="232">
                  <c:v>Cliente_5</c:v>
                </c:pt>
                <c:pt idx="233">
                  <c:v>Cliente_501</c:v>
                </c:pt>
                <c:pt idx="234">
                  <c:v>Cliente_505</c:v>
                </c:pt>
                <c:pt idx="235">
                  <c:v>Cliente_508</c:v>
                </c:pt>
                <c:pt idx="236">
                  <c:v>Cliente_509</c:v>
                </c:pt>
                <c:pt idx="237">
                  <c:v>Cliente_510</c:v>
                </c:pt>
                <c:pt idx="238">
                  <c:v>Cliente_511</c:v>
                </c:pt>
                <c:pt idx="239">
                  <c:v>Cliente_512</c:v>
                </c:pt>
                <c:pt idx="240">
                  <c:v>Cliente_513</c:v>
                </c:pt>
                <c:pt idx="241">
                  <c:v>Cliente_514</c:v>
                </c:pt>
                <c:pt idx="242">
                  <c:v>Cliente_516</c:v>
                </c:pt>
                <c:pt idx="243">
                  <c:v>Cliente_517</c:v>
                </c:pt>
                <c:pt idx="244">
                  <c:v>Cliente_518</c:v>
                </c:pt>
                <c:pt idx="245">
                  <c:v>Cliente_52</c:v>
                </c:pt>
                <c:pt idx="246">
                  <c:v>Cliente_520</c:v>
                </c:pt>
                <c:pt idx="247">
                  <c:v>Cliente_523</c:v>
                </c:pt>
                <c:pt idx="248">
                  <c:v>Cliente_524</c:v>
                </c:pt>
                <c:pt idx="249">
                  <c:v>Cliente_527</c:v>
                </c:pt>
                <c:pt idx="250">
                  <c:v>Cliente_53</c:v>
                </c:pt>
                <c:pt idx="251">
                  <c:v>Cliente_531</c:v>
                </c:pt>
                <c:pt idx="252">
                  <c:v>Cliente_533</c:v>
                </c:pt>
                <c:pt idx="253">
                  <c:v>Cliente_535</c:v>
                </c:pt>
                <c:pt idx="254">
                  <c:v>Cliente_536</c:v>
                </c:pt>
                <c:pt idx="255">
                  <c:v>Cliente_538</c:v>
                </c:pt>
                <c:pt idx="256">
                  <c:v>Cliente_539</c:v>
                </c:pt>
                <c:pt idx="257">
                  <c:v>Cliente_54</c:v>
                </c:pt>
                <c:pt idx="258">
                  <c:v>Cliente_541</c:v>
                </c:pt>
                <c:pt idx="259">
                  <c:v>Cliente_543</c:v>
                </c:pt>
                <c:pt idx="260">
                  <c:v>Cliente_544</c:v>
                </c:pt>
                <c:pt idx="261">
                  <c:v>Cliente_545</c:v>
                </c:pt>
                <c:pt idx="262">
                  <c:v>Cliente_546</c:v>
                </c:pt>
                <c:pt idx="263">
                  <c:v>Cliente_547</c:v>
                </c:pt>
                <c:pt idx="264">
                  <c:v>Cliente_548</c:v>
                </c:pt>
                <c:pt idx="265">
                  <c:v>Cliente_55</c:v>
                </c:pt>
                <c:pt idx="266">
                  <c:v>Cliente_551</c:v>
                </c:pt>
                <c:pt idx="267">
                  <c:v>Cliente_552</c:v>
                </c:pt>
                <c:pt idx="268">
                  <c:v>Cliente_553</c:v>
                </c:pt>
                <c:pt idx="269">
                  <c:v>Cliente_554</c:v>
                </c:pt>
                <c:pt idx="270">
                  <c:v>Cliente_555</c:v>
                </c:pt>
                <c:pt idx="271">
                  <c:v>Cliente_558</c:v>
                </c:pt>
                <c:pt idx="272">
                  <c:v>Cliente_56</c:v>
                </c:pt>
                <c:pt idx="273">
                  <c:v>Cliente_560</c:v>
                </c:pt>
                <c:pt idx="274">
                  <c:v>Cliente_563</c:v>
                </c:pt>
                <c:pt idx="275">
                  <c:v>Cliente_564</c:v>
                </c:pt>
                <c:pt idx="276">
                  <c:v>Cliente_565</c:v>
                </c:pt>
                <c:pt idx="277">
                  <c:v>Cliente_567</c:v>
                </c:pt>
                <c:pt idx="278">
                  <c:v>Cliente_568</c:v>
                </c:pt>
                <c:pt idx="279">
                  <c:v>Cliente_569</c:v>
                </c:pt>
                <c:pt idx="280">
                  <c:v>Cliente_574</c:v>
                </c:pt>
                <c:pt idx="281">
                  <c:v>Cliente_575</c:v>
                </c:pt>
                <c:pt idx="282">
                  <c:v>Cliente_576</c:v>
                </c:pt>
                <c:pt idx="283">
                  <c:v>Cliente_577</c:v>
                </c:pt>
                <c:pt idx="284">
                  <c:v>Cliente_579</c:v>
                </c:pt>
                <c:pt idx="285">
                  <c:v>Cliente_58</c:v>
                </c:pt>
                <c:pt idx="286">
                  <c:v>Cliente_580</c:v>
                </c:pt>
                <c:pt idx="287">
                  <c:v>Cliente_586</c:v>
                </c:pt>
                <c:pt idx="288">
                  <c:v>Cliente_588</c:v>
                </c:pt>
                <c:pt idx="289">
                  <c:v>Cliente_589</c:v>
                </c:pt>
                <c:pt idx="290">
                  <c:v>Cliente_59</c:v>
                </c:pt>
                <c:pt idx="291">
                  <c:v>Cliente_592</c:v>
                </c:pt>
                <c:pt idx="292">
                  <c:v>Cliente_593</c:v>
                </c:pt>
                <c:pt idx="293">
                  <c:v>Cliente_594</c:v>
                </c:pt>
                <c:pt idx="294">
                  <c:v>Cliente_595</c:v>
                </c:pt>
                <c:pt idx="295">
                  <c:v>Cliente_597</c:v>
                </c:pt>
                <c:pt idx="296">
                  <c:v>Cliente_599</c:v>
                </c:pt>
                <c:pt idx="297">
                  <c:v>Cliente_600</c:v>
                </c:pt>
                <c:pt idx="298">
                  <c:v>Cliente_602</c:v>
                </c:pt>
                <c:pt idx="299">
                  <c:v>Cliente_605</c:v>
                </c:pt>
                <c:pt idx="300">
                  <c:v>Cliente_606</c:v>
                </c:pt>
                <c:pt idx="301">
                  <c:v>Cliente_607</c:v>
                </c:pt>
                <c:pt idx="302">
                  <c:v>Cliente_608</c:v>
                </c:pt>
                <c:pt idx="303">
                  <c:v>Cliente_609</c:v>
                </c:pt>
                <c:pt idx="304">
                  <c:v>Cliente_61</c:v>
                </c:pt>
                <c:pt idx="305">
                  <c:v>Cliente_610</c:v>
                </c:pt>
                <c:pt idx="306">
                  <c:v>Cliente_611</c:v>
                </c:pt>
                <c:pt idx="307">
                  <c:v>Cliente_612</c:v>
                </c:pt>
                <c:pt idx="308">
                  <c:v>Cliente_614</c:v>
                </c:pt>
                <c:pt idx="309">
                  <c:v>Cliente_615</c:v>
                </c:pt>
                <c:pt idx="310">
                  <c:v>Cliente_616</c:v>
                </c:pt>
                <c:pt idx="311">
                  <c:v>Cliente_617</c:v>
                </c:pt>
                <c:pt idx="312">
                  <c:v>Cliente_618</c:v>
                </c:pt>
                <c:pt idx="313">
                  <c:v>Cliente_619</c:v>
                </c:pt>
                <c:pt idx="314">
                  <c:v>Cliente_620</c:v>
                </c:pt>
                <c:pt idx="315">
                  <c:v>Cliente_622</c:v>
                </c:pt>
                <c:pt idx="316">
                  <c:v>Cliente_623</c:v>
                </c:pt>
                <c:pt idx="317">
                  <c:v>Cliente_624</c:v>
                </c:pt>
                <c:pt idx="318">
                  <c:v>Cliente_626</c:v>
                </c:pt>
                <c:pt idx="319">
                  <c:v>Cliente_627</c:v>
                </c:pt>
                <c:pt idx="320">
                  <c:v>Cliente_628</c:v>
                </c:pt>
                <c:pt idx="321">
                  <c:v>Cliente_63</c:v>
                </c:pt>
                <c:pt idx="322">
                  <c:v>Cliente_631</c:v>
                </c:pt>
                <c:pt idx="323">
                  <c:v>Cliente_632</c:v>
                </c:pt>
                <c:pt idx="324">
                  <c:v>Cliente_633</c:v>
                </c:pt>
                <c:pt idx="325">
                  <c:v>Cliente_635</c:v>
                </c:pt>
                <c:pt idx="326">
                  <c:v>Cliente_636</c:v>
                </c:pt>
                <c:pt idx="327">
                  <c:v>Cliente_637</c:v>
                </c:pt>
                <c:pt idx="328">
                  <c:v>Cliente_640</c:v>
                </c:pt>
                <c:pt idx="329">
                  <c:v>Cliente_642</c:v>
                </c:pt>
                <c:pt idx="330">
                  <c:v>Cliente_644</c:v>
                </c:pt>
                <c:pt idx="331">
                  <c:v>Cliente_646</c:v>
                </c:pt>
                <c:pt idx="332">
                  <c:v>Cliente_648</c:v>
                </c:pt>
                <c:pt idx="333">
                  <c:v>Cliente_651</c:v>
                </c:pt>
                <c:pt idx="334">
                  <c:v>Cliente_653</c:v>
                </c:pt>
                <c:pt idx="335">
                  <c:v>Cliente_654</c:v>
                </c:pt>
                <c:pt idx="336">
                  <c:v>Cliente_656</c:v>
                </c:pt>
                <c:pt idx="337">
                  <c:v>Cliente_657</c:v>
                </c:pt>
                <c:pt idx="338">
                  <c:v>Cliente_658</c:v>
                </c:pt>
                <c:pt idx="339">
                  <c:v>Cliente_659</c:v>
                </c:pt>
                <c:pt idx="340">
                  <c:v>Cliente_663</c:v>
                </c:pt>
                <c:pt idx="341">
                  <c:v>Cliente_665</c:v>
                </c:pt>
                <c:pt idx="342">
                  <c:v>Cliente_666</c:v>
                </c:pt>
                <c:pt idx="343">
                  <c:v>Cliente_667</c:v>
                </c:pt>
                <c:pt idx="344">
                  <c:v>Cliente_669</c:v>
                </c:pt>
                <c:pt idx="345">
                  <c:v>Cliente_67</c:v>
                </c:pt>
                <c:pt idx="346">
                  <c:v>Cliente_670</c:v>
                </c:pt>
                <c:pt idx="347">
                  <c:v>Cliente_672</c:v>
                </c:pt>
                <c:pt idx="348">
                  <c:v>Cliente_673</c:v>
                </c:pt>
                <c:pt idx="349">
                  <c:v>Cliente_676</c:v>
                </c:pt>
                <c:pt idx="350">
                  <c:v>Cliente_678</c:v>
                </c:pt>
                <c:pt idx="351">
                  <c:v>Cliente_679</c:v>
                </c:pt>
                <c:pt idx="352">
                  <c:v>Cliente_680</c:v>
                </c:pt>
                <c:pt idx="353">
                  <c:v>Cliente_681</c:v>
                </c:pt>
                <c:pt idx="354">
                  <c:v>Cliente_686</c:v>
                </c:pt>
                <c:pt idx="355">
                  <c:v>Cliente_687</c:v>
                </c:pt>
                <c:pt idx="356">
                  <c:v>Cliente_689</c:v>
                </c:pt>
                <c:pt idx="357">
                  <c:v>Cliente_690</c:v>
                </c:pt>
                <c:pt idx="358">
                  <c:v>Cliente_693</c:v>
                </c:pt>
                <c:pt idx="359">
                  <c:v>Cliente_696</c:v>
                </c:pt>
                <c:pt idx="360">
                  <c:v>Cliente_697</c:v>
                </c:pt>
                <c:pt idx="361">
                  <c:v>Cliente_698</c:v>
                </c:pt>
                <c:pt idx="362">
                  <c:v>Cliente_70</c:v>
                </c:pt>
                <c:pt idx="363">
                  <c:v>Cliente_700</c:v>
                </c:pt>
                <c:pt idx="364">
                  <c:v>Cliente_701</c:v>
                </c:pt>
                <c:pt idx="365">
                  <c:v>Cliente_702</c:v>
                </c:pt>
                <c:pt idx="366">
                  <c:v>Cliente_704</c:v>
                </c:pt>
                <c:pt idx="367">
                  <c:v>Cliente_705</c:v>
                </c:pt>
                <c:pt idx="368">
                  <c:v>Cliente_707</c:v>
                </c:pt>
                <c:pt idx="369">
                  <c:v>Cliente_708</c:v>
                </c:pt>
                <c:pt idx="370">
                  <c:v>Cliente_709</c:v>
                </c:pt>
                <c:pt idx="371">
                  <c:v>Cliente_71</c:v>
                </c:pt>
                <c:pt idx="372">
                  <c:v>Cliente_710</c:v>
                </c:pt>
                <c:pt idx="373">
                  <c:v>Cliente_711</c:v>
                </c:pt>
                <c:pt idx="374">
                  <c:v>Cliente_712</c:v>
                </c:pt>
                <c:pt idx="375">
                  <c:v>Cliente_714</c:v>
                </c:pt>
                <c:pt idx="376">
                  <c:v>Cliente_715</c:v>
                </c:pt>
                <c:pt idx="377">
                  <c:v>Cliente_716</c:v>
                </c:pt>
                <c:pt idx="378">
                  <c:v>Cliente_717</c:v>
                </c:pt>
                <c:pt idx="379">
                  <c:v>Cliente_719</c:v>
                </c:pt>
                <c:pt idx="380">
                  <c:v>Cliente_72</c:v>
                </c:pt>
                <c:pt idx="381">
                  <c:v>Cliente_720</c:v>
                </c:pt>
                <c:pt idx="382">
                  <c:v>Cliente_721</c:v>
                </c:pt>
                <c:pt idx="383">
                  <c:v>Cliente_722</c:v>
                </c:pt>
                <c:pt idx="384">
                  <c:v>Cliente_724</c:v>
                </c:pt>
                <c:pt idx="385">
                  <c:v>Cliente_725</c:v>
                </c:pt>
                <c:pt idx="386">
                  <c:v>Cliente_727</c:v>
                </c:pt>
                <c:pt idx="387">
                  <c:v>Cliente_728</c:v>
                </c:pt>
                <c:pt idx="388">
                  <c:v>Cliente_729</c:v>
                </c:pt>
                <c:pt idx="389">
                  <c:v>Cliente_730</c:v>
                </c:pt>
                <c:pt idx="390">
                  <c:v>Cliente_732</c:v>
                </c:pt>
                <c:pt idx="391">
                  <c:v>Cliente_733</c:v>
                </c:pt>
                <c:pt idx="392">
                  <c:v>Cliente_735</c:v>
                </c:pt>
                <c:pt idx="393">
                  <c:v>Cliente_736</c:v>
                </c:pt>
                <c:pt idx="394">
                  <c:v>Cliente_738</c:v>
                </c:pt>
                <c:pt idx="395">
                  <c:v>Cliente_74</c:v>
                </c:pt>
                <c:pt idx="396">
                  <c:v>Cliente_740</c:v>
                </c:pt>
                <c:pt idx="397">
                  <c:v>Cliente_741</c:v>
                </c:pt>
                <c:pt idx="398">
                  <c:v>Cliente_742</c:v>
                </c:pt>
                <c:pt idx="399">
                  <c:v>Cliente_743</c:v>
                </c:pt>
                <c:pt idx="400">
                  <c:v>Cliente_744</c:v>
                </c:pt>
                <c:pt idx="401">
                  <c:v>Cliente_746</c:v>
                </c:pt>
                <c:pt idx="402">
                  <c:v>Cliente_747</c:v>
                </c:pt>
                <c:pt idx="403">
                  <c:v>Cliente_750</c:v>
                </c:pt>
                <c:pt idx="404">
                  <c:v>Cliente_752</c:v>
                </c:pt>
                <c:pt idx="405">
                  <c:v>Cliente_753</c:v>
                </c:pt>
                <c:pt idx="406">
                  <c:v>Cliente_755</c:v>
                </c:pt>
                <c:pt idx="407">
                  <c:v>Cliente_757</c:v>
                </c:pt>
                <c:pt idx="408">
                  <c:v>Cliente_759</c:v>
                </c:pt>
                <c:pt idx="409">
                  <c:v>Cliente_765</c:v>
                </c:pt>
                <c:pt idx="410">
                  <c:v>Cliente_768</c:v>
                </c:pt>
                <c:pt idx="411">
                  <c:v>Cliente_770</c:v>
                </c:pt>
                <c:pt idx="412">
                  <c:v>Cliente_772</c:v>
                </c:pt>
                <c:pt idx="413">
                  <c:v>Cliente_773</c:v>
                </c:pt>
                <c:pt idx="414">
                  <c:v>Cliente_774</c:v>
                </c:pt>
                <c:pt idx="415">
                  <c:v>Cliente_775</c:v>
                </c:pt>
                <c:pt idx="416">
                  <c:v>Cliente_778</c:v>
                </c:pt>
                <c:pt idx="417">
                  <c:v>Cliente_780</c:v>
                </c:pt>
                <c:pt idx="418">
                  <c:v>Cliente_782</c:v>
                </c:pt>
                <c:pt idx="419">
                  <c:v>Cliente_783</c:v>
                </c:pt>
                <c:pt idx="420">
                  <c:v>Cliente_784</c:v>
                </c:pt>
                <c:pt idx="421">
                  <c:v>Cliente_785</c:v>
                </c:pt>
                <c:pt idx="422">
                  <c:v>Cliente_786</c:v>
                </c:pt>
                <c:pt idx="423">
                  <c:v>Cliente_787</c:v>
                </c:pt>
                <c:pt idx="424">
                  <c:v>Cliente_788</c:v>
                </c:pt>
                <c:pt idx="425">
                  <c:v>Cliente_789</c:v>
                </c:pt>
                <c:pt idx="426">
                  <c:v>Cliente_79</c:v>
                </c:pt>
                <c:pt idx="427">
                  <c:v>Cliente_791</c:v>
                </c:pt>
                <c:pt idx="428">
                  <c:v>Cliente_792</c:v>
                </c:pt>
                <c:pt idx="429">
                  <c:v>Cliente_794</c:v>
                </c:pt>
                <c:pt idx="430">
                  <c:v>Cliente_797</c:v>
                </c:pt>
                <c:pt idx="431">
                  <c:v>Cliente_798</c:v>
                </c:pt>
                <c:pt idx="432">
                  <c:v>Cliente_799</c:v>
                </c:pt>
                <c:pt idx="433">
                  <c:v>Cliente_8</c:v>
                </c:pt>
                <c:pt idx="434">
                  <c:v>Cliente_801</c:v>
                </c:pt>
                <c:pt idx="435">
                  <c:v>Cliente_804</c:v>
                </c:pt>
                <c:pt idx="436">
                  <c:v>Cliente_807</c:v>
                </c:pt>
                <c:pt idx="437">
                  <c:v>Cliente_808</c:v>
                </c:pt>
                <c:pt idx="438">
                  <c:v>Cliente_809</c:v>
                </c:pt>
                <c:pt idx="439">
                  <c:v>Cliente_811</c:v>
                </c:pt>
                <c:pt idx="440">
                  <c:v>Cliente_814</c:v>
                </c:pt>
                <c:pt idx="441">
                  <c:v>Cliente_816</c:v>
                </c:pt>
                <c:pt idx="442">
                  <c:v>Cliente_819</c:v>
                </c:pt>
                <c:pt idx="443">
                  <c:v>Cliente_820</c:v>
                </c:pt>
                <c:pt idx="444">
                  <c:v>Cliente_821</c:v>
                </c:pt>
                <c:pt idx="445">
                  <c:v>Cliente_823</c:v>
                </c:pt>
                <c:pt idx="446">
                  <c:v>Cliente_824</c:v>
                </c:pt>
                <c:pt idx="447">
                  <c:v>Cliente_825</c:v>
                </c:pt>
                <c:pt idx="448">
                  <c:v>Cliente_827</c:v>
                </c:pt>
                <c:pt idx="449">
                  <c:v>Cliente_828</c:v>
                </c:pt>
                <c:pt idx="450">
                  <c:v>Cliente_83</c:v>
                </c:pt>
                <c:pt idx="451">
                  <c:v>Cliente_830</c:v>
                </c:pt>
                <c:pt idx="452">
                  <c:v>Cliente_832</c:v>
                </c:pt>
                <c:pt idx="453">
                  <c:v>Cliente_833</c:v>
                </c:pt>
                <c:pt idx="454">
                  <c:v>Cliente_834</c:v>
                </c:pt>
                <c:pt idx="455">
                  <c:v>Cliente_835</c:v>
                </c:pt>
                <c:pt idx="456">
                  <c:v>Cliente_837</c:v>
                </c:pt>
                <c:pt idx="457">
                  <c:v>Cliente_840</c:v>
                </c:pt>
                <c:pt idx="458">
                  <c:v>Cliente_841</c:v>
                </c:pt>
                <c:pt idx="459">
                  <c:v>Cliente_842</c:v>
                </c:pt>
                <c:pt idx="460">
                  <c:v>Cliente_846</c:v>
                </c:pt>
                <c:pt idx="461">
                  <c:v>Cliente_850</c:v>
                </c:pt>
                <c:pt idx="462">
                  <c:v>Cliente_856</c:v>
                </c:pt>
                <c:pt idx="463">
                  <c:v>Cliente_857</c:v>
                </c:pt>
                <c:pt idx="464">
                  <c:v>Cliente_858</c:v>
                </c:pt>
                <c:pt idx="465">
                  <c:v>Cliente_863</c:v>
                </c:pt>
                <c:pt idx="466">
                  <c:v>Cliente_865</c:v>
                </c:pt>
                <c:pt idx="467">
                  <c:v>Cliente_866</c:v>
                </c:pt>
                <c:pt idx="468">
                  <c:v>Cliente_869</c:v>
                </c:pt>
                <c:pt idx="469">
                  <c:v>Cliente_870</c:v>
                </c:pt>
                <c:pt idx="470">
                  <c:v>Cliente_871</c:v>
                </c:pt>
                <c:pt idx="471">
                  <c:v>Cliente_872</c:v>
                </c:pt>
                <c:pt idx="472">
                  <c:v>Cliente_873</c:v>
                </c:pt>
                <c:pt idx="473">
                  <c:v>Cliente_874</c:v>
                </c:pt>
                <c:pt idx="474">
                  <c:v>Cliente_876</c:v>
                </c:pt>
                <c:pt idx="475">
                  <c:v>Cliente_877</c:v>
                </c:pt>
                <c:pt idx="476">
                  <c:v>Cliente_878</c:v>
                </c:pt>
                <c:pt idx="477">
                  <c:v>Cliente_88</c:v>
                </c:pt>
                <c:pt idx="478">
                  <c:v>Cliente_880</c:v>
                </c:pt>
                <c:pt idx="479">
                  <c:v>Cliente_881</c:v>
                </c:pt>
                <c:pt idx="480">
                  <c:v>Cliente_882</c:v>
                </c:pt>
                <c:pt idx="481">
                  <c:v>Cliente_883</c:v>
                </c:pt>
                <c:pt idx="482">
                  <c:v>Cliente_886</c:v>
                </c:pt>
                <c:pt idx="483">
                  <c:v>Cliente_887</c:v>
                </c:pt>
                <c:pt idx="484">
                  <c:v>Cliente_888</c:v>
                </c:pt>
                <c:pt idx="485">
                  <c:v>Cliente_890</c:v>
                </c:pt>
                <c:pt idx="486">
                  <c:v>Cliente_892</c:v>
                </c:pt>
                <c:pt idx="487">
                  <c:v>Cliente_894</c:v>
                </c:pt>
                <c:pt idx="488">
                  <c:v>Cliente_897</c:v>
                </c:pt>
                <c:pt idx="489">
                  <c:v>Cliente_899</c:v>
                </c:pt>
                <c:pt idx="490">
                  <c:v>Cliente_90</c:v>
                </c:pt>
                <c:pt idx="491">
                  <c:v>Cliente_900</c:v>
                </c:pt>
                <c:pt idx="492">
                  <c:v>Cliente_905</c:v>
                </c:pt>
                <c:pt idx="493">
                  <c:v>Cliente_909</c:v>
                </c:pt>
                <c:pt idx="494">
                  <c:v>Cliente_910</c:v>
                </c:pt>
                <c:pt idx="495">
                  <c:v>Cliente_911</c:v>
                </c:pt>
                <c:pt idx="496">
                  <c:v>Cliente_912</c:v>
                </c:pt>
                <c:pt idx="497">
                  <c:v>Cliente_913</c:v>
                </c:pt>
                <c:pt idx="498">
                  <c:v>Cliente_916</c:v>
                </c:pt>
                <c:pt idx="499">
                  <c:v>Cliente_919</c:v>
                </c:pt>
                <c:pt idx="500">
                  <c:v>Cliente_92</c:v>
                </c:pt>
                <c:pt idx="501">
                  <c:v>Cliente_923</c:v>
                </c:pt>
                <c:pt idx="502">
                  <c:v>Cliente_924</c:v>
                </c:pt>
                <c:pt idx="503">
                  <c:v>Cliente_927</c:v>
                </c:pt>
                <c:pt idx="504">
                  <c:v>Cliente_928</c:v>
                </c:pt>
                <c:pt idx="505">
                  <c:v>Cliente_929</c:v>
                </c:pt>
                <c:pt idx="506">
                  <c:v>Cliente_930</c:v>
                </c:pt>
                <c:pt idx="507">
                  <c:v>Cliente_935</c:v>
                </c:pt>
                <c:pt idx="508">
                  <c:v>Cliente_938</c:v>
                </c:pt>
                <c:pt idx="509">
                  <c:v>Cliente_939</c:v>
                </c:pt>
                <c:pt idx="510">
                  <c:v>Cliente_940</c:v>
                </c:pt>
                <c:pt idx="511">
                  <c:v>Cliente_943</c:v>
                </c:pt>
                <c:pt idx="512">
                  <c:v>Cliente_946</c:v>
                </c:pt>
                <c:pt idx="513">
                  <c:v>Cliente_948</c:v>
                </c:pt>
                <c:pt idx="514">
                  <c:v>Cliente_949</c:v>
                </c:pt>
                <c:pt idx="515">
                  <c:v>Cliente_95</c:v>
                </c:pt>
                <c:pt idx="516">
                  <c:v>Cliente_950</c:v>
                </c:pt>
                <c:pt idx="517">
                  <c:v>Cliente_951</c:v>
                </c:pt>
                <c:pt idx="518">
                  <c:v>Cliente_953</c:v>
                </c:pt>
                <c:pt idx="519">
                  <c:v>Cliente_954</c:v>
                </c:pt>
                <c:pt idx="520">
                  <c:v>Cliente_958</c:v>
                </c:pt>
                <c:pt idx="521">
                  <c:v>Cliente_959</c:v>
                </c:pt>
                <c:pt idx="522">
                  <c:v>Cliente_961</c:v>
                </c:pt>
                <c:pt idx="523">
                  <c:v>Cliente_962</c:v>
                </c:pt>
                <c:pt idx="524">
                  <c:v>Cliente_963</c:v>
                </c:pt>
                <c:pt idx="525">
                  <c:v>Cliente_964</c:v>
                </c:pt>
                <c:pt idx="526">
                  <c:v>Cliente_965</c:v>
                </c:pt>
                <c:pt idx="527">
                  <c:v>Cliente_968</c:v>
                </c:pt>
                <c:pt idx="528">
                  <c:v>Cliente_969</c:v>
                </c:pt>
                <c:pt idx="529">
                  <c:v>Cliente_972</c:v>
                </c:pt>
                <c:pt idx="530">
                  <c:v>Cliente_973</c:v>
                </c:pt>
                <c:pt idx="531">
                  <c:v>Cliente_974</c:v>
                </c:pt>
                <c:pt idx="532">
                  <c:v>Cliente_977</c:v>
                </c:pt>
                <c:pt idx="533">
                  <c:v>Cliente_978</c:v>
                </c:pt>
                <c:pt idx="534">
                  <c:v>Cliente_981</c:v>
                </c:pt>
                <c:pt idx="535">
                  <c:v>Cliente_984</c:v>
                </c:pt>
                <c:pt idx="536">
                  <c:v>Cliente_986</c:v>
                </c:pt>
                <c:pt idx="537">
                  <c:v>Cliente_988</c:v>
                </c:pt>
                <c:pt idx="538">
                  <c:v>Cliente_989</c:v>
                </c:pt>
                <c:pt idx="539">
                  <c:v>Cliente_990</c:v>
                </c:pt>
                <c:pt idx="540">
                  <c:v>Cliente_991</c:v>
                </c:pt>
                <c:pt idx="541">
                  <c:v>Cliente_992</c:v>
                </c:pt>
                <c:pt idx="542">
                  <c:v>Cliente_993</c:v>
                </c:pt>
                <c:pt idx="543">
                  <c:v>Cliente_994</c:v>
                </c:pt>
                <c:pt idx="544">
                  <c:v>Cliente_996</c:v>
                </c:pt>
                <c:pt idx="545">
                  <c:v>Cliente_999</c:v>
                </c:pt>
              </c:strCache>
            </c:strRef>
          </c:cat>
          <c:val>
            <c:numRef>
              <c:f>'Tablas Dinamicas'!$B$195:$B$741</c:f>
              <c:numCache>
                <c:formatCode>#,##0.00\ "€"</c:formatCode>
                <c:ptCount val="546"/>
                <c:pt idx="0">
                  <c:v>13.08</c:v>
                </c:pt>
                <c:pt idx="1">
                  <c:v>30.69</c:v>
                </c:pt>
                <c:pt idx="2">
                  <c:v>34.28</c:v>
                </c:pt>
                <c:pt idx="3">
                  <c:v>30.74</c:v>
                </c:pt>
                <c:pt idx="4">
                  <c:v>10.37</c:v>
                </c:pt>
                <c:pt idx="5">
                  <c:v>39.72</c:v>
                </c:pt>
                <c:pt idx="6">
                  <c:v>41.08</c:v>
                </c:pt>
                <c:pt idx="7">
                  <c:v>22.95</c:v>
                </c:pt>
                <c:pt idx="8">
                  <c:v>23.59</c:v>
                </c:pt>
                <c:pt idx="9">
                  <c:v>10.25</c:v>
                </c:pt>
                <c:pt idx="10">
                  <c:v>107.48</c:v>
                </c:pt>
                <c:pt idx="11">
                  <c:v>70.740000000000009</c:v>
                </c:pt>
                <c:pt idx="12">
                  <c:v>58.83</c:v>
                </c:pt>
                <c:pt idx="13">
                  <c:v>31.49</c:v>
                </c:pt>
                <c:pt idx="14">
                  <c:v>45.92</c:v>
                </c:pt>
                <c:pt idx="15">
                  <c:v>44.2</c:v>
                </c:pt>
                <c:pt idx="16">
                  <c:v>94.44</c:v>
                </c:pt>
                <c:pt idx="17">
                  <c:v>18.63</c:v>
                </c:pt>
                <c:pt idx="18">
                  <c:v>34.68</c:v>
                </c:pt>
                <c:pt idx="19">
                  <c:v>17.09</c:v>
                </c:pt>
                <c:pt idx="20">
                  <c:v>42.73</c:v>
                </c:pt>
                <c:pt idx="21">
                  <c:v>15.11</c:v>
                </c:pt>
                <c:pt idx="22">
                  <c:v>44.33</c:v>
                </c:pt>
                <c:pt idx="23">
                  <c:v>37.65</c:v>
                </c:pt>
                <c:pt idx="24">
                  <c:v>81.990000000000009</c:v>
                </c:pt>
                <c:pt idx="25">
                  <c:v>27.69</c:v>
                </c:pt>
                <c:pt idx="26">
                  <c:v>39.81</c:v>
                </c:pt>
                <c:pt idx="27">
                  <c:v>61.75</c:v>
                </c:pt>
                <c:pt idx="28">
                  <c:v>23.36</c:v>
                </c:pt>
                <c:pt idx="29">
                  <c:v>14.67</c:v>
                </c:pt>
                <c:pt idx="30">
                  <c:v>15.11</c:v>
                </c:pt>
                <c:pt idx="31">
                  <c:v>33.85</c:v>
                </c:pt>
                <c:pt idx="32">
                  <c:v>94.039999999999992</c:v>
                </c:pt>
                <c:pt idx="33">
                  <c:v>70.930000000000007</c:v>
                </c:pt>
                <c:pt idx="34">
                  <c:v>41.9</c:v>
                </c:pt>
                <c:pt idx="35">
                  <c:v>93</c:v>
                </c:pt>
                <c:pt idx="36">
                  <c:v>32.130000000000003</c:v>
                </c:pt>
                <c:pt idx="37">
                  <c:v>52.25</c:v>
                </c:pt>
                <c:pt idx="38">
                  <c:v>32.18</c:v>
                </c:pt>
                <c:pt idx="39">
                  <c:v>16.5</c:v>
                </c:pt>
                <c:pt idx="40">
                  <c:v>48.7</c:v>
                </c:pt>
                <c:pt idx="41">
                  <c:v>32.15</c:v>
                </c:pt>
                <c:pt idx="42">
                  <c:v>47.91</c:v>
                </c:pt>
                <c:pt idx="43">
                  <c:v>31.31</c:v>
                </c:pt>
                <c:pt idx="44">
                  <c:v>13.3</c:v>
                </c:pt>
                <c:pt idx="45">
                  <c:v>82.13</c:v>
                </c:pt>
                <c:pt idx="46">
                  <c:v>33.39</c:v>
                </c:pt>
                <c:pt idx="47">
                  <c:v>35.67</c:v>
                </c:pt>
                <c:pt idx="48">
                  <c:v>47.46</c:v>
                </c:pt>
                <c:pt idx="49">
                  <c:v>69.239999999999995</c:v>
                </c:pt>
                <c:pt idx="50">
                  <c:v>43.07</c:v>
                </c:pt>
                <c:pt idx="51">
                  <c:v>42.31</c:v>
                </c:pt>
                <c:pt idx="52">
                  <c:v>32.58</c:v>
                </c:pt>
                <c:pt idx="53">
                  <c:v>22.15</c:v>
                </c:pt>
                <c:pt idx="54">
                  <c:v>77.330000000000013</c:v>
                </c:pt>
                <c:pt idx="55">
                  <c:v>39.26</c:v>
                </c:pt>
                <c:pt idx="56">
                  <c:v>19.28</c:v>
                </c:pt>
                <c:pt idx="57">
                  <c:v>43.86</c:v>
                </c:pt>
                <c:pt idx="58">
                  <c:v>68.72</c:v>
                </c:pt>
                <c:pt idx="59">
                  <c:v>92.88</c:v>
                </c:pt>
                <c:pt idx="60">
                  <c:v>11.19</c:v>
                </c:pt>
                <c:pt idx="61">
                  <c:v>48.26</c:v>
                </c:pt>
                <c:pt idx="62">
                  <c:v>34.33</c:v>
                </c:pt>
                <c:pt idx="63">
                  <c:v>12.17</c:v>
                </c:pt>
                <c:pt idx="64">
                  <c:v>20.04</c:v>
                </c:pt>
                <c:pt idx="65">
                  <c:v>21.94</c:v>
                </c:pt>
                <c:pt idx="66">
                  <c:v>61.18</c:v>
                </c:pt>
                <c:pt idx="67">
                  <c:v>53.53</c:v>
                </c:pt>
                <c:pt idx="68">
                  <c:v>20.53</c:v>
                </c:pt>
                <c:pt idx="69">
                  <c:v>47.91</c:v>
                </c:pt>
                <c:pt idx="70">
                  <c:v>33.01</c:v>
                </c:pt>
                <c:pt idx="71">
                  <c:v>53.18</c:v>
                </c:pt>
                <c:pt idx="72">
                  <c:v>26.91</c:v>
                </c:pt>
                <c:pt idx="73">
                  <c:v>33.01</c:v>
                </c:pt>
                <c:pt idx="74">
                  <c:v>44.28</c:v>
                </c:pt>
                <c:pt idx="75">
                  <c:v>37.93</c:v>
                </c:pt>
                <c:pt idx="76">
                  <c:v>20.41</c:v>
                </c:pt>
                <c:pt idx="77">
                  <c:v>47.55</c:v>
                </c:pt>
                <c:pt idx="78">
                  <c:v>19.809999999999999</c:v>
                </c:pt>
                <c:pt idx="79">
                  <c:v>99.51</c:v>
                </c:pt>
                <c:pt idx="80">
                  <c:v>68.400000000000006</c:v>
                </c:pt>
                <c:pt idx="81">
                  <c:v>28.91</c:v>
                </c:pt>
                <c:pt idx="82">
                  <c:v>26.56</c:v>
                </c:pt>
                <c:pt idx="83">
                  <c:v>123</c:v>
                </c:pt>
                <c:pt idx="84">
                  <c:v>50.11</c:v>
                </c:pt>
                <c:pt idx="85">
                  <c:v>66.64</c:v>
                </c:pt>
                <c:pt idx="86">
                  <c:v>32.42</c:v>
                </c:pt>
                <c:pt idx="87">
                  <c:v>43.02</c:v>
                </c:pt>
                <c:pt idx="88">
                  <c:v>15.28</c:v>
                </c:pt>
                <c:pt idx="89">
                  <c:v>64.08</c:v>
                </c:pt>
                <c:pt idx="90">
                  <c:v>90.759999999999991</c:v>
                </c:pt>
                <c:pt idx="91">
                  <c:v>40.28</c:v>
                </c:pt>
                <c:pt idx="92">
                  <c:v>29.189999999999998</c:v>
                </c:pt>
                <c:pt idx="93">
                  <c:v>34.770000000000003</c:v>
                </c:pt>
                <c:pt idx="94">
                  <c:v>64.41</c:v>
                </c:pt>
                <c:pt idx="95">
                  <c:v>10.08</c:v>
                </c:pt>
                <c:pt idx="96">
                  <c:v>137.34</c:v>
                </c:pt>
                <c:pt idx="97">
                  <c:v>30.1</c:v>
                </c:pt>
                <c:pt idx="98">
                  <c:v>33.35</c:v>
                </c:pt>
                <c:pt idx="99">
                  <c:v>10.94</c:v>
                </c:pt>
                <c:pt idx="100">
                  <c:v>15.98</c:v>
                </c:pt>
                <c:pt idx="101">
                  <c:v>21.71</c:v>
                </c:pt>
                <c:pt idx="102">
                  <c:v>59.9</c:v>
                </c:pt>
                <c:pt idx="103">
                  <c:v>65.320000000000007</c:v>
                </c:pt>
                <c:pt idx="104">
                  <c:v>36.979999999999997</c:v>
                </c:pt>
                <c:pt idx="105">
                  <c:v>82.09</c:v>
                </c:pt>
                <c:pt idx="106">
                  <c:v>109.58</c:v>
                </c:pt>
                <c:pt idx="107">
                  <c:v>47.96</c:v>
                </c:pt>
                <c:pt idx="108">
                  <c:v>35.51</c:v>
                </c:pt>
                <c:pt idx="109">
                  <c:v>93.27</c:v>
                </c:pt>
                <c:pt idx="110">
                  <c:v>49.93</c:v>
                </c:pt>
                <c:pt idx="111">
                  <c:v>57.78</c:v>
                </c:pt>
                <c:pt idx="112">
                  <c:v>24.94</c:v>
                </c:pt>
                <c:pt idx="113">
                  <c:v>44.02</c:v>
                </c:pt>
                <c:pt idx="114">
                  <c:v>14.94</c:v>
                </c:pt>
                <c:pt idx="115">
                  <c:v>38.520000000000003</c:v>
                </c:pt>
                <c:pt idx="116">
                  <c:v>16.05</c:v>
                </c:pt>
                <c:pt idx="117">
                  <c:v>12.55</c:v>
                </c:pt>
                <c:pt idx="118">
                  <c:v>28.1</c:v>
                </c:pt>
                <c:pt idx="119">
                  <c:v>50.28</c:v>
                </c:pt>
                <c:pt idx="120">
                  <c:v>39.17</c:v>
                </c:pt>
                <c:pt idx="121">
                  <c:v>74.64</c:v>
                </c:pt>
                <c:pt idx="122">
                  <c:v>21.82</c:v>
                </c:pt>
                <c:pt idx="123">
                  <c:v>56.31</c:v>
                </c:pt>
                <c:pt idx="124">
                  <c:v>12.4</c:v>
                </c:pt>
                <c:pt idx="125">
                  <c:v>61.55</c:v>
                </c:pt>
                <c:pt idx="126">
                  <c:v>22.98</c:v>
                </c:pt>
                <c:pt idx="127">
                  <c:v>10.14</c:v>
                </c:pt>
                <c:pt idx="128">
                  <c:v>42.93</c:v>
                </c:pt>
                <c:pt idx="129">
                  <c:v>58.36</c:v>
                </c:pt>
                <c:pt idx="130">
                  <c:v>24.24</c:v>
                </c:pt>
                <c:pt idx="131">
                  <c:v>46.54</c:v>
                </c:pt>
                <c:pt idx="132">
                  <c:v>42.83</c:v>
                </c:pt>
                <c:pt idx="133">
                  <c:v>13.17</c:v>
                </c:pt>
                <c:pt idx="134">
                  <c:v>48.09</c:v>
                </c:pt>
                <c:pt idx="135">
                  <c:v>77.27</c:v>
                </c:pt>
                <c:pt idx="136">
                  <c:v>85.419999999999987</c:v>
                </c:pt>
                <c:pt idx="137">
                  <c:v>63.91</c:v>
                </c:pt>
                <c:pt idx="138">
                  <c:v>20.85</c:v>
                </c:pt>
                <c:pt idx="139">
                  <c:v>99.52000000000001</c:v>
                </c:pt>
                <c:pt idx="140">
                  <c:v>57.32</c:v>
                </c:pt>
                <c:pt idx="141">
                  <c:v>50.64</c:v>
                </c:pt>
                <c:pt idx="142">
                  <c:v>11.31</c:v>
                </c:pt>
                <c:pt idx="143">
                  <c:v>29.99</c:v>
                </c:pt>
                <c:pt idx="144">
                  <c:v>20.38</c:v>
                </c:pt>
                <c:pt idx="145">
                  <c:v>10.95</c:v>
                </c:pt>
                <c:pt idx="146">
                  <c:v>30.48</c:v>
                </c:pt>
                <c:pt idx="147">
                  <c:v>12.06</c:v>
                </c:pt>
                <c:pt idx="148">
                  <c:v>13.85</c:v>
                </c:pt>
                <c:pt idx="149">
                  <c:v>46.58</c:v>
                </c:pt>
                <c:pt idx="150">
                  <c:v>21.25</c:v>
                </c:pt>
                <c:pt idx="151">
                  <c:v>18.66</c:v>
                </c:pt>
                <c:pt idx="152">
                  <c:v>105.35</c:v>
                </c:pt>
                <c:pt idx="153">
                  <c:v>41.22</c:v>
                </c:pt>
                <c:pt idx="154">
                  <c:v>77.830000000000013</c:v>
                </c:pt>
                <c:pt idx="155">
                  <c:v>63.82</c:v>
                </c:pt>
                <c:pt idx="156">
                  <c:v>26.29</c:v>
                </c:pt>
                <c:pt idx="157">
                  <c:v>16.62</c:v>
                </c:pt>
                <c:pt idx="158">
                  <c:v>26.63</c:v>
                </c:pt>
                <c:pt idx="159">
                  <c:v>13.26</c:v>
                </c:pt>
                <c:pt idx="160">
                  <c:v>20.49</c:v>
                </c:pt>
                <c:pt idx="161">
                  <c:v>63.3</c:v>
                </c:pt>
                <c:pt idx="162">
                  <c:v>19.88</c:v>
                </c:pt>
                <c:pt idx="163">
                  <c:v>13.7</c:v>
                </c:pt>
                <c:pt idx="164">
                  <c:v>43.73</c:v>
                </c:pt>
                <c:pt idx="165">
                  <c:v>53.8</c:v>
                </c:pt>
                <c:pt idx="166">
                  <c:v>25.57</c:v>
                </c:pt>
                <c:pt idx="167">
                  <c:v>82.76</c:v>
                </c:pt>
                <c:pt idx="168">
                  <c:v>24.39</c:v>
                </c:pt>
                <c:pt idx="169">
                  <c:v>53.14</c:v>
                </c:pt>
                <c:pt idx="170">
                  <c:v>26.75</c:v>
                </c:pt>
                <c:pt idx="171">
                  <c:v>63.14</c:v>
                </c:pt>
                <c:pt idx="172">
                  <c:v>68.58</c:v>
                </c:pt>
                <c:pt idx="173">
                  <c:v>57.129999999999995</c:v>
                </c:pt>
                <c:pt idx="174">
                  <c:v>39.909999999999997</c:v>
                </c:pt>
                <c:pt idx="175">
                  <c:v>86.009999999999991</c:v>
                </c:pt>
                <c:pt idx="176">
                  <c:v>85.68</c:v>
                </c:pt>
                <c:pt idx="177">
                  <c:v>28.68</c:v>
                </c:pt>
                <c:pt idx="178">
                  <c:v>21.07</c:v>
                </c:pt>
                <c:pt idx="179">
                  <c:v>48.260000000000005</c:v>
                </c:pt>
                <c:pt idx="180">
                  <c:v>33.11</c:v>
                </c:pt>
                <c:pt idx="181">
                  <c:v>47.08</c:v>
                </c:pt>
                <c:pt idx="182">
                  <c:v>31.23</c:v>
                </c:pt>
                <c:pt idx="183">
                  <c:v>15.99</c:v>
                </c:pt>
                <c:pt idx="184">
                  <c:v>18.97</c:v>
                </c:pt>
                <c:pt idx="185">
                  <c:v>12.3</c:v>
                </c:pt>
                <c:pt idx="186">
                  <c:v>43.36</c:v>
                </c:pt>
                <c:pt idx="187">
                  <c:v>17.760000000000002</c:v>
                </c:pt>
                <c:pt idx="188">
                  <c:v>15.21</c:v>
                </c:pt>
                <c:pt idx="189">
                  <c:v>21.51</c:v>
                </c:pt>
                <c:pt idx="190">
                  <c:v>15.18</c:v>
                </c:pt>
                <c:pt idx="191">
                  <c:v>38.18</c:v>
                </c:pt>
                <c:pt idx="192">
                  <c:v>69.13</c:v>
                </c:pt>
                <c:pt idx="193">
                  <c:v>72.16</c:v>
                </c:pt>
                <c:pt idx="194">
                  <c:v>31.75</c:v>
                </c:pt>
                <c:pt idx="195">
                  <c:v>62.77</c:v>
                </c:pt>
                <c:pt idx="196">
                  <c:v>75.11</c:v>
                </c:pt>
                <c:pt idx="197">
                  <c:v>61.13</c:v>
                </c:pt>
                <c:pt idx="198">
                  <c:v>12.66</c:v>
                </c:pt>
                <c:pt idx="199">
                  <c:v>20.62</c:v>
                </c:pt>
                <c:pt idx="200">
                  <c:v>97.06</c:v>
                </c:pt>
                <c:pt idx="201">
                  <c:v>28.16</c:v>
                </c:pt>
                <c:pt idx="202">
                  <c:v>43.980000000000004</c:v>
                </c:pt>
                <c:pt idx="203">
                  <c:v>10.66</c:v>
                </c:pt>
                <c:pt idx="204">
                  <c:v>61.349999999999994</c:v>
                </c:pt>
                <c:pt idx="205">
                  <c:v>28.36</c:v>
                </c:pt>
                <c:pt idx="206">
                  <c:v>12.62</c:v>
                </c:pt>
                <c:pt idx="207">
                  <c:v>21.49</c:v>
                </c:pt>
                <c:pt idx="208">
                  <c:v>49.29</c:v>
                </c:pt>
                <c:pt idx="209">
                  <c:v>10.28</c:v>
                </c:pt>
                <c:pt idx="210">
                  <c:v>15.44</c:v>
                </c:pt>
                <c:pt idx="211">
                  <c:v>47.07</c:v>
                </c:pt>
                <c:pt idx="212">
                  <c:v>24.69</c:v>
                </c:pt>
                <c:pt idx="213">
                  <c:v>26.87</c:v>
                </c:pt>
                <c:pt idx="214">
                  <c:v>32.729999999999997</c:v>
                </c:pt>
                <c:pt idx="215">
                  <c:v>14.28</c:v>
                </c:pt>
                <c:pt idx="216">
                  <c:v>17.61</c:v>
                </c:pt>
                <c:pt idx="217">
                  <c:v>48.52</c:v>
                </c:pt>
                <c:pt idx="218">
                  <c:v>23.16</c:v>
                </c:pt>
                <c:pt idx="219">
                  <c:v>14.09</c:v>
                </c:pt>
                <c:pt idx="220">
                  <c:v>46.01</c:v>
                </c:pt>
                <c:pt idx="221">
                  <c:v>42.67</c:v>
                </c:pt>
                <c:pt idx="222">
                  <c:v>33.69</c:v>
                </c:pt>
                <c:pt idx="223">
                  <c:v>73.010000000000005</c:v>
                </c:pt>
                <c:pt idx="224">
                  <c:v>66.81</c:v>
                </c:pt>
                <c:pt idx="225">
                  <c:v>51.06</c:v>
                </c:pt>
                <c:pt idx="226">
                  <c:v>25.98</c:v>
                </c:pt>
                <c:pt idx="227">
                  <c:v>57.03</c:v>
                </c:pt>
                <c:pt idx="228">
                  <c:v>48.28</c:v>
                </c:pt>
                <c:pt idx="229">
                  <c:v>21.66</c:v>
                </c:pt>
                <c:pt idx="230">
                  <c:v>28.92</c:v>
                </c:pt>
                <c:pt idx="231">
                  <c:v>49.02</c:v>
                </c:pt>
                <c:pt idx="232">
                  <c:v>28.48</c:v>
                </c:pt>
                <c:pt idx="233">
                  <c:v>11.84</c:v>
                </c:pt>
                <c:pt idx="234">
                  <c:v>32.51</c:v>
                </c:pt>
                <c:pt idx="235">
                  <c:v>35.06</c:v>
                </c:pt>
                <c:pt idx="236">
                  <c:v>14.97</c:v>
                </c:pt>
                <c:pt idx="237">
                  <c:v>74.23</c:v>
                </c:pt>
                <c:pt idx="238">
                  <c:v>41.73</c:v>
                </c:pt>
                <c:pt idx="239">
                  <c:v>24.19</c:v>
                </c:pt>
                <c:pt idx="240">
                  <c:v>18.420000000000002</c:v>
                </c:pt>
                <c:pt idx="241">
                  <c:v>48.15</c:v>
                </c:pt>
                <c:pt idx="242">
                  <c:v>80.2</c:v>
                </c:pt>
                <c:pt idx="243">
                  <c:v>44.83</c:v>
                </c:pt>
                <c:pt idx="244">
                  <c:v>15.6</c:v>
                </c:pt>
                <c:pt idx="245">
                  <c:v>42.79</c:v>
                </c:pt>
                <c:pt idx="246">
                  <c:v>12.65</c:v>
                </c:pt>
                <c:pt idx="247">
                  <c:v>42.03</c:v>
                </c:pt>
                <c:pt idx="248">
                  <c:v>57</c:v>
                </c:pt>
                <c:pt idx="249">
                  <c:v>12.74</c:v>
                </c:pt>
                <c:pt idx="250">
                  <c:v>19.93</c:v>
                </c:pt>
                <c:pt idx="251">
                  <c:v>17.260000000000002</c:v>
                </c:pt>
                <c:pt idx="252">
                  <c:v>48.43</c:v>
                </c:pt>
                <c:pt idx="253">
                  <c:v>25.26</c:v>
                </c:pt>
                <c:pt idx="254">
                  <c:v>19.03</c:v>
                </c:pt>
                <c:pt idx="255">
                  <c:v>43.3</c:v>
                </c:pt>
                <c:pt idx="256">
                  <c:v>58.45</c:v>
                </c:pt>
                <c:pt idx="257">
                  <c:v>34.97</c:v>
                </c:pt>
                <c:pt idx="258">
                  <c:v>32.82</c:v>
                </c:pt>
                <c:pt idx="259">
                  <c:v>14.76</c:v>
                </c:pt>
                <c:pt idx="260">
                  <c:v>44.3</c:v>
                </c:pt>
                <c:pt idx="261">
                  <c:v>23.26</c:v>
                </c:pt>
                <c:pt idx="262">
                  <c:v>53.410000000000004</c:v>
                </c:pt>
                <c:pt idx="263">
                  <c:v>47.53</c:v>
                </c:pt>
                <c:pt idx="264">
                  <c:v>41.66</c:v>
                </c:pt>
                <c:pt idx="265">
                  <c:v>59.76</c:v>
                </c:pt>
                <c:pt idx="266">
                  <c:v>35.64</c:v>
                </c:pt>
                <c:pt idx="267">
                  <c:v>35.36</c:v>
                </c:pt>
                <c:pt idx="268">
                  <c:v>101.87</c:v>
                </c:pt>
                <c:pt idx="269">
                  <c:v>20.9</c:v>
                </c:pt>
                <c:pt idx="270">
                  <c:v>28.52</c:v>
                </c:pt>
                <c:pt idx="271">
                  <c:v>14.28</c:v>
                </c:pt>
                <c:pt idx="272">
                  <c:v>11.32</c:v>
                </c:pt>
                <c:pt idx="273">
                  <c:v>36.72</c:v>
                </c:pt>
                <c:pt idx="274">
                  <c:v>40.9</c:v>
                </c:pt>
                <c:pt idx="275">
                  <c:v>30.97</c:v>
                </c:pt>
                <c:pt idx="276">
                  <c:v>29.07</c:v>
                </c:pt>
                <c:pt idx="277">
                  <c:v>18.690000000000001</c:v>
                </c:pt>
                <c:pt idx="278">
                  <c:v>47.05</c:v>
                </c:pt>
                <c:pt idx="279">
                  <c:v>41.56</c:v>
                </c:pt>
                <c:pt idx="280">
                  <c:v>38.6</c:v>
                </c:pt>
                <c:pt idx="281">
                  <c:v>42.27</c:v>
                </c:pt>
                <c:pt idx="282">
                  <c:v>49.62</c:v>
                </c:pt>
                <c:pt idx="283">
                  <c:v>49.88</c:v>
                </c:pt>
                <c:pt idx="284">
                  <c:v>14.82</c:v>
                </c:pt>
                <c:pt idx="285">
                  <c:v>39.83</c:v>
                </c:pt>
                <c:pt idx="286">
                  <c:v>47.81</c:v>
                </c:pt>
                <c:pt idx="287">
                  <c:v>32.86</c:v>
                </c:pt>
                <c:pt idx="288">
                  <c:v>38.81</c:v>
                </c:pt>
                <c:pt idx="289">
                  <c:v>43.48</c:v>
                </c:pt>
                <c:pt idx="290">
                  <c:v>28.81</c:v>
                </c:pt>
                <c:pt idx="291">
                  <c:v>26.64</c:v>
                </c:pt>
                <c:pt idx="292">
                  <c:v>11.86</c:v>
                </c:pt>
                <c:pt idx="293">
                  <c:v>35.11</c:v>
                </c:pt>
                <c:pt idx="294">
                  <c:v>20.27</c:v>
                </c:pt>
                <c:pt idx="295">
                  <c:v>62.31</c:v>
                </c:pt>
                <c:pt idx="296">
                  <c:v>33.020000000000003</c:v>
                </c:pt>
                <c:pt idx="297">
                  <c:v>33.160000000000004</c:v>
                </c:pt>
                <c:pt idx="298">
                  <c:v>19.600000000000001</c:v>
                </c:pt>
                <c:pt idx="299">
                  <c:v>22.41</c:v>
                </c:pt>
                <c:pt idx="300">
                  <c:v>128.13999999999999</c:v>
                </c:pt>
                <c:pt idx="301">
                  <c:v>39.1</c:v>
                </c:pt>
                <c:pt idx="302">
                  <c:v>48.269999999999996</c:v>
                </c:pt>
                <c:pt idx="303">
                  <c:v>48.6</c:v>
                </c:pt>
                <c:pt idx="304">
                  <c:v>28.26</c:v>
                </c:pt>
                <c:pt idx="305">
                  <c:v>41.92</c:v>
                </c:pt>
                <c:pt idx="306">
                  <c:v>34.83</c:v>
                </c:pt>
                <c:pt idx="307">
                  <c:v>45.66</c:v>
                </c:pt>
                <c:pt idx="308">
                  <c:v>10.88</c:v>
                </c:pt>
                <c:pt idx="309">
                  <c:v>12.18</c:v>
                </c:pt>
                <c:pt idx="310">
                  <c:v>43.99</c:v>
                </c:pt>
                <c:pt idx="311">
                  <c:v>44.3</c:v>
                </c:pt>
                <c:pt idx="312">
                  <c:v>42.02</c:v>
                </c:pt>
                <c:pt idx="313">
                  <c:v>65.37</c:v>
                </c:pt>
                <c:pt idx="314">
                  <c:v>36.090000000000003</c:v>
                </c:pt>
                <c:pt idx="315">
                  <c:v>39.32</c:v>
                </c:pt>
                <c:pt idx="316">
                  <c:v>40.56</c:v>
                </c:pt>
                <c:pt idx="317">
                  <c:v>21.66</c:v>
                </c:pt>
                <c:pt idx="318">
                  <c:v>21.7</c:v>
                </c:pt>
                <c:pt idx="319">
                  <c:v>29.74</c:v>
                </c:pt>
                <c:pt idx="320">
                  <c:v>38.36</c:v>
                </c:pt>
                <c:pt idx="321">
                  <c:v>75.959999999999994</c:v>
                </c:pt>
                <c:pt idx="322">
                  <c:v>37.08</c:v>
                </c:pt>
                <c:pt idx="323">
                  <c:v>39.049999999999997</c:v>
                </c:pt>
                <c:pt idx="324">
                  <c:v>21.6</c:v>
                </c:pt>
                <c:pt idx="325">
                  <c:v>24.09</c:v>
                </c:pt>
                <c:pt idx="326">
                  <c:v>20.02</c:v>
                </c:pt>
                <c:pt idx="327">
                  <c:v>28.38</c:v>
                </c:pt>
                <c:pt idx="328">
                  <c:v>25.41</c:v>
                </c:pt>
                <c:pt idx="329">
                  <c:v>11.64</c:v>
                </c:pt>
                <c:pt idx="330">
                  <c:v>36.21</c:v>
                </c:pt>
                <c:pt idx="331">
                  <c:v>24.85</c:v>
                </c:pt>
                <c:pt idx="332">
                  <c:v>37.92</c:v>
                </c:pt>
                <c:pt idx="333">
                  <c:v>48.77</c:v>
                </c:pt>
                <c:pt idx="334">
                  <c:v>42.58</c:v>
                </c:pt>
                <c:pt idx="335">
                  <c:v>65.41</c:v>
                </c:pt>
                <c:pt idx="336">
                  <c:v>49.3</c:v>
                </c:pt>
                <c:pt idx="337">
                  <c:v>36.549999999999997</c:v>
                </c:pt>
                <c:pt idx="338">
                  <c:v>32.79</c:v>
                </c:pt>
                <c:pt idx="339">
                  <c:v>23.59</c:v>
                </c:pt>
                <c:pt idx="340">
                  <c:v>44.45</c:v>
                </c:pt>
                <c:pt idx="341">
                  <c:v>56.129999999999995</c:v>
                </c:pt>
                <c:pt idx="342">
                  <c:v>47.79</c:v>
                </c:pt>
                <c:pt idx="343">
                  <c:v>39.14</c:v>
                </c:pt>
                <c:pt idx="344">
                  <c:v>28.88</c:v>
                </c:pt>
                <c:pt idx="345">
                  <c:v>39.479999999999997</c:v>
                </c:pt>
                <c:pt idx="346">
                  <c:v>66.47</c:v>
                </c:pt>
                <c:pt idx="347">
                  <c:v>11.47</c:v>
                </c:pt>
                <c:pt idx="348">
                  <c:v>20.98</c:v>
                </c:pt>
                <c:pt idx="349">
                  <c:v>20.84</c:v>
                </c:pt>
                <c:pt idx="350">
                  <c:v>36.700000000000003</c:v>
                </c:pt>
                <c:pt idx="351">
                  <c:v>19.84</c:v>
                </c:pt>
                <c:pt idx="352">
                  <c:v>23.54</c:v>
                </c:pt>
                <c:pt idx="353">
                  <c:v>78.81</c:v>
                </c:pt>
                <c:pt idx="354">
                  <c:v>21.48</c:v>
                </c:pt>
                <c:pt idx="355">
                  <c:v>36.58</c:v>
                </c:pt>
                <c:pt idx="356">
                  <c:v>47.8</c:v>
                </c:pt>
                <c:pt idx="357">
                  <c:v>56.98</c:v>
                </c:pt>
                <c:pt idx="358">
                  <c:v>10.68</c:v>
                </c:pt>
                <c:pt idx="359">
                  <c:v>28.49</c:v>
                </c:pt>
                <c:pt idx="360">
                  <c:v>67.62</c:v>
                </c:pt>
                <c:pt idx="361">
                  <c:v>11.11</c:v>
                </c:pt>
                <c:pt idx="362">
                  <c:v>43.13</c:v>
                </c:pt>
                <c:pt idx="363">
                  <c:v>34.69</c:v>
                </c:pt>
                <c:pt idx="364">
                  <c:v>40.19</c:v>
                </c:pt>
                <c:pt idx="365">
                  <c:v>16.96</c:v>
                </c:pt>
                <c:pt idx="366">
                  <c:v>36.79</c:v>
                </c:pt>
                <c:pt idx="367">
                  <c:v>17.54</c:v>
                </c:pt>
                <c:pt idx="368">
                  <c:v>85.36</c:v>
                </c:pt>
                <c:pt idx="369">
                  <c:v>56.319999999999993</c:v>
                </c:pt>
                <c:pt idx="370">
                  <c:v>91.1</c:v>
                </c:pt>
                <c:pt idx="371">
                  <c:v>22.76</c:v>
                </c:pt>
                <c:pt idx="372">
                  <c:v>105.82</c:v>
                </c:pt>
                <c:pt idx="373">
                  <c:v>62.17</c:v>
                </c:pt>
                <c:pt idx="374">
                  <c:v>11.22</c:v>
                </c:pt>
                <c:pt idx="375">
                  <c:v>22.24</c:v>
                </c:pt>
                <c:pt idx="376">
                  <c:v>53.07</c:v>
                </c:pt>
                <c:pt idx="377">
                  <c:v>28.43</c:v>
                </c:pt>
                <c:pt idx="378">
                  <c:v>42.25</c:v>
                </c:pt>
                <c:pt idx="379">
                  <c:v>37.380000000000003</c:v>
                </c:pt>
                <c:pt idx="380">
                  <c:v>10.98</c:v>
                </c:pt>
                <c:pt idx="381">
                  <c:v>15.63</c:v>
                </c:pt>
                <c:pt idx="382">
                  <c:v>39.42</c:v>
                </c:pt>
                <c:pt idx="383">
                  <c:v>33.81</c:v>
                </c:pt>
                <c:pt idx="384">
                  <c:v>48.55</c:v>
                </c:pt>
                <c:pt idx="385">
                  <c:v>48.7</c:v>
                </c:pt>
                <c:pt idx="386">
                  <c:v>13.95</c:v>
                </c:pt>
                <c:pt idx="387">
                  <c:v>176.64000000000001</c:v>
                </c:pt>
                <c:pt idx="388">
                  <c:v>95.87</c:v>
                </c:pt>
                <c:pt idx="389">
                  <c:v>36.08</c:v>
                </c:pt>
                <c:pt idx="390">
                  <c:v>19.3</c:v>
                </c:pt>
                <c:pt idx="391">
                  <c:v>76.59</c:v>
                </c:pt>
                <c:pt idx="392">
                  <c:v>39.270000000000003</c:v>
                </c:pt>
                <c:pt idx="393">
                  <c:v>69.28</c:v>
                </c:pt>
                <c:pt idx="394">
                  <c:v>42.57</c:v>
                </c:pt>
                <c:pt idx="395">
                  <c:v>34.49</c:v>
                </c:pt>
                <c:pt idx="396">
                  <c:v>100.25</c:v>
                </c:pt>
                <c:pt idx="397">
                  <c:v>30.5</c:v>
                </c:pt>
                <c:pt idx="398">
                  <c:v>54.31</c:v>
                </c:pt>
                <c:pt idx="399">
                  <c:v>26.65</c:v>
                </c:pt>
                <c:pt idx="400">
                  <c:v>17.829999999999998</c:v>
                </c:pt>
                <c:pt idx="401">
                  <c:v>29.72</c:v>
                </c:pt>
                <c:pt idx="402">
                  <c:v>73.900000000000006</c:v>
                </c:pt>
                <c:pt idx="403">
                  <c:v>10.029999999999999</c:v>
                </c:pt>
                <c:pt idx="404">
                  <c:v>17.399999999999999</c:v>
                </c:pt>
                <c:pt idx="405">
                  <c:v>34.01</c:v>
                </c:pt>
                <c:pt idx="406">
                  <c:v>13.98</c:v>
                </c:pt>
                <c:pt idx="407">
                  <c:v>15.98</c:v>
                </c:pt>
                <c:pt idx="408">
                  <c:v>88.44</c:v>
                </c:pt>
                <c:pt idx="409">
                  <c:v>98.4</c:v>
                </c:pt>
                <c:pt idx="410">
                  <c:v>70.98</c:v>
                </c:pt>
                <c:pt idx="411">
                  <c:v>43.35</c:v>
                </c:pt>
                <c:pt idx="412">
                  <c:v>19.239999999999998</c:v>
                </c:pt>
                <c:pt idx="413">
                  <c:v>47.2</c:v>
                </c:pt>
                <c:pt idx="414">
                  <c:v>30.96</c:v>
                </c:pt>
                <c:pt idx="415">
                  <c:v>29.4</c:v>
                </c:pt>
                <c:pt idx="416">
                  <c:v>44.49</c:v>
                </c:pt>
                <c:pt idx="417">
                  <c:v>66.31</c:v>
                </c:pt>
                <c:pt idx="418">
                  <c:v>58.2</c:v>
                </c:pt>
                <c:pt idx="419">
                  <c:v>48.9</c:v>
                </c:pt>
                <c:pt idx="420">
                  <c:v>75.58</c:v>
                </c:pt>
                <c:pt idx="421">
                  <c:v>46</c:v>
                </c:pt>
                <c:pt idx="422">
                  <c:v>42.21</c:v>
                </c:pt>
                <c:pt idx="423">
                  <c:v>34.590000000000003</c:v>
                </c:pt>
                <c:pt idx="424">
                  <c:v>75.09</c:v>
                </c:pt>
                <c:pt idx="425">
                  <c:v>83.14</c:v>
                </c:pt>
                <c:pt idx="426">
                  <c:v>45.23</c:v>
                </c:pt>
                <c:pt idx="427">
                  <c:v>59.9</c:v>
                </c:pt>
                <c:pt idx="428">
                  <c:v>37.93</c:v>
                </c:pt>
                <c:pt idx="429">
                  <c:v>30.62</c:v>
                </c:pt>
                <c:pt idx="430">
                  <c:v>38.89</c:v>
                </c:pt>
                <c:pt idx="431">
                  <c:v>58.900000000000006</c:v>
                </c:pt>
                <c:pt idx="432">
                  <c:v>13.86</c:v>
                </c:pt>
                <c:pt idx="433">
                  <c:v>30.25</c:v>
                </c:pt>
                <c:pt idx="434">
                  <c:v>40.39</c:v>
                </c:pt>
                <c:pt idx="435">
                  <c:v>41.8</c:v>
                </c:pt>
                <c:pt idx="436">
                  <c:v>25.56</c:v>
                </c:pt>
                <c:pt idx="437">
                  <c:v>27.04</c:v>
                </c:pt>
                <c:pt idx="438">
                  <c:v>44.38</c:v>
                </c:pt>
                <c:pt idx="439">
                  <c:v>47.99</c:v>
                </c:pt>
                <c:pt idx="440">
                  <c:v>46.28</c:v>
                </c:pt>
                <c:pt idx="441">
                  <c:v>23.01</c:v>
                </c:pt>
                <c:pt idx="442">
                  <c:v>38.840000000000003</c:v>
                </c:pt>
                <c:pt idx="443">
                  <c:v>39.68</c:v>
                </c:pt>
                <c:pt idx="444">
                  <c:v>42.8</c:v>
                </c:pt>
                <c:pt idx="445">
                  <c:v>51.69</c:v>
                </c:pt>
                <c:pt idx="446">
                  <c:v>46.15</c:v>
                </c:pt>
                <c:pt idx="447">
                  <c:v>63.849999999999994</c:v>
                </c:pt>
                <c:pt idx="448">
                  <c:v>87.39</c:v>
                </c:pt>
                <c:pt idx="449">
                  <c:v>41.82</c:v>
                </c:pt>
                <c:pt idx="450">
                  <c:v>59.289999999999992</c:v>
                </c:pt>
                <c:pt idx="451">
                  <c:v>67.84</c:v>
                </c:pt>
                <c:pt idx="452">
                  <c:v>64.63</c:v>
                </c:pt>
                <c:pt idx="453">
                  <c:v>65.37</c:v>
                </c:pt>
                <c:pt idx="454">
                  <c:v>41.29</c:v>
                </c:pt>
                <c:pt idx="455">
                  <c:v>11.65</c:v>
                </c:pt>
                <c:pt idx="456">
                  <c:v>40.42</c:v>
                </c:pt>
                <c:pt idx="457">
                  <c:v>70.7</c:v>
                </c:pt>
                <c:pt idx="458">
                  <c:v>54.67</c:v>
                </c:pt>
                <c:pt idx="459">
                  <c:v>37.15</c:v>
                </c:pt>
                <c:pt idx="460">
                  <c:v>33.79</c:v>
                </c:pt>
                <c:pt idx="461">
                  <c:v>45.17</c:v>
                </c:pt>
                <c:pt idx="462">
                  <c:v>11.76</c:v>
                </c:pt>
                <c:pt idx="463">
                  <c:v>32.79</c:v>
                </c:pt>
                <c:pt idx="464">
                  <c:v>17.170000000000002</c:v>
                </c:pt>
                <c:pt idx="465">
                  <c:v>11.65</c:v>
                </c:pt>
                <c:pt idx="466">
                  <c:v>50.9</c:v>
                </c:pt>
                <c:pt idx="467">
                  <c:v>25.91</c:v>
                </c:pt>
                <c:pt idx="468">
                  <c:v>18.71</c:v>
                </c:pt>
                <c:pt idx="469">
                  <c:v>58.080000000000005</c:v>
                </c:pt>
                <c:pt idx="470">
                  <c:v>65.040000000000006</c:v>
                </c:pt>
                <c:pt idx="471">
                  <c:v>13.69</c:v>
                </c:pt>
                <c:pt idx="472">
                  <c:v>121.80999999999999</c:v>
                </c:pt>
                <c:pt idx="473">
                  <c:v>87.960000000000008</c:v>
                </c:pt>
                <c:pt idx="474">
                  <c:v>54.97</c:v>
                </c:pt>
                <c:pt idx="475">
                  <c:v>49.1</c:v>
                </c:pt>
                <c:pt idx="476">
                  <c:v>33.89</c:v>
                </c:pt>
                <c:pt idx="477">
                  <c:v>128.5</c:v>
                </c:pt>
                <c:pt idx="478">
                  <c:v>23.98</c:v>
                </c:pt>
                <c:pt idx="479">
                  <c:v>111.87</c:v>
                </c:pt>
                <c:pt idx="480">
                  <c:v>61.010000000000005</c:v>
                </c:pt>
                <c:pt idx="481">
                  <c:v>31.27</c:v>
                </c:pt>
                <c:pt idx="482">
                  <c:v>45.45</c:v>
                </c:pt>
                <c:pt idx="483">
                  <c:v>38.4</c:v>
                </c:pt>
                <c:pt idx="484">
                  <c:v>46.82</c:v>
                </c:pt>
                <c:pt idx="485">
                  <c:v>45.27</c:v>
                </c:pt>
                <c:pt idx="486">
                  <c:v>18.86</c:v>
                </c:pt>
                <c:pt idx="487">
                  <c:v>72.14</c:v>
                </c:pt>
                <c:pt idx="488">
                  <c:v>52.620000000000005</c:v>
                </c:pt>
                <c:pt idx="489">
                  <c:v>29.58</c:v>
                </c:pt>
                <c:pt idx="490">
                  <c:v>53.1</c:v>
                </c:pt>
                <c:pt idx="491">
                  <c:v>67.180000000000007</c:v>
                </c:pt>
                <c:pt idx="492">
                  <c:v>31.02</c:v>
                </c:pt>
                <c:pt idx="493">
                  <c:v>27.14</c:v>
                </c:pt>
                <c:pt idx="494">
                  <c:v>31.27</c:v>
                </c:pt>
                <c:pt idx="495">
                  <c:v>30.87</c:v>
                </c:pt>
                <c:pt idx="496">
                  <c:v>12.94</c:v>
                </c:pt>
                <c:pt idx="497">
                  <c:v>46.21</c:v>
                </c:pt>
                <c:pt idx="498">
                  <c:v>12.51</c:v>
                </c:pt>
                <c:pt idx="499">
                  <c:v>43.2</c:v>
                </c:pt>
                <c:pt idx="500">
                  <c:v>31.02</c:v>
                </c:pt>
                <c:pt idx="501">
                  <c:v>10.57</c:v>
                </c:pt>
                <c:pt idx="502">
                  <c:v>21.45</c:v>
                </c:pt>
                <c:pt idx="503">
                  <c:v>81.740000000000009</c:v>
                </c:pt>
                <c:pt idx="504">
                  <c:v>16.11</c:v>
                </c:pt>
                <c:pt idx="505">
                  <c:v>74.930000000000007</c:v>
                </c:pt>
                <c:pt idx="506">
                  <c:v>45.41</c:v>
                </c:pt>
                <c:pt idx="507">
                  <c:v>38.97</c:v>
                </c:pt>
                <c:pt idx="508">
                  <c:v>24.33</c:v>
                </c:pt>
                <c:pt idx="509">
                  <c:v>25.72</c:v>
                </c:pt>
                <c:pt idx="510">
                  <c:v>30.78</c:v>
                </c:pt>
                <c:pt idx="511">
                  <c:v>27.32</c:v>
                </c:pt>
                <c:pt idx="512">
                  <c:v>77.19</c:v>
                </c:pt>
                <c:pt idx="513">
                  <c:v>35.840000000000003</c:v>
                </c:pt>
                <c:pt idx="514">
                  <c:v>80.22999999999999</c:v>
                </c:pt>
                <c:pt idx="515">
                  <c:v>52.839999999999996</c:v>
                </c:pt>
                <c:pt idx="516">
                  <c:v>78.19</c:v>
                </c:pt>
                <c:pt idx="517">
                  <c:v>35.950000000000003</c:v>
                </c:pt>
                <c:pt idx="518">
                  <c:v>85.25</c:v>
                </c:pt>
                <c:pt idx="519">
                  <c:v>17.23</c:v>
                </c:pt>
                <c:pt idx="520">
                  <c:v>12.9</c:v>
                </c:pt>
                <c:pt idx="521">
                  <c:v>89.56</c:v>
                </c:pt>
                <c:pt idx="522">
                  <c:v>74.039999999999992</c:v>
                </c:pt>
                <c:pt idx="523">
                  <c:v>41.8</c:v>
                </c:pt>
                <c:pt idx="524">
                  <c:v>25.31</c:v>
                </c:pt>
                <c:pt idx="525">
                  <c:v>89.330000000000013</c:v>
                </c:pt>
                <c:pt idx="526">
                  <c:v>84.37</c:v>
                </c:pt>
                <c:pt idx="527">
                  <c:v>71.070000000000007</c:v>
                </c:pt>
                <c:pt idx="528">
                  <c:v>23.69</c:v>
                </c:pt>
                <c:pt idx="529">
                  <c:v>31.7</c:v>
                </c:pt>
                <c:pt idx="530">
                  <c:v>25.93</c:v>
                </c:pt>
                <c:pt idx="531">
                  <c:v>118.82</c:v>
                </c:pt>
                <c:pt idx="532">
                  <c:v>35.799999999999997</c:v>
                </c:pt>
                <c:pt idx="533">
                  <c:v>13.34</c:v>
                </c:pt>
                <c:pt idx="534">
                  <c:v>13.3</c:v>
                </c:pt>
                <c:pt idx="535">
                  <c:v>28.58</c:v>
                </c:pt>
                <c:pt idx="536">
                  <c:v>16.489999999999998</c:v>
                </c:pt>
                <c:pt idx="537">
                  <c:v>35.96</c:v>
                </c:pt>
                <c:pt idx="538">
                  <c:v>76.19</c:v>
                </c:pt>
                <c:pt idx="539">
                  <c:v>35.020000000000003</c:v>
                </c:pt>
                <c:pt idx="540">
                  <c:v>34.5</c:v>
                </c:pt>
                <c:pt idx="541">
                  <c:v>31.33</c:v>
                </c:pt>
                <c:pt idx="542">
                  <c:v>19.22</c:v>
                </c:pt>
                <c:pt idx="543">
                  <c:v>22.05</c:v>
                </c:pt>
                <c:pt idx="544">
                  <c:v>49.37</c:v>
                </c:pt>
                <c:pt idx="545">
                  <c:v>51.75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F7-43E4-84C3-3F72F9169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056831"/>
        <c:axId val="467051551"/>
      </c:barChart>
      <c:catAx>
        <c:axId val="46705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7051551"/>
        <c:crosses val="autoZero"/>
        <c:auto val="1"/>
        <c:lblAlgn val="ctr"/>
        <c:lblOffset val="100"/>
        <c:noMultiLvlLbl val="0"/>
      </c:catAx>
      <c:valAx>
        <c:axId val="46705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705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[cocina.xlsx]Tablas Dinamicas!TablaDinámica25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B0B0B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Dinamicas'!$B$746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33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7A5-4B10-A300-A0BCDCF72300}"/>
              </c:ext>
            </c:extLst>
          </c:dPt>
          <c:dPt>
            <c:idx val="1"/>
            <c:bubble3D val="0"/>
            <c:spPr>
              <a:solidFill>
                <a:srgbClr val="00AE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A5-4B10-A300-A0BCDCF72300}"/>
              </c:ext>
            </c:extLst>
          </c:dPt>
          <c:dPt>
            <c:idx val="2"/>
            <c:bubble3D val="0"/>
            <c:spPr>
              <a:solidFill>
                <a:srgbClr val="0056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7A5-4B10-A300-A0BCDCF72300}"/>
              </c:ext>
            </c:extLst>
          </c:dPt>
          <c:dPt>
            <c:idx val="3"/>
            <c:bubble3D val="0"/>
            <c:spPr>
              <a:solidFill>
                <a:srgbClr val="B0B0B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AA1-4D80-8127-3C547B2AE7A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'Tablas Dinamicas'!$A$747:$A$752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'Tablas Dinamicas'!$B$747:$B$752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5-4B10-A300-A0BCDCF72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Dinamicas!TablaDinámica20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Dinamicas'!$B$4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33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77-473C-B804-64F2654BE356}"/>
              </c:ext>
            </c:extLst>
          </c:dPt>
          <c:dPt>
            <c:idx val="1"/>
            <c:bubble3D val="0"/>
            <c:spPr>
              <a:solidFill>
                <a:srgbClr val="00AE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77-473C-B804-64F2654BE356}"/>
              </c:ext>
            </c:extLst>
          </c:dPt>
          <c:dPt>
            <c:idx val="2"/>
            <c:bubble3D val="0"/>
            <c:spPr>
              <a:solidFill>
                <a:srgbClr val="0056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77-473C-B804-64F2654BE356}"/>
              </c:ext>
            </c:extLst>
          </c:dPt>
          <c:cat>
            <c:strRef>
              <c:f>'Tablas Dinamicas'!$A$5:$A$8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Dinamicas'!$B$5:$B$8</c:f>
              <c:numCache>
                <c:formatCode>#,##0\ "€"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77-473C-B804-64F2654BE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Dinamicas!TablaDinámica21</c:name>
    <c:fmtId val="3"/>
  </c:pivotSource>
  <c:chart>
    <c:autoTitleDeleted val="1"/>
    <c:pivotFmts>
      <c:pivotFmt>
        <c:idx val="0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Dinamicas'!$A$27:$A$30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'Tablas Dinamicas'!$B$27:$B$30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B-4181-97B7-F56540704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4185263"/>
        <c:axId val="1964187663"/>
      </c:barChart>
      <c:catAx>
        <c:axId val="1964185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4187663"/>
        <c:crosses val="autoZero"/>
        <c:auto val="1"/>
        <c:lblAlgn val="ctr"/>
        <c:lblOffset val="100"/>
        <c:noMultiLvlLbl val="0"/>
      </c:catAx>
      <c:valAx>
        <c:axId val="19641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418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Dinamicas!TablaDinámica17</c:name>
    <c:fmtId val="5"/>
  </c:pivotSource>
  <c:chart>
    <c:autoTitleDeleted val="0"/>
    <c:pivotFmts>
      <c:pivotFmt>
        <c:idx val="0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AE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56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B0B0B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AE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AE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56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B0B0B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AE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AE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56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B0B0B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AE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Dinamicas'!$B$47:$B$48</c:f>
              <c:strCache>
                <c:ptCount val="1"/>
                <c:pt idx="0">
                  <c:v>01-abr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Dinamicas'!$B$49:$B$52</c:f>
              <c:numCache>
                <c:formatCode>#,##0\ "€"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E-4BB5-A321-D07B43CA428E}"/>
            </c:ext>
          </c:extLst>
        </c:ser>
        <c:ser>
          <c:idx val="1"/>
          <c:order val="1"/>
          <c:tx>
            <c:strRef>
              <c:f>'Tablas Dinamicas'!$C$47:$C$48</c:f>
              <c:strCache>
                <c:ptCount val="1"/>
                <c:pt idx="0">
                  <c:v>02-abr</c:v>
                </c:pt>
              </c:strCache>
            </c:strRef>
          </c:tx>
          <c:spPr>
            <a:solidFill>
              <a:srgbClr val="00AEEF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Dinamicas'!$C$49:$C$52</c:f>
              <c:numCache>
                <c:formatCode>#,##0\ "€"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E-4BB5-A321-D07B43CA428E}"/>
            </c:ext>
          </c:extLst>
        </c:ser>
        <c:ser>
          <c:idx val="2"/>
          <c:order val="2"/>
          <c:tx>
            <c:strRef>
              <c:f>'Tablas Dinamicas'!$D$47:$D$48</c:f>
              <c:strCache>
                <c:ptCount val="1"/>
                <c:pt idx="0">
                  <c:v>03-abr</c:v>
                </c:pt>
              </c:strCache>
            </c:strRef>
          </c:tx>
          <c:spPr>
            <a:solidFill>
              <a:srgbClr val="0056A0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Dinamicas'!$D$49:$D$52</c:f>
              <c:numCache>
                <c:formatCode>#,##0\ "€"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E-4BB5-A321-D07B43CA428E}"/>
            </c:ext>
          </c:extLst>
        </c:ser>
        <c:ser>
          <c:idx val="3"/>
          <c:order val="3"/>
          <c:tx>
            <c:strRef>
              <c:f>'Tablas Dinamicas'!$E$47:$E$48</c:f>
              <c:strCache>
                <c:ptCount val="1"/>
                <c:pt idx="0">
                  <c:v>04-abr</c:v>
                </c:pt>
              </c:strCache>
            </c:strRef>
          </c:tx>
          <c:spPr>
            <a:solidFill>
              <a:srgbClr val="B0B0B0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Dinamicas'!$E$49:$E$52</c:f>
              <c:numCache>
                <c:formatCode>#,##0\ "€"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E-4BB5-A321-D07B43CA428E}"/>
            </c:ext>
          </c:extLst>
        </c:ser>
        <c:ser>
          <c:idx val="4"/>
          <c:order val="4"/>
          <c:tx>
            <c:strRef>
              <c:f>'Tablas Dinamicas'!$F$47:$F$48</c:f>
              <c:strCache>
                <c:ptCount val="1"/>
                <c:pt idx="0">
                  <c:v>05-abr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Dinamicas'!$F$49:$F$52</c:f>
              <c:numCache>
                <c:formatCode>#,##0\ "€"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E-4BB5-A321-D07B43CA428E}"/>
            </c:ext>
          </c:extLst>
        </c:ser>
        <c:ser>
          <c:idx val="5"/>
          <c:order val="5"/>
          <c:tx>
            <c:strRef>
              <c:f>'Tablas Dinamicas'!$G$47:$G$48</c:f>
              <c:strCache>
                <c:ptCount val="1"/>
                <c:pt idx="0">
                  <c:v>06-abr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Dinamicas'!$G$49:$G$52</c:f>
              <c:numCache>
                <c:formatCode>#,##0\ "€"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E-4BB5-A321-D07B43CA428E}"/>
            </c:ext>
          </c:extLst>
        </c:ser>
        <c:ser>
          <c:idx val="6"/>
          <c:order val="6"/>
          <c:tx>
            <c:strRef>
              <c:f>'Tablas Dinamicas'!$H$47:$H$48</c:f>
              <c:strCache>
                <c:ptCount val="1"/>
                <c:pt idx="0">
                  <c:v>07-abr</c:v>
                </c:pt>
              </c:strCache>
            </c:strRef>
          </c:tx>
          <c:spPr>
            <a:solidFill>
              <a:srgbClr val="00AEEF"/>
            </a:solidFill>
            <a:ln>
              <a:noFill/>
            </a:ln>
            <a:effectLst/>
          </c:spPr>
          <c:invertIfNegative val="0"/>
          <c:cat>
            <c:strRef>
              <c:f>'Tablas Dinamicas'!$A$49:$A$52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Dinamicas'!$H$49:$H$52</c:f>
              <c:numCache>
                <c:formatCode>#,##0\ "€"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E-4BB5-A321-D07B43CA4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394767"/>
        <c:axId val="598389007"/>
      </c:barChart>
      <c:catAx>
        <c:axId val="59839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8389007"/>
        <c:crosses val="autoZero"/>
        <c:auto val="1"/>
        <c:lblAlgn val="ctr"/>
        <c:lblOffset val="100"/>
        <c:noMultiLvlLbl val="0"/>
      </c:catAx>
      <c:valAx>
        <c:axId val="5983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839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>
      <a:softEdge rad="0"/>
    </a:effectLst>
    <a:scene3d>
      <a:camera prst="orthographicFront"/>
      <a:lightRig rig="threePt" dir="t"/>
    </a:scene3d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Dinamicas!TablaDinámica23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Dinamicas'!$A$92:$A$189</c:f>
              <c:strCache>
                <c:ptCount val="97"/>
                <c:pt idx="0">
                  <c:v>Cliente_115</c:v>
                </c:pt>
                <c:pt idx="1">
                  <c:v>Cliente_116</c:v>
                </c:pt>
                <c:pt idx="2">
                  <c:v>Cliente_140</c:v>
                </c:pt>
                <c:pt idx="3">
                  <c:v>Cliente_142</c:v>
                </c:pt>
                <c:pt idx="4">
                  <c:v>Cliente_146</c:v>
                </c:pt>
                <c:pt idx="5">
                  <c:v>Cliente_149</c:v>
                </c:pt>
                <c:pt idx="6">
                  <c:v>Cliente_166</c:v>
                </c:pt>
                <c:pt idx="7">
                  <c:v>Cliente_167</c:v>
                </c:pt>
                <c:pt idx="8">
                  <c:v>Cliente_194</c:v>
                </c:pt>
                <c:pt idx="9">
                  <c:v>Cliente_195</c:v>
                </c:pt>
                <c:pt idx="10">
                  <c:v>Cliente_197</c:v>
                </c:pt>
                <c:pt idx="11">
                  <c:v>Cliente_2</c:v>
                </c:pt>
                <c:pt idx="12">
                  <c:v>Cliente_210</c:v>
                </c:pt>
                <c:pt idx="13">
                  <c:v>Cliente_211</c:v>
                </c:pt>
                <c:pt idx="14">
                  <c:v>Cliente_212</c:v>
                </c:pt>
                <c:pt idx="15">
                  <c:v>Cliente_230</c:v>
                </c:pt>
                <c:pt idx="16">
                  <c:v>Cliente_240</c:v>
                </c:pt>
                <c:pt idx="17">
                  <c:v>Cliente_281</c:v>
                </c:pt>
                <c:pt idx="18">
                  <c:v>Cliente_284</c:v>
                </c:pt>
                <c:pt idx="19">
                  <c:v>Cliente_286</c:v>
                </c:pt>
                <c:pt idx="20">
                  <c:v>Cliente_300</c:v>
                </c:pt>
                <c:pt idx="21">
                  <c:v>Cliente_304</c:v>
                </c:pt>
                <c:pt idx="22">
                  <c:v>Cliente_313</c:v>
                </c:pt>
                <c:pt idx="23">
                  <c:v>Cliente_320</c:v>
                </c:pt>
                <c:pt idx="24">
                  <c:v>Cliente_323</c:v>
                </c:pt>
                <c:pt idx="25">
                  <c:v>Cliente_331</c:v>
                </c:pt>
                <c:pt idx="26">
                  <c:v>Cliente_332</c:v>
                </c:pt>
                <c:pt idx="27">
                  <c:v>Cliente_334</c:v>
                </c:pt>
                <c:pt idx="28">
                  <c:v>Cliente_342</c:v>
                </c:pt>
                <c:pt idx="29">
                  <c:v>Cliente_345</c:v>
                </c:pt>
                <c:pt idx="30">
                  <c:v>Cliente_351</c:v>
                </c:pt>
                <c:pt idx="31">
                  <c:v>Cliente_352</c:v>
                </c:pt>
                <c:pt idx="32">
                  <c:v>Cliente_36</c:v>
                </c:pt>
                <c:pt idx="33">
                  <c:v>Cliente_376</c:v>
                </c:pt>
                <c:pt idx="34">
                  <c:v>Cliente_385</c:v>
                </c:pt>
                <c:pt idx="35">
                  <c:v>Cliente_395</c:v>
                </c:pt>
                <c:pt idx="36">
                  <c:v>Cliente_397</c:v>
                </c:pt>
                <c:pt idx="37">
                  <c:v>Cliente_402</c:v>
                </c:pt>
                <c:pt idx="38">
                  <c:v>Cliente_405</c:v>
                </c:pt>
                <c:pt idx="39">
                  <c:v>Cliente_409</c:v>
                </c:pt>
                <c:pt idx="40">
                  <c:v>Cliente_418</c:v>
                </c:pt>
                <c:pt idx="41">
                  <c:v>Cliente_456</c:v>
                </c:pt>
                <c:pt idx="42">
                  <c:v>Cliente_480</c:v>
                </c:pt>
                <c:pt idx="43">
                  <c:v>Cliente_494</c:v>
                </c:pt>
                <c:pt idx="44">
                  <c:v>Cliente_499</c:v>
                </c:pt>
                <c:pt idx="45">
                  <c:v>Cliente_510</c:v>
                </c:pt>
                <c:pt idx="46">
                  <c:v>Cliente_512</c:v>
                </c:pt>
                <c:pt idx="47">
                  <c:v>Cliente_513</c:v>
                </c:pt>
                <c:pt idx="48">
                  <c:v>Cliente_514</c:v>
                </c:pt>
                <c:pt idx="49">
                  <c:v>Cliente_518</c:v>
                </c:pt>
                <c:pt idx="50">
                  <c:v>Cliente_553</c:v>
                </c:pt>
                <c:pt idx="51">
                  <c:v>Cliente_56</c:v>
                </c:pt>
                <c:pt idx="52">
                  <c:v>Cliente_586</c:v>
                </c:pt>
                <c:pt idx="53">
                  <c:v>Cliente_607</c:v>
                </c:pt>
                <c:pt idx="54">
                  <c:v>Cliente_610</c:v>
                </c:pt>
                <c:pt idx="55">
                  <c:v>Cliente_624</c:v>
                </c:pt>
                <c:pt idx="56">
                  <c:v>Cliente_63</c:v>
                </c:pt>
                <c:pt idx="57">
                  <c:v>Cliente_631</c:v>
                </c:pt>
                <c:pt idx="58">
                  <c:v>Cliente_633</c:v>
                </c:pt>
                <c:pt idx="59">
                  <c:v>Cliente_651</c:v>
                </c:pt>
                <c:pt idx="60">
                  <c:v>Cliente_658</c:v>
                </c:pt>
                <c:pt idx="61">
                  <c:v>Cliente_689</c:v>
                </c:pt>
                <c:pt idx="62">
                  <c:v>Cliente_70</c:v>
                </c:pt>
                <c:pt idx="63">
                  <c:v>Cliente_701</c:v>
                </c:pt>
                <c:pt idx="64">
                  <c:v>Cliente_705</c:v>
                </c:pt>
                <c:pt idx="65">
                  <c:v>Cliente_716</c:v>
                </c:pt>
                <c:pt idx="66">
                  <c:v>Cliente_719</c:v>
                </c:pt>
                <c:pt idx="67">
                  <c:v>Cliente_727</c:v>
                </c:pt>
                <c:pt idx="68">
                  <c:v>Cliente_729</c:v>
                </c:pt>
                <c:pt idx="69">
                  <c:v>Cliente_738</c:v>
                </c:pt>
                <c:pt idx="70">
                  <c:v>Cliente_74</c:v>
                </c:pt>
                <c:pt idx="71">
                  <c:v>Cliente_740</c:v>
                </c:pt>
                <c:pt idx="72">
                  <c:v>Cliente_744</c:v>
                </c:pt>
                <c:pt idx="73">
                  <c:v>Cliente_747</c:v>
                </c:pt>
                <c:pt idx="74">
                  <c:v>Cliente_759</c:v>
                </c:pt>
                <c:pt idx="75">
                  <c:v>Cliente_774</c:v>
                </c:pt>
                <c:pt idx="76">
                  <c:v>Cliente_780</c:v>
                </c:pt>
                <c:pt idx="77">
                  <c:v>Cliente_782</c:v>
                </c:pt>
                <c:pt idx="78">
                  <c:v>Cliente_785</c:v>
                </c:pt>
                <c:pt idx="79">
                  <c:v>Cliente_791</c:v>
                </c:pt>
                <c:pt idx="80">
                  <c:v>Cliente_809</c:v>
                </c:pt>
                <c:pt idx="81">
                  <c:v>Cliente_825</c:v>
                </c:pt>
                <c:pt idx="82">
                  <c:v>Cliente_830</c:v>
                </c:pt>
                <c:pt idx="83">
                  <c:v>Cliente_846</c:v>
                </c:pt>
                <c:pt idx="84">
                  <c:v>Cliente_871</c:v>
                </c:pt>
                <c:pt idx="85">
                  <c:v>Cliente_876</c:v>
                </c:pt>
                <c:pt idx="86">
                  <c:v>Cliente_877</c:v>
                </c:pt>
                <c:pt idx="87">
                  <c:v>Cliente_882</c:v>
                </c:pt>
                <c:pt idx="88">
                  <c:v>Cliente_916</c:v>
                </c:pt>
                <c:pt idx="89">
                  <c:v>Cliente_946</c:v>
                </c:pt>
                <c:pt idx="90">
                  <c:v>Cliente_95</c:v>
                </c:pt>
                <c:pt idx="91">
                  <c:v>Cliente_953</c:v>
                </c:pt>
                <c:pt idx="92">
                  <c:v>Cliente_961</c:v>
                </c:pt>
                <c:pt idx="93">
                  <c:v>Cliente_984</c:v>
                </c:pt>
                <c:pt idx="94">
                  <c:v>Cliente_989</c:v>
                </c:pt>
                <c:pt idx="95">
                  <c:v>Cliente_990</c:v>
                </c:pt>
                <c:pt idx="96">
                  <c:v>Cliente_994</c:v>
                </c:pt>
              </c:strCache>
            </c:strRef>
          </c:cat>
          <c:val>
            <c:numRef>
              <c:f>'Tablas Dinamicas'!$B$92:$B$189</c:f>
              <c:numCache>
                <c:formatCode>#,##0\ "€"</c:formatCode>
                <c:ptCount val="97"/>
                <c:pt idx="0">
                  <c:v>310</c:v>
                </c:pt>
                <c:pt idx="1">
                  <c:v>169</c:v>
                </c:pt>
                <c:pt idx="2">
                  <c:v>209</c:v>
                </c:pt>
                <c:pt idx="3">
                  <c:v>255</c:v>
                </c:pt>
                <c:pt idx="4">
                  <c:v>195</c:v>
                </c:pt>
                <c:pt idx="5">
                  <c:v>204</c:v>
                </c:pt>
                <c:pt idx="6">
                  <c:v>203</c:v>
                </c:pt>
                <c:pt idx="7">
                  <c:v>235</c:v>
                </c:pt>
                <c:pt idx="8">
                  <c:v>212</c:v>
                </c:pt>
                <c:pt idx="9">
                  <c:v>255</c:v>
                </c:pt>
                <c:pt idx="10">
                  <c:v>236</c:v>
                </c:pt>
                <c:pt idx="11">
                  <c:v>244</c:v>
                </c:pt>
                <c:pt idx="12">
                  <c:v>274</c:v>
                </c:pt>
                <c:pt idx="13">
                  <c:v>182</c:v>
                </c:pt>
                <c:pt idx="14">
                  <c:v>169</c:v>
                </c:pt>
                <c:pt idx="15">
                  <c:v>285</c:v>
                </c:pt>
                <c:pt idx="16">
                  <c:v>92</c:v>
                </c:pt>
                <c:pt idx="17">
                  <c:v>182</c:v>
                </c:pt>
                <c:pt idx="18">
                  <c:v>130</c:v>
                </c:pt>
                <c:pt idx="19">
                  <c:v>202</c:v>
                </c:pt>
                <c:pt idx="20">
                  <c:v>250</c:v>
                </c:pt>
                <c:pt idx="21">
                  <c:v>119</c:v>
                </c:pt>
                <c:pt idx="22">
                  <c:v>138</c:v>
                </c:pt>
                <c:pt idx="23">
                  <c:v>166</c:v>
                </c:pt>
                <c:pt idx="24">
                  <c:v>180</c:v>
                </c:pt>
                <c:pt idx="25">
                  <c:v>144</c:v>
                </c:pt>
                <c:pt idx="26">
                  <c:v>217</c:v>
                </c:pt>
                <c:pt idx="27">
                  <c:v>146</c:v>
                </c:pt>
                <c:pt idx="28">
                  <c:v>233</c:v>
                </c:pt>
                <c:pt idx="29">
                  <c:v>158</c:v>
                </c:pt>
                <c:pt idx="30">
                  <c:v>240</c:v>
                </c:pt>
                <c:pt idx="31">
                  <c:v>256</c:v>
                </c:pt>
                <c:pt idx="32">
                  <c:v>245</c:v>
                </c:pt>
                <c:pt idx="33">
                  <c:v>342</c:v>
                </c:pt>
                <c:pt idx="34">
                  <c:v>223</c:v>
                </c:pt>
                <c:pt idx="35">
                  <c:v>142</c:v>
                </c:pt>
                <c:pt idx="36">
                  <c:v>142</c:v>
                </c:pt>
                <c:pt idx="37">
                  <c:v>212</c:v>
                </c:pt>
                <c:pt idx="38">
                  <c:v>235</c:v>
                </c:pt>
                <c:pt idx="39">
                  <c:v>216</c:v>
                </c:pt>
                <c:pt idx="40">
                  <c:v>99</c:v>
                </c:pt>
                <c:pt idx="41">
                  <c:v>219</c:v>
                </c:pt>
                <c:pt idx="42">
                  <c:v>139</c:v>
                </c:pt>
                <c:pt idx="43">
                  <c:v>190</c:v>
                </c:pt>
                <c:pt idx="44">
                  <c:v>240</c:v>
                </c:pt>
                <c:pt idx="45">
                  <c:v>201</c:v>
                </c:pt>
                <c:pt idx="46">
                  <c:v>206</c:v>
                </c:pt>
                <c:pt idx="47">
                  <c:v>333</c:v>
                </c:pt>
                <c:pt idx="48">
                  <c:v>180</c:v>
                </c:pt>
                <c:pt idx="49">
                  <c:v>175</c:v>
                </c:pt>
                <c:pt idx="50">
                  <c:v>159</c:v>
                </c:pt>
                <c:pt idx="51">
                  <c:v>126</c:v>
                </c:pt>
                <c:pt idx="52">
                  <c:v>126</c:v>
                </c:pt>
                <c:pt idx="53">
                  <c:v>293</c:v>
                </c:pt>
                <c:pt idx="54">
                  <c:v>173</c:v>
                </c:pt>
                <c:pt idx="55">
                  <c:v>178</c:v>
                </c:pt>
                <c:pt idx="56">
                  <c:v>267</c:v>
                </c:pt>
                <c:pt idx="57">
                  <c:v>225</c:v>
                </c:pt>
                <c:pt idx="58">
                  <c:v>137</c:v>
                </c:pt>
                <c:pt idx="59">
                  <c:v>253</c:v>
                </c:pt>
                <c:pt idx="60">
                  <c:v>238</c:v>
                </c:pt>
                <c:pt idx="61">
                  <c:v>247</c:v>
                </c:pt>
                <c:pt idx="62">
                  <c:v>134</c:v>
                </c:pt>
                <c:pt idx="63">
                  <c:v>156</c:v>
                </c:pt>
                <c:pt idx="64">
                  <c:v>171</c:v>
                </c:pt>
                <c:pt idx="65">
                  <c:v>138</c:v>
                </c:pt>
                <c:pt idx="66">
                  <c:v>185</c:v>
                </c:pt>
                <c:pt idx="67">
                  <c:v>83</c:v>
                </c:pt>
                <c:pt idx="68">
                  <c:v>247</c:v>
                </c:pt>
                <c:pt idx="69">
                  <c:v>207</c:v>
                </c:pt>
                <c:pt idx="70">
                  <c:v>214</c:v>
                </c:pt>
                <c:pt idx="71">
                  <c:v>169</c:v>
                </c:pt>
                <c:pt idx="72">
                  <c:v>193</c:v>
                </c:pt>
                <c:pt idx="73">
                  <c:v>208</c:v>
                </c:pt>
                <c:pt idx="74">
                  <c:v>323</c:v>
                </c:pt>
                <c:pt idx="75">
                  <c:v>206</c:v>
                </c:pt>
                <c:pt idx="76">
                  <c:v>129</c:v>
                </c:pt>
                <c:pt idx="77">
                  <c:v>174</c:v>
                </c:pt>
                <c:pt idx="78">
                  <c:v>212</c:v>
                </c:pt>
                <c:pt idx="79">
                  <c:v>222</c:v>
                </c:pt>
                <c:pt idx="80">
                  <c:v>203</c:v>
                </c:pt>
                <c:pt idx="81">
                  <c:v>233</c:v>
                </c:pt>
                <c:pt idx="82">
                  <c:v>239</c:v>
                </c:pt>
                <c:pt idx="83">
                  <c:v>222</c:v>
                </c:pt>
                <c:pt idx="84">
                  <c:v>237</c:v>
                </c:pt>
                <c:pt idx="85">
                  <c:v>128</c:v>
                </c:pt>
                <c:pt idx="86">
                  <c:v>208</c:v>
                </c:pt>
                <c:pt idx="87">
                  <c:v>244</c:v>
                </c:pt>
                <c:pt idx="88">
                  <c:v>145</c:v>
                </c:pt>
                <c:pt idx="89">
                  <c:v>196</c:v>
                </c:pt>
                <c:pt idx="90">
                  <c:v>78</c:v>
                </c:pt>
                <c:pt idx="91">
                  <c:v>206</c:v>
                </c:pt>
                <c:pt idx="92">
                  <c:v>461</c:v>
                </c:pt>
                <c:pt idx="93">
                  <c:v>124</c:v>
                </c:pt>
                <c:pt idx="94">
                  <c:v>210</c:v>
                </c:pt>
                <c:pt idx="95">
                  <c:v>168</c:v>
                </c:pt>
                <c:pt idx="96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C-4538-AB54-37422E4B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8835023"/>
        <c:axId val="2058836943"/>
      </c:barChart>
      <c:catAx>
        <c:axId val="205883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8836943"/>
        <c:crosses val="autoZero"/>
        <c:auto val="1"/>
        <c:lblAlgn val="ctr"/>
        <c:lblOffset val="100"/>
        <c:noMultiLvlLbl val="0"/>
      </c:catAx>
      <c:valAx>
        <c:axId val="205883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883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[cocina.xlsx]Tablas Dinamicas!TablaDinámica26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'Tablas Dinamicas'!$E$91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56A0"/>
            </a:solidFill>
          </c:spPr>
          <c:dPt>
            <c:idx val="0"/>
            <c:bubble3D val="0"/>
            <c:spPr>
              <a:solidFill>
                <a:srgbClr val="0033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24-4613-8FCD-FEEEA8F9CE70}"/>
              </c:ext>
            </c:extLst>
          </c:dPt>
          <c:dPt>
            <c:idx val="1"/>
            <c:bubble3D val="0"/>
            <c:spPr>
              <a:solidFill>
                <a:srgbClr val="0056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24-4613-8FCD-FEEEA8F9CE70}"/>
              </c:ext>
            </c:extLst>
          </c:dPt>
          <c:cat>
            <c:strRef>
              <c:f>'Tablas Dinamicas'!$D$92:$D$94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'Tablas Dinamicas'!$E$92:$E$94</c:f>
              <c:numCache>
                <c:formatCode>General</c:formatCode>
                <c:ptCount val="2"/>
                <c:pt idx="0">
                  <c:v>668</c:v>
                </c:pt>
                <c:pt idx="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24-4613-8FCD-FEEEA8F9C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[cocina.xlsx]Tablas Dinamicas!TablaDinámica24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Dinamicas'!$B$194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cat>
            <c:strRef>
              <c:f>'Tablas Dinamicas'!$A$195:$A$741</c:f>
              <c:strCache>
                <c:ptCount val="546"/>
                <c:pt idx="0">
                  <c:v>Cliente_1</c:v>
                </c:pt>
                <c:pt idx="1">
                  <c:v>Cliente_1000</c:v>
                </c:pt>
                <c:pt idx="2">
                  <c:v>Cliente_103</c:v>
                </c:pt>
                <c:pt idx="3">
                  <c:v>Cliente_104</c:v>
                </c:pt>
                <c:pt idx="4">
                  <c:v>Cliente_107</c:v>
                </c:pt>
                <c:pt idx="5">
                  <c:v>Cliente_109</c:v>
                </c:pt>
                <c:pt idx="6">
                  <c:v>Cliente_110</c:v>
                </c:pt>
                <c:pt idx="7">
                  <c:v>Cliente_112</c:v>
                </c:pt>
                <c:pt idx="8">
                  <c:v>Cliente_113</c:v>
                </c:pt>
                <c:pt idx="9">
                  <c:v>Cliente_114</c:v>
                </c:pt>
                <c:pt idx="10">
                  <c:v>Cliente_115</c:v>
                </c:pt>
                <c:pt idx="11">
                  <c:v>Cliente_116</c:v>
                </c:pt>
                <c:pt idx="12">
                  <c:v>Cliente_117</c:v>
                </c:pt>
                <c:pt idx="13">
                  <c:v>Cliente_118</c:v>
                </c:pt>
                <c:pt idx="14">
                  <c:v>Cliente_12</c:v>
                </c:pt>
                <c:pt idx="15">
                  <c:v>Cliente_123</c:v>
                </c:pt>
                <c:pt idx="16">
                  <c:v>Cliente_124</c:v>
                </c:pt>
                <c:pt idx="17">
                  <c:v>Cliente_125</c:v>
                </c:pt>
                <c:pt idx="18">
                  <c:v>Cliente_129</c:v>
                </c:pt>
                <c:pt idx="19">
                  <c:v>Cliente_131</c:v>
                </c:pt>
                <c:pt idx="20">
                  <c:v>Cliente_132</c:v>
                </c:pt>
                <c:pt idx="21">
                  <c:v>Cliente_134</c:v>
                </c:pt>
                <c:pt idx="22">
                  <c:v>Cliente_138</c:v>
                </c:pt>
                <c:pt idx="23">
                  <c:v>Cliente_14</c:v>
                </c:pt>
                <c:pt idx="24">
                  <c:v>Cliente_140</c:v>
                </c:pt>
                <c:pt idx="25">
                  <c:v>Cliente_141</c:v>
                </c:pt>
                <c:pt idx="26">
                  <c:v>Cliente_142</c:v>
                </c:pt>
                <c:pt idx="27">
                  <c:v>Cliente_143</c:v>
                </c:pt>
                <c:pt idx="28">
                  <c:v>Cliente_144</c:v>
                </c:pt>
                <c:pt idx="29">
                  <c:v>Cliente_146</c:v>
                </c:pt>
                <c:pt idx="30">
                  <c:v>Cliente_148</c:v>
                </c:pt>
                <c:pt idx="31">
                  <c:v>Cliente_149</c:v>
                </c:pt>
                <c:pt idx="32">
                  <c:v>Cliente_151</c:v>
                </c:pt>
                <c:pt idx="33">
                  <c:v>Cliente_154</c:v>
                </c:pt>
                <c:pt idx="34">
                  <c:v>Cliente_156</c:v>
                </c:pt>
                <c:pt idx="35">
                  <c:v>Cliente_157</c:v>
                </c:pt>
                <c:pt idx="36">
                  <c:v>Cliente_158</c:v>
                </c:pt>
                <c:pt idx="37">
                  <c:v>Cliente_160</c:v>
                </c:pt>
                <c:pt idx="38">
                  <c:v>Cliente_161</c:v>
                </c:pt>
                <c:pt idx="39">
                  <c:v>Cliente_165</c:v>
                </c:pt>
                <c:pt idx="40">
                  <c:v>Cliente_166</c:v>
                </c:pt>
                <c:pt idx="41">
                  <c:v>Cliente_167</c:v>
                </c:pt>
                <c:pt idx="42">
                  <c:v>Cliente_170</c:v>
                </c:pt>
                <c:pt idx="43">
                  <c:v>Cliente_172</c:v>
                </c:pt>
                <c:pt idx="44">
                  <c:v>Cliente_173</c:v>
                </c:pt>
                <c:pt idx="45">
                  <c:v>Cliente_175</c:v>
                </c:pt>
                <c:pt idx="46">
                  <c:v>Cliente_176</c:v>
                </c:pt>
                <c:pt idx="47">
                  <c:v>Cliente_177</c:v>
                </c:pt>
                <c:pt idx="48">
                  <c:v>Cliente_18</c:v>
                </c:pt>
                <c:pt idx="49">
                  <c:v>Cliente_183</c:v>
                </c:pt>
                <c:pt idx="50">
                  <c:v>Cliente_184</c:v>
                </c:pt>
                <c:pt idx="51">
                  <c:v>Cliente_185</c:v>
                </c:pt>
                <c:pt idx="52">
                  <c:v>Cliente_189</c:v>
                </c:pt>
                <c:pt idx="53">
                  <c:v>Cliente_19</c:v>
                </c:pt>
                <c:pt idx="54">
                  <c:v>Cliente_190</c:v>
                </c:pt>
                <c:pt idx="55">
                  <c:v>Cliente_191</c:v>
                </c:pt>
                <c:pt idx="56">
                  <c:v>Cliente_193</c:v>
                </c:pt>
                <c:pt idx="57">
                  <c:v>Cliente_194</c:v>
                </c:pt>
                <c:pt idx="58">
                  <c:v>Cliente_195</c:v>
                </c:pt>
                <c:pt idx="59">
                  <c:v>Cliente_196</c:v>
                </c:pt>
                <c:pt idx="60">
                  <c:v>Cliente_197</c:v>
                </c:pt>
                <c:pt idx="61">
                  <c:v>Cliente_199</c:v>
                </c:pt>
                <c:pt idx="62">
                  <c:v>Cliente_2</c:v>
                </c:pt>
                <c:pt idx="63">
                  <c:v>Cliente_200</c:v>
                </c:pt>
                <c:pt idx="64">
                  <c:v>Cliente_206</c:v>
                </c:pt>
                <c:pt idx="65">
                  <c:v>Cliente_207</c:v>
                </c:pt>
                <c:pt idx="66">
                  <c:v>Cliente_208</c:v>
                </c:pt>
                <c:pt idx="67">
                  <c:v>Cliente_21</c:v>
                </c:pt>
                <c:pt idx="68">
                  <c:v>Cliente_210</c:v>
                </c:pt>
                <c:pt idx="69">
                  <c:v>Cliente_211</c:v>
                </c:pt>
                <c:pt idx="70">
                  <c:v>Cliente_212</c:v>
                </c:pt>
                <c:pt idx="71">
                  <c:v>Cliente_216</c:v>
                </c:pt>
                <c:pt idx="72">
                  <c:v>Cliente_218</c:v>
                </c:pt>
                <c:pt idx="73">
                  <c:v>Cliente_221</c:v>
                </c:pt>
                <c:pt idx="74">
                  <c:v>Cliente_224</c:v>
                </c:pt>
                <c:pt idx="75">
                  <c:v>Cliente_226</c:v>
                </c:pt>
                <c:pt idx="76">
                  <c:v>Cliente_227</c:v>
                </c:pt>
                <c:pt idx="77">
                  <c:v>Cliente_228</c:v>
                </c:pt>
                <c:pt idx="78">
                  <c:v>Cliente_229</c:v>
                </c:pt>
                <c:pt idx="79">
                  <c:v>Cliente_230</c:v>
                </c:pt>
                <c:pt idx="80">
                  <c:v>Cliente_232</c:v>
                </c:pt>
                <c:pt idx="81">
                  <c:v>Cliente_239</c:v>
                </c:pt>
                <c:pt idx="82">
                  <c:v>Cliente_24</c:v>
                </c:pt>
                <c:pt idx="83">
                  <c:v>Cliente_240</c:v>
                </c:pt>
                <c:pt idx="84">
                  <c:v>Cliente_243</c:v>
                </c:pt>
                <c:pt idx="85">
                  <c:v>Cliente_244</c:v>
                </c:pt>
                <c:pt idx="86">
                  <c:v>Cliente_249</c:v>
                </c:pt>
                <c:pt idx="87">
                  <c:v>Cliente_257</c:v>
                </c:pt>
                <c:pt idx="88">
                  <c:v>Cliente_258</c:v>
                </c:pt>
                <c:pt idx="89">
                  <c:v>Cliente_259</c:v>
                </c:pt>
                <c:pt idx="90">
                  <c:v>Cliente_26</c:v>
                </c:pt>
                <c:pt idx="91">
                  <c:v>Cliente_263</c:v>
                </c:pt>
                <c:pt idx="92">
                  <c:v>Cliente_264</c:v>
                </c:pt>
                <c:pt idx="93">
                  <c:v>Cliente_265</c:v>
                </c:pt>
                <c:pt idx="94">
                  <c:v>Cliente_268</c:v>
                </c:pt>
                <c:pt idx="95">
                  <c:v>Cliente_269</c:v>
                </c:pt>
                <c:pt idx="96">
                  <c:v>Cliente_27</c:v>
                </c:pt>
                <c:pt idx="97">
                  <c:v>Cliente_273</c:v>
                </c:pt>
                <c:pt idx="98">
                  <c:v>Cliente_275</c:v>
                </c:pt>
                <c:pt idx="99">
                  <c:v>Cliente_277</c:v>
                </c:pt>
                <c:pt idx="100">
                  <c:v>Cliente_278</c:v>
                </c:pt>
                <c:pt idx="101">
                  <c:v>Cliente_280</c:v>
                </c:pt>
                <c:pt idx="102">
                  <c:v>Cliente_281</c:v>
                </c:pt>
                <c:pt idx="103">
                  <c:v>Cliente_282</c:v>
                </c:pt>
                <c:pt idx="104">
                  <c:v>Cliente_283</c:v>
                </c:pt>
                <c:pt idx="105">
                  <c:v>Cliente_284</c:v>
                </c:pt>
                <c:pt idx="106">
                  <c:v>Cliente_285</c:v>
                </c:pt>
                <c:pt idx="107">
                  <c:v>Cliente_286</c:v>
                </c:pt>
                <c:pt idx="108">
                  <c:v>Cliente_287</c:v>
                </c:pt>
                <c:pt idx="109">
                  <c:v>Cliente_289</c:v>
                </c:pt>
                <c:pt idx="110">
                  <c:v>Cliente_29</c:v>
                </c:pt>
                <c:pt idx="111">
                  <c:v>Cliente_290</c:v>
                </c:pt>
                <c:pt idx="112">
                  <c:v>Cliente_292</c:v>
                </c:pt>
                <c:pt idx="113">
                  <c:v>Cliente_294</c:v>
                </c:pt>
                <c:pt idx="114">
                  <c:v>Cliente_295</c:v>
                </c:pt>
                <c:pt idx="115">
                  <c:v>Cliente_296</c:v>
                </c:pt>
                <c:pt idx="116">
                  <c:v>Cliente_297</c:v>
                </c:pt>
                <c:pt idx="117">
                  <c:v>Cliente_298</c:v>
                </c:pt>
                <c:pt idx="118">
                  <c:v>Cliente_3</c:v>
                </c:pt>
                <c:pt idx="119">
                  <c:v>Cliente_30</c:v>
                </c:pt>
                <c:pt idx="120">
                  <c:v>Cliente_300</c:v>
                </c:pt>
                <c:pt idx="121">
                  <c:v>Cliente_301</c:v>
                </c:pt>
                <c:pt idx="122">
                  <c:v>Cliente_304</c:v>
                </c:pt>
                <c:pt idx="123">
                  <c:v>Cliente_306</c:v>
                </c:pt>
                <c:pt idx="124">
                  <c:v>Cliente_31</c:v>
                </c:pt>
                <c:pt idx="125">
                  <c:v>Cliente_313</c:v>
                </c:pt>
                <c:pt idx="126">
                  <c:v>Cliente_315</c:v>
                </c:pt>
                <c:pt idx="127">
                  <c:v>Cliente_316</c:v>
                </c:pt>
                <c:pt idx="128">
                  <c:v>Cliente_318</c:v>
                </c:pt>
                <c:pt idx="129">
                  <c:v>Cliente_320</c:v>
                </c:pt>
                <c:pt idx="130">
                  <c:v>Cliente_321</c:v>
                </c:pt>
                <c:pt idx="131">
                  <c:v>Cliente_323</c:v>
                </c:pt>
                <c:pt idx="132">
                  <c:v>Cliente_326</c:v>
                </c:pt>
                <c:pt idx="133">
                  <c:v>Cliente_328</c:v>
                </c:pt>
                <c:pt idx="134">
                  <c:v>Cliente_33</c:v>
                </c:pt>
                <c:pt idx="135">
                  <c:v>Cliente_330</c:v>
                </c:pt>
                <c:pt idx="136">
                  <c:v>Cliente_331</c:v>
                </c:pt>
                <c:pt idx="137">
                  <c:v>Cliente_332</c:v>
                </c:pt>
                <c:pt idx="138">
                  <c:v>Cliente_334</c:v>
                </c:pt>
                <c:pt idx="139">
                  <c:v>Cliente_336</c:v>
                </c:pt>
                <c:pt idx="140">
                  <c:v>Cliente_339</c:v>
                </c:pt>
                <c:pt idx="141">
                  <c:v>Cliente_342</c:v>
                </c:pt>
                <c:pt idx="142">
                  <c:v>Cliente_344</c:v>
                </c:pt>
                <c:pt idx="143">
                  <c:v>Cliente_345</c:v>
                </c:pt>
                <c:pt idx="144">
                  <c:v>Cliente_346</c:v>
                </c:pt>
                <c:pt idx="145">
                  <c:v>Cliente_348</c:v>
                </c:pt>
                <c:pt idx="146">
                  <c:v>Cliente_349</c:v>
                </c:pt>
                <c:pt idx="147">
                  <c:v>Cliente_35</c:v>
                </c:pt>
                <c:pt idx="148">
                  <c:v>Cliente_350</c:v>
                </c:pt>
                <c:pt idx="149">
                  <c:v>Cliente_351</c:v>
                </c:pt>
                <c:pt idx="150">
                  <c:v>Cliente_352</c:v>
                </c:pt>
                <c:pt idx="151">
                  <c:v>Cliente_353</c:v>
                </c:pt>
                <c:pt idx="152">
                  <c:v>Cliente_354</c:v>
                </c:pt>
                <c:pt idx="153">
                  <c:v>Cliente_358</c:v>
                </c:pt>
                <c:pt idx="154">
                  <c:v>Cliente_359</c:v>
                </c:pt>
                <c:pt idx="155">
                  <c:v>Cliente_36</c:v>
                </c:pt>
                <c:pt idx="156">
                  <c:v>Cliente_361</c:v>
                </c:pt>
                <c:pt idx="157">
                  <c:v>Cliente_363</c:v>
                </c:pt>
                <c:pt idx="158">
                  <c:v>Cliente_365</c:v>
                </c:pt>
                <c:pt idx="159">
                  <c:v>Cliente_367</c:v>
                </c:pt>
                <c:pt idx="160">
                  <c:v>Cliente_368</c:v>
                </c:pt>
                <c:pt idx="161">
                  <c:v>Cliente_372</c:v>
                </c:pt>
                <c:pt idx="162">
                  <c:v>Cliente_374</c:v>
                </c:pt>
                <c:pt idx="163">
                  <c:v>Cliente_376</c:v>
                </c:pt>
                <c:pt idx="164">
                  <c:v>Cliente_377</c:v>
                </c:pt>
                <c:pt idx="165">
                  <c:v>Cliente_378</c:v>
                </c:pt>
                <c:pt idx="166">
                  <c:v>Cliente_380</c:v>
                </c:pt>
                <c:pt idx="167">
                  <c:v>Cliente_381</c:v>
                </c:pt>
                <c:pt idx="168">
                  <c:v>Cliente_384</c:v>
                </c:pt>
                <c:pt idx="169">
                  <c:v>Cliente_385</c:v>
                </c:pt>
                <c:pt idx="170">
                  <c:v>Cliente_388</c:v>
                </c:pt>
                <c:pt idx="171">
                  <c:v>Cliente_390</c:v>
                </c:pt>
                <c:pt idx="172">
                  <c:v>Cliente_392</c:v>
                </c:pt>
                <c:pt idx="173">
                  <c:v>Cliente_395</c:v>
                </c:pt>
                <c:pt idx="174">
                  <c:v>Cliente_396</c:v>
                </c:pt>
                <c:pt idx="175">
                  <c:v>Cliente_397</c:v>
                </c:pt>
                <c:pt idx="176">
                  <c:v>Cliente_402</c:v>
                </c:pt>
                <c:pt idx="177">
                  <c:v>Cliente_404</c:v>
                </c:pt>
                <c:pt idx="178">
                  <c:v>Cliente_405</c:v>
                </c:pt>
                <c:pt idx="179">
                  <c:v>Cliente_406</c:v>
                </c:pt>
                <c:pt idx="180">
                  <c:v>Cliente_409</c:v>
                </c:pt>
                <c:pt idx="181">
                  <c:v>Cliente_41</c:v>
                </c:pt>
                <c:pt idx="182">
                  <c:v>Cliente_411</c:v>
                </c:pt>
                <c:pt idx="183">
                  <c:v>Cliente_412</c:v>
                </c:pt>
                <c:pt idx="184">
                  <c:v>Cliente_415</c:v>
                </c:pt>
                <c:pt idx="185">
                  <c:v>Cliente_416</c:v>
                </c:pt>
                <c:pt idx="186">
                  <c:v>Cliente_418</c:v>
                </c:pt>
                <c:pt idx="187">
                  <c:v>Cliente_42</c:v>
                </c:pt>
                <c:pt idx="188">
                  <c:v>Cliente_420</c:v>
                </c:pt>
                <c:pt idx="189">
                  <c:v>Cliente_421</c:v>
                </c:pt>
                <c:pt idx="190">
                  <c:v>Cliente_422</c:v>
                </c:pt>
                <c:pt idx="191">
                  <c:v>Cliente_424</c:v>
                </c:pt>
                <c:pt idx="192">
                  <c:v>Cliente_425</c:v>
                </c:pt>
                <c:pt idx="193">
                  <c:v>Cliente_427</c:v>
                </c:pt>
                <c:pt idx="194">
                  <c:v>Cliente_428</c:v>
                </c:pt>
                <c:pt idx="195">
                  <c:v>Cliente_429</c:v>
                </c:pt>
                <c:pt idx="196">
                  <c:v>Cliente_434</c:v>
                </c:pt>
                <c:pt idx="197">
                  <c:v>Cliente_436</c:v>
                </c:pt>
                <c:pt idx="198">
                  <c:v>Cliente_437</c:v>
                </c:pt>
                <c:pt idx="199">
                  <c:v>Cliente_438</c:v>
                </c:pt>
                <c:pt idx="200">
                  <c:v>Cliente_440</c:v>
                </c:pt>
                <c:pt idx="201">
                  <c:v>Cliente_442</c:v>
                </c:pt>
                <c:pt idx="202">
                  <c:v>Cliente_443</c:v>
                </c:pt>
                <c:pt idx="203">
                  <c:v>Cliente_445</c:v>
                </c:pt>
                <c:pt idx="204">
                  <c:v>Cliente_446</c:v>
                </c:pt>
                <c:pt idx="205">
                  <c:v>Cliente_452</c:v>
                </c:pt>
                <c:pt idx="206">
                  <c:v>Cliente_453</c:v>
                </c:pt>
                <c:pt idx="207">
                  <c:v>Cliente_454</c:v>
                </c:pt>
                <c:pt idx="208">
                  <c:v>Cliente_456</c:v>
                </c:pt>
                <c:pt idx="209">
                  <c:v>Cliente_462</c:v>
                </c:pt>
                <c:pt idx="210">
                  <c:v>Cliente_463</c:v>
                </c:pt>
                <c:pt idx="211">
                  <c:v>Cliente_468</c:v>
                </c:pt>
                <c:pt idx="212">
                  <c:v>Cliente_47</c:v>
                </c:pt>
                <c:pt idx="213">
                  <c:v>Cliente_470</c:v>
                </c:pt>
                <c:pt idx="214">
                  <c:v>Cliente_471</c:v>
                </c:pt>
                <c:pt idx="215">
                  <c:v>Cliente_473</c:v>
                </c:pt>
                <c:pt idx="216">
                  <c:v>Cliente_474</c:v>
                </c:pt>
                <c:pt idx="217">
                  <c:v>Cliente_476</c:v>
                </c:pt>
                <c:pt idx="218">
                  <c:v>Cliente_477</c:v>
                </c:pt>
                <c:pt idx="219">
                  <c:v>Cliente_479</c:v>
                </c:pt>
                <c:pt idx="220">
                  <c:v>Cliente_480</c:v>
                </c:pt>
                <c:pt idx="221">
                  <c:v>Cliente_483</c:v>
                </c:pt>
                <c:pt idx="222">
                  <c:v>Cliente_484</c:v>
                </c:pt>
                <c:pt idx="223">
                  <c:v>Cliente_485</c:v>
                </c:pt>
                <c:pt idx="224">
                  <c:v>Cliente_486</c:v>
                </c:pt>
                <c:pt idx="225">
                  <c:v>Cliente_489</c:v>
                </c:pt>
                <c:pt idx="226">
                  <c:v>Cliente_493</c:v>
                </c:pt>
                <c:pt idx="227">
                  <c:v>Cliente_494</c:v>
                </c:pt>
                <c:pt idx="228">
                  <c:v>Cliente_495</c:v>
                </c:pt>
                <c:pt idx="229">
                  <c:v>Cliente_496</c:v>
                </c:pt>
                <c:pt idx="230">
                  <c:v>Cliente_498</c:v>
                </c:pt>
                <c:pt idx="231">
                  <c:v>Cliente_499</c:v>
                </c:pt>
                <c:pt idx="232">
                  <c:v>Cliente_5</c:v>
                </c:pt>
                <c:pt idx="233">
                  <c:v>Cliente_501</c:v>
                </c:pt>
                <c:pt idx="234">
                  <c:v>Cliente_505</c:v>
                </c:pt>
                <c:pt idx="235">
                  <c:v>Cliente_508</c:v>
                </c:pt>
                <c:pt idx="236">
                  <c:v>Cliente_509</c:v>
                </c:pt>
                <c:pt idx="237">
                  <c:v>Cliente_510</c:v>
                </c:pt>
                <c:pt idx="238">
                  <c:v>Cliente_511</c:v>
                </c:pt>
                <c:pt idx="239">
                  <c:v>Cliente_512</c:v>
                </c:pt>
                <c:pt idx="240">
                  <c:v>Cliente_513</c:v>
                </c:pt>
                <c:pt idx="241">
                  <c:v>Cliente_514</c:v>
                </c:pt>
                <c:pt idx="242">
                  <c:v>Cliente_516</c:v>
                </c:pt>
                <c:pt idx="243">
                  <c:v>Cliente_517</c:v>
                </c:pt>
                <c:pt idx="244">
                  <c:v>Cliente_518</c:v>
                </c:pt>
                <c:pt idx="245">
                  <c:v>Cliente_52</c:v>
                </c:pt>
                <c:pt idx="246">
                  <c:v>Cliente_520</c:v>
                </c:pt>
                <c:pt idx="247">
                  <c:v>Cliente_523</c:v>
                </c:pt>
                <c:pt idx="248">
                  <c:v>Cliente_524</c:v>
                </c:pt>
                <c:pt idx="249">
                  <c:v>Cliente_527</c:v>
                </c:pt>
                <c:pt idx="250">
                  <c:v>Cliente_53</c:v>
                </c:pt>
                <c:pt idx="251">
                  <c:v>Cliente_531</c:v>
                </c:pt>
                <c:pt idx="252">
                  <c:v>Cliente_533</c:v>
                </c:pt>
                <c:pt idx="253">
                  <c:v>Cliente_535</c:v>
                </c:pt>
                <c:pt idx="254">
                  <c:v>Cliente_536</c:v>
                </c:pt>
                <c:pt idx="255">
                  <c:v>Cliente_538</c:v>
                </c:pt>
                <c:pt idx="256">
                  <c:v>Cliente_539</c:v>
                </c:pt>
                <c:pt idx="257">
                  <c:v>Cliente_54</c:v>
                </c:pt>
                <c:pt idx="258">
                  <c:v>Cliente_541</c:v>
                </c:pt>
                <c:pt idx="259">
                  <c:v>Cliente_543</c:v>
                </c:pt>
                <c:pt idx="260">
                  <c:v>Cliente_544</c:v>
                </c:pt>
                <c:pt idx="261">
                  <c:v>Cliente_545</c:v>
                </c:pt>
                <c:pt idx="262">
                  <c:v>Cliente_546</c:v>
                </c:pt>
                <c:pt idx="263">
                  <c:v>Cliente_547</c:v>
                </c:pt>
                <c:pt idx="264">
                  <c:v>Cliente_548</c:v>
                </c:pt>
                <c:pt idx="265">
                  <c:v>Cliente_55</c:v>
                </c:pt>
                <c:pt idx="266">
                  <c:v>Cliente_551</c:v>
                </c:pt>
                <c:pt idx="267">
                  <c:v>Cliente_552</c:v>
                </c:pt>
                <c:pt idx="268">
                  <c:v>Cliente_553</c:v>
                </c:pt>
                <c:pt idx="269">
                  <c:v>Cliente_554</c:v>
                </c:pt>
                <c:pt idx="270">
                  <c:v>Cliente_555</c:v>
                </c:pt>
                <c:pt idx="271">
                  <c:v>Cliente_558</c:v>
                </c:pt>
                <c:pt idx="272">
                  <c:v>Cliente_56</c:v>
                </c:pt>
                <c:pt idx="273">
                  <c:v>Cliente_560</c:v>
                </c:pt>
                <c:pt idx="274">
                  <c:v>Cliente_563</c:v>
                </c:pt>
                <c:pt idx="275">
                  <c:v>Cliente_564</c:v>
                </c:pt>
                <c:pt idx="276">
                  <c:v>Cliente_565</c:v>
                </c:pt>
                <c:pt idx="277">
                  <c:v>Cliente_567</c:v>
                </c:pt>
                <c:pt idx="278">
                  <c:v>Cliente_568</c:v>
                </c:pt>
                <c:pt idx="279">
                  <c:v>Cliente_569</c:v>
                </c:pt>
                <c:pt idx="280">
                  <c:v>Cliente_574</c:v>
                </c:pt>
                <c:pt idx="281">
                  <c:v>Cliente_575</c:v>
                </c:pt>
                <c:pt idx="282">
                  <c:v>Cliente_576</c:v>
                </c:pt>
                <c:pt idx="283">
                  <c:v>Cliente_577</c:v>
                </c:pt>
                <c:pt idx="284">
                  <c:v>Cliente_579</c:v>
                </c:pt>
                <c:pt idx="285">
                  <c:v>Cliente_58</c:v>
                </c:pt>
                <c:pt idx="286">
                  <c:v>Cliente_580</c:v>
                </c:pt>
                <c:pt idx="287">
                  <c:v>Cliente_586</c:v>
                </c:pt>
                <c:pt idx="288">
                  <c:v>Cliente_588</c:v>
                </c:pt>
                <c:pt idx="289">
                  <c:v>Cliente_589</c:v>
                </c:pt>
                <c:pt idx="290">
                  <c:v>Cliente_59</c:v>
                </c:pt>
                <c:pt idx="291">
                  <c:v>Cliente_592</c:v>
                </c:pt>
                <c:pt idx="292">
                  <c:v>Cliente_593</c:v>
                </c:pt>
                <c:pt idx="293">
                  <c:v>Cliente_594</c:v>
                </c:pt>
                <c:pt idx="294">
                  <c:v>Cliente_595</c:v>
                </c:pt>
                <c:pt idx="295">
                  <c:v>Cliente_597</c:v>
                </c:pt>
                <c:pt idx="296">
                  <c:v>Cliente_599</c:v>
                </c:pt>
                <c:pt idx="297">
                  <c:v>Cliente_600</c:v>
                </c:pt>
                <c:pt idx="298">
                  <c:v>Cliente_602</c:v>
                </c:pt>
                <c:pt idx="299">
                  <c:v>Cliente_605</c:v>
                </c:pt>
                <c:pt idx="300">
                  <c:v>Cliente_606</c:v>
                </c:pt>
                <c:pt idx="301">
                  <c:v>Cliente_607</c:v>
                </c:pt>
                <c:pt idx="302">
                  <c:v>Cliente_608</c:v>
                </c:pt>
                <c:pt idx="303">
                  <c:v>Cliente_609</c:v>
                </c:pt>
                <c:pt idx="304">
                  <c:v>Cliente_61</c:v>
                </c:pt>
                <c:pt idx="305">
                  <c:v>Cliente_610</c:v>
                </c:pt>
                <c:pt idx="306">
                  <c:v>Cliente_611</c:v>
                </c:pt>
                <c:pt idx="307">
                  <c:v>Cliente_612</c:v>
                </c:pt>
                <c:pt idx="308">
                  <c:v>Cliente_614</c:v>
                </c:pt>
                <c:pt idx="309">
                  <c:v>Cliente_615</c:v>
                </c:pt>
                <c:pt idx="310">
                  <c:v>Cliente_616</c:v>
                </c:pt>
                <c:pt idx="311">
                  <c:v>Cliente_617</c:v>
                </c:pt>
                <c:pt idx="312">
                  <c:v>Cliente_618</c:v>
                </c:pt>
                <c:pt idx="313">
                  <c:v>Cliente_619</c:v>
                </c:pt>
                <c:pt idx="314">
                  <c:v>Cliente_620</c:v>
                </c:pt>
                <c:pt idx="315">
                  <c:v>Cliente_622</c:v>
                </c:pt>
                <c:pt idx="316">
                  <c:v>Cliente_623</c:v>
                </c:pt>
                <c:pt idx="317">
                  <c:v>Cliente_624</c:v>
                </c:pt>
                <c:pt idx="318">
                  <c:v>Cliente_626</c:v>
                </c:pt>
                <c:pt idx="319">
                  <c:v>Cliente_627</c:v>
                </c:pt>
                <c:pt idx="320">
                  <c:v>Cliente_628</c:v>
                </c:pt>
                <c:pt idx="321">
                  <c:v>Cliente_63</c:v>
                </c:pt>
                <c:pt idx="322">
                  <c:v>Cliente_631</c:v>
                </c:pt>
                <c:pt idx="323">
                  <c:v>Cliente_632</c:v>
                </c:pt>
                <c:pt idx="324">
                  <c:v>Cliente_633</c:v>
                </c:pt>
                <c:pt idx="325">
                  <c:v>Cliente_635</c:v>
                </c:pt>
                <c:pt idx="326">
                  <c:v>Cliente_636</c:v>
                </c:pt>
                <c:pt idx="327">
                  <c:v>Cliente_637</c:v>
                </c:pt>
                <c:pt idx="328">
                  <c:v>Cliente_640</c:v>
                </c:pt>
                <c:pt idx="329">
                  <c:v>Cliente_642</c:v>
                </c:pt>
                <c:pt idx="330">
                  <c:v>Cliente_644</c:v>
                </c:pt>
                <c:pt idx="331">
                  <c:v>Cliente_646</c:v>
                </c:pt>
                <c:pt idx="332">
                  <c:v>Cliente_648</c:v>
                </c:pt>
                <c:pt idx="333">
                  <c:v>Cliente_651</c:v>
                </c:pt>
                <c:pt idx="334">
                  <c:v>Cliente_653</c:v>
                </c:pt>
                <c:pt idx="335">
                  <c:v>Cliente_654</c:v>
                </c:pt>
                <c:pt idx="336">
                  <c:v>Cliente_656</c:v>
                </c:pt>
                <c:pt idx="337">
                  <c:v>Cliente_657</c:v>
                </c:pt>
                <c:pt idx="338">
                  <c:v>Cliente_658</c:v>
                </c:pt>
                <c:pt idx="339">
                  <c:v>Cliente_659</c:v>
                </c:pt>
                <c:pt idx="340">
                  <c:v>Cliente_663</c:v>
                </c:pt>
                <c:pt idx="341">
                  <c:v>Cliente_665</c:v>
                </c:pt>
                <c:pt idx="342">
                  <c:v>Cliente_666</c:v>
                </c:pt>
                <c:pt idx="343">
                  <c:v>Cliente_667</c:v>
                </c:pt>
                <c:pt idx="344">
                  <c:v>Cliente_669</c:v>
                </c:pt>
                <c:pt idx="345">
                  <c:v>Cliente_67</c:v>
                </c:pt>
                <c:pt idx="346">
                  <c:v>Cliente_670</c:v>
                </c:pt>
                <c:pt idx="347">
                  <c:v>Cliente_672</c:v>
                </c:pt>
                <c:pt idx="348">
                  <c:v>Cliente_673</c:v>
                </c:pt>
                <c:pt idx="349">
                  <c:v>Cliente_676</c:v>
                </c:pt>
                <c:pt idx="350">
                  <c:v>Cliente_678</c:v>
                </c:pt>
                <c:pt idx="351">
                  <c:v>Cliente_679</c:v>
                </c:pt>
                <c:pt idx="352">
                  <c:v>Cliente_680</c:v>
                </c:pt>
                <c:pt idx="353">
                  <c:v>Cliente_681</c:v>
                </c:pt>
                <c:pt idx="354">
                  <c:v>Cliente_686</c:v>
                </c:pt>
                <c:pt idx="355">
                  <c:v>Cliente_687</c:v>
                </c:pt>
                <c:pt idx="356">
                  <c:v>Cliente_689</c:v>
                </c:pt>
                <c:pt idx="357">
                  <c:v>Cliente_690</c:v>
                </c:pt>
                <c:pt idx="358">
                  <c:v>Cliente_693</c:v>
                </c:pt>
                <c:pt idx="359">
                  <c:v>Cliente_696</c:v>
                </c:pt>
                <c:pt idx="360">
                  <c:v>Cliente_697</c:v>
                </c:pt>
                <c:pt idx="361">
                  <c:v>Cliente_698</c:v>
                </c:pt>
                <c:pt idx="362">
                  <c:v>Cliente_70</c:v>
                </c:pt>
                <c:pt idx="363">
                  <c:v>Cliente_700</c:v>
                </c:pt>
                <c:pt idx="364">
                  <c:v>Cliente_701</c:v>
                </c:pt>
                <c:pt idx="365">
                  <c:v>Cliente_702</c:v>
                </c:pt>
                <c:pt idx="366">
                  <c:v>Cliente_704</c:v>
                </c:pt>
                <c:pt idx="367">
                  <c:v>Cliente_705</c:v>
                </c:pt>
                <c:pt idx="368">
                  <c:v>Cliente_707</c:v>
                </c:pt>
                <c:pt idx="369">
                  <c:v>Cliente_708</c:v>
                </c:pt>
                <c:pt idx="370">
                  <c:v>Cliente_709</c:v>
                </c:pt>
                <c:pt idx="371">
                  <c:v>Cliente_71</c:v>
                </c:pt>
                <c:pt idx="372">
                  <c:v>Cliente_710</c:v>
                </c:pt>
                <c:pt idx="373">
                  <c:v>Cliente_711</c:v>
                </c:pt>
                <c:pt idx="374">
                  <c:v>Cliente_712</c:v>
                </c:pt>
                <c:pt idx="375">
                  <c:v>Cliente_714</c:v>
                </c:pt>
                <c:pt idx="376">
                  <c:v>Cliente_715</c:v>
                </c:pt>
                <c:pt idx="377">
                  <c:v>Cliente_716</c:v>
                </c:pt>
                <c:pt idx="378">
                  <c:v>Cliente_717</c:v>
                </c:pt>
                <c:pt idx="379">
                  <c:v>Cliente_719</c:v>
                </c:pt>
                <c:pt idx="380">
                  <c:v>Cliente_72</c:v>
                </c:pt>
                <c:pt idx="381">
                  <c:v>Cliente_720</c:v>
                </c:pt>
                <c:pt idx="382">
                  <c:v>Cliente_721</c:v>
                </c:pt>
                <c:pt idx="383">
                  <c:v>Cliente_722</c:v>
                </c:pt>
                <c:pt idx="384">
                  <c:v>Cliente_724</c:v>
                </c:pt>
                <c:pt idx="385">
                  <c:v>Cliente_725</c:v>
                </c:pt>
                <c:pt idx="386">
                  <c:v>Cliente_727</c:v>
                </c:pt>
                <c:pt idx="387">
                  <c:v>Cliente_728</c:v>
                </c:pt>
                <c:pt idx="388">
                  <c:v>Cliente_729</c:v>
                </c:pt>
                <c:pt idx="389">
                  <c:v>Cliente_730</c:v>
                </c:pt>
                <c:pt idx="390">
                  <c:v>Cliente_732</c:v>
                </c:pt>
                <c:pt idx="391">
                  <c:v>Cliente_733</c:v>
                </c:pt>
                <c:pt idx="392">
                  <c:v>Cliente_735</c:v>
                </c:pt>
                <c:pt idx="393">
                  <c:v>Cliente_736</c:v>
                </c:pt>
                <c:pt idx="394">
                  <c:v>Cliente_738</c:v>
                </c:pt>
                <c:pt idx="395">
                  <c:v>Cliente_74</c:v>
                </c:pt>
                <c:pt idx="396">
                  <c:v>Cliente_740</c:v>
                </c:pt>
                <c:pt idx="397">
                  <c:v>Cliente_741</c:v>
                </c:pt>
                <c:pt idx="398">
                  <c:v>Cliente_742</c:v>
                </c:pt>
                <c:pt idx="399">
                  <c:v>Cliente_743</c:v>
                </c:pt>
                <c:pt idx="400">
                  <c:v>Cliente_744</c:v>
                </c:pt>
                <c:pt idx="401">
                  <c:v>Cliente_746</c:v>
                </c:pt>
                <c:pt idx="402">
                  <c:v>Cliente_747</c:v>
                </c:pt>
                <c:pt idx="403">
                  <c:v>Cliente_750</c:v>
                </c:pt>
                <c:pt idx="404">
                  <c:v>Cliente_752</c:v>
                </c:pt>
                <c:pt idx="405">
                  <c:v>Cliente_753</c:v>
                </c:pt>
                <c:pt idx="406">
                  <c:v>Cliente_755</c:v>
                </c:pt>
                <c:pt idx="407">
                  <c:v>Cliente_757</c:v>
                </c:pt>
                <c:pt idx="408">
                  <c:v>Cliente_759</c:v>
                </c:pt>
                <c:pt idx="409">
                  <c:v>Cliente_765</c:v>
                </c:pt>
                <c:pt idx="410">
                  <c:v>Cliente_768</c:v>
                </c:pt>
                <c:pt idx="411">
                  <c:v>Cliente_770</c:v>
                </c:pt>
                <c:pt idx="412">
                  <c:v>Cliente_772</c:v>
                </c:pt>
                <c:pt idx="413">
                  <c:v>Cliente_773</c:v>
                </c:pt>
                <c:pt idx="414">
                  <c:v>Cliente_774</c:v>
                </c:pt>
                <c:pt idx="415">
                  <c:v>Cliente_775</c:v>
                </c:pt>
                <c:pt idx="416">
                  <c:v>Cliente_778</c:v>
                </c:pt>
                <c:pt idx="417">
                  <c:v>Cliente_780</c:v>
                </c:pt>
                <c:pt idx="418">
                  <c:v>Cliente_782</c:v>
                </c:pt>
                <c:pt idx="419">
                  <c:v>Cliente_783</c:v>
                </c:pt>
                <c:pt idx="420">
                  <c:v>Cliente_784</c:v>
                </c:pt>
                <c:pt idx="421">
                  <c:v>Cliente_785</c:v>
                </c:pt>
                <c:pt idx="422">
                  <c:v>Cliente_786</c:v>
                </c:pt>
                <c:pt idx="423">
                  <c:v>Cliente_787</c:v>
                </c:pt>
                <c:pt idx="424">
                  <c:v>Cliente_788</c:v>
                </c:pt>
                <c:pt idx="425">
                  <c:v>Cliente_789</c:v>
                </c:pt>
                <c:pt idx="426">
                  <c:v>Cliente_79</c:v>
                </c:pt>
                <c:pt idx="427">
                  <c:v>Cliente_791</c:v>
                </c:pt>
                <c:pt idx="428">
                  <c:v>Cliente_792</c:v>
                </c:pt>
                <c:pt idx="429">
                  <c:v>Cliente_794</c:v>
                </c:pt>
                <c:pt idx="430">
                  <c:v>Cliente_797</c:v>
                </c:pt>
                <c:pt idx="431">
                  <c:v>Cliente_798</c:v>
                </c:pt>
                <c:pt idx="432">
                  <c:v>Cliente_799</c:v>
                </c:pt>
                <c:pt idx="433">
                  <c:v>Cliente_8</c:v>
                </c:pt>
                <c:pt idx="434">
                  <c:v>Cliente_801</c:v>
                </c:pt>
                <c:pt idx="435">
                  <c:v>Cliente_804</c:v>
                </c:pt>
                <c:pt idx="436">
                  <c:v>Cliente_807</c:v>
                </c:pt>
                <c:pt idx="437">
                  <c:v>Cliente_808</c:v>
                </c:pt>
                <c:pt idx="438">
                  <c:v>Cliente_809</c:v>
                </c:pt>
                <c:pt idx="439">
                  <c:v>Cliente_811</c:v>
                </c:pt>
                <c:pt idx="440">
                  <c:v>Cliente_814</c:v>
                </c:pt>
                <c:pt idx="441">
                  <c:v>Cliente_816</c:v>
                </c:pt>
                <c:pt idx="442">
                  <c:v>Cliente_819</c:v>
                </c:pt>
                <c:pt idx="443">
                  <c:v>Cliente_820</c:v>
                </c:pt>
                <c:pt idx="444">
                  <c:v>Cliente_821</c:v>
                </c:pt>
                <c:pt idx="445">
                  <c:v>Cliente_823</c:v>
                </c:pt>
                <c:pt idx="446">
                  <c:v>Cliente_824</c:v>
                </c:pt>
                <c:pt idx="447">
                  <c:v>Cliente_825</c:v>
                </c:pt>
                <c:pt idx="448">
                  <c:v>Cliente_827</c:v>
                </c:pt>
                <c:pt idx="449">
                  <c:v>Cliente_828</c:v>
                </c:pt>
                <c:pt idx="450">
                  <c:v>Cliente_83</c:v>
                </c:pt>
                <c:pt idx="451">
                  <c:v>Cliente_830</c:v>
                </c:pt>
                <c:pt idx="452">
                  <c:v>Cliente_832</c:v>
                </c:pt>
                <c:pt idx="453">
                  <c:v>Cliente_833</c:v>
                </c:pt>
                <c:pt idx="454">
                  <c:v>Cliente_834</c:v>
                </c:pt>
                <c:pt idx="455">
                  <c:v>Cliente_835</c:v>
                </c:pt>
                <c:pt idx="456">
                  <c:v>Cliente_837</c:v>
                </c:pt>
                <c:pt idx="457">
                  <c:v>Cliente_840</c:v>
                </c:pt>
                <c:pt idx="458">
                  <c:v>Cliente_841</c:v>
                </c:pt>
                <c:pt idx="459">
                  <c:v>Cliente_842</c:v>
                </c:pt>
                <c:pt idx="460">
                  <c:v>Cliente_846</c:v>
                </c:pt>
                <c:pt idx="461">
                  <c:v>Cliente_850</c:v>
                </c:pt>
                <c:pt idx="462">
                  <c:v>Cliente_856</c:v>
                </c:pt>
                <c:pt idx="463">
                  <c:v>Cliente_857</c:v>
                </c:pt>
                <c:pt idx="464">
                  <c:v>Cliente_858</c:v>
                </c:pt>
                <c:pt idx="465">
                  <c:v>Cliente_863</c:v>
                </c:pt>
                <c:pt idx="466">
                  <c:v>Cliente_865</c:v>
                </c:pt>
                <c:pt idx="467">
                  <c:v>Cliente_866</c:v>
                </c:pt>
                <c:pt idx="468">
                  <c:v>Cliente_869</c:v>
                </c:pt>
                <c:pt idx="469">
                  <c:v>Cliente_870</c:v>
                </c:pt>
                <c:pt idx="470">
                  <c:v>Cliente_871</c:v>
                </c:pt>
                <c:pt idx="471">
                  <c:v>Cliente_872</c:v>
                </c:pt>
                <c:pt idx="472">
                  <c:v>Cliente_873</c:v>
                </c:pt>
                <c:pt idx="473">
                  <c:v>Cliente_874</c:v>
                </c:pt>
                <c:pt idx="474">
                  <c:v>Cliente_876</c:v>
                </c:pt>
                <c:pt idx="475">
                  <c:v>Cliente_877</c:v>
                </c:pt>
                <c:pt idx="476">
                  <c:v>Cliente_878</c:v>
                </c:pt>
                <c:pt idx="477">
                  <c:v>Cliente_88</c:v>
                </c:pt>
                <c:pt idx="478">
                  <c:v>Cliente_880</c:v>
                </c:pt>
                <c:pt idx="479">
                  <c:v>Cliente_881</c:v>
                </c:pt>
                <c:pt idx="480">
                  <c:v>Cliente_882</c:v>
                </c:pt>
                <c:pt idx="481">
                  <c:v>Cliente_883</c:v>
                </c:pt>
                <c:pt idx="482">
                  <c:v>Cliente_886</c:v>
                </c:pt>
                <c:pt idx="483">
                  <c:v>Cliente_887</c:v>
                </c:pt>
                <c:pt idx="484">
                  <c:v>Cliente_888</c:v>
                </c:pt>
                <c:pt idx="485">
                  <c:v>Cliente_890</c:v>
                </c:pt>
                <c:pt idx="486">
                  <c:v>Cliente_892</c:v>
                </c:pt>
                <c:pt idx="487">
                  <c:v>Cliente_894</c:v>
                </c:pt>
                <c:pt idx="488">
                  <c:v>Cliente_897</c:v>
                </c:pt>
                <c:pt idx="489">
                  <c:v>Cliente_899</c:v>
                </c:pt>
                <c:pt idx="490">
                  <c:v>Cliente_90</c:v>
                </c:pt>
                <c:pt idx="491">
                  <c:v>Cliente_900</c:v>
                </c:pt>
                <c:pt idx="492">
                  <c:v>Cliente_905</c:v>
                </c:pt>
                <c:pt idx="493">
                  <c:v>Cliente_909</c:v>
                </c:pt>
                <c:pt idx="494">
                  <c:v>Cliente_910</c:v>
                </c:pt>
                <c:pt idx="495">
                  <c:v>Cliente_911</c:v>
                </c:pt>
                <c:pt idx="496">
                  <c:v>Cliente_912</c:v>
                </c:pt>
                <c:pt idx="497">
                  <c:v>Cliente_913</c:v>
                </c:pt>
                <c:pt idx="498">
                  <c:v>Cliente_916</c:v>
                </c:pt>
                <c:pt idx="499">
                  <c:v>Cliente_919</c:v>
                </c:pt>
                <c:pt idx="500">
                  <c:v>Cliente_92</c:v>
                </c:pt>
                <c:pt idx="501">
                  <c:v>Cliente_923</c:v>
                </c:pt>
                <c:pt idx="502">
                  <c:v>Cliente_924</c:v>
                </c:pt>
                <c:pt idx="503">
                  <c:v>Cliente_927</c:v>
                </c:pt>
                <c:pt idx="504">
                  <c:v>Cliente_928</c:v>
                </c:pt>
                <c:pt idx="505">
                  <c:v>Cliente_929</c:v>
                </c:pt>
                <c:pt idx="506">
                  <c:v>Cliente_930</c:v>
                </c:pt>
                <c:pt idx="507">
                  <c:v>Cliente_935</c:v>
                </c:pt>
                <c:pt idx="508">
                  <c:v>Cliente_938</c:v>
                </c:pt>
                <c:pt idx="509">
                  <c:v>Cliente_939</c:v>
                </c:pt>
                <c:pt idx="510">
                  <c:v>Cliente_940</c:v>
                </c:pt>
                <c:pt idx="511">
                  <c:v>Cliente_943</c:v>
                </c:pt>
                <c:pt idx="512">
                  <c:v>Cliente_946</c:v>
                </c:pt>
                <c:pt idx="513">
                  <c:v>Cliente_948</c:v>
                </c:pt>
                <c:pt idx="514">
                  <c:v>Cliente_949</c:v>
                </c:pt>
                <c:pt idx="515">
                  <c:v>Cliente_95</c:v>
                </c:pt>
                <c:pt idx="516">
                  <c:v>Cliente_950</c:v>
                </c:pt>
                <c:pt idx="517">
                  <c:v>Cliente_951</c:v>
                </c:pt>
                <c:pt idx="518">
                  <c:v>Cliente_953</c:v>
                </c:pt>
                <c:pt idx="519">
                  <c:v>Cliente_954</c:v>
                </c:pt>
                <c:pt idx="520">
                  <c:v>Cliente_958</c:v>
                </c:pt>
                <c:pt idx="521">
                  <c:v>Cliente_959</c:v>
                </c:pt>
                <c:pt idx="522">
                  <c:v>Cliente_961</c:v>
                </c:pt>
                <c:pt idx="523">
                  <c:v>Cliente_962</c:v>
                </c:pt>
                <c:pt idx="524">
                  <c:v>Cliente_963</c:v>
                </c:pt>
                <c:pt idx="525">
                  <c:v>Cliente_964</c:v>
                </c:pt>
                <c:pt idx="526">
                  <c:v>Cliente_965</c:v>
                </c:pt>
                <c:pt idx="527">
                  <c:v>Cliente_968</c:v>
                </c:pt>
                <c:pt idx="528">
                  <c:v>Cliente_969</c:v>
                </c:pt>
                <c:pt idx="529">
                  <c:v>Cliente_972</c:v>
                </c:pt>
                <c:pt idx="530">
                  <c:v>Cliente_973</c:v>
                </c:pt>
                <c:pt idx="531">
                  <c:v>Cliente_974</c:v>
                </c:pt>
                <c:pt idx="532">
                  <c:v>Cliente_977</c:v>
                </c:pt>
                <c:pt idx="533">
                  <c:v>Cliente_978</c:v>
                </c:pt>
                <c:pt idx="534">
                  <c:v>Cliente_981</c:v>
                </c:pt>
                <c:pt idx="535">
                  <c:v>Cliente_984</c:v>
                </c:pt>
                <c:pt idx="536">
                  <c:v>Cliente_986</c:v>
                </c:pt>
                <c:pt idx="537">
                  <c:v>Cliente_988</c:v>
                </c:pt>
                <c:pt idx="538">
                  <c:v>Cliente_989</c:v>
                </c:pt>
                <c:pt idx="539">
                  <c:v>Cliente_990</c:v>
                </c:pt>
                <c:pt idx="540">
                  <c:v>Cliente_991</c:v>
                </c:pt>
                <c:pt idx="541">
                  <c:v>Cliente_992</c:v>
                </c:pt>
                <c:pt idx="542">
                  <c:v>Cliente_993</c:v>
                </c:pt>
                <c:pt idx="543">
                  <c:v>Cliente_994</c:v>
                </c:pt>
                <c:pt idx="544">
                  <c:v>Cliente_996</c:v>
                </c:pt>
                <c:pt idx="545">
                  <c:v>Cliente_999</c:v>
                </c:pt>
              </c:strCache>
            </c:strRef>
          </c:cat>
          <c:val>
            <c:numRef>
              <c:f>'Tablas Dinamicas'!$B$195:$B$741</c:f>
              <c:numCache>
                <c:formatCode>#,##0.00\ "€"</c:formatCode>
                <c:ptCount val="546"/>
                <c:pt idx="0">
                  <c:v>13.08</c:v>
                </c:pt>
                <c:pt idx="1">
                  <c:v>30.69</c:v>
                </c:pt>
                <c:pt idx="2">
                  <c:v>34.28</c:v>
                </c:pt>
                <c:pt idx="3">
                  <c:v>30.74</c:v>
                </c:pt>
                <c:pt idx="4">
                  <c:v>10.37</c:v>
                </c:pt>
                <c:pt idx="5">
                  <c:v>39.72</c:v>
                </c:pt>
                <c:pt idx="6">
                  <c:v>41.08</c:v>
                </c:pt>
                <c:pt idx="7">
                  <c:v>22.95</c:v>
                </c:pt>
                <c:pt idx="8">
                  <c:v>23.59</c:v>
                </c:pt>
                <c:pt idx="9">
                  <c:v>10.25</c:v>
                </c:pt>
                <c:pt idx="10">
                  <c:v>107.48</c:v>
                </c:pt>
                <c:pt idx="11">
                  <c:v>70.740000000000009</c:v>
                </c:pt>
                <c:pt idx="12">
                  <c:v>58.83</c:v>
                </c:pt>
                <c:pt idx="13">
                  <c:v>31.49</c:v>
                </c:pt>
                <c:pt idx="14">
                  <c:v>45.92</c:v>
                </c:pt>
                <c:pt idx="15">
                  <c:v>44.2</c:v>
                </c:pt>
                <c:pt idx="16">
                  <c:v>94.44</c:v>
                </c:pt>
                <c:pt idx="17">
                  <c:v>18.63</c:v>
                </c:pt>
                <c:pt idx="18">
                  <c:v>34.68</c:v>
                </c:pt>
                <c:pt idx="19">
                  <c:v>17.09</c:v>
                </c:pt>
                <c:pt idx="20">
                  <c:v>42.73</c:v>
                </c:pt>
                <c:pt idx="21">
                  <c:v>15.11</c:v>
                </c:pt>
                <c:pt idx="22">
                  <c:v>44.33</c:v>
                </c:pt>
                <c:pt idx="23">
                  <c:v>37.65</c:v>
                </c:pt>
                <c:pt idx="24">
                  <c:v>81.990000000000009</c:v>
                </c:pt>
                <c:pt idx="25">
                  <c:v>27.69</c:v>
                </c:pt>
                <c:pt idx="26">
                  <c:v>39.81</c:v>
                </c:pt>
                <c:pt idx="27">
                  <c:v>61.75</c:v>
                </c:pt>
                <c:pt idx="28">
                  <c:v>23.36</c:v>
                </c:pt>
                <c:pt idx="29">
                  <c:v>14.67</c:v>
                </c:pt>
                <c:pt idx="30">
                  <c:v>15.11</c:v>
                </c:pt>
                <c:pt idx="31">
                  <c:v>33.85</c:v>
                </c:pt>
                <c:pt idx="32">
                  <c:v>94.039999999999992</c:v>
                </c:pt>
                <c:pt idx="33">
                  <c:v>70.930000000000007</c:v>
                </c:pt>
                <c:pt idx="34">
                  <c:v>41.9</c:v>
                </c:pt>
                <c:pt idx="35">
                  <c:v>93</c:v>
                </c:pt>
                <c:pt idx="36">
                  <c:v>32.130000000000003</c:v>
                </c:pt>
                <c:pt idx="37">
                  <c:v>52.25</c:v>
                </c:pt>
                <c:pt idx="38">
                  <c:v>32.18</c:v>
                </c:pt>
                <c:pt idx="39">
                  <c:v>16.5</c:v>
                </c:pt>
                <c:pt idx="40">
                  <c:v>48.7</c:v>
                </c:pt>
                <c:pt idx="41">
                  <c:v>32.15</c:v>
                </c:pt>
                <c:pt idx="42">
                  <c:v>47.91</c:v>
                </c:pt>
                <c:pt idx="43">
                  <c:v>31.31</c:v>
                </c:pt>
                <c:pt idx="44">
                  <c:v>13.3</c:v>
                </c:pt>
                <c:pt idx="45">
                  <c:v>82.13</c:v>
                </c:pt>
                <c:pt idx="46">
                  <c:v>33.39</c:v>
                </c:pt>
                <c:pt idx="47">
                  <c:v>35.67</c:v>
                </c:pt>
                <c:pt idx="48">
                  <c:v>47.46</c:v>
                </c:pt>
                <c:pt idx="49">
                  <c:v>69.239999999999995</c:v>
                </c:pt>
                <c:pt idx="50">
                  <c:v>43.07</c:v>
                </c:pt>
                <c:pt idx="51">
                  <c:v>42.31</c:v>
                </c:pt>
                <c:pt idx="52">
                  <c:v>32.58</c:v>
                </c:pt>
                <c:pt idx="53">
                  <c:v>22.15</c:v>
                </c:pt>
                <c:pt idx="54">
                  <c:v>77.330000000000013</c:v>
                </c:pt>
                <c:pt idx="55">
                  <c:v>39.26</c:v>
                </c:pt>
                <c:pt idx="56">
                  <c:v>19.28</c:v>
                </c:pt>
                <c:pt idx="57">
                  <c:v>43.86</c:v>
                </c:pt>
                <c:pt idx="58">
                  <c:v>68.72</c:v>
                </c:pt>
                <c:pt idx="59">
                  <c:v>92.88</c:v>
                </c:pt>
                <c:pt idx="60">
                  <c:v>11.19</c:v>
                </c:pt>
                <c:pt idx="61">
                  <c:v>48.26</c:v>
                </c:pt>
                <c:pt idx="62">
                  <c:v>34.33</c:v>
                </c:pt>
                <c:pt idx="63">
                  <c:v>12.17</c:v>
                </c:pt>
                <c:pt idx="64">
                  <c:v>20.04</c:v>
                </c:pt>
                <c:pt idx="65">
                  <c:v>21.94</c:v>
                </c:pt>
                <c:pt idx="66">
                  <c:v>61.18</c:v>
                </c:pt>
                <c:pt idx="67">
                  <c:v>53.53</c:v>
                </c:pt>
                <c:pt idx="68">
                  <c:v>20.53</c:v>
                </c:pt>
                <c:pt idx="69">
                  <c:v>47.91</c:v>
                </c:pt>
                <c:pt idx="70">
                  <c:v>33.01</c:v>
                </c:pt>
                <c:pt idx="71">
                  <c:v>53.18</c:v>
                </c:pt>
                <c:pt idx="72">
                  <c:v>26.91</c:v>
                </c:pt>
                <c:pt idx="73">
                  <c:v>33.01</c:v>
                </c:pt>
                <c:pt idx="74">
                  <c:v>44.28</c:v>
                </c:pt>
                <c:pt idx="75">
                  <c:v>37.93</c:v>
                </c:pt>
                <c:pt idx="76">
                  <c:v>20.41</c:v>
                </c:pt>
                <c:pt idx="77">
                  <c:v>47.55</c:v>
                </c:pt>
                <c:pt idx="78">
                  <c:v>19.809999999999999</c:v>
                </c:pt>
                <c:pt idx="79">
                  <c:v>99.51</c:v>
                </c:pt>
                <c:pt idx="80">
                  <c:v>68.400000000000006</c:v>
                </c:pt>
                <c:pt idx="81">
                  <c:v>28.91</c:v>
                </c:pt>
                <c:pt idx="82">
                  <c:v>26.56</c:v>
                </c:pt>
                <c:pt idx="83">
                  <c:v>123</c:v>
                </c:pt>
                <c:pt idx="84">
                  <c:v>50.11</c:v>
                </c:pt>
                <c:pt idx="85">
                  <c:v>66.64</c:v>
                </c:pt>
                <c:pt idx="86">
                  <c:v>32.42</c:v>
                </c:pt>
                <c:pt idx="87">
                  <c:v>43.02</c:v>
                </c:pt>
                <c:pt idx="88">
                  <c:v>15.28</c:v>
                </c:pt>
                <c:pt idx="89">
                  <c:v>64.08</c:v>
                </c:pt>
                <c:pt idx="90">
                  <c:v>90.759999999999991</c:v>
                </c:pt>
                <c:pt idx="91">
                  <c:v>40.28</c:v>
                </c:pt>
                <c:pt idx="92">
                  <c:v>29.189999999999998</c:v>
                </c:pt>
                <c:pt idx="93">
                  <c:v>34.770000000000003</c:v>
                </c:pt>
                <c:pt idx="94">
                  <c:v>64.41</c:v>
                </c:pt>
                <c:pt idx="95">
                  <c:v>10.08</c:v>
                </c:pt>
                <c:pt idx="96">
                  <c:v>137.34</c:v>
                </c:pt>
                <c:pt idx="97">
                  <c:v>30.1</c:v>
                </c:pt>
                <c:pt idx="98">
                  <c:v>33.35</c:v>
                </c:pt>
                <c:pt idx="99">
                  <c:v>10.94</c:v>
                </c:pt>
                <c:pt idx="100">
                  <c:v>15.98</c:v>
                </c:pt>
                <c:pt idx="101">
                  <c:v>21.71</c:v>
                </c:pt>
                <c:pt idx="102">
                  <c:v>59.9</c:v>
                </c:pt>
                <c:pt idx="103">
                  <c:v>65.320000000000007</c:v>
                </c:pt>
                <c:pt idx="104">
                  <c:v>36.979999999999997</c:v>
                </c:pt>
                <c:pt idx="105">
                  <c:v>82.09</c:v>
                </c:pt>
                <c:pt idx="106">
                  <c:v>109.58</c:v>
                </c:pt>
                <c:pt idx="107">
                  <c:v>47.96</c:v>
                </c:pt>
                <c:pt idx="108">
                  <c:v>35.51</c:v>
                </c:pt>
                <c:pt idx="109">
                  <c:v>93.27</c:v>
                </c:pt>
                <c:pt idx="110">
                  <c:v>49.93</c:v>
                </c:pt>
                <c:pt idx="111">
                  <c:v>57.78</c:v>
                </c:pt>
                <c:pt idx="112">
                  <c:v>24.94</c:v>
                </c:pt>
                <c:pt idx="113">
                  <c:v>44.02</c:v>
                </c:pt>
                <c:pt idx="114">
                  <c:v>14.94</c:v>
                </c:pt>
                <c:pt idx="115">
                  <c:v>38.520000000000003</c:v>
                </c:pt>
                <c:pt idx="116">
                  <c:v>16.05</c:v>
                </c:pt>
                <c:pt idx="117">
                  <c:v>12.55</c:v>
                </c:pt>
                <c:pt idx="118">
                  <c:v>28.1</c:v>
                </c:pt>
                <c:pt idx="119">
                  <c:v>50.28</c:v>
                </c:pt>
                <c:pt idx="120">
                  <c:v>39.17</c:v>
                </c:pt>
                <c:pt idx="121">
                  <c:v>74.64</c:v>
                </c:pt>
                <c:pt idx="122">
                  <c:v>21.82</c:v>
                </c:pt>
                <c:pt idx="123">
                  <c:v>56.31</c:v>
                </c:pt>
                <c:pt idx="124">
                  <c:v>12.4</c:v>
                </c:pt>
                <c:pt idx="125">
                  <c:v>61.55</c:v>
                </c:pt>
                <c:pt idx="126">
                  <c:v>22.98</c:v>
                </c:pt>
                <c:pt idx="127">
                  <c:v>10.14</c:v>
                </c:pt>
                <c:pt idx="128">
                  <c:v>42.93</c:v>
                </c:pt>
                <c:pt idx="129">
                  <c:v>58.36</c:v>
                </c:pt>
                <c:pt idx="130">
                  <c:v>24.24</c:v>
                </c:pt>
                <c:pt idx="131">
                  <c:v>46.54</c:v>
                </c:pt>
                <c:pt idx="132">
                  <c:v>42.83</c:v>
                </c:pt>
                <c:pt idx="133">
                  <c:v>13.17</c:v>
                </c:pt>
                <c:pt idx="134">
                  <c:v>48.09</c:v>
                </c:pt>
                <c:pt idx="135">
                  <c:v>77.27</c:v>
                </c:pt>
                <c:pt idx="136">
                  <c:v>85.419999999999987</c:v>
                </c:pt>
                <c:pt idx="137">
                  <c:v>63.91</c:v>
                </c:pt>
                <c:pt idx="138">
                  <c:v>20.85</c:v>
                </c:pt>
                <c:pt idx="139">
                  <c:v>99.52000000000001</c:v>
                </c:pt>
                <c:pt idx="140">
                  <c:v>57.32</c:v>
                </c:pt>
                <c:pt idx="141">
                  <c:v>50.64</c:v>
                </c:pt>
                <c:pt idx="142">
                  <c:v>11.31</c:v>
                </c:pt>
                <c:pt idx="143">
                  <c:v>29.99</c:v>
                </c:pt>
                <c:pt idx="144">
                  <c:v>20.38</c:v>
                </c:pt>
                <c:pt idx="145">
                  <c:v>10.95</c:v>
                </c:pt>
                <c:pt idx="146">
                  <c:v>30.48</c:v>
                </c:pt>
                <c:pt idx="147">
                  <c:v>12.06</c:v>
                </c:pt>
                <c:pt idx="148">
                  <c:v>13.85</c:v>
                </c:pt>
                <c:pt idx="149">
                  <c:v>46.58</c:v>
                </c:pt>
                <c:pt idx="150">
                  <c:v>21.25</c:v>
                </c:pt>
                <c:pt idx="151">
                  <c:v>18.66</c:v>
                </c:pt>
                <c:pt idx="152">
                  <c:v>105.35</c:v>
                </c:pt>
                <c:pt idx="153">
                  <c:v>41.22</c:v>
                </c:pt>
                <c:pt idx="154">
                  <c:v>77.830000000000013</c:v>
                </c:pt>
                <c:pt idx="155">
                  <c:v>63.82</c:v>
                </c:pt>
                <c:pt idx="156">
                  <c:v>26.29</c:v>
                </c:pt>
                <c:pt idx="157">
                  <c:v>16.62</c:v>
                </c:pt>
                <c:pt idx="158">
                  <c:v>26.63</c:v>
                </c:pt>
                <c:pt idx="159">
                  <c:v>13.26</c:v>
                </c:pt>
                <c:pt idx="160">
                  <c:v>20.49</c:v>
                </c:pt>
                <c:pt idx="161">
                  <c:v>63.3</c:v>
                </c:pt>
                <c:pt idx="162">
                  <c:v>19.88</c:v>
                </c:pt>
                <c:pt idx="163">
                  <c:v>13.7</c:v>
                </c:pt>
                <c:pt idx="164">
                  <c:v>43.73</c:v>
                </c:pt>
                <c:pt idx="165">
                  <c:v>53.8</c:v>
                </c:pt>
                <c:pt idx="166">
                  <c:v>25.57</c:v>
                </c:pt>
                <c:pt idx="167">
                  <c:v>82.76</c:v>
                </c:pt>
                <c:pt idx="168">
                  <c:v>24.39</c:v>
                </c:pt>
                <c:pt idx="169">
                  <c:v>53.14</c:v>
                </c:pt>
                <c:pt idx="170">
                  <c:v>26.75</c:v>
                </c:pt>
                <c:pt idx="171">
                  <c:v>63.14</c:v>
                </c:pt>
                <c:pt idx="172">
                  <c:v>68.58</c:v>
                </c:pt>
                <c:pt idx="173">
                  <c:v>57.129999999999995</c:v>
                </c:pt>
                <c:pt idx="174">
                  <c:v>39.909999999999997</c:v>
                </c:pt>
                <c:pt idx="175">
                  <c:v>86.009999999999991</c:v>
                </c:pt>
                <c:pt idx="176">
                  <c:v>85.68</c:v>
                </c:pt>
                <c:pt idx="177">
                  <c:v>28.68</c:v>
                </c:pt>
                <c:pt idx="178">
                  <c:v>21.07</c:v>
                </c:pt>
                <c:pt idx="179">
                  <c:v>48.260000000000005</c:v>
                </c:pt>
                <c:pt idx="180">
                  <c:v>33.11</c:v>
                </c:pt>
                <c:pt idx="181">
                  <c:v>47.08</c:v>
                </c:pt>
                <c:pt idx="182">
                  <c:v>31.23</c:v>
                </c:pt>
                <c:pt idx="183">
                  <c:v>15.99</c:v>
                </c:pt>
                <c:pt idx="184">
                  <c:v>18.97</c:v>
                </c:pt>
                <c:pt idx="185">
                  <c:v>12.3</c:v>
                </c:pt>
                <c:pt idx="186">
                  <c:v>43.36</c:v>
                </c:pt>
                <c:pt idx="187">
                  <c:v>17.760000000000002</c:v>
                </c:pt>
                <c:pt idx="188">
                  <c:v>15.21</c:v>
                </c:pt>
                <c:pt idx="189">
                  <c:v>21.51</c:v>
                </c:pt>
                <c:pt idx="190">
                  <c:v>15.18</c:v>
                </c:pt>
                <c:pt idx="191">
                  <c:v>38.18</c:v>
                </c:pt>
                <c:pt idx="192">
                  <c:v>69.13</c:v>
                </c:pt>
                <c:pt idx="193">
                  <c:v>72.16</c:v>
                </c:pt>
                <c:pt idx="194">
                  <c:v>31.75</c:v>
                </c:pt>
                <c:pt idx="195">
                  <c:v>62.77</c:v>
                </c:pt>
                <c:pt idx="196">
                  <c:v>75.11</c:v>
                </c:pt>
                <c:pt idx="197">
                  <c:v>61.13</c:v>
                </c:pt>
                <c:pt idx="198">
                  <c:v>12.66</c:v>
                </c:pt>
                <c:pt idx="199">
                  <c:v>20.62</c:v>
                </c:pt>
                <c:pt idx="200">
                  <c:v>97.06</c:v>
                </c:pt>
                <c:pt idx="201">
                  <c:v>28.16</c:v>
                </c:pt>
                <c:pt idx="202">
                  <c:v>43.980000000000004</c:v>
                </c:pt>
                <c:pt idx="203">
                  <c:v>10.66</c:v>
                </c:pt>
                <c:pt idx="204">
                  <c:v>61.349999999999994</c:v>
                </c:pt>
                <c:pt idx="205">
                  <c:v>28.36</c:v>
                </c:pt>
                <c:pt idx="206">
                  <c:v>12.62</c:v>
                </c:pt>
                <c:pt idx="207">
                  <c:v>21.49</c:v>
                </c:pt>
                <c:pt idx="208">
                  <c:v>49.29</c:v>
                </c:pt>
                <c:pt idx="209">
                  <c:v>10.28</c:v>
                </c:pt>
                <c:pt idx="210">
                  <c:v>15.44</c:v>
                </c:pt>
                <c:pt idx="211">
                  <c:v>47.07</c:v>
                </c:pt>
                <c:pt idx="212">
                  <c:v>24.69</c:v>
                </c:pt>
                <c:pt idx="213">
                  <c:v>26.87</c:v>
                </c:pt>
                <c:pt idx="214">
                  <c:v>32.729999999999997</c:v>
                </c:pt>
                <c:pt idx="215">
                  <c:v>14.28</c:v>
                </c:pt>
                <c:pt idx="216">
                  <c:v>17.61</c:v>
                </c:pt>
                <c:pt idx="217">
                  <c:v>48.52</c:v>
                </c:pt>
                <c:pt idx="218">
                  <c:v>23.16</c:v>
                </c:pt>
                <c:pt idx="219">
                  <c:v>14.09</c:v>
                </c:pt>
                <c:pt idx="220">
                  <c:v>46.01</c:v>
                </c:pt>
                <c:pt idx="221">
                  <c:v>42.67</c:v>
                </c:pt>
                <c:pt idx="222">
                  <c:v>33.69</c:v>
                </c:pt>
                <c:pt idx="223">
                  <c:v>73.010000000000005</c:v>
                </c:pt>
                <c:pt idx="224">
                  <c:v>66.81</c:v>
                </c:pt>
                <c:pt idx="225">
                  <c:v>51.06</c:v>
                </c:pt>
                <c:pt idx="226">
                  <c:v>25.98</c:v>
                </c:pt>
                <c:pt idx="227">
                  <c:v>57.03</c:v>
                </c:pt>
                <c:pt idx="228">
                  <c:v>48.28</c:v>
                </c:pt>
                <c:pt idx="229">
                  <c:v>21.66</c:v>
                </c:pt>
                <c:pt idx="230">
                  <c:v>28.92</c:v>
                </c:pt>
                <c:pt idx="231">
                  <c:v>49.02</c:v>
                </c:pt>
                <c:pt idx="232">
                  <c:v>28.48</c:v>
                </c:pt>
                <c:pt idx="233">
                  <c:v>11.84</c:v>
                </c:pt>
                <c:pt idx="234">
                  <c:v>32.51</c:v>
                </c:pt>
                <c:pt idx="235">
                  <c:v>35.06</c:v>
                </c:pt>
                <c:pt idx="236">
                  <c:v>14.97</c:v>
                </c:pt>
                <c:pt idx="237">
                  <c:v>74.23</c:v>
                </c:pt>
                <c:pt idx="238">
                  <c:v>41.73</c:v>
                </c:pt>
                <c:pt idx="239">
                  <c:v>24.19</c:v>
                </c:pt>
                <c:pt idx="240">
                  <c:v>18.420000000000002</c:v>
                </c:pt>
                <c:pt idx="241">
                  <c:v>48.15</c:v>
                </c:pt>
                <c:pt idx="242">
                  <c:v>80.2</c:v>
                </c:pt>
                <c:pt idx="243">
                  <c:v>44.83</c:v>
                </c:pt>
                <c:pt idx="244">
                  <c:v>15.6</c:v>
                </c:pt>
                <c:pt idx="245">
                  <c:v>42.79</c:v>
                </c:pt>
                <c:pt idx="246">
                  <c:v>12.65</c:v>
                </c:pt>
                <c:pt idx="247">
                  <c:v>42.03</c:v>
                </c:pt>
                <c:pt idx="248">
                  <c:v>57</c:v>
                </c:pt>
                <c:pt idx="249">
                  <c:v>12.74</c:v>
                </c:pt>
                <c:pt idx="250">
                  <c:v>19.93</c:v>
                </c:pt>
                <c:pt idx="251">
                  <c:v>17.260000000000002</c:v>
                </c:pt>
                <c:pt idx="252">
                  <c:v>48.43</c:v>
                </c:pt>
                <c:pt idx="253">
                  <c:v>25.26</c:v>
                </c:pt>
                <c:pt idx="254">
                  <c:v>19.03</c:v>
                </c:pt>
                <c:pt idx="255">
                  <c:v>43.3</c:v>
                </c:pt>
                <c:pt idx="256">
                  <c:v>58.45</c:v>
                </c:pt>
                <c:pt idx="257">
                  <c:v>34.97</c:v>
                </c:pt>
                <c:pt idx="258">
                  <c:v>32.82</c:v>
                </c:pt>
                <c:pt idx="259">
                  <c:v>14.76</c:v>
                </c:pt>
                <c:pt idx="260">
                  <c:v>44.3</c:v>
                </c:pt>
                <c:pt idx="261">
                  <c:v>23.26</c:v>
                </c:pt>
                <c:pt idx="262">
                  <c:v>53.410000000000004</c:v>
                </c:pt>
                <c:pt idx="263">
                  <c:v>47.53</c:v>
                </c:pt>
                <c:pt idx="264">
                  <c:v>41.66</c:v>
                </c:pt>
                <c:pt idx="265">
                  <c:v>59.76</c:v>
                </c:pt>
                <c:pt idx="266">
                  <c:v>35.64</c:v>
                </c:pt>
                <c:pt idx="267">
                  <c:v>35.36</c:v>
                </c:pt>
                <c:pt idx="268">
                  <c:v>101.87</c:v>
                </c:pt>
                <c:pt idx="269">
                  <c:v>20.9</c:v>
                </c:pt>
                <c:pt idx="270">
                  <c:v>28.52</c:v>
                </c:pt>
                <c:pt idx="271">
                  <c:v>14.28</c:v>
                </c:pt>
                <c:pt idx="272">
                  <c:v>11.32</c:v>
                </c:pt>
                <c:pt idx="273">
                  <c:v>36.72</c:v>
                </c:pt>
                <c:pt idx="274">
                  <c:v>40.9</c:v>
                </c:pt>
                <c:pt idx="275">
                  <c:v>30.97</c:v>
                </c:pt>
                <c:pt idx="276">
                  <c:v>29.07</c:v>
                </c:pt>
                <c:pt idx="277">
                  <c:v>18.690000000000001</c:v>
                </c:pt>
                <c:pt idx="278">
                  <c:v>47.05</c:v>
                </c:pt>
                <c:pt idx="279">
                  <c:v>41.56</c:v>
                </c:pt>
                <c:pt idx="280">
                  <c:v>38.6</c:v>
                </c:pt>
                <c:pt idx="281">
                  <c:v>42.27</c:v>
                </c:pt>
                <c:pt idx="282">
                  <c:v>49.62</c:v>
                </c:pt>
                <c:pt idx="283">
                  <c:v>49.88</c:v>
                </c:pt>
                <c:pt idx="284">
                  <c:v>14.82</c:v>
                </c:pt>
                <c:pt idx="285">
                  <c:v>39.83</c:v>
                </c:pt>
                <c:pt idx="286">
                  <c:v>47.81</c:v>
                </c:pt>
                <c:pt idx="287">
                  <c:v>32.86</c:v>
                </c:pt>
                <c:pt idx="288">
                  <c:v>38.81</c:v>
                </c:pt>
                <c:pt idx="289">
                  <c:v>43.48</c:v>
                </c:pt>
                <c:pt idx="290">
                  <c:v>28.81</c:v>
                </c:pt>
                <c:pt idx="291">
                  <c:v>26.64</c:v>
                </c:pt>
                <c:pt idx="292">
                  <c:v>11.86</c:v>
                </c:pt>
                <c:pt idx="293">
                  <c:v>35.11</c:v>
                </c:pt>
                <c:pt idx="294">
                  <c:v>20.27</c:v>
                </c:pt>
                <c:pt idx="295">
                  <c:v>62.31</c:v>
                </c:pt>
                <c:pt idx="296">
                  <c:v>33.020000000000003</c:v>
                </c:pt>
                <c:pt idx="297">
                  <c:v>33.160000000000004</c:v>
                </c:pt>
                <c:pt idx="298">
                  <c:v>19.600000000000001</c:v>
                </c:pt>
                <c:pt idx="299">
                  <c:v>22.41</c:v>
                </c:pt>
                <c:pt idx="300">
                  <c:v>128.13999999999999</c:v>
                </c:pt>
                <c:pt idx="301">
                  <c:v>39.1</c:v>
                </c:pt>
                <c:pt idx="302">
                  <c:v>48.269999999999996</c:v>
                </c:pt>
                <c:pt idx="303">
                  <c:v>48.6</c:v>
                </c:pt>
                <c:pt idx="304">
                  <c:v>28.26</c:v>
                </c:pt>
                <c:pt idx="305">
                  <c:v>41.92</c:v>
                </c:pt>
                <c:pt idx="306">
                  <c:v>34.83</c:v>
                </c:pt>
                <c:pt idx="307">
                  <c:v>45.66</c:v>
                </c:pt>
                <c:pt idx="308">
                  <c:v>10.88</c:v>
                </c:pt>
                <c:pt idx="309">
                  <c:v>12.18</c:v>
                </c:pt>
                <c:pt idx="310">
                  <c:v>43.99</c:v>
                </c:pt>
                <c:pt idx="311">
                  <c:v>44.3</c:v>
                </c:pt>
                <c:pt idx="312">
                  <c:v>42.02</c:v>
                </c:pt>
                <c:pt idx="313">
                  <c:v>65.37</c:v>
                </c:pt>
                <c:pt idx="314">
                  <c:v>36.090000000000003</c:v>
                </c:pt>
                <c:pt idx="315">
                  <c:v>39.32</c:v>
                </c:pt>
                <c:pt idx="316">
                  <c:v>40.56</c:v>
                </c:pt>
                <c:pt idx="317">
                  <c:v>21.66</c:v>
                </c:pt>
                <c:pt idx="318">
                  <c:v>21.7</c:v>
                </c:pt>
                <c:pt idx="319">
                  <c:v>29.74</c:v>
                </c:pt>
                <c:pt idx="320">
                  <c:v>38.36</c:v>
                </c:pt>
                <c:pt idx="321">
                  <c:v>75.959999999999994</c:v>
                </c:pt>
                <c:pt idx="322">
                  <c:v>37.08</c:v>
                </c:pt>
                <c:pt idx="323">
                  <c:v>39.049999999999997</c:v>
                </c:pt>
                <c:pt idx="324">
                  <c:v>21.6</c:v>
                </c:pt>
                <c:pt idx="325">
                  <c:v>24.09</c:v>
                </c:pt>
                <c:pt idx="326">
                  <c:v>20.02</c:v>
                </c:pt>
                <c:pt idx="327">
                  <c:v>28.38</c:v>
                </c:pt>
                <c:pt idx="328">
                  <c:v>25.41</c:v>
                </c:pt>
                <c:pt idx="329">
                  <c:v>11.64</c:v>
                </c:pt>
                <c:pt idx="330">
                  <c:v>36.21</c:v>
                </c:pt>
                <c:pt idx="331">
                  <c:v>24.85</c:v>
                </c:pt>
                <c:pt idx="332">
                  <c:v>37.92</c:v>
                </c:pt>
                <c:pt idx="333">
                  <c:v>48.77</c:v>
                </c:pt>
                <c:pt idx="334">
                  <c:v>42.58</c:v>
                </c:pt>
                <c:pt idx="335">
                  <c:v>65.41</c:v>
                </c:pt>
                <c:pt idx="336">
                  <c:v>49.3</c:v>
                </c:pt>
                <c:pt idx="337">
                  <c:v>36.549999999999997</c:v>
                </c:pt>
                <c:pt idx="338">
                  <c:v>32.79</c:v>
                </c:pt>
                <c:pt idx="339">
                  <c:v>23.59</c:v>
                </c:pt>
                <c:pt idx="340">
                  <c:v>44.45</c:v>
                </c:pt>
                <c:pt idx="341">
                  <c:v>56.129999999999995</c:v>
                </c:pt>
                <c:pt idx="342">
                  <c:v>47.79</c:v>
                </c:pt>
                <c:pt idx="343">
                  <c:v>39.14</c:v>
                </c:pt>
                <c:pt idx="344">
                  <c:v>28.88</c:v>
                </c:pt>
                <c:pt idx="345">
                  <c:v>39.479999999999997</c:v>
                </c:pt>
                <c:pt idx="346">
                  <c:v>66.47</c:v>
                </c:pt>
                <c:pt idx="347">
                  <c:v>11.47</c:v>
                </c:pt>
                <c:pt idx="348">
                  <c:v>20.98</c:v>
                </c:pt>
                <c:pt idx="349">
                  <c:v>20.84</c:v>
                </c:pt>
                <c:pt idx="350">
                  <c:v>36.700000000000003</c:v>
                </c:pt>
                <c:pt idx="351">
                  <c:v>19.84</c:v>
                </c:pt>
                <c:pt idx="352">
                  <c:v>23.54</c:v>
                </c:pt>
                <c:pt idx="353">
                  <c:v>78.81</c:v>
                </c:pt>
                <c:pt idx="354">
                  <c:v>21.48</c:v>
                </c:pt>
                <c:pt idx="355">
                  <c:v>36.58</c:v>
                </c:pt>
                <c:pt idx="356">
                  <c:v>47.8</c:v>
                </c:pt>
                <c:pt idx="357">
                  <c:v>56.98</c:v>
                </c:pt>
                <c:pt idx="358">
                  <c:v>10.68</c:v>
                </c:pt>
                <c:pt idx="359">
                  <c:v>28.49</c:v>
                </c:pt>
                <c:pt idx="360">
                  <c:v>67.62</c:v>
                </c:pt>
                <c:pt idx="361">
                  <c:v>11.11</c:v>
                </c:pt>
                <c:pt idx="362">
                  <c:v>43.13</c:v>
                </c:pt>
                <c:pt idx="363">
                  <c:v>34.69</c:v>
                </c:pt>
                <c:pt idx="364">
                  <c:v>40.19</c:v>
                </c:pt>
                <c:pt idx="365">
                  <c:v>16.96</c:v>
                </c:pt>
                <c:pt idx="366">
                  <c:v>36.79</c:v>
                </c:pt>
                <c:pt idx="367">
                  <c:v>17.54</c:v>
                </c:pt>
                <c:pt idx="368">
                  <c:v>85.36</c:v>
                </c:pt>
                <c:pt idx="369">
                  <c:v>56.319999999999993</c:v>
                </c:pt>
                <c:pt idx="370">
                  <c:v>91.1</c:v>
                </c:pt>
                <c:pt idx="371">
                  <c:v>22.76</c:v>
                </c:pt>
                <c:pt idx="372">
                  <c:v>105.82</c:v>
                </c:pt>
                <c:pt idx="373">
                  <c:v>62.17</c:v>
                </c:pt>
                <c:pt idx="374">
                  <c:v>11.22</c:v>
                </c:pt>
                <c:pt idx="375">
                  <c:v>22.24</c:v>
                </c:pt>
                <c:pt idx="376">
                  <c:v>53.07</c:v>
                </c:pt>
                <c:pt idx="377">
                  <c:v>28.43</c:v>
                </c:pt>
                <c:pt idx="378">
                  <c:v>42.25</c:v>
                </c:pt>
                <c:pt idx="379">
                  <c:v>37.380000000000003</c:v>
                </c:pt>
                <c:pt idx="380">
                  <c:v>10.98</c:v>
                </c:pt>
                <c:pt idx="381">
                  <c:v>15.63</c:v>
                </c:pt>
                <c:pt idx="382">
                  <c:v>39.42</c:v>
                </c:pt>
                <c:pt idx="383">
                  <c:v>33.81</c:v>
                </c:pt>
                <c:pt idx="384">
                  <c:v>48.55</c:v>
                </c:pt>
                <c:pt idx="385">
                  <c:v>48.7</c:v>
                </c:pt>
                <c:pt idx="386">
                  <c:v>13.95</c:v>
                </c:pt>
                <c:pt idx="387">
                  <c:v>176.64000000000001</c:v>
                </c:pt>
                <c:pt idx="388">
                  <c:v>95.87</c:v>
                </c:pt>
                <c:pt idx="389">
                  <c:v>36.08</c:v>
                </c:pt>
                <c:pt idx="390">
                  <c:v>19.3</c:v>
                </c:pt>
                <c:pt idx="391">
                  <c:v>76.59</c:v>
                </c:pt>
                <c:pt idx="392">
                  <c:v>39.270000000000003</c:v>
                </c:pt>
                <c:pt idx="393">
                  <c:v>69.28</c:v>
                </c:pt>
                <c:pt idx="394">
                  <c:v>42.57</c:v>
                </c:pt>
                <c:pt idx="395">
                  <c:v>34.49</c:v>
                </c:pt>
                <c:pt idx="396">
                  <c:v>100.25</c:v>
                </c:pt>
                <c:pt idx="397">
                  <c:v>30.5</c:v>
                </c:pt>
                <c:pt idx="398">
                  <c:v>54.31</c:v>
                </c:pt>
                <c:pt idx="399">
                  <c:v>26.65</c:v>
                </c:pt>
                <c:pt idx="400">
                  <c:v>17.829999999999998</c:v>
                </c:pt>
                <c:pt idx="401">
                  <c:v>29.72</c:v>
                </c:pt>
                <c:pt idx="402">
                  <c:v>73.900000000000006</c:v>
                </c:pt>
                <c:pt idx="403">
                  <c:v>10.029999999999999</c:v>
                </c:pt>
                <c:pt idx="404">
                  <c:v>17.399999999999999</c:v>
                </c:pt>
                <c:pt idx="405">
                  <c:v>34.01</c:v>
                </c:pt>
                <c:pt idx="406">
                  <c:v>13.98</c:v>
                </c:pt>
                <c:pt idx="407">
                  <c:v>15.98</c:v>
                </c:pt>
                <c:pt idx="408">
                  <c:v>88.44</c:v>
                </c:pt>
                <c:pt idx="409">
                  <c:v>98.4</c:v>
                </c:pt>
                <c:pt idx="410">
                  <c:v>70.98</c:v>
                </c:pt>
                <c:pt idx="411">
                  <c:v>43.35</c:v>
                </c:pt>
                <c:pt idx="412">
                  <c:v>19.239999999999998</c:v>
                </c:pt>
                <c:pt idx="413">
                  <c:v>47.2</c:v>
                </c:pt>
                <c:pt idx="414">
                  <c:v>30.96</c:v>
                </c:pt>
                <c:pt idx="415">
                  <c:v>29.4</c:v>
                </c:pt>
                <c:pt idx="416">
                  <c:v>44.49</c:v>
                </c:pt>
                <c:pt idx="417">
                  <c:v>66.31</c:v>
                </c:pt>
                <c:pt idx="418">
                  <c:v>58.2</c:v>
                </c:pt>
                <c:pt idx="419">
                  <c:v>48.9</c:v>
                </c:pt>
                <c:pt idx="420">
                  <c:v>75.58</c:v>
                </c:pt>
                <c:pt idx="421">
                  <c:v>46</c:v>
                </c:pt>
                <c:pt idx="422">
                  <c:v>42.21</c:v>
                </c:pt>
                <c:pt idx="423">
                  <c:v>34.590000000000003</c:v>
                </c:pt>
                <c:pt idx="424">
                  <c:v>75.09</c:v>
                </c:pt>
                <c:pt idx="425">
                  <c:v>83.14</c:v>
                </c:pt>
                <c:pt idx="426">
                  <c:v>45.23</c:v>
                </c:pt>
                <c:pt idx="427">
                  <c:v>59.9</c:v>
                </c:pt>
                <c:pt idx="428">
                  <c:v>37.93</c:v>
                </c:pt>
                <c:pt idx="429">
                  <c:v>30.62</c:v>
                </c:pt>
                <c:pt idx="430">
                  <c:v>38.89</c:v>
                </c:pt>
                <c:pt idx="431">
                  <c:v>58.900000000000006</c:v>
                </c:pt>
                <c:pt idx="432">
                  <c:v>13.86</c:v>
                </c:pt>
                <c:pt idx="433">
                  <c:v>30.25</c:v>
                </c:pt>
                <c:pt idx="434">
                  <c:v>40.39</c:v>
                </c:pt>
                <c:pt idx="435">
                  <c:v>41.8</c:v>
                </c:pt>
                <c:pt idx="436">
                  <c:v>25.56</c:v>
                </c:pt>
                <c:pt idx="437">
                  <c:v>27.04</c:v>
                </c:pt>
                <c:pt idx="438">
                  <c:v>44.38</c:v>
                </c:pt>
                <c:pt idx="439">
                  <c:v>47.99</c:v>
                </c:pt>
                <c:pt idx="440">
                  <c:v>46.28</c:v>
                </c:pt>
                <c:pt idx="441">
                  <c:v>23.01</c:v>
                </c:pt>
                <c:pt idx="442">
                  <c:v>38.840000000000003</c:v>
                </c:pt>
                <c:pt idx="443">
                  <c:v>39.68</c:v>
                </c:pt>
                <c:pt idx="444">
                  <c:v>42.8</c:v>
                </c:pt>
                <c:pt idx="445">
                  <c:v>51.69</c:v>
                </c:pt>
                <c:pt idx="446">
                  <c:v>46.15</c:v>
                </c:pt>
                <c:pt idx="447">
                  <c:v>63.849999999999994</c:v>
                </c:pt>
                <c:pt idx="448">
                  <c:v>87.39</c:v>
                </c:pt>
                <c:pt idx="449">
                  <c:v>41.82</c:v>
                </c:pt>
                <c:pt idx="450">
                  <c:v>59.289999999999992</c:v>
                </c:pt>
                <c:pt idx="451">
                  <c:v>67.84</c:v>
                </c:pt>
                <c:pt idx="452">
                  <c:v>64.63</c:v>
                </c:pt>
                <c:pt idx="453">
                  <c:v>65.37</c:v>
                </c:pt>
                <c:pt idx="454">
                  <c:v>41.29</c:v>
                </c:pt>
                <c:pt idx="455">
                  <c:v>11.65</c:v>
                </c:pt>
                <c:pt idx="456">
                  <c:v>40.42</c:v>
                </c:pt>
                <c:pt idx="457">
                  <c:v>70.7</c:v>
                </c:pt>
                <c:pt idx="458">
                  <c:v>54.67</c:v>
                </c:pt>
                <c:pt idx="459">
                  <c:v>37.15</c:v>
                </c:pt>
                <c:pt idx="460">
                  <c:v>33.79</c:v>
                </c:pt>
                <c:pt idx="461">
                  <c:v>45.17</c:v>
                </c:pt>
                <c:pt idx="462">
                  <c:v>11.76</c:v>
                </c:pt>
                <c:pt idx="463">
                  <c:v>32.79</c:v>
                </c:pt>
                <c:pt idx="464">
                  <c:v>17.170000000000002</c:v>
                </c:pt>
                <c:pt idx="465">
                  <c:v>11.65</c:v>
                </c:pt>
                <c:pt idx="466">
                  <c:v>50.9</c:v>
                </c:pt>
                <c:pt idx="467">
                  <c:v>25.91</c:v>
                </c:pt>
                <c:pt idx="468">
                  <c:v>18.71</c:v>
                </c:pt>
                <c:pt idx="469">
                  <c:v>58.080000000000005</c:v>
                </c:pt>
                <c:pt idx="470">
                  <c:v>65.040000000000006</c:v>
                </c:pt>
                <c:pt idx="471">
                  <c:v>13.69</c:v>
                </c:pt>
                <c:pt idx="472">
                  <c:v>121.80999999999999</c:v>
                </c:pt>
                <c:pt idx="473">
                  <c:v>87.960000000000008</c:v>
                </c:pt>
                <c:pt idx="474">
                  <c:v>54.97</c:v>
                </c:pt>
                <c:pt idx="475">
                  <c:v>49.1</c:v>
                </c:pt>
                <c:pt idx="476">
                  <c:v>33.89</c:v>
                </c:pt>
                <c:pt idx="477">
                  <c:v>128.5</c:v>
                </c:pt>
                <c:pt idx="478">
                  <c:v>23.98</c:v>
                </c:pt>
                <c:pt idx="479">
                  <c:v>111.87</c:v>
                </c:pt>
                <c:pt idx="480">
                  <c:v>61.010000000000005</c:v>
                </c:pt>
                <c:pt idx="481">
                  <c:v>31.27</c:v>
                </c:pt>
                <c:pt idx="482">
                  <c:v>45.45</c:v>
                </c:pt>
                <c:pt idx="483">
                  <c:v>38.4</c:v>
                </c:pt>
                <c:pt idx="484">
                  <c:v>46.82</c:v>
                </c:pt>
                <c:pt idx="485">
                  <c:v>45.27</c:v>
                </c:pt>
                <c:pt idx="486">
                  <c:v>18.86</c:v>
                </c:pt>
                <c:pt idx="487">
                  <c:v>72.14</c:v>
                </c:pt>
                <c:pt idx="488">
                  <c:v>52.620000000000005</c:v>
                </c:pt>
                <c:pt idx="489">
                  <c:v>29.58</c:v>
                </c:pt>
                <c:pt idx="490">
                  <c:v>53.1</c:v>
                </c:pt>
                <c:pt idx="491">
                  <c:v>67.180000000000007</c:v>
                </c:pt>
                <c:pt idx="492">
                  <c:v>31.02</c:v>
                </c:pt>
                <c:pt idx="493">
                  <c:v>27.14</c:v>
                </c:pt>
                <c:pt idx="494">
                  <c:v>31.27</c:v>
                </c:pt>
                <c:pt idx="495">
                  <c:v>30.87</c:v>
                </c:pt>
                <c:pt idx="496">
                  <c:v>12.94</c:v>
                </c:pt>
                <c:pt idx="497">
                  <c:v>46.21</c:v>
                </c:pt>
                <c:pt idx="498">
                  <c:v>12.51</c:v>
                </c:pt>
                <c:pt idx="499">
                  <c:v>43.2</c:v>
                </c:pt>
                <c:pt idx="500">
                  <c:v>31.02</c:v>
                </c:pt>
                <c:pt idx="501">
                  <c:v>10.57</c:v>
                </c:pt>
                <c:pt idx="502">
                  <c:v>21.45</c:v>
                </c:pt>
                <c:pt idx="503">
                  <c:v>81.740000000000009</c:v>
                </c:pt>
                <c:pt idx="504">
                  <c:v>16.11</c:v>
                </c:pt>
                <c:pt idx="505">
                  <c:v>74.930000000000007</c:v>
                </c:pt>
                <c:pt idx="506">
                  <c:v>45.41</c:v>
                </c:pt>
                <c:pt idx="507">
                  <c:v>38.97</c:v>
                </c:pt>
                <c:pt idx="508">
                  <c:v>24.33</c:v>
                </c:pt>
                <c:pt idx="509">
                  <c:v>25.72</c:v>
                </c:pt>
                <c:pt idx="510">
                  <c:v>30.78</c:v>
                </c:pt>
                <c:pt idx="511">
                  <c:v>27.32</c:v>
                </c:pt>
                <c:pt idx="512">
                  <c:v>77.19</c:v>
                </c:pt>
                <c:pt idx="513">
                  <c:v>35.840000000000003</c:v>
                </c:pt>
                <c:pt idx="514">
                  <c:v>80.22999999999999</c:v>
                </c:pt>
                <c:pt idx="515">
                  <c:v>52.839999999999996</c:v>
                </c:pt>
                <c:pt idx="516">
                  <c:v>78.19</c:v>
                </c:pt>
                <c:pt idx="517">
                  <c:v>35.950000000000003</c:v>
                </c:pt>
                <c:pt idx="518">
                  <c:v>85.25</c:v>
                </c:pt>
                <c:pt idx="519">
                  <c:v>17.23</c:v>
                </c:pt>
                <c:pt idx="520">
                  <c:v>12.9</c:v>
                </c:pt>
                <c:pt idx="521">
                  <c:v>89.56</c:v>
                </c:pt>
                <c:pt idx="522">
                  <c:v>74.039999999999992</c:v>
                </c:pt>
                <c:pt idx="523">
                  <c:v>41.8</c:v>
                </c:pt>
                <c:pt idx="524">
                  <c:v>25.31</c:v>
                </c:pt>
                <c:pt idx="525">
                  <c:v>89.330000000000013</c:v>
                </c:pt>
                <c:pt idx="526">
                  <c:v>84.37</c:v>
                </c:pt>
                <c:pt idx="527">
                  <c:v>71.070000000000007</c:v>
                </c:pt>
                <c:pt idx="528">
                  <c:v>23.69</c:v>
                </c:pt>
                <c:pt idx="529">
                  <c:v>31.7</c:v>
                </c:pt>
                <c:pt idx="530">
                  <c:v>25.93</c:v>
                </c:pt>
                <c:pt idx="531">
                  <c:v>118.82</c:v>
                </c:pt>
                <c:pt idx="532">
                  <c:v>35.799999999999997</c:v>
                </c:pt>
                <c:pt idx="533">
                  <c:v>13.34</c:v>
                </c:pt>
                <c:pt idx="534">
                  <c:v>13.3</c:v>
                </c:pt>
                <c:pt idx="535">
                  <c:v>28.58</c:v>
                </c:pt>
                <c:pt idx="536">
                  <c:v>16.489999999999998</c:v>
                </c:pt>
                <c:pt idx="537">
                  <c:v>35.96</c:v>
                </c:pt>
                <c:pt idx="538">
                  <c:v>76.19</c:v>
                </c:pt>
                <c:pt idx="539">
                  <c:v>35.020000000000003</c:v>
                </c:pt>
                <c:pt idx="540">
                  <c:v>34.5</c:v>
                </c:pt>
                <c:pt idx="541">
                  <c:v>31.33</c:v>
                </c:pt>
                <c:pt idx="542">
                  <c:v>19.22</c:v>
                </c:pt>
                <c:pt idx="543">
                  <c:v>22.05</c:v>
                </c:pt>
                <c:pt idx="544">
                  <c:v>49.37</c:v>
                </c:pt>
                <c:pt idx="545">
                  <c:v>51.75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7-4D52-9DB0-4E31F3644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056831"/>
        <c:axId val="467051551"/>
      </c:barChart>
      <c:catAx>
        <c:axId val="46705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03366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7051551"/>
        <c:crosses val="autoZero"/>
        <c:auto val="1"/>
        <c:lblAlgn val="ctr"/>
        <c:lblOffset val="100"/>
        <c:noMultiLvlLbl val="0"/>
      </c:catAx>
      <c:valAx>
        <c:axId val="46705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705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[cocina.xlsx]Tablas Dinamicas!TablaDinámica25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B0B0B0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B0B0B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rgbClr val="003366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3399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00AEEF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0056A0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B0B0B0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Dinamicas'!$B$746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33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46-438E-857C-B344D6737F32}"/>
              </c:ext>
            </c:extLst>
          </c:dPt>
          <c:dPt>
            <c:idx val="1"/>
            <c:bubble3D val="0"/>
            <c:spPr>
              <a:solidFill>
                <a:srgbClr val="00AE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E46-438E-857C-B344D6737F32}"/>
              </c:ext>
            </c:extLst>
          </c:dPt>
          <c:dPt>
            <c:idx val="2"/>
            <c:bubble3D val="0"/>
            <c:spPr>
              <a:solidFill>
                <a:srgbClr val="0056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E46-438E-857C-B344D6737F32}"/>
              </c:ext>
            </c:extLst>
          </c:dPt>
          <c:dPt>
            <c:idx val="3"/>
            <c:bubble3D val="0"/>
            <c:spPr>
              <a:solidFill>
                <a:srgbClr val="B0B0B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E46-438E-857C-B344D6737F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E46-438E-857C-B344D6737F32}"/>
              </c:ext>
            </c:extLst>
          </c:dPt>
          <c:cat>
            <c:strRef>
              <c:f>'Tablas Dinamicas'!$A$747:$A$752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'Tablas Dinamicas'!$B$747:$B$752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46-438E-857C-B344D6737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rgbClr val="003366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solidFill>
      <a:srgbClr val="D9EAF7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rgbClr val="003366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solidFill xmlns:a="http://schemas.openxmlformats.org/drawingml/2006/main">
              <a:srgbClr val="D9EAF7"/>
            </a:solidFill>
          </cx:spPr>
        </cx:plotSurface>
        <cx:series layoutId="regionMap" uniqueId="{83ED2709-47AC-4CFC-93C1-40349B7D7277}">
          <cx:dataId val="0"/>
          <cx:layoutPr>
            <cx:geography cultureLanguage="es-ES" cultureRegion="IE" attribution="Con tecnología de Bing">
              <cx:geoCache provider="{E9337A44-BEBE-4D9F-B70C-5C5E7DAFC167}">
                <cx:binary>zH3ZktzGte2vKPR8QeUEZMJhn4gD1NBDNcmm2BTJF0Sr2cQ8z/ir+3pfz4/dhaZIVmXDBYtHETY9
KFxg1cIec4/pvz8Mf3tIHu+rn4Y0yeq/PQz/+DlomuJvv/xSPwSP6X39Ig0fqrzOPzcvHvL0l/zz
5/Dh8ZdP1X0fZv4vjFDxy0NwXzWPw8//9Xf8mv+YH/KH+ybMs9v2sRrfPNZt0tRnni0++ukhb7Nm
/rqPX/rHz/9d+Y9ZE2b3P/80/7MZ347F4z9+PvlbP//0i/5bz3B/SvBqTfsJ3zW4eGHblrAVJfbT
H/nzT0me+V+fW3huSaZMapGnP/wr+Mv7FD/wL73T0xvdf/pUPdb1T3/88+SrJyScPAnr3P3CBTef
X/i/3zxR+Mspl//r79oHoFn75EgQOoPWHuly2NbF/f/8379QCoK84DahlBD2hcnsVAj8hWkKblnz
33j6Q0+F8C+80LIIvn1RE8C3z3X2b3/997Pfqe7rMPnKgb/ABijY//SHaHw3+YsvApF/KD+ef7G8
L8q//ibLbP/6PY3rXz/Wme78B+i8kydhF/6FOm9Q+YKYlrJs8w/PY58q/ex5bMqYpTN9/U3+Cde/
flFn+9fPn/H91b9f2d0gTB6/at1foOucvpAW5Vwy+cXfa1yX9AWnSkrKra+oX3R99UWWmf7H1zSW
//GpznD38B/A8DzJ09//Sk0XL2YFp5aNo/P4aJXshU2UolyoL15d5/i/8Cb/hOnfvqnz/duDZ6z/
D9D17UN7/ymvvurdX6DtUGZuS8uSQmO9/QLHqWXb7I8DVz9Q199kmfPfSNAY/+1zne9b99+v8q/v
q3u/vR//QsYzDjdimTan8lvEcqz7pnoxG4Qwlab0/8q7LLP++zc13n9/oDP/9Yd/P/PfPWaPU/uY
/IVHq3pBCHw4osU/XLwe01sv5mec8j+eq6+S/+Lq/6VXWhbC0Vc1KRw90cXwbvvvF8Prx+p//t9X
NvwFnsd6gcjGtmwlvug/0T2Q+YJA+00GI3n6g+fHoeXq+yzz/4+vabz/41Od76//A/h+V7V/sevh
7IWSpmlCvU+dvmm9QH5FTU7EF5Zrav8vvMoy0799UWP7t891xt/9JX7nnye43zL+zX1zv30qFRzl
uOefPpGIAob21XMVhy96e/npHz9TxOrf6g/zL5zo9H+3dVPdJ99jq69febyvG3zZtF/ALVGEpxJZ
AZ9/rH98ekIRKjHKhM0VihVKwFiyvGoCFDDwHcHwVWFRWyKVkHB2dd4+PRP8hRSQtjSVTSnlTH2r
z7zOk9HPs2+8+ON//5S16es8zJr6Hz9DPYovf2t+T4WDTAJbQX0QsXHF8RLFw/0blIDwl+n/8dNc
NnbQs4N8lWVOFjjh4Pbv82KTxV8M7UvNYgEJMfhZJPMUafI9EUuzY4dYUSckWz+8shJncnP6siqv
DWE6R2JYwMOZexZvfn5E2UAnnyQceI185ZTqsks23hD9AAiqGHPewSARm5yCFEJEplGO9IBy2iZK
PrL0oaLRPsj5CtDMHV1Opq0YfACEbpkaNamswmHsfHbIanVZhoWrVODGxeY8zxZQJLeEkNLCvySB
2h3zLOkIN/M0Fwd/6Pq3zegVbkJCuYmTml+ch5oVSyMIUNJGTmYSqLIGJYcqyvykEoeyZ8qVMpk2
gwi8m/MoC0ogBWUmEhJKhGVp6t3lrKBwnuKQ9WW44Z35tvX7YDsVqrgZu1qsSIktMdBEdE4ZF0wI
plHVKd8oFVPiYAnSMtdIZXqX9zmNnCEc/BDc5CpxQrPqQkf1HbmKY7+6b6t0iDd1btfm1u9Nr3cM
MVWJ28lC3rdRX/g7ajZG4ExBFL3Nh2ZyQ06iz0FZ9eEmzFj3wQ8la193Y29fREUcm9t4wMMV8igy
iGdCs3DaQBMlFfBqp/rR1j0R/tSKAw9JsG1o+VLEob8JDCUuyCTdwTNepaL9WHjNdJXURu2UleJf
EuR/6kjobFSa6tiWgj9FRIj64ZMQjizbKrzSajowmXGDbthAHGE3N5EaQ6ceo51Byq1ZNE5mk8ug
mtZMfokJqCzDRBhiIYb/OmWCyCXxGj6ZBxEXucv9YrzN6Ju6qqetaJrkEEZiQxQpN7YVXcZGxV+Z
crCuziv2wlsgwVY2w0nAkHMw7S0axaK0CVvzwGhcvrfazLsgUn3ouii+CBnrt2NC4pt2nNq9UTbF
lnohvaiHxLg8/yLP7BhnGo4wSTiUXkqTnXKj4HbNe5Ub11Y8WvvRlsOvk9l7K47pucwBYxIJ12QR
GDNBGHTsmbigNa9Za1xX/kZ609Ugi092bEwOt4gbREHh9FRFULfwxv/1z1NoUhQ1ONyILbnG6SGn
cV/5k3Gt6FVFE6e3Pp4HeOakZtq+AwjtEBknvyIx641rxm7T8aqr3Na+JOaKK5xdz4nVmNzkXJmm
QtWdwvGecjBPJG3t2ravm45Tl4bmr8KodmHFok0UefGFr5Jg+6cJO4HUdKNWVZXWsbSv5auk/EDZ
nYrvan53HuSZy9Xo0jSjjwO/63LLvvbJxz67N+lln9yeh1gQEIK3uaxiUjBPagIi3KpjQ4TBwTAm
N/KVa7PWHfzbjne780gL1nSCpAmpr6OMsikIDi31drmp9m04/HYeYkEP5kjUwjmvFCNM8+Gl6tiQ
llFw6Is22HdTealiv95mvnUde8V4UwchWTk3lqjCYa8suE0ci1KjqkvGtimLBpB+tS/H/kNlydfn
qVqD0FStq/yxzEtAVGMVOFxWvlOYayHlbOmaCUmJ14cPsk3E3xoInby2Krw2OMBQPb+7UsZ+xHHe
QA0y+1qVvzaKrzi+JdWTpkR6QCg6lpbmfFoylizhgPTZDfHZrHVGfxvW/o+I6DuOruK0sCPZmX1w
sOJqL3raOcGYDisgz5INk8+RJXwPch5FrNmUjw5uknhVaHYAoa+sbJsLpx2TV1007lXqGOVaMLYo
rSM0TdHTOJZTmI/BIfXTPWvTK1qRT2kwOrnNN15EnaouXLOXK07v6eR9piVHuFoMSEerM2IPuFXw
hpTNvrbbjV9eFZETMPa+K8dN7JsOpZUTtq2bxtdB8ugHF2ntuaHxsa9u0LjvO+FMfnPj953T59vI
inepHe9rbu6HvNlkyneoceFX4w94umMJzRI8klBDZKnShASHog92FDEFWLgZDO6Y6f15g11yQ8dI
mmL3ZmO15ghdCNrbihQvyyn45Fe/+WHAHKOt3fNobDbNZ0KRCsVDZRGGXtApYZ3dGr2ceHDozNCZ
1AXmIuz6I50qZxrbD7xTb30kpEP53og2qel4yW1UZE5QjZt8kps2u4q6WysaXS49R8mdbyYrtrFw
jEl59IIa572oDUilbHj+PLF3BAHmy3YggSumce1YXvKViiAQkEi9kFNqhhGSwaJFS4NDkifVpjWF
5bRCpJfnWb7kuY5RNI6PnRV4jTnADML7uq1ueuNjM4qrlKUrnFskhzEok4lKGAqUp6KNktqMkRwH
h5i8DYp807FpBWFJNuobAmompwghiaa+6kBKYyRObFeOqm5/JI6RkAUjXNiCsLlVeWx6bd6MUxVO
wcGjt/7IL3JSugYvVtLuRVLMOVRHUozgTCMlD4uMF40HFwzVN7p3xfSxL1Zyk0UMa67DM2Ixas/P
j5wIs3JihZEVHKLsxpu4G9f7yCxXDsbnCRAOE3WEovGL8wkUlkF4GFhGnLQRbFNbfnA5eX6xDSN2
Y/HifRH2bu2bH8y6Sbc+r4aVt1jyYscvoSn5YPrcEwykTkNtOGUi7M04hNwJx8F0lOFvSd6vFWkW
MSWZeyEoNWDC5pS9XjiSMm4hwst07JwuHxw1CVewV+ObH7DgIyB2CmQOVlt1cnZJXesY/N5EXQiH
1DT2K1xcdBVHQFoIH81ZSzeo4JDbvzZd4QyqdU1+pYpie56iRc2UgpOnXBWp4SlFONts3qOQcsiM
Oz+S22q8M8K1AGCRGkWRYhEJAVFNJ1pW8r4yovAQsc/Sn5w4emmrZCOaYOVQo4ueT6FIbM5VANSS
T8kZ2syQVR2Gh45bTjk2G5Xuy/4m+z0OUP7ILgaXRM5kb0i2q+3QMVbEtsBNTNgJk0qOqBi1kFP4
uE+iUA4zofZdw+8C5F9rrmQp7z/B0FSDVaTJBhMYljD2iILllTWG22LXjMnFWNZ7I/lkKLaiJgt8
VRRdLIbRNIWqg+ZaWsl6BKp+eFBefxuV5oYSK3D+tCqimgDNZpYtTJSyTpnnybYx6iwND15r7pAa
GzzeVl65oiKLlByhaL6itYyoGXgWHgIvcVpZOjaqdOcJWYJAFQqjlBb+g7PrlJC87IKB2E14mNRN
m1U7v7NWEBYMCokqqusW6sTolWg6YHdB4jdZHR4q8i5kN/2QvwnYDSfJSmFxSZ/hGhi3FacUFnxK
Sci9OkhKE/psPYr0jdHfNclamLeQlKDZ8h1Ds5m8RvcjSkR4EMHUXvkxL902F8UeJf2rtJC/RXYd
3xJV3vZRvJZ+rdGn8bGZSGm0HbBr9dru3kXmh8b+fF4Z5nakHmef0Kdpw6RCOgy1FR6M65pae/PC
Gp2pczw/cvhjOpaOpHvR9g5SL5muMXdJUY6ZOzPgKPBoGO/boOfhIW4TZ8y2pflbmBLHjh/OU7mI
g/BZ2oKjhSa1WF0UrYpJYCKIem8N9323FeVbQt78AAgaPSbliDDUPO1zTEw+CCsS86HI5YWI96FL
5XWyphKLlByBaByzMmoEfJI4EEe735p1+Maq2OjUVczdcBDK/RGaMCCGahBhVGpwMhZGWjI4Vhkk
Tu0XG6u5SspsE7I1VVgIktAhsLltsqeik+ZeByHKtpI4NyoaOIioWdS7VthuxFA5aXt9nqylg/gE
TfMcdPS8so2ANlUb+VtqVE6V3NLJQYMpqK/biDvFcNfncL9y68e+M45ihbOLfgVdNMKRQDCul6ay
oYg9KuEjBx/1AobmiduOvXIq0olNRW3PSUo+baox7ve5V9QryrroWo7gZ7dwZHl2yWhDZ3Yb9ui0
oXQ84261DPsUz2hJPOpg1tyulkwwUxPqlAbKIG01O+jGMYxXZRdCS2+i9H2I482ufpN3NL9EVLRB
P20lqZlt+hk2JZza6CMy29RUtyUWimJBGx7ejXntBGHuJF3g5vG1HPiOyx/I05Q4gpsN94iheRT5
aVIBjgyJY8rbpHqconfn1XZJaMcYWqDqC2OQbABG0V3l+X3Y3o7mCteWzPAYQvOUygiCsuxmiI1g
NxnblsaFGh9ruqL+i3GioBLSsWH0TGj88jzacTVC/+ugdRESO7n/xi/IJmqNT21QHEg2eW7WXTZx
/PI8F5ehGfSS2XMUpEMXfcJpPh/paeHzS2tKQ8fu22ET0kLtJUk6x/fKao/6Hj3wqu73Vpr6K3xe
PHeR16ATqNAUlEpjdGQkYUkoAf3sNrfGfBe35Wbq+Kc0rG44BMCN6XIuG/KCbBNj3/WXYUZWWkyL
CnX0ElolhjRV5YdiCA8lvbGryiH17WqzbNEOhbCkknPmoxeqlVnHXdLkCKAqGruZZ1uXpuVn2zaZ
zMu4aIVTjeM1MQvxcF7Oi6osEBUKVP4RsWvnsdWLNO8SADdFQq5oJ/YRpZOrMqvbSN9Um7Acxsvz
mMtiNdFwJxJenTyVNY/cQFuMXZS0Jdy6ady05V3cXTC+zZtmR42NjXpkq955sdiGNNmiqrTtPpx/
gZmoZ17PxCYVml4I7zFrdOKG+kZ5rdXNWUrk3chGbNCeWjHdRaU5gtCURkWhZVU9UhSSv5uK0p3I
DbfKlWxrUWu+g+hlryoICJMBQIy0eI/oNIp/HWTrpHV424UPSbKiK0thFZRTYRLY5Ioy/aDyPFGN
dgGa0qtpHJ0kuUK1OUhXTt1FlbQQTBEMZQj09E6l09FJlZ4FlRzU6GCMy5Xmx8TMNjRct7tFkiTD
wAU6X6gbslMsmkTVmAzAigblhiFzm/xzwcat2a+5skWFkEiJGQQGl64Zmt0nRVPUcOV5UjuD9ykY
d6zdKfN6Sjz30laFi2Zb2GSOsFwPEZaVdbt+/HRe8ddeYn5+ZHhZI3GYUBheFN0HVeg24dUU/n4e
Y1EpUSWaiwAYwKMaRqqKgGCEIzzYCM9MdTFE1A3K136wk8XOm1bQlin6jqYpi+/Fk1lWyNPNAGMS
1SatqVMEt+dJWvQXRyTpIUUmkjhMILuGla7lffSLH7LkIwTNI0mO8aa8BtOy1m2sN37qbYNg2iXd
4Nrvqslf8U5PQnjmAY/wNPfUDjKqBq9DjS3yXDa8iuPSiepXeXg5t4La8KoY8tgxyZvITPcmbzdB
3jg+NDJeG/lZ4a3uVGKL9lGYgvIgidxI3npe7JyX3qKKKDTohcCAFepSp0o/TYYdyGSElwzbz3Ur
p8vJMt9nA89XYqZFZ3IEpGl+2ZfmkFhg6hDf0zR2scHsBGnqeF29QtIakqb11KsEZuSAlE3mRcny
K7RuMOawyfL787xblM4RSZrmqyxrC970cBiT3zuh9RiH1Zrur8lH0/1RpH1etcCY5F0a8G1W/07j
dHuekDUQTeExIyx5QKBmCkKJvc+YOFgN4palYtqoHiOuUEqTP4lEnYoBipbSZN9nk2Okn0cyHJpw
RdGWifkOpImf+1lgCx8ck6V1nfJHNaqtUakVJVs8hxVib4zOCpM9RXFHh0XR9DIfGYLvwTclpri4
dDD5nTsRNbdVEtJr5dNoxTEtU/YdU7PVPCkxPmoCs+3uCR230LhiKFZAFk8oTDk+LWoTqjuEgvgB
MvsJWUX+OU64Y3UXInzsiFtZuyEjl39e80yGAx+j79hj07Uia6I2sgcbtf4gI/syN8Sm8KJ+X8d5
sgL11ITR3ToaiMLEADyKy/o0XN3GVSswE4mRpOmitqmjcGjFybYO8n1e7O1mNyeRfVxv427cyOnW
lO2vTSuuatK4sUFiZ2rG/Xn6l6zCFJgmx1QWRslNzbyZ6iY7j/FOYThsEMrR7HPWGM7Qbs/jLLkq
EzPe5rwti3lGzSj6aCyaQSXRIfHfjP5nNMHO//6S1hz/vuYKo8BD5clIo0OeYbLHcjiNndj/rRhb
t8IBmcWb83iLGThmuzGeiRUwdAo0wCA2RTk1M0F2X+6qMha7Kba4Ew25vPALFjt1YvtuacW2U/hD
+n60MaN7/iWW7HGeb8NoGMqOltLdpoyb3LRANPXfMZ+4aIUZ1rvzGEuCs3BrBVawTA43Mz8/8jNx
NrXNxPLokCXpXY1s38F4WPEDzgwu2eIMdQSC2eJTkDIsxzEfs+hQ1plwWxJ0LsE00KYrioe66HBY
29bwA34GLVlLIfTANozecENduBpJPkaHkdz49V1nJm6cf6Be6qbpzWjnKyTOstCNX86T2wzZjCD6
1kaY2OhRBG10UJF8V3CHtR8idjFkF+HgvabFa+SfK9qxiGgJxgTHCClStVOm5pyEiZFY0aGrt4h5
cpUhbxkbNxc+SqbS8cvhfWmq3Xl9oc8tURCOzQdsHKCXiabWKWxtFmkRDD4aFQ9yJ5JNmV7TxG1/
9x5RoRmoaw+HctyL3sUmQhdfTVbtBhhv8VfL8c81Fy+CnM7G9Db4rZenegwTJoVfBgd7PLRkQ7MV
BVooDQMA6zGWArHziPMppWNASlwPgDnJuEfK0YSb6cKovNfWWGKS+q4fHsescPuqdLnhvRxba0Wj
FhmNziSlNtqHXF9JKAtpjcFUBwecNY4fV06PjnxHK7fZNuID+ooreM8jDqyAIY6A/6YoR5sauYks
sgpbX8GhlLUbdh/rYnC7/iGxdkEarRxLS1i4KQdDQ+iG42jWihlJYaRB7mMMhHfFlqW/Tm8NOWEU
2knFn64fCrRdMRmKsTQMQOkjUHYbyCDOEQAY4nMcIYhKrmgcrqjKc1MU6LtjLIkxBlej+7eUNkY4
pSgFNSHaI+ldOUSufT9a90b2yH6z+5WMeEEzAGeidIZTfe4rnypmlbLBrEf0LPI+QVfE2HDvN+Ht
WHypchsB1acVk2f4vVPfNpP3HW9+fnRGGJhICbMaaT61kl3hUbcrzMskkHtFu3ccc8P+8HlqPhqX
Sdg4axWNhXrlKbqml1Wghl6NKJsYgXEh1eDkk7fzZHFVh1dR7N3YrYlretSF1zc7RvJN0ZkucoAV
61gICPAac4MIu0pEQMqnTMCCjsrNubJi2cMla5gryMcxejcm4b5OapfzD2PrOx1fOzufBwEwStvG
tDbqpYgrNVwvJdS38wRuzoodZXcOWjjoc6+p8EJRAmP0GHacFxJQX9R1GOXa0BwTTLtP4yeyD8im
CEY3FoEbCOqMqXNnXlr7qbvIDCevV5qdC+4AbhbFd4kZbij0rPBHCjY7iHL0Q1St5AMdaieJ3lbV
ox29jqKHFV2ePYumyydQWkylZCuU0QOq7O+j8TE3X4Zp7lj+GznthXXlqV2e/7aCuWA/x5h6lUVM
khZopsBe49qpXwbmRZhfR95++L2p3gSmcPBvYaOCtl8BXiIWLSRUXVD0RJKt8dX3KrB7gOkEyUF0
j6S8jx9rwl0/bl3VvBXK36XGWrL/POXAdCJWfyFKbEgiGTgVppfTqh0H5MdDtZ0Lu56ysZA7uSxb
cYMLLfJTJC12VXE9MX+uo6VT62KL0ah/yyq2RcrFbezMurmRuCO5DorgNWPpPrDfeOPwpwd88A7z
nBI2UWCnT27jSHWH2psiMlPbGQZ1K6MvHE9iQMTiUb5yyiyaKHISgulpOGOs25xydvTqKUjpGGKV
NncFby6S4pWfopV7UQoRO0K9owLbtdLbSJFu5y4hS+JDEE3binkrCdnCkQe6v7+LxnuLdRFvc/Tl
MpQMi8x2PPs+lpWDO2acqU2dKAjd1er2ki88BtVCXhtrWXM6Dx9M4zu7UJs+kzvVP543m0XScCEF
9rIwRoes5ZTNdWGZWCKxYa4TvajUnrf2pmmsjRLVY6Q2k+Bu1JKL86AL0SxSI7R3sPmFUFPv+OZZ
11okoKi9JFiT6AphuCnn7coptmSbxyjaYcJyw1dlj+ILM5J9E7CLtrzlPQoPa3MAi0AUjhubyeie
k/n5kVmkg9m1XmtAPVBI22Kcr9jnpvwsYIA7WvtqJcpb5B6qDmLOBSzUe07hmslUfZkLbFGNmJCZ
bse83ZyXzyJB8+YhwmPcRKIXkuK2xiSlAR+elrbLzRtK8q3hX61WF5fiDDZ3w74CaZxrRyObhhmI
BuZBpsG2DJgbDd0lugQbWneWE07DjtjRA8oOH/53RGrqMXDTr5r5HLami2jalcnrIo8c6o8rargo
LuRVKEmhDyxMDUcV2BX0TGzOIJ5ysazD02l7npKFEBnbG9hEnJMnC0nNqULwpOoTrIpg84FlGzRJ
PUTKFn2fNOGuQLtZDitH7ZJnwrYILozDDD3gNM/EkzLGx9gciJrtaGEk9qL5850U7P4fQWiKMRq8
i7DGGR7G5k3UDZvaTxw2rq2iL+r5EYomGm5mhBk5NgH6zzlIkPIW6xxTcX9ePPOv6FHYMS1aYFIg
2MWNA6BlYJUTJ+W2HK7j4eUQtW4RrajCGkWaKqR2hoYwxsoPbVHfqGi8yoPHofyNRdWb80QtAuEe
FVRZMTNE9NH5NjY62hBYT0nGjSjf0ZHf1GQz+NVKILCobEdA2gGFMa7K9Od0s6YFYnM6Z4C2+dHL
SnPlVFqUE/ZTMQZlz5uisyEfufEqLaidxZAT7gVwR34Vo0v4tonQVhN58Pk8+xZN9ghLMyGKwdFh
ijAXIkU9veozj+zTUb1qJH2sahnus3T83SJTvmK5i1LDrTcK/gi1Vr1yTWuWiqDFEIIkTb6VPnZF
8sz7NRMmVv+DaPgR12ejHCEt7P4LfeavnsgoShNwiUSt1cxjHPZY4VvR+SUNQeVazbc44RTWE6qp
8gpZFMmXUT/YcMNv1734GohmWGGs0k7NUzYxvWrMCjuwN1a+dj/I0lExL06g0ocSDgKjUw30ihKz
+TZqHbXk5a+0K0vHNKJ8JQFd6N0IDPV+h9GUL/Jb0YzZgFPXtvOLLCo5Zu2Sj0kVpbsksSNMFdNx
41dTux3s1tp6LCabzjOCTYb7E7fdFKdOn1j8ggahjeB38q9wdczq6socx+h+8/g1Z2U+ssfBZ9aX
IaCKubnVY2qg2Q4+Lqrg5oUSV613ze3YRbbXrNa4lqWNoS0upMKKmMYhWnqJbYfoaNVbLFqrcZfd
nbf/JV+DSt03AI02buIim3BClQkBzzVGDNW2EtkW1zulKO8Er8QUrlj+Yqg1x6eKwmnPld5TbvYj
Wnb+iGjYLAp7W7RGvkl7kjtG1sfbmFWxU7Z+5mYKSV3R5MWHyszXqsyLbIUnQMSH603hFU7fIYl6
qw08htOJfsTupB1VThD/fp6zS54V1XqsZ2LIWCpTs6HMx00gzIvRBJQbwq5KXm8MZP7ZR0ws+PVK
e/yp+vhMR4/QNK5SO7dIxuF7QkZ20nPJOCJSHm/RBNp2TbEzqo8pHxGUtVvF6svzpC66C9xcx1GN
xd0GSiPVpmERZAI+Kev2lXKHH3HfkNW339eI87oRtmHg9wcv3VCWO1O4FhzPbvMZ/44gNI0whskY
ZY8TQpT9LmbhjtHremwvIvI25+/MwVkNXhct7whxfn7kVRqzjww+gahIPCSDoRw7iDe48WlTj8Fj
RHfnRbSo8UdoWuyXEoOpfoI2Rhhensrq1XxotH71A4UZnOnCws0QuAiH6JKiqiPR0/ZCfF9Gv0fR
1Y9shODUQFEY/78A2JDAHsEp43AwxG01wmVNwQYtuLeZ2pT122Ht1olFk0KmhIHwuQyMwOEUp8UY
RRIQFLqSqL1u8tyN0reThYHdxnISKRzFe1ynEKBEEbb7MVVrxeElkaGQh+4th+MXRBMZtUoR5j2y
eZN9TjDphCZKC+jzerHgpfDrEBWiFvTVdG/MeRqSLAdI1aGlxmunaPdJxDcoWmzyIHf6bMVXLBga
AJGrYRoFJ4AeJGFsZJQeRVcaI3Bu5EWvBMGJynCN4Gi/M83wqiVXjVxr287mq5k3Jl2xlY+Beoar
6jQPVRlWVbZWGR0qG7U7yzLe1mF80xilt8mITP58qgBnhZF2DITi/hBTK4zkIh4SMcRPcxkJWpQF
venV7XnBLbiPEwx2qp1mlGEJwIuiQ4MG5Si8q1iOTjDc9O27KlSb82CLWjL3KXBbGpohepfS6xHD
cb+LDmJ66uOnjVOaItgxjyS7nPT3RunnyO+tx/O4CyaAedrvuJrYGqGSSRlFdDAaV/g3RN3XaxeK
LEGALAuuBIWLZ5lIjhyL2EkfHexe3fhec42KeTesjELP76mrHy4IxcIBmirYmNPoqK2uJbYPEMkw
pfOYy7UN8iX9xnIBFl7teX5c97sDrU0sSMroMEeJuKIh3FmYwMy8N+flsaR0xzDaKVnzzEPihumH
MMH1NcmOqUt2EVbpRkTvzyMtadwxknY6ouxW8moEQXLcGV2VOQkh7wezRLOPOpnaJvzPrzQK3N72
nYXzGx2dx5lAF4EQER24fW/KGyvcdmXgYNHmf0fY7B+PYGw5NjWixejg00vR4+YkIz/MxZ74XVxW
TlJUK/52Ub+/k6W3SqKOm430OPR7QpdWerVbz3c8tunn83QtHZfgHxqJWFxCOU4fxJti044zw8Nk
TIYJLZl+YJxdkr56GeXNQ9ntOvJYPZoBSoJTTtYudllUF0w2YAYV16Fh6OCUq5XXVV7NDUyqKQz5
1UW2sWiGNfwocQqJZbUJdzg9nCd4DVKrB+GiLW/qU0D2lL5KWsQiGS5njHCTR11fiqTYBn7+Az5/
nt/4SqXmRnBfZ1Z0LI4PsRW5RWD5uyrluZP31HCqILlI+y5egVxUH0Rzc6KOu2z0vmIx4cLYah4i
Zsm2RZs9QnmytlYaCYsg2MGel6NwsZx+N9pg1AUWVdCGEe09ZjaD9m61bbkoLaSd8/4TLkyyNOtO
iiDCpbjI+MKeufGI5TLyu1cg68RYI7tg3koEsGwNR3iamcdGHmRZCbwijG79sv//pH1Zj9y6rvUv
EuB5eJXtmrrL1XPSeTGSdMeW53n69d9Sf/fsXaXyLePkAjvYDwU0LYkiKXJxkc7lwZqPMtv0SuNJ
gUIzdZ+k7+Xa+3pxL/8VLLbV2aSSQOSgImEt73MNPYqG5aH4/3Bb+ZelAFrIXSbum7CdVpsFDRsN
YG+QDzeLQ53WoJ7a3hay5DX5BAzeqQTXKTbOg77PZG0GIbEu3yd1etdrwc/bIpbWwQF1SLaC9gQM
2pd2w1CiAVkXiEiAkZ/yn5r9Cla+v5ABAiX0FOCLr4rVuZ4Vnc4YIt72QNDpl001jZF9vy1lKQIA
3vgfKfLlSqywB1eNEcLO14+5OntjC2a57KATfcWhfLUKisHMuSTB1hpjGoBtvIWjjMJ6T1I9oyOA
ZLu2i0avZmXthmprPkoEjIqVlhkPsZI+NsPwbg5mREk4j9tCDhktNatwo4lVVJq7mY6RBFrl2vpm
GSHa7At01jdqaO+rmKG/j6XR1hzb7r4FdB/UnXgI9WGzxrKyqA6IbzlMHvV+ETMSlCqoaJB/vp/j
2DHT1kPkzsw1Z/WFHrraQbTX4v2KFmdg/y7PSg1mvMdCwJz1dAO488FWJ8fSMt4HYniTEr8q6bOi
cdQzUF71Y2TEb3JcOb3xoOa/ujhy56HYN4MPXuTMegSofiMpryFRHD332tQn4DmjUOrNbQ1bSteq
PIgFSTFK5YgpLj87i8EwIUWIxo3yLh6yR9YD3TsXez2KXWma76c4OrYZMOJ5Fdm0j0CjXHTbqmlo
YTJXMdXDxBQvqCZpxdouHtvZhwm3OFGNuGx0QLaNbnTGuKTs0GjB7vby14Tw388DtzG21VQFZrtJ
mUPeqvEzt1ayJ4sGD53JQGtzuiKxYbKqpgr6UiM2HJ9iO3YkacXcLRqJMwHCGqKmaibCIGBIXVCf
Qr0U5TkJ327v1NIrQTmTwr/ibKeKuMdogxiP7dHa5/1hGA/gdEj9uF1RyCWffi5HeCPUsmVDmWCI
FN03iTsCfQ1C0JrYqBt8QANvr2opcQ08MIgBADvCBRBPp5stjD2ooGUIhVRldgYT/bNjBsDTU9O4
cS3f4ZHfk7UHAzcGV8biTKxwZkVA5GIekDCpI88CjaWGgJaW8+jIkUkb1XaMUaadXK1h6xdP8Uyu
cIpsYFaa8CSGGpwkIJ+wMBkNcbrt1Yiob+/toix0WPMmHlSoxYTJ1KDTZNJxkr15SNskoImMrvy0
3zUBQ8J3jf6Xb9nVlp6JEzxYbOqs12ooqB3+RF0JRAOvRbbi9RcjQDRCgNoQ2E7MehCMvF1nml6M
6E1QgtFw5DI6zJYjzz8DdFxnYHEJ222ZkTeQ5uZ1/Po3+/mPbNGP5XOV9eMA2UP6EEzNrtUaB0gg
WlqfNvubbNfZQhUh8oh6UheliZ4PglcQniVpse0Am33Mkzn7C1wuZnSAS4l3PKHSKrggTY6KuhiQ
iLor9cpRSjAOS+NKLWVRGc9kCN5k7sAumA0yDL3U0ba1nCn7adSxO4CWHuW+2ye1qIpnwvjvZ7YS
12EqQKQd32dm+U0mzAt080OyDfe2mGXjhe5ncKqAZUDig83O5RhdFbZRjZa0Uq3ppKenMtDvyuzQ
F8WeJLNf5ofSdrJfK2L52V/dNIsTvnEKUcAZLsWOnZSb2QyxVdC4RWw6WfkKjq22fxnLlKp9QVWU
ALdztYa5W3SlqBIgwYx3JdrJLgVjsrARz5iygakKmemYbBz3QyA129vrW5MiLC+Q0edcK1wK+God
YpaTGyQwX7elLOoIkCCcJhWzC8RKIlCfXTrWcDwmOGs7z+Zk0/NKLZ6f/9VBnckQ9FCr0N2QjXik
qHGk8Ny87sypBCc3Rc6InqT/45IEdWyRZzOMBktSg4M1/JTdJFlreV1eEYi0UGlGdtfg1/zsZiXd
qEfqBBESxpmof3QQlbUvcZ79hQrwRDzwdKhpm5agaJOhmWwY4EvSdgZUYT9FmvffH/+5BEHJlDBW
E0Vp8FowfxcNEA/BqapWo5slVQZiFCgqYGTAvSy4K8JGkpIB7r5uDuhEHkPXihMXpV1Xw2tscsb0
KGc7ItWbPHzKcj8P6hWdWLK7aHFDcQg0pCDK4V94dmBTMveY8oID06DgYLAH/1ineZ2huzkz3FlP
Xv9iX8/kiSqf2q3dZpBHMmuP3nVH7cojKaaVd8NSKw1a9zBNEoNVZISNQr2yClOWZiMeDl1furV5
tIeJltUBSTUwAfYgUowsmuH9puYuGUFP/tKtzR7gKxEv9/kXCDrKYqns8wlfYOVvXa1v5sx2rHiN
k3dRg87WKehpkbBkNFtIMfQNM6klrfjltVUIvl8t5xowA76PtY/uf/jIgeQrOri8BmDSQJuhI8kh
6GCv9ERPWjxxrUD9FYWG5USlPLt/o3j/ChEULwYrQx7wxlwkhFilHCz9dxvkK2q3vFv/ChEsbKI3
uTrMPMZl5S4ILbcc5d0q4nxRyhdKDPSM4EPgT7SzO2v1VVxYEmK/wqjA+tGBQq/pQW45E5Jtbu/a
onlAUz0f3AH4uiVco1IuyimMISqSDc/8TqaEjsVOH0JP+6u9A+AKyszH84mUvmlU6EhrzbxGLTl5
+IPDzptsJem95J84qus/QoRLqWqtDueFyM9WmEHlecC0uWEyN6qW5eAGU9cQuYv7p/MxhUjf8A6B
y6NiplVjHJgE1TaIjARkGzvooIk2RE5qN7c1lEzYkK1kZpYal1V0Sv8jVXArWpSVc1uj/DQ39UFp
ZseQpe0kg9qqyL25t/fm1LvKT623NyOzP9Ad4pt6eG/ED3MSH1TyyNFKnFHmtjIt6i16YFFvAP5U
FvPXgAJUymxbCLuRfUvMba2FjoWK6f9NirB4PW2aSa9seDQJbz1USu1XY1rLki/qEXAGX7Mp0QYr
CBnCXMoQ6Sb3hWK5YH8MJFCv2ZMz9ysKu7xn/xGEoWWXChQUaBKaCIm/cuVJrx0ks6UYMvg31vGf
9QCWcikGj0gpbnqsp7RHVwntnaElbrpKMczV/connokRvJXWxIQDX8COECgbFGQf0DZvx8zp2iNv
GETPx1+4L9BKgu8BbAVoZRXcVxYksUQS3PdI8scnOcOa/kLdziUIzqschqiaJZitaHiO5s+pP3Zs
LXe9pAToHuED89COg3Lv5ekoRZlYILtGMJrHu6jQduizjvVoRQeWDgfYTHQ/I3Dn5A6XUggxm7BL
4uSeNRMFD7WXAAGAaoZMcodUM43jlcNZMo46n2LJe3FNXePLPvNjKrp91TloE/T/dIzm3RR8hDMz
HavqLae0MVpACeS/scjAdWEeCW/HAVf5pdBgTG2rH7LkXtO+l/kGznRL3vTIYXW5vW2IFvfzTJKg
GfqQ12Me1sl90A8b3oMaBZva6kFfAZtnV0O4k9Q1bVyWiecXOtHQoC+S4PTVoBTqPCT3XQXMNAqz
xbZs1XQ/2wlmUiWj5OHx7rEkNlay6Iu5DtDW/CNZsIhTEYxlDnrR+6me0OIrh0AUT8eukzFa0AE6
LKIKJjnV8S8gu1f83dL1QHDCc5gghkLj+uWR5ilaY5VCTzDlIPk25tO016bkO5uMcMUYLy4SfXc2
iFYwkhhYyEtJUxVZRcoQqapD6RUBQu7I6ZNio/9qVOOuL9+ywXYb6+O2Ii3dkzOpIoWEMgVWn2kI
XQv5GLV3eUmANH4ewwOAmitbueTXzkUJfiAbFJBh8ipCBshIA0hbVR8bFqIo+Hp7TV/DTkVXcC5J
cAUEa5ISjs6qC5qz1KsYAEZj9gmAWxIgQ2X2m0RKqTahDhkM37tsG4+HYvg5F70/rF1VfhWvPgY4
GtAegF8FsIfLc+3MMDOjAqlboy5dzLcas3Jze71LOopJI/9IEDaWoTQGMhlIAOeo2yWmh41dfRgs
6yf6AFEmRKx51cQkBSZiSjYiho70bYqO9EJCMxFiziBwh7mnhToqtO26O5KutWwvKumZaOESWrXM
imDGS6FONzLsdzhSO6tBHt86g7FKzcMP5PrA/l2o4KssM9MRyiOujuxX4FcdI2Sbtkkwu1CRto22
HUYQWtrSqY3Jir9fVBU0W6JyqkrAdgu+WA5iUwl1Du0Kf1rBnzBcuRiLN/Ds7wsmpmSYSpPUQMRh
/k1Z1ycz3+pR4YEdemUhy4L4KEugPVF5FxxhPCX2mE7IuGtK4Y3pjIF18nbONwR4/Nu6v6gaiMDA
GMXZ4kS8h67FiCw5+q7NJIcXcjF922ON5VWq7tZrLSCLN+1MmqCIkdokKFBiA4l9DCwgP8Clb/y4
vaIrfgKQWIMXBbuGooiF56qgf7bF1FC2Kssn1c5o2Y5UnhE8pdMTmoiZvcVckjz+E6hODYaPT61z
pmTFUF8luMQv4Jt+FjxVCNBSdaotP0p/FOamabp9z2RK9I2p0354nHW/mz/LNKFZsR/XmCG/ptyd
X0CIR+MnHgpgbeJd/MIuW13ak6JvLV9hClVrZdNl8zM6JQGFeI7VkxIcldAL499t9kdXX+JhP/2e
w4bqqdvE7xJDarOkstrQGnXGakDor3y07xlopb2VkxLV/OtDkQJEYslGMUQX7lOHEmofVo3lB/Z3
FOPAeOv2wM5aeX3UpwwIkITa8V3WOtGDaudOGewmDHpoB9BAr4S7ouX4+hK8ftGrjUbFK7KFPpQz
VmLOsj/MMzXzQ7rKvsKdyNWhwO6jIwiR7dVowihUi9JodMtvMfrWdO0daR9l/Rg3TlI9loZGq+aO
1StFDPG+/f9l/StUUMShY00V5Jrl2/mLbv8ajAAjXTcrp8iN0dXKEOCpqEHigaLxvT3TdmhJX1oF
sfxQiivXyOyZaplWbYy6eM3bwHTAuxBvRgTF6OMe453V1PVRijvr0TAJEj2lvYZaEo3a17Kh/3ye
ranJYmanUaocZFg4zZYc5WobPBD9LgVfwhpLuRjRcznIl4OwH0kaxNfC9jZtFWugZLT8JGsogECu
ktx1zQ40JOEc0mh4ub3TS6d5Lk5wb5NcgHulVi3fYsdW+Vmyo87W2vvXliRcSZtg0MA8YUnogW9B
SWSVG7kGj2Dlmfdx795e0NL9BzkPqgDAG6IbWdAcS2nTpNMK2896AoTDi8pbQ8h3zJlbs8g8YhV1
9FySYBK1oUSPc57bfqOU31L9iU0pzWtt2wQbc2juwFdmVj+bjmIiKnhJb6/yKpz+UhOdt1oDBA44
uBBfyoWKQbmssn1lq83bJHlIzac86BxVOSUyeDurvd49tfahVF9IiJHlr2qS0G53+yuW9pobOLzm
gaVC1fvylmqTprJGb2y/HxKn7UJn1nNM+8TzwVqp4C/dPgMtWjoPX/AOEyTlhcLaGITbPie9QOpy
yoAaiPeg7reGt9uLWroR/4q6ykvncRuPdh8GfiYdgIyhQEKajbV2ftd3AnZNQd4bvVIGZuYJ17wI
WDyRGMrD0meMzMtTR+++yw1azRnGGO9Ti8psP2Q/TALWpcqzg13QbQvsMojiVsK161PEJBYkaSX8
D45EhFylAzCYvYEbk5bSeyHzob5g5yHmsEnVZm24+dWTBR4ZJhQJOoTUgLyLpG9SJbMWE7NxkrLu
tABZ1dvZ3OkmFIeVzgSUJdXWimbXRwqZeDxIX/1wijh6cUjQtja2ceC3bUXDdtMpkTOcbqvN8sLO
hAjxddMqk8SsKPCb9E8cP9mbPKfTdjb29fybqJKb4z12W+SCDmHEBE/9ALNwzZ8HtpZJCjAMzY/U
p1gJ3gtm+HWobfvoI83vG7Ji8JZ2kZ8aBk2g/xhVm8vb3mtlBDxibPtSesD03QO4Qqt4JbhY3MVz
IYJRbVRztmo1sn1N7zxZxVSLXWPaFKyE2zx+HO1vRvAxkXLlzl/hyLhWKvAXBicjRnpSODy0J1oN
ULa2P+R+ocSHwK5ctWe03nddQWtzM0Toug4Z8EkrDnjhaXEpWthWGyhv2yK17ddJQcfk9RFPdnk3
ulFHg3ibu9aH3abU6jcmaJn0NenXISSXjv5eHYBjRPeCHTI1htA+4vst5x3Nh8+42zRHVdnlM7zZ
7MiSo+LN22Bm7m3lVa/dp404CkQhGlr34an572chnqGXbQ3uTdtvGX16iRyZFs5v00Gnr0scFDdp
vyNeSH+A7t4ZHeZs6yd3urPdgebOtHOStRzD0m06/x5BBeIqU/uQf4/xqg+ARISOAvaLIcNT5V0r
Vjynsrh6JKUxJQgdcYhzL1cfsqYrDKvFZbIGL2B4EDF9W0nfh8De1HXkWPUm0GCsZMupA4DUJzqq
R3Oc8bzTG2dirtR9ACZipgQQfSBWtiZ7uH1AXO8uwxucD64iHlJ8TLjIc4aSahIa0Wz7oAF5iEgU
Usyrerot49qtQwbyEWjaQDv7FadBIadtM0xwBnYq0aYiWOhTU/S0wtt2LWt8VSXldxzdT8AbIONn
gaD3cssxFaiwwlDHRWswZRuNOzU8bYukeUEbJadxV1KVnCQMjyQjJcroWAbI7efHaEy8xjJBQvgS
YjrR7R1YcL7ILYOND1UR9KCL5HhaWkfANgVwh+rG0O+CPnBkZc+aduW6rckR7nmn1M1cSQigSKch
w5vv7Eg5aHi6rRV51gTxa3Z2rVkd6XIMeLg/jZ5u0xbklJGTrbiJRd082zUhHGRykZU28My+0Sc/
rShhdGyb19sns+iKzo5GTMNreLIkc4mVYBZeMDi2tg2hN6+/zdgNuweACG7LU7iBubpwFsfcQiN4
k97lzulmLKXylAV+Qsmz5Ng0ekFt1mnoy36kLdWouQUnAr03D37vP3/clr50E9EMgdtoAD0FsudL
4eik18JKh3ATA49yxH6o0Kn5N6lRaPTf1rj5RTyXJVjatgGvV5/lCMeGran9qLLHSl+p3CwZc4R7
nPQKBgzFm8vlsCZIA+DOAj8an00Fs9+A3h/vAnUvqwdj7eS4tokHpwPti8ZmJMmADrgUZlS5HJVz
A6b0TLpHcIKmJtMFpfOnwdAeayn3yvC7Xhv8tSJUROq0rGWlMZWB302o2lbRzrDvagkvPzun7Yyy
92TaTqREa0HnolzMaAPcHtVpsBxeLhZzscoiqevAx4zKQ1vigtN5cgLZbQ762vtyKeIErOUfWYKT
5J24WSxhY8P8T5m8WNpHRVYsyeItP5fB7dmZvUKLZUi0GOvRjYZmB2Vfe5pKx+lHnBxBL1uEa30R
V+T7X+p/tirBFKvo27MLBRKNYDz17VEDd7uEFnjMZg2LpxI5ZekO46vuxyHbAPe8EnksJJJx+wDY
Bj4Jg9gxzOVywUVmlPOUQbwVx7yDzZuyX6X8Uw0f7fIZ6FO7Vamk0jQ5JJPq5n/h8c+kfx3H2XbP
c5xOQ9kG/gB8VAXIlz6aO3NwsyPeySs+b8lLgGoA/6mAHaCp7nKlMUi2EjnEsy+N3Nh0o+1tk7l4
EzBKUOcjRjBPRSgiTjAEeqfDjDFEc47ZNu7IdNMp+mDb9974vUU/jy6vCF1I/OD4+J/+GgyBqOly
Uc1QYaZfJkN7GAZiZFtkeROyG2c3BTheq7631qYEuiH8AcJ6YwOm5qr61mG0wu21XxFUfynx2WcI
SixJhZlgxi+cVacCn0Q743kuvdCbNvp2dKvCQU1XVggy0O5IVnRoybijg8lAskKzeCQnbIHFwBLN
YNynGFyk7yAGoyo4ddAdjUm5BTplV9a65JhBVAgKMx4Lg9jmUl4cmXk8AE3q65LhjEb22mt7UOVq
geEU+X0L/kjQu6HXPfFK1GIkbZ93f+HO8MZHiIi+fU5VdPkFeTkB1jTD2Bu65Mjxxi63pXEXVK6i
3FtrVHxLVvdcmOA7LXRCDLrMhc2vw4De2GMbRmt7quCLRZ95LoT/fmYHQDkzhRmBaUe4EWC+YqL8
SNXOr+VvDHNsZIBlsqiUaDfMG/BM5GO6do+WDhXKg/1E+w8Ar4IZDDq1SaPMDPwYuctUc+awcnU8
rwow4gXZXdtvuvSXVR5zZu/AVGaSt9tatWQ9zuSL/jtGHkI2UyPwSe2lDR6bY/pUgdN9U+r9s4TH
P1uDXS/eWUuzcHXA8mzj2Xm555MUx6RXbNybwdhmia8rv+f6Wx3cSUW6DTDXpuhNN0kduf1VhbGH
4c9Hw17NXHMp4skjxkXogKEIyAAIBkxppbaUxozAbI6ePT1H3d4C2myyMPm5LZ1i7KnZoKldjf2i
kJ9v7/pXQ6AgHTUBgFFBH6qCUFvwCeBnqxrYdOKDXufnvBk3YKdAugUHUDm2n2ytPfMwN0AZNrlT
7dbeLUvRBvjawB6EfimACa7a+LqhqRNFI1ztjTRxI7bJtKfeS052Qntwb6484v8XgRo8INIsGH4j
2MoRjP1pkirEb0zJaSviyT0FTqtHcckKtmb5R7IHR129XQuHjHX+K1Z4BcoZ6PpxesQv0udRflC6
ZJOgk5fUVMbUHTI6iFsbt47Yml3hlvDqfEECAd4bAI6vktngKEX/fNnB5ysMORWaDRQM3K1FgWRv
7zpNocYa/Jor7LVI8FyCjg8IAfHpxHDVRquGyIlU1AaDPpqg1FC/64pof1t7FxwfCGLQ7MT5rdD1
KhjNtugGIyZwun1h7S1kKSx2l2XWDgNOHFn9Zg6rZYoFKwWJ6AKVAdlE0l44xzIeG2ArFJhpgjII
CkvT4EUBHY09szJnDh4VuXcmknoy2tw7s3ZMUO5ryOAgqnZj5XsePivhq7oWASzF0JzaFFloML9x
VupLUxaFOlPUPCZ+n0bv0Go9x7/7WIXhwptPziloJbdhs1WywauKtcmi/NKIJ34uXTgHXQ7Druki
4pvBnIGJKKeD7hslrXodZH5rWO3FU0d3JZJxaPE0vqAZZ66SpbUyWFUJaeMmjmKoddbtJpUhzAA1
L0h3KLLya8+ihdgZbLy83w5cPkiYCU+vvO1Ih/MkwHtMDAQGGER4wpjHIjjlAWikOxsjIJE3A0lw
U9wp1SnP7opxxUUuLhz8hQir0IliimUbNRlSzFnIiT8aW6tqN2bFXBMlY9zmWv1QUDK6fb0WAh90
MVoA0nKYD7pSLpWqMWaSjsj4+GViSK5dooDDCLooerNY5b1cslMYXGMAi4V7jDTTpax2lIIwCRvI
Qq7CgS7vSCSNewCngFVJi2NogwogSQv9MBSYVoR2nDVHvLi7HJ6FNwSuuJgOJVOUTl0kET+A5top
sgYRSlZ3nT2Bf+o9Sr/d3txFTwRpYOxWQNCDsuflimd05IFZFqfZZHcBuh6bP5hIrrf6KUd3np5Q
PL+ltWrj0kU9lymcaALao06VIRPIRGMG1bHX9XRMf60xUS3tJWivYIcQgONEhbUNdd+3RLeJXxvB
e14VmzLVYreeafqjiR2tDVdKtkvyUAxH5R1vTz7b6nIvi0RWuizB2XWmE7dsS07NVu4UR6pexmx3
++CWLMG5LMHUJoxJQcH1ZBhnyroKyaaVe7fkQM8lCOa0wvj4vC0n4r9FreIZTsOIR+I1FMqSKwNY
At4CCU5k6oQbZ9TgOc9shF5GZRxHaxeOL1awL6uEynIFB+KtTXdfXBZQaJqMeVG85nB5SLpWgMMc
oAU/n203JrbTBr2fqtJWija3j2jJcKGgjq49pDnQXyyoX9XJpZJnCPJK/W0w7nPzexT8uS1i0eOe
yxCuUpVCG2skbv0AM6gDr3kDbNpMHGxhTk2XqZ/2p7VWkltZl0izNlptGsw9ZNog5+3+WPap7N9X
1rVkiM/WJZpBQyVIpBhQbxU2SErvZDBRqb4U7JAvrj/Db3P937ImIHUCCClaCjieEsMohZAcnSAt
6ywpPJnpILmzqk90xjx0Z2VhS5uHJC2oDJAwAEKc/34WNmQsUMIa7O9+71Y0clBhpIyaXum9v5ZO
spF2axKX9P1cIP/9TGDVBBigqALSUuX2NsNoJPtXX8tOK9uPf7E0PsZTMpF1ByZI2EGrjFrLYgZK
tWgxSYxkw+af1aEw/XxgCIgOSX2M7M0MJ4MmSBBUotPxPZufVr5iybmcf4Vw6/QismcSmYBgZZ9d
eAwO7ffafsXzw4mLkYLbX9oQwx0Lf2ROoNzjS0h3P6MV4PZ3LG07kP/g1eVjLMGXfbntqYTp4Gjj
CHwQJdMyAQw0PlYzqMGSdsVOL6WOeZPBf0SJbscIZytLrRkQlyn0LI0y4BIOuRHv4ko/DTZ6TJWn
JJfoaMlHXXuquxWMzZIrMnh1DGdvGFdghYYTkOU53j+NdJxIBCbmFWuwcKS4mBxlxjFmcLCXe9kb
ZmFacx6eGhCDKSyEQYDPS35EFZ50zWoQuHB0aIEHERnIYgAEEB/naYl5YZ2aRqfsj3aYXXJK99Yh
85Lj+FQwGjyHe8uNaalsbmsM14iL54uBuIcjojC9zEZ4L2hMOIF7vOrN6JSibqq6HHWgNVRrqQ7m
GnNTDSvRyoq8r8jw3DBMcz60oGM+ySw/1vaPCAOTyXSymzc0D7t1fqjjh9srvDpHrBADNzVO/4fh
N5pwNTu5DYsh0MJT36DTKNd29bBNk8fK1l4D4t6WdXWIXBZwQ0BFAekN7r5Lncmq8n9kAYUFqMy2
KgBNNMl2FTOyJkgw6NaYdWGMxtBTFzxUYMUP8ABrM4VWyctfrAjPLSgkxyGLA+EsZKhqvBjC09ir
LubQAjT/EM/2vlB+3RZ0bVD43uEKoIcP9Qy8Ny/3Lo2lMMqHKDoZmV8PMWf2dZHkcLWsOIwqu0tT
YNsU2hvEgY5IxY/VtS7p5vkXCJsqIUdXdGMSnYC/GINkT/pDY7A9iCLdpEmcPsUsjPDz9rKXDhKs
WphFDdgTigpC9G6qZZOqdhadJDwu2/y7NlSOEexXa5vLckw+1BdPzKtJhX0TgBN15ANm0p0UfrbI
+RXJC2aF3l7O0mXD8/wfMYLRjKuwj4wWYvpw8krwiOqJTocEHNiV5EHgbWnX70joDJ6tPIEN2n+U
9S51pqxKPcMrDOLayZFhw95jNtAg8kOr9/TXiXxPYtldEXqVz+RCdR3QR+TfAFxVLoWix7Rq0wmW
uvC0LdmhHfs+2keNr26NtdIat02idQYFFVL0cAo8Q34pqirbfozkIToRDU0q9yEuwjFgr0TZRmuK
+NUOfyWL6wYIyzgkVzi6kOhWP7V9dLr7/gM8h97pJNOTTT82m9N+s8noaXOiT97TPqT06Sl2N58v
IVB6CCfdl0/v4eXHg//ts6U9vfcnevCdd997mB0/8j7+PL7Z+8e7ydmZtKOHe9l53z0/fuzM/aPz
/Oh4h5UDWtTBs4UIBj8tSjyO+EJCX3toab3TwI6yEv7wjb+1WYLbTNSZgUtthIwwRuxjdAYCvXAt
KPgKoq7FwDUjbgdAXCQDbzD0uE7CDt4SY9qM4mevMXRyA303/SbSYdaYo2TjFsPlkZerhl071+iG
nBwpeamNp7wrnYEUaAhTXWC+trevATeGtz5NUE20wABvRWoYroPs5j9Xco6L+wtOIDyXtS+m6EvF
N8iYslieo1OS3xlJSqNyxVAtCUBLIlp+eYAHj30poBsSrR8KGzcr1WHaK5iqaKr/2ykoiALQuMML
EBgIjBhVsO5GkQDeHlgI6p7og+4oK1q4pB8Xf1/MxwQM+byW/30zdjA1mVq57JntCQUDau4+S/PF
ksEy80ay1AeP/Ki55USTci/Jf6I0RdTwF1BRYcmCdezbTq+sCRvbo2/9ZJW6vFeDYa0H8+qlzqUg
Dy5hfRovhl8eX9TnPUORC64afb8KmJDUXYShjeqjmlDM+XXA+n1b3a8hyoJEIYMzgEItlQNInH8D
jkxfLPfl1+khcRKncb4TGlI882h7+Hb/7o2O92E5B/pzp64NYL3uvRQ+Q7h2gzW3SaQG0UlN7iVr
xMNEoTMSmbzeVKUGsOFHbYrd1Oyo2Vl3shptxxYI1ztifbRy4ejTr1J5j8KXYUSj5raP3U5Pv8ZY
w0rAAq0E3wsO7OKchGsWZ8PQhwaBglZ3Vim5MaCEnVQjx/ytSCtM0y682+e0YPwvBPI46Ox9kWRh
I2Ua9gclvofIDtxGurODyCXFigouBIsQpIFOBO3AwJ8IHkAdGoVFXcJOk/Re9YBk5q4qT7hSbqYa
jqm/6/P320u7rtnzs4e+g38Xw34x1eZybZpR53ENDoqTWn+XLVh2ue1RYVS2GGXrkMDeE+DHbTLu
DfaqEQJmnYdZATBoGHa3v2TBeKLNC5PnJF4UssTCecNqqSlCrH005cgFUDWgelaukTktHuWZFEF3
2lya8rYJ2amPf4CcWN920Vube039fHs1SyeJoYTYXPSxYBi6EC+wDm+StpviUzujy8svwkPQ5xi6
0f/KswhEBvbs4N1zW+bSvTiXKWhPYASMZAQybcSPaHr1NC/sjkWkO6mx0nq8JAoIW/TmyRYw72KT
lVGB8H8AjfoJbAz9tAHHPpCalfYQtEeymhZaNJNgpkOdEGUdYAyEhfV9L9tB10JaJnlEi2gf89rg
8ELKbRCC3B9Tz6qe1sYjiTYVMBbgGZps9jLG2PJh8Kv+cyDq7+yXdo/JU/X4U7Foxb51KDSOCH5i
cJMZO1O+Z+0+Vn7E2tog1iWlA0gQ+8Upl1BtvLxjzMBkBAISlBNmdG5RCAOQzcjuM7ly2rUK/tIt
wtRUMKzZ6KMH8uhSVNCyJCV2Gp8U9oEEc7yWpl/SawMlWyAEv9Jkwt9vKjZhQhCOwkZgSvp5H8/H
KsXcUYsCkzi0Azqp1ogl+J0UokI0iGBeDrIgPCkn+GVMIuyCYu7jU26gZUjtQRx1QGJ05fYs7tyZ
FMEXa3gRoSY0YOeM2KZZa30gU5+seJLF7TsTInhabFqOsetdDC72P2N21G1Xzt8kaxcZCbWK93it
+3rhhY45BJj+i3QmYP8iXZk8qBPCOWydHLogY0sxUsLUekxpXWMUW1Lxc0HCwtpRbyRdgSDFfJb0
xpNN+P8TM5tNrrm3zdyiKJShOBs7UqgiVhFdwiMjc4Pb1Nau0j/ZHQq9xLHrt5h83hZ13baHjBsK
a9g4GXgfpL8vr5OU2GZhJHgrgaLlIZvynVVLFEmkxyCZvCSYXVWn+uxY5JWxNRz3wtlBNqY5ol0f
103MkmmpNqREgexefSrLXa5TDSbd2N5e4sJuXkgRbJMRjsRGJj86dZZc0BLIUwyGU8eUjrPxlGj7
29KumxE5WQWWo6GWjeY0cWT4pDAtRWadnTpMi7wLML/elVJzcooy77xQSlNPH4Z5O8pVSWsMOrvD
GNL4GBlmsEFrVY4yZ1G8Tf+Ps/NajhtZ0vATIQLe3ALt2E0jkiJlbhAjjQTvPZ5+P3B3z+lGIxoh
KUa6GIWYqKqsrLT/3xF51kYTrGjWwu2E8JvkPzZ6iq9mhqbSPcnFFcb9srx9BdAFafV/axVmnIRR
cMXdSFX9Xa2kf25vyoJ9Awl0GnUgaUe+aX4EQmjkKtDCT12ff46i5DU1RFtR1rzYpcQWsPsTH/3U
2gVI86Uya3Ll1aERxU8ASA9wnVqF3YxhaWveo0ATgVx7OHyAZ8F0hOeZCyu2b2GZwCdzh+hJQQPm
r2CryEoCo0H8VIapHfWO/m0EE+z2Vl5XkcEaPBcyqfu5qz4ahlBbTfwEPHMx2ImtCnb6mBR2+E+2
qb7IO39lVQv3B4HMuDJrqaoUBS4FhmIauC7zME9laUZblEV8qADtomUu9b8aUlV88tTEWFnmXCjp
SboPmagFfQoXc16P93XRTQJgL546uaWPd294jxpNaIVu7ENlJWtylUOfhDEio2NvIW2gtfRyhYrg
62OtIMwTv+VNv6O51ZbB/R9AtzGfLGPTSt+actMlou0akhPpK0W5ud5M8jXdIiKYekxJ3lzK73XX
6tPSjZ8UF/D39GtPm0ik/Y2QCX2FY9So7MyOMaH4YUV0jD+VWmXr2pe+rG0hCFfObXEpZ1Jmr6QH
ZLchRkHyNFC/6di/bMLuGNbYUK+CumnL+E3r+RR8cHyzLVO7KuxqKX6KImlXmb1g++kbA07QKUlH
Q9qLWnonJeZOFWrbt6pHk1BzjfHmahz24yOgnqGvECIswNMvP0KSSqFtTLaUDkZzU7ubfqs4tUP3
uy0cX//993fy1NHZcdsALN0MiwuBezpBTswryJRVvcSMUZas9l/E8UiiE/10d1K8zcS1jp/FqwHY
KBinAI0z8Du7GkYk+6JSTkscn6om37S4VyT9piJ5TFKiivq7wOrtgphkLOJD7v9OxrWi+eKKIajn
hsLcTn7qcpu1OHWL0vWTJ5E3xDE7nlUP92gLEXptu3kFSU3WB4fb23w1JcThTvD+XBaeFPLIM00G
CWJ0OxOpGmgsgvs9Gw9yn32LZcfqwPbQj3G3KaUXxfohasnGht+JoUUeNW0lY3K1+qmMTvMTdS5c
CqoMl6sXm8yNfXpVn01FEGFkFB298XpnHEaPBJXWMiaU/ClfCM01Ey36BwnwhPw6sxWC5gt9pFjB
c1YP/qbyZYm+enlceViulWsSIwFgwLkC+zFv41HLCZBLRQzALXX3q86h9h6kXVpDC5wDU9B9KeqT
H7SPVvgYFI91XK/YxKtM8MdCz75gbnnpaNO62gye9RikmngjDKc2utfU/BvVsKaVbMqLMdxZlfyz
Z6iBud5jkwN2ptu1/CC4B8ZrlLVvmjb3PBicGNXAZJ22HcREptovDzwfhdZIGg68S6TsLsjCbh/F
knRUXAa0C69U7DGsJJpapdqOOk1/iPKs3tRVIO/EMkw+qb45zerWdXcca2m0rciNHSGvqP7yeG/y
pH73NfWH0OSJXVhBuPV9kmG3b8/cs58Aavj+CSRxGvman+zEKRoPelw/NJLbbFNV1DctLxCApKG3
gZl51eteFEhDGGaYUST05nLTtNH3BaEu6gef8lWavJj1i4x31JYvbdnbRvu97KQ7Ie327pfqrvNP
jfYD8zX6hnN74R95ofPTm1YODghgHIDJMzQ5+xDPalOzy6r6QdbFO0861t0XJXXKTVP4jucFW7UA
0s89Wa1hF7CFj+0nz9+6n+Lmh6e1u9x7SFX9kJXfmD30+R8eczxt9TS8A4a/74aVt+RqYP7ja+F+
52OIVMASuty2PiBnV8d9/UBK59hnttWod7Fs2EPcOOAve1HjSNUvnaET0sNHJR23Va1tVHmT6Hdd
fkzK0tGSR7/SnHR8ZLzjVRt6pnDXmnU/It75rjKr8NGghWM/J20Wy7IWZSNuHmIDoH677LT8OZWq
SnTk0W/oofLEQN3EpR5bduMZ/kke4sC1i95sbDGg0m0yMgtsoVrKwecip43a1hvVPIaF26fbJiml
xzBqmPEs3DClK0owk59j6NG+nntN+LMo4G+wJbPMH3oCiu9+VIokb6FA7DdqWpvjLlUihQ6BMVkD
Y5ss0NXKyXfx2jOTwwzl5QmpagDslEbWsVJVO4dmTmt/p9L3GtqZsryHmfS2/s5fm0khYM5k7kiC
yVj7MNln0YU0Do3uGYijXcst0NTNzuasbwu5WtMEGEx61oTUgGBtDjCnS/1Yi34mPHiB+5DELtpX
Hg1tPEXCgxrVxE6u9OW2yCv7gEgqihLeJ7AQBKOX2+iPnlJS0RUe9PBIrfeuqx96QsRAfbstZ/IK
Lo4LORzItDLg2Rnwv5QjNV7bRmjOY+TYf4o0PT2WtDRMFGUYVSL4y5/d9FZh6AORkDDCwG6Wh7I4
aom5bfM1LqC5Fz+XNHNskxwg9irWvcfRHB1ZGEVb6Op/hdr8dHu3rrRttqKZ+YmrovWoFCFHbeAb
UDZ56p00L2EUOPwZl2vlg+nlvDycCTOASRi432UA96bPOVPuIVcjw8vZwPweZ+ahdzdgq2hvxAat
tLu9smsVvxQ1cyxaJVMaH5BssGbdY/eiFFu3eYiS73h4eA8ryr0mbOYxQLzJnSYQeRzT4GiOeOng
XOZQo7GjWVONNiCmt5e3cHDnOznPUOpeMwLGhkQ1eQ0iKiSmuxmBP2D41vd+35Z1fXUvtnIeZbV6
I6hRbnmPIo0ZQeeo7X1KpDGscQ8uKP3FmmbK2AeV0aoxcsbsG90BTpTJO2kN1PwqfcPVupAyM0T4
0j2YCkjphC+Bbn5p3eQ9deWT/Dl+LtSN4AUvcsoMnDY2m05fwYC8tk6Xwqe/P7sAY5ZbSim5aKXx
ZnW/huQPY5WPxU2Nv4z24bl+BMxnP1/PXLdLRsF7hLMsc3pJC14bXe4cTyrzXVvk2WPR9GtZ5KVz
A1SArgbaLUETnZnFNhHGoQtq/7GLxc4O6Ww/JsaQ8iSLa6KWDAjpk8m5I4OCm365f7peBgQFlf9Y
q0UobMGmwJuF646+X4KpT3GVeCX4kkXW7wu4Ireu6LVrGIIL12GKlgzamsh9MHp/+Q0J3M6KNwTR
o9d1wVclsOjXb9xuK/W14Ax5Wa0UQq+SqhwqhLcW7XtM/VB7mC06M2Jr7K06euzb1JFlF+xHUptl
73hlt43GaB+6rtPowaMM6Nrtq78sm6Y6pjzwFOg6ulxsUQ2qNmpS9Ai+cfweWoDzD0qRnvjOCKq/
XAIrQhK2hSV8raWu2xRF5h1uf8OCccWNJxtJ1tygtX22/NrIQ1nolegxs9oi2fXjqL1WbUkfkGn5
WbHzdVWMHSUt0mDjBpG/NsGzJJ9nEt4kPoPJytl514abCno6ho/ioIDSHxbxXmuq9k2UPYZQiM9P
oi/Ue0NP5LUxmwVVY/iFmu7kcQOoNbtZkPQMUtQ0yWNdSd5TBoLb3qpLd5Nm5q4tiz9liELRpmQD
lwtsA5Fc7OVhD2EjV0ZZpI/emIJGRjibJY1TYIqZL5JWVGu+NppQCE6VafyPSA2k/Utho2ylVdsb
YPmHr7W4UZTvYXBc4zee24tLIRQFLoVME7l+LkDfBfOBUD4oYN+BiBj2v2CoPghKaMdgut9W16vM
6IdMgN2YiFCpP80HMEI39ctOcaEf7D932idBKTdWWdo0pOyUMbSBeO1tvzTyrZYphuPXTpIW29xM
q2Oe/Olgzce34HFbUw6L+zu7vq4QSlFd8S0BLl09Bg/ZB7MGnVXEZbfXPX/a5qKm8z57evKha6Im
gsMsFP19Ra9UJa0BB82dng8RsLCJ1CslUMrm+mnlfqf3FJmV6kH2TTDVSaDoo0PPJfnA99vrWRTG
rSMNp5BP+Djms/VYZtMKdIRH8Jz6771+rNVyJ3jNXojuzLxZ69+Yv6EfS6M6B4IkfjElrMvdoz7c
1pGFNCF5dplJZKIkHpWVK7d4RLydlEVBRACj/VJI2eVVpBlBdJ/UwnctNIZPokEL/+19W7rXjB9h
SUDYBeJ7pge+HxRapOS0+WFEwuSB2QHce8+n6rc2S7W0aQYO1dSlyvszT3JV1ujmYQhblXqUXCf9
vkZOsKQC5z9/ehnOVKCjOUwIuyK6N6SNOCr7FBAuMx6OOZhfXRzubm/c8mrg6DAp0LKq2elYRdxq
aYOt6kUdAgxGOEPLadNVKKjJ5p0HYZOq4Rn+R85M1WhP84RIgmwkju+jrLJ9sXaM6kvhgcrgJjuS
LHaf/6qiNcO4qBgAhFL6pXyKQ3O5m20cJ3ntY4tS5lO6yvGLL37ybzyGm9v7uKTlxn/lzN3RshWy
WvMwRCmltuCpWivHLp4TtXQyxDRHU326XIcZkZ6hYyC6L6SHPCq3Vnz0rbWJrEXVOxMy/f2Z6rU+
LLlywVWNUpjC//Wt+FWKgBdohGNXiyvQXB9sY1cqcSZtpuhAGnRdM0y2btilcOX6VCgjz5G+5dVe
z+T7YTSfYvFVj0fH6579WnWqqrjLre3oyxtw2pLyOWnuAMexJMhyXsSMZlmjtvtCe7l9tkvv+VQP
YvQdb1A0Z9sSMDipVyp7D9i8JXyXdSBTyIt0hi0Id5Xy5kXPtwUuHvaZwNnOmF2lMiURYc1wu2or
34T0o6fDSli4eNpnUmZXA2Jnow9EpNTNr9RjyDY6iNZnjX7ovPub2zGNDjAwA+nKPA+n+APQwAPm
uTXcn1Z0aKv+599s2X8lTPfzTHVDtyd4L2DV6/Jsm0NHv1HcHIgHLdjeFrRoUHTSmDR8TMWa6ezO
BPlJZQaVDBejFX53YeSMumMHfUS4cjukxdM5kzO78GIWdJ4m8MzAAdu3nZO2pz44gcK1z8t2O8SO
G//w5bemAdS7P1ld/mCE3nOdw3hCMr7PqpUNXvue2SUoC02Wap0N7jeGHx46zXjNhIoSMHBBNQO/
t3d58QYwAkJwT9P0VfQZtaWrC23GlbNiGzrysh1tKg+3hcxjrI83aWpCo71lAtGeXYBUya1uBBkc
6vrua+Grz5By7DK47TLqNkBAGgBF3pZ4lQeaRAKjBowLKWkawmc3e4xIjestIj1TYd7o0CZHF94I
A0r54qRn2UaFA8us8Foc3fh2W/iS5uKGTSxcH4iIs+VmnTUkQpwiW/gkjO2dldXQmTVOKjYrecLb
kq4CIF0VKqEUOT1pLI5+KuzM8rmztE9ELit6siZp5r5AwViDd4kkK65PijU8xR6d2sSPInTvK4e3
pJP/3T9yA5c336KDLfCFGNpXEP474XtpfurTf/7ijGjQY7p1QrK+kiHBrpgk3DIQnlXVP3nVQ5QV
TjxWKxb5I4Ewf30nxKb/l6RcrkYrBcETZcre/WA6UCFadmbAlrIR4PySKv1frxse4r7cW0nyaQhl
JzHSZyPOPvlg+0qjeKhg6InfopBipccoh2Tso+6b342HQawsG1jsO/ITI9UzeBRHcc2tW75I5Cc0
AyiL64pLl3px0gR8ftqNb6Gm2E2wZ9BPMmEA0JxKgPtJUx+pk5x8r7aZZlixz4uKR8WMuhkOGX1y
l9vXZE3eUbjjMkGdvJdCU79rs0R5V0apeCyF/E+ZWD4MB33i9MaRSGY4/1KepOt9yJAtygdt90YV
G31Xp2Qgu7yQD7d18Cr99iELiM1pcmbCnJopeqsP8LuTfb/P3E8towijYWZOFuevsPEcRXN4M70S
Fr92pyTVp9uyl9xoivn/ET3Tytqv+3woJDq6JStjMKg1nL6V11hMF28yraLkjT8a72aHR/E4xNeD
B1fLi+kmN/WDuMowvKQhZAxosKbVZcLeuDyx0RXxRzIX9zat70YjvaN8fCCvBn6kZKwARSxtG2xW
EriNwJLpysz7ySKlKoxUIJCXo1cDOlM5q/60x2/SinMZMw2UayHV/W5aj1c5QG7XI/Cyaz7p4qZN
rhXTNyLTRTMhZpHIiRZbWKW638Xe9xwKXz9odiFQ33+uaaBP/0fS7HgGi6PQXBNJym+Tir/Y/r4t
YEnJzgXMlCwvVMYtPfYrEPek4+woEJ1VF2Ztv2b+ROMboWsYrKIWHpSYJFH5MLQ7WUx3f7EYSug6
GFmT/zKTo3VZXYs5i7HK5wy2+3J4WyXlXVTiMxkz/8T1zAigAJQ4Fd7aKmCGaK2lcHG3DF3jWCgH
G3Patbaq49JMIsZ6omxbVvW+Vp6LqN56+lqUcDUPwG0h1mFYiSwogOPzeB0kHg80pwYTUwGyIPs4
dIIQQZaptRZtWrIXnaBKEx0/LoWN6tZfGWh5aOKwPGltFGwyESxdQ+vs0hT0P1fMi0+bKaYh9H04
VET5Yls6XX+smYTtzJUQdnkDaK0GqxGaROzfpfmDTDRp+kYI70WqZV6mHkLvrQPWXAEIwX2H+lzv
j4LR0p+bO4FOfuEUdqLty2sDPAvXkLFnwgg8Dfpn53x/gSG1opGRZQCTc1cLWyuSHSV7++PrcSFk
9mIOqWd+cPfeD6S2AmXYBiYjtYa48jIv6K9K9QLsdo0JONyLyz2N/T6A/TLBzIPK36R0P/cbAVVW
krVdW5JkwVU2DdDi38x7dVy4kkpdQBLfsS0EH1ItuCeNkwbI9+2tm7555odStmN2g9IqPZBzy+LR
tF4LNfE0GfFgI9fq0UjbDBCK6hvJsMxpg9zb3ha5pBLnImeGxsr1pNYkshEDJMS5O7xMmJPeKvbJ
4h7qdDDTaapMA0+XpxWVkpeO0sBpdXLHFKHfHIr24DdPmgZs+l8sCQYcZp4Z2CA7cSnLHQC6hbCB
pPTwVh9i7fNaTWvBOE/MMwwq0udInDYTIKVt3Gi1F9/Hvp7aKYAvTm+Va/HxwslcSJkpuBjnBdA+
QYzPtOub3o4wm3WfrYSni1I4FaqqU3PhvFigFWUhSWMY37sSacXxBYZ5sy5WPNnpRZzptUb5+D9C
ZkuRYz9IGBLgrcmMbjt20avYldrGn0B4AzWLt7XQAFI2hisR5PLiyHUDhcNEmjrzoEO/acbWIssu
Sj1kZ0W1zWpK5MYas8KCdrO+/8qZ2XeGcb1Ab9nENA8PVvruG51tZb1jtCtGb8FAIAhMH0wfTXDz
IemOivMYlGV8D6PrwU1qjIT6KMfyoRUkCXTytUnjxQ1Upk5scAomzvLLq6RYTekbZRpDwi7vCIw3
QvO7itewHpbye0yvgmGsM9mFxz7zqECfHuW4Ylld72HEJc+uGRI0IvHBlyJ7ABW9M390ofHVq12n
Ho++3u6iMLajz5a0Far8zUzXVr54pGefNFu5ZvmaS/4kvu/LLfQ6YpQepnesbf6C5/587fOWRilr
zWEAYe6+dd96Vz1IVUe6K3PSfpc0a4yBS6kCsGvpbYXIZnL4Z6bLl6uarc3j+2wQ6vcmicO7opN8
p2XAxxGSJH02c7N5SRWv3QJ9GW5MSf5H7dTwuWhT6+sfG2qaqmXIwqCuo140uzZ6IsVZOKJdsiZ/
FuABtXMDitPI29yWczXIggNKMGiIjAoxXUarw6Uam4BZjJbAHrtj3E1jiQ2GR0tLSGKfS9p5xLCC
uqLZt6riuOJejX4nFIGj1yh+7v0VW7h0pc6+Zd43qIxtFPfwS9+HFVEdbQl+n22zZMXlXDIU51Kk
yxUDtCBnQ8o5i9EX8D5onG7VvaJ9W6uaL/VanG/tvNk/6xOf3DzoABBD0/hV7n/lMEvKtsLs4KuR
2427+e2umPWlu3m+uJlZV5UqqRQTcyHmyjahCpBAVl/AqENH0ormTH7J/OX6AAua2q9oNpvtYx3q
lieInFZbPBvVhpopBmnUjlJ4J1cbX3gVjG0kOWH7uiJ4oUb8vyhF/yd45jDlSsd7GnTsa+/uwBPs
mu0IR1K/0+uPgiAz83ZbxCs3ZVE5J2yk/5M629m8KWPPh8v1Pgt1kB8q23UB11iLhxalQHUBsJVO
F+G8ndWrkqFqmZW7j8ds40GLbXVvQvc3N4BCNz1OcFLTgHN5A9qqFEo94s430ndfKfcRkU4FKocA
dPsaqNsVhMBkYGDuYKKcjiqJqt6lMEa4EqFl6ObeVJttLUt3dMkcvHFX66+WeOd27dYDHbz4HtZ/
cWA6+MWAX06jRnPsvQD/3TOCKrl388fOo/QGe0e8JmTJmEwSpo77qaFk5r5ppZTolWEl96Wh/9t0
4ucqb3d9In/O6d/qgzWX9MpbxFBPtJwAqUhAZ17BB/RkmoXQ608GfOYQ6YjSzsf/raSTR/ufV/Ur
e7gkj6XxyIADQapNvTw8M6njsO/67iQ3VvYzNQImeiQRLA1qe7s21f6hfGUewGEfnZVLPlmPC+vC
SmnsJCBiZgtogNlrLBaQ95Vi153qRg8/JZofvfSR/iVQR+uQRtGTqBT/Noz93MNS0t77YDffWUq6
BgZ3dbx8BbYNjO/puhBTX66/S6E5qQW/PzFyRz72ewoKRWwVeys/iRT6b6/5ynZPRCAmXM2gr/Hk
z5kfy1aLci8yONz+UWnDbaRqDzTEHIJUX4lsrl/9qQmKXgXa1Ag6r/J0cer50WAgqv6qHrsHwTGc
4M17ix4Aon0UjuVb9qP6Mbz88foQOuElwY7ImMVk189K4oow9klpmP1poN9v6DLHAjFAFmBc9tc6
VBa2EqMzwb9+zBnO49xhrMwmS+rh1EetbRXHuPbtXHpIo/fbS5r0f6al2oRxNYHLkMOyZksykkyX
6EwdTnL4xSu+hmt57mvryUHRIknKg5yqeGU9LUpriRKZwykrg51gvIdS6tC/BjBmem/G6cYHm1DI
DWeUv3a6uf/z1U1MYjigZHgI6mcHJjZjnDHAfSLYl53aS2gHjYvevi1l4ax02j+pkIGIfI3vXPdS
UNKp3J8qUdvqtfhcBuJDVpWhXZK6ui1rwZ6BZ09eDNWQFPK7lytiSjkdi8pjO/W83dStXmzavCvp
WZaTH4ERiPcZx3HAiRK3tyVfPezgN5EUJ7CgfY5x5unLzpTfH41gGBKtP+Vxa/sM56KO8GT8hRCD
KhITdLzu88SfqAgwfsv+cBIjF7pvzUGILP+pizmtZKL9naCBOLnZSgapFpWoCYZTE/+KADuTCE7g
ODNXNmzB9JIUm7BKP7oQ5pmkTPbUsinE4RTrPw1hp1EVi+Mj8+CO2a61kUyKPLvGXK0pzAJjnDaS
6fDODkdThNqF73c8UVjYJ7n3uR2T46D8DkXZkWVHKt8avV9xwpYUQtFoQ6W0SE/MfBqm71Kh4FMw
wXpou+pzasYbciUrCr+0i5hbwMookmlX0HEWPUd+FhjDKadBJhK2eaX8iof8scmNUxenK2e2YA6n
siJIzgAYYrZm5jAT1bKMynE8pUFT/oLLABBN+vLMP39IJmRqJlGnKXiesMvjqvpYz0JVG06BX4G+
CgzIc8l4xFMbYe0ZfJdXBpeWrAZD4xa/qRBQIriUp9RqZ7mGMp6kNDmI+UnxhZ9taZdGtKuKcVdp
wYr3s6CP+AJTVg5UbFY5M1NV2FhGpPriadTqrS+N2zSihUp516t9Im9BnKU6tSJywQoj0qCnHEB/
TNRMZN2ElZCEiPQLf1dbyRb2u7T4pRQre7mgkAwRg4oygW/zqM2u2jAaJLH0BuyrSgIKZQjV7xnU
Bbtc9829EKugM41usfKQLRzgVAahbZm2qomR4fIAB10LqtSQx1PQP5tVs3PjE+AYtuVqhI2+naSH
23Z4aTPP5c0UJicGV7UUhdEgSNyO7rbeh2tP2dJGnsuQZ2samPF1M3U8tdqdET8DPbi15L0eP+T1
Gtvkgqn64FAzxGlwmdTYpagUFIc0G5LhRB/VXqjoKk7abdm5K7NkC7tGCIU1nNrepvblSzF1X9Tp
oObDaeil0A7c8rkXt2HTnup8rba5JGriNyTfh7GiL+hSVBJFZZAmKW/YNCUVvQngVtlaJW9MbQ2d
YGnzzkXNLlZmDLLSSIiKtRcpkmxeFndcMYgLukC/HmU4DfQ0GhRnMsCpEcU67IeT3gBgqz6pP5uW
fggDfIKVgHDBwmPaKRhgKEC9UWdal7ACH/qB4eTmii3QYSqPv27fneu2IkJGnDOdnDctiPgyl2cj
1L4s9arEYrz8OQs+ud4BsIlcvCu7YNsWvh0Yx0j8fFvq0ikxFIXtQ+8wuDNXF50ck8SXeVI0YQD5
ajwoShTY8FA+/4UggO7oRjNhs5vfpVAJFa8zWB3q4EEwHZZE8la4vS1leRM1REzB60S6eLmJpt6V
gy5wTnkWbgbhd+T+0+2Cp9Rp7lrhcVjrklkwsJRc8G/RjOlVnomrPRJyhhCPJzocNp5Is2piCxFo
bPKxHIajr6yB6S1cYAQSNZigKTCDOBPoitnox1U+nlSQN3dZlr0FPg0TLj0Wu3yUf65s5xTnzxzE
aajWBJwUvwOZl9tpyZ5vNH01nopC7Y7KRMLaUzV0jAgc6JyRKXtQw8IOSt88RUGvHBQxSJ90+KdL
Oxis+hQlY7ryYi9cRUrvOEG0PcPyPJ/KkqVRGOS6xtmCZRIfFUYlhqj/FHwWJw4paBCM1lPheHYb
SR+nnlc046k7is/Dv659e2cXPB0LF04FTWSi8Jsn6WrRBOIh63CtXGNfuswVvZjxz9iI7jo3Fpnz
qKM7pc9WbvuCvWReFg/EIHMH3+/stgsNpkQ3BrZO70EXh4F0eElSnoJq3DTjj9tLXIrhz6XNy1hd
2chqkrbo6tH4Wrz3gZ3uzM3w1Wyc7G6V8mdxR8np8B9GBkt6qapuX6DDFTtaGvUpl8UDE4SHwtU/
D83POH7S3Demmh6UamOMmyI/QSEjd+E9s8u15TmJ9pKIvngIgPy/vQtLF5bUJYyaBFqkuSZtPgux
/FEfmahFjxTlRZUfwi601fExTP58s2FSZuCC94mBcEWTL+V4ZqnQAIsl0rs31Xo1qNkX8UNW/tak
+j0MVAeSQ1c/Cu6fx5AIplwHJiVMkQxKzgQnYxMZWsEpVz8KC6513FuzdXTtV/nd12y/WpuVuz5o
mjgmcj5SGeDezSdMBlHv46gocTLF9BEbSQG24QTz+wbKqqK7C3Op28TaGmnD9Us5iZ06SCZHgKr0
5To7a+xSo8YU6vEXQdnX1usYrJjb69dkak/B1opA7JHHmG1l2cTMl/mIyNLtMASboVNs1Xq3hpH2
y2zn/nGfr4E8HA6GG0lygUxxuaTGiCtBUzEHYizLh0yl8ksE43+X8mAlQXNdzv8QBTEcyeSJnXLm
qdXDqPY8JeMp/wkmwD4Rmk2jVvdl3dt14W+6lpDSSxmw8k999djVxXMy3utq7GRgB1HuB+AkXht2
X1IkFNbkvtCEx6/L5UckkyQf4KyTlHxj5sQedg01UflQefc1icaVLPeS/mDuYSQj8UEObqY/o1eY
eqiL48nNQDn5zYBis1ZEu34ZCZ3PRMwWRPmldCNVYpO7L+34Q/nzeIhhIKZyKAYy6SfPEVnrRNfT
YoqV6UDfaYrC1fObd8EI/nTwCGWh0onRJGXJiPzMltVgkKmRFxCT092s7xv6TO7y8rHfe/rzbet8
/SBeSpr8nzPrPJoGtrRAkuzLdig1O8sKNswenQbP37jWiueydL/P1zV7C1Syh9LQIi0Ujr8g0/AU
R4PZTNjfXtSSptFgxrQyeQ3g9mZ3rRy0RKvNSQ3ScOPG+San/NcPa7hR140j0zExIEPeZKqoqDON
7nOtxIchuyBgMvTA7pQG8PcBlAq/2HT+v6lVvkp9/tRF3l4R7CqwVt7WK6hMeEMuvmCm8Nzd1MWd
4Smow53gV/eT1bQ86zhEO6KYWKzf4yDfBe5GjrcAMvXiWsvp4l7D/sw+03p1hWvuNpXatTV7IOaP
Jr0GmXYvrOFxLsqAHAU3giwcZdBLJdWENoa7jYyH3v2Tji/MPK0m0JcsB+dINwP6QtVldg86Ma1r
3gm8lE17KN9u6+O1C8Qpnf3wmdonKgDko8kPr4VjlL3k/sOoM6+5vS1l8SrTkkaKDR+IhMDlLske
5co8cPFty4MLN5Fw6jI7LJ2m290WtPRsEL9y5tO8Li25l4LEwXClOkcQdZ0HwR+fYjf6xWz/uyIf
XLf9LBPd28YaRdCSEpDm4FpjQaZ60aXUUIjbqBMj8ZRDgBiWD4L8lNIf/xdLOxMy20NNDOmj0ULx
1LfWOxiP26xvd0ATOLkpO2Ykb0vD2CVZtGKwluwicdxUuaTnlNVdri0YKpL1XYG9Lz/rxie9aGxF
fWJnw5B4ofxye5FLO8nYFuUVSnuUnWdGQ47zAWVFmlX3XyvBOwl9dZ8I4d1tMUtafy5mtqjU8uui
8HPxFKRb8IiT8BSm5LPfb0tZUkYaBT6mKHgr5zbYsyKFinMJ9vMhlh7lwtaHXbuFizbde/6KuV3c
uClcpTJK3/u8o2UoVL3oZJ4vTSZ37Huwqn6xeF5ur2hx3yx9goObgIjmnSVWkxYVoxHiyQwOA1Na
rfJkUGlro5Ws69JqgKsBhId0EbDhs9erdBUvLKsWZwYjofqpLbFhUvjjz1dzLmWmbGUK90Hjd+Kp
e26qX5LxVRj28h/P7fAM4lkT15MJNa9AuQPaN9s4E8XTIB+HYV+Ljtvsg2Zlw5YMLApGXYaZPYqg
04ae+UoCp58PgyIyOfqYsga1qZzec6x22K5XJidLc5l4ApJ/ghnnzwkLdZZ4SnuZBFcvtKdxxGWu
+yi0w7TsX2+fzjXGBjUZmXknng00QZ23nvDtgEMPbnsqklNhfO3SnZud0vzelL8J0jsUjm54HH6p
n7pwn6SnAKiPeLg3XwPh6B8yBpMi23XUH0qzqeKVV2Yhk3n5abPtFoeqsuBAaE8wdd7Fm5dxP+y+
iffat9tbsORDXWzBdB/PjjWMrBRSSeTUIBWMD50X2kq2MaxtqkBEa1vfuuhZhRHxbdWefDgu14f8
392fvaQRR690LaJLEL1FqB33Wkrq2Zalo1YdkvALnKTSV8EHednduYkTfM6ET/kOqJpSiG3rZdTJ
tnr30WFUt7L1q5b3pX5fjg8e/ziz4fx4C19yz07r4lAJx9RkeHu03XTFYH0kHG4tY6arptG1pdJa
7QlU6i6AdPzNdCVb7t5qSbcjKi0GpEjkmxp/N3aOP/zKHqok23nCSxDuIzrIw+zO7L9quX+ngvP6
VSo+pelGU1O7zlUm4jbxGDlaY6fmWyj8rsBcDkCVCFfe/o8K5K1lTE/NmSLofm9YRe91JzX9RHGw
zzejotu6d5jAZ6CpdLI3/2dil3cGqKbYywZE4ictc3ROoTjF9Mj4h8B4FJzI+zKYm9a6gzd3E4Xv
megU+ql+Cp77O+8ob1UQ3qxmy6bZHEt5lJLXbJd9EiCgHJ7UZ9N6TsK3SHjsxX1ud6/9eyHZQfTU
PkKWlcn/Q9p19cYNK91fJECFaq+Stq/Lxnac5EVwEluV6qLKr/+OfL+b7NLEEvEN8hIE2NGQw+Fw
yjneiLE//aiGdy5g292VK4VXXHzyh4VAZxMAmd4ZLLj9rCZHaUekHA5AzELL30TbldXU844CRtF3
xkI/pGVOvciw7vKJDo+07VN/HCfZoPk77Mvlh7yzvSAHDZhBJE6486HlrO4ZwF0PM8wFPZi+ZrJH
hnw3Mqv+3HQH57W2CfjvUq+stVXuWitD3bnTj8x0vXQwVqPpTcixgNIkT/x8yFbAGNsuyd48zrxa
9epe8btNbzVbZ8nsY07WoYeutbaqJSl/S3XhFlXvS72u3Bh9jcp+in37m7lVcCzKO+MQZasxctCD
uxrHrdsHCQXUVoxsMUqT5S7T7tI7wwahzzZZJWxTZn6oB6z8Xa7jPRKMtnECbxGuC8/85wgOy4/u
MwQ7C+sDjzEZVyWwsS06HH6Q3b1x/89+9/LXuQVJjBiPyhy/DhYh7EWzpvqmc9C3Dh5sVDMU7dZl
86qb6PfeOLaAwJ+tWJa7fR98/2BhmK4BbCoeNIi/L8+8kzapSvt0QEfJdKeoyj3wwLxyiO/LzNwX
yexVeoPmZbixEgWDSQ/U2g/DfFPq7pfemR9iNv1C/u4mbpzCy1l7w+pwi6rNlzCi2FQ/0Ywgwuyi
snZHbVvMw6oz1oZzsPsvQ4F2aNvyo3+FggVU3wJobmBsEpTWH5pIKtVgNHeK4QDaB/RApkFJGYod
qxA1j+t7+P4w+bB8Z6K4A1o1GqmbqBkQO1hfmqjA0C56VkrrBFSQJ8NMgrxQ0PdtB6ox3bAh/8ay
Kii+dPFr3nYe0Ga2zFnIMl6GZm9Q4uvmuNHpVvKVH2MpLMjSYYAgB4VRk9vkMGJO2cbzcIjyxF5P
ClsXYAkIaGRZQaF06bFUwlv0jMPnZ2TVK2YddARkvko7ueABLjR/bhWCg9f36xoNJWsCGIpjHBUA
nxiLYpXUDviuKUWeZbbwZOysdauT7st1NT7wCr3vK2JpdNMDmgKYEZe2isEHwGK47XAoAfpo6wB9
7IETqpTmjsxs05o7x9mM0wsBJWB8U7vp2nG9QhvWjjbtKkQyQ/ai17Pk8l+EchaA7hoU8VAEwUwh
z7uJCTkAH89o1x6c8EvhbrrypEVk3bd0i7bUmh3iuZNEhoLthEjMgS6lSYSs+uU6jDXmjd1Mhcis
8ed0D/jIzygF3kPwxeFWQcP9pYSqswcF/BfDoUAAEMebTr+19dxv2SZHzbnfl5OkL/vj0wJMY2cC
OQvFiCTAvUsIHMAVlXgORgjMzWSumOzECmqSiySQ0OEgoCrH92I3YDQe8hGLp9nbtEy3iLFuzNtI
vW1/NV9ZDrZBTeIkFj/+wULOJHIvwDB3QjpHkJik29Yvf6HffAeSleuHQygEIQsabN/r1pxN9BHJ
HKvUBvBihx6dfrihsk7oFyNmu57+YLJCgNDqz8RxBlIQOldlDJ3y3XCjWqCDa3dKChogGaL+x2QA
tutMEGcYk06mOpsgiKVPekkRjf62lSNAuiRnSvDauhTEvbZ68DpQ24GPNL7RTf8afqe+8UYw3+m1
kuKG2ATPdOIeXLk+d5ghh6j0vrk3QCKx6tc0sNbNHheILTnKsgXkbqgZedfKHiFs8ukXjPEPd0CR
uG57ghfk5dpxkUxqoLZgN8va3cX3rPO6n+y5D+K9uu53aGjrnyXyPsbnl/K4iyCLzaYtEUscujWG
A+onujE26jH2lJ2JjmIZ1MPHPNGFNL5uV9SjWxJ7GlBj2LL+th1hi7ImAdHddm7nfPNCwvrOTVSc
X7D21IlPt6DbKeZgPuhgSdrj5R0flI2zVr3AZqv4h8T9ClWEzaGWg0ZwDAFf+ntlTIpCCeF+MY2w
z1t4+lHzCtkgodhOzsRwtuimlCaKgsMcHWZQcLx2ZTAi08DWbFi7ceRPNTx/vAK+lS8JgWQKchZq
K7qWpsuVSbKVk25ic+PMk+wYCI8aMsqohgFoCkPQl6tY0T5KO6bjuVDsQDF/NA5l7ll+etd0oFXy
yl2+UkHBfCKN5OUu9ijLzBiI0hFc8zNjHdBVQFhswESRDWH6vO2/uWa5souDkw1AfcXUUfUdmGn+
QEKJf3nvOeevtwXABhOOy3QJ/0bN566tutDE9VbHJ5JvWuvZztmGFMdZvTMNgM5GPxvikRRoWPqN
liQBiQ59uxmax2n5OPe76q4jsv13kFhQegKjAIUXzA+hH4jzEmFSMkDE5hg8Sb5Uw5sy/5iGrxJP
JLKrvzI+NImlehJ36LsB3/rRtLbA1lvnh/jW8sYt4KZO1oM37IzNdZlCkUuwCfQvtInwuEGqUoCs
R4Na0/jS6rdjuSH26boIUTCBJvw/IpZPOEsE2QbT6x4TWIfwifjztvPc23Efy0IxUQxxLoVzOiZA
pfD4yEa4vAfbzTwrVTZzjoYXa9Oou7bbSsHA3mk5eVtF3QJPB+T8F0LqS8X0aqAFUCXGA8AyVuU2
WqG8YN/WN+be9Zst2497+z75Oa+tTXRn7K4vqsg7nMvmvINNC8ec5wIzZRuG6gmm8/bW03URHwfv
F5NH1X/pIAIhC19Ho0gAaaSFjCZAv/XW2SWbbpttbL/akC/Kmq4dSUlgCb8+LOiZQC4OpGpGxq6C
wMEfPRnykXDFzn6ci/1agw522lGsGB0w4l7faePPWGG32EHJmXrvPrqmB2fxYxNOIXhcxoPysK6/
VI/tKnoBxtKOec5u3ib7Osj21q7ejZt8q39Lb+3v4e10aO8loaHwbKOtBrAqgDfFtB5nn2lIOj2D
xibQvW9zxfS0qpBdU8uefNDVAMcGOAfQ/cSXrx30I1bGsmfuOnnqHsjeWQFwepscm9t217O1xCaX
S/2aOO7qNVIrK8uiwpTjW7t1HzqcPGOdrLRDtR3uh2/xbf7ygPyv5MIX2s6Zkpzzz4o5Tyx3MUzA
9Q8rtEv6tH7MekkSTyLm/VVx5impOhZ9aUEMc7ZK88Dmu5ncTrLMvCjNhLaMP1vGN6oB6B3zPXYJ
MfWW0sDZVDur9rwiANtGoO3bB+KB+y67N1egij2xvbZ3/rf15GObKQKVsNPXWE/rmzpu4ljzMjCI
5kQSTghPwDuEKwYg0HCyLPjZgmJaVHVBEzoe6nmDJlLUsSfZQKrQZ52J4KJQkGCpbYgE/2F0U3Sn
3mpYSonNL778o80vQLT/0YKz+TKpWDo50IKehtorvpu6lxc3BfuCrrlXS8XUKDrmJUI/kPYiPQYj
+SuUM3nLjiwt76AXsueRZ/ycj9OLs2m2QMFb2zfqLwS81q90uze+4zmhVJ4MokHQDnb+Aegyv9w7
0vVj5rYNPmC6A5f6vvWt36Ty2gHJHA+T7y+9DKD8urUgI3YpcWobpiYV1hmQEI6ySRLwsEpuOLH7
gilqoBoFJhG3lTRSLNKYcF8OJjqsrzR6qO+BNexJa/jCIB6n+I8kbv/UsB7asMURy74Oe6DhrvVd
tQ23lQ+ckk85ZQRfoEtD6x6yfJcLF7ZzrFp9D4eiB3cG8+bSM74Nt/OzG3nW0d4Pv63eD3+VAV66
RSR7rghvoDPp3CGPwrggig1LTakPEpfyDWRtzi56zXQPWUbnof7dFtJijvChArCePzpz5z5pKr1m
aPlBnzoqm250BA2k0e7Su9FQfSdvPGc6Fe4uyp9j66cbx2CIXofDLul+ZVHxHBVP6chuu8nYTrIh
omVnP7iLsy/jbKwG+FZJqmU3mmeiK8BJWs22p/8qklOU+9nnXqrnS8GZWpkAk3vWGEwtXBl1oOFW
rv0dyvC4LlHp8YrtsaJB8ujuPuMY/2rK51K0kKTzHELTtN7l980UYZTu2WrWEXtstN91/oNpCLmc
UyftNRDHxmeiOV/RKy4GpVJsv3oKb6xT6wPN3a9WQ+B4dTDuG0+XeA7hPXMmcLkkzq6yzjXVJBzU
8RA5pRbUyoipxFAxJKkbYQRyJoWLwBNdyyc9HaBWum10T8Pbws32RPrSXZbnio3yhUJzKrMs6hdX
C+SInc6+U/Wu14iXhp5RWUtZvlTujIlJbrXF9K+J5RwVYh6iTjnUA25S5ru34drZTp1XP183TNFF
gpls0KOgqGJhsORyr2jYxGnezeOhnBLfGjesQtQog4ERCsG4Cob3gHAFSZdCRhDSFmlr4OWu791K
A4XfSTdlwzEyIZyXi0vAqZihjieu8TXqHU+1dl3x5fpqiSwb7PV/FOH8VVoRFrU6ZDjhQ5j+VED0
dl2AyCGeC+C2Y2gGzEloEID+Kmfye3DvVCur3mFQZCwxrCa5kIT6IHeFAUcUwTG0eLkxadVqvVZC
XLVTfBk0hHBDzn6c25AxNtOsBDfoIduiJPhNkbxA3ie2+ROyDAv99+O5zViykeNY4/f1G+qdxrsR
9ERefUpftFP02Plv+Mf6+u4IXem5SH57HMcZOlvDCzJ5Ag4QGvPCfWfXfk/NwGmBENW+Au6smB6q
ukGLoAp01ab3pui75DuWpeNUxxjKojiSfC5mvS/3rQkj0qU2wYHKE2r7zDSqF8dJ4n0KnvtoRXLT
mrxkUNFUpuUqfQjjigC9ItW0cZc1trtlmFPOA4XUagZYNursTbMYj53p9hHaxCpZH7/oe5eZUuwW
fM2HGSgndXKlGxazbjEmXPRU+VXWIC7VI3fyi9CMD/ZsyIZBhEIXbwNWKQw58QXPUR/VBIjveFGx
J314cdtdXRG8e35X5OH6fggsfZkjxxMEkGlou1j+/+zCY+BmyYcckrLRIAGpY2ub6k3p42HgSqxe
oBSwu4CaDsBbvH35nY+MSumJiq5acL+odYZ5zvkIUq5QuZks+nhdLcEVhGZXNJMgVbKMMXDWPrkN
CVsSovGeqc/IvKLVyr1dRvKM8lZN5wBAGqfrEgV3OkasQAW4oE4YLg+MzVApwni7pmKSwY3WdM7c
wAG53a4HBFwLfpPNJ8QtC4mEMsZm+bd9XDhFORToHnYBmWmgSKJ0ZJOpzmtkN7LrSbBxmEtaZlkM
jLB/QF1NHApOtSHXDqQMAR7c+PE4+xkm2S0yPzadrOQk2jsNQHpoGMGoEOb0L02yrmLb6tDQDiyl
eZ1M265t3CABR7UT2fvWLr7Vlvb676u5ALxgJdFXDoDQS5HMjlQ1pI56yN4MarzRrgbdxC9NN98+
IQdbhqYTDbPwfK63SxobjLa9dqCgJ8imFwyqd5rXtrXkchScargOvHwBDKxh9JULMDW9NousYwBa
LONvtluth9kMAH8qMUJRAR7TwxivBWaDgVcpt1Vlm7UWGpK0g65U88k0aRdQvMLW2qiNK8dl9moa
u/bVcVMFMLks2jHTkaE+CqxzoQhewLDAL/UBXKHXszFKUCs8OGhP7TK2zp1q7UTRTefqqzj7fX0H
RS/+C3GcZ9FIXBLQV2gHO1X9CkXJyq4DMv6EC3XzbGPhArJI5I+FtY5BRPrvQRakA+cfLY7obSTc
g2ictLAugMd6KLXSs0NceXO4GVwH7dI3VbXJVfI7VyrJEKzgQOK+BtbNMncDQh5OqEOMtsXqw2qL
+BGMusVzwYydoj6WZr42rErSdSraUBN9jQCwgEAAS18eRkcr4tBlaNgFsFNQpGguD6tjUmdr2kYg
VDVDSQJfpB4CV4zgLiRDKo9iq2ezrpagHD9EsT+rqISiHTCqb1gE5OjmmKKB5boJCfUDjQrGwgDE
jirspX7dNPVWiZrzoZx7bwE+do9mnmwpurKpLgPnWhaLC7cwkfNHGJ/stuZhdGq71Q89w+wP02oM
NOFRS5Mkvu+YjE+R9zu4hzQwIoOaBOgbYLJYVD+LJuyRTEVcGiij52wKEsU69UmB5EAv8aPLEp1r
9S7HQZkJvXvQja9fY1A7nGcD/CclDd1DOrmOb9DRDGqw2WH4fGg2jds6O3QvB4qGSv71DeSfHv+R
josCbRcIYvlDmE00C6MafOvs6P6UYk/w5rj8OkBpLAsVQTS78XdEGutZCO6ThVR4wuhet0vMzh9a
tqbVo95uSlmTt2jPzuVxd4WLLu7aViDPBosNUTK/rErPqp6vrxlv9LxWy5qeWUaJ51oBaoP0qFsj
dsi9mVv3zuq6PXOrbZpJQk3RDsFHOoTAbwFQatH5TNrSUzul+HtsyKz6JY1G3xg1WRvph+vvXSmA
+iGwQxe2ymdkqxKorbmqApDELNdE3Spl0Oh+4wyb2SqCKc8D9DgEbaqsry8mf6h5ucv/n6lXVYAo
MixsmUXRb77paLt2q/u+kikoXMYz/bjjbOaZppc19BtGgMAP2+taCA3v7NeXg3CmheIORceW1dMx
gpMqL2qkrhxgjn1CyjuQHowc8bd+KWWozLQeTVA2wdA2g44aByVy1lWheZ9J4Q+Ra8a2OqNp3tS+
WuDoRUXYG3J1VU6v4FK+rpFQFnrC4XqWIVL+baOoLdxso2LsA+N+Hhj/kM3LEjXQmyjdaLTE+AjG
jTfXhYo2i2ju4nBBLvMBOzgqMD5NF34tjbx2feznDG/ETPKGEgoBFoYKrh8XkMuckwihLq0ckLkC
Ue2Wmept1Jm34+R+ua6LaAGRe8FDFE3pJp69lybBKGWTni1k9NM6a15sciyiALyRgTRJJVboryRO
oYEBgEHRQcoEu9uhOlH/K9P94gnwMAOpFYL9xb4vVYkGY+yrDgJqla6ccYM5d0ApSAIkkbs5F8Id
IStX1F7ty+xYYR4jW5UR2Kw2M5OgzQjXClfqMkqOBny+f90AZ8eMbj9sfrNSa4AtFX6M2/z61otU
QckRsYmKPnyAK1+uVzaXIZDaQJLZxCsy3rih75ITRuSvS/lQ1l225VwMF+JhDJS0tgHKJ7VBL0jO
MEHYzNp3bSpVUBeEFhhpKc2D2mrj1Rj2jt93duWXROk9tQv3tJwq37CnYpOSQVl1jeV6UQJKHQbW
Ed8cGQHSkDE/Xv9q0QacfTSPldRoVYVOJKzNwI5avTFAiWtJ7mVRbINUAiY+gMr0kcuhY2kasQbD
K5F16PunmiR3eouuKmYjs/Y6GI1kI4QqYcQDExcYucANfbndtRqVZa8BMYy6XRqwzlQPRlNkntuk
psRBiu5KwDz8EcVtedOQdEzTPj22K7x6P3GJ4UmEuBDTHUA+4i58kN30WrOsW65GXou0aVzNvjtI
3K/wcJxJWfzm2YXcGFM058jOHlsdXSpZtTfByO72L7PVP3zC1GAGC7U9BPKAiC2wliqMNKXHLnkx
7dMcnYb8M8ogDweIUZRuwE50qYyV9/WUdwgBzfRpGohnzxj0ck/S8Fn0FEFb5x853GVC3DZT9Bmx
GEgXVmaV+ESp/VqZ0I7tYGxY9V2wMo2xZAGFoSfaIReoBUz7AC/4Ur0picx2GhA8TWYFvs27odE2
IJ0c2bC1isSPw196ZIN0vZeZotDO8S4B/Bgeeeh8uBRclXo6GgMCgTxN/Tp8c8t/Rax4d55nEpZD
fWaGYGghTdzicTeGT2DyDLXRG/qv1w1Q6IgAprgQFiD77XK7FieWNVgpnnBOsVETtCx5hrZy23U6
+WMq8QyicAMDPn9kcSvWAiZtShTIyipnPZforCF3YbSxMRAH7D+JpxBuDyD2UELSgN/Pd9fE1pxM
0YQQykFK01NpcV+WuSQf9KEld9kh/PSC/IJozbS4qMMerWboGlCKRObJdUAu1AAnar8enRdFX3Xl
V/KQEl/Nn8NmlU5AKjZQbsbUYVBhXjnTZTS+ovVF4yUOg+7YC/v7pb30YGSfxhy0nkwFVgs96awM
wITsOWjkGmVoYKIbBWwCKMuglorYkVO9DIHMl6B6ccx3pYoReveGYlrmunGKXMpysG3USIAQwr9e
J82twrEExybYXPYp5mENmq+qBgCjTEPHCwIHAyTppQnQ8+uCRcaz0FqgjRzriKrq5Up2VtZptYr0
jToUDwX2bBiz3XURws06E8EdvKwnVq+EFkQ4YMcjD5p5kxrNuqh7f7QN/38Txp08ioZdTTHNJR21
zoYKJN+egeGjiIxHRhyJMJFLOV88zm1hrlVr0xDCsmq6A6ZnYCXEywcwHoe3LcgLgNa4uq7euyHw
aTDLMNEXD9IVgGdxMQct3SbWqzY70hZ5Dq+YaNn7QMZHLKnGuvJcWAWISXKHLlTgvebWQMtru6Cc
Sv0noaj+eklc08pDGNr/AttNe0+nLElX5jAlACbOZ78Mm+E1cht0AtptqD7Go52EGIzJwvs+15wQ
h5s1yY2CkQ1JqCg8aHDMSJAiOQtGpEtb1JwxAwrH4mNy5Ic0L8JsAYhIrq+gUAgQvwBchD+oOV0K
CSPMeILoBGy2oEfT503Jak8lL9eFCE+VCfgdID3hdfNemT+7zzAwXuDFkeEROITJIbHnCePWprW+
LkUUvMHfY7WQNEeJgLOF1Jn7xtHwSKsbr0dVFUj+5r7TJMdXqIu1jEwj669+gB6Ix7ZobRvub048
1+8fr+sg3A5M5qP6h4ISeq0utyN13CxpHfy66T5laNiPG6+LJTe/UIMzGZwDV4lSkiLBi7kdqLkL
S7D21InTBtc1+dBu8X5FYrdBjodmDnDkXaoyd0o4m/PyZp7XU+59c24mj0U+xrwaQBxmX8ytSlNf
7Tfm03XJIgcLLAUHiMqoiSFDfSl4nKZ4snILF1RCp1UbAe8pt4t5p7C5PCiDCo7Owl1dlynat3OZ
nLJar6JHqiOwvWJYz2p1Q5G6RlOxZFHFqoHcwURafAlBLlXTkrZthsHOjjExgtBJgzolga4W926v
erSRNOl9qPQtWwgiW9S9EFwA4m75nLNzW6gDI1XEYOsuWvRuYyOo902xspR9b226b1v38d9XEZlk
Q7NswCXoPK+PPQK7PO+QNKjL+9wCsqlirpS0lOyVaBHRo7DwO+HhhWvjUqsqMQqTMgV7ZU5BFnkT
oJ4L98BUeqxK2dyKyDAWyiBUygFB9gGruJwTPCVnIzuGKQuQU+gG2+utz2h0JoSLWhTLCpFt0REu
gak5ZY2XJ+vZGAF54gRGf/rEJi1tHpiaXA42Z4PgYk3B6gAbZGoDzJXTiJkANkoSbuJl+yuEs7y0
dDOAe0JIhsniFBXehJkBOlMl50kmhsuOuEZedrWCY9v1QH/dZMqNDPVfJoG7lBidJ9Rsl5SSmfoV
MxG8tpvElmQOF5fGh0EgqPjvnvCJqykyx8iosVyO2fqsb71mlpSkhXogwELSClUEeJ/LQ2MOoVmG
4AI61qBTtd2fmEsGvbEs7hdKQSurCkB4Fy3+3H5oRd25hgI9TPWtaG6ipPfxgPtEyAOOsj9CuC2p
krwPnRygUUk7eYi+KQa4pUObomDkTAgPcJlVyVDHi6d2tH39kocHLV/JyF2EMtCyhm5CdNJ8HOMN
Ca5t9MQfafxs9G+FsRniY00kOy+TwoUL2oTWxHiI4ZRByBigDRHh9D1jEq8ilgLCCnRXvWPlXNpX
w/CC1VPwzrdmsdXjfda5awCBu+XLde+1bO6Hk7IQY/y/HM6OIwctl3WV5UfMjoDT01erFk+UyXNs
UBgZP3Om+tKAS6YbF2OXPSrdXUaRC/+Ruk/9rR15GZFhYn2YY1ouayT0ERSgsxA091zo2FGC6xJr
cSzm+9nRtyNwzpV2B4A7YxnkV72WvFbzY42Ru9ogq+vLKjq46PjDvY2eBxP14MvtI3OBV7o7oh2h
2qAIUzc3dvL1ughhwg85N1AnAMrVQd7qUoaVqVrrpqj6VSSMfV3NNySZbm3Wrmj+xZjuehOYiXmK
B5kMKlHwsAWhLi5YpJUArcc3WwylauR9BOc3l99BQY7hODPfA64U5e2360oKTAXjd0AORWiCeIuv
1c6xFk/oiwal+mBukfojfb3Os20hy8iJ5UATkEIAbp1veq1npUprDbzjDlGeRtK+sMFG63O0L/Ec
/Xd/C53+ylq+5SyKjNSyplkB4nG722PiDVrFTOKjBCHdhQguXNBrUFyVNtRhNS5AmnTM0w3g1OTZ
KRvzrVtTSapDcOGinXUhqFvqjh96oqlh1G1JYItq/DzbPQBA1tcNQeCnLgRwGuVOjpGLDnHjDLjB
flXr0yaiO+ce7Yxrq2k3REaqIdYIqWUQS6BewDP7VE1ngot0CVQi61XRzXsg1T1e10lodOj3AG0H
6ue4gC8NYXRBJjhO0Knr/eJ31R0idxvJcJiFerhoQgZg3DuBOSekxUSiosLBFyMFTJ25jsd/D7Zw
Rf2VsHzBmT3PauSGdZLj7MSWh9pNF8ogBATe9EIC5+mQmzfoNEOCpZ9qtO/kzW8UUz9xLFEVAgcY
wNiQ7eTUMFNbK6Mc9wW1D9XP3t2Fq+vbLdqJcwGcFtZQTSQrIABoKqEBHDvJGRQdEdS10I+JCteC
IX25D2qjMoIyMRRQWeURM/Lnyd3mOlDsp8Qjw0mb1Adgfm+vqyWy4nOx3Mkcpy4fiqrIj3F4g5ER
hSD/3XhzJCszie47vBv/6sfdqSNSUKmlQ780d5JjWOgAPe2GPGBmcp+bd/mk3U2J+6MYiIViekgl
r3/RpXcunguTI431RK8gvgnv5vyRDQPQdPupWk1o02xDiTTxqqKggIwNyjY8T0DC2jgHvkN+xOxU
PLeeTgIl3xembMhdKAcAEpCwIP/wVUO8lLWYuNg99FjM/d4s90W+dzOJ6S+mzUWZSxsoKGiN90QN
t3WKTdImmnGNQ0Q4nKCJtFQtE8FtTx7brR0tkQIhPe6fzH62kXV3Ctm9IF6wP6rwgziZ7SqR6uBq
zYql9YUO/lyv3U85IwPT6uAiBMMBz7OkVmgirBuWHzvnyYmcAO5oqGQzAUKHtGQE0TcLJiCeCECb
lCZUOiyZoShFQAGB6impWUn2XhSLLKjsSNHhhCJVd+mWpq7QS62ClBbcitj8UL2vtX1DWaBrElEi
hXBRoIazoCcCPudSFFVA7UU7LT+6VdkErp2DV7DMJomfFVkaGnIXKkWMpHxoS1Jm3WRJOMEPJfno
GeH3WQdCrKvKqt4iS8PrBccStQ4UCrhnUsU6B+30Biwa/T4bgGw5hp/YknemUBmkht+rEUuYfblk
uVY2XaTrOJkIQ9jXVsXon8SViQwAkHT/FcEzNExGbsUdBpyPVNtXTbqd2I0VbTDh77uZLJcpsgCM
nSCogr3h0cerYyRZPZuMHts6WuPhtaSdr193QgnIk2LvQeJj8oNBua7gzRwjFjGUDPgbE4AVJLk+
0b5j0u+PBC7BQCs2msb787h9aTO6L/o3NX+K7FxycQsv1HNB3Ns/juxEJwVUQbNjGO2nNDBO5hPy
zBNbkylohk9EWOfyOINOe8MdmiWMW5Zu6eNoTtSWvHxEi0fAOYKHqbY0o3AxtZP1U59ZeFzpobFR
GsxUtYDr736EpQypRSgJQ3Do9sf5BOji5cmpadnYvQYXbahfy/reRVYhAeitS2W4EqIjCopnF68r
1AuRqbkUFLtdCLDA8f292CbGDsaQSa81kVmfC+EODrxAVqUdnFpkmcga7NvO+sTuE8wLLnVVvHjs
Rc2zZ0JK+pD1DBIG2oIsEA0i5qtqSt4iwrU6E7Js2pkQI9IUS6dYK5LQwO3flgPqDkNw3QfIpHAh
74DB+axNIKUqojLIGSD9MVPT+mEKmKrropZ15yMnUL/BewLnaxlgvVSonkgR9w78M/tmveUPBfgN
t4DobZtnWbFJ5KZBxYl5LrQ/4U3K7U+uhq5SzCk9us1sBXPRDL/bqAIkeKwqp6koXpjV6xKbEJ4h
2DSxER0Au56TqUUDpjrzjOIqDVH6HP0maz2jYIE1vF5fR5Ek0EHpsD8gPSIxd7mOiRIrdVnk9KiZ
QOEvgio+YdIMuCV31+WITAOtXUjVgw8FHb/cfo1DUzE3KuixX4W1/7NxPmF657/PrVhVMMVpKPRQ
7UNfHtF2HbH76yqITO5cBHeGMKc1FpVJISJ+Bphs9lIC6pWBgc14RWnAl5YGliXhTRyTxGiYBM0w
8E25+05DSagwnJrizE7ebBGv/0RvH6LBJVWKzhhEItyloLdNO0YNNMrq0OuzelVY35LvTbN2bEzY
ZTJCUuHFisafpQUHnf7weJfGRmdEnhUtIS9s71san0qUCCK1O6SppYAg42dUvA3JWgtnydaJrPxc
MLeUDQt1jbYQ3MbNRgHi0JQwMO6cclljsMjMF6Y3JLfBnYepxUsNuwQQC5MLM1f6jV3uwVP1mZIn
unD+iuAsnarVPLaYpzq+L1biT/2eRW/XTV2mBmfqVm2k0ajCMLT2NKSrPLmxx83/JoJzPFaO0dXG
gQisFOYksFKklASMYi2W7hhkyoHnwsVVhpnGDmYa6VE3onmNZ5jmN4b9Zk5atLqujMg14J2IdMFC
2gyY4sttT6Oi0goGSc7YDZjJ0EDhRE10FLvNCDZ5Jepu+tCqt3PdaT9mpssK+0JN/8rn24EqoEGm
pg1XYak/sF9h9vS5/QJeA5LZqN98OLtdpORLHRNHyKl8p/SbcvaJbDRAeE7PhHDnVHEGXMG2Q49J
NGyiaAwGdkoc/b4aPhEPoTfrjzZciJ+HoFCYqAlPVID/BQ+WfG+3kpBbFDhY4LoG7gTga4BQcmkU
eWYSrTZDejRi1Wuam9ZpwPmjeCvJ1bfEufw9gTsCD3x0GqO1lzPzpJhBDK8Y77ooukdqL35wHll8
I72RRBqdS+K8m9lZbeEwghtQB3FU8RTWbyRn664NvYrJXmHLXn9QywT+DajQ0T/MTzkN6PgmcLBQ
6w1A4zNGLcDeeu/0/hR6+Q+Qcl0/wh+QhlAXBR/fX3mccowmLNFSmIQx90ebAQSxBrqLU4AjrANq
O8YH0FE8AkLgNWuzdTzo+643v7n66NeZJfFcwoVGhgMEKPYClMttqRqyodfTuDj26n6IjXXfhj7g
zjvzIRzI7rriAll4GCzzSkipfWy6TMxxcjC5mhyVyrXuavDPe0ZEwTw3YCDLBpNbQOYylzhMTSgV
LfFLGKBhg7nDYVK7S4yoSY4YbvHDr6W5Bq7nCD4e/W6q6pVrJPdaepMrzFPzH+OAjLL2rJWArYjf
jKJfX18CgdsxUJ5DRgmQ4wQUrZcn1RpcpTdZlRx1t1sXa7ONPQt4m3UpsTGxnCWbtCDZw6gv5RSm
GauF3ieY10jrNaZuWo+QZFxhHmsA8m1eSzzDYrLcEULuGpzmeCAhI8fHd4rSDvANHRa5x6T6nIEb
sB9NXSJFcPlcSOFWD9gbiW2kkGJg8rlo1nGyLqxcYqVCIRYyi+hewtQjX8QZKruNSTMkx64pNrZ+
TytlFyaf2Z8zIYvRnr2SK1rgee8wFFEwG5o+hsZr7JWG5FoQGgHOGRoEMJSEqe5LIZkCchnNhiZM
N/aZunqdJ99pMkly8f118GHvz8RwLiSZzEmfwzE5RlnsZ9o+s+4Somwqc/KHjjyA2tfTo5NWPE2g
1Gst323HIKzbgOi3HR7Tzcodj3b6Mk2e7WwbY4uzfFSy/yPtOnvk1pHtLxKgHL6SkjpPDp75Iow9
tnLO/PXvyIt33c3RNnG9d3HX2DXQJZLFqmKFc9pdCQzNRLk1duie9fpK8oL2ZIsitzXrgEZSjPAB
cgu9l1w8BZaJuowULT5mJWmkQ71L34af1V90keHW/yOFT1nmpRoOnQ4pCEER29E0xRur0+l147K6
FuQp0N2JURiAbF2e95QrqDIvUgqNBijwMEbDu6B71a2nvxBkAUZ7wctE+8WieGfaq0yW1Hc9SoAG
2qnvMjv8bLpYdVmQSxsjnJHBruBGrstcu5ZwUf/I5G4Mi6Qxa3ssDi6DmvnHpOzjXuAr1i4Mpukx
QoW8JRghuAtjdNOIRHycHFH8IV1+aq3vpbUJ/esr0deMJeaV4AGQh0OilFuKkmSVGuYQU3v6ZjhK
W2AtFG6wq+5KOm6KBKjTFlFISTOS+5Gfem/Prw3V9s+DZ2zDu4a2KvgwrE1BcXtoukvdl4IUNNlk
u+Gn4FtxkvzdPv9ULvM5zH0UxFaUHOMCsVD7PRKxcKw1iYGc+s9mcBdQmoY2UwNshmamG9TjfHPq
yCA/ZWrtTbmGPpZ9Y9zrg2tZwNMVDbj/7k+/skAeAC8YgUms91igem99s2LSM9K+o/0yfbZvh4/g
W/cx3dRgDbpHyu9vttb+PfWO0i+fvQ51YG4nWQmMlxp0VVlWVG5kKYbg2nwhRIL5x48jGwZXhkEU
nhDJDIoaDrtJjkA8MZL3YIw9y0y2VU9SorcxAVw3QUGwmN1uyh70cYsapAnELkx4hlHkzsKix5qV
Ov8g7pI5+RS0YYiJZgvUtw3mHiaFTqpF9QC5p0ngzNeXv0BX4KYBR87kTJURRbkc9QXUq51pFaQu
A+V6GnyLbBAKn7RT8X1Sgdk9+OqQ+NNJeZBnMNfdlcjYDKIWrdWVn30Ld+/rZJbC0sSJgy7SYj9G
CXRC5bY0SZWKqtdrsy6YejTQFISs7hIGXproTEN91hgxZR/I90ViY2anI6lykup9MFt+EMYk6MBN
/VTF3lRtZz0i6jgIMrGroff5R3DxmlnFqAYoGCnHCx7Mc7BaIMA8gXW5JIBU/eVMrvKeAM+UzE/t
k2j2b81hnAvn9CxC/4ueaxj+n8Pcncx3lKxo22yuX+LFOn0xH8ieg/gV4CXoe77cZidu5npiWGGz
A/Y4UdV9W+zH/LusHYfhA60df+GhMIeCXtMFiBHPqEt5BqsKpzBwrOhcrGNUJtH1GZfI+4g6E9Yy
qBrehQqQw4BDCgi2S0lhAoxttOAlxyIdaBE91IpFl2peEFdgqscQB6w0HokP1/dzbcAHMPoAm8F1
BU0A/3DJtTSx8gjjrlPl+DXLKMv8oPkcG6Ic08Q5OexZKdg+EYTKXyjVfptJRDJofEachmrI5XIV
Oaq0bFSTo6P+SNQJhcTSM4yYjGCxj0K3iUDghAi1C02SMUbMuN3ijSXIRKzFH9Cifz6C06YpKOKk
NQAgIFuv6LijI2AKMPK5SyyBGq2pLVQIbWroFFVwxper1abcsHs1TLFa1+589tFlJBxo/MPGXRS8
D9aiHZQUMAqCvjjH5Os+ymTmEmMmnjqx8bOsGhC3S4klcHPLB/P30IIPRcM5khjoO79cUJuOLIdP
gdoYnjrdR7WnfZTREbjdvagYvGbFz0VxdgUNcKjTVhA10vJFOWaPFbpGyV9cg3Mh3O3Ty4il6Qgh
luq+9yOpctDGJ4yoCcVUrAgnd3X3wGAkA3pJtVDkvtw9KykBqRxCWmDJu1lfys9kug/BXWixhfFZ
oOZrltkCKfwyrYWrzr+GLDtOlh4hGM1Ri2lRBycny34FTSBy/mtHtRDWYXBv8f187DObYQh+X+CN
dFqzNZTBzfMDA017TZXokM3HsC5IbN6ozktikGb0M9nctgON2FOoiHqW1q6B7QCjAP8gEuOLu1M5
yg3Qr4B5plXpzra6xIvDVhFctrWLjUuGDlobtlvnu9aKkmlzNenJkQ3BJsokr4jRrh+1rjPFpAOt
bD3cJ1YlcPRrB4phH3Wh2rLwpuH0B1A4GP5AEeQYDTYF2oNVpa7Q1a5t4LkQzvUpSqkrI3roj6y5
r9iLHjHBpftNQ88bkXMJnA8A5zZehSU2L3JuS7N3AwzqG3m5lwEqUViM5OHyrM57aR/lt0l6khCx
pgZJ6nRT5d2IETed4JXvjVmMNk7rJhm9MGO+rm1asIAqzbZTfSsWzcuvKfn5V3NOI50bCcPTy5Gn
x7n0wskmQfYeZ7RLRaZv/ZwtBYO3cB24VZd2AiARRlo6cJJAAkC/UkwkpBQzxb9u/FYPGs3yqJog
CsBAw6UUBvyEIQ0gJWpsNJrHVEoFRdrVdZxJ4A5aahU2TR22rFTQqDqCdjk6loWoPWldioUeOORh
MfzNrQNU0lnet7gV1mS5A0o/Sw5rmgUR6JrtdpQ/Uri15HFQRwAfANYRO6mB4TrjTxT9hiZDMOoW
ciggY1kLUQDsrCnovNOQxee0rRznSc8dYIXExQ3yefmUngAgv0WnXii4jqvbh7YqpK8BBIwS96Ua
xE2QFm0w/QeKckbE4IzPqiIiDF5dz5kUbj1YKiutBdk16isv6+d7kKWhirpnYLS8rtZrpnlJMYJb
FnPK6Pm9XI9lpk1nBTiozIxhTkpaG9TIvmFUowKZrjJ4yJBel7hqGc4kLqpzlqaLQXAqRTEuUlsO
bqCq/uzUIbGHcFt20WsTiEotq6pooLNMBfY3pp/4EyvTvE4ZVpgCbx/Ty42xncx2VxQpuDOyMHZH
6NMmmxLRY2VVVc4Ec4cYAQkTzMvw8+YyYt6fVP0nBq0E57cqxFzGAQAasow1cruJprmABUDLDRxt
g47QFFmU1rz/iyMDchhquLB+gL6+FAJGrxazYrAZKICSXkt206szMHiVcuOkvSBoXitE6uA/AJEr
0qrLfPOlNL0IhraTYAftKiaRwrbAq3Tw0hpQEc9IVNLoJO9z4vVZtrFMz6ofrq925fKhUxQt3Fgp
XtB88i0KNUkxsixFbgrpdy2svtVRTatytGgQloIgZVUYkq2gJ1pYNWzOeVl9M2WpBMiXUZ4Ld2qy
gZZdrrk2gNM8BKQi4KZVeTbakxfQD1TL+duQ2sZojB0gECYNA66Dss/nlsqs8EB2/OP6Rq7oJjqt
TYDqaQiqbT6jnNe2Wsm4fCiXY3ogzCaklTAc7+pVIOLQFInijEo7l0kkATrnqATIAMQ9UaaENIpo
XmUtMQvNhC1ZIHWBPMvd6TGMqxnlBczWmg8xAYK4mz6lO5kEt+WxooNv7CVa7qTd9Y1cMZkXUjkj
jbAgkXJ5iaRoRC3y09qk7nUJy53igkywF6NossDcocLISZCyech7C3OazTgAfka2fUzlv12XseJq
4NIwHaw7eGc5/Gs4GsPCqgxMToI7ZiJAATnIYeqx0tNaxQNp3Rugozrp13Wha4qBzhAdkA8LHwnf
dzmPWVKWmo04FHNZafOeIY8vic5nxcWguIUJNGRpMDDBN+PmZgMmYzygjl3Y0tRRfTl8MPaRRWXp
WYh+u6YM6PiFsVioNNC6cGkec3ACSDKDsLJ4yR3Dj981sLSNIFtEQ99fbB6mgNAxv+CwfkF5q6oG
LDyACOySUgO5giRv0ISV06qZZ4ECrq7qTBT3WJNYhjdOhQsMAhwg276P48Ns3zbIk9SVyDGvKTsG
T2BskdVC8YLLQvdD1Wf5iGU54cNgotOz1AVeeS1PCde1oH2CIwYjB5xZT9IxskYNPgRTxCR0asS8
M/ppZppmEolbtonzTwPJb0f+i5nYBWsRT/mF7gxh3aV6aJKZjmGC4eFKI+3bUFM86a9rxZoL0QAK
ZMNgwLR/SUpaY5QgowZcrDl7yvqJlGW5jxPHi0Vl8LXLey6Js7ZDFM99YgJ2JuyaiiqxWYGQcFKp
bWSyQP9EojgDqDE7mcoSOCR19KvKfw3Nu60LmprW9w2GHFcXyXmTu7iNmTtZaWE1sp7QUgI5KoYq
y9CPe4G7WF8LmsaWFzEmfnn9rquMNRXWMk7eUG4zBC+CxPT6Uv5I4JZia1XY6tC0I+j7vqNnKDj8
zXQLOpL+iOAC24D1dR8u8EmB+hZVpBk+mMjpifaJszmAUikiYBkCO6Da6b7heM72+k1ZM2oAqFtA
ykHA86VsYFZz5Mwx0D7AKtH0FQnqUxrsRvv+87qcNYN2Loc7jkZL+yQtIGcAkQDwVaUk3/x7CQDF
RoLFQXYUZu3SqtiB4ZTWBOSsRnHRDzNrL9d//3eTJh+AnAvgAjinGiU1SBdYhYy0WuupXllSFOjC
rcUex/gXK3YJyu8588ahotVrB4xmRkEpO+cOSfZJuKtc4AtLIgCQNR0B8DTGRhHvoc2LW/g8S13T
2vguywYirfRzCu+Fzbhrx4dqFgpoABmBr+XM3FhrkzVYDnxfMaPqqqCvWHBf1wrOiLz+iOCWEYRq
7pRSiLnhPNmG6mlORhChuujUvw0SdJ9rgUwUND1O9VPXgDL3MS1dY7Y2pZK6WvRgxIemEvW1rEVN
S08L1ApdAHhsXerUrFVDOvT4ptAqT6r5GM2fSlIf1EK7aTR9B8IWUZv6ssovSob2luXds8yacRud
yUwdAOgIvIjyTlFqv7I++yUjnR/M/Pm6Qq/1n+lLMzxui2Yu7HuXq6sCVpaVCvQs+2Tui6O8tU+a
2/nGYdiqrnGf0twzH+NTd8u+A6bQ1UlFZ1dCW09HdTf3rY1MTNGM+lr9/fyj+Pr7JOWKGab4qEDF
JdKTLcJuOjj6NpbtTTq3bgcQSr0/TbNO7Ti+L9rpzu7sV3T6+tf3R/gpnM1CZaQD7yJciHSbb6Vt
epPvA195DbbAnTwmm34XP16XuBwuf/g4dQxkYqodaMmcQD1IK3VafFaPadZoJOr0OlSADRdkD9a0
+lwM57dyaLoqRdjiaXhUaxqXHpxwuoV96gSS1qrSOoobgJZG3g5x0mK7zjJpSqMPWmKhhtnX+qNj
NJ9O2B1Ai9oRFj/ZupumXoG2hqCxXKUxBb5tzTDiaY+HCF50IJlbjNqZ8LaXcrUGxu8x1TYBs0B3
HPnTv2ZAQwEcgdLSyoBGSKQoud0MtVkz6gQ9fTAVxExqCd2YBYZpMSJRDfqPqJUEpao1E4EBPRvA
3dAUTJ5dLgstB103mdjTaGfvjNjPaXNfiNIIq3t3JoTbO0UdQwA16+gaRK1mAAxh7byrtuCGrXmV
85Vw2sGiAQ3YphEffSI4+jU0aUAh/9kkzo72VWul1fLTs5e5OUkP2iap0KGmu91R/tneF3fsoHzT
/GSnU7wW74CGsFGm5y7e26LWE205EP5an38L59kcucFjx8G3OJEbHqLPiBrfDB9dU6iEZ16w146K
D8dW+OMx6g7TBj1F6Z1+yN8mr7wNfuS33U3qp2R6dtBs4F43OatRzfnHLcbi7JIMEZODKIQ2wbx5
QIWFPfBCoNp54CHPkfTeV29OR2woNJ138W6SbsbPzos7Km8twaNApNicP7LUWY3Zotg5UlTZS+wm
u0gwVLRmYf+sFn72crWSXHURWKig1m5/Mv3mJNjO6xqNGtzl78dGVsqGhKOWPS+k14/q+vZgXuDy
tws9GEtjOSlElT9Kl1HZrQTvv+u33uB7lxwpDRDg4fNN8yDn+9HcKraghCjaoeXvz/RNMlk/Zks7
sjTscUdJCz7j/22fvliVIEIFZ9mnjAwacEHBnvCZAr0H+Y3rktYK32dW5gu7pwK3Fw42RLlBeaPS
X2i0fUvc9Eb1nsLD+BzX5CcwGlU/vVMPM17Tm/Tb8JxtRVO7oj3lDEwiB7qeoiXkyOxTOSFKi0TB
+aK3/92EIXi4PDWmyGFT93AHOvqtNZK6yku3QQXzVhqJdVtsru+rSA05QzCCTU1rMjju4uhPr72g
nrFavTkzAnzyQTOjtgmXxXSf841Ep8d0kyETNROVVo943MXbproZy9MsHGATmJ/f4dKZ8qtRU85K
jYWVpHId/NcxGUi4Vd/Aib4bN84NRtlGEMYJ9HTZryunx/Nr62BLlbIAagqOVnQ5lLHfGmRwi/mX
Zj9GvUBZRNK4+KS2JkkC4HN8bFxMbX4btukupAqNvP9JSfhuhymS9ClWF0MiuXVU+amWebUp8Ber
awF7CGaAUOjDGMWl3mdW71RIvGEtcN3RHt1kmhdNNH+dDyLYtHW1PJPF+Y4mKiIzTLBvsoROlEkl
DlPJNFmbwUG7TDODJOUbiJKjLL+PewuN0NnGtI2NbeYD6VJRA/iqTTn7Gs7b2JMadbMNV2DFQ0LZ
ZD3olSbstl5+5YtmnknhdMXS5zGQF80MTpnLfGsr+9rRPiLciP3BFw20r3rQM2mc77FnbTKRLYb3
j0mOmY+dNbqV9TdB7ZkQzv2UY6o4k7zc8ULx5vp5ziWB5ouOho9tdaOrcwcSnOI9Hw+lLOq4WH+2
na2BcyiYQoqMsYcESXtJet0Lkt2c9H6eeuglice9Eg1uCcoHGxnD67dadOE4R1NmZiK3i0Lkv+J9
vqk85SA968j87K7L+S+37XeP49Jey9vEJp6ayQl7dKOqKfB/i94wVRr3aR/TasoLxbXlcjbwoEvn
kYD8ebxPFBuEwjWzGKhmSq3a9qpSxJugyE1Mw3Yx3KFTaCIotWXBX2/In+/kbkg0oMqLhAksUODr
E+LxpiJeqN5No2BHVn0TXpMLYwnGhfiSk6kw1dSWeaImDSgmbEgw+8FYu4P0U7D1q5f+TBJn6OQh
1uxwDtGt3WY0MTE245wS6Wl66DDJ+KyDoMKERQPZlqY8Xhe9ukaQbBs6nuoAS+X02midTCq0HJSN
ak7iRFPIYDueGWh7nLMoXl89uTNhnCprTC6HfsLUShSz93kMtZ1VTEt5LZJpPWBUaga/mW/PjSgh
vHqHwJcLbluUsTGBf+m0wH7aGFGONuEu+O4gOxqPt7N6DEe/CW8TdBOhKeX6tq6u9Ezg8kFnYU1m
KFIQDRA4t+MGaMfoV7qZgIYTKagiGYYbsb95p9gYs0CzD+as+HNkNZg/0NqDy/sr0Yr9rLQvpoJ5
oOvLWnUX4FXVdGAcL6B8l8sqYxDr2VObHH0LnHrTBpxXiU5CEY7haiUWzRrLgWHSHiTfl3JG9AvO
VonVFEA0YJhcVH+U8WaWMqI0dxhMJWWNVlpRT+rvOTnesoB6BvqBwVeU4LjlxX1UDiBMWSb4puO8
NffRZjyF7+ODNZL+Pr83d/DC31WJsEO1Le5nv0T6t3+se9I8I/W+Eb2mVk3y+Qdx+9CNiZ2GywfN
1PIdL/UsWm6aQ+Knz7qf3mpvyT0TurrFfl7bBc6ZRtmsjUEAoTLWn9x9D9zGkzaMKscf+Z3oYbOm
Uecr5OyPBaQbq5F+b3nh/8RwGSkEscFvgsBr6+EuP2t1I45HiECx6cYBS/ON09IjMq0H9a55qLcV
7bcwQr6yD97CXbPvd/Lr9Wuzrs9nisWbgxzMsWaPT8h2hqtv0n1HGhLg1St6AqyZ87Pt5B9yQaMG
eepAEGB8mu6+qvbAwQZh2Mv1BS16d2VL+VcbGgsZ2M5g3pAol4lGRe2mmkAt+FhkCFljmwXWod3W
296bUIQJaPWm74l1U97ou9Bj+2mjPRp09Gc33mQF0b3ie+Kzm9mdbqLj+Io/9ypJv0fbghqCyGBt
xgtNhv9YCn7MJWFJhBwmvm8uXho0/p10WkUkzkC5ROObwpWt74FzMPFMub7xq3HouWDORE1taObA
0YKJoiOVSUKtg05sN9+pxBZcnDUfdi6KMz6sGOo8rxZd8oxdc4e0gLdkPAULEqkSZ21CvdPAtQQp
p+nzLt1NpCWDN0CnfoJmY+fc5oJch2hVnMEZlG6u4wjyOtf0HL93l3WJWCFE15AzObpc2bEzQAhT
iHTD9ilkXN+33w2t164gZ1IM4P5gGZhGxvgmstIV4NJpuVc90zVeqlt51w90OBU300sJ891/foAC
5voXrK4RQ51LWRZtSxqnHg6L5cRi8NFOc4+ZWGd6b7VnqxekG1YNAeBTMF6IsVggqVxGAjMGncIg
79B4bpC66Cno2RLHZSEVMkqvO1sMCID6FREHWiovRZVAkixyDVMC2qMF9HvbHzH5Yscvk6L4g61S
lGBJj9kLq9eBM4ThuZORf+RAILm+r6tFVgzsYXoTA3Sgal0eC2exYyLn5pQEWLLS0bH6DE2/rrwB
rBLfYvm9AZSSySbiJLmXG0em7UV9kWswCiCyRA83YjxlwZa6lA/jntnGtHSnVzrt0x/6PBEdWJHF
uB1/5Yk/gop03CnTfnI+BUtfPW1gjy2Dg+g15RGfZTsy9CpCF7lqDwR2dSrfYkAmYBZJ0rdlL/td
vkERehnuR9hIO/1e7mrC5oos7CgiLq3lCn25Yug4AC8Y8JsBsXG5EQUY1IwqW2bR0sImWSM99qXz
GHfg03MwUuklWRKREd3fgNhK3wRbsZZfxsD0P8K5J2HaVU0jVZi4ABGZGzXKk669DeERMy47lug3
bQ/EtDz0yl/RX7AI6Oj1RQUX/eYGQDYvl40sR1h2PeZyQP3S2afYPo7V7SRCa1zb3GWAxV6wcHHj
OC0vyrgxO9OBd2mGQxgXe7XqsbL6qY5UvJa6D9Yo3wAQ9+P6vq5p2LlYLnkQtAzzRQxi1U2HwYSw
yj0pKEhg1adu7gVXec23oWkfmuwArhbd9Jc7OZuaVHUMO5lWv0AmWGLeVsgctebPgHsEqNXlzqr8
07bVsyiSkPCCZoS01N4Q9ell4aaJN/dAByoVgdlf7aYHIDtq7cj/YlKAM5OyWpf/Gc2pDFRG24+w
Bvh/3ZKiuXe2fSb5VYQqE6amZQcVhHhbq0jcdsyzK/ujimRB8Wx1izFJA9wXsB6gU+Ryi3tJznQp
wnlqekMk5TnVMJFriebvVsMuoPkYSAQBGBHv60sx45xUampLuBPAddF2fZcSObUwFzm4Q+IBdEWv
aFxQ1H6uq+vq8oC3sqDpok/9d636zBcEjBl51CVgwRvshW/BmEx3DARquro6IE4YoBSCHqHj/nJ1
qtKpmVb16E6P4/JgF7JGU62NPCeQk13H1M5H/lM7zBX+r9J+08baPPTItgtyUWsgH+i+Qqft0rqH
PnkuFuyaIXEkZByPw3wXpm4TjwSsiUQztpbllcwzJO0EoqiatW5YRG+qvg30k4QkRLlwWXfh9t9v
/vnncJoObmyjwcANWk2tZNsD9IVNz4Uk0q01QwgcTIywA60BM/OcoQeVcDGONbxM3lqe5bzPU3Mo
LQwHmwBxbMMbS61JXYpQlL88SWHXTQf2Av+CuhU36PLMm2kanVnrpqPa3CikNqnl0OFGzk9RS6TB
E7XofDlbXh7vVQLFHEejn/BkHPyWJrfls3VTuwFe/Io3koh85m50EjXz8pv7H6kA4UC9CjVaizP3
jWIMYds1yObUB/RUAfUJDRz1WwOlCj7tDG1zouw072AgEVEbhlYwg4bxeZlTGlY3adYX44T3RX2q
yMc+o9e1cjmY86iEF8A5lVYzBwnD0miV0U6lEZEmEKj9yp5drICzBlppZ7LeYwVmOnljmlCUNILQ
Sw2NLPxTCamEvGa8mePWxKctprFmaS9BpFJr1DFOUYLZf1Hy8sujnZfC3bQ5BIJupQ8TyrCKr6HV
qft+NPbzt84LSEDL1+vn9KXh6j/iMHgJxBL09POU7V2jg7ZyhMYDpuRu3Aw7w1eIToxN6xsb3UVT
0aHdNF55vGETrY7Swdjlbul/Xv+MtYuO4/z/z8B4/+VFT2S4tKqHvqTJbgBAEtNMWjctXhTg00hc
OewBzUEBM/FyXTAfmFwu3+Ebf+ZMbtIQ6X7kvKqn0Qve+mP1IAt09ctjiZfChZFI0SQsBwzk0W6P
WesqPcCnYjRRDu91/01DI6c8GaR0vutAV5gHm9hAjkpFrEjr6vtnizkrE+DdWhs9lvp0R3tBBCBQ
oy/DcKCwb1TbxI+H6vLuRKopVV0zOnVYaiIBh8omzHKD/KGOPG16YoXfYg68Jhn4XzO3Bph77ZdD
sNPTijK2sZnfOTctMNmuH/e63XMQGiESQ2TI+W7gIQ9z5+AK9/IGb2Kgo7cOYEI8IW6VSBBnYBsz
sZsK2AHHxh8lstv3W2F2b93E/lkLZ2KlSR3GNMKV6VyVJri1ig8URTf6GDDKfO8Cp0Ng09cvKcAw
wNiBOSM8iS4vqa2g+yZI5OkYKwU4BTA604HofPjZ5wa1JjIEN0nn97EIHIjP4fy+PWdiOVPPzHBG
fIm9nORHJyxJ9hrqAZFEgdSX1MqlHJBTXy4vAsyM3CCPcNScDzvbZHfSsJmfQQ+yaHCEd+1761aD
Rlin4s+YisLoVZemAk5mQapSZH46XK2MMMlMbK8dy2h1kLyx+oWaqM+klqpgVZCmZ0kIGbTc+i+O
+kwo526yfuyiMYPQQs3vbamkBvpkknKvZcQwQMJBbfVFt7KdjPsaFV7ESkFb9Jcc4e9th3lHQG1p
AC3iYjyF2fWoMgWm38iLjdY99VrqoYP/HWMUujx4vTXvahD+hpobpR0tmuqQKo9DJFE1KndpeADT
uuWc+ixAilHgHr48OviP4wPCJgklELPBrpmGD8R5t3PuQKigAQ6mAQo8iR6UeVcFg8BOrbolC6AI
MMqI1Pj+pQJMHgEbF7EBODXDTafRLA9PjeR8MCB+2bYkgDlZX+iZRE4PtDlSG9ZDovEobZ+CO2WP
wsRd7Tq7WBByrHvDM1G8N0TqLqoniGpzT/GfAhfZ4M2NZxK2yW6OIg7Udat1Jo7ze0UdFwnqt9NR
UtwZBULmmkfpl5S71X1Bo811B/Ml8fBbYc6kcdoc2U4aAx1uAlGTsWOs34Y1xdwGMY5msomiU6sr
+KsXTS5pgQ7XUCJNuhsY3BEyide/ZdXhIyEILcJXAffi0p6Z4Potq1DFpwCEeTgZ6lOlCdTmq54u
QD/IwwGAS/6KMYFs9KSFpTIfv2V+58EiigKLrzYRAhZ4LxM4+ph34nSFza0WzxUEWGHxJAEJePLD
nJFY92pgyBf6m1oNn9e3bXVNQM3AEAIgQwGecbltwSwPHcN4yFH7Nk5kSuhMpLse+FeCO/6lhd8A
gAUStv8I4s5HlTtdnmcIwu1Wafc9xDDDdn7RXIXEewvDPfGu9X82gK9FUYGAXfJu/P5o/s0JgjUI
UyHYXiAJXq7WAX3wZDTYYNWkIW2ofpBcEZT1VweOhQIPCnhpIMMC4CQnA+DngK0352NuUzCyuXbt
KYnbTqIdXT25Mznc3Uu1kbFGN+Zj8gSqhQJ8RDlpXhv5vldLQSz0ZQjv9+GdyeIcg6RkcdXJ1nyc
MOJhe53fLSVzMu5tOt8QRg0PQ78oRTYeqB4oANNg3/YF2Tc0IQiEhRH418t+ucdcZFunTpkquY3v
wVMpS/wAeDrAXLp+NdaFYJYUAcMCuMcLmYZMA4HafDR1vwPG0cxwip3AbK0Y7GUpf6RwsbPDyroy
JUjRk9fCegBCeO7riIEy7X0MPcfKqTaJYKOX37wMg8DdurTx/M4y4R5cqqge2fOghpBppX7i/BiT
jdXdVA51gMh9fQ9XlBQJTFw2vIcW9noump2VXNeqtp6OyLM3T0FCskNw2+ydf5lyhn6aQFIA8JaM
d73FY052ij07YFNhxyqRsWf9beUcWVx71xezEjYgaWXYSyUQ6C7IJV3uW191wJBnCTta5W350ByB
OE3yaqv1JJZv0bPegYMkw/8SiP16XBCLWQDA5IBgxbY4FbEQMFppgdXZJ4ncFrvOl73SY3gESd7P
3tciOh8VT5TU+np0l1KXvz/Lc6OngY2VAalo1qEqgHITok/U0J4AJUq7eCtY5GIWL3XyUhy3t8Aw
ALtcB3Es9YPopAPibmzAAr4PHtJs01uSB+xFSZ+3M0BviuH7/yae16AwNUFu3OXs2P2wn4EZmJRb
yfK3HW2WUWIgBiMAZ4KDFZyrzV3DrmZRVRYFOxZAXdblb7X5On8DCjUdx1/Xl7cuaUEcQ81LRw3z
8iz1ts/gLSSoSf+YSM9y8B41v7TgZynqslhJ6OEYQUKNiUgg+EDgpSTbGXpAO0XsmKD7v05iL62B
Qj8fJSQS28GvS8C0g1JeOs6KdF+9D117vL5UZVnLF0WyDAfqgoK9w6MAsIyp1dxlDJOnJWh+gGaw
rUDY5gWP0YOzD+hj/1jcRz/T1+tyv8Zuy8KBe4s+BaDR895CzeVOdkLo74wagYmuhI2CEXBAhnYZ
ra29+nBd3IrfuJTHGQU177u8sWGLZvkkscf2o6TIn8quGdukYjvkSwTucH1jsaELHjrY03hKg8rS
8tKqSnYcMPVgeqfmNqXx8p+dTgLymaD3KRR4x1UbdCaSMwp2r6G7aqzYEUTjB9219sbOIqJMxJdu
RJBiAlvkn4Xx9EaNFaaYMIWU3ituVfrESETZ9vbh+0DeQleheKfTbFO6savRz+vHuKqsZ6I5E2DN
ctalMkxAx1C51WvSsoao2m30r5u6+EWqlxcT7DWdYpSQpMsbHbRrZs5cg/mp/FRm34rgqYoMrxk2
qhzSqlJ2eCnQud11vcDQLvf/y+08W/DiBs68SgPit3ZyoERO8BY731MRbMCqpTv7fd7+AKCyi6J6
Ocu8erCDl0y7VWs31UVv35VMDqBy0Y6xzCJYwIDlNrRojKDNGmjN5EdUf2HbiVTbbpu5ln9bEG2v
UBgCv9gbYBN+FUpfc5fn0rl9HMO+HaQE0s294aN6gPnwyI9PzdbyYjpRfAANaOPqp+Qk7fQDUuxE
kMr6jb3FH6UGDAjEkXi0goj18ijzIkAja4ut7vzWk24n3/ZC33Bbr9qpGGgFxzDtLIKUs5r5IylK
Kkx2rJkHYDMBkW5BRoTDufwClL/mdogGdixfup6mD81Tcad+WBgavBlf1UNHNTrgRVIcxtuOCi7u
6gGcyeYUzTIyu9DlnoHmB0MSG3XToCFz2gW/hmN7j7SL7laY1g/px1tFXwy8gnr6OZPEe97cPD/b
gDx06ENGPkL6tnlqCbrYUeMlLfU+jiE6E483zY3qG7TbPD6PB/NBFFOu2Z3zneMedD3LLLXMsXM5
cjXdIT+igf/6Bn3pWVsMDogHF14sE7zDfKdN1RYZiOkYbHeYnYwyymmntfZWkuXMq1QmnfIRiA1a
AUj20gQ6r1XWu7zpE5SHQs2//jFrVkcDYTQQa4CEgQD+UlE6eVDQYqqyY1z/sKL/o+zbmuTEmaZ/
ERHiDLcC+jDdPT3nGc8NYXtsCSQhTgLBr/+y97l47bbDE1/ExsbuemcAIUpVWZWZ5+YzV7k/ow4e
MnXBUEihVIcJnN9/vySJWwY8TI5w/bqDMsqxuZGfTF3+pVsPA1BIaWAS0gP6dJ1gVB7miuK5Lo/J
c/dCCg6mA6rEjc3IxtsveUQLTmUxv/575f4S5nBZjJxdeB+QwbtW2YfT4NQMXl8eMURUrK+qo/vp
W/CElEoO2balyz54XUZKyhy0B+fOflLZ/eVwxvUjZFb4wBFmgquldRTzZ6PG8nhIZRbdeC/OrXhv
Piz19ul7eppz/dTdjVuo9e7CzL8jt80nX/qfQSaFUBdmLi9TRlj2qzCXcLcsWy8qj0yJPHGAA9yF
zh0AMgCas/dJifkfTPl7UP39ape7+eV8dMfWTXUYlxf/Ceqcq6/g9GzSs7edC0hUPgxUbsQ2ykHB
oRV9eohyRu9uXyP6eutm6m7eY3A69zbTFnPodC08xJ1/74c/v6QUyS0wXIixQf3nGqtP4VwRa8HK
I8cUUDDuzfLw7wv8pTH1+xWuUqKKtLIcrZMegy08rd6GrX5ui+F5ek2f+1v92GzdO/4ZlvaXbPr3
i14d5qVSpa4sHmt4GA/rFju9uPivNVn7yfr9JVIADoFaJsSwLwbP17tpbrmyCeof62FsrbvImYj7
wBWI9P9ex799uJjZgtVOBDMokAauPpxSj/MYc9c5qoWWJ3437f2DfNSnltBgT/bljt8ux/A5OLBz
eescu0/Sg+sHRUfRj8FLizApB/mJ6xkqV0WT7VrfOTqA6Fj10bQTlRoUGH/IdPfJw/7tYkgCgNLh
WQFlX+0ZiGZ4kV5rdhohSH6H02Wn2EqTpvuc1XcdDi7P9eulrnbKuPS910rBTn5Z7iubGOp0zqYb
ANQxpmgNlICwz0qU6+Ly+qJXiY5dWNuDeoOe2NM5qfPqFO0Foi226Ld/75o/krr/XQkjy5dhv4vA
2+/xB1Ck37TcwX7AxCgYLe1G5nXeHwDpQnMCKa0teqo36pzefWYc88dHeH3ty1v+JfZFgwlqY3Dt
1LfUsKdo3c7zjp0g6NP+ZOBttNXHvx/3r+uK9P3CZcBXeT2pu2ivhOU11tUdt16Yd2BOkbca9Ky4
fFj2cfXJN/H31UXQRMcbMRTHyu9PqMXsSVj/sNNayUfoeOfd1FB3YIDV9v4zV49e9cxKyF8cOn2u
5b2M22yYtlMDj0IoXLU/vLWi/16CP/KK/1b9/+4puOoASdf2cJjDGoCHB4DxXN6Yk3gGnzzYY/r0
WN/KW7NvTxWhnw4g/u1bwpAr2nVIkC6Y6u/Lwce5MVy07BSCRHqqv7ev5Zf2bLZxxo72ZvU3MFB2
jv7zsnH2n/GP/5PJ/vWkvTz3rxe/PmnnzixJi4t3BWrFwh7Gs/oaZToTJ1ifcthzfl0OU0Eeb527
yaHzZzorly/p6voQu8bs8sUzEPnxVQquA4RHMwfsxJqtMueB39vyznM/o6d9dpmrD9pvZoi5GFxm
+DndrNknHOfrdACLiEYXeHegkF+k1a8CEwndqkGChMCbTF/Kqt8zjAr/e4P+B79cLxQEQyE9jmME
+nxXwZ1DNw91Nnzo632ybTfJzZqrm+EU7k5OEX0MJ11R2OHm66m9hx7AuQRKs9uh3YAmlTyl6On/
+37+9sHAuu7/7ufqBJBN0pnINehu9y9T8o4+INUmH5fv/ZcEShpDjs3Tz4XTfwxHYTB3Tyv1HALb
+fd9/OXj+e02rpY+SavYqTwsiyxLmpYrTf37wMmhIeWLLRyv/n21P/q3eNMw9MIYFNSwMRN97Qrc
Kw4nU22rE9cwehSZe5GOhWfeCo4l2D8KQ8NtEZxtAcDh53IgOUgw+lAO2e7fN/JHE+Z/NwJ4F4yY
i/vCVbyaY5CheTRXp9Q+ejAz829n1mdxZSnfiTPAz1P4WQnwh+zr5ZpIoWD3gM5/Cszn90DlWnBz
LCSIT2o4xpvOahpv+vimDjbVvW12froJujwqn2T1wTaK8uSIekgnn7yDP8D169u4fI2/HJCOVNAk
hx7DyWdfZ3fIWsyLlsNZ3ZUK3fuDaZ+8Nm+bIgpM5oSv/174v5yVMHa9zFBfPAUhiP37xW3PGUJ1
XJ9E9Jpw2MrC4MYtqXjX4DFWblk07Wdi9v8dAL99+hgXQGiJYVwHhPZPd8HQ6yAz29mTohoAyZDB
5JNGmVdMd1G2vuE/v3+7+7LkAhtypa89NL84HYGfQF4MbemI/nCyib6u2ZphoHhnaJrPKIyynCC5
P7C8BVBWAxr7rJ64xO4/7htoAMxP0HIJ/+NS//Ki1hZ2LgYjsKepfaocUEF7TJp98iH8EXova4MM
H+qTYGsl/+3ZX64BjtHESj3Zk4lbOg8NJoc/Q4n+57hw/SDA9sD9gFECnuPqpZsRvtwp58tpyd5P
hynfZW99vn43BdsB9fSyb5a+VvQd2pX0LSjoedPk22iPud7s/HSGRgql+/en/feJ8vwV9MHi8f7e
p/nNccq+/FT0Zt4ENKJ3gIZQwMpsdxmquXW3+Mc+/zllX3+aQtCQShCrf0bnACJ1Pv71A/4g+Nms
3zwm1Gbw+t1LeguQLTwDot8e/e3rnH9p6PNRwt0m+//8DLDsv67IVQqX9ASTqAvDimzX4Sl0cvLd
NtiahEpwoz9TSvAvC/yPF3Ddl3QmPZsgxuUOp/cTySBW9qLp/vTxvt8+nPLTed8X+OtY3Nx83R5/
9Nu3Xf7v5w0+u4Or41dVtlazizuI3se8P0bZ/v28+bHZ3BV5gZhPH0EN30Z0S4tdcXvMXnbHgtI7
ekO3X/Mk+2xL/lHp/b7810zcaAkCFsP89yRoV7zF2fDJ4/6Zol9d4CrUTzyCBcOMC4z9nmNeAYfc
T/PD+R6ZAqq8DTb9fi2GQ3CW1b3TUpI3bwH7LNB/9pRXgX5IkspVHW5Ct3cEw7mYdfYEreFzwWm0
PPEPpzxo+NdCtpdh9getY9HAgO6z5O6z27hKUZupLOGfjtvYvDT4qE9vZ01JdhD0lOILf6L4+DLs
gbfN5mHE+X/cFnc32+Pjq59lh+d7fIEfn73+P09iaCST4NJu+J+Rr/f7KVRO0Jlrq0melIf5mP0w
PA+gVnbvVfPq4pAY6lyRI+SDmuU0lxkZMG0/0BGwGUwy689EPP8QzQUkClEuzOsRTB7GaIT8fjex
E9dzCM+V05sDqcJ83LNDkzu38mxz0JPDHWQ2sy53t/0u2WOBxi0ceEsEy7xHq7Tb/KxP43Pz2dj/
X9bIQ1WBPA3mLBgy/g9S/eVkAB7RDG7Dh1PVaAwx645B9GsQedmWZJt65Vh4Ieu27mLHYuzX8XvQ
eOm+SbW6FbGUuYSfw6ZJvKpo0kVt50E7JxJHEPioyGdskT9PStzrxdXqAq9eGJW/r6CFQ1+svXo4
tfqL8Yd8Uo+1HT6J2X+GsMtF8KYI8pYIpcrvF+nilHdTiotEF9T2KV3pqjP0ySP9SfTwMeWA3/V7
wL7IPQE+8TH4etkfv1/Lak93fu/YJ2Q1PABFPQhXasrKuw8Mc7+yYKq/r9xKkkUkmE6l44w/liWJ
5BbUpBLk9UU1cI+CWnle9cp975vOvYV9QvVTSxGFFP5pKUpj35qNbJGOz6kuzyugvpe+mVtoIs+h
8CAOINtnOZfddFPKSm/hCsHs1jVr88RhPBdC0Yxbn3alxJxNSITZLiu2EhQdtePuZTjJ126akyaX
fm85rcH+/uhsnbz0uuP+vm0c32TuOFV17sVyfSHdMAwiizull/YYtoOFF2FTuaT+yf24hFZzkpRp
PGHCdJjXjQ7CRu8rk6plU4kEztyUG1N/WwzMx0B09fsxr8NpRSJRwTkii9i4Lj1dhF/1gEFEMEB+
jUddLoeqDm8DnWi1H9IGfDi3hTMBLX1j5jwK5Vpmy1pj+FJMg0+KyUeyk/mdSNTWWyNT7XArmL5x
wK//GBk2D4aUAy0zNHddTNkTTMSBhNxAibSOxledwLIyF+FYRYdgdtZTowaX77nb2IdOil5Ro8P2
yGU0goXcusO9VYS9rjCg+9YHyiOZnvvw5NUCctXNtCaPHRjk3bYmRDtULsE45+4yhXmoxSQy1g71
sLUtFKey2sz9D+uGqZuHse5lDseaDueTv9T1Zql8UaL0IyHk8ZX3owvT0tk2QeOg/dw4ApZCiV03
TXx53dY3cUgTqUaeQX5+ZFuwrNUT3KFBRzJjCLfwSJBoGze9m+ZgowwrHdCCMaBpxXWz6XzmnuSQ
IpbNvWjPTcPlI35Kg7sfVD603vsW7nHrInvw6yu3Pqw86PFgLR+31dyWLlx7iLfs4i4dD7Mli5tZ
0G1+iEhXzt7XpQKy2o/esNFgn9TQmiDhR637WNNx1jItPMeHFm5viX/fQxirzqDRXtqdgc0VdL+6
gbh5Ggj+XavEfE/9CaSk2hnGjprQglKjm2R8gU3sVFMbrXhpjI2GZCzy+grY2zqpQrbcYHQ+mKBL
pQPRPwsBZRDoy6fxkjtqqPy8TyM2UTNV0Cqws+nuZ+t7b+HQBVsoEfGfIeiSLCP9Em7bmrtuFuqh
eQ2XfsDHUOG1bNpg1DyHyIrjUX91zXIzV71xTjE4sslpcMBfg21opYFkhGvgZejITF/t3KdPtiTR
/YylvDdkTCG1hJnmrKkn+zGxBd6mXgWoPHPJip5cpUf/ZQ2q+lnBL/SZhREvYdqQAtMyE8MaQANh
ggqCNdErUXOMt+rG3Q9wJBrUSr2/3rC6QgwYcQoK6o/gLmGKf4Qq4lpqPcLqpIXkezxIDe6QncWL
a8QIdZ2F9d9sY+3eddRSUaZCfmhinnZFC5PSNLtw1nZz3dS4IGg5LEurkmR9zRG+TNLGb2GblvHO
G+dWUtU0iVOspeIF6frLSa9DB+4rLkAIAWPS57YNlTlCE0ZitUTlILalnvqQ49xVmTEGNwrZdplk
Y6hcmA63lceyQBPIQY1OUj5hwqNDY6QEiYAaE6JmiwMVfoR9OQ95M/MUDx1FCkOJZe8+x6AxLjmg
iOhbH4/I/9ZBizXjpBJPTaXs13buBIdSDWwXdsFSJ91JphV6k3HdDlTNPfcvGw2RIfXG/sYpwUah
ookQucD7D5sC+p3E39Xga34ztk1jEMBKEha+2zFI70bBcEPEUqKHg7pwpjPxL243wYIXMc3pHBWu
Wy9hjpHSGfVysI5tRkrlv0XuqIOs942eaNovJC0ay7yeVtWQ3Ju6Qa4JiUmzbyJev3DVxc42No16
hWSo0++TdNDblVjTblXYQcaiLldHbKRWaXLiPK3qexiCMi93BuUZiobMfLCG1RecCJQu2stInoa1
09F2tc74mLbCuQU0LOTj7DmQMHSI0S4mBuGpDQYVA90O4f8Njen5IrO5jt8GE6djAaig+moxnvoI
u8rBp96UhPfGxGOXJU3cP62jRHfEb20YZmAX++AxxYpM2wTJ41rI1ABZrpg1Ct445RDiTbC22TqV
hKJnzTr91As04HduZJxoO4RLebYujpwsEhMe2glU/M0OTSfOa9hNY6YkuAaPJOzRtQj8smtPdmiT
Uxu1NSbyu/jyjWvpiWxOutHk3hyy5eCMM+c5J+4UQZLDbxpYjIwpmuol7j5zsT/bLMIkE5axrmV5
Z2wZPyHjmF0qqyRcD4p3FxGgPkgWcMBHBl83D2hyxv1++IKB6PhBVzP/gtptrnFSu1ATDlPoyR4H
ZAVmJ5Rj7wWGNetNVxHkQhLOVOjurItTEAIxjU17uVje88TDNw67073HxnbOfK8m6QsoI6tDE+ZN
LA+b3kBvxxnXdwa1fktLLHRMiTMHX/2pdaBFBxWAE59a5W2gHx14tHRJafdh16eQxLJdVSFTNwt7
BByfihy+2nzOJu4TzM1YHckbtggoWk5Vil3UKhKP2dSSaYDMJaa0c8T0EMNOJOYNWHvY3FmZDu1L
wiLSZmKwDkalJRvrbTC2QVNAJZ79tKGwbaHqMD5jsOiCoPjxLHI5O3KkQwQvKWorTI3lJUDRPndm
7RlJ29ghY8Z8XGVrWIe5B89BbmP7no83eBfk7ET1Uh4G1yi+Cw3+dGvLdIq2k6vHp7hKmjqbynYg
my5SooPKTuUcnJK1H00dyoclnBYI63GJ8YKItaYqYEUzJ0AXdTDs0zUI1FE7y0UlASagKXakBQSq
fW9yN8y6070Mxok9al90/fkikMyewnH0ntWoE0i/oIc2HKLRW2A63C9Q/QDbriPVSzNaAlQ3KNFu
QgqCcDPabpnzwEG2mi3jOmLAY2zNq55d8nOdZNtkCxgw8w7TsBWjSOBTd1OOsIGmDXJRTPQof+Ko
lnU0bYxwq5sxJE1a6LhLWlCQxzmEe5bXsYe1ST2eJ23XoGYTxpWPpS1dlpOlrJ9BOdFzzkgpgyOc
vdY6XwfTsu0KiXpMggb4lXsUNiiGXSum5qvDIE32WOIbUjAnxXhYPptkJki1BBIpZAxJPC+PWujJ
u21wVzqfYuu/jtgd714Zue2mXPG3mY9M3evqImmeYqz3zXcdyzMfxJqHwWHr93CELFbhlom6V+gg
3ugJCqzZVEnxyMqw7va9UeTBtwmawZdDF/ml9JIPAAv8HQ2vZXlQpUjYplFQ6qGzgRLuhvBmbTNu
XF5lYatZDfGaCUJb2hnIKWXEfg/klCR0roYuzcVYlRi6g2Gqj40P1RA6OwgFGEhh6oOXLgjmSpv+
p5K6fO7iyR2KDqFRZn4VJiP1E/D20HXqWVWUKoYe9LQqtHuXZlIbBDIyZFUds9saU0cuhAg67w5n
CKwqRLI0X/SyLBMG+yZ4jS/VjO/IinVdqGJYZQrHZZ6iDpHT8sMd4/reFeUK0t+ovqeIamXRDRMC
Y1V3kDVBqpG+ek0YIQlwosaAYuAvp7QauAf3XH9VhVfjNIAhSnpvbKxeWuuWW9F46Ow4abgVK0le
mSPUcXKa6Z70pCwzGZRuUPhT776nnADB4aar8TpGeDmROgzELvF5jBeqTcS3MSPdWPDOWAheGdJO
RRVC751askKJBP3+IMiHYOznWyzRRUsy6QGvy7R30HXqWueGhSiQi9CK7qX0DMBwniDfp6uEBBV1
uAWvbhi9xBajFWlciF5zlHmdmkCDC8ugykOjic5R1awQiTIrGkYA1sHmkjFveebUcdr9WOYYa+4P
jBvkSJWqtxDmGUaELRw/J9Rhut/2daj2IesrsfOdKfByj/TtcB9jRhNyhA3OLLkNmDPVOXjfUHyJ
pS+zhhgIv0wBIBXCLpmG50vkaMTCsDSLexTUVLuJrSjOzujNNE346o81Ko82mCGD4yR1hzmZcZpv
HdOnis6RECF6ARi5w9z/ZPts0SyRVLMWakGI1G7m9Wi804iHDWD4uUM+HHm+ObAQzGuFcgMwVzDr
o2cqeBKug5vcdJWxmJiMMHBL18RpVypIatF0rOI35lU+mgPNAgfV1i4KiXbQpGfrwweXyo5FaFCZ
UEQ0GJQQWSIrzyInMsv3ksUSUqlTKiHnNkaTBuujbe61EM4HSUwMrA2KkUs+jb1sMhMlTYpNKTHJ
mlYVfwSTMLgf5DwmRTD0MdynHGYZ7ZUXn6B/FVbZEqBhQkHeRp+kGytkojPG2X/2aOFADyKYgkOH
P4NHzhTKM7hmKN+VL9SPyZvFrSvgfF8kbY9Pso6apMoksiaWyUr4cc68OASXom5wT2EwLXeE8Lrf
EA+BBhGli5+w8/jjNPMEmB2Bt0buwjYVI4KN15+t1awv5ApmMgT9sAD4HXq+UywgkM7qBIy/+ymp
b/zVEzIjUdvA5nA2zS006DDN49bhjF+KBBb1rJ1CyqeZcIoMfHwdfVk/wMUzAt5UIR0mWhC9VWgq
epS3pIOBCb6GipaBi8VSXit+1Kp3ySYIGcIgh9b5UqTRyr8vZlgfxmoOltwvAXXgR+r6gJXtGbLB
SN+qENUrVj12HhdPBl9d7WtSQAQ2At/SFX6Ue5g9YHC8Z+sLorVV0IKtxbgrY75EeYLq7ksiy4AU
cx2pMxR0LfRHHcm/LKhYAQ+ZcITEZYt0iEoukzMIug2UCeSCqOv1TpU+zKHx9TaoBJc5KDHEFLMJ
qyLwEIJ3Ch1VTNj3WroU/obsC/znpuYGxYR2kRIa4JdV4qBkxYAlXDR0KTtdxIvL3IL5kdi1c73E
xTxL/r2Tk7rTwKX5zusgqLbr1NC1j23KJA5rQwadzVODYRIJgVj2pN2mh2o7X8cgT7RQ0350Vf9m
hU5wMg5h+sKgI7tmlyM0psFKWpTCpEXJwlTQurtV2k5sdRmO/sblyHeTyroy0xCPWXF4+G6YDY7r
nmEFgshtGzKce8+FHJgUjofvXuGMpaV2PH7UvdubQ9gbFIygCqJPgkFZiMM5APJ30TyWSzaL3l4i
pQe2LKQmGySxo/JbGmELAnKH8iaWywvaKR+4DZKsr1AH5MCIX/Dr7BakG0BPnIXmdU20ttnY9XA8
5Q5almflkAFQzAhciqYWLI8bP3RthYwK/pw5JC9jcLuwE7wMNoDMpYMAP4HGcT1oylA+d4hQg9cc
otorSa7JLG/9VKUtRXGEaLeSJvCz2WewIvZjhrl3MTAdF6VeBbRWVNNhTrNcjIvQV/nF7NZifWxm
jVyyuZBb6OKXTpcNMkIvAUg7GvgJypMfZNXOl7ULR3cTIbsecWiKwKcl9jqI4JEZ03PLWVoC9Bfx
ue3ZnAIutG6D7FLgMbTPoUyie+YlO+mH6j11u/XFc7wFzI/JsT89tVrUMr6B9H4Q2CRLyqV8SDsH
Ox5mEzj/Yp/hGDeYLHh16gRmsW4ogIOlwK6gc9k2y6ZNEKJpCiEcRL0VfMsN6ukWQ2IyGKKTgdBX
uTWLjCV1vAox1gi80ULWTo1e/RKbIZtrS5KsLqEDknEbjV/8obG64DXrA4ryGogPn836NZmN/9Es
fgQIpwm9x6mDiD+Fa+FAsrgJ8DHrmMNafYm0wBmaQqNyElHaZNElwwdK2CsE8IH5l7EMbZpsHF2w
AmQqEcfmCsVTqRbHQd01xWD6eAKWdvOSQCGR2Jblsla+f3ZtacdMIBz8kK1ICZ0Cok+6b3xghJUe
Xj03lP62Iet4SpJOV/migdPQig+kOUGeNOK7KJ4Gd+Mts+9tamdCX5gL1eAjc0t/2qDnM0OTJLxo
wAmvJyx3JtevdxNi+10a1tLJvSqqkL85cVzB5SPU1TlcnLo6zH4Nj8rBdaGk0s9wTKViSaogWzoz
fvf56LZ52BKVFKmHwdCsdVWVFFMXeN8gvB/j3ayim7IK2Y5XrD4b+mzqvfk1meLpVi16wingtdpk
Huv6d8c4KbLXwYQmnxoZIgHgtcTp5rbRG5wCgEVaTETuderoed9qwmGdvbg+NGNhYbJL47JecgV6
gEsbptxdbFCAFGkqVbVtFqUSihZQiljKnOS2G53U0I4jq9J0sggNeQzmAXiiCw5sZwE+Y1gvHzol
JLDjWUfxth59nmY1EquETktie8D+2rebhZBK02XFJ5G5ihGgzAod1k3a9YCIO9RlPJcsBbOtCx2R
Y6hTLdnS8+AwBF3c7xi7lBadsPjEShwRGHoHqIm5uVj1Y+bCx7PLTePZ9xq7TGeTlAJJL5SnAX6m
vM3nyatvHBMpmNcHjg8QBosobgaBExBpVtAe9CQA5VgAprdwtpz7LEXVtusj3xtyoS2ZAYIrfRy5
IbiF0GCwAGISkOlZdfU94QliIFvIC0AdseSuXnwkTA3In0hlOl3TFLTLMfNKZG1Aisbkp1ulEVQ6
9TSQrdfGOFrrBSP/OcQ8SLNDIqJ05mKPfp/wupAVLAGPt/Hi1/zN+H35FRnZwjNeWyhf07ZrvWGn
rVtVAHeJgjA0xCLnzTpdNCPRUUIvLvFN50HlB9jURffmIiq8mCXOMeWf9JuwGaJH0bniZmYyAt24
DbpQApVG9GKTFe29IyfmEjqvpIK+ep0KjEsKDFJ31i4LWlemPNQrUJUM+IofUiL1tOZwi7FtHgMm
foOPODIkGFnMD9BtL99Cvobfu7JemzfRIM28G3CEhE8eDu1lv5bC5Xe4S8vzlQwhjjbo1XkHEpZe
+T7rfsULa7r26LazmrImlQxu2+M8QeTMjzuRMyiGfOlBoMJmCJrkqZsT0AZKMikkJ8SWzePSihlh
TUG1miM1WlgCv81RK4goJEMELL6Ewqo+z4Ed9J55o4YVIcrqrnmUi+PiXbRTVJ1FXddOHiLNxZvu
dfUgpa4wjYVqafqQTT0mAMnRNUCZj2EPFR17vwktiNYrUZuy5E6a4dyboTJippCZm7F2Yg8Bu+FO
7iBbnW8gE+I+AyEfT12MAm4rkEXwgkEfNDwt69x/YzLpFxDDm2C89SWBWoLPFwUEG9UiSm+olKJb
j9+k9kpMU7cbI2tlbobYTjcTulYI0xedCWRurjmpoV/al2GJZAXkQUeg8QKFBwN0aIOdtIao3Thp
zClTxzRQJ0asAhivfMfB/9maBIUkpBPghSZWvDQzOeQLMt6opnDvIND9SFSI9pDrr5c7C/DSmOAo
htDmiOIDELthKEpTr0sOl2cHrEyAqsMuTdbGzcQ4Re1DjyJJFlWCQJr7TJTdJqxdVm5BFPGfgxhp
CtYtqZy8GuXyziH6iSTStGU5FSuGycatO8OLZj+mQ9AcrJuYKOd1XNd5JEZVvc4rYuK+LpHflAD5
Fpe7wMD9Mfzhw5QZ43WrG+1HFowRTbWffAHd131TztAuH9XI4vI7oDob3+N89VGFLM1lRLFXyJK4
292sgdYxuliVRBrbAKpBbs+d3RAEGkhXz/XRrUtgW2gLYGpxsUDH+iBddwhVPcnWtNHLz37Sqzo4
sPCZN7yNm/NQuV11KqNlJkhhBNo2ATMumhy892RWdW2zPgikIy9OjTwvW6JIPqGnjq5OJhy9ODcp
5PmT11Z6EEbqVqQUK3Sy5H5Z8X6yNiGqzdlAdLyN1KzDczq7FaRFWjF8cys/woDuMktBW0hoR7vE
yPEcz0Md0WUY3SKqg/VUelXjFW2JzK/wtVoPVpM+oqxM65AGTV9/eFyQ+DTpzuAZWuBhyFUjG2WI
OwO/8f2p7x9C7Vm0O7Qi4FvWAjkvEyoAMm0TBaBzTOBm4nggWUyNWvdel9RPvMK2LSQ8sw22ohwf
OqOXhwlJdrXH5BtQhgZHZETbVqMw4iXxXrCkyR0KDXsS4xy9w1pco28V8GkbV2uZ0DhSw5c1TEef
qlAi8+Jd5DPshbjDzH5bjcBJ5z66dwFnwg5wiGKQQLousRRYwPL/ODqvLUlxJAw/EefgzS2kK++r
uvuGU20GKwECJMHT75d7uTsz3ZmJCEX8LobcM7HzTnp+7+SIOkuqviy5EgzgP0H245aQ/Oo2oeLT
sLq+SLiqeY0mfzsmFO13s43yW4HiPbd6oR1zXDUUIcnIN00PBHUcNwa+wusWPlMT9mo6iFC7/0nh
BUsejpP3oych+7vyO2fNR23Fa0ifFR5WZm97nH2lXgxhJGVOsur+tfaSjm1MZXTc622yxXDtM6Ex
4u6zjndmcxHXMD6xX5efXT9HCB+ueP3C/H20aCAaWtqpNYfa6sYcdNfHbM0IQ/WWwUkDVS3NhrAQ
PEUWcz1mP7YaoeVNzwzwuOMpfKsaDZVXehNJw6XR21PvKJBob6v1d1UmdP1106Pj8ADQbmfZdvHJ
eLK9KWezwaxBDRFZAaLJc2Se54w6YXaBCYroa1oRP29AAZ/cEcEfZD8QRCnsOFRbuYfvTsslz+C0
jp8BP2Sfu4KrPXeUcDaQ98b/jtc5fZz7aYTI8KapK5x00ZTawFefS+aWL15IHEO67Nn7lpadC8Oj
Nyf3GgXe3689wJ1tPPWCyy1qj5RHmhNRVdHX6pu6ObMpsz7XJCU3uYKOurdG7vz93dbcBjZbIGmG
sNWqiGkEb2wWiiHfIWn+VglUSA4GKj7iypPgYWCHryRDSHPECTBnBKFvLil3Xj0HRdTTSzNK6JIn
XW/BbUICXJtPttF/aldiq+RuBq/1IjOZC62kDsHqobYLzPMC7mwMbXsa59J9nsrJTXJjgbuKdLA8
3zV0zXJW4wBSsTRYhKzxBbSy7u1Hp8v2PzNmkywquSSQSe0Sv0tHDgGJbcHwCfu/yzwzjMKFnPt0
OPOt/ceqDhtocdNkZ/Zmc8IouvigRdO8qmn3WZXaLRyqsNmYhMVECBwv+TZcxqntYTi2snurp3kX
B6/OrDxGK5lRhRts6Z+9DfChraI0rwgGumfBx3xaq8hwIuYrucFsvPwYnGW4Bx+o/m66npkgad6+
lynYH0Tng+SkW3wrvKuVRS9Z9BbUdYSBQ/bxf9LufnbU7RrLNxvAuHEGt5H8dI6VQu3/xYhxRc51
guRMV3K4m9a6n8Hd/Jm2yPVvWEdVJsc5iDaEaXFXf2e9XV66EXghXxiatxMwpS0LawL77YRSytO2
qvEHqgman7SKmvhAd+lEKAXW+db4GwmbhguchRZuM003ndjMeGrpfN+SOtinnyhQVwfvGBS6OAcO
ktpCJM50ciwbf+/WOYNwjoPtesraSe/gCn4dXqAt/BrW3BXiZh31Jk82tkFwrhdn9y9tn4mvlleN
FXCpioLfQLKL94HHNlA/aTEr1BaGUB8gZv7Lve1aW1C4vZ/g8DI+L3Zu3GM/mIUfUNnYYZrirwbT
T9CaratHkAOK6CV6dnXS0BU25TjdRjsN7cFfx/ZnLGHIDyU1yj3KvgtRT8DyoyxnCGkujGelKVJr
yuy07wtBTSxPbuNz1nr9hN1sm8AqEjP8SzN4KAC4dvlMmM1STnvMD6nRMXYFL8Typ09Twfb4dcfd
lK3G8W4nWnx1CsQKFp6LdpIfkvD24U/KP07uxsZ1mkKNQcbFiZBghZWoRHDYVTM6Tb7BgCQHtfMH
3lPTwuxuLOf2o1+B0aknZfIcbXH43zptbnlcUm/08mprkl+p9MgCGNzVhRSGkD/FUeuYS1tjG0Ed
zVyKtsklEXmbQ93BnC5Erudp3TnzMTKWImsdUMoTbuV4PnLsAAegrENkdfsm8ddrhxdVbo54Doau
aZ7maAAijQFREESEqG1uaV9D8sKaoSS/tQlRFJVcuaLoo5BNAYHyNxrYKY3eXC/bNdzxxkSJoqNz
HnqRTIaZL6tB1AK3609BZzDNbyESJMjPRMLYrSnbDnzvSnf0RO7cWBbHJvmQ6tijbmfRUvR1xgy0
0tinuZOAlJoMqrcAlU9/8x7bJW/HdYGYtMtcHa4LYbYPv1Pc+Kkwi3NESjW2t4o9P2le7zXsmEZN
ER91zPBaUFCTFdNUtQUHYtQZddetFcOhE35gnyozexC9CppuPzr+3O7HdRRb/WxVFRNyNENEPUcB
OsCaeqqT9dkAqpmDjIa9vh1GLbonFbu1e9Zh75ubTBlQezG3rvOMxMrWlybus4Sp08qHdB6qhWxt
J9PtBzhex0YKd1TDa6C2hh3nhmG3effKqMtu0iGBe2FPRRTxC4M2f1X16E1n6Qmg+mx3zXvAlBaz
qlFt1yzeeu4PdsvMds7KIQHGax3M6IMz2r9ox0DF3KBN9AnVX+OcAS2D4dR1ezqfyg3OdWCf728d
OOt6YiWkHA5ySDdbOLsq68KEA3q9jc8Fz8KQ9yxqvVYXTZ4r95M0pb1Dh7eIAskesFEdaVAJFyQK
AFMYmRVrkMRpQf9hsCUJH9ucWHaA2XRR4/haiRrAnovW7Eevi7BRTE121Ri5Jt7O3ZQuPxl2qpfE
VtAiftLMfjEjZ2DfQE0a13HppH5Q0P37SThTVZGpQGPxo9XJgmGvGdPyxENGGCd7SOBc4NhYDqMZ
hwxxBUtWTkjVyuk+a+umy9kgZdpjw/bPlA8ZWERmahrsjx7l4pQnyp/15863HF7mEqXecY1EUL/q
FRL9R8Wa2RBRWkmed+SxEfeS2l7oJ4WL4GFyRLN8ef6u2e+HTI+3TXP5FuXUkCVbeTPJtmNFVGnG
/taxbd6EgKgpyhC3AenZcLxgW/VePmxyCGGNkqTDAGnrWN4gnbThrZxR3R7BrRt7GtcMa6geM+ud
6FDT+AiWI3Ec8MjLm62p1JMDlzVcNtwt7duagWl9uulY+7eSq6f+u8okXe68DRdz3iZuZC+b6eJ7
b0iW+lyVVuyFrDeP0NIYPcpDaXss24gsia5a9x2QrnbSnbEbbqH5cNwkmFngkAzZ45I56fqTjdTc
HE5YGf92p88h/7UMlSoUX1YcdhZKwkqiG1mJieo9bq2uTNJ7wpaS7LxaaMZL3y9ZB2TKeqqyWFjg
goq3QjCRB8IPvROplu12nIKozDhlS4IuI5rD+lamhlNp0FrZ8zS4sfznTe7eINsK0LwtY5YJqLF5
sM5HGnYiOrarU7ZnxBq2OziR9sYnqnL/PAqPa3DwktE893y97CKV7ctPuTpWv7rEvfPRua7Kh86U
tLdW6OqP52DTvve6hMocA1U7d5CIbC1gWflMZsPI1tW/xsY+OyDmIVDHyg4hJCpwfHnTNuADCDd2
CzFF4bb9cbem904utXl5d2B2lit7A+1Hv5kiTwSrLuubtfKrPwASRjo52ptgO0i1lXGuofL6mxVC
AFI5E8o/OTJzzClyIxLZN79Nq9vYGRb/HO3e/p7Istkvztb69VlraPB8VmH5p4srVDorJvQesoRr
e8iBZMB3Ub4wbDAlr7iuEmdcDxDkiPMdvcRcHxmXNRo15V8VJXOyXJxhddgnEtfoGdJdhN1v2TOP
5Zs/edHRZNqPD6FeI9Aizx9jUtSsbO/iIdF32dQyAm6LQ0rTEu6hvdG29cCwReg0J2fr0I0E0RCG
hT9HxKhyS3KtuuPGWKBKeumpg4w9D0iRbS5oelTu6nRxDujryMBeSx8dXgP2A5uBTgvDTQYDemzl
FLc/u2Fxf8lw0hPIgyr3A/KLTOXKJMlPiOIwOUfp4L0xHxF5tE0tC7FFO0/NI9yJMGcrYXxuWhlc
3+XFtbz7rbAx7FVsuaZVGE/F1CkV3Tm76y4MbhjCb53K8TkEewTG7Uddu+djeJ2v1OoHbH+ppJfe
SPwA28Vh8R3MrKhoyBwW5V47iJlZFDd2lB1kiXqCMbBPSSda9yrMm3Ge/xODv/9XxW0bHwUUy8s+
xGA22SpdXMFlsn9SOTAeTcyhL0EGJ3qeytl+GKfG758Ncn4F1x+fsnRqSkageXtryPcw52aSaj/1
DPc7osIp+Cc5TVEO2ENn03jBFsKc7jEcY2w8REZZuvwXOfMWXqp49fjyRIB0YERbQ4xHEjnfcClL
g/hujF/nDcKtWLNWiaKUC8IyVbn6gcgMTRgLHYp38bYsI7pw2Vjg3Nml/nKbzP/JdDY+aoHmO19N
5naFRn3sXZS3Rn8dP2xHdOSxUIW7RV11gH6dsRgm7fRA5nFli7Ru0fps8AcfCXrA4ZJsSIV+K1Dv
FYVgwrFFTy6aW2CKcCIIU2g3Z7d0iris4swfkY6ZhQ7Q58B1anJBF+bY/kt0v09Y5ObROS2VRlxh
69nbzwjKXFbIzVt3kFlkaGF5FhBQUUDzqubGP5MHmqEQkKnwjzIAYTusqHe5Z8KALVelO6gB+KFb
5JndZkQB8rpitE7ipQXSSWv3Zg9S9kOFSdBr0hvS6M51M+SKamQvCXcBlxZCA1tXp3htWTeofZoO
XrBZjsfF9VEl2hgelxHrKiOM/dXiVBuQL0EuGG9jkUfJAS/1xsBDb+TaC4uD9WONclwCyNFBkI3V
EoyhQJjNkda4vThZ5o0PMOnZe4YMoD8m4eqgm59FHBWr0+/BTYsq1d5CIPA2ODsK66NoDL2ACSaJ
nLUFFirippoETXxiP9KY+agA5vSqs4l7qPxuzlRzVLEIvcLdtQvZJ9bpVbUujUaUpPKniaMRZe2m
y/jirymfWdn5MVi69F80tM4bypzkWZcKycE4I/q75cOAf9nW7/tijI1GfT6lRDsxBmx/lmSK5A+r
RnfME7n5c97FbRU9w1kENbl6whE+bEsVev5ND1XHsYNj9lDlIzk+KneO9o86Bb/NQaAaEqqXgNDT
LhzX/jTHe/To8XQytnirZrq/Smq+QcZFX4h9auYikEP1WraKjl5wsm7hSzj7QcRMeZLNPL/V7Oxh
Ccx2XQy+LBV47za75Q/q/Z6eaEH38iDKEWhOzbzhRbLLzn2QSbBdgn1mYx1bNiStdrOAL/PNO+dH
kuyKybNr8NBoE4TlrwVC6HLdKRGh1+AIb+fIFTOaf9XZN8cJl63QKZDHL7kEinllnMjjI9bW8Qjj
pxIDZXTbiyg3idQrVqyjSEZsJqfA85W9FZS4d+iY9I+KEDne9Om8/pqQUtSHKQp5u3xkxubSqETg
mE7mTb8MbC1i01S9zfVXEpranPhtJWVwCZxPPU9JfGwr6nAx9Utkb81QlSpB4hEG9wZ3h0aTpQIc
j02UZDkowq5PSVdm8Uk33XCFZbrsVzJ66W+5+nZEDCyDd0eo+Uc4OS6OLfip9ijjct2KtdnTl3ns
Wu5bKo069XHrOfjZKyKn0HGMsLQy7YLyEV1mMx8WnZJcRtsRTW+QKjGRewONaJGYmIR5dxzBtZdN
uL/WUNfP7VwHbNMKNqDGvmdce/SzfVSHsWosohjjTISNyyX1D1fnxwSCYdWnb6Q/FchEyndjSshT
VTdNxZVAITsyGYs7kSwpl1pYgULTV2HIAE7uv6Q7Ln/pnzv7MHQKzCYxek2PjvKH+qbhKfxborHr
foUu9hAwKSrPQa8GtCJQiis0G53dHuaoqpdjXM9V980DrFFoM6GuB4sjnjBcbmNxiIOw+x65Hp9c
49pfSHG7qEj3CBnT5OloLvbZjb9XG0zRaaFyNgyG8eR8eN3VNAcDzS0thzLbfgfYGZ66EcnZb6Va
69zMiKPdA7K9ZrpriRnc3/YKRrNo4hZUAbIXPPiIqUb0N6DJ5fyXNihkE2gaW/+2s1aOT46nFHXN
7ibIdWBgSSKlAg/Bg1d2wd2yRXN5QCe4xsTlLDp8jUYbkvLRUgQuO/cCuzgq8/8dlL6uz2qfTXeq
w3nqL9FcieRWc0U7N2DE8KDeMEHHsz1z8Q7cjrV7qvwImrxiGAPzSKvltZkzpnU3CqdPU4/xlo9x
CvHrIZ16i7Ol8Q5chj0Zqj4udxQWNazoItKJ4r7H4+O4OUjKYygofUKJ7fGpyw11PEs5LDq7PaBo
wIlreZ6UM4T3HMekOtqFOb6oPIDwfMJwEZ6pg/taCOy0ziVzPcR8C+Iwft5uXIvKNc4vMh2mt14t
an3J5j4Ij4Nxy9/xjPCk6aO+PBhZ1n8rG5ZBXi1B0zzYZHMAZLBo1fc+Ccm/QTay33pIGIE760bp
a8+076I4QdjWnTtYM5TGEIbrW4kfCkVGLWbazyiyvIt7UrqnuVm2+sZEqICpU25tDq4Kpu3Umzkt
71239Lm5TOqPz2xLqZvDquarjK+Nkzn9FTrMChzSfvsyw9J5Z89T6N7Tcsy8ex3vsD9W7lvwUIbo
YE5e4u80GuT26WQ8SrwW04rQp0fnBgom7Vifo2aLRnQNgzeCB4RRQtgj5Bx/k4PWWIosdB48D1i2
4u31IlzJ8NHju4B5lCcBILAX01z61IZMdH8bzltdpJDO46eKkoY8AfwQjB1ua4LvhDWLOIKywOBj
i0BVCLKY6x3kmS7MGK1+j/Bg/7ItlLgJfRIOXx27yarORyftATDGTb137eJmtN+O7wx3i9t1FKe+
Gr8U9jdoI+0OP/fR6nflbmvwmtmKnVDQlvKHr8QaFlosxs0jKb34BysGRqSjDXLe3K+t4OjtZgJE
bGmj2Dhuoy09BSmJGJh1WP58stts7/xQMfigU9vrJwNG5TEsN2AzK3HEw59w3IGMl3RYepZSQQCK
42zS/XOrs/RZ4FZSdMp+mzy4AJXitgzLpbrXft2mR2RcTfcQukpWLzaQe6BonLJGIGWgsdpQUA42
fdnQOOsPmHHv5+zCDR0J83D6Y70gdqFA1wlXLMiCySu5EiAivah+J3au0xftIbOG4LFWPAWlfzXc
4L4zjH4szTiWvcN9UfZ1+wdm3QXYQzWwZs+xIjXurU9Jjiw4g9ws6KvTn8vcivcugd3BSiMEgCyT
q3eauyzmHJX14hcoYZf7wSTMrfMQikcE0FePtZ19k/veFv1UibuLZ/hP+iZL4nJ1SLxZ/AKxCri/
YCER/6zRgHXCA3LXcZu1ebQ3MaYJeVU4u41n0nsECZBs/ZrMyKMYv3oI56bLuJFHyP8y4p/+B/Bb
VTcx+NFwamK0SvQbKO2pX4s3HXCAeuKh9PraOzb0uqhg0l6jiuzdQJinil6xuTFJu69n15XqVzsy
wR/iPdg0E7+nmzxp6+mfjVgMXrvTSIGQXlu0Ou2eh9KkPzy8IL8Sp1UoEStszwcvSefoINcBo6jy
ho5F16vj3TWRh1ECLXujj36VzTedWaI0Zy9qG90Hi2nWH62K1jLn5U1Y7gGNqg5J3CBxXkMH+e+Y
BUTzt7IP4MInm37RUA8qj3ElEPdUVhjTkPwjiMzKzfKEkrW0V9PGVuf89HRaulvYc4sPfHFpzyO1
HcZZeObnOgcAg70YbHVJwzHEPZpdrXfQSLTyhQN5VOOE3ISPQS5VL5HSwQM4xbKCrvbLH2nTBMNN
BAYK0ISPZv9Hp2Q/LTTbeqrGkUb0VCUIaGXOFGUOflz3xL0x2TF2h51dcXyV7KGYp0H6h7JW+Cxk
WIu3IYvrEe2IiFWx6HYiv9/TzoBgo5QvODg5bJmv3Vta9DI9uM5Uv7HqIHTudl946tDatdwe57gW
dL1qzMJDBrxf0XzF1CpeCtQdSnnLFzu15rhgD2z2XpJZo+HmUvtVNmttvna7A0MrP25WtF3XY2qq
LvwHUMNzaDFhlhd3XSe6bl5rnpJlLXMBbRjxJEPNepEQadYhmUKH0A1zhTbK/dokTVWAZ3fO4DNR
1Dfu3dZkeNx90YTvUzVNLHJMfZQ4cVXNIGmV46xsJlrXdyhfiSinx4QA8t+U5SHxlbljT0wLIMov
+cRc3j3FS4mnCAxqEEWEaHY9pnvr4rycr3bpyHEhcxs8n2EOoenfgYqsv3TnaZNb3W4PgnGv4eor
S3uW+qrZhH92X6zLj/KoF7iKGwg1PZIWOMs/qOdHBvQoko/8gK0Fn0PcCgHSBOrkZd0Aw6BDD4cR
ukZMEsOunmdnHftD1Q/M+k7GhzhGoUq/g2DFbwAIigxdhP5KE16RQssKzx3zN6+DmNAlXLWdxhEM
ji5LfjHyohIsADSzrzjJ4t/SbQf+N3j219K77j0DbMNeXfimz6qkWS5Csw94B9aye5lxsXl5imwR
fBdYLkdPDrLCpYTodwRg/kP1naoTUno8gzwSG5xsU1ovj4J+432vMjLB6ZPW5KHZ3eW5apztufY9
6R4gp8V0jkVm/xMTlpS8jRaYQ9bYrh8wGOMHHiSuqTTou+jizcjw7xSc5R/RldgW9i7Q0bGO6+6V
fFXNsD8F62M0QtBfhQArdMc8ibfQqt4/EpeGdLLabYt1fTVY8qRLwEs8RgljvxeUUlKCmzF7oAY7
qL/KyEfvA6nejL9CBElE4WDzmdvvBkkkikVOhLj1QmcyBxVFGc6RisULL67LBP4cTjJVt9Qu/R/x
A+F0z4i11udJRPLLsg4tQuDVDvN7O4aDc2pknz42IJPcrY3Lg+WLoKrTLqAImQIBIoSxDaHyGFCX
8M7DFDnhd+ptaI5CgmF+7iKqno2F0rsH5HRfOzft1V2bxeDZSzAGzaNJ5kjdlTK4KrPXzKuPvaVv
x4nU7X/wEcMcMeHQ0jAAQjlDEVc/05muiX+jjP4LEhDdnB3cuA1S/pseGAzV4UXtJs0K2fvlE2FX
zXrUNptfjGO94CaCJ/Z+lKoM3sOlnb/30DMTOqV1rPOwHxlWkSpkS4J0QnROna9dxkLCJEHtc6Pc
3t3vsMMM6Qsm6+0tkB1SCNtOGPCvLdlyO49JbXmMPT4/7B7waLZvU+fQjmpCQdmYoDz6ruCyQEhV
XiAJ9Mfiy+AL0KVlgdC6tCSsz3GaFlVdqV97mgaovLW7uTmuj+Zb7dnyM5OdwwtoQ/woFvXpX58O
CQJxBsEp0Edb/WWcboXEW6mKJzifILyfPctEjKloue9xv+KRyyrKEeN7d8i2wYZ5lQo00xoIYuBO
2CEH1yB0sU0QkxmfQpcO/yUzJsueE2xDyPwSU7064IX6ycYmI6UhYKiR4O0OilscnSX5VI5ETiNw
qS6FOw0quIRBjQitY5pIDhuUXlZMYTW/yy7SGOhWfEJwvkl51GHghjfTPIyQNXWifo7KmeezFj1m
1npd+4OnmjimepdyQp7PYkHaLffnqHcXJlqOA1BrG4iLB9J79bEpcQSTiGbeH7uLQrc+E9wa+vXF
9BSLW0zxJQL3pnPMD7odQf4SNFfz2CGdWf4xwEnSNPqSlKAcdLRPuNfr7XHERvBp/AX1rFzoJXI2
nJvpbQuzEEHfjqiUj5tG/Sc96drcEPKl/3Y1DqUcqdJEfRiT4Gckne2xc1lxng/NMHYnPa3jh22t
eEuafgeMMNP2a+Wy/qsRqMRXp9T6LOvGGQ+EdW8+8n4XWW+S2ugtKjdEhJFKg6++Hq+lYEtKUeC6
kz3Pg1avMCPiyryZFiJ1lhBB2CHjcyb5Ri36jEidQGulmupzKeuueQtQcsH8U1f7t8m39UcnUrsh
VlzWZ3BhNXIUd9w0a+Wm+gIVBAQfVYuITq6HXzcfgR7/JRt95mEO9vZx2UosuljOZrQueOPee8Lo
SkS6Phku7BzdcNlsTf9r2ccUx6Vx0KtyNX67vN7qgIpU/kpA3omhwoyoD7g5CDOQxk0KyGnzRVTc
FmJGbNsngvsztvClruOeF1rMB1QR9Rc6JCT10bi35KwS4vGFx0urE1nF1XQu0TtVKMXnbvreucfp
wdwueGPCTOtCBBJxv9vM6gXViW1uUSxV/N+xsfImJmVmuN97sV6mXSlOCWRSw9kNY5TQUAJfRPjz
CJJ50Y/dPoS/lI/qNE9YgkyarjKA3E6GowcpUYxeClB4fg8Zz/9g9RDLWZTK+48Ej8k/WpZAsR4I
dp71mbq6Po3Vb5DYk262r3B77h7hFhlHqN1p9IegSLpxI0edL+A8JmofPoHGIH2q0sgviq58tPQE
bgFCm9Itzc2q8iSsmz9UgNXLcYXZ7H4jugKq2G+zW5Bi7P5oYUX3GhILoPmaAzigWpeUNjHrzEMS
osui5I3EiTYTLVXedD0FR/fRHH9oAtrqb3wrVX2WsW7vEU4FGcgiEUccWlQZI1ClvQCrTNNlrldy
FaIW+WQR+y3LtbbQTfxiHxODOSCS2d+rtupBwx+4531OTUTDPm3q7ooifzc+2xsRJyTBRxf5Gai5
NXX6NHhmnl7hqTCZifSabeA0nace+0Au3XFNZPRjaauN9GG6s6cSzoleHsnTj9HbcLVoX+7Q5U6z
SXYdb4zIme402P9Q9RLM6KraAH/nIPAqTHgcXa3o95Np8x7lvFdPRPi096sXY8TOKXCqexP49rLH
ODHSo0tbWqzfhRu6juc+EsfCGHEa2ikqU1S9azT/3gWL+dQB3Ba5bC7SMDH2xOJX7awv6PG9yXtO
txWD1dmr/UZg6sEQKKrXbCNiYbpLA0TBTIrMW0F1jLHURwkOFezhzQ1r/VKHBc6R1zv0qaqevuMx
3l0mQPROh67RI850GSflqSnZoyMPg/J98knblO6bKCjtyv/GuZrQZMJXG/PgDFmYvSFS39OjPxhD
5+U25CgEw5KU+Rp427+AFJfhdi9pOCAXwlG+m6YU421NJYwOK2sofmWkOLnPM0z+1a5NkU//OlqY
6tlPtgzOJvW7jKhK2/TrTeeIZD/LwLAI+hooAuRiKlF971usxM02mjq4LKCd1UNmSAG9Jf6PmunP
ey0Oxm0T+7bwTrORWCZxjDmDSITPafXb/W5Ou6h8wGKE4cpnQMXGBRuKDMLj7V/8HCkevqxc8nZF
9K14SI4gH8p5BTzBu2M7qNtbh6xNm7sEwfD27IQUEGjUI8uplmzjj4VE1zmTt7lCfBOLMY2QiOEy
z3smzbdDWr9ab8dLnEEQoLhoPyKt4m8fFw33xWiyV2/cJZuNfcDODWoRt1AvWjob7h3JIJ6VUd4l
5fYcllGon6CmuMN4I8OPOUjZxVnxjj9qR2sSD3jc2a0TqeyPrafqd8cPsB9rhOEuQAPIznFV8fxH
1Ib20YQNEGgi4I/KwPBnNuVusM6F/v5z3CunvPjd6KgL9J391DIxJxnH/nxe5tLqR2kV2SspeoI3
nQHxIZvACnyx5YjtlBwgw1lJOmJQNSfwcR+4Ye/qBOkPskmqA9FBbXmE6FaXXezLdByWaXjdtv/f
d4FnP6YAEg4RfQ2LiYNGxkXN35sUtck8C0YedZhNpjW0l3Lo6i9SRxqmhlVk9/hZiTwxYT8c+9CL
khylBSrVJkKMno8ovYcL5X2kZoWaCKC9rl8AuzyVM7YD1M0uE9gVuPKC44wV8w0KH2o6mHrnaatr
IFtVCbzrpc7W/4yJF8ZTXqDx2KKnYFQHKR6ABzGmPVZ4REuSHwZvvbFgKHfpviCatixrZ5MqQT7+
3RqMKTLrakY74ULNTrxQwrbHOhhnvlpVLvu9nwCD4k5XpS7MDCpNvIi3M5DM5BA/9yqwzTmd0/rq
05om997XGAugDhxwu1FZbQ+uYOIqmH9dtBNbixYrGWYcJZUmaQFGrs2r2Q+Gg99V5h8Cema/EsEp
aZl1sobnYU4qnCTc1+eBdSD7kZiw6LWeCE04XAO9XlyTQnGvZcng9D/SzmvJbaSJ0k+ECHhzS4C2
m67VsjcIWXgSHiCefj/0bPzDLnKJnZkbSSGFOlEuKyvz5Dng89hnKXi3j7Vf6BSLnaryLJ1cM9A5
uTzCABORz4KsoXy2YBz7dDl3vb87Iz/72ZYvpZeoatN+vWiUvMmjX5yYuJd6PeebOi39sjCDgm8s
W2dGWUc+ubBjwvCixKQi52BOwLhqcAwAuOBpptCyWRqf8/HZ4/kGhMF8sZlna0cf/I+lbNH2TOHW
+GDl8sWjt7zdF22ZLgaArgE4erP+RRc/2B0aRMi/Q9jHY2Mg7SvPecXLe/hmnLFhmTrpjAxkQss6
PdzKXKLNCe4OcMhgCMFM0F2aDxTa1axMPydZl/pPdppKPRjvVPay2IQvwFFs/uzkBnxnndEN24JH
+88zbQb0qktd/BIOpaHSS0d3zAwEcqNRpwRbvIgVKvzsM6d6OsuKryKB4pSnl1wPyKOc5FP156S0
+Y8zqWG+oDzZPNLJGFx+tEZWWnPbKfp9Rmqrm0UnX3N+m7JECUmjNr8MlMRBx+mi1B9gkTBzWsft
jFdRnZ8ykAKFtun1khpKdTLCYH02K3vwHEpQ+dxuVAR2bFD3T8rINDS/nMN2j2NtkzmFJlBoCu5A
Wo4Sbtouz5pL90QnAA0THRQkyrqIaBFzeFSDA5Sr6odpWU7/TN+IYx7IXzs67bFa61m9A6NUK6Uc
OZoNQylemVlDL1ikW+F3OgZiEMGV09X7MOjNiuXpgXrFVWMu6pyu3D2M72q3lVu/p2BCQ0uULMAx
2GzcLqEzUKEJ+GdEDvi7Q8/FAdwQaG8CitaCJ8ih5ZE/q+etRWuDtObV0qq0B9fndF5QhTpDCUEj
DUmJCIzazCeWklwHsbFkUaY8nDhZEVVBNyo1SfXM1Lf9DV4OSk9Dk0YQESx70NG0Q9ccAOTDaM7G
z204TYIBxF/tGpHeaPugkk5AWGgojjoutZDejNJVcNbZCzmggRZNNMiMRVc7wXnlGAn9iRTbGm0x
QNKpP106im5jJlhldrh+PZ6mQ+hGqVL/6ppCO2Q6BNep6zRkebYXFAfhojqZso/LDC518QTIJtO/
KDBKUAQ2JKk7kqIKS/JBcRQDGcnt3vZi4C6gYVTKg+QGIVY5fYqs1vyZ4mhAf2jUKKyh1an3dCYs
kEDarNTrSmDooMEpvC6yPKn9ddqZrbWErKeslk5HwMKFCIbDceW4THKwzqYDtWZfxs3mfMpoSg7b
Utv2fSAHDlnqUNF+DCe9fFZPZPe/WAC6lEMN9BCer+FS2y9xXhf+s0OvJNmLXJIgTB8wsyzou5W+
KHrVnhH25ad9SC3y/SunKCnm0/2iAr+jSzzRM0/1g+JYS/VJXTfkFmw4mFT1Q6xGAZzwskpwXSQd
yB5p7IgslKCWNxIYm2Td07QdLHDIAAPqUuGZ6ZQ1ZAOZZYffeGH21RICzebQqlZRzaPObFpwyrUU
rOktDmQ3b88XmrroQlCkJ5vsPbRdvhP6Rz/J1Z9xLgXFOreL3Aaa7vAMocXX/IZPqWEYqqnWwecU
2G1CtsHSbKpnFZiY4st54AbM6aPLwmQThrFcf7NlAm6SA3TCz8/RpdB2Bhx14eocA0VAqgL+qJlB
Jg+p4DQOks9QtXTBCNI15JdzUeXnPWrAiE2Uml5Vh8opwLsNrJm8plEoIGhXJUMrXvUmN6lRNxVZ
j7aLo97LqlDPDuTN+36jmeB+pFYzaQWw9LNPN1vT6oSKvdFtoZ8eful2a0Tgcuv4x2MKYmUkARU5
NYF1o5Qgq9y/qkCzmrSZYgN9qrcAh5vog5pm8wwQHgZBN8mzQQpegyFdNGdlba9q12Wl5hOfcI/W
01bBF8nIhKAXInxCYZ6svHf4BPTtLhBfB3OoRDyAIdtsjXSFGywmdQZGKtubUWuqMZJ7a7QrCtSo
EsNqUytotl1aXOZtiRZKCQaLgnCH0CCNBKAqHNxa0hfNQjKtryd61tZyG6r7gB4Ff4KU+EZIQlEd
4KS6TM0cMlWR09xo4NMJz+dmS/1j3l5WcfbbCb5A1DUx07ekw6MdaN+ZbNh/bGGmh05pVJqTmq19
7OvXs3vp19bWkOa1aymv0WlbelqwzCBkcM/oOu6zKY2WOyv9zr7AMEwGJFRhWaAH9TtP6rxG29SY
0893+WVsuwXY8hWlk1BZhM7EBCt3R04W00EnW2Xs4sitCFE+uW5QYsndodkN8Gbw2gnkJRwEDjel
kdNS8Id3J3nneT5ijuv1RfujdtIiPycTW/52HsjAyfK43KPm9Jsm/BWLcFnT59nCXbalvLMPigU1
tG1cvDxe7btGFGQc2N+WqYibiiKt1qd0MGwVPTsC5nvSmpdY//AvjPBWpQ5AaKaKIuTJKdBqU/fb
Lby2nxxT+U33+tEOtQm6bHEsHAtiEPoBLYfEomEL59WUnEq2jRw2pehzqbyo1ke7mDAh7hBMKDLo
ElNRDIJGRdC+UPLWQWNcjfcAUfN6XtJPaq7KdAW84vGUiYddNCRsRWJoo7YJy/ZxfqyTl8T/ozo/
ymb/2MqdGXs3HOGoRagXDGmpxPuq/KFGv2xnPwz/ccYE6mcjTFKKlcxYqrtVs9e4vC5zEOBmOeE3
psYirH4u9X7YR1q8t6KPvrHz9V/6efV4uqYWZfyEqxMJGVuvOy3T1fkHI9ixKHL8cqn+4WkRl14Q
DApbjS4rGStwCbqpcobv54tuHh8PZWq2xo1+NZSIRgGCLyPea/SeJNJvaATpvJzYXuOUX1+gf42E
yFJTZJWTI4wEgEAu5bIZ70c2shmVs41c04n7eCR3F8WmGm9wKZrA3N6PhJccgGakUfZhvrfhlI0h
HVWiX2WXTxi6uR7G4agGDkazyKRomnBarPakyOElSfdR/Ux6I6qe6bOfRwAIh/zrxSBtR6ELnszF
oO5960sC17eW2W5PaSYEfOlAB/Z46CKtuvhBwtnq60G/SD4fFA7qPIUGLTJUar2BV0o5PXXIqnx+
bPDeXF/PgHDGEMPwzYqs0L51lur3EwyTmU1hc3KmxzUTN861HeGgDVZB1rQI0n0Cj2kGaJlWO+BB
0L45S2j1HHovk35h0fzweHxvO1I0bGsWt56mgPMWd2xjJ4pMY0i6d07Sns5JIHUHSPZoBYDAT/qQ
vFg/eCq2z9nGfM6gbSIPPqU4cm+Obd0edQ0I9nRTmONYC43mAnhvn3thMw8lVFVo7TdOU0Mdb5Cb
oRqKqdJiYKDxI8zxRbF9UId1ui/qF3K+M1jTUl5pyld/Zh31BcRaYPlSd2KCRREjS0XDiXDGlAmw
TNUUXEICxqskw3Q5qMg2yTxkK2ghkGqO2xeze1XOT2QGYzI2jbW01R99kR7GtQABc4EmLF+R9lgY
bTbxVTe3uvBRgjOso+jSQ/12OTR0Xl761wgmBAeKsYb0hXJePJ6CG6c4GiO21iDYcVRUNN77qxwW
UCPzmQEreCH1MyvL3//cgMnPH0WiIGISX0rkLMEYGfnl0FHG0zSouqWvjy28hTnv9g5juDYhjEFq
e8PmaX45EA/NTPs51H8x5p2ezDvou6mLr+EAaQtnYp3+H3Z5iVmWQQDmCGeDpC8ciKf2ckhOuzb/
Ci2iJ419e85esqFD+tE30E5O6bzdHEgGyzRaaAUieUII+37BKnpZCor6w0GCVLrO6I3gTAJd2erh
xJm8ZwmRbIXXJmIZSIi8t2QXvl92QSEf9AAKdqil/HgNfzhIqQkt6ylD4jw6pz7Rg1Q+NNAL7OD7
lchXwqDLwU3X9cWxvccb5q49SyVB//aYsYU7+oJUAi/iXj6oVTJL6w8O8RMs+UW2fmzn5kJUzTFH
oKsq+VFLVYWlMgLASQBfZDrgrX1tJMu6eA2KEmolnfqMemjP8ofHFtVb34FJi9iGrASPDtGhZTS3
V3p3kQ/WGX7VVJd+VL5pf8wGaj0ZvF9Phq6dNxV1u41eDcov0n0FjPSUPeGMrXZZTE1rIGkIXWMQ
Z099DcwdFjdjA5XIrKnzbzUtL/RmG/WqhZliVlP7cKVO2mW2Ea/h9gy/0mMeTpy0exOp0QYDMRY7
XjWEnQia5kwHiioflO7D6Wuc4AfdofXqcpdPbMU7Z5q3LVyR5Flwh4ooyUr6TzpXucPxgj08yZVF
bprzaNhodu/m0Ov0NOl0A/ROw2X+eO1ul250I6ib2zhJi8Du/XE7V4mKgkc/HCxTWkB/AP2HtGiz
TQiArdK+PTb2Jov43me+tyZMKX3+CjdfOxzKnyDT66/DL+WDvHEW8cL39LW6bgOYEGfO9+w5eG1e
8025ePwBb8I3Nx+g8vzm3WoYpiocel2Cuwc06nDoNsEL9YQnZCOlnfFiesMy/7SLDhkqr866WsVb
IFkTxm+iDZXR65ptOI7BL+roIa7eGwm8SECEreEQVLA30Vz1FJooM8TZFyWj+AvfMxxx9Y8zrdI0
jXm1Nnz5N1/gkGhlX6saSYL3X9CrBnB4iEcOVSVxuMpP5G3Xfu91sbGmU/0bfdKA8U07mTXEtY+N
39tpRDyIcBvKyM4q+KUmCoa4oux/0E7Vq72pLNc5nT5kwx87X/4nS2+78GqeQ8rudK6Yb3v6PNNp
mqcgv8mGdC11tDjZp0+P7d169jFtRKxOotPgehTW9aSBe3KSQD4wwk1j+gvIoCGFyF/sdsLSXUdB
+peGXy5jLn/BFEnncNDlDJ+0L8wznR8/4+oVhbiYbjfJz2dFKs+LszXln+6O8MqssG/gGNSypMSs
ZFWLsl1GdelKZr5NY//V91VA5fMwqLZBXsIV7UHz1UjdJnKSeU52vpwSIh+jcvEQc9uQobQM2NlM
YSf16rk9w9MqH05dGi2dtv+D8lC36hMYAh6v7L09ywvIkB0FTSND3EmZejKAszJunQJcMkDUvAI5
mXcfDdqXH5t6S2WKo7q2JWS7hrLPCz1N5ENnNDR8oS3jUn9e6dLpI6iKXadqkhvr/fNQlEeqWk/Z
oH/I0uE5hs7KhWk6nlcZaGgDmv2Z5UDXdVI0urnkfQBddDjUxyBS4DGUysE7k0GE3ILCjK/8Cm1j
qYJvdAvVn5ttBypbrSYc/03xBG1mi0vUBOyrkv10hMFZBWXB4FQSlKgGzMZavWuS5rNsDLGbpScU
n7TTDyiR1+dC/0ZxcBvZ4SYtzyotxNoKYPYwcbePfv5msjVuAJKlyAk7QjBG6EkG3G/kQ00sMesM
NXYB1+oTVu4cV5sAwUD/RuO5R67yvb/NGwfprURSDucZzK6bbnnu5vEeQHBcLGC9e7yDbg/pe2PC
Y7akiV/StEA92CUNFLn6nFm7AbU1oNvy6rGp+wNDOsCkLqTJqiM4BA0uSC2no+dAY0hnLmLP+hbu
YOKiV/5j/68GZmiOqsoEz44sDAxE9BA1ZKQ5GbxHoVMMYVAFaUAvzuNh3ToWZpAQFk/uUPESIz5Y
hdLBvGBoaCoIW9RiWNboWy2DsxZMROl3TZkylXMHxhRTHYPPqztKUi5Z3vAAOpQUwP/QMxa5QdSd
fpqR+fPxoG59GIManwNg/VRHtsWlgpjacAIsnUBkgNlw03YDniKDROucTiS6lTGAe3+uMObA1uyY
KD9y3N8PK0n1pEK4RAU1kUMKDOzO+oi81Eq3XmvrWwaKIIo+0QAJ5eoqocVTCyeE2m8PNlhRk1cI
7tqmRCjslVNIC2HRIRViX8CyE+Jk3knOzH+xUXjFWTqhjAJ4U7ACu5lCabpTDwT1MtAYHUChenLV
l8dLd+9EX5sRbnu9pBcfEWf1cE5xghspOkLrChjssRXlNi5lzsYQhhGx78Uab14NueTDRneItd8X
wJFS8lrDqHrKVkn6G8TSTM/QWQfkfXxs+N4ZuLYrzOIlJ/+uWRf1EFDA1TP9yepWSl4vHltR1Dt7
8tqMMIuamWvdkCnq4XSG1MD2Ne+MGtm8Ksn+j7BQND3qds0rqNxB5x1t4J7MtomVRM8X2AkmvmY0
JhwQxOsdXefu4VowhdOo1yc6/rvAOlyA7pBr4OULwc4sKC1tDglxM388+PG8CeYci7e5w/XDyorm
fMooZqLD/9fG3zR4xcmVuUF/VHN2bE1rT9A8hUU1cQZvjToyvfaGbpuk93hmvHcC9NK09LEl1iEq
lJV0mg0fUu3QXZTnJH6xzY1jTti7s8KQVegOoaDGQxYB1/cGNT/uAVV2zkFVmnkB+UcVHYtkDZU7
bHTlrGiBnTQfdU1xLZp+cR4Ts3znXQtK2aYnc/R8xKXjFrzy5g49NHasX8Jj1nw3nD09qzMdGBSY
uKR3m3YV9hAwMuXoHEjZEQDjcNlatE3BBVXAG9aYGfKUvxyj8B4v/72ZsWxeJY6GpihvXmHvn2md
Bsqj+IeEnhuwVHJF/LgBmd6CjA8RWSUxRLfxF3MRTQk3K+Osv997Y1oBo7y0iadE2fZ20Gqgt0Fw
7Br1U16u88StmwUJRnjwt1bTzx24WUsJ/ilnWJ6zrREdFGkVRNXEkbtzKQHgIIjncUbIQiT6fnVo
v6FLSkmCI02TnmZ8kgeyKuWH808V7MYWBK98Dlxodrwu/2oFE9fvbRbpvXHhos9PRt1CmxEck5O9
KC4QncO34OjfoH13c2B/ij+l/3tv3inPaxr3k+zopnAaoosMLNbQgiPsTXQeRsDaYJJ0VvClTNVp
7pz0Mbjg2AEt1C2xToOC13CxLlZwNLfwSurR+tTvrM6ZpWYyPxdfJXvioE3ZE4amx6ipINYWHPNm
LEZBLHN6bpDqo53fg0X08eG5TWtqAE/AGpGs4b1NlPt+3wDmU00oUOLjcNkFq1RfX4KtHv9pWcAk
fm10quww4+eLixns0o4Usqv0P2MPWibJVaWlIz1V8CH7UKgWueQW3ZJWwRBK8zSOph4aN2v+/lM1
4T2DqCIM/UkTH8+fwq8suH0ofhcf+3mzTjeg0T76YNUnpucm0hJMCl6+Qz4W/cIuPlbdVw1x7+b3
4+m/uSmFny/4VHjlrMr0+fl6C9+IXbh0ChfR97b5+s/t2KpJltfkftTEkNVuy/p0GS7xse4+62W1
s3NcUmZejlHQSRPrdBOLMyZb57wQOHIvy8IynQqjq6XEZ0xWdlrK/TmFfbTgDTzk51V1ado1jZ8T
UdbtW00DDkS0gTvAG5Oif7+N5QsPU7jjhm3jomYy75bszjXND9EkbO3meGKJ5Ko2PqhJ0IhhcWbQ
qRi1gbwlY+31a2lH9+9CXkUTt9rtznhvRrjULo4VZrGE8HWz6b1kBXhVnXrf3m7u0YRDUQNUxRg/
vZ8zJ7IyWdIjeVuvyU57dC/NKu9ncHA3sE09//qnO/CdMbEyRL4S5byBaUtWoee46rOyfmzgdtu9
NyAc1XSMjy7y27p0c1hnnoEPTKyJeuuB3tsQjmshO7AjdaG8tT7QGJLR1UIDzkv/zPR99veR6zOy
zosOJL133U/n6M+6NU0oC+u5mThkNzfu2y7839rZ2vu1qxH/LbIulrfV3KGu4LjOJvKsifHePpoE
K+MOugr5OtprKjhG2SFeN4ewbmF7+s+ZOiOXNTGe+6fq7/EIlx6cZ1nTxoyHBrSn2JNc66iuJG/K
zF0/cbXnbeFYwV5Mu/GJFazmoHk8EoL4idP3djm1HZWpFRI8EsQY0Ai3WPKPzqqZj4eYBpNj8jF/
cnbqWnOLhfoZ9S/H0yYuramTIERjaNlDoaZiWXVDN3/S5sH0PE6NTvAdQ9EmBQ1d8nZYOIusX2k/
CL/d05M+U1yYSl1z5xzganUaL5gc3/1tSUaTgAwwK1HL+21ZnGI9MsJ03JbN3N+knrouPHAkC9Sf
JrzK7eNiPAJXtgS3oqo+UoRoNWzHRbzMk5W18r3TKlxp87OXzh/7sLv+5cqY4F9Ohq0NY+fUdv2y
mrohx//77qUiDETwGCVJq0IDCrBt2YnRPGPfd14/d3mXe9Hnx+O4f8xM0wI9QhKAStj7FYIQJ5Ok
UyGDIU9WULbM86fkkG99N57wG5OWBBelS5DRhxqWxgNWzXwPArDNaeO7U6dq0pLgohR4juViHFM3
b9fVLJoTD3r6c7k8TwBc7/rCq8kTfFSOLE0aXPLRR/We7o7XpbWhueu/Tp3ooU7N5WwbDAhixHW/
jr16pvxxYfR6+Y+7QXBIEII4SqwxoHIBkcOsmjm7xFVc9KUmhjQ1c4JXapC9P/kJI2q4FVOaRogB
3fooTwzorvP7e4HEwoqfS41mOoyn98bLV11TxHenPM8dLw4qkIBdwclRyxZWB6g+5VE6nDESujFG
Ls/Zvzim72wICzPEOhJk9tuWhmjIm9Wz2Xktradu3Tvz9c6MsCy5gwIWjSbjsqDd68pcfshRTKz9
bfkNoN3VhJnCrRBAghANERrexYz+fbd+RmnUi/HVEczjNJOkrj1lUrv1qe9MCpcDKl06fFMMTNub
x9GvSu4JEvlZ48ne5s+UX7h371EOdnjdkPMANSbMowI5YHxurfHe69f51/yp5xRZ3yMP3b6Jod1m
+8bZ/NuWiLbuUB+18vrNVrZrIW1+6fBGFekIZMSe1Q/+XnHPv9RZupGf/JdJZzu6beG2emdemFlE
+kqaI9/Mj2499YCPvp3mYoEsgxvyzptwUuNPvLEI2BGkJvMLNJh/v4p1VcVUUjj6mNxoRoP5Uz7X
Z72L6LsLvfGEh7+7V3mtggulkmTohnDR1xXp97pKlG2W0WUdUtY3jwZPsC9DdzSCTZUdVRBK2isi
ubOOnm9LMqfGe+eBOT6Y//cJ496+Gq8SFlECzazCdaa6qefsTj/osO6++ivqqq69k5599/xDlifs
vrUQivN8bVe4sIfekODEwG41l/aQipde5Nnu8NztuFef1U+Rm8GejW6d5+/r75BSedVUAe/ONUHh
zDF591IKvcmGQP7C3IP15G1toO7rha/RS/QyelnElhbZM7JtiI6FL6ddOUu8KUd192hdmRevD6lK
SbghProNn4197W3LZ31TP0erxULZLZHn/Y6g25+BrXdaTuzxe6fKcEydFk+aG/hdWHOjO6vypWLN
j83cWFXbkDvfX41uRJ2pT9PvhLec3M1qX1kUXJZstpdAi2plC7keSsXzzrU+dMsxpDmtKvcy52FJ
wgbaqqd+3S3Hh6y/GlwHLvefSCums2Ix/T5S74TCQF3+Nw2GcFPEUkRz8cA0OCtjbx+p7h+bzbBA
AIZgC6H604/qJ2L0y9xF0oIHfcHDYmIl7kT67z5B8G+dH8WQo/EJvZd6yBJ4561/UNeDG69OW6Sp
Xel1KqC495R5Z1NwOjzXKlNCIZtlyPNZstLeHto0zXvAVboPzmpijOM0Plh7EWlglZrRaXapbL9p
TyFxec8my13HmzQ0tZ6CS6lRi89SmYFpHKfzrnIlF1JYF3aUzkNNez0xrolTZAgPgRI2Fn8Yx9XN
x3e9T5CRbVqGlx18/EXwrx6h71ZOeBHwzrLKLB5XjsMyPkP758q1Xk6riwc2fSqKntwoQug5SsPo
ks/mDJ9bL9uhZfS2ep0HGdEmn7oQpqZTcEp9PRLGW7iIhouoXdOmhhCbV3uQVc3Vtb/ycQLS0SDE
zl2LzYNKOLmuyVW9eylcOQXBU9kBPAalyaqiyfuWF4Jmym33o7PSPViv3eow+gHHkyaTedp41z44
KWLoaiJaiOwT62sf/U2xwxXOEdncBZ9rD5g0s74nzbcH8rZyEJadtZv0k1l6g4tafTuzNo2X7tId
2q3/Mgd4vfdMwVMhlG47RstmOM8/VfOKHOdhaRzl2dS1eDe6BTXsKCb9HoTVwianyz6Jm6RTtuZ2
+Gm9eQz0iufIg6wmE7n3gr1rW8IOL6WmMyvoT97SgMqHftEt23Xrjf7/tAoO9cxaprvxWow50HDG
zB67kHFL367330MVtjzk4Q0iB5hvNhBhuiSOufTiKUDr1CCFHR2bmh/B8o6fconc3dM+Oo5uEQWD
/b96CV1NqHil4usVqOaxRdWdvGr76nvteHuyfOpM/3ePPWCWtCwAkQVcJuzKVEtJMF2Uv05r/Gxv
4Y3HX7B465bzYC/C+eMluxu1ETKa8DHokFqawpplnRVkJzQdt+gm/uk99ZNWr18LT1kWz9JlDt/S
Kt+eF+H2zENTWhpTMeu9xcQ7QQ1hqTDziRPcXOBBypBS2zqcDJsdCu7VhSzLI0qfep3cu7ivbQmT
WzS2nNaQT20vS17sW8ftX+rZafP/8Q4az5l4EK4tCSEJrIB9pceMytrDFv+9fbVWMReq/Vz/Kb+f
dsVCpwjgu5eXx4t5C9sYm/KuZlN4/OBnYM1tGSG6oMfzriUmNZ58r/xjbQJX+y3PaphGJmzeXUFw
dCMqCkVP0cn7vq8kpdGo3HPSrN2fN8GcVVzSJy0//RsH41zZElZQgUImKoaa3bIai6HR72oNoH0i
iL13Y14bERavNYxSSWAkfDvzo+skrF8aBHiPJ27KjLBWRll1oxjMOG8Jufd2Ax38DBT3xAG/e/9c
D2eMU64exOUlVylYtyqF3XZfHbWnYH4mU9Uu9c/RRL/81JCECLJWO9Ua0O9+qyGjql15SCWz26dW
aHJMwp0accfZlONV7tQx3g/mo1vuXX+mbIvPj5fpXn6cHqu/97dwpybIZJ6VgEGVHs02u2geUl4I
VwRv/3FDCJ74fBpgWho3N3z9z2NOavT7DGrKDY6rcOOcrgYk3J/ns1KZo5gkt/R4pyUr/ftlNz5S
YVP0oNb3hvPS+fXfZtES3qZa6yt1FWJ0LLnKJGYyd9hA4ef6E/7orQ1MGB5ULbJGqtpGF0DETFsZ
FMipflEpE3a7ZAWY4VnzftagADqP3vDvHzlo8+LDh8A7Hqem9k4A9M62sIQVzJoZjRHq9ulLflDn
ydMwg5TbbV0MGy70tfNskS6n5nb0FI9GLCxobRVarvaMeHim7AthLsl7FHCes0O/MwkytdeJxbyT
Y7seppjpqWC2U42UYVqzreIFT/livz7M8111+Lj6NTGnd3zKO1uCy48H8M96zOCaOXKxPNiS53jW
rIyJw3cvDnpnR/D6Tt9HEPIypi+wh3+VXQlYwLBe/wboO/v6VV1At4muH9t1Cqqm31k95Q3kY1og
/UWYZxUlter0BZOpN7usKD8mabKcWLA7d7SqgF7S6Vag200fv+HqDojA/SjapRqP/F9ll2SbP9W7
sUo/Ca64P56/bQmXABTfGjzLoy33LQUbzuC+HiO7MfVETdZzpMlH1r0NCVZ1BEo74P1kYXxNdCmb
RinVbWxWtEDOJfmrlf0xrUnSiXuGVBloLKhJbaRVez+RTdYkmRLr6lZftrzkqWKSXFu/gI6dqwty
jZ7MFT6xePecyrVNYXBGoiMBk2JT2fvH7KX5dFrLc817RTHJLeenT+kue6132rxbPTZ8byGv7QoL
yVPkLCE1pG6hGUWxYVEZvx8buBeu0hf092wK1ziSMYGlJ1iQIGMcCZEtz8+fZB9tlvP81O6qdlnm
P5qTtM6Nz3bhlaj/TuHP7/mX628QrncYNJVTTYfBVnb9TfL0I5kHc3k73k+wd+JGO48yBoqboE2m
Tv49LM278QvXRas26Mm1mrpFK3ae7Nq19qzQ0tzO2lk6g0T44pkLbV66uLvXiamf2lTCnaEruUoT
wXhT/dj+gJl29vqyXB4oDPTLD91sqgp1rzpyPdI373vlgLIzGwlxGZ5errkcvB/FbP8t9dZwonA5
mtzM5fiefupmv/7rJL992pXpsIaaWrkwyag5UaeVZsN6/7o8jFmQ7wgokbw9TqUNJvbUW6L+yqRe
qlZP+XR0tx0m4wXMomTbp14Qt4ROEJHCtjFyANBqpIlMh1YpRQhFGeP+QUoifm4X+8U+mv3+Xc7L
OVpN3wP3z8S+Ga9BMda4Nilck1oNEXoUMJvUaoFXnDcFaZ56U76Yq9ydrGjddUFXAxTcLYpodRMW
DDAMyUgvtq/B29FQv8g/jY3k5d7j0U2ZG//9at1UXbKiLMKckZxng7zTz/GEhbfb/NH8CU7VaWNk
J/z/uxt1V59H87PLeo0nIF2V7h+EiCZs3j3qdLE66K3pNBcIHk4ixQJvgKluT18ChAlbL/8M7LbQ
5qgHP54/sVvDpmVBoy0SogBthN+K3Z5IVgdpnFnqNjdJfBtt/a2t82jWnMx8kZ2Dg6LnjldIioTK
jYJDVQooKJHinQ1DsS/QjJwY+rhgV7P99j209QClo9P1lsCN3jjEc31Z29LlPyuz35r/aWLE43rd
WDApttKaMrZpCe8aG70vm5Kbtq1QHaMlrdGqJTw48eqsXxA5kCu1/BRBjn3yAMFBpK4ZSFTRQZkG
NZ1OEp00XVP3khuqBqXEFDmZGHRhnX2d+E4h9zXOhC7Tv60qEHEqcKO+39pwhodoWpra1srhkkmT
FIFN9BKezgFM6xdakFxjKB3olqAjUgr7R4NO4kQkL8ROb58A37wBicTYlCG2ZKABYDVd2ejbGG2z
ZhMUzurkZIvMV/9ZGuLNECJf9K1TDIb/dtwVV8cYHRzkRVB32zb55TTX2yolbpDMWZmncP3LeTzP
iz5dSGmNXnCvTb1ARRTEX/YtWbdkR4NXR9wTgZTHpdL2+vYcGU/6qN4hx4dLXa3QjHsKksxrtTUS
02NLfwFFYmAoXp4d2mGKg/PO3hy5UiyZmB82IbF3yvKNvqGbQd9aTrpAMyGDWyB6IvH8+nhz3VvY
sYOPIzaWVETUBxphdRlD+Ll1YjTtq4FemXTejXww0YSluyO6siTcB2pU2ufAPhvbpCy9tP6Mt95U
8vfHwxn9oXCkafGAw4ptCt+rPA73avuUee6js9QbW0OvIs+ATtxFI/VjYrXo0DdoY12UpvQe27w3
MPAylox+HO9ZsSdfP/nkflLb2PZdoa+6i0Um3k71BfTm6eKxqTurRU8fzfg2VLAQ5woP6jTUzIpf
dBg/8oOJXMAQys9G+auwpq4D4eIZzwEkDXSUAJUdm9eFibzkUeici8KANtfcSNYGcTovhJavUH5o
5e+TOjEwEf/wlz2QuToEyAQNYiaaNso2bxCGhv5nkBuvDQwAcnDtXpYwKfSl2xeh8xScneSLnZ0U
B40uTV1a0inO3YtenKtVh17rrlCQP5i1ZpsMcFBqcCXb/oD+GkxZ4S9dhVXd66y0O8+kYJCfL5aV
mzPEYaIfj5dJrFb/NRqHGrgJ6cao1fh+G2q+YjZapBpwlrso1UDTfpmlyC/nwdfeRlMK9oZc3jcI
q1y6fsbIpy5zIWnw9gEW1wVNghTi4Vh+/wG6BmucXZrG1gpiF8L2lw7K9Lz6rIWIjX225E2GFl5d
L9IQEc+Jwd+5rgy6cuGQHClHDJHWuS8SOPQGy9iq/fdoIEgv/W9JdaBj0s2hI7W0GMUqVOGtaiJV
IoTub4Om00qGf439Qqrk/aCzpLL62CjMrd/WiAH1QTsPs1panVpnQPNOPs/t0laSmZT3yPE6vTZ/
PPI7jmDMW8LJBo2FdsOBUGjDQHxFth76PM1DfjP1jNjJXTQNq4lJFjOl41i5G8aeZ9rZxwvz/Vj9
cDC0S0i0Fg/xXJN0L3a+FqimJsBo0Oy7hNU8OTcIfLQLs3wN9HomtavLaZUb6PP9Ti9LJ4Qkwu8R
8uCGDe2Zpiys2nVibf14UsQc/F9fCg+GxX2Gf7z5UtCG/G2qbXXoPYvIKyrnF/Itnq0iwAghRd4u
yl5bVclk//Gtt8R3kaGw4ZqhA/ntrr+6DPzhjDYugRMRbbBSIY5HX5JV+2LnZOZTck3PMoryemIs
Icbx/GYVRvUKEr9FaYSrNDRfHs/E7d00fs5ffA981FtG5epzIsjHsxBVtG0czTvbk3Y79fL5nE9s
wrtWOEvk0KFwh+/g/cYorWQwwlI2t7IBEUc+SNEmiUv9/5B2ZsttK0m3fiJEYB5uARKkBkKyLY83
CHvbxjzPePrzQfs/0SLIIELd0R3dunKyCllVOaxca58hnOMGqrwwYZvvftqhQGbsRYJpCLPrZ2mC
x7n0Eb0/Fc1MM6LxSwTKkRHK+ik+3t7EyzOu0XAmVofRXUVrc3Wx1SIMfQh10DuqLadMlQ911DhI
SnozY6omiq91qhNdtM+3zV5xJZVjhgAE0S8nfLWrZaghMinq+knIX6b6ORz/SYNTwzVy28zV1b0x
s3o3ZCFPmRc09ZMSFy7MhH8kWAqUvHtCQszziUTDQN8NwkYjf2txq7uEg5tnHSHAiXeVpotxMu7N
LX6YK27JBr4ScBAhEaCduyWz23Vl6KlxqurBOMihHjyEEG/dpWme7UwBPnuTGbGNW/LyQsZZ3hhd
fbU2nHUjhBT71Ku6uIMVaLbVvvgWVH67v/3hrtxymFJpWQFj5QO+dj3fHO689SdtSPDL3PqJmvVH
wzpyMzlyKh5z+SGp7/vwGJZb/nJ1gW+syue7WpXISo3LaeAyFy2RWLdHr2gj91s+zXlMvSwNMi1A
UJCPW6tdLCVdCINM0096hobbEd3G23t3fRH/+fdXTq+Xqo7SOv8+KR4ErS+B9EVHfON/M7LycTmt
m1zolpM1SoiPAeZFsL5Ud/+FFe21SyNBN7PmWgzQKqXsbnH5oiS8b6pJcros/01HondvW7r6UYg2
CDBxOyo3518+6EvaTkJonGItTY7QIlVOCeHZf2GFKiXKoRbFB5jBz60whlMnEM0YJ+Q3iztzkMod
1ZotGMplrsGsN3SvRP4KyYaycrBEnzUdZWTzBGNUs6+zih6zlSI0j6jGPZRhSDoW1a80NLbYla8Z
tiyKXjACECWsqxqow6P6JY7myR/myVb1THehBUHnPojm/Rgb6RGlreagJXmxv/351kV1oiIeExFK
YkICQiNltbOKMqDbJQzmSStfZvFL2IZuFg0oNKZ2Hv1AfX6fSEcV5Zteu++Xuo6B0Khe27Dd2FZT
HEOzuTdN44Bi6L3RSBQjtiC3V3/iMuhFyCYiHbse7QlQWSqNSODct2n8ZwiK8qUTRJBQsl89qYKK
unylJDvKKOoBIdTHatYJQ80qdAAMgBcPlc6tkI98kgHLOXWsmp9ja9CdQNdpzkjCrzGbk4+RKAwb
XnvlFUVAR5GW5Ie8fM2tW3alaqYTt6Ixg5actJ2IFmv/NRTv5uKftnqWtO+3v+aVw0hEQgikq/gv
B+L8mEzRZJWTnxunSROYHEiNHz4Ctxt3yys13eoehuVU5XXhicFtVvekAZ0SxMi+fkqn6lRY+8x4
iKjlZ2EGRaYdWKE7T790/08eI40QPgW9N/ntQ6B7il96Uj64kTk8NKRDTJAM+9p86cxjJT8WzS63
9gnz2STO9Ubc9DqitPrRbMpCcYwL6RBVn2+NoJZN43MrnsRZKvDttPY/SXptvUSt3mbOmCjiQe6M
PtvFmcoBR3zcCpy2yqe/nYqUH7VuXZpdSRyjzA7Dqvju14uqrSGj12vrRorKtAoEErlgVOF2Mogf
L9Sy9p9x1mYBDewkUnZSMqv/xJ2lhTtZiRB1bojDG0iwfdSzk6Lt0r2gIRW5K8O4Q0itjhNxF+aT
9UNDeN1EaC+rTr5plQmKpD6aDHKqpd2+LeWZSQlrau6JGf2PZplK39QwYYK+b2TqFwXSqR13mS8Y
dpdCFYoYX2YdUnNQvwazAkGrNWr15zbMxNiu+wbhaZSjWyRCi4CkRbM6O4XMKtmVQ618LnxZCBwB
ypnYbrKpAe4zDGlwj0of+WVdU6Tda12hR1D01Hp517RN90PsBUneC21UqAddm6ofBbXw73rQZ7nL
FvmBY3SAZI/BogVtgwvRyn2qlPknsVNqY+MRXje9TAlOH/BYMlJu4kL2uIre4UBVBIGLxavHeG5t
HdVamHwahJMcWY4l9H47KqlKKxSjLQi6xiiBlT4b6BgmyHBY00NR+RBozabsKqjUlbbUS8Nvq06D
L1lWbPGprWNWkB2IusArzItOyWKN7ogaw0JwXKCwF4nloZBa604qRzRSkcZ6QP+x3fuh+N5A+V+j
S1NwkUCDFPP8wIg1ep1FH+mnKTl2X8xCBdK1lxq3jd5brlgsWbD9iwubr2as75NaDGVJVkpyGkux
/VD/YlXdHXWhd2YXEDhxNZI3SRZdDM1cvXRZBIoe5mTKQah+8kllX3fM4aAozcYFuUYW4l2ggPhg
Om+6Qc9sFQ3DZ+vPfd9qpyn+PTYN8kLVYegfI/RT2157Gk3lIOYoWlk/E4Spbz8B6zcH25AyAMJe
fIWVrmxrlTULCEBSe5raQyjHbq2gI55r90Zc2wwa21Jt61ut+eXGf3u5ro2ufEXRAj1JGSo8Keiv
pp8FxEyj9+ZQiw28f+EZW2JAdWUjtfQmiXn5Tl2F8l0bo+/TOIG6RYZ5EW1gx5DJnjhyEjUEfbWB
XRf6klxL5kkqcvOQNqboDSjlOEIgS67ctfIuSPXAkcequYtDc/7W6E3pmr31LTHk7mHKAPpPPpFS
WmtQg2mtchJ0HaV6RA3u1D6rH3wt111fCsMNv1vDzxa/g+uRSJyaOcjFda8mmrsCcc3YP0WwVStI
L9mhkH2Go8YV/UffPFTqg1UbjmgAC/WFx2EC+VNOdi52TokuuPDJGIJ9HUh2HaZObG79votqNOVf
yoSyuBwLZCLkVa7Q1nCkU0/3T5L0B87yEBJkqfmQ7FUkmnNxRuaYYpjC2yY1j+jObpyMdXC0WEcZ
y6CpRuFGM1cfVm5zPjjy3qes1ywbbXfI2Hx9IwK7ukZrYfwjYl16lCs3FZDPLutAI84Yqr+KUe6t
WD76fwRIN4RT5DcvWjC4WiC5MQo+QSy+3D7+6xyWRYLeh1OYW4Cy7Hr+Lixkmj+EsidTze1AzFwx
jHdNnTj/m5lVCKjofohq7CSc5GiyW+0glL+lyNgwclHLWBbDyLkOgAmtMRpA509QkwIxTnxLONVm
cpAHIE0IUA/Iq2vf677M7bTxHbNEH25K34no4igBZ6TtRCKoU0FfT7xn8aJwmMeB50vAx4ydoBpH
rGv6MxhkZ0IHeVa0X6nSfxK69rnL1H+GgD6GSog23stI11vxcwSrwtZ0xkXw/frDwGFSwGdz1PU1
GFIiT/QqC7y+2SuDZzSJo+iRVxVuqt0Zho169C7IP2bMq2up26ISKhcf1bgBGmfupOwo1RkU2p/j
Ym9ZH7valeN8X47HOO6pQ9cOLKDoxHi3veXyTSJdIMnkVWQvzddo7E1NqujbWEGinN8suJNoRVii
9dVFxR7xYMcU2brStAW/NjeO/OW7tBjmGYbUG7PrGAbhYhUgdRt4ViR7gzHYk1F5sqrvkyy8u73G
S1OvfV5UVIDBcr8tt8+bNaaSEUgpQude5ZvmrjVit1GleR/kP6Z6dt9tixXBTw7/yVIJXqV5KZUL
KVPn1KtKYAn0945B7t/T63NULft429blt0Mp5I2tVafXkNOykiQ19eYp9flw/rArpmlnqY3p5qH5
LRbU2Q3FJLoLxLg53jZ+ZVMphhCsgcqlPbMOfCsfd6JykXpC/CgGrl48pjXY326ri3UlYoMh91UU
Ridwggfy/OtRza4zCxkij9zM6QLVLurPpfqXwsN+ptOb9vYQHqpc2GmFsRGWXj5LwI2XkI0gl5xa
XD1LKPykvtUGmccvaz+llSo9ZFqifLi9k+sKEwkPmjPkPMxWoXa6Jp2qZt83jTHJPK33o/uRDp0T
9kYJoGiUIxYnKp8z6oiBPda1v+Gu12wTDJPPARDnTVpd4ynalPkoNJnnZyFC5XtRrRInFGKnH6gY
yMqHUim/vX+5iz4tiEYU9vR1x61CvVmwOiXzgrZwohmfVQ5G/I19dpOmdZItXZbLDA3MCh1XJKM5
/+p6e015KnJl1DIv72Notu1sCAOghcU45M/1WMTywUrMuT6CNkrM37fXes2BdIu7FQknHcG01W3Q
wuJfNc2ceTPySjaK9nRPFTXfvd8KfTWOBuk+scVyT7y532QhKcAkiZmXtHnG3SZKT1YpbalRXQmf
wK6oPPki+whf6eq6CbJBzJLWZ7Be1W0DsYIW1ty0P4qawnT36Aoak4EIQGTmJ0TvTqm5FdlcCaIh
mZMtZJ4RltEvgg6RUVaO0pR5USAXNsKtrVsZmSca2U9Z63y3G5HhRMqJ62hsfSdX559G1R7jWpxc
v2n0Q96mLyNHzUlIxuwFo+gErdztDSVT3YjW6/tfHtAxlOBJ1Bed7NWWVXOdR0nCD24twdWT6Gnk
hW/q59oPNw7ytbfARCOAKF4DZrRmyoXiM7EqppO8qHZ16b45BPtouI/zQ74vxHc/3YxM87YhF6Ub
MPGs6nUmSlKdKPaZJ3d+8sXsLGhAUm18HlJLxfM0eaMQfu0Eky1zhhc1DmMNnjI6xcr1jFMkpn8s
K7HB/mQ85sN9Hkgbca1y7VlbJLhI18hlrfWkiR4aeaXOAvsYCeWHpA+HBzjaxaMWWNljGINJ6Fvo
2tEhqPdWJnBLp12+A28WH2K9LlxFyaxHIv3YGSCxdYwh6ndpUAsfsiDo7ERqzONktZADNaH2EGhV
cqB9i3p6KezVOC8PQ6wE96Iy6LbcVv0f1Qwn0tMidQqxZnCJguDdJDckuoVhulT1fEjZk3bjbb/2
KlCCY+BmkSIjmDm/UPoUPCslxdzrhPkPwf9LKDJ6KTEi0hDHNIEziWB6b19iVzceECvSn7Rj1XV9
PBNMX67HOvciS3qopcmehUc1zKHi/37b0KU3cYNxH5NrIkSC/54vLmnbSMgH3oOCoEls3UxKdy2X
RzIbT1k/v9y2dnkuedQlgEaU6ShbrFWG/Jmc0kIH1FP0f3rjWFVOkkE0OvxF3vJBUbSPqvr5tkV5
ebPPKz6YRPoE8AMYWRTlzhcYjG00iFJdelqIHjKQ5QnS30SIrN9tWNAFKCTcxvEVq0awuDbawR6a
VHhSwrH4KiaF9lk2KnOyjb6cO9sodAXIupgodzOk69+Lzi8/WaFW/QxAkfQ7McuC0Z60UvvR6KPv
qgA4NxZ07YNBGQjq5hWvsn7e+iCvwMUNuSe0zoxSt009HJza9JKYg6N1cbPhidc+2TJNt2hi4dxr
BsMRtbSE1KsATKHfTadaPwX55KaIIoa+eLSUxO34+/ZHuzxxXJrgQqEPMZEhXYvuTr0uD6ji5J7e
oT5oubn+ozIZtTdOyFnvLZLp2/auRNUYhMBNg119AW8ux/FNzGBmcmSA0M68UBRaehFV43/LAOjf
B4gqfYZPwuydTEnMTyFoc50YLaUcOvZFWO1CbQTzfPv3XF2/vqBm2AHY5VZx6DyniPTVVc6TkiSO
GtMlDPNe2Y19ktNCtIoPgZplgNEEa8PycpetTws1WbIVdSGoWFvu6JKIYsIBNUd11+uCkyQHJRTf
nWazzQT6NKLYOt6V8+32pbEbG3/KvUE6DiIQhvhjT6tnKGbHEIcDiKw9ZY13gjIwhVFlYd4A5Ywn
nxuVraRPxWnm7hk0qiRPZMcbkee1zUOJfJlQQkWE2ua5hSoPLD+wCgjnEncoiP2SU7rZ+r92/pUF
rQ3AgD7zOqUODV9SiNlyL6hmJ2HGohI+jv4nHyRSMH+87YeXr5COI0hUcha3JmY/X1AbjJUyjQpb
pqT7uVcJcDtHyee93G/q7i3ffO154MEWfQ4qaJzDc1sVQ61tWFWFlwjFgx98EsvPoorsT2QTueU/
J/NHY9X72+tbPsiFzYV6GnE9SlSvZb03xz7r5QY0ZIHNbPDdxtDmXTyIlXvbypXqIIVBA2jh0myB
81M+X9rUjw0TRE3hSUiNJYCb++cwrxx/esmPBnogpanZyVYEcc0ZETXiCDN8wnO7utJ6pU0YeDQL
TzUeyuwlhXpL3KpGXLun3tpYfPXN/lHHyfuwtyBriydbDO/m8pBPzFzZIBmcbquieM3z31pbfs0b
a82s14ZSB6Vnaem+S2QnN0pbKb/ETXvUUG2+/dWu+QbwGsBCGnNEzI2cWxOHLo6FnvxO0wCLxC1x
nhmYWx24KydM+lfLgyAFON1qTekoVe2cJ6UX6Hm+b2ZDQfXJ7+TDNGbRMU9VZeNIX1kWayI7lik3
UC1bPy1WnJZ52pWeUJShG9D3RudO3mKuuWJloVdSl7xhkd1ZHebRNKN4Qq/EU0fZf+o7fQErCpvD
91c8giYzmiFE5jTa1nIUAqD2pKjG2sthWBWGl3IMHxPxRa0HEtzyOaXzDC/d3fL/YTzvFX1pNLaH
QK3tIutdSvk7P1Q3HOcVSHZ2q1BlpJqzzAYujc21YCJ5Z681rNnrkY76nk5JFDtl3NOPGya1OLaV
EolIbZV5vFOiRNj1saYfkB1Xp53UZZVmj75v/EzARvxsJ1++74OqlW28sIZrM57UD/Ec1cwo1Fa4
98WhMPZqGw6jU9UNcM1Jq1oGJDRZ/S10shq4gh+3ukPjc/gTd+Y4uilaNd3HItfb4ViXdaLYVZU0
8NINlgwfutEvlUsYuPkzmHTwFKW8OW2xXHkXe0SJjXI3Tg+e7Px0yYlVDhZaV0SxlXKnZ+WdL2ZU
vZtBvMtBNTrG3CLOG4VhI9tNHShub4mzM1tD9GgWVfpOlrWlC0ZHX2PYisIY/78KDuIqJBcFdePx
mVq7SJW7Imt3inWQUmVnyMF9OkvuzLBXkCCyNPgbAdHFZf1qnmIX6SWIWG11DUR5Kpmdkere0ARu
XjHMLHWRE/rFlvzSxY29GKJqgGsunbe1IHFVxV3cz6XuFWYOGCazJ+SBKQfadesyfvw4+Lvb1+iG
QWN1E1iVpQDzKnSPSQ+7k2jmlCejKXeSptpG8kewvty2dxnKL/EXAkKkDlSZmNA996zINMJ2EDl9
AMP7Pe2z4kGJ1L9zx1wHwwQqup7FrL40FRMLfa4UbjkM+kHQxOq/+Kagtvmo9Oaxs3KpLAvVPikm
wGS1tOusgyrtKdY5t5d7zXEoEFBMo1tNxrAKLQjQMr0d2d4WYGNDh5OeOPe+/b9ZWe1pZlGyCfwc
K819S1HTyA+q9uO2jUtHwfUphNMopN7Bn+ffTTXSELieqng+I6PMAsrS0U/uyjp1lPSLFJkbfvna
kTm/gThpjJfQRVlOw7rwEYptlNdarHqEUJkDDnguGYzTxH0WfZCT50n9LspfRErUopo7LXWrup9c
fRZPgcr4ULr1Yl5b/pufs06JIOoblaDh5yjKo+pXCH8+ttaXVnbH+GHIN3oslxEpMCUExIAR4KG0
OlZug+8nsaEJhpe1ov44JrlhByVwSJ9ozgVtWntyFvAW8KR86LVycirDj93bH/wiRuA3QFll0fdk
4SCrzj+4rIQJyFDD8FLeRzpduyT79n4LdAB4g8GiqXSVzi2gc2nEaD2ZXolClpNw2HdiWm5xoV/5
cpQogJdSj9E56qt1NEXTFTN77RXd4ArKHwDAj0J0Uu/kKN2Rpr/7WqEiQgeFJwuo2wXhVx8JidwL
CdtmiveaTAk910YGFvUt1bzLq4UuH4kL/wtyFgzt+e7lclJKctgYnjj1D3kDob5cRB8k39o4iRch
8NJNfGNnffDlhkaFiJ1kmG0zDUlqvwBG3pfD+x/5xRKQE5oP/PXa0nmTQES4uAk5iuHlXAqu2TWK
LQYBQg9gkXd+6gt3fTvDnC9F2m7wR8Htulzj+sm3xCHXVEB8O1q4ANn5hsoShK9eRTFuAbgGvu41
k2APSetk2ZdQ3ueZ+uIzblodjHlXleNTrOWfynF8oT+4AF7TpNrfPiIX1b1lMozHcgk9uATXQxF6
UIGIbWTLQ2+QfrKUN3dVirjxpOTJnsAbYmJGc92qDYw7f5K3+JqvmWcQHLEGvohCmeHcx0K9KmMr
x7wwWNqOUuOuNAgD89h4RDf7bhYFW89tWdA2ln2ROLziqrgCF5owylCr+6+pC1GL0aL1up9VYoNA
8R9G1d4SiLi6Ovb0/1tZPZsRhx/yGKyIH0Snf+4+9zEUVtYfNO9vf8UrRxWY2H8MLVftG8eWRrlV
sxlDSmFTKvyS/rn9719uF80B0mAKGEBsAQCc//sxDzPjHlrnqdOTH33TKEpG8x8zv/O3GHIvt0yl
Psf0KdA3hXdp+SVvVuJPQqJ1cz16s4UmutDBxDU6gv+VEms1qNQ+BUcXt0rclzcQRhfkFsKTi77W
8qPeGJ0GJRyQ4hs9SfsIXozo42Skz7k+bXymK9tILrzYQuDegKri3E7TiQ2KtwYcoUxfthVqymbO
mD7QfOmTFFUbAdXrJXIe4SD3vqDRKHjSn163260x9BNaFZPX77hNv5uVPZrc4U6l2p1qJzoE+719
+P75U/e1Pgj36Q9Q+O0hcsPRLv+Mf8oP5X3ubGV+l67Kj8KRoEWhzndRVikDsWuQSoWCs6geBxAd
pTAdgjz/L7aa2iXzPCqdkot8bjTjWqA1OXlNw/T68ByGYPdzu4V+/v3UAUu+/9bY6gXrTAYw9DGf
PGNGH0N0xKLeWWJwglPub67+rJvHXigfi/IYbam0XttNgo6FQ2OB/63HiEVBRHI2aScv1O8iQ7jL
E1sHgfTu0w+W4j9GVqd/RoxeLMVq8qjeHgw1stNheugeg3A/C1vf7cpRBH3NfyEDX+a+VyHbyFyj
ZST17CkxoNfou9LIjij+MpSNoONKBAxvBlGACHxCIndavcC1wbnL9W72hJrxCGQHv4kt82y7ghh/
16b7PN2I2y4BI9K5xdVblwxyAkcIFo1udk21+Ng9z8gfO9SjCgn9oMfRLI/5aMv9huXXJHB1EYBL
UMD6mySjF0kiszhdJMrD7H37dops9/ThobB/wJz2ZNmZXdmRjX4JIb696GgG+7tknyx/2KH769ei
8ybZzErtnz9+fXwpvjkmdPDwu34O7cmWbXTz3PIQ7qlr29EOcrkjxw2WzU97++Ph8fH+74eH0P77
++9tj3ydb7y1otXLWlsmkssDK9Lswn5yHx56V0ZQAwCxY7nNaX4A5vJk7f1HfWf9aB7bg6Y50VP7
wTkO9j3Qd/uo2Bvtpevf980urx7hOKlHXQ+W3/Tk59m+Lg8ZpSyX2r6e/Kw/AMtr5o9bIcbyj642
wqLUuAy1wiNwEb8lsTAggZSKXhxTE4+EfVImG/XMNW8jwarKmB7tEZg6yMcumvatKSa+VoieBL3v
r8y2+M9CTZvaXz//DG3R9tSPG9/3yjVwZnK59968yFmk9vNgYVJVvuvOIj65iMFkzsu3xWF/wMNh
I/H0TWGLPeev6Sl34PVsfd8tnKQu/Bx6YfO2yO73obVv/7YrEcrZT1td9tIUJ5Eh8dPEVNlrQkna
p8V2VLcI1vjRvpkiT2ngTVHFjWv46p4AS0bYDC5WQMrneyLR9YfYsRY9o++e++KYZ3eN+StRt1TG
LxfImC2z5VBocT3CfnhuB9hlPdVxIHkiUhrto1X2dlZ6irCb5N7JJWVvNL9vb+mVy5hZZkUx4PIH
lnhBUZHNatpKiS55sLOpc2bHDVJW8d8hhcMrf9C7+6Qf7oIoe96wuyzl/PQsM9TM6FCFJnlfQ6EV
rTPJmzXJyx8F8zirEgV5ZHmmfyCbZQK2zT9Ver6XjP1tu5dx4GKW+AfAGM25dWsuTjvu6s6UvLgh
80geEuFH27eonEfCRgXksjZxbmkVcfal3ErxaPAtW2ikf4rBiyx+yatkF9773RZq4fpnBAtHNARq
iQm2c88Re6ONtJh1NdN+frKIFOCM8bXBrmPJLqHVraTfAc/s7d28tkb2iwY1rWOVtPrcamTBvaap
ueyZBjOdyBy1z4bkwHPXRT8FcWNDr60RF6X3jp4wTE1rSppajJIZUkvZy5jAHJAJb2yVocrK3Ge8
pNVJ6BM7ncqNNV6e/WXef2EtojCq8ISfr7FsQ32a41T2UPkEZ9olzT6fXoJu2Aibr+wldpblERHR
NV5dbpWfKlGl17I3lo1jFj9DybBjVFFkptgiS7tPtQ2Dr2Xd1RE8s7j6emk+9rNmNHy9IrGT1A6L
ws77bwBrBMS1x+rQCzu1QWo+NGwqfbYQWsyK7Ar+bMd/Gq168K1Dm9lD1TgJbtZExiEP9EMqG46m
MOSyBS296gGgPLkuFmJJvO78WxRxJnd6V8leKbixT/Ugrne5CyBdqtxgqmzfYMzf33CAK20NjUjV
WqAYXJVAo86thpNUgmrp8btQ++0HqTNa0V5UdqjY2uJvklfbYmQSBa575gOOt0/YZZCxMC/g7bTH
GHBYz6NKWj3MXd3JBOWmBoVQU7iznybubStX3h0NHQPG7oDOULNdvTtDXc1mFvp4Qpx/8sfZq2bF
KaJuJ+g51Agin1OhGt5sXMbXdhYuJhqAy9Atn3P1PfWwHmqBSrlX9P9ATTpgYRJ2qWYrRMWmHeW2
8qcR5N3t1V41u/BNvR4zEEPy6oP2lVw2tUD/gRntqXYbYdqNemab450ufSuT8rMuuHL0CN3kRqR6
7XO+tbwKngtGKBIjCTSvGKua+f+ByKUV5w2PvfY5eQZgCpGIWcArn69PSSMlj/1Q82KfDnzC4H77
d6ruhEJ1gr7fDx+q2Dhs7OmStK0uE+AuC3ugRYwGqufcpjhrdIk5sl7Q2OK+nT7J8M5W8WEoPoup
4Q5zYksbMcTlZpI8Eswt5fiFb3a1mRMsCMJsJrOXyrGy77pIv2sEo767vbJrVsCiEBotZI8XJ3AK
1VkpwnL25Jn4fookmQxS1zdO4FUrMiUTmgvMd6wjv9oXkzypqtnThTlzzQiyLnNUoo3b5PItWwaI
/mNl5fhFZumAXciT+j4dH40oiPdT5BPdy6ZwZ/nqsLF3V+zxblJyAiXCrOQaMDtas5z6CLV6fqzo
PwrNmlypNwkPND+sbVBFW6zXl0UZ4thXZtN/I9rVRQYzj1WTlhF0ATxjyMJvQwYu4XEUiqrtN47Z
cozOXd7gwiRBY6SaY7bWfwnzEaSo0BtenYm2MZG1w6Qvxx+14M9sPijxxhG73Mxzc6tTPVbCkFlg
w4E4xo6WTg4Hzmm0z/X7ezXnhpbr5U0GKNN5UttANICvFf+kZfoYRvFsd7ItG6EtGA+CoC3U0d2T
6n8flC0mnyXquNjVpR8ClQWp1prIxzBL3UqIc72M+fnfU3Cnfy/TPwmkke8911TWluEvxq+ZxVr7
ZtpEYSX4ienNdfArYz6Gh87PNl64S3/ECKOeC1s5WJt1Z10qjHE0i8z0rDSLHIC9rIleM6NB7fDf
rOeNqVU0p2e5qZcQUdE+NnPbQARhH41wUf8Xu/bGysoJh2CO+2JiQaafuW0723OxRRN3zQHe7tnK
/fLabPI+4MNkxi4XytzJQAJ0xoupp/AyxZ9vL+jaqXpjbd0OXOiACt1n2yQtbVyr87tdMLefJit4
TOpp3vCHK40BHIKeNTwVlAUv6GbVuamjXqlMb5rynQw/ot82p8aS9mJs7ub+3mq7Q9LXd6rcOeJ9
MqV21EkHqeh+WLH/rfyY9MYfK/FtZT4oEskPrcIwkZ4yRbcnf2dAeYYXHCaGcQrV7pOekPTj7Q27
/DyLH8uUowgseBFXb8hcR/DNg6aDw3Kcwc7ytsu7dtyp/l2umlt37JXSnmnwJtKjJC4lYV+5tTqm
paUx9EHw/TW2jkygZ8WnhuZkiHYemzM5/tj+VYTnMJPtLhPeTQjBVPFCDkxQQ6hBQ+f8MmyEBXIu
lIrXwza7o0eu2GosbmHDrmQ2TFyY2CJ2WNjzV7FMUAkCM3qR7qGwZefNThX25HzGF9lt6pfhKQ/r
jezv0u/pg8EmZ8JiAp366/jZm0veKpj4CvwaiFQviZRgqq9lRtFJTL4LldW/L+wFZ8gw1dL/F0HA
UfdfbWKopzI0y5X8kJdG4oqaX7gouM/vuwH/zwpwLD7VMlKyLPnNksSk8TsaGPJDM7TjQY70v3oe
ZYfb7r/GD/xrBcDiYgGikHWbdEziuWvVTn4oaljAAe/F83Mu1tOz2pTNPiwYTvMzbR+UJrNBfpM8
CkU62DEUUvuQFMoJg0q5L8VZt0U/Gze+6hpa9X+/DkDM0ufjFV3dzwSOc13Jg/wQhrNdG7zZoXVI
dOtukPJdlkIrk/3sou6hqT+I5iGvAB/NX+rsYML/VRgbkcTqqnj9MXQaeWHJ2bkvVje5IIhxJlCL
Q/vB6ZqfzM7bdXHwp4my/IapVfz8rymLE8SkGoRzazB3GMxaU8iCBGWc1h0TfM1Jk7Hc0Ht4JX59
E5y8muEdp4uKjy15x7mLpXnNKekCXCxL5WMxy1DoA9w6aiPbG5m5+HFWqdcUZvC18PnOWjiIh0Hp
7lQ/eQHA1N115gBl82RIe6mtKneU58Cph15xVP5lO679xrbyGkLCNpXdafCLXeNL6d40C2FnKbN+
BBOmwdVUSbt2EL5oSpLdhb3ks63iN+A8qpt02ZZ27yrSfV02OCTg8kuXnvL0+bIro6AKPKvyA3oj
4RF1W/9BLcvkHzVsvg9Zb0LpWZu7Ma2Vv7dP21XDjFgTQYEpxY/ODQNTU4o2sOSHWdDdGmbAPMxd
cvcnQ5yOSjDdF6n06bbJa54E8y/8Q7R0KIuvbmIh6uoxVFPlIeRRsAN4EJppi6ZqXYF43VAqOqAt
wZHxhq43VFPLZXRSfujyw9S41SH80nyHOjTy7eG3/ivZmhZ5zYXXjvvW4GpVbSvCdoAa0EOsjHaQ
7aVfAsXSn/onBHqUn8FzoOw63y7c23t53SwtesqZADzI0c+/H4rkhlT3hvww+M896I6n5KQ/9qor
drbkaQfrS/dctxvPwCtvw8VaF/0XFPooHq0B7k2ujiPIBA5p1znBDIP5rhj2mvjVjPfjfWwXqM8U
X2JiiDT+S9lnY82rl/Xfb8vrwxAa+KYL7McI82ECTF0mTzLnQxar9Vc/rYzZUc0gu8uKcnB7UZ/3
syk1/9SBULlVYBT3RaCaO82qPuUCBU1dapP9AEz2sanHDQ9fJSX//kCSZFBwOsn5+o34f6SdV2/c
WLCtfxEB5vBKdpDElpUsy+MXwpE5Z/76+1H3nDtqNtGE587DwICNLu5Uu3bVqrVCSwDRLESKS15z
es7Tut3LCvxMudInG7fl2vmFX+p/TNGBdb7+MVGupSS+4k6IQMH2pqu3lozGX5LfEhSc5Hxr7eeD
c7H2HwwuNlwfj6TQY8bWqsXdWHb3yKQeemg2QaUdIvqMC9mVFCR5QBgFfelU2ffry786YsJjsm/g
qeEHPh8xRPqdpimh4sJ9k9tNWX8tRHGHWvG3Qo8bO5r8I0wM/2HP0fbCuEm8zRoGi3tJF4FM+pEp
uqFyFw/mEV0ZB2XaT9b0q3nzn8pG2SnDvW8ULuRwu4kPKQ04M1DO2T5+K9uL884lTAzCE2eZFqEN
08uCKZFcI00PofbZqwW3DHUn3CeQvLYimD/xTiwefP2Gx4meeY+++U30/I2rYyX4IOqkNYk1AOps
LKYkMPw6UdRecr0cUcUS9+Ptx8lDTOV3bIVb+27l0GMNbhd6DPE7Sw2VDEI12pVlyTXp6tKk4ZBm
49Es4reejgC5v4XVdheCbUno5xk01zAgs0v9p6GqH8Os2Qvj5sNp3umLk0DP/dxtRjBMNmWenw/R
cDfqAbKaBhQGYvllkl8D1aMmmL5YXUozRGJXg+nblj/cNsqbnEkbO3Jt9qmWE/cR8wN3n2/ZD9bb
WNdbayAe6wThkI53Uh3vM5j7xv6LZD1fP3JzELAc6b+24Gs9t6VUeWA2Fbak+m780mR2r9rWm37S
m7twS7Vl7XIBPExkDSEsMKnl8zeaKX6SIpZdVekgdB0dSybx9+spqj7nArUw3YeBenTGJnCqbl96
T+Mm1/U8d8vx0kE4101musvlW9HS2wjoAeQUhm82OyHTPccyEn/j7l6yN8zXxFxjI9kDIQBhysJ3
yypEsqYf8mjrvKPk/6CU/1mhDw5ykb2hBHf5ULkdcuhNfCuWGQo2bgm6qiiKP1TMjhYeiE59J/R/
5RmS6VN6KxWooJXibeRv5fIune4cRBmQGoIF1K0lFi9RC9od4lp2m6rteXXtS/81bPa1cgsDeOgb
v69vuBVzs2IX/pa3DUpk8yX0YXMreiRI1cAjq/A7y+lHq7Qr7abSYJHqqNI1FblgvVec61ZXgim8
KV249M1QCgQ1fm5WsoJsluaU3cS39pn+I/UKJ7V2lhah4XOnG1+i6WdS/lL9vZQqkGaRlPlPX0Az
NRtjJhNa3K4kSC2hF0bZHcI+cuopv40K79SK3p/R/JFKf+DrevF7KAaF+rcXko9JMqcbuo2g4vK8
z/MACQ+12JmvbOFbhiDJfBDFsqu/ppqxD1RHHtNDG8lOa2k3Zfw0br1/VuL1c5MLF5NVuZ92KQ8g
KNPbXRgr5cGYJuWZ4ny/N0cj3amRmv2q1TY9VAk58SYNaYttC/Hm+hLMhs7P/vmHzPfQh62XR6Ye
4tRl1xIi4TDQuPU4WlNyUKtOfLpuasUBYMuYE5VEivRKLAYNmrXuwOjIbhWoh0hV4dVUwy+Rtcs6
zRHqh9B6osyfD8O+8HJHzz8lSN5+oeFV9x7S4WAOP43WRlQiQtpJj+3cjPfXv3Al23H+hYvZ8P0A
QcBGltFa836pyIr4zUGxuv042J433BXJC3IRh1B888zbND0R/oGtCnlntdLWp8ze8GJhPkzW4rqd
KhjRJv7ebQ3HeKFfTaLvQLntu5ukdNJiV0UbObX3Jq0LizNDlASLx4xNO98KQZFA3wTjgSsqNcw5
/YPe21N/qmDJjDTpVjZ/lVFxI+XHQQPX0Rwq6fMYlscGNEdTHkbfbWPa6je+akk9yq1BVwW1Pphj
yMLoy25eKutlLiB1xOOrSz7LYwhcxu+GHfQf95WnCA+TFoWwwUrGc9QBLkmtTNz7jUR3k5HY0G7+
Y7TURixPN50yDxKwL2Z3E1j1d/6Ra/FsfkTb/qvUGPFdA6H+Ux7LMDI2Sbsb0LhzwLCNt11bS//B
6VjwOcyhJCzr7wncDwdvvvL1rhPeUyCQzJIfHJ9yyaoc4MSCk5v6o2L5yMDnwM9gLNLMDd+7dudY
wIPmiiN5xyXUSjXTRlYm7OuduisrB3FF20TxNshsgU7xykq36jBL8Om8lO9cQObMvEUyYnHf6IZg
eGWQKW6qty3IILF6GToz37VhEvzUMmM8KSqaWXZYx9kNINUYAS/l5McSFIZJOO6qyre+90UjOX5Y
QpiWZ0gcJGVwEuDs3Dh/l/E330qNfuauZO8sEZrxgBxwKXWKK/oTFNZyZwdli/ztELeOHHpb/WyX
IdiMBOMGpPBLhmFZ1wM5JUVt06mu0HyVAdvl5d9vNxwGnTiUQGkDXDLNdaFfwcvVq66XIeudl7vS
RPVOf9Lh5PST9iaJ7frtujedPdTCn4CrmvUIQTpQ1V440zzN4fpsItWdoOe8SRUxuk+QBrSVwJQc
EUqOfdGirnzd6LLw8b7JaEWlMwXyXWKahVUdJ9aoCfK11ZR/1X31tlSCz15o3UwUmMvO9f0B8HZ4
p6IOct30yoninfpONQxeBQrpc/85WJlVap05053L1m2jTsE+yrVhb3WDfoAcQi/tTgh/V5lfbSzu
7JkXMz3fFBqsb8SlFzUlz9Bb0+PF6iYdGmY5UiHll2rcuL5XtihPvxktSUAMx84iSjILiUQUdQzk
vIRo74+hYVtC+Ze90/PywdIOeyqsSBS5l+5+SIU8QrRGc8Wmc3sVnsHg++DdBnSoIDJDqnZ6ub5q
y4Lg/1iEZ4B+OF616mJcKITobQNtjzv4O/95LrLgd0R7gll7tMvUqb79SbfSpytHgwhIJtakZDu/
Mc63CrdC3RZ5qrtW+AqxqRgfw6k7jn6KRMqwUWNYs0XqkmonZBTwDc/b9sNFg2SA31JE0l0DKppQ
F/YSPYuWKRwVlCGs4OvGdK7ELe/x3QzffcfMnJtrpboUGhRx3Ea4V6c7rdln4THPYVWU46euNU+W
ukvzLQLVy7MH1TczqhMjgBh7f2V/GGRVmmEAx7/hpl4P/bXUOZ3Ge8HSK1sc+p2upCBMqiHcuCUu
z8Qs6kHjNmETBBzLZsraCiZ4xmPTlat4PBRSdAOWxr/dmNLL431uZeFYRoFezlzNTLctg6+KH9uT
FD5zCHeeCS1n7aFLXz72b4q/T6zArT3B7oJfHTqbxbDhaC73El+CTycjBVHPBR2OIZSRILa+6Rbl
TK5wT8q7GGnUsALKkM71YV/ewOe2FqUaz6rLTueucLMgepxMGhk9HbKGhyKZtpzOyqUx2yK9SkCk
zXm3802bDL1aalVlutI8pUKHxHlcDw7sefGu9REyoG9OvvNTfdjhZ417vYz7t+vDXdtKUPWRdcWV
Q6KzyI4M0It4XV+brhCg1g1ZRQ8flqpuLODqSBUQjipKEaiaLEkB695XxSlrTdePXoaigNNYsxPl
IS3pXhXTY+SVeD5zF4U/rw9vbTXx7CTTyDdoVHDOZ1g2uqEtfGY4L9PyduqH4UnzxXsjGMR7RYcp
6O/N0SsKuhJyUlKGi8RCLNRWhgy2+X4jCsJDX30LAx4v0lYSZW3ZPhpapG6sQcnHshxNt0sLhycz
CnAbmc8tC4vTr4Xh2PYpFkTVla0vY7CxJdZcJ2UlwBvURAEhzPY/uM6h7SsVzLDpDsJke7+6p/YB
MFBTHLStrNplngXAC2EukHACM2CO55ayNEavsxVM10LHLEPtCtL7HewQDp2S/Vb3+dq0scWJxGgb
ptC8cB+hWTFpiW66aew1swg47cJSudXzsOKaZ9oB4lzY7UErL05t1+gt3PW14WbCaz6IzmjmCINs
dO1tGVnMWxFbXiKGjeFGcmDXnWgXEip4/59GlhtZaTPTK1pGkoApLD7pmrFD0/j6sVwZCel74JHv
bSkXHTeWxNNdHgPRHUP/pk/QEYOUv1Sr3XUzK1uaVxSuhgQuTcHLULWS+14LhVR09RD6Mz9/KADf
qbsqUd8m2H70evi7fj5iSChIqH0SZEHmTSb3fGeP2ZROeGzRLQx05j4bTq5UtrWVoVmbPQhjZnXr
dynExdMmE/2hHdNJdImduxsTSppYyAx6/LdqPWuGgL2AsabNmYzd4jo0fEEUG5n5i7T8W6WXThZY
j13Vb3ieVTMzRehMyM3DZeF5KHjqcu5hBuY/FAzvg+il1V7/fivML4o5n8VeWHq3oIjFQrVq0U3L
xqY1I6NfoSt+d9mb2dhb1en5Ejt/h4HuhMGLwZBW5y10vg0yHkUmdVDR9T813n1T5rtS10nW0aZ8
fVQrzg3pOqqDs9tRUd86NxTJ/iRGRiO6gv5D9f70+cY53fr9xW1dS3KsBj2/P400c33/b79PnDUn
hAjb36OUD3cOKsRRoped6LYmvV6jGdEvZlU31ydpbXuR30K1SEO4GUT2+SSVWhpURSSJbpz/TpTS
GUBvSNlGXLO65B+MLHyzp0kCcB6ZkXTh3vK6B/axrwXfFfFbjsLQ9RGtBFHKxxEtfLRc+37cNaLo
Nl19VOTv2QDxvh4jorZxMtccKC4aTg96FaGUX+wvZdTVqGPpXJU0OxKVX4bpWcWkfki3cherWw0v
w61AcvcCnu/BcmcptYWvrqkITvYsxfb3s4b+Kvtspti6ICZStV6aeOKLbpaiptGoz+JY3ikwMPlb
bW9r60Nybc5tAk7CB5zvuEDQJiOg8OnqyiFFlavkOWrn3RbHzdrqzN6ZcjwddhSmzs2YcdcHKZGP
q7XwMH5qpL1Ajhjue+g16J1XN2LptXNE5R3sJ2/rmezl3FwRxkGukEJwDU94iKhU82/2efzP9VVa
ycO8A3q5bQgNwRcsboM0AkakGeFc4S/vM39ww1gb7SgzD412pyMG24T0ZVbtc5P7p0FMdt5Wm9va
vELpA2c8Wr3EjAuH4ck+fZdSLLmo2dhq+yU3H60YU+Oxgkwkebo+4C1ri80y6YVewI8IwhSBokot
9rUv9jZZNdM/TMK4Lxsl33hSrzkrEIiQWM2ZGaBs5yspZnFSSY1GmOId1TCyzb47ytbvCGLGTh1+
/P34ZoYJSrsGWWdrEYCLZRR3agyEqC9YxsFyW3Iwpj/uotIGg2lrYbJx0FeHR886TQRwD/DOPB+e
HvmKNORsVBlgsJzGdpeVtpLekHUmyNzqK1o7FkB28ZBcxDRZL9bP1KOJUmEtuUX4XOh3snevRRts
LytlYsKJDzYWJz2dwtzSYupUA5E/eC+On+o05udeknajKttqdkM9rAt/NlvcTmtzOcd+xDMz9ery
huZGbeW6r6Q5jTfRwZ37P3skBIbxSLh5uL5T1maSlgj0DgnZ54fh+bpJQae0o48tvfT2XqzBalA4
Tf2X/KrvQTpQB5KD6L7Q37kwwxWkjShSU/TLn5QWEenY7pNi44itXQFsBiqVoJpJCM7z+iGyIQ9Z
CgSiktv7pdPHR18Y7cp8nIaN59rKtUljB5hiwHkEt8vnbaYXtQBPnOgOCcInA+W6Gzmvt/SJVkYz
u4k5WUTG6IKPARaNccizQXTNNh32vqIi/zhJducPOx8S8A2PuLIPeNuQXER7ibt6CWLO+1yDvY1Y
So1eIuN+qp+L6fjXWw0TCPqys2m+X97QHg8mOrK4oRPgZDBG6vfZWHdOUNYb67M+ln8NLU7uYNZx
UTJYVy/+tKFbBE+jthGkr5qgEjMnDeeGw8WF2VDzlsN5LAhh2OZ4x/1lZ1sTtrrPTNQQWREOyHKf
pUIohEEfSK4iec19OlrqLVXTt+ursrrNeKZTMcAN0K50fmh6+lvQii8kN1H7Zld4WuwIqubdNFNQ
/wqtTfK+Nb86R5v0KqGEc9l/MNVWr+VtJrnihOp3LwjTTtXKyJm7w8kVCcHeCFPtKMUlG71DMXiQ
5GLXCf0WAmpt5HO+GboCQlQyv+cjb6yQmEeICDnyyPZlOve8L12204X2+foUryV+eTqY75RD4Eq1
RXAj96I+ZvBLudOhOk1wPys3QWIf48+EjM3Gzly5PNRZg5yAjmwfPv18VAOlg87osQXyy9aKG28k
wIgl2yiKg7qlCrUSR/ECJsU7K0PBc7IYWOH34yDWrGWeumnmorZlC/q3qaVzUfnSmhs+at0axS28
OyQTy0qBRMm6DCqGBhH4mO4HKpKO+gvuBWmrM3Zta3BJ/T9Li2imaSKcf4qlDqYU40eRfuu13tGz
jbVa8yIfzCyD3qS3QojHCJpq863TK0cMvqfWxqTNn7rIi8xJiv8dirEIlfyh7+O6m/eDbR7z4tga
+0/N5LS/+i3y/7WdR8gJeyEEOxyqefk+XL+TZZYQtQ+EEkoh78x6yvaqEVa3hKitk6WF/zA1kPNe
P1sXwwMjSbQJdhYsDfXAxXavw0g0IjAQrjxNtuz5t73ffW3aw2BZtx2MQuH0q4+DL9eNXqwbaabZ
LRNjAJkDpH8+UpG22a7qZMEV0vxBKG8jMX22tHorAp1/5mzpZjPvfCpQLrDnl0+GpEgFS/UEN0nL
nWR91n+ppV3SJ0XrnX9ow/J2yDaSqSsj4yqgkEvDEm01SyLhDFKmiSoV8h9AkKL62HSTbfUbW3LL
yMLxjjj/rozl4BSKtwHs6PFOMb/+9QqdjWMxdZ7XyUqqYSLQa1snS8cJLjbCjIvreX4of5irxdaj
tZZHXT8GJ/0uO1R/fWfw64BKOE2knOduvfM91oUJP2+wEkjUkdO3tTfL+CcZDv5w1+R//HR0zO7v
t/WctweIS2vgTCp7brLU1SJv0ik4jT3oZ6uy6fB1hm7D6V341nlg5JXmvpK5DXvhW3s/oBTU6MGJ
GNsRxBjMB9yY6d3Y/bm+By780bmh5TNKhENBqKHHP3URqvH+WxqePP1I46EjbiG8Lnc0mSAaDGcg
M2O6uHQ9Qcn1SktPIcempIKXII/x17cFP/zRyGJ5ulolQTJhRAi8O9HCggB5Y/rXhxMrdMPOYa3J
Y2Cxq71Ri7ouUtPTZH5Xh9rJkrss2FiZ97TVuWc7N7IYStMFMelCJT2hvUsZvN938ENURfwVsaN7
K0olu/cqW27VfTCCQlQqWgyL8gRO0RmqgmakrfTF2gIiGk2bH/3zgNEXmzIImnzosjA8WcGp0AzK
VMdyq6V9w4a6uDXUaVSjQArC02B9q0TLmc9w2W7lqbesLO57NQ6sHF6K8FTpr1pd2Kn00sqVff1o
bRlZePA+q6HgnY1Y/nMoFg6SNzst9DccrHx5Ac6c03NtD2AHVMaLiKKWwzCHjyc91V1ix2ZwM3q+
Has2gAmzje/FttjnbQ61fXiS8rdQ/60k1aGrU/DasRMnv9k8N2I9K0gU9lRtkbRcOjLe55Sd+ULy
5/A0nrtLSwz6AhxXfirUGuiwISDhKempEzYp1GdKGx6vT/rlfXNub7GyRlz4UmwE+akEfgT5yM5r
/z8tLJY1TtpgavoYCuXYd3T9d7j1XriM1s6HsLiWO9EbA01jCNQzuxbF2gg7wm9Jf6pyfUdadK8P
Gxfp1qwt/FkdxzwpUcI6KbmGWtJ9Z4gbs7ZyGM72wfz3H+Jeq88r9Guj/AS5yzBZ7qTdaYhyX1/8
VSOIEKJUOecEl137oxYGfjIU+WmkpuJQuP3aFfgQL6t+Xze0Nl/z/c8TnQNHVf18NHEo5jS4lvkp
DSYto2c+VCG4q7bAUCuHZ+aKnZVL0e7A0LkZqQbHLdA6fEqfFc9wzK99Ta9lv+FB1qwQZEBzAEcs
AO/Fhq6bxGpDoppTLOzTQnwqc/GPWt+CWd8Co6xMGyvzzoA71zCWjbJZTyNyp2f5yYLn3fX0QD5Y
Yf3l+tqsbIK53CmRQyA4AvhyPmkiHSKFmqr5KRL9+naQILsShj6yG9J3Wy5+beo+2lpMXW8ij6O0
2AqnV7GsbjXtn4E7Wc22RDcusyM8GsnYzmkYokLKd+ejarqRzEmnc0IN4ZAQEThT3B6LqnKQS911
Yurkpf+QQM1fN4/XJ3TFH52ZXkwoSaV0ZobgVFEVt9n78i4hFA3yfZP8sqLKNoTk1IbjVrVrdXJl
lGKQyyC5ayzCDSn2aimu8vxUoyXxlEDRH9wY3e31wa3uln+NLF+pEETAJdJxksXe3HnFaxsFpp0Z
3VZla23rk18grU9rMPn9xSSCExVVigjsygYRSCXP4ftMyi3upstofk6hzXJ7IElkqiPnu0Q2Ky1W
Pb8geqIuKKTuYKCjYhg/Q9pabUuVN17fq7NHMwj7EaF1GILO7Sl5q2YoU+YnM8yzfTxO+V5IKvOQ
i4FsX1+otQk0qFtThIHEjszouak6bjW9UuLiZJXesUbHqYftuQUjc93M2oiAFeE8gKDSI7HcdK2U
8gV5carNx1FHcZuXUJ12++tWVgZD8mCGfoGTwr8v1qkJE3NSyqY4qeIRPXQs/Ie4i8TIzHcla1C6
LK/CoImEJKi68hSHxaOZJ24eTL9VOfitZcpfX+3QXdBEw8sA0hOqt+cr0yZpnElWmJ6i6LuQv/Eq
UI2n6/N1uSrnJhaL36Rt33aQIZ8o9g1dCJHmi5S9Xrdx6eawQb8DiVqApmyB82FMQeh1lY6NpCtv
Pd0tg9eyvzf9ZyU5ivDTiBs7bZ6W8+fdub3FtOmeR9lMxp5FvkK8H9GMe+3NW3FL8mxt7oiGYP8l
p04qZv77D5GXHPMfGfz0VNSWDVu1m6AXBznD9dm7tEI4BGM4+TCYYDB0bsWMcl8XsiE9DYMKqf1z
p2a7zWTS5RJhBPEJxMiJiuDRPzdSljjPUudx3yNHng+Grfb0GnR/wmBwaLbMj3WebIzr8hI6N7nw
280oN0bb8dKPNMGR+i8GKD02RL+Vtl+dP/iCSZWS7gGOcD40gEWhPogydnp1n9IhZcE0sImhXRkN
yAMAJMTH1DGX1O5jwSUU60Z6kovEQdydV1lK0kB82VyqSw+Hl/5gaeFHxykVi0bDktW+hcO9hfrr
9Q13aQBEFjIOBAfU44Bink8Y/L0SCaXRc8v0JovrwxhuwfMuJ2tuR5rBn8RegD/lcwtxFkA4WeeW
K7TVPha++CmCx1J2lyHhdn0sl23dMxYL8BLcLbMsxbLqO05SUSlKiTCc/Ctr0HP6QsHjMBmeLY+2
MMk3nXBHs7Ngjj8KMglFc/KrW6UJ99pWA83lPiSfNTNag+IFmr5kekAhr52UboLubDT7U2F0yX7q
KRNUlpjeXB/15WmGV26myaI+DNLygmW+ioC+xo1HKaQ5FiaJiDh09CD7Lme0XKTjkUbnp0p+u251
ZYBM9FyXQIYQ6PDC7fbQq9W8bAS3ULqdrJxC/zXzt/JLl76dRyFN4YRE3PMX5NZDjoJW35BVLVXv
YOmDjUf0R+swBt9a5ftfD4jNSfFjxgzoPBPPt6mpVTBodn54gqfxR2J8y6SnONO+XDeyctpwGlyP
3Iu0by6JDRXZx7dbsY9CS2jtEhA/NOUSuFy3sjJtFlEr+DrgiXAwLIYiJ205jSSkQdjdw8SCts2n
SH2S0u5OHX9cNzVHDOe3Ly9dqtrwj0t0OiqLiEJOAwhrPIHknNnt0gAlyunoKfUBmXknKf6U+kZC
/3LbYY9G+nmVOFVLusY2IEyeAitEb3e8UYPppBWCa0GecX1YyxmcM9KkJOjUngm5+OP5ZgjVYTLC
uCWxGaadW9ZCSdkozQ5iLhAvwxXqRMzGX6ZdaLcj2UJXAVgf/q8sElZp5CcqL8/oVGd3gvQ6l5Ga
P9fHtdx/mKD/lb4saWZlvCgm1l5ooBEbxqfAoCUnH/wXX0u3WrMvJw/Vk5lfiI2O9MmytBP2ZmTF
YxOfPGBrJngKz0Doq+t/5rAURv0WEmu5JeYxASKa5VDRiGVYi7XqlEzU4G47GTVp2cgmYRka/1yf
t6WPfbcB4a1FHomtvqwjGa0ZRpU1xKcsQ3C6AIaTf9eHR/gL7KH9nFZ2V337e4t083J/EGryYFts
himVw7Qw4+RUVNLPqg2nxyhX+wdTz8RdWVfRbeDp43Eo+/oYl/UWC9fyWM/j5SqBxYmUBSwhi/0v
DhDTVmKUnFSUeuyoMW+KVvvamP2u7YejMt1tBjprMwwuEE1hTjf8mfPO/RBeD1WjhjL0Yidzkusd
Xb6K4/XNQRVLw0ZFayauV/J9WomencL/sXHeLyIHBszbGzwyboz83RIxK7RCaw5akp2m1iRADcvq
qElJ56gBmVyj7ouj2BTlPpaL9kYqrAguzCGybrNhaBU707NxL2ta95w3XuKGaZU/J6kYPl7fEiuH
l578d+HzdxzYwteimORFqSIlpyEx4n0iqNW3RBOqjVzEBVvU+1QAaGMVoO6Rl8QKUIdlJtpIycl7
zYs/0QMYx/yof4Z80buPZacYnOK3ItxcH9uKz5ih9AAdiWE4YotDbCmeKU8Sy19If6rud/BJFu7S
ly3O9pVtfWZlEYqqrZGn1HiSU5y5fg3NOUToxmc4sEotscUtah99cTf+34n8d0yLI6wpjeEXkZKc
mhS1716ufPhqEKtHsGna+3Xj767P4YojnGVNYACYWyFpcj4/QlDfxzPnT3Iacxgaue/vUnXj+l1b
JoYFu9PMlcKvnZvQkritOUHJKW+LwNHEyLrnIRTcZVJiPOZyMtlFFW1ci2uLBjAFZ0gobQBRPrdJ
1ihs4pT92HqP496yJ1uafgbln+j39elb8UAoaJHr4ZWikrNa2BnNoBSNiqd33Qk0kvq++ozCan1f
eFm5H3tBuyXFGnwac+EHSNmtctiqdfg3aUjgGOhLzhx0Aj0TKpz0VA7xIUCt1S7Kf4wSTHa174Tq
ZaqDb1m8sWPWdijBNTlHi/QYbR/nU9urfQl2VSfbgCbWXO8cgievetmSTl/bmNzQ1F8I5qHWnP/+
g2/PQq0x+gozSXNXQ0Cj+PfFVpl/bWfSLvlevKXLcAkl6NEF7EdxthHaxg2AhUFyjMru8w1H9d6e
8jHinU+1SqKWYI2pAzF9Ppiw89XeSovsNBaPYRiSChIdaLej+kkRbTGDYy8/pCjtKt8qBHKE4iG3
dp5g7Svdt/sosgNPAVjdGDRDhw91/1UKbrwuuCumrdfw2qx//NB5xj7Melvw+V1UZycF4lyK1Pak
HKZ4S6jkcgvxmJHpVpu7ocAzLE6N2CJGP8Zgw+TuNX5WeGdPUnIDHfnWtXQ5nFk0gtsHVlAYTpZu
oClbEIyFmJ2GNLcleJoE6UfZRrY45Shcdo7WgyFqglcpfjFFgbd9DCJ1srtWOwTCr+uuYiVcMC0Q
RbQPKWSFLx6LWU8D2Kh7YHCqQ5vtvU8JgnbTrzC9I0BAzbC/SScZnmzFNYdfhRY+lUrljPqfPjxc
/5IL2ALH9uxLFvM/6WUhyAJfohs7ddyDcnpo992hOyS3waN5190qz3lnx51dJ4ci/4SaFj0X17/h
oqi2/IbFtVooYEDgoyatvPva7wMn3tvt1+bT1tF7B8acH73zsS4uVPRaBSFtLHzkvt1Lh+7U3Kp7
6bN1yO+46+7ip/Bucjt0hI39I4yxB+EIU/CRs3X0H/7cpC+VTSvUTXfMd9kehuGDseFOL28qvo/3
zixwwvtNX/i5cqiiEvLT7FTGcXWIlYnzbxqVIyVtexQ1tMbqQPf2WdZsLcHKKcTynCNBp57bf2FZ
mZJIl6MoO8WTYDfFsWydKrHr5vb6Sq+ZgbEJIP3c60WS89ylpAJhgTiU2UnUkoSXD0oRan5fJYET
bqVj1uYSuUYSMcgYQsy6CGYsfLlpFXivoYKgTwMg2nYnxXNhTwODU/6jxVsOZv745e6ao6eZH3fu
8l9YnMxkBDYVZKekvNXE8iD0vw0GFn3zaFz3JJrIE5hh/ZMm3fQbbd4XfQrzCfpge5mxoQHSa0DC
Zqdq+mkhOi2RtPb/Scpm54V2mT+1w8+8O/jtxoti0+7Ce3hTEcVRjl3L1A9Gb+3S+jEPbqU7i32U
K87Uwvk4fsuNrTLkmjc36YOYU9sqQ19EHpGcT1k3VhwVoYqcIM4iiu/kjKQ636qrre0kSrIz9Qmh
lWUu1jVQx54mSTU7hRrUvlYQCMcWZhzb8PrpkFtNtI90o4WCMCs3jst7yLjcUh9MW4tEXJ+WUwJ2
PTv5uuYosfpq6d+a/iBZ0aFTm1up0W1ghxPcmi/WuON92Q93ofw2VMm9p1fHsXkkOX8jP+olr8zr
R/miDXfech+/bbH0hhoqBlwjLL11Jxu7WrrxA1pTZv4uJFEfrf3Am4Xry9q4Ld4LZZeTMnezQT0x
CyqfO5Feb0qrzJiU9JlEyu0DvOfeFz13fle25JBZsRsn2ct2Yb/9g8KJE+9oLXEKJzz4h/nP8Y54
au/tr0/HvAkuPorcESn0GQitLTxbUzW6JcQ9DjQ7tmHu5OMDcop5kh0Du4wsu5q2qOEuTwDdgfMi
gE4l5beskKPfMsgtjG2nKJk026h8RHFFH63c8ub60C6d9kdDpOzP5zuqlFpW4wYoX2e6Xmy8+VB4
VarpVOLGJKoXkzhbmqHJM5krlbFzS8gS9WRRAGdYbfCD7FLrdEkabFyyKxv33Mpi/9St3gaN3oHm
MiyCwMaRi99WWTq86Jwxn+xAq/ZSi6CBsEdKobYLTd3Iza0uHVnvmc+dbq73L/wQWWtqPwnDPKOG
9UqitpLuRfn1+qJdOi0GSb8x/kohg7C8acMSLTtP7PNT/4Q8cOkUmj0Fjvc1Djb8wOW76dzQvKYf
xmLKZRYZYPBPjUUr/E4ojp1+0D6LW7Jhq3bez/uc4WZE53bGWFHLqBWZs0bjNL1J0YtVt05Y3ZmQ
316fvNUd/8HWvH4fxhR4TWkWPrYaGIGU/SgFjl/uN5Mhlz6DqftgZv6MD2aiFiVgzxwAdBmOr9u0
S4N58vf9zm/2g3y4Pqat+Vu85kzfrNJ0lPKTHv4xg4jE5HNC/g+dxi1ym61hLa7msY3TrEhkoFxt
TgdXdh8ZQ2XLqFXLIJy77OCN0sOo+BvdQFsDnD/rw2zWPRpZic4Aq0m9Tzz1xoi6ndbfkKOwDWUD
q7k+RpyuYcw59iVlbS0NPphpDWPDHy/8pcmNraU2m1FCbdN4HKR+Y0uuj+5fg4vlyyagHmPJpEra
j8iza7N06ltPfdCfr2+Tde8Iper/jmyxenpHaBVAVneKwlP7RRPMz2Oz76NvY9Udp/7GIm634vaW
dzptURt79L315PwWnU/Ev8YXawgnbyLxBi9OwNUzOyzq2EZrmUx+BdTS9vXxqyGNFCvAXRr7KLYg
sFTK8M3T0fPV0yi7MxsBWk8B9u6NaZmvnosv02Fb5JVEFkFdnNXUtzrB60HYpZ9Ct3QEwxZe48f2
RU7t6fG/2Jr7tGcZKUAIC1enKWlthSPXQ2AeQ/WrktuKNzj6S907jfiPjMiqWRz/k02LNB7Zqbkl
8vz0WAm3SK3hi5rDKGp7z/ralS+yedSVZ6F/9affQ7lxQ82jWM6ojHoGyDsq85SJzi0WklR7XYqT
nYrsMbCs+0Ya99dHtXZKqX+B55hzzhd8Eb2YQFqYmexl46bBDfSpG7S904uPqZfYQfOtVP8u10xa
G6TfTLYAUfuMfP8/pF3XjtzIkv0iAvTmNWnLd1Wx7QuhltT03vPr97AHuLcri1vE7KKFwWhGUDBd
ZGTEiXOoDSxWPJdIasNdxQq9Qtc+QtlHJL6ITpAQbZHpGvvGfBP9mETaHg1X8gYxihup5q4DAMdI
V4qgSwTXw+NpXDNCrVTKoe46hhgU32tmK+oxdAw8dmU70I7nbij87X7gmWCM+gpW2HP9KzNK++L9
qZzf0RHMf96Kl5tPKzVtgLsgo4y4GQAbWmAi7TWh9ZANueZVJe01z+MuXi6xnwEyMIbfa9LKkV62
h3TETMUGzAk1g2IkqEDMwV6n2CMIpHN0avOZNTLKSqxOp9LmWcTI/muJmsVeY/OqZybu6uemnGxK
jYNk4wEtOOV7nZwiifT92lOcOmX/mEStD0989MHdKwuDEmTIhZG7FtnUb9iqSC5dlWXWLFZlNi07
XSQQB40kFcXB8QdR2DzennQS4p8PmJECmNu5wjPv3x83P493Z8Mip39NX6I/JVDqrnTs39Indt8c
wRj62NrCYVDRM/EfY9RFwHRJI+ewdq3DYpeylZk0sT7ijnxshu46vBsUdeGnmpIXQg47fScbUuCf
2lIFl8q0nUVcAfuJW7TZphJD5CQ7Fb22UeN4ywaxHfu8wY3/Uvrm7nOosCAFBs8PegnD9ifXF7dc
Ph3CuNRHTtiFiajXENOAbMvKLCyemx+TTbnTKA4zuc5htU9aq5F9y/NCI854C30YK6ZW1pVuwB1A
J68poEu6NlwIarTpTamPk6iskfTS1XF6IunsBdpVexUqR3Bz6VeqvHVVsm05FUWP3AxznpQJ4wS4
MqDTaOWMSFA30eW4WBns4pH977zePUDrvMv9DpuLScE6AEpddaiOYiTvpAYxM5hOkqQyG2Ftjpd8
PA7PLD4AuA3IpedF+HFS/TIWGSVk4Creh4ZwDenIpG87OzsX4Fgi3fvKIZr96p2f/2GPOqwluAnR
KC5jUQMgUCD/W4SCmadQBSvQWC1y+jTlBFJO+iAA/K+tFVeWDzGQ/0joo2sMBLO349W0WGqQNeGu
GdoklDE69CO4Y4TuONWy3mm9LY1gtxjlXT3txTq+jpFIptCRQbDcrqHDFtf8x7dQGapq4Br0DWHj
QYSyZyGiJRLOUEYzIv0UkiH+v1x5SBBidiU0f9FDZ32mTGoZSz0O76WgI1XKiSRrV/AE301xdyv8
www1qppDnqNXcv6aJXVlTWmYGl1RNQER2ahjSFugYVePekDu6xqd9QBSFChrFL0pqKir1uoUb/l6
8OygZQaz48f3UBnKnaLV3jZtU+RWeRRhlDifjLAWu6OfFtHm8Sal4uBvhwDqUQX4aXTwgHbsdo/0
eFkgu+zz19grT02VX30giP4PlxaaCvFQBdISCEcq/ghVFD8ULsIsyePohIKvbNSaywE9z9UVU4sO
joPGgYD+dHA00tj2vB/FmgsL/qrEwkccyZYMmD5/5EGkKWlQ/UXXGvsrKEPIZNfATUOhO8u1Ff9G
vZYBRAAEAg2o6NPDLxy/2zlVhmICUrGuXVYqCNsluhh6hid8FTKkO/jL4wWcr76bLQgVGUgWIgIC
v7fE03yUIL4aRY7pahdwoCtT8udwgMp8AaY9iK1vmKnAvmehxv3Y6r1vmc3OPVhAq8+yEtSLzS+Z
fkqFoXbrabTUprOLZF/FZxw0pp6sZnyrAIZiXeSSOq6z+xpc+rYoNcbjz/jGEdKj5xBKA6oOchuJ
fjjGdRT0o6rV7hQ+T6dM0IeQJJ0NATZPIqI5gtjORJGg/cp9Mha7EMywnNmei8IMpG0zOqCyLPcB
Z4cCaYH4RGk+hXjSjktIy5zq6xrHK3/nBjFt3NxoiP4YLBatxBEopVDHpVe7xUb5TP+GZqdDJs2c
HM9oduxTZQq4j2qnshqrd9p9ZabXftcY04k9jk60sk9pKbV5o958DeW+mFyMGTXE7PF2a5Zmrbcm
Uvg64nVcjB75/RcsmOTLN1aeCQvnA7QmqJ0gXMYDnBZ5Stup9CF/1rhcaAwonbT8qwKtNi6Hx4Tv
fLxF7j0CkOR44c8qtYAKAflyexrLGmryTYOdGnWFo2SVm8XvWlXYcdDYje/v85gzJk4KiNx/Nczf
Vn3tE25ln96HHvNHzGSfSG+o+KFcQuQ1fMcUcu3GWqeD/2QjlNHZP0u5EYk8VFONnAEbCiT8vLJX
SMxybyuzsOAmkD0CcJ8Fzhh9D1RA74VZiEpe2Lhi9ApkKpBFfyOf3whpRlqFBeXZqYiDzfBSV5u+
OBSJ71RBo9eCIflvIQepIX4tWUGn2+bdBx49fA96OdGrT7doMz0vtWUqNK6AnFol7PNKZ3x7QDQ6
zGLlkjG0X+Fgy9FTyQ5ETQszhpD743mZ553yH6B/Q4cdqhU4CzRwU+6zKvNwP7l+XnIk0kYBbLP8
oD+2cv9GxFBBEQVoKGzNAgy3e7CrghHYo651xUCvfT2NzVh9CYWjUlpJ73q5wUJerv2zYpW/GxzY
viQIbs1QdjhH2qoWtTEbBdJVnRyUA8fjOOgiWPghW6WNBBEBQdp/cKbV18z9mUMidS4L4jkOWr07
+RYmGoDAKHn1ajCOtfkMzdhEwK3r8m7FldxfAJQl6mAlvAR+yQqWRrvYV5vMGMhfZCiNiYg6OGiN
Ubc4EliNA/ZMpzNDWzVkY9A5MzSCLSStdmAxfpKMxzMv3G0r6quolwYIQlugUDn12uqjPhjRH3Wb
bbJ9Z5WEIxCgdxIrMVAzJg2pzNro8cMaMhA/vKXYPBlRFYmtwk7+Xd1gbka6WRbqQQJRCRYU5pis
XudgXjEz1KkZYw1IRCso3tmhNh5QEFqeR9928hdWB+k3yQzXJ79ff6FaTuq9R1iysttpKNk/RiH3
gU5noCQA77k9YxoLhgIpk9TrZPWYc8GRnMkJdW4bHUcjNdDzop+QsTeAp1qrOc3jufEi3/rzSP8g
lYwbhlZvyPiy4Yew065B7qr8oWQSElXvYXFIoPn5eGvdBRAaeqIQ3aKzAm0VSHvdjrIH+0NQRQVz
DUeoL0IMCXUJKMsjbkE+xmDXGnoXNvJPczJ1eU5cMGErl8xVAbNzGX2ma8Li91OHO1EBJ6EqwzFy
dGFVKgeBq6oudIWmIIJUo7hgoUKjI4DQOb9dccRL1tA4DKoWYKRnIaHb2RMZv54TILCmBsQTfJK/
869ivRvX+lIXDc3OHuqOuFjoECcRxy7PGiF0eQgtTamZugXyZ6VTrpHd3O8HzBlEwYCfQ2MUZvB2
RC1yn2BmDSNXuSayTAIxMXMAd0tGT3ICkg5zKFfm8P7ROzNLoKkMUYwI9DW9ZMj05cBd+ZGLYo3Z
Hj7F7ah/MSQ6pXpCfDvWO/OdNdDMiZ/AXGtkv88xz+ahX4O+X8gkwKHdjlgVG7YZhCRy5edSnwyI
LTq1pbevj8/ZdxL+9kzfmqFi454royoK0shNiWdLRCKguieB/gnqzE1l+rZIgmNrVEZoJLpA3p8L
3TfW7pFvru9HH0H5tGQmRKlDfETx5jsMYQivd6SF655ISERjMJ8mkuq9UZDCVgmca6JLJ5ZkK0u+
tJt/Tjl1nYEOgfNlFlOuoPX5JEBtGEDwAgqb18eTfhekYmmVOSIEDAfRGL2zanGU5SxuIhddfUTN
oCKliyxPFO7cbwC8f2zs+21IT+5Pa9SoyhZIqd6rI7f+hX4kvbPQnGGA/tDkdV5XrNTEVFuFyZHB
mIzPS+NMtkw6HTKRewnIrtpoSP0OCNyGJZUNBg+71b+A0XWAptdjohmD0RjMRl1Zi+8GprvPRu8y
WI1m9IZGfXYQRV0V82LkdpZgdLvNRHxHIe15sniTN3My6uwW7NSb0o4s/3xprd6SSb5hLSHB3fsr
NbLtMJBraDBP/1KjDVcw1g+3E7wDQLxoq749mkPf4LYI508Da3mkOk07GU3JOTLijEggKXt5vIR3
CXrYA08CFF6QWgKtHGWPV2MtZQAEcPNa3mRToufeRmaUPbOW6LsP4ClLlDeo2hKPugGW2JEIll9a
ZWtBxjMpbdFgkFt4Y/PN/29s1NEPKq0QmKzA2IBTjoKndjh24bDKgU33AmDN5ho1Ll80D6J2R/dK
hjNtSx4zkQsUZdXu0sT1EYxOm0BApwtIVloR8Shw6YzT2/EV1E/F33rNp9+vI74BmA9g0mZGMBp5
zk59AIGiMHbl0amUkxfuvPLAc5+PZ3RxqOhcnxuv8Rq7E94Y+AEvbzaO3cHSTsI7MFVfxVNk8JvY
VOzGQTGNsDkpV1LRK2bvEhA9hFn9fITZZt/a4jk/10Zraea0bS3WKraKAc9z4lcGe++yESDiFH6n
eO4ReEni90nMD7EbMJZ3EI91/M0IWXIruHNa+H7eP4g8cPrQTQb0uUztUzbEuxdotcSd9vX5TSEl
QaAfmpEFuQdysZ/2+1f779Pfv95bf4pPTEG6iDxe14WhIrcMHAfy15BspAlJ01SL0A9aZq73kVnM
L86E0pTx2MR9pgyjnPXseGBrAfumw+6x4ErwAg2ZO27Fl/YjOPkfwFfYksNcxj9AKF29VzjWQ8yS
vDCilTLDwnMa1qVZ8hVfgOiXCvKqXmjSMhAytzCGPaoCO99+5XQwlOGmTw7j2pt6Dupvb5hbc5Rb
5ca4S2JJhrlN6qRntKKlOrvRjtVO3kDMzxGM8lk61hbg6HZjh9fsWXM9k3XaVwUdKkfmPXleXYDZ
wT76JsoBszP9e6HN32SwZmHJemkHlgS0Im/klnfM7McLfh9W304BtauLogNna65kLsM0ZFLPQnKQ
xpPYQp35Wej1JFrZYPOl/Wh41KVeMJ0yQPQ3c1nvyHeJIZS7UFwDzc8fTRkBsBmQX6D1wKAgUesa
yv4oKBUbuHX1yXKvaIV+PGkLgwDrJsI2MMfgEUxzTHWZlnfovglcSfkzNE9MZofeGuRo4bAj6kc1
E5zHiBO1OYT8UcMdpFQbRDmP3JNgiOaFJ/UKhuo+LYm3xU8L1AsbacmM8QpY4PxLPiREjZ645AB1
rVz6o/JW7or+TtxLv7Qu1VHDfTyFC6mTn9bvLgtUpFKeh8qGK37Myjwv8V/JmnbJJ2C5ByI4Y2SK
m7DYFM/QB41WjC9cw5hV8CUArjZDyKjHvphlQitUJZ48Kenx2HGqs7zGrEfvQYQYyMXDCD+zoKCt
5Xb96qkPazn3c9cfGRJLRxUZ0ZUppM8ubYI6u1DOURo/hYls338xvzGcl/KF/wWuymuIt5K0jT0y
fSXH9Kl32RXfeZfo/8e4jNIj4PUQyKYyDFAfrXJ1jGDcFXbFKwTHr/I+MZknHIaArN0M9Imjrc2n
5cdpgIREWQyztXxKjKHZJwHSGmtc9/SrbDaCKHumW0S+iaO786JOg/qMyOZwvWizKp/jVB/AgbVb
bSOj7x3aEDV3Zd+kaVFOuSsQb9T9Xf6c7LhtcVSdtSvuLolAm6ImTp7YAowNGBOz8w7FJjn5tr8P
LlBbXLm7l1bo5+RR/qrUYrhdGYYUCS92708pb6J45bJa3HQo7YioAiMAuuvo4GRGiD2Oy91+Cxr4
gHSfxav2HDnJs/IkRSRdKZrcvYYwe0h2grASiUgk7mg4coWgsJhDElc48QnpL/VZPSHS3Alf4WnN
KS3svhtb1Eo1E9P6AZOUbrwLtw3xnNJqX9d6c+e/5OfNSA+IWqVARqOYosBIsEme0CZw4vdrW25x
HEAHgsICb0kUvW6PKmglYz4uytKdfve/hGPwKVSEf/V+PXZ+dM/e/ITDFY8S8yz3Pdf7bs3wUpxw
gpaXbvIW6MPuYlvWsCOIFI8eedXPTkRa57HJhbmbRZjRuztzT6DMdGsx1fq49dm6dNOLXxL+1NjY
divdFQunCHl9CVBtbDaw61ABsJ8xcZkzTOWy3CFKoIiW6r7vr1wcS0aQsQV6GuiNuT/3diCxkKRc
VwS1G3KbCOiwOLBVAAkez9b9/Yfn0py9nwm98VqidpqUaFVZlBmwIUqBgmMCscK8TRLz/2eFGgrb
Mlmfs7AiBleGz0k+jCvjuAOAYJowEHRrg2VYxYOIusilHJxStQcTLbedxF8so1kyDyZ8pKOeoKQ5
Wo0O+mTN3zICRAg22Zr8zuJEotEZG07Fs4iuuXAQFJYEP63doUPvV6qUqd5W4xqT1F00+D1M5CZw
9aF+jmN1uymkoPXG0Qe8BkJaLHShRj2f9KzT+ZoAIsm/sfFHN320tRF0oMxf2ZF0QDYbB8pmduwg
IgNw8db4xKSA9nnAZxRj5UgsOk0ic+Rf6mhtV95v/VtDVMjEAcIG+LtSu02G6rQIho/iSVq7pu6q
ovRw5q/4Ea0wEpfLQQ4QBBpGyadVH4ZP/29W68jdOUApoSYYGoXtKD0ZrMo482QbkJZIxpx995Fo
v7b47b8/KLPMJvjeUEG5K1QHUy6lKVc0bq2EwQVczZoxQc1vxUXelUy+Rw5EPy4RBRxAtFdWpnEK
VJVpUExQt9wuvRgWq2cWtIqReQIGNXHkHWq+vKFrm5XLmmZ8wY2Atf1hm/KdLfTLAYeF7ZwwrwcU
o/XCqDbytjvVFjLCVr75BcoX44U1VCsxr38eT/BdHYU2Tz06kw5ELq3vty4gmJZqFycJKSLWLjbo
gUGO3ZLswVH03kIR48Lvh2O2Xat632EE6E+gj1GfDj0rYAZ8Vc+bT+V1qLee8tYElvIaiToHgUG1
tuKS1JydMZMNkg5TMNjszyigawdiFTGRFbD7x4yR15Fe5RDiMMCDSeTp0vp2PvyVxo70vN7mjsZa
jydwIVRFKgJo6VnEACA3iVo/qY/kIGyBHfHRRQ5Gct8ENSbj1K/ZQduvXeZLXhU3H8qWMzcMfM/t
ES1ajq1Khm1dtv0FWWTC9aHxeDxLPg1hCQoXwN2gTYkK8sMoFJUhils3qKNkOzR5tqkyFYJ+raYR
QODLFXsLwSqgX8DfAP0102LRkLt6jJWESdIWzxeJHKKrdHCugLR9PR7Wd63hNoS8NUNvMiVRMvBr
t+5oR3t+K12l39zOsg6cIT9Vjre3pQ9iE3LpyGWjmdEvk9mcz1Az+Di3wHtcwctIvlaGLsxn69E3
zav9w+GyVT1JYBdtkVeHJtAuUgAtu7CBpaGKgWoiMonn9BlVrcKdJKt9y2KSo1BDesUonTEwIKPb
PAvRjvtquE3Nf2oGj+bnvTcawVr+667SOZ/Rn6tE3Q1VWjdZUyety8e7ujsIhe5gQnwr0zVD70m/
w+9Gghe0GZmVrfMX45xwK0ftG83waL6ovckPHcvwXt66fWqPsQ1ges5+Aq/lV7rmMNq5lrZaek77
UwlqJqHfJcUmZD8LOdEThaBekqa6wLxNqh4flMrQZGPULh3w7rEp4sEsbnveSnud6b+KTdUTLiMc
Y1fxKY/NQdW1GH3/x6A4Dt5TVJMeip3eKBP8wQRcf3/j1G73amFOsiVswt+RH+5UqJNrYHL0Vi7F
72w2NQ8KCFDxC0W1uch+u29qre6CSW5r9+3j9AnQDEh5NiXJnhjyCdZ9lJ7n8jOy+4wJIkkzMuaf
XMe/4z8yABUdj1tzy5Ltr8R5FkwWvEUsuQZmANDViJT1Pz+9k+k4A4+P4dJphzwtNzPsQgsYhHi3
n95W6DMflBFhobJJWPZ3KLcH8TX6pTCOrFlZ1bhq+xJF1drWuT9pKAtAUBt4b/DS048gIQ8TD1m7
xu2lboIwQfkhRtobG/kHLZzYlXO9dCUoAsCTKK3AlQL7cTtIIarCrJVn3K6Q7NLRraXaAKm7oSAz
Lb9FwikFYVa5lptciiRuzFLHoxRKtuJnuLB2etFI8QSJzeQab/1n2eiBWxNMTucJs2ENDmk2ZlPv
Mrt0gpWEyl0xBJ4C5Zw5wTzja7BBbwffK2EhMh0gmzy7DYmmWnzkG83zeC0DMggAKJh4IJ7EtR7l
+a+lzwQ6CsCeC/wQupSpOU/HKBUrFnEMIx1ySFjX6L1e2bvzFfHIBDW/4E5BTmrwGrfk7AJLGWSk
4wO7A3MMsy30vED42392tt+/PLa8kDXAnP4YHJWckIuI19IAg8Mjxqo2rIk2RvK3I79/A9+A5eT0
CpeUD+4azVjDYdzVR78X9IdxKubgRT+b2iAAOPYgbjv0ccKn+NsAPgV4eP4NvVmDXVqjsjLdd4BB
2i71SO4Vr/JVBtNdmxWgGoEu6xwgg/FeAgpeSPEg8UhuZWdQ9gD4siaas/Sy/Dnn9JtASz2/ywWY
Bwn9njkqR+0yvCpH5TDY7af2FBzW0nb/yyojhQu4NRpFaBRy5fOdDN7f1vUGkr7El+IaWJOj6fnv
AIMPSBoS5l1wr7UJJp/U8I5rTJoLicp5n/33C6ilBqdSF6Yilhq8JkqiQ8IHaXgnZndpRDyeeCe2
NNn+z+PdfVe8/WehNdRO5247TqVCM5VhvUyoEQZxv4eNjH5Wn4gfrCkKVuhv0N7NPnHjXsXj8iom
blsDEcvrzRpB2+wf7g/3fz+Cdlu1lLBgR29dNWnBMsjBV/ehkOudXLw+Hu+ip9JAPYe3gjprE986
SM0fND4vJLRXTH/5/MBWjf7YwLxKd0P5YYByhZpQtEqksI077Jk3yZHwENpNz/IKsmDxloMSxn/G
QblDbqoyRei5xo2/hN/MW/xXe1b34rU8ZWuyXMv78ocpyv9NY1ZMoQBTU0v4jwlH4QBWwBJw4R27
n3VLSPP+eA65+7Tp3GeLuwxSH0By0dlGhZ24tExx/IuQVO/ALb2nW0na9sbwEkek3ilu+upnUFdd
cXuL9+cPwzSrm1izDMIKDZ0geIRXe9nW3rRdeeDwJPgCreTTGkvvktuZU1i4NBEXYVNS6xhl6EIF
bX/rNuUBj+oA1HBS9FyJz1U5Oc1g5qgslURLAFodycA6oqhXmUACNAbl2yr19CzOnDyz8jUOs6Wp
uPkyatnbvhI4b8SjQ4wcvtxJ6D7pngL+HUzF4nT0GKt8bw7TNok+Hy/+fLPcHCBwuMwg5JmmA7Hq
d271x7usUoO+aRFOndGPpgHoL+u4BC/t+FR6IP/qPXT0r+HG7/O1wFTy/6wASNuQELr1CqFfiyic
F/U5YE7+ePY0xhjEU9YAsVNtx9dA1gUZvNiW0BMkwaLRZtu/j0d9nwXDJwAWgM43sMqAKIKa7rxQ
gyDUmvrcKmg7JqCpHtmPhG/MIGctDspKsoK31jEcN+CwVAKjTJ945msaR7RulSfNzqo/PkMEVW+Z
lQW582jzl6EDCYRo6CYEI+7t5ExS01boGwUJch0YnQhax6+mdvvxDbx6DuhvVs7g3V0wm5PB54gI
HpfT94n5sf5NnjJgB+nrs+zHoMLaaQMkb+qnx9N9v7spK/ztoHJJTZNRHupzn34pTUeaRjG0rjRq
Fhkk9hLHVsQ7mZdCWdnJpuchDFfuieUF/zFOalrZFgq2Ptqfz22pR0FmK0xjRlAkVphxU0+5wYW6
CBL7CSXK+P19KPdi/NE0z6CUMb3A8PKtqNREi57Qe8b5mfN4fhYXAclYbEgWImJ0/JVDXwh6G1N9
ngBBaH1n8Go9+ZfCktBjANksMGMsHmsiKJWoU9eqalg1ilefO5X5rGuoU8XKlNioqa9RO9xnOWEK
cmh4rs+HCxDq2+WuBfAKtgXXnDu2+ZBDz/SHwxQCpSzavF/rYJOYO48EJ0uNWrh07UUYtlLrhE/l
LvLQPZU2+ym5Qow1QBvBR6hHZo9+2NQ7QQgvB+uwQnrwfpR6Wa4hNhb3yRyazQBQToCIxu2n50Ms
q5OmNOeY4XZxL5kMZDvGYLyEaG4Rc1FP1Sem/vKwUEGN0FT5xDuc1OFTHwJZDIXzOLH4N0jCaE1h
gLLUAKP0yl6+DxEwvdBygrgS2uUhEEPdYuI4RmUq9c257I2AAwouByWrnnhmV5HyqvwBhHM0Hu/Q
hWvixiTlLxsu8iW5gslA79JDC7wRM1yE8dzhoZL96lf7BefNSF1L32hg1KdRaoW8++0yhHCQyDj5
7bn9aho0x8tEu6TeZXzqwaCHONUJpZWGtIUzCPYEMNuinWRuw6TeA4MAlGom9cMZ2ZzJSIse/SI+
H+s1qwQrpub1oQY3e3fk0NF6jC4DKipmc60KuHEazsBcGQUI5DjNh1qu0/ofj1dtcUw/DFGbmet4
vyoadjh3ja0kBWmibTuusR7dxfgIIH6OhtqNal3jjq0xmj5+9aPPwnt5PIj7PBplgNp7o8fJYeTD
gMQRTnG6Vg9GC20RKHvKRjkdu5duJd6/XyDwGMwejIXUAtoaKP8l8m0SK14wnPM8zO1AKuJd07Oj
oU5jDmQ6v6Y3cn/no7yBBhok7ND7C5a2290+eVIESEY1nP0Q/GynRPSJ59VmOrbGFGPD+9FaF/j9
ogHAAGwGRLlEpO/oHuxOBE0VinHDOVE1pE1DtHzHmbJm5f5lASaE74cF2CHhtOiLYEykNlBDCRPZ
lcqmSlLVAo6BB/FcERttlRbOwDCxk1R4W9Rj9tWp7WiGg9IRPx18EyxOPkGLCQi7R8Y31XhIbMGv
1pLM8/Tenkd8Jbj/hTmTB6ZYageHnRRqpRCMZ63oiaaFOgvUIQf5ZbW3Im2NBWBp6n9aoxa71rRa
4kfEvRB5NvxacsQ6WwGOLg0IAtigvIU4KRq9qf07Ii3Z9mI8ngWAvbznUMI2OsjCC8tdHp9Nfg6b
6KkTcVBEdPMjdqFFkOPECyUxbcdzUOQQW/lgK0sFsD5q9OFUPSk+2hvU1wBqVyWg28H4EUaX1Lcj
bQemgwK9x91v6T0LFaLOnBzDSih97/5mEse5mi4hE44ywu2x6hUl1cayH88ldAJDCVAQrRxJGWTJ
yo28tKRAw0O/Dz0d8xG+NSTnrcL3TDOeJ7U5+mLlQM3v+fFML5pA/ySmGfUEGLo1oTBiW4s9xhJw
AZ4sGSdhMOy0MpCF0AJTBiwsLqW5EZaGho25zJWVLI3n3MvAbQi/YPsK1xiVlDd60KrjqxTWnZMx
QaWn41ibMmDQ26aqaj1tIt54POilBcT7DJqYeLHjYFLPhiTpc6ggceNZqpWThI2TtOkJ9Eb2YzML
7h4vX5WTwcaFyjYN6UoSBXtDZsdz2AeXDKwY8ZSZVfVrXGMbWzqXoEZHTRvvX2RaqKhmkmqZL4V4
Otdd9LeKNSPDPwjqRAY/aW7Z1GvlmfuwDW/6HwapE9A0vC+ovQ+DbWP3XKRzxW8xcxMWwG3Cq7+F
NR3xxQ0ko/oEThWg7uH0b/fpBILHNAVQ6ZxGW64VDJ7benICRrOG+HhW++KfsRWtcfJPChtt6sxf
eUotnZP5uONnlraheUf7iCsFcFlOZ2AoJ70S/MJmeCEwH++Y+4Q9Ljbox6G2961kSKdNxipg0jJU
kLxQYocrjG40qpDwUJlIZRJdBcVG0zJYuOyC0eyihejlxINIndQozYbxRy87UVpuq0a4Pv6w+0zl
/GHoywGV5ywbeUfoyddNlUn4sIE5yYCx8IIeMCZfnrhnobBC6aNfy/EuHVJMBABFgGaj84na1LyI
UnksChNOj28ynmABU7HJkrUXyNIhnTtyQaIpcEgbUQ6Q5zNtSNhpOg9DB8paMQJ7hVpWRA5AoNQH
fx7P40JEhuAbXE7occJGlud772daJChibWh89szlDWvnYfysJoyks77Q7NMsSu204hSzEyHt8Njw
womFYTCIQuMZ2Vg6FgGmVhXHOoDhK7+t3N7me33Kts0X174/trSwbjeWqDgkZaGAWEQYopZmm1IC
5QeoJYNReXpsZmlAKHbMRGhzPyXtEMQ0mbQmy8ezekh0nJHy5ZJDwiPQ8zX9+qU1+2mJui3GDMQ3
Xg5LVQyJ47+AEUKY4Ryjf5tV3bqz/v24gBrCpgfw/J5ZzQ8Kto+0ajwrbGIqEIIAxR+kbY1RTQnL
XrICBVLPfWxzaYSzig9QdKDEueua4qsJlLwpjxGiI0E8j2jpBnNcBoJKq4tWwHprtqgTkPiq6iUa
7l5WZ485cPygqeB3+YqVJUeKVgFgqXkWVArgCLo9aGKTK6laiuN51ABAbPNT3meGNESWF8kbiLZG
jFkBgdI/SWFvZ1PzwiDj4P3R5CMr6SHS8+dR/dNOvx9P9IKzufmq+f//OP4Dw/UMEyIMGnx0PKvd
ho9AjAN+sBjEwY9NLc7zjwmgjqGn4hCyLVIpPi9CaApyOjzv/0FNjkAbDyK/WOJqxeRCGIKSqwwa
Tmiu4dVJ3dFj5seQSgnhsRv27Pl24bFQ89l0yackm49Ht+RkZqJFSNrhZkBv7O1EetwUd5WQT2eA
61qn91RoiYl4CkbCtKYRtFBWAHwWY+KAnZ3dJ7Vj81GG35yK6Rwn14p/SeO/ifK7OalQMZ6OTfWS
MK9ZsWtSA5hKMNlF9r8fKgIPIBXRHwtcBnUPsipT90EyYlbFIbbTrP6thpNvTnWcrKzfkktFchW3
w/xcReHmdlJ5UPdpI4cbtx/09CJcIbEj7CY+BMGB5QdrG3RpCX9aozZoNUyFz+TydJZK1B47gITV
0Cxbf+XNeg+7m7MRuNjRUoEXJTo4bkfVjAjQfZGZziL0zyedRbq9OGvae1YVJK0B9CrMSHKg4Kn3
0Z+qNjxkR+InTyBRvC0hl85HJNr7SaHz01Ea3LBQSdwrBzlbeZQsHVhkX4FIQ+sqOkCodfYGKNOp
kjedgdhmiVAJTy2o5/UurjhdC8LOqEGGrefqqirtgmH0GCBjA4YCSDfSad9yrItaAXfeWXmLQXA/
izv7gIhv0nIw0td/vZkRZaHkjVgSWHS6dzBGp9OIxx97DkAkaHJBypGiyUOzapPCeWzqOxtB5RBQ
5pJEeAmUoEH+cLvwUaT1vaz03FlVfFdO2NTIPUTOycDx+jRCW0kC17gxVAwa+ScZDJXSxFltxaaO
D0d2qcIBYlNyWJGpleOdiujXUrruf0i7riW3kSX7Q4sIePMKR9NgN9mtdnpByLRgCr7gv34PevaO
yCKWFdId96IJJsplZWWePGfwlSSJ7CazukMqq4VrZlITVKQ0vaLpqgzJw1B6U/qx85BtVjxgIfJj
Nonx4xhHpi1mfelm6Pfa3R7tys2ywODxoEXKCYU3ZpdXXVuncVcop7IL8rY55NPRhKAkTgZnm665
w3NLrD/K46Ss5z5TTrnhA78AACmEUUHTHhflVkruDeiXpH3iQAepVCMfuibhXVdMtjEK77eHrGL9
mPXFh+h4E4oWum1ZQdkOtb/Ggq7GSZQKl6pIsPMAcde4LRyLcxNMFNEK+TxaBVFORLvTy3ujQYMB
YomhkzfGGIz03gASEEnVbApafXJksBOlngLUT/r4N2PFcwg3Oi49tqdKIpTQVq+VkyYKgSL0jkGS
p9smPiPm6/n8bYPZQmnTiVLbVsppcgrFzfRN7pSZY2yaPWm8GnqHb7cNrq/fv/bYjST3aK/Kcowp
QepdAzILEOzbFlZerYvgLVRpcW8uxB3MkJSxqWazENQTHXej/ouqr62tTh9d6Oc/atkT/Nv2rq80
mEPLGMovi9cRmQuUtvLcxCDoO2Fn+knxMOZbMaMcI9fTpqCMBHoX6OSgzYalOLBkkeoELJ6nIUbr
+lS0YOVGVYlzzJeZudwMoB6A81xqSfgPKx4j0NyISkHXTq2v16CRnwPBEZJTo709SykPH7kyb2ir
RA8IOrCR7TSYUCAjfURJEmknvYZ0LKBjglso/R+jaqVFBBnlY4iS4JZj91szGuKgGBRDCqvGp1Lb
QDejBQusOJGgGOPE09XZ9GsyQD+0MkD11hnxvaG05aaWo3I7aCTlrOUyMHaW0XWHhBIu/UX68vKK
auYUzER9pZ2oZxpvgmjX6o8BcDNhc3tjLhvv0g7667AzdPARg0rvikWqnXVQklPpNMcuVLPt8oc+
+trEa3G4XkcVCHG8uRb9AfTWMMOJF/qjKdclvCDrbAM6tdKWG8XykE9rtrdHtPLAW2wt5xpChjjf
TLhk4QoVNapJJ2l+Taj1qoypJ6O0TkR3oF5vJE5nUBsti605A3a1SXR5S1S7LHeJAIDWl0Z1CfA3
/c/b33XFboHCF9p4sZGXmUYYzfiAWgfte4La1WkAiVYLJtBuOFb1G63n730rOTVyllkPslqIkivp
Q1omKPw9NPVrKQ5faiBF9EL+qcwm5+F5fZyBh4J2vQRviEw/6zSkfhgaEB3KJ0nYG5DnHqbSRlui
2cR+Ob+Mgl1NHO++EicsJmFt2XTLNXq5t8chKqQUf3LKH6c+B1g/dNMyg4CpSByhRdwgpqbd39eW
rRPlIR486C87YW/soqbjHLOVqw20RuAHXpq+wE3M7n+zLkk/TLF6GprQ8mSD5H4dSuO2n2p6KtVK
tKtSCIEWU3s7NEt9KwCxjT7Uof/F2R7Lw/TyJOJLcNwlDaEagKvMY5I0NNcjIVFPhjTaWuwZwnuL
DmxqprYEBuHsvnXEuzr1K8O7bfl6B1waXq6Vs9SD2BJDoSqmgFgVOCWnEh0vOV6yTm7tBXKkMefd
tZKxBy8zqh6Qa0VnMVTnLg2GpiABBNXopzgo4y/dNIAAfCOcUqQghQFC8IWtDTa1FF+sODiIFd8A
03B3EHxYOppZNDRR8lCI+k4/KUZiJ7liW+rXIQSIBc5BjBMnyUAz6TeVp1A7+gE3UTZelW2tsNpO
6iFJd1GUeZY5cr7r2tsvnwVnD+YUEx25zBLIZtIWqTroJ0GTtwrdVREosWfJLUrND/8cBCtBUBly
FGjFV7HVWF7bPpbUQdEm49ShBbYOGvCkLtnEdPLT9GkC/vehGQ6luovT6c6QeMHk9Y2jKSpOPzIn
WP+r9CxU4VAisXrj1CreAJpLPXzq0yDtnrL+Z1Y/Gi8j6LKLMd3MSx/YK5Bb08hhVFhuG+aoXXwC
kyMS0YfdjMlgnPTKkQRfJi/AniJ5ejDbuxQc4bfP1/Xddzlg5mArpjQXgjAbJzx/dWeoINlkVBOw
JGbJg3WswB5hC3wE+GvhS2M7wIaineM2V43TGKOpsnqJUXrT76QZWG61bHfITqQAXhhuFh5Id7w9
ztWFPbPNzCq0fVKw0yrGyTI2SXUsw8coCwaO8/g8oczaAdmh4JgsxARXzgMQBq2gmZI+qoKIHVJD
bjRxIyPswYNQ0LR2rVRCIbmtFWA6khZ8vYcamqGvSRVVtZ2iEzrcjiJNvtUQrHkVLAuqMiiyFPdp
PoLNoS8naBVZ+J8jtxAz9GX0SVyE25akogmh8Ww2IZYBLK/bR4PxgdbkpHLA1lvmTjJKzbOpDfmb
Gk/Ct3JesgE4BbOxSZUct7s2zIa+B2GI0PmqWiFNKCXABDpCoS4/2gqZM5A2+9bOFNpEYPwAWakS
QiYpawBE0mMyvg5iFw5ukeg92jQVKXeKVEG3TtnWRuEQPS/foPja4UWmlcIxB50XOMJQINWcCTqC
5nFsELt/LELt2ATDiAwGEODT9yYfaGGPeagV9zN83WtHuwwk8mjbCIiUZdAwbsLcBfPYAHrBzsxG
UGS1QjCLSgTxKGTYqKtjbog7aPPwXddjmjs071F86WS5tDbCrKnRt9yq4HHETitrPylV8GtOedkr
zxNVs2AKgVDj5PrZmwYJS/gZpCxx23yqUDLPB6R8VTnNQ0hrdm9iC+b7BpxshlTdyVa8L3PRkYER
VS1EPMmjSR/jKWw4ryXG1Vx9wfLnZ5erFdVJm6gC+uhVH2rQhEBrgwB7RIz8ro9Ud+YF9Iy3+T+D
KBHhJYiGG1abXBVbIEZCDFnNtl0fOnG+DU3Z+aOj/mkE7YcAtOtwN2D7uhzVOBeFOfZpGYzaT2W8
C6EkNOsot3MeJ2x09o+dZSA6KEtVwOcv7Yh9FM9kkWO1osw15TfLySCdBCQKEp/yRv7el5AX43YL
MI7s0yrsYccgSQgsE5MbECe1aoRZLYPoRRD2aUBzO/0iQj2nKFxlMyE8q3+GiV/XmxoCB6pLuVEp
Ew/83xfglkRgCjARC0MRZ7UKFQG0C8P+Ad0hII2wwLxr2W+ljY5Pu91X35K3+vX2oq5tVTy2gUeB
d4WPXablbKsq3agMkgEF4EyJ7TZ7SDrVzqrSyZONrByqiMeis2bPgjCbgX4APEDZTQSfo/VCpFSB
ObbPZfOslsmhyN6KKrYNwdqOtD3dHuDa0VjUmoAUUZacP3NBSZVWQZshrgO5Mfv7QZ4gtjcY+6yZ
pO1tS2xp4XMBIf8OJAx6ZpfiwuVcSsTS9cZI6mBZt2jb7qIt0gm7wZP8iIJTvdhVO3Mf3bU7slWd
EHozB1yWIkjNhyBWOQEIm+y6+hrmGEnNTAozS+tAKd9LAW8p8y0ND2lobCAT51e1tk8LZHLq59uz
wCZJr+wyYS1VzTmcNNgdx9FXIQ+Xm45g2eH4jDWGro5ZC64VvUWZLz32k6OXD03UOh3vOK2cJmmR
/ZGQ5oFMBdsx3utpWFQDPoNYg5siBGpGWxo7W9EiRy05obyysq3xiIfsAdgC0fnAEoFakdGqgl7V
wZ2xnNyXNoCuo9345RYAOvvrdwkEArEbebH/z9/E+eid2ZlcyQvtyAHkAz3Hoze5MogDFE6MtnYj
oh8D4Tfeu+ISQF1uTIIH90RHzIUKZm2Lgqp8Tt5nbTxSY96JKZ7780Ewu91AJm/Ssi0CC84ErawG
YlNcySgpISPKVt2ImhW5OeQ06IbH5aijYjLtYukhLXg95SsrgXMO/wJUIfJObCk4UVGcHfKeBoN5
3wpQRckOVGydYt4347b9wzrLstlhDf1suKcWTiXmkKXGIFd9P9OAZra8md05t1FO55yoZXnOol/g
mTEQMMCCQgYRMCinL5dPo2VMaF7FQRZ9lbMenRgmyDOyzs1kw4bMdV9V96HEOcdMguAfo6iVLilf
wK1Y/udEIIWltUMciEQk3tzLRSBMcekZAEofilwuHSorxOkU+kDJnHCCuKv9Asl39EkAVrhAvqzP
83Z2LcVZqM/lOMfBlOVpMICEzyFqHnpWbTT7aECTDJm6nBO2LZ6JmWc8nlRkg6EEvyBgL+c5HSvV
zAoFCQpZdJAQeh8pWl1uL+bV9gR9G7S30K2jLpuUvW9DlXYjgAVxEMdeoXkisQ3LD301+xrxKp4r
c3hhavnzszlUiGnOZqXHAbbKU6LUtj4dtf5RqNWjVDzeHhbP1jLsM1ulDM4dlA/ioACmvnqS36Kf
Yb83eVy615faMn3mgvhEdA+0P3Pe+k6cTK2QsC/S16bT0UoIRbFNdhcRF7wg7bwdq4/bI2Nf18tB
uDDJ3GegEBCUXFt2RTU+ovn8LsN1lYyaq0+tY0KwJ0lavwvHkzhGYM1C29lHTnhMcqvzezZuZmv2
gFsamoBxlwYYuXyyzQ+GcBQ4Xnr5lasDgBQtigOoGgPbcrmKPU3napKxY2gMQS6gIxLjNJOZcwSu
r6NlRs/MMIOZSFsUurFsTLqRy2aT4LVrKcJGSk6Je5A6ZMAeG8i88FoirkJ8xi7jR0s5HwQrhN1Y
/ojN2ZtHFYwEdt60HO/1/4zQWIToQKxpsuQ41ixGbYFUQEBMNfLQJ4FXr4SWV2suISiBJlBoULxL
1fSjbBMwKJXIwU7I2ihdqXPu/rUxgzDSEHEnyuAPZ6/+Jh6LqcaYiVzttcQzzd6zhtkWOHbWfCda
uwFJAswOYRczt51VJ1AON+NAIxXddKX8agwqj9lszXmeG2E8WpqXUqpMGgbTkA99AI1HpRInAuBc
TCokIzoeFe/q7C11SCTY0L/ERvQdJUoyyhiVJR7J9G4ZlWPoTis/cXzMAoVjDx5QKYhWICEDMjrm
8WlqkW4Cn5IEZe/GxkZqdSdN970IorSnubYn2RGOMlInt82uTacMHJsFcnk869ldGqlJUWjIiQZE
3MYjsjOO8b0JHSiCDCWvWXdtf5zbYvbH0MUhSXLYksrKGXL8y0vz8ywwmyMKR3kaJ1iwINkipMBe
8DRx1i0AZ6hC8g5wJQbQaCLYkzM6J0Fih2B7ur0Ya75XRkX6Pz8uX/rerJ9Sc1q2gFg3zqh/1bTK
KejX20ZW789zK8z9iTpUXOj9MgTgmF4hxrv9sXBg6vb2tiHeaJapPIsHRLnRBFHAYsTRs9ohZyLW
Nui9vNtWeAvCXCRZaGXFpE5JMBPNTrpTrnJAAjwDzK4NobtgpsjpBqEM2ez4RCGT/N8Ngdm1StO2
GAOG0Bk45xbSPMmfdZl+xi8y6g24AnCnI6y+XApBkmIim1iKWjKcWp68IjU9i36teW1Hq+5kyZ4B
gAtRDLapq9d6qtZ5gSNuqjstTV4s5QF997ib8LqXDj3hEYyvXrOorv9rcfmis102y2qtVREsxkcB
WRUAm6un7G5yNcOWHEhwgY759mqtbuszg8xcojnXQA27xBCN54jkXt0cFrj2bSMsfczniiGHYCxY
NvApsOJQpCloU1MxCeSTrtvSnZjZ6jNIUCFZTe7yr9pJBY3t8AUUf/s0sncoD3OZiNYGimeQuFAr
IHPA1iZpLeSjTPUkyCZ/OM0/UAeo76xwP1cnLVODSXmhyGI9CD/QoGAbint7Btai3XPrzLmmMbSc
JhRrA5F+U3rTAYDcEeuDOXzk099cTEib462JuvR1Z4AVl4BooZyEI65bdkmG3EXPl84Z0ZojQfSF
HCtAN7htmTBMCwG51SolCXQ12VpWul8KTrcnbS1WQQEQgBMgzpYs/eVhAJdoB0ElE65dFEEh4Udv
+vQyjpx06rLD2UgFaLaFTgAUTkBOXVoZTCWR2yiEFSgOFzbCS7+FSFCr2dkADfWpR88Nr+919dY6
N8oMjSg45qoOo/n0FXWbIVz0B7VXXfqAwI+vd/GOKwGyNk4gVQDyB/AdvbDMddyGRNLD1EoCRF0C
krlA2Afmsc79vxrckp9EWyjw3le1TaIBYVLSOA2MccRTaJOBLQZkSDry8UJ8ikcgz1FSHHj5URaZ
9OlldMR+yJQBZoeBXq5kSWmtly0OmYJbJ1EpsbscdAeQpUeGtI7up1dBeqjDei+Hp0l15O/5rq/9
5iPVvwCDxdm8LEbjn6/5rF8BCIM+LuZrBNPK6ChgvidvfFJfipP5ffa7x+g0POo7VNEgRQkhrqA/
NYkTfUeB4vbhkZf1ZPc15M5QdvrHPnOVJKYxW4IC+wCphQcwsP8Yj6Ob2MMJyJTkq7SZ7yxP8HK0
mIb3kTPdFTtQmD/f/orVTXf2Ecz1IlPw5Yg19rk8PNe64CEtaDdoL823suHHqCFkqLzeNrl2aeO2
BhASJIXAQzKutopSkshpmgbZrOwhZ9AZ3aEv3Dq2/OiYf79tbM2vnxtjwikrGawYWPo0mPbJNn3q
wJ3q89zgdfkQnhQMTOjJBVsqIFXMTkqkrhMgMJEGPerdWq47mt7+ikLQ66jKviL1cQlLFYscovA9
oRFnPteP1YJChEoE8oispy8rEEfQhmCMaKi0yalM3eIpfZtbe9gMxybykwfog7+XT8K78D5YnHtm
ffQ6Qj28+VGmZdfTkDtpjjTkTPXTuEuIG74QYtdv4TGEJsXbz9vruRqAoXQIBjEVYE6UTy99SEwr
IoxQmA6adtyKw2k4mD8StJaVpi0Mz23jaO5zx0murB4SbFQF21WCRi9zlRpIO1fonk+D7pux7Z6J
Uz5kiQP6QM5Urp6MMzvM2ABkKqo+HdJA016sGdU60y2sQFW/CTvoInL8z+oVt7zB/zOqxT+dhbK6
jE2bFLDWur+QlvoSul0Azpn7gZtCXQvt0E9kGahZoNjNVhPyubVCAjrhoMwzZ4z9WrU1p463ienp
u/5lVDYQHi5fqHGQUSYFROr2nlkLU87NM8cTagNDWBEM1B+/K5sWzvz2769vj9/DYxw5MaxwRhMn
GOkPKjA9em5bxcEwvuDFU+lQYuCY+38W7rc9xmenozlIBLCIoKDKR5oam6LKd615DEvdCbVdON5H
ii1nvMcWZxXZkl4vjWjfBfgqUHwS7Hn9lOvX4e9NYjKbvyySNKQ1ZrGH4nn4rfXVxgYj/ovwZrnm
BlzFmZ2J9vQjfDe+qpItHiY/02y53txeTN4omVMh93019xSfEREAhIWvfQ9sNC8nskSPV1c/wmaU
nCBThQj98ugJaQyXuRy92Y3278Z2crS79jVxwrvmlDzVHq+Dc9WxnNlj5lZUS9GMkikNSLnJ1dOM
GpBFH5Vh0dssZW58ufzcreExc6gJTY/6Gsy5s4xWLDs/qZu5cuvAII5WHYH6vL1mqwUTNKP8O5/M
E6HqrFRUI8zn4OQe2I78aE+Dn7MDrnyP7kKO51w972fWltU9c5ylove4Iz6tVYHsqCDl739pzq/b
g1r1WmdWmDBJ6YxoMpsxDfKteZxc9Y6nx3YNm1jCljMLTGyEzp6iiNG1gGttvEMsfhjvcg+9qAAf
Eb/ddO64mR5JYd8eF9sV+U/cfWaWccdzXuBZHGN3qBsJjDRfoUrkUhdQNeASyN7yaGXXXyB/4b4K
G3GrvIMjeFNuxTukIraaC+1FB7pXnB3EO5CMC5+HWi8yE0sagvPJI5rR4GnS8YACa1YQswAV8Rkn
sQVuWsVAPsVCGiQgPo7DChkGjvdanVygqhYlZRQt0fVwuTeR4kF9IrHwtPN7AfEf9DD29QaI500W
jE/RXRFYyORQp9nSoNq0v8o3usm/KF7rdbvOre6jH9WGm9pZzjvrD84/irmwlFBOomzERwkPjS97
lUudFvLV8TfNqRzVv72/Vp3BmTWWYXGSk4pmeEnjIlEdQO2BavtR2ICwQvwJhLjubXMsJejndj43
x/jWWUb5Uoc8dtB5hTtsx7efkh9jQ8cPkCB8EL32+/zaeOCd3kjb8KHCtZUeEO7I9rCNNu2zaY9b
YZMDtsP5rvXN9u9OYAtJSZZ0Sijiu1zxIDwIO9VRdkrngMgTPaTzl2RL9tMLmEq/4dG31++AjzFO
6AZxqg+9Au0nsn3RD8URj2IA2vj7mLNRWWb+q2ljXDadc00oCVYJvRH2S738YzjvM7Ko+w8eO/bq
o+F8jZa5OvPYZlRltZrCmLi3oKqibPw3yVahc/ON9xZcCx/OLTFeG1S8gGEs5y9TPzrIXFa/cl6q
ctVvn9tg/HYniKlKzGWDw2vGkI7pIf4S+5MfuaNDXGRvNi+/bu+m1TfmuU3GaZdKI2gWhc0IRBdV
B5WsAlCzMNu00bStwnkvdHSbgEZ1JN2DacX3/RD6VTa6wjxtFKn2Isl8nrsHgVfN4M4G4/HGqUst
OuHLrCeAxu3JU7adhyZ7u3QEp/cEd3or9hXn1K/G4Ofzwbi0bhjqeJixzuImeZy3gGScVBc9XW7L
iRXXgo0zQ2w1HZ2+oQ4wPkIbTwvmO9W2NiANtuPT7QVe3bcgoEI9HZJEaFu6PCFo7hYnIY9IQJLG
baRNbpROOnIO/eftc3UR/LbyOatn51DtQ4qGgZgEUrNL0l/SGG8Nc2vh1TRO/XEEdVusW47cV05a
dE6vDNtYcnLoFLeAuGVz/mUQDLsA45sSlug5blHkU7ekFrwobbzWUB4ssTmEdfZkQX66p7V3e5KW
g8V8/kIpjpgJasOgfGHC9koagOrN2zhQq9mpWlBVgO1Jjp6LgbMaa9sLLUvI6SA7CGw9Sx6UtyMI
uIgBKFxbb0sze6Bo5yaeJW5k8gzyOdpHjpzx8g8rmwChA5g1LcjTLf09zCaYsgYvPJoEEcBvTR/7
io7ouZyPt6eRY4bNV02RSmiXt0h8tvu4T91Jip1WzDhHdM0KIIwoCqLn1ARk8nIwWMhOSlUk3ij2
j9eJH9xS7cp2AELyt4XlC852cy1YZatSFFKzubgbSm2fm9DUbKaXueMJFC5OjNl5aEsHOxxgTMjc
s6wlYTPX8ySjKixnHukT1wRLjpeNs9ul3qjTbNPHJifptXj0a5PQkjAALUdOk9nsydCneLxi/obR
K+TRbsjgpZ1uZ1axBd6B86ZaXS0o1f/HGhNFSQYdDakEFkEd3Fb/RsLvIS8i4g2IeZUCy2nSTpCT
oDXmcRNGhuUKOTgxtXz86LTYsFNV5SX5V22CfXfpdUCXvcZsQiluqCBkKPVJ6KqND35nbOrZL3gV
xZVLAnWx32aYnUgrtQI/AGqndSM/FkPsS1GIFmdhO86SV1cCiObTvTDyeOlWDwB4qRBkwmOgrHN5
ADI5b0J0wAMMkQ4/Rm3eWHLsDiQDmxjaWG47jdUTgAw30ErwviAQvLSll1RGLxiGCOHo2lGAllXQ
JmfXfsjjXOFZYkYlqPqk0AJ1GbRQSdFzg+Y6JYAmcAuptdtjWt0dZ2NidiTaEtqyk1A/XZq1Co8m
e7NwQvI8hH/jC88MMcG2CMyVapLFUCpu0nLfzsQDS+ft0axF2SY45v9dImazD3VvCWTGEsVqt0lk
zS+/xf1GNwNJ+Zrlm8JAOQ0KWBGdHC7T7fLbV94KNHugNFfQEcE++nQ1BVVIjSKEMn/M0Wnk9Zjw
fp/ZFIYS0rYf8PtR8ksTv3LvkrXfXzg4UBwFxxvIei+3d29Sw5raHLdVVX/LY2Xej7LFY3ZcO6/n
RphQudXyrNSq9PMMAe9F0AGUqkez+3V7I6z58kWDC+BCJCCuymHq1A6JLpEkaKwDIR+NLHBSSGvn
BglEtPajXg6mWmYck2bSAqRWSYDcld5ARQeKNfAOtpTvhZT7wFhdmjNrTFQUE6MLTQIEThoPA9R6
w7J1pzhCG03WWjbp5N7LRQLp5xQyJ0bTL+1Gw33XFZo7SDl1h2J4NsmccRwi57M0xiGac1Ma8bBg
n5JIcAZQgfikAUv5X6zl0kWPuxm4IDZWa2g9tb1eA7CpjA5cIX8x1+4utOf9a4E5WX1XjG3bwQIw
y09lRnwBWquJPNh6t+tV1a5kdd8mf+55LZQQUfUHLQGYYhijUhuDXVoBOGbWBaftIYdLq2PXiY7U
Lr1CMY+8eeVIXNhjPL1h5mNd17CHfQRKmAbtSIep/ov7+MIK4+bjGLTisQQrlXVQx0PW/cqSQ6dz
XqSrY4GXRUvlMnMsJ7wKkREi1ohpCjPcZlq6QwOZydl2K5sbJBVg7gCHlQIOl8v1ub2F1xKCFz/G
TH4H4JtOVNxLNO1Sv4iSHRXi6Ejb0pvSRAJtdVH6pVH+Ij0hQarXwJ0p0evUKPOOjh2vVZvVjlhS
X/geQwehJ7Q4IE526ev1SEtAHozbOLKyu0Kv92L0rSLha5KA3jfWbb1CAl5B6yYYWkvcl+Zkm5lf
ElC+EXKXqcO7mOrfb0/SikvFrQkSRrww0Fr2mf85e8sokdXmmYI5EgSQinraXd1/QeYq5qXieHYY
Z5qGNWRbJgRXkFXY95m8FecewgXaTiqluyYtOedcvw4LzofFvtjFTIecUAfEkQkqATSGhm4YglOT
83jhWWEWlBpGlU+QAwlAkBwe34jxEirb2+uzbgL8SaBI+kSfXu4ZKdXacGwwb3KK1OwICcNMAcfj
6b+zsqze2S6oYyMmfQYrEK4YqQNgO/G4Xmr1bKO7UEQnI5p+WE2Ymqpq2s1An9Um9EDTUTOciYw8
eNdKFI+V/22FiRGAkzELVRaWIGRvmIOjUmUTzkcqprYWak6bcKLf9Y392x6zsUHrliIfkKAor4Hc
Ra+eSfa1yo6iToHibjgb7ubgwHXO3P25BCG9cIFQpYpsSwaY98F5Kb6BGJLIscNNR616fKgtoXIF
enq8vy63BZJFBlJDGNtQObgn6fuQPt/eeOpyRJj4HZ4HzP4gy0Y/O0vA16vmWDY1RmS1UeKluVG7
kQl1yqkmgj31RfqlK0TNVjuSeXVaEz8y67dRoSCTBpeVLVU0dBC9pLba1r+mESCrKI4VZ04g6IWz
YznzOHzTMtqB47F4ieOJuEaehncAt5o2jZUIMkFTCPTGnEwvVleFTi9F8cM8RJJblug6rerMtIu6
h3akNZaOOupjIMWgjFDFwvCkaBDsQm10UDUoCucyXJ/+33PDTH9s1mQGn30aVPHgViCUEyLO5l31
LmgcA7gJnXhgX75cYHgds0NaFtls7SRFgTJtM7G3NV7UtZbWxCr/trOM9My/6F1mpKUIO/o+t7ws
tKE8EKqIlffJD2GnlJyJW/U0Z+aWYZ+ZK+cUlQgDmyo+2h2H24k3ZYyrFDW1lUMJv10CMao+NPv5
/faR4BlgVl3v20YvJ8xVlIZeozw3g+FE8nFMX/47O4zjKjJFqdoadsIMcjcbE4hgehBlzgHnjOZK
o7HsRClXMF3hc3dvHpMvI6eCv+oSf681EzH+jyH0ZVYD6YkyrJTYVESf7Db+PrSexZuwVU9/ZokJ
J4FdUOQ5hyUp89FG2pke3kVotxR53dTr5/7f02Ix4TwUbiaUzmHIQF12TOw+PuDw2LeXf3U0KGWA
GA5cbSD/vjwjKh06rP6y/M2jBYCVoHc4laZtfOg8yorV8SzPdfyFPMcVOa0QFWUxFgB+iBuEv7Yy
5nbNw5GtjgecZAv8AXhDnXFlGdgMoG9QpwGkuRQ0/hXUgJZlDIq3fa1zwqXVPYfkJ7LWkHHCa+Vy
7qw6DPOyRFKI5lCa88beBwIPDF1T7FU8jNOqLzuztRywM1+GdPyQCh1smY0NZBpPuZH384w7k+c+
D9UBEOauQ1aIEtVwuyjkOIHVDXA2BsalCbWSN4aIMRTjfat9aOW+Sng6p6vrD8IREJ/ieQp4+eU8
RSgx4NWKxBAy7vGMlsNMAlU6qMDFYMg46796n0HvCrsMwGBopTCLElWd0M0IWwIZxRJv6ud7Y6jF
TUQLyY2mLnHQnHZQzUl1p26s7BGSGBzvvTalS8kWDcOA+yAJfzncVKMLaUGJKZ1/ptGX8S96RK3z
32duB92MqwKUoQjWo9YtiG4bxfda4ewLlqn180WM1rOlFRX8sFe8lEoNrpZYQUWwGu4ysa4dZKuD
tj2O4HHL5douQKZrQKJWwYKS/JR2pj9orT1qRyNJOQ5xbUYRKaL1ClQkixu5nNGuTPVwjPEtINFU
XeSEapCQZw895T2FVw0tJCuA7GsK0r6XhmhphbKZTej3meWPOSwsT0mEzk1w7rzbPn5ZJDa4hiiK
At5XcDBfE6uULWgajQ4NZyV57qsuqKaHQtzFs+xQ+lailXHmSfmuuUbMoIQcEYQ80Ax6OTht7CDv
SUe8JEnk59vGKuw4daZIdsIJdPU8+oO18OLcHLNN47wt5UaSkF9LjJ1k5V+yKgfIQKrtRkx2fzGb
v4fGIjJ6uQQjQI+hmeUL2vXteGjswpptyAbLJyWeXZHXf7DWYgHyETyOUP0CNQ27J4u2TtI5QXtm
AdJsidyVYEvKHk1p9EwrB+O/G9/pyUOdDJyzsHYrGGh31RZdpoUl4HIVCzCm9+B2RbamTqJfyMe3
jjCU0l/4sHMrTAgiptaM2w2j0/p0Wyl44kAPo63828u2tkXOrTBhW55Zk9hlsGLI01eZ2gji9qAl
g9QSD+aydrDRjQPiK8QfSPMxdynF5ohVEc/lEOmCLc3z72hUFp0kHv+iBgB+Kzzb0N+JwEZntv1Y
m3kfLm8EHfqcXj6DTzyjtfI3u+C3FRYJAElXQ1BUJGwE5UPFmxy0MBwLqylRIE9AXAK8CxSGmMVp
CzQ/Ki0qU1oN2uNN1Prlsyjc15FdKndW+9GNu+knuuG16S2NCgcCiHm5k+nx9hZZix3AzQ8nCcwI
dvuyhc5iLGUWutaoKzQBkx00//y43NXJfa9PvhLz2nPXtiPaDuEhQd4H8hJm6QSjadqqAaKjD/NN
T533PIucpNc5M7vmh8/MsGsXS2ZeQXUAuIrnjtj6YJs/xfcwfSC8Jp/le9k75twQc4jHXtHqvsNt
Rn417zBFRvtxFjwdHLGc5Nfa8UKZGV4J3NLLJX25SmZCl1AIvv6heQKB3J/DXkDp//vXmVu5AcYg
CzX8eg6MyywGhgZNItRrtPcm3N7ebmsDAXkfSLIlBKtXale5kINlbenQLsbmUa+1x7hsobzw8RdW
UGlAy5ymqeDbvJyuKcavtiAAgigPqO+RQhuejInHPb1aY0HNF2graEuCypS577uBiHTMAK4ZodSC
ooVSd65mfSG66eSFZWfT1so3erwBy4ldKHtBNP7CvUNcEhrXaPc0DZZzgohNKvcTJtNo0g5N4pZf
AZvlkryAyrgQxX+c/kHaFd3onz386GpjZnXuhDCvrP8l7ct249aZbp9IgKhZtxp6cLfHxHbsG8FJ
bM3UPD79WTTOt9NNE00k/86+M9AlkkWyWLVqLTxl+rnxxx5Ej820Y4kTs5aEG18PCljCxQWnZMIk
NvOik0NpHVw7blq0XeEBmIJhBjQzatqGMxoCI2P7t75ybos7ANeODF2dwVb5ZEFHCsuoSSyIR4Pw
mrWfgyOV27wlNLRpBxXEYz4B7ZkRPdvRquy80Updz7Fz5/9oj9vOK9j5zW4cgAtR0OHifuj0AztM
ynjydSuziUNyHGRUeA7anPv3bRNXo7Hgda7Ub8Cu3oE7/EaJCxl/kgBjo4EfA/gWps+LOh27wk68
IaJO6dAY4yEF9bQ48e1S9Sy8TZo4Qxjfe5ab7YoOrSXd21Dve6mKg2gBTz+AG6lSapO1rngQZu4j
Ma9z5Rr0+jKoniDgxTDxKkL9Fz3FUCw4H6ZKO0Pp8Kg+FmnYQyYPJdBkyoK4KXGyoAXISPzRpJ7R
hKYMeytayhPTfMxbQVc66lgvGUUvXrEFeIPIki2C9y7K2hqiNkbaC3E4bheYNlatnnsmR6CEZrtz
Xmr0waPSAWKQIFl+zUvQmCM0pQMdKzrkIBuLrrJSe7683QWo/vPv4HaHVdRT03b4jvzpvfOtqzYw
jz+jl2RTP7lXzUa5su7Kb/Z3qXwAOx3Pg4Vzu1ySpmkWsoBeH7ntJ6icUMNnOA9ouO1r7UrtQ/Sc
UVmeU5CrgU3kg0B6wUhhVc6m6pbVFFHsnJj26MI3/G72gLEOGRbOiq6GsfH04ZhIhedFG+bULnd+
W20/riXBHEO5rfJuR2ubBMZd8wg0JqK9/qFxPCv2EvDbPy8/JevL/OjLPINKEvkwCwwtOjfmOs1B
w6HgtDUUEwp5v9whCZNk3mruvBmS6jrr6V2RbjQyYuDFq0kXWVjIzqMvX2Ahqgc1ArC9vAZLW48R
ZAFV5I+W6UZt0f7ldj8RYz03nXLdjcaLZMRCz0IyFjBECA1BlO/84BjWslndfAU9gFoFQLpfpcoU
e0vtPJiPTuZ36nM7701wunq5Kplt4UKzbAc63HEP8Gw4rd2gqD1oKGHewpfprU7DQlLkEM7miQnO
l2zEMVFkE5z+SeCUuUdb8E9ZnpIOfiMDC359+2O/nNhiwz25aUpr1ePFNpDcHpxfvWt4KVEeLq8W
W4wvzuEyBV2o21qQSj43sdB2RLILzrEiKtR7JUTxqRrBq0beU+XaUQaIZf11zI1RYYUs2wQpHfbE
uUndWiGEuVqIpkxsf+sVHE9EG4LL4xIu04kR9veTqcvaqgazvo0Hc+lWYeZacTi6qgfB3Myr7T7x
2qaUyeUJvQ+dIp+8GEi6cfdymzm4P0ozO87aE1UTz8mf7Pm1Agjx78cGgmYmDg45QzzCzseWgjiu
hlw37GAkAVCaIyQ1zDEwVkhualP+G2wPRGJTeHazwjR40Fjs8SUGjpJxKV3cyZN1aJ7n5c5K0JCQ
xr5OXX8urpwGWqCSvSaaUAMYQJDqw03gnecDzWk2jhCZQ/EYdEwKBDWRglbujIpInrMiZzm1wznL
mluzWViwM87tT7X61uXJ1n0GeeVmUSLXu7x6bEfxOw4ku0BbsnQwApDzQTVrXeVKn+ZH+5mAXkHG
G86c7NLPc86h15o206nMj836OsWRV4MBv1a+DcqV1if+Mr9fHg37uUvmuCWqET0B/ErRTjaZXjXd
O6Bqk5J8ig6p0ynj1qdz+6QpWgYMHF3wVN1FUxGQ+d6cA9cJ8xiQLymQnqVVL42L28tU6ee5pTAZ
V1va7rL4KW8Tb0SOWWmf+25LzB/Zatxfnkyhv5+4Bndz1qC2nMu+yJH4AB8XeUBHjkfI7YpczmVD
go5NlMyguGgbtouMNp9AHzotj/q1ykEbt20t8I71hRdPLsRHhuR2UdJtCrX2ear8Nt+ParQh5RpW
30xQha1qdVCjQbIDRW4ESkiIF7MGK9RyzzfFTIreVMw2Py7qtW084okobR8QTe5nShGlOqjB8UM2
FNdI58LMj8hJeGT8YEzXcWd5GpHNrshdUUpDAgxqNnhbcDtc1airNKuVHytQOCb7eCSHnsaHgvV9
0yt9zb+PrQQQLDpUUB9AbgIJXNBsc6+I0dYXtdON/Njqs5fhTSoFoAm6xRn9LQsVAELDccwdLG3r
RlPaoCjoxLfotvcz5Zp1iU7BVL6uB1Kju0pHaQIvUjXsps1gSQBSwiEibvhUB2BNf+cu0iTKXJfs
UZgPDt0ktfJI3ejvE5sY5IkRbgcaSbrE4MfDqzCiG73NvdaefTn/q8jdT8x8XrYn0UncNW7v6HgI
FZ22j+d75CZ3cj8UWgHIkhGSo6OFj+3q2p0chvg5ZisaNSgBALeh5E1xBxm9k+jSQSoJzbIgSWaN
dudrU7sDCp8OIp+aCZsV7jZxUWs3QDvs4RTaDl2sQiBApi4p3NFgWgeNJ9wRup7nVuPURIlKZeFB
u18U+wAZz3XAcjX/NDwm3gA6ShUMN9q5IR3L1VI2PIDud5lu78ChZWZ43KT6pqwW6BHIwi3h0p1Y
5PazirbZpDIRIzf5steb7bBAssWUhFfCVbPxwECzOZPr5UqLZtvoUT/CP3LrB3pnuo0Z7cn01NS4
fFpJXUe4e1llSUeG2sGxeD6FfVK0Jco+SOnYU38Xl5pyW5XNEF6+14QjcgCdx7MTzsinhE2rsoHS
Qmw1IMvI6h/L5N0MHTh0LtsRLs+JHc4h1A7K64uDJnotfFE9yV0odGs0kTAaUlxTPIxuNOOhahIH
eW0NXZba6vezAZmsu6qUhBu66KIC16+Osj1r/7F4L8OuXTU8Wo5ONzkvvZKbwRLNrg/sTHIVsWbV
bI2RNojXY9Zkmg9ijcQzjME61KMSIvduBWpRGrtmJo8JlF5BuqYVm9rNij1ZdPTKR/UadG3WPaf9
bG7AU6F6TooMabUWD2PZTp6dD0jFJFp9O2b4jhi6jBAsqdPdXEypX1mA3KmVtUCU28i3Y1Umhxi/
7OkZwFFQPLIkU89ODD7qY9pReKCCIg9x0bmXguS5cSpzzY+zkn9beuMbUhnWfZHrRdDUcfKSKK0p
MSm8V4FwBkwDjytIF3FXThtbtZXqM+KSxWsDAlIU330m3+3n/F39Vf4mdpC1PhB0lz1YPNL/rPJF
ybQkuapnsFoHldtdzfZL3L4reryfzMfLlkQ7HyTvLloqkZ8HocL5nOYm+r27CnNqNAActmr+vY0a
2SSKwnUm6c6oAEAMwcePyHG1ZFCYhLuj7eb+OXfbOxXwJHfeNu6upJOnFo03pN8vj01Qc8O9dmKX
W7wUv6qMLuKupFJqb1Lzx5WkzW1tRuqhnGN6H9M4Q9vLtASTYyr7SCM/aEz0YF7Keg/IgEztRPhO
P/kintfOAQquUdAeBg0lrz7aP2Oy0X6Nb6o3VIEj0xcWHVWov0F3EzVgvNG54StdR/ohgbE4Q8te
uy9KNP+W4YC5vjzRYkNA/CAJgFIEX7NKE2PJXZy6R0jtqKg+kL737Lfk/bIV4aYAZhF0H5C/ghzk
uat2Swf2zxbnkO39BKGcf1VsLxsQb/YTC9zFsQztMFIAs1Dd06FBc9/vwGKy08PfibcESuCAP+j/
aJE74wvTzrNxGkGibP9qQyT5CmN4UWi/I8kO0GmkLhfn2hwrT4c+gF14IxR1L3+C6FJmSND/zSp3
qBbxYC4zm1WQVwSgU93n2/R7IvOQz7Tyl7P7xAy7s09i6kVpyijrYGbGKeqZUF6E9tU29eJXpPi9
TXdEw1YaPCMPGKIMEDT7+HYMH9/XUAb1E40XSTcUpBHQoG2DG++ojziltAi3arP6GVhzWrCJ183T
YoRlZ+FlVkkmWBSNIARGkgxM8Hh1crEV0oSpQcqsQBsyFDFcNf2NBsubMpelyYR2TMQJwHajPZ6/
HZcWMAIATGCnu5/rK8PZg171sq8ITDBaYcyaxdIBfJbR7lZIEFcT9DFD87k4JDLGXcEOJ4jgTSja
oiket9G5k6DkNdRpNRcs72EANbBrRmhE+lr090tyZodbks4YbWq5Y3Es6w9grEGHIEWjC45EwEnQ
gY+BoBOYF8yN0zx3FGspjnVhb5bxmrWtduq7FGEtXBLLZeBmVLstvsk9iV1FLQYL+t5ka3bXUxYC
iPMPq35igjt3Y6dw5jaDCSBXOnoFE+DAv2xCVLVnGC/AYjRGH8U3WSDHC9HtARicaGseok22wXXt
9f6y+/0oy/+IooIzW9wpjzT6qCcdbGXZoz1d6RNYwQESdfXKU5OAWgGoq9sqnIoHvfglS2HoQsc4
GSl34qfxQJWGjVRJPPeXU3jLIb4Zj+rjukGK1i8OP8muD+ZDH6abIRi+ZX6xa4LqcdhC8/iwbIxd
G6KQkDLi1m9gmpOe1IJg7Wx6uAOSWm2tl2x6nkighrO37jVYs33La/0oeK7uVNC8PLleEl72AaEn
n0wMt/khurNmNeKzYzFF29YMJ1XbOuvmshHhCXNihNv58wD9aquGEbP+jvC6VB7U+Zn4iytx6E80
FXffnc0i+5CT+25Oncow2WhIMHjNzXBFNs7e8nW8Hyo/8bM92eU39WYN7IMVND65ee2u2n0CRr6t
HoA6PVADYwMKN3/4Bu0vbVPcE2jTJrvFszDzupcH6UbOicnWlv9qVmpkqWfcj3wWsXajpdEYkBU6
4u1uWYPLsy9CrQDKh0sXaUYTFMDc1ksidbALBWIKNRr6dW8tN1GOzuP+qSvCuPHqwrOt8ra0JfeW
aM+dmuX2nGYpXWGmGJad2Zt+RrNLPmtHYg1v1pjIFEsFAQbGCDVtlr1nhO7nK2/BjWPdxBhzzdpn
3RZZNkLjTbFzzU1nS0JWkT/jbYqkHiIMiEVwZ7ORRpFZs77Urm39TKUH5LbDrrpP1Rk81n+fkWL9
Cv8Z41avLKDcEI2AbevJcmPa3XU8vFj2GKRt46kk30yGTExMuHBQigZlBsNGONyZ4MTI+dUUTVdZ
B2jfUjcgXbbQr0Rbg3gZekN2lx1UbA8JWRNiFQD0c7vWzUBF5o5oV4rJ/nWfZYjX5lr2Gmbexm8y
pDBQTEGdFokk7gxS0znWOtaRVJMnta43I9I2WvpNa34kxn4a9rGWeAVaf+38vTF2Zft8eYyic/bU
PDfGhabLWkQ1NBQiC7DdCtmraP0WN+3DZTvsdfl1mKiAs7Qzsj3cpqvBfRQDWYvWL/3FUM2DnvW7
tvymOW8NuSuyMhx7Gc2EeGh/THJbLwZaGAAQoKbQL9EFoFh7N3pg/EqrkYxNtO1QivhvbJxfxnqp
rKTEEi5Zu+0tN6iX8b536sTXrcZToDFweS5F5/KpPc5l1lSJ0BTG/BJMRqnxMDi/LxuQzRznFOo0
uCRiBurv5pD4dfXNMCWHsMwf2Ll5ciM2GVo0xgZ+RwfIkxWggx1wy6l3IN7T8wK6Sh86MF6XhyVc
J4IWE2xlFWqh3DotyG4qmg4Qcn03I4qJ/Xza5brX12+X7QinDwlCpIPxMvrCYhg1ah6tDMKWdfbP
JRpzPyLR9TzLKDuFfqDjPcFI3FhP8vkcmk1hOrRncLX50Rp2ivntH8YBegnVcKC5gGTd+e+nyVAh
JQa80QSqqdIEcgW4UnWU0Q6ICtzojPpjh/nKiS9E6pIr1oTahkJgKtqUOZgm0bz/gTTcdrI1wGYa
wy9a5wXdVb1HuzszB6pbm48lFjNGd+zlcYvOfQ2HMbLKGkNdc+PWlblZ8olVyJArNPdI56+558iE
gMRWEH1CwAw0fLwOkAJNYcVcMWogg7v6Z48noTHdGbkk9hQ6I6jl/meGOyzK2Jp60CqhcATGRAgc
5zP6gQoZbpFNCXe8g98KEsbgW2XbiwsGisIq/v+U2R+lBk63YvRXIKp0r0TpXltdybUpmDzYQwyA
FzVyEPxDd+lmp481QMbc/NE0nQ2ODadJ/MH5+9kzQO2LHnzEHdjJ3EkYp10EPimUwhTjI1GcYLCh
/6kp4WWHE6wRYhoEiGhIRhWJpz0Fwe/Ujz2AOVVXXJvDe4zANF7fLxsRnH5nRthHnOyypSmbZljh
0obdgSfmQ638zrhby4BOMsouwcF0ZorzOUUpm7mbMR60gwTOcQC29PJYBLfHmQFuWWiXp4OaARKD
Y+OZJKpXWgNaPIy9XdR+ohp7J5rDNLNlxWWh250sFHcyRHPlolCAgcVd9LsHkZCZzr/BiXdYVV1a
JxEa+ww+oXiHjhau5NuiQGvHDoyNfWgkEK/3VeuOlhtnvKXxmwMNZWeFblKCvPB1rP6Iy9GrlAn4
PpkcjtA9Tz6Ee1aYtatNxoQPqdPMJ9qjZuVevW4vL6nQZ5DysRnU1EQX/rl7unldTfEI9yRxDK6h
xEuKv+8hBI3ViQlu9ZZ1XCzwnrDVS25aywzsttsktvGbpXovj0Y4ZSem+CutqYwJ0kjAbHUfiOq9
OnmXtpaIbaCpBcctY2bk/MOsDTKpUw8ckUp9R3lvncpL6T8N5I8Rbu0L8NzVA/bb0VnvlSjH9X89
LrbEiPBoAtPJ/0bC3R5TuSwQgYARrXT9qt7WyndSVf4KdeAqfvmXlUEnGhhVQKKpcWeTpo5L3Ldw
ghaIzqZ9rG0DXN2S80m4NAgewAUBXDO6Vs6deUzLaUxqVpzqosmj5jTuQNgVbfo6l4URMlPs7yfH
+lQVBBSrmLuIPtGhDKbmfkFl4fKkCTcnGrRRGAINI/IY50aWNqVDpE85Egv247Q67wr4wy6bEDX5
gC9NAyQbkRdQcfq5DZDOWEbZoSxc2vHg5cl4Q4zyQMsiiPthk5b9XY9tiiana6XOgd8PLVROQAKd
BLkeA+kcSfIbwok9+R5uDQHxGqPEQlqwaxeGlu3M9zp/ujxowRFvAoKOujSeI+Dd5w69lo4Y5wA/
ocOwm1Un21paXQVJYS8oUJeSXl1RrvvMHHcA1ppbjfGMZSzraUOha5NOP8mqPjrq9ExbiKIU+9ze
Kx1AG2UZ0poGqawuJQgUTTAZAj2KAWvocjlfZZDVGhZdUOKsWGNmV3qmMvituoaJlt9lM9R0//5e
OTPILSMYtMGf2QLS0Gs6WBobewkNtAVKrAhOsDMr3Abp9LIwqIFhLdWHkwX1huDlgj6lOg8ve4yo
NnJmiTu/EGcMWV9hDZfhIbHu63QKBv163eXmXY69YkAct73uaTAP0qZldgxzQT5MA6mFlmEA+Rxu
7Qy1cNS8A4Igtb7luJ3jemMD85Nvc5KGjglVviq6dpaH2dJuEAFKziDBfoR1tAux0ilqttx1R+dM
XWiu5UdwLwV5f5UPs6cUD5enVxBYmioScdAsYUwUnyisk9PUqQvAYxyAPdOPEiWO+8g4FGCbL9aj
hmivtN4vm/uEF3+Z0j/2eKBz01Vxq44jYJHlZqL75JjvkvuhCIbpVgWiFblpdKV02veFFh6pwth4
b7vfxLwFmBatKvHk1XNIbpUtIZKzQvpl3MUPnCrpcxMzwTqbNU9/iba4ytJdAuGg+nucesPWuSdJ
qLhA9PtF7ZlJiPwNjUp/R734xd1fnirBFWSiGgxpDVQLIJ7Lfc9sZ7072mgZro0PNCJVjmQphDvY
wH9I9RoWyKm4gykb4Hys886YySGZntLRgzpDbH4guX97eSiiPlKMBUG9hV1k4EY9twXxCdJrKRIM
hHi58gymXWI8af3qLS2IVsrvoJEOCsMGY07sj9aGzreJuWnaIVAQ/lvW63z3Lx+E1+1ngy2jWDj/
oBQfmswuPmiA4hc0COogv6nqdhNrrwN9KIpDY7veCDxIvU2NRy2oh9fV2CVF5rkAyl/+GOFCm5+a
QWC7dXkMmq0m+bqkrGPKqnzTfHFTyaUr3OMnBrhbcG11Qt0ZnhR1T4OzbKdm3uvOldn8gurDy6w/
Fa7s3Sg8u05Msk86OVZIBj+oR5ikxaORXsXZCApaqdAZOwG/HCY2q8mANRTUhJwL48ysSFYCjErr
rAqLfrXCHHzCG01NcNe6fb+JUiCGYnVGvdBQou1I0lFyEQonF8jhz7ZhEOBz27S0pmZKPjUb6zf9
GV4U4t1KQcPY6avv2PeXfUUYTTC5L9awi/3JbqyTeR1VPYqhU4PMu2He4rQCVG/xumlnjvQqv5vV
fvgX5zwxyG2USK0SdG0gHzT21zHY1Roic3/hBKLrBYRIIOaAVsz5kPK0JiakR/JPBoaseCsHn4AT
+acFvU9a+4opi+3FBtHhyZJpSI5z92pWZ3go6dj7tpngHDeO2byGRoYSbKmACzgw1DAxYv/ywolq
v8iPawDpg8AI/d7sOD5ZuabPkgG9L0iw9mgQa0qCdsG5toJBK6JtOcyu16/6GiiFjeo/OBo0e2kf
FjeWceyKdiZAxOSzARrXCxceoiES7X0DvqP0alxbvowz4PM9yW/KUwPcpox1ZSJzhfW0UMov3+Jw
2pIf5c7eJL961dt+h27cGi5Hc5s8mL6ue02Y32T7HJqSt4WkK0eENzVPv4WLHW216IoswbcgpLG2
pFJDon+M5rQp2/t2eCXRMSkkh60wXj21yS30vI4KjQgm+JqBXH9cr22wrCFNgwnvORwLCfv/snOJ
bhCgT9nTG7kkjSfXmSK3N2YVrXlObntJ86FZL5cNiKChmMg/FrhNWrUKJBLYRA5+spmhBNvnPjnq
6Sa9SncgJtx10ORYpGwmlwemq9xW7cHI1jodGh1rSFga9E2bwvmgDuMLrcb93N9qaAycQRHxGBed
t6ro7bIkB654OUH2yPqmcWTwWHSj6XDFII1xtPr6PR8pincL2RQZ1CP7+bawi21cB2aS+kq862Lt
SqPaTjL57Ar5sqMQp7GWamRYeO2fJSvmOu5YuzhJnmhWelaGs3FV/JJ1ZrWqj8qQZ9LWHzJlMxv/
cl6SE/Nc+FCMKiaAdccAQ+sbUCVuzMbTfpPEYE11ahvodhZcHrLwkDoxybkbaLPNZq4VvEqGN5ra
QYVEXKzKtFhFFwHgPjp6OtFNAbHr8yM5pX2lLgTSmfFaeL06hoju2+mHHr+q1bE0m41utJIci/BE
QqXUZAAjC2Etd/zmuZubSafiRLI7hAg/+tkN8uxHWkbBSlcfT9loWu/LcZLcP6KdpCPQNxjvMfCS
nF07GbVmsYFRj8HRyji8DdlzlZ2lvJeC3Qv5FnQ6oEbF7dVxIkuXKziEIC6jK5lXpk/D3Hhz/HHZ
N0TvllM7fMCVoFUcTNFIIRlzUPRR6uuFjsBZG3Ct4IbFeyKX8VyKwq5Tm1zY1a91qzpojT+u+cZp
nubfTvU6BBp6hApQ810en2ilEB7oNniI0TLCn3kxWtGgHY9u46H6UCLAxGVIBNHmwrsH/1DjhiYg
NxgXveOKvSKNvn7LumtljoO0l/VefAqnfPEG13ZBEAIQMEZyvreAxYqhXoPkRZ/22i6NnCVYUghj
UXdU/E7RyW6ZYiWcaer6+lgMATrviN+ajelpTlu/FmN+n7tOUMVR5Cc2+q3seQGrWdU6ftShWu4W
sS6ZedHEgBUGMSG+Gvxj3MTkg55kqaogNOqhk9ztHTDvgILn8vIKjWi4TF0be8Qk3NGmAMY8pnlT
HFfg7ks8dV+N/u6yCZEH4cLCHgREwgUlxvncp0MERFKSFscCGX80k9NKBiwR7Qe84nGSoIscLsrH
OFDDMhIVg0CuyFfw9ii72O+saxzXg4ZamYzcXDhpJ/Y4bzIo3q8OUkLHWLtvS2MzVpMvzU2LBoXI
H0SIKMuAHpw7wBITjGGa3RXHTEPfSY4jhUDoSJ2hqttuQPu8MzoZ24xopU5NcitljkpXZWMLmHz8
hjx1oDoygVFh/HJqgnNqVy3MvgUnxXFoRntrtROAQGoyHdymibcULzuAvft1W6t2daWkNZIvOtyl
TApy3/SuKtNxlY1YP/fNYi2UwTYx4gR8e7kDVisZgkF0qwPtBKZJUIXjYme+dPLQMp3JaOyqL459
dY/rJwpIdm0dqyOTEpHgZkRuiZAQLV/oyQJwn3te9JYTFeVYFyAmPmjaPRmAZFQeL29m0bUKlgYb
tQO0UaAV9nw4eWK2bUTY+lWuP6JXMNP3AwHkTrbHhPOGSwdwFoCfIM94bmhodaD4qIHuFtWGGs66
NdTXzHxNqHkVJVXQLnaYAKh2eXRC98Q1oaLaj1vC4BnIwMSmKDWxi6PWQaFoMu8rOvlpYVxV+vdp
XEN9eS7t3Lcz1EmhbhO56K+7/AmieAKMrsC74PkE9UvuQMY1NEZkjdi4k9Vj5SLPWmmGxmbnarFp
qHQ0uGxRcNCAjkAF4SpBvwe4mM5nejWmqtJmsOC0yuo3xcGug9G4Xdbct4rXVHbdC8YH/gHcNgb6
lqAmx53VoLSDEn2BdU20o5Y/0/lX+1ZXN6ustCeyYzNA1KfqJhBE56PKaW6jDMxacejBiNC2b94u
XfdoDqsHibu3y1MoSqcgsABHEWtCR8MUt8tzN3XskVnr7FLz1pHUQd0tdZi3mYvytvu9cMvxairs
3q9cw4K4sjFt86JVtpc/RLA9GYkKOJohxY4whxt1U5NWJUNZHpUWHVv1r3UIHESjQynxUsHutNDz
iVoN0xJBVeh8dntS5XQGx8ixNZDknHqvc/bNXnd9sqLp/Z2CTuDywITL+ccg/+6dqo42CWEGmyCt
QlTY12e1vyJFeNmOqDZgwWtwxBHQPXxRO8Rej8Y2wgx2oHpNPe2jvouMAHRQjuYVDzFSDc/rdv4A
D5Dp70BlL6sFCFfwxL52PrOQuy3n1IT9DNrDuvpNqdOAuKPXZ//Qa4oEJ4JulEBsnOWcr+gxmWw6
msWxikJFzTZ5plHPtJLNVLk7moG7FAlE2UZhFyoXiIMrAKn4T8KfLzL3GoWUpRP15dEmU3Yzd+oL
icD+E7lR4npTAQUcp87RiFI45s0Qr/VWc2b6OOc0CdxsWsNaJ3h8X15zwb0JTTgoFYDaAwDAz819
ckUb4NnUnCgvjzQey81aFgPI73Eg2aMmg/OI3BhB6ufhBygHj7Jq87rNkswtjvb6Dingq1FFpy0e
c9tRkQFTRLBe3CFo8QePAIICvhulhrIqGVPKhCXa6WZM7CiMoHII7GESh6AOSncVrZwwBSLAX8gE
zAduCRBZDXVYTG0XkomOgEKo02FeIeSgdo2sGVc4G5CIBJYQMhGom5z7eq/TUl3QKovqa1Vt8wpC
oiYFFXZeWUW4mkZ6Z0QR3V9ebdEGA9CT4enA8fkl5dH1qb72QGMeV3u4iW39bll+tBbautRINj5B
dIkOfLBjmLoBvSWXuxVIkabxROHsdXtlghujkm1hwVhAYA6CKXS3omjqsL+feC7VY6dfYyxxbT6M
6YMSeRMhPvpULk+ZYJ2gF4SQksnMgCqGe4r0UGwucrJgnRLcp85N4ayeOUPoUOv3zfzrsjHBpKGn
CVEdisBgFlG5RwihpRtbCcFupLdZf11SmeywyAC4NFmvj4ZaK49AmzuaFyTDaLqqBiWeThSv73pZ
L5hoaVhzNmS28OZFleV8aXIroybELsrjK5B0aGgFtUVhSCI30bqc2uCW36J1Gjdgx2CCXhQprjws
qd8BByAjchWckOgb+jMYbqMucOOlGGCICcjo8+qT+REJTMk5LBsOdyGpHVgzowpWlGGLnnkmU+fs
18pPZcpuMkNc9BJpFiTPDRialu2q+vpH/QrSEUu2O4WOBigLuisheQLkxLkLjEsDgicwoB9dA5X6
Fo/EEFU0TTJrIkcDQSxjJsIhirLAuZWunIcK5frqqHbRmxvdRYm9mXJnFxf19vLOFHgBYDnIpuKZ
oIOMmHPpXm9TvVkNrE/d2AdounaQHjfKXWrEenjZlGBQQCDABEP9Iy/Fvcub1pkTqrglCOqLYGke
6/JD7zJPygUoevCh2IsuSlQyQPv22SB+coKaJa3tvNbKI8s7PijG02D9bFeo4qrepBwcf9V9cHAp
vWTnihLv0HVD2+En+QVC6PNVS+aIRRd6eVQhorEkeWiMDy6dDhOJPWuOrysTREbWwbYUiWXRzALf
DfA6jj9QmXHxZTy4EUpYcEr2wu0N3Yurl3lGN8/j368g8lZMjQmJfo1/f9VKa80NpK2OcQNSn9mr
uquhvaYyPJ7IJ0EOy8jCGQsNfzXFHaDZ9ZDSY6F9NNO1O79K6e/FJoBxQNsrkhG8bOKwIl5V7ZKC
6OqV2q8JcGFS4gjBUQHqQTwg0erKUFbcSZ6Us5NkVvU5DBNlxK78l+U4McCd4FWtzq2VNRT60tdA
eK/oqGraa2k1RORdrIKFPQUQCjiIzt26jklNM72mx4ZcA7Or2wFeaJHsIBJZQQ4BTErosrYARju3
QtVlbC2S0SMZDzWIsoz85xj/SKsff+/CJtK8TPkb/Ggqd7Iqi6a2zTDQI9DD2zLsYsyZ1vtgfr1s
5zPq5x5FYPz5z9DnYXFyCC12nrdKNcLDBhfcQn0Ig5siT+8RNHbjgb170qnxCvN7VoBpYI0tsNC5
V+vce+O76n6//DmC2QWc5zM8Bo4Jgdj57IInoV7AQYiKFn01xpfIelCsu9T8+8vkzAp32cf1AGU2
ikJ24U5Xbmjmi7fWquSwEx2zkG5FZwNuRnglz9qHzjIttQ1Ur4C4qBbbm7aYy0ZVfagHm+Z2TcFp
q1OJ2I7gwIBRx2EnH1BRPKk/aIwIGAABRgZxTgJKkEy5I72kf1e4SDiRUB6ArhRSPtwi2Z1t02FB
i5exBOMU+0tVbXI0XEUQVbvsD8zNOe8EjdgfU9xuc1vA0xsHpsA3bGXjIUX3YqvukfPyFfqedHQX
y5gGmItdMslGf7IhIp2q3dwD++/Mj01AqwM6KL3OXAOyyDjAZaPjvD1pV1VTbJiqzTB6WprqLrMO
dHhtrbsmf4ncWjKbolQheO/RZ4EnlQsySe4CxqaI2oUAEL9295mqeS2oZ8ClEK6GHkD9ikkzg0ta
s/FgKBvn70sEZ8a5uApv1JJoNdZSox+TRjyi31vD78v+IoqpzoxwvgnFADNxHDZC5M+ywHpTiG/H
SGZ5oPBzVW+B9nyxbUwZTyP7Xd5rTmeWc1Q8kuNlohgcGasAuqFBbDWS+WOn0iUTnGMu/RrFagS8
RJf40xYARAvkMN1eVuCXjYRzSptYwInFBDRwV5tZgkIT/zbiJbyAQYHGFxjQQdlVkYtZQo5WO8ou
D9FdhsX/7+e/6BF11kgiVmkv9sujsS3fyyvXL74BwXLbhleV4i+hu+99WWJNMiqeCDYrh66eDGQS
lb7tbro46sKIKPZe4tos0/F1/f+Mjtu8pdsVbVFidMCJeyCG8gqwRBleEcqYqUTHEugLkBxDLQpp
Cs4DFKr2JM5NZEavUfBRDokCCECA8j+yL/7lQclMcTcxyjQ6bQeYmjQwG7qTHydOQFqknbUfXb/P
hwe6yDJjMpvs7ycHvKIubds1sFmhlt1OG4DavDbbdMuwo+5hUN9dmTK00EH+TOiXh4KWKDiUDYyS
bPN+i0bdy7MoSrcCBo1AAw8R8OLyD56krrqIRujOsXXfPT7Uh/xKCe2f1bbzfukNlJPUnbFJg8tW
RaHG/yPty3bbZpptn4gAh+Z0y0mzbUl2nPiGcJyY8zzz6fdq/+ffkVo8aiQb3wfkwoCKPVVXV61a
69IoM49GPggdCO1Ru3MC99RyxrR0DaMlEKlLArQhqGKvV0mO8HIWiAmwofxDKg4i5GG17AWPnzTm
YESWwplLS8we9PVQksIYWBcd7GrRaP2s4FtJ5t2frcVddzEeZrbwwOpxNfj0YhrtYSjtUd3NzS5I
XuRcQt8WxVnwklq3+w65TBT+oaQArCSKntdzmMtBZAgq0C8NAA+eJA3HARrPnG2wEFRQK8jNivIX
zoZ5d4HasBqVNE1RHhtBWyp4cW9XirqSe8lqgo+pQxfsGO36b1wynNuVg2Wk0b+SqZSa+Xp8iK81
aAwAe9NLpuXJqJgo0Hfm4BQ5Rr7gXRfuQmvKCPE0kA1EPgxpSp+ujfLi8yi1FnpgrwbDEh+mI0iK
ZxnAnrQS10XwPQY5DkkSF3KdTt2+ytWLhKyJOe6n5xgyuOBnhyZkuZ6EktP+tbhrKNc4fXtSepnr
WTWEWtHqDAPWsgcFxUd1frl/FDgG2MY3JTPrskoL4Dj0yvLzt5jX97nw9MJcUnIQCvGkZfHrISTQ
bMhqHXMph2SdNKpXNk+5eOjzp3iC4mm+TcGZHkwx5zF9G6HBLMWdI+2Om5N1w5Nq0ggErKVy6uIJ
Vv+ShacsytxWNBwudnFxFjUkPAAZocePOXZjLOVJD2IhjFGntPN4THOGc+vgMRxafEGjGp6UMhOw
x74qh3MICwn4aRRgjjv0QRYFLwXBM0MHenHAkEADzJOayQCxooQJTX6Y1O6fBkORq+AUpSnIaytx
DZa3zp9RQ4KEKtJDaKcUAk54u9BkrQDJiNQxzW5Ca5ydsRRlTyImGMoDySw0PZgNno0Pcbci8pva
KHbgt3Y4JeAnCQBV55yrRRdyaZ6ZyQTA48jPcLCMCUz0+kOmneUosg3xIIAqL+sdoQRdSvdmxKoL
0YK1DvXhTEC/ical9Li9vjETEjL2yGBB9p4VdjeawvAzghNIVlX9EUQ12sl/x+gs50/6bVx8bYq5
5cYgVYW4wqjjOl/5lRcGD1OUeAXYXLPIKYzMkgY7//h7H3Y5PsbDlL7W9tOUgQpXeIMQEpXiu2+A
/sB1tE9HBeJN4OlAjnGDpqnFQhRnoANFESuou1V0CoKXgKy11fgi8FTllzyXIsvw9ybaztD+fH06
0lksczLBWhT0oSeVYN/wJ2GC4SbZaKDqtPoODfq6zuMx4xhmsTV6reSqEcBwRusd62BwUuljVFdq
cg6BAr0/p0su82KUrMs0armMtQTGhuiXkR38ifP7S6HC5e/L17MYpwCSNhmNRwrDUslLoEJPM6es
n5xgctnRyADq0VQfZPeY6FgHe40ujn26n5BFHNrPLGgfyvDQfBTQj1M+BGUlK74rRqXdK1uNh9Vd
XDSFRntIHUO4iM7DhcemqL2s6+CxFfSyBhskU6RT47R2Nfy+v2CLXuTCEDPMPhZImahAfNbj757Y
2j4GkVlnpWhB/78ZYnxInE1jN4MPdh9D0TecQPIfoQmF86RZuugAxkDaFIVMU2cJ5+VKj0ulxGjG
7A1t7JBAz8PP++NY3IEoWlJIPS4glqbBKMIRci8yIn5XsDJbsnkhzuKKXBhgrpgeYBkw5sJAuZGc
Hk2TkS1y4s+v9pgb13dhg7mqIXifjoUCG8VWs16IlWwB1N4+mW65/l1bqe1bndW4tf0rx+vWtg37
u+JV7idZC5wvWVywiw9h9rk4x2msTPgQRd3E7YM4eGJ1vr9gX2+Ue4Nltjior6C7U8BGvZfRv7yr
dsl7+KF8Usllt3ZBCmurtVWehLMB9u+OQ0fwxaxzzzyz8bvECDNphvnOBTu9BQJ0K9uClCAr7XlH
LAF034UHxFxgxd9Kt7YiHAzoNjxGnrTK3+dv8s/sp+RKGxl/uT8zi04GEBxKAwAIA8sF0GWJAtFK
Bc76XXFUQB730lrb6NH6/2aGmQAtFgM5qGAmSbdZeFCGzxpUMflaqX4BVfsvHuBiTMw1O4+1MfsU
WK6OgdX6Vh8hlatwyjOLuxY6cooK4XvKZHntnYlvpoLRwYgevqBtz9KEb03NkzxeSLQjPrmwwuxb
KUPbdiwDra5jbSLw0/trhewH9Uevv6H0WrWGDVq8BLDVkFcUWnRykMNEwyIA1tChvB6gUvg5aHCx
ZJHUjatgVog1GbXkSFld5VZlQFrx/h5Z6PnFYFGCx2v4675lvB4xgnaIcgNvczI7XYVOIit1ks5R
lcNQdhaiT7tGsK8ekwDFmwQoCsLZOYun4eILGJ8ogSQtEDp8gWgP6mud4Dzmq3QL8IYe84LB5fn9
M1pmA5laOOAl4cMlzeAoCX+PyZnK6/bxt/vTuhTignJFoqQ+FA/CngZdBbavjbO9+j2sNoXuNPor
OKmf1OBRbltXrgTvvsGFhnyqCwi2WdoORlm3rnfOKKvgSUpDAFDMmmybQcmsVmljN+r7AXRiSQZ+
KA3yC9jTm24qQhfNe8LabJvucUhKxZaKvtwOrS88F6b/nutZh3I5MtZqNYGnAX2lVg5iB7fPOvQX
5Z2xTcKaAKM0mgdDiswdYKzB5v6YlhYLooCgK0L/mXzDFJkGhdAAQpruBaPxkI21yjayWzFxa+Pv
mUwwe2C6/urxwSuXCW97NRoSDWyvexWXk1y7QQ6Ga5GzRou5G4qMpF0+ChghmV1BmwL9JoRjGT+6
N/TWFysUKKGvewKnLE/GZnHy/thieaXASU6iRMapQmI+r7ZQgFElvn7j8pAo4xmETWCNHZJIZk0P
KK5+DmTfnocpcEqj/0HyObLNYniPky71pDq1CclASNlP7v09spiiBUb3vx9wM86yb9EXApR56SCN
g/6XZxnidf3PoLeEwen/JaMDaiMojkFACcV7xlnJRkWKQMR4s3QNBOrkqSZvREuPfoqhBh8L2mpR
9Ls+yRHRyqYaBPio2gGj27xrMy8lh1A5Gq9JbvU/7s/gUth7aY657eIxjYDnhktEkf5Xnb5Ifr8K
5NLVsthpW05QRnc4G5Ohyw09PWBk0W5IDsa2LWtTx2opgj3nnvCRNuNDbGxUI34ESvV1LFTOoVsc
HtpkqZwThQzT2b540E2+XvVN2Gf7JGudoNppHdrL0AKC6l+YcG4yuvg3owPgCK1GoOcQv5JYF7Yg
MCZPUgIMfFHVXiWUrliY26Lk3dnLQ/pjhtkg+oysVBZ31Aw6hIpw1YPnBMgiR/bnbTQbPBbsxTNG
EUu0aVCnJavrORRDH1yfOrqE5OLb2K5jEFjWUCQnAfDqol3nxQrFq7D63jaEE54sxQaXltnjloYo
oWpFtu8Dp1FTR8wcNRhXbSNssTC2ORzvH4alFQSHGURbEF6Ca0q5HqmUCrFcEbROSM0x1yI7jw5R
waNAXlq/SyPMdGqjqGi6j22S6uuwgMYHdHyHzjaTVZfxMH2LA8L1SSBPik4DtltF0uqCdKEKxK+W
EbuXptyeBdBf6qrIG9aiKU374obACFj6N31uJL3rB2xLpdd2sTRPTiEaGxmAfc6ZphucPWdoYyA0
DY1DbTCxTqFM2jyVPlC+RmkJ3eh04TcRFGRJ6f79dsCmx1iwF+C1mO0AVZawQ2dTtp+SLTREAM+K
/mUoFxaYvdB2eWtMCoDSYXMoErev7czf5Lzs/dIxuhwHXboLxxQnYg9qSIwjUj1hTpyhP4nEql4M
P3eNrn++P2uLy3MxJvr3C2shGOE7nQLa8RQc3TlS0CjZ6fZY6qFHdDyo7ptbGBz2gSTjPY02GoDo
r81p8aDmMcGd0oRQW563g/YTJJdyu80rKBByHMTC2JD0B34T2D2krlkSJrPoinLoqEOq1lOzRz94
qPl2b/z9xkMlB7c/1cGg3uh6TAnaH4IcqLK9iG5o1bCrbqsKvAO74IeujDATh+LCqCq0GwAaCl1t
Q8APVNt5BcoVjhdfMoQ6m4a+SND3gZPkejTKpM6TmeC8onIYBsQVxjdNSK1OewPamLMblhYIIFsA
vlHcA2CamTlZnjIh9gU0oUgrP3HjYguCx7n/+8o5Oij+WGGmTi/VRGpmWMmkrZqDVsiSq2PMCzYX
wC+0ToKmThnuh0rqXk9cJ1TgSqmTfJ/JKOoqz4aBjFUHsRBIK+3NhuyV5lMA4ExELTsgxmciklW4
8lHSCKWdkvOKAEuZEXDJAG8BciFKusA8k9p8anOCBkbUo9xwDC3DAIxUqA9SEVhh8ERSWzGdrv8e
mLnlp9Lv+wf9i06G8fswD1wucMDox1YZZ0mEdhqDBoDuPIlWpb8dhk0l7OpQQMmvP+LW8YJmQn6m
seuxE201fxnECuoBh1EDqcJOFX77utclq6F7yIHpHaRtr/zOkdQQ5F0kr7J2Y/B4fhYockDnQMEG
6IwUgSlmpqzORKEL5wbQfR2ai6idaME6NYmNBp/Q1n9lqlUGkytIs60LPQSMrV60iughGQ7SGFvN
rK/wXH0cGt6Ll87VzVxCRBWcAQSCqmybsjhqPd68AGkLchG4I4LkVUmqllM2Xjj5hoh8PVrZFdro
Qf9+cRUEI6lDs4wASEu3IoiNlXe8l0z9iVcCX+gvB84fiTP6bKL824yhTvIbotZgWzDP4bDtww89
/5GDGKdQoC0pOvUw78YmeDTf4/p3m/0Oo/7cybWFu08XkzVa0zlPgQU3RAshaEkGeAhtXcz3DNgK
OqDklI8/sdu0++xmeTXH+mkoeW58yRQYHtEPi5KZgkm4nuPej2a/oloGWZQ4RriR1dgqxtg2cx5q
YtkSHjZo2MGS3pBWkTkySAnY//fWXA3VQ6l9n3gqYEtVAzB2/jHCBHco4Qr50FWA+cuGk/qmLaQ/
BSO31UB90MdfzSpWkU2Yes9Q2nPoN07or1ul9wLkg7GcQIIJ+/bvgXQKsBW0Fwp937j7meWMBQOK
oTMAgXP9XfK9aNhq5Y+R1762cCavrDDuPhdLtUWPIFoCVuWasyHpFzLn3UA7OGJYjbavsy3yqtQ3
c+sDYts2WzSCZlvV3NXG7vO+i6a3K2sF7BVoPccdgXI7s3gT6JVQ2wcBHeqAxlxCylu3/NM/2MB1
aCrIcwJpzQTlWg2kP/RqkCOXn9V5nwXoAua1EyztdNpd+l8bzE0ziWnmVzVsILkLwCSx48TDWQf7
pencH83SmlNlKZD14XKAfMf16YWj6EstBBg0Kh5IBP7xgMe+sxAfG5cWmF3lm8DvZxksTPNaHAGo
Mj2wQKFtAI0RqsoZzuLEoS0bdC1oakUfzfVwlLHGxPWACUUnNXIngmTqlieiu7SVwTKA36fZbhD8
XtsAqqeWJx82pO+68bM66d1LFaDjkxO1Ls7bhRkmW6vneHrqHUXavQlAe1qaDzZ48VnUTw0vSlhI
iyFGgPARxd0A88lst0LOA2POgdvO0+ZRJ83ZDMQHaPh2lhFrz5IgrtC7jwaWbOSc14XlujLMRMsC
mEHSqITHkYPRaYiM/H5jgSHWImLNcUBLY0QYC0U8CYEjyK2vVy0gsx4IPfhNZ8SMs7Qxh1/lI0Ql
pBdFbOxUk737B2spJEDV4H8Nsq8O5FK6JG0REvgFxDhVvQ28WMmTh2BsMzeru9irU7m1ukRC94QP
DSgFqBPbHOvJjkAEZg191HsTEvbP2ZBGGhoU1bzwZJBEehAdGzkF+aUk29XnsicH5KuKEYCA1ciU
fWi+hFX0FPtg3fV3kWk1qN3EWeB042QZ6vH+VC3tAup6sKEByrqRh0jQmZjIIWZKxUuwlSarl34a
IsqrmsDx3TJ1zswFQdWDEBIZYGNF9+/1LvDzvNJLGcGK0oBiuHKNuLVG1XBAlrpWmp2S7QJo0aEm
aDdGvopDS9K9vPrIo3Xrm45YrkzNLkakj0FSPrVWbJbflY538pfeORdfecPO2U5NkPpFh34UKLg2
P5Axs6bpsVc6TwBJLoDgr+Ewf8/rTdM/KF3ydH85FhwPMO0Q9QL8CBzeLHBMnkuhChOEWSllDjtq
fm4LpS31kxX4igNY6//RHrPz0nJIBGjJUhbPPXqMLGUgm8DclG1m9Sj+Cf9kDmg8MKSjhv/16L14
E0RCaIyJjskFRaklGC+C0liaPlgCRD8E+bkLGs6d9IUvv9l0X8QntD0f9/r1pivhzHJ1griMOqDq
2ydoSYTScqi021rQnBJ0e0q+nvKXOq7X6SB6ka/bRjW/ZJO/8aVTNu9LRQEpcvzYFl5heoFifLu/
5EsnUEFaCYEAihTQ1rr+QkOrAr2O0EYj9z3wGQIa+2W99Up5crVZmTjtdkuuGFNPpx+hNjAo19bC
Uu/kAnIJ+6QoXJIqkPLCYUdPmRI8VY1qNY38e8619f0xLsSGdM0BUKaEjViHa6ttm4ONCQhhECc9
C3puzeNan7/ft7E4j2jbpf1dwMazCZNCrNCPXyH+1OP3ttVoRwOlKo14Cg1LdvAQACUcxYkALHg9
Fj8L6v+QyMrxtjQhH6sEdt55WsBLZ9EfYrfupSHGXwpyo+SBhkC0CTsvq4Ln0ThCwaQn7WqsfVdp
gtX9GVwIrsBpBSAfetUpAJ/ZGwC3FH37hf71X8aAHHJyEHu7NPRtJvPo7hZtUTYLWjUgIC+7nsVC
HPqgldCOYUQEHO9D5xagKy3NhzaJ1lDu4vEVL96xVGT9vwaZLVj7bTplGvDUUfZrFrw0JC+S+BOK
DU7R2WNwnGPi+DjmYCP+h1nVUIKkdBQQMWHeLHlq9s3YoUWK5E5qEcWeQifjPSWWoLMmXl9I5qDn
DnylzNqBilltYgKoZ62bwboXKCy+qWZHnzuC8pIhrHLNT3d5UgU7TatGNzb6YygF5jmqZPUggRuB
43qXzjy0c2miFJAqNI5cr3Cj96FZpQOw8g16LMxPoz6OAS+yXFxWlOtoMgv/oOHt2krV6lrfKRIQ
RGR4GCBIWIy6o/bZVgo0/Nuu5Mh0GoFs1e6YtLN3f22Xpx1sOrT/At6UbSrNZyXXx0HHQyFIofzm
y71TTVHqimWIx+NQ9TZcX2uTJPeduBsN9DxBrbjV8HDtu1LYizOkhe9/0+K8A8OGHBNVe2ZflWI2
FmmkUhxZl1pJrFvz9JZ0PJbrpfOLlTUkEA5SsT/m/Bpm3nTFQElHm8qZAf5wxbg0LT/q4lXVZQ9N
drw/rCWDSHJhH1EaV9zk1wttaiAr7nv04zWxdsiGH5KI1ucDmeutFiWb+7box7Oe99IWs6lmU/PH
mTZaNSEVhpV9wQ0monMuxcW9C11IYBnx/sermd40F9FQQYx0CEyc2disSg+ENbEbhobvgRMOSq7T
MK5VsZtcZZRyV0tnU7Ly3K+hWZ5pq/sDXrpqaEsU9ANQdcJ6Xn+JUtST1qMPe0/mEjy8PQCHAYix
vT5IRjtVwhYSBubzELU9x0ksXaYIA0GAhV5YHa+Qa8N5UIUk9jHTvfJZI2FvkkPTxY7xD5hn5L9M
mEFuQrtRgijlpBmJjwECMoQgxyDJGnWCymmngPegXxwSMm0aoIYiWCIZfz/1uASaEjebqgDeW7eH
RIH0b/KJ5z/H+yyddCRLAUWi8lTw+teTR0riDw1tWMjqE5r0rQgqX3I2/YM/gXCTAuZf7Azkmq+t
oKUcRLE9aqwFovQDngsvrRLq69kMfOv+LlyaOcSIyGXLX5A85ojLRWgGqoECa0zdeWXpxcOYfqgh
57m9OG0XZpjTPc15H6UGKB5RwZWjz2BQLZNXdV8cCq0CoPgDoQG28whA/6T9wi+a9TH0Swe0ezp0
5cLs/f6ULY7ljx32vYhiXV4bOa6/qKmpkHUI8Y8y4XiHJXeIJzvKuJQGXWVZ6uCYygQXCdyhpIAq
KXN8bLb741ierz8m6N8vXOEwCbnQ5gBhlv4q9w2HyE9oJBT/AUSOh8EfM8xeNhD/1XKNkaRAWkgv
nbmp/d/3R8KbLMaVjnXdFQE6yvZSaFhCVdmBqHOc5vKi/xkFc+59IFMEUlFqbEkHl2MdOgaazcAb
/y8OxkRwgytXQ8sjq/EB9LkZ6D4MdSTxFPldSdAfY3zen7ClpUd5EPxmYHRE2oNO6MXSF1qYB8kA
SBSOo6m/Napgod3HGeOWs43ptLC3OmUdw+PXBFKadZeRVk7+bIIgUENkmB6j/h399QWURkLhtR4D
Vxr/OmQBDhys9wDO4f8bPEKVAOWhDzicyYgWj+lpNhpLDIDll5PNUP/422lE4xpY/b8oK5E8YvZd
MlYgHMmBF2hyCF1+TsW+HN4CcGXdN3MbKYDSGakKyi8sYbUY5ymk8jzLNRJU8ipysbnd0pXslHOG
blcKRhDOow0CGjaEZRYRCz0zzRqIkQH8HproGGLm1X2JC24C7ZFm4waByvK0vj+0hXiM0lWDyRG0
rDqyx8y5UpVhGrIQqXhQ18bRSlU+lcGPLYDbbAEUOAlJrDEq7GSe9qL/12catpF4xKnG1KJr+/oU
RKmILFCKSg0u102pgCZ6GNE6yjsDt4ft2gzjZ0kRtcQo6WO0aqw481rk/DXppBne/bmkjvT6rF3b
YRytplZSPqMJe28MmZtUgN8Oh0Fp7XF6HkSeTOitP6TGIOwDWKCB2IGJuKRqjmNhCBFx5Y9p+ig1
LVgQ/o6BzkBbDlpSUb7AvkQple2Bl4jchHIWRye8K59iI3KD5B0kZ7/uTxv1dRfTRq3A3+L3wT+n
geGBiYAyNavMBIWAE0QxXwW/fTAGdMLet8Fsgf/YMPBg/YLpwc71TvMVqQ/IKMSnOovtPtxlw9Yw
R6f+Syjgf+wAlgFSSVpnYvNkguK3ICNMk1MLisUxCD0jgmxEhV43Tjy3OGkXhphjO45BLvllnJzE
9qefv8z1y/0J4/w+S+zRQzMHmNMiOQG9/tMUBcvUOk5zG9uKxU4Wi9Ut1alAN1GWnBLLONS9HeI/
iDZ72mCLG/DPqJSCnNe5y3Zw3FhlnLlfqamgCBgZBJi96bf/RDZQJdv7rzPncmJO6I0h5oQGmtBr
DcFeGNHOA9H12WqjzhtN4ILurxVzc/w/Q3jEikA9o4ucOUAgrCMt1CaSU5zasm3EljxYdWaRfQ4E
DscWS0xxY4yZvj4E+HSGkNupNB6z9+FBCCwkQ1LTgejDFr7ukK8my+k419TyXP4ZIjuXEZnkQaiS
U0dK1PWrdZmhQyvp/M39qWRu+q/RAbtlymCNxuliRSn9CtiE0teNY+rLTzMy6X6pWp2ibaf22GY/
IoknGrF0zmSES6AexnMWFf5rxxTFUe6nXWAeleEsQZoH/Kz3R7RoAAOBQ0L7LUBj1wZksW80OejN
Y2PuifE4gw/yvoGlKUOWlyr+IN2rsq1/nYpe+1r3/WPRyrYPFft5sqIm8zpkAsYXUokcKCpLDfi1
RsAWAg+PJiwaOlyPCNTAsyJXoXBEqi+bLA18+F30rR6+QZp7k3XWiN7q7mwWnjF9EyOrAH2Lb3pq
VdpxwfGSt9uSXsCAMWD90HPz5Wsuw/iiT4qqHIUjenFspR7dDGqxZswpX7EJV4wYySLoWlBtZw1J
X7oEF2ZSodIrP4+D0+7ndIq/q9p2XqmjW2yiD+LbTYkTd39Nbz3KV0MPASIIkp4i2wegkyknoZpG
J60lTgJfUs2r/Cn9DCPJC3Iv4mkpLDhlJFqQBEFCmTY5sDGALojjmCeINApFhfRAtiLmq4ksiKNK
diel21kPDxBZ4wxzySy0wZCFROmZUqkyYUGsK0WhdZC8aFATdzRjzrzM7HXXV+rhFGdVvtFNkI6b
5RBukqiSXswk50WNt3tIxzegPxLJfEDV2OKk0Gdoy2nm6FRGExqtBR3Hpy2ETan6lXN/WZkAFfsI
4FcaZoGLD5UuFs+o99PQS2Kcn/Rz0FigBI1PDSdkvN051yaYu0jpVD/Ne2pCsgzglDtLR4E1N47z
nO7SYI3uEvf+oJYswnV+sXVBq4p9A/ZBlBngW8tPtewYgTWbaNzdByatcPWEoNLO2TQ8e/TvF4cR
UgySkqiwRwwnE2crLF1Zdedki7vBSJ/l0/3hLVy4SKj9GR9LWuen5RwlEeyB/tZo37XaUrtdOAO4
Uq6zwu7RjRFtWrStKzWxwyNahjNeWxAL6qYbBzkwGXcUAnR0gdA9fDHmrEnFPtH9/ISCBNgb6umh
F9794CB1z1mx68qPpvwJcRLjc5SOLcSA8kKymyiFxke0Q80dLC/ZdgaOiDM1C/sZn4Wlh39Ee6rI
fFZXo4CH+wGflTlCsNeMffZDelegrGqJP4NzAzLQlXoYNo0n72ee81jYBxQ9RA8upgcIr+s5idtU
qnQtLk4S2NZbcAnA+UNvBCFDsq/Sg845WLcvGCzBF6MT0jiAzTEHK++6WKsVIT+FJH9OTrKBMCh7
Cbh5z4XrFU8x0I8SQLbx/mOL1E1Tt1Msp8VpaN8JGSzT3w0OzlXm/visXPMz8g+p8dyoez0qICcG
lpP7q8qiV8BOB0cIkAbkCyi+neUknzpFjLRGJKfKLffFQ7ohR+0ob+NNsIWOy9F8C0/Ds7ryPeLU
trnROP6EzYjc2Gd2lWqMY5WhSeWUa43VN6gVR1bQO9BzxD9PeiRDqfzRnHLI6Poc21/v0Ku3MDN2
5kKqyyAf4cHJSbbzTekl22zV7vI1elC9cTeuo1Ww0bx4HTyqG/moPIEazYNY+ipd8QDBt1cj/RIK
U6A1fEBLmP02VOIMQWrMgiYdSPlO5C0eTaAO3KjCSilOreoNI4+6icWhfU09aJ9RPEcTBRJSTLBa
aWU5VlGlnqCX/FmiOcvJDsEe4h9PvlU8pqv7O+12pRFoII5EgIMoh+ZRro+wOBla08mCdvqePgZv
JIfUvKU9lgc81ebYETlh3I23orgZ5PVAkAGYG4AL19YSpN+SIE3Mk2y6Xb9JhV1F7Ak9Ijy+udsj
TC1BthGdODR8Y09Q01cNEvKpeerX/a5/zc/VQf7he8PeWCeP8apxw33+m/DQJovju7DKnJtkSpFS
92F1Cj/9ozB8AvlgtSs9rHl+n/7S1Slhxseckqyrg2ZsMJNl7fjFKxS31XWlWd2pFvegazGnb3L4
FqoE23UNzcoErLz3d87NmwdPbVpRRZe9Cu0H9sXtl2KsT8ronzrVitbKLrGDYPWgvdy3sjDMKyvy
9YaRUr/MhnnwT5nlvdr3f/v2fDNDYB6eRlcIojjhx7uHSbX0x+fhye+s0pKxZBxT9KeY5QLCCq4c
qjeQYmJbwqo0lkdhUPyTeATIVvgwvfzs/xA32PhxZPuv5tPMgVyyjYSQfMI7AvwsoNAE4A+kNNdT
509iQDpVCs7COthFvTPuTNMdt5l37tbiz/pgPBSvqsNrBliaVPScI4sJdDFe9SwwRx0qdQ5JGJ6h
5o3XSmMPsaVAgUmxarfyGs5NubALgTRCVQIOE70hX5HjRVQGdSuzGvIoPOf7bqVn1qBYzaMPvU1O
ou4m9MDKIcyijec6wNIqE/FqEGmNZiFJ8GhAMeBX0Z8nobUg7sI5VbfvXPCLoHAEdA299uGYr1et
LnzgQpswPaMnxFhpv2vRCl/DVwG3wT7ywt/qr5HDz3EzhYxF5oiNsh9AOzlIz9JHju6d1xlsq+i2
tHqeFMONc2QMMRuSDGMViAGGFgXWaKknvYFizPr+QbvxF4wNmgq62A+T3OuphCvm3FOCPV6mirs6
1PzFz48oolSxgp8Pn4uHxo4d/SHR1t13BxwV0D4Eip1HHH+bIWZGxDj63lf8oJlhcnB/Di+pbKOI
eXSNduvbv46+wnFUNxE9Y42u4cUATbGfQWIKaxW2X2r5T3HnIdqbD+YT4VWZl2yhAIw4FyVS1BSZ
yZTkzqykRsZaFRaaiQWkWECvbhtrYbCAFb6/MW5ygPBGiAW+cGRI7LBsT+GoJPOAevPZEML4sYuH
xgGDJU8l6dYKXAPQEsSELVR0mMUShkYPpiAn56hNbdF49Jvn+8O43d8wgHcerhGEa2AUuV4fok5p
GgsdOQPvLLVoHRPsyPhx38ZtTEiujTALk2UzqaphJOfvyTv2QXQKvfQ1/6Z99O/J631bty+dL1ug
V6I0AQgKGVu5KOumJs3k3Hpj8kbe8t7Ci9pUPjL/KUk2Kph00mQ3ZLaGZLd0lOXAqkEAuDFVSwNv
5j7lyVbfeik6+D8fxCzhANGueEolcq6+ZZNblLEVgwgwlT1R2XDGTj3rVVBAxw5sMG1PoOBd6pkv
DptSzh16YFRy3g32d9MK1m/EnaGCEjqRPdo/muf398/JOneWwjkMty7/2jA9mReGg0rLkzZUyNl4
AW7IcOL3YBNyPPHtQ+ZqdGB1vzYigg9M12cZRg7ludz89DfJytwKG3MFhjrv/lTeZogYY8y1idQ/
8rIId899vRaREXrUT0pgrax2G+01K3jqHzTfEXjzuHxS/ncFQZBwPUbIEJuzGGMik28KSMiIHbnS
UT8IB2RS3ftDpPvu/79ZTJG5PU1oDEgxvMLZqY6b/pvAya3chovMDDKeRZfGLml97Hv5mFV2LDvh
05Q53WwHlu42OJWZA+7lj3lyIat1f2hL04hbABqHyH4DA8EKHJSKMKCYG6rneg+K1p2/b13/Eftk
1ewmzgXHs/UVv17s/dgsskpTfXIWV+M+dqyPJ9Wu3WLPU59nexGBX0Fu7M+gvj7kwlATRjMRIh2u
+lw/e0prtTvxB3nKd43TOYal2PVL6JogM3pCoylnQm+eG4xtZl/2kDCZSGaScx26wc5/erLmlfAG
lb5PkPaHtLP1vsEFh3I1VmZzVgBwQngRk6pasye6/dpc1Vbi3DeyEApdzyizRbMSisbVKJDzYMeb
/Kk6BBDccGpMqGL3L+G2e204TmzhMrgaF3M7oaOpzv0KG9NYFdZ+dDlnmn7w1ZlWadoWwY8IeDIk
OOm0XmwRkrSjMsZEO4eQopDK1yDlnWq60DcWgPCm+njgb2CbMSIzzejTUD+X38VP3YtjHGahsSYv
RQzuJk7IC5FvdoKqoLoC8AcFpQE9zAypjgo1ixQpeG5A5fVcF8gR1jjcdh7qsWfUgDhAPpicejPk
OeMbB0ktI8hD0x8IIyCyfT2ZoQKy/zkbg2e92Bh44laIWQeuIh+9ta4nlFpBThjkpHjfsnGk7wdh
GccYn1qFnhKBlzSC5jkQByvSzBtNT5x0JbW8Dq2lWQVOEqVIJBEIOGavx6YAUdNqiH2egRSyZ+2A
cpkNeVgLRIBS/KGkM+c83+x7VMmR2KGJT7hjiDlf22sVJaxBFR4+T1vRDbbBRnIHzsv9NlFAbWD3
I/NI9arYol8mjJEZ9SR8DjdkO+7HnbZp9sSLXS6+b2FnXFliZs9XKujCEjV8rj1hLazRbr2tDvU6
sUvXX0vHaCNt423NAwXcBkDMAJlJTMQ46oYZZodt+BStiZ0/Sccf8UO1MTyeJht3Npndn4fdLAjA
1D4nD89Q1yXn2cZcHqo1Ty2BOyzGJ1ayGPiJj2EJa2Ole8HW/6W66lZyxf8h7buWI9eRbb+IEfTm
FSBZvuRKau1+YUitFr33/PqzqHtjmgVxCjG7n6WoJIDMRCLNWtvgxMM4XlXEhZLMR7vwkH1qKkGS
YVnh+U76kb1hFnd7+1b59gr9OiXgNcGyUPVhMQoyBRN0sagEF0BRO/re3w5bZePdIQFyW873eACC
UCJDX80X9zWr78j253qsV+EldyZXppOd2NqhO+h2vJuoAmqDHITEPWm3LxzB312WagLve+7lRp4W
zut6D9scvBteIUdf6u8/aiihJJ/GRj1E9C8lMaelDhLwUzpIauxuNxHPLZwfilMfcs69+T0SwOjo
ckmz2izUIujz0JvmJSl4Np1/dve/XMBWn0Y3ePT/QUWMd43ytpC51YoxmoSigbwRnkqghtO6rY1U
qsR5Eq6YMRYG9FNgSGE4DKPT1wsLk1QtMUMfXZDPRF3dls7mneQEpHxSH28f1ldn8fVNdi2KeQTm
4WQk6LWJLqVTHRO3pIn9s3NTkm5DZ9j2BRnv5TvzrtxpVNwau/Fx+PWB+TDemCzvO3TmnRiluG/L
Bt/R75OdBMtojph3zokIftPM9R1/E+56t32Nd8lLdLY2Cm0okHl2XKX6fk1cbYjOvCEDszQRYeJD
Cruxa7R/U+Gx+fHrn4hUp2oTup7jOdH/3MkFTVYwlD+3/4LoXWdMJk5lkC310KzORVsDUEBAVDF5
1LTFu/LYvO1p9FCcyh8Sj6z5u2O9lstYUJpkgPyzINd/U/fSQZZQSBY5KvbdtV7LYJR5KILQxFDB
bDUCmci7bntPqcu7Imb3xeoxmEJB3KOhGxvR7LXJCHII7I5GhclomBG9H7UPb+Q5bxbDBDQJWMpC
CHO9Fp5UVO0IIeJG3Xsbcd9/FeNrN0RnRbvxNvWm2kr7yQFSvpvbudtveemi748FdcYGQc4P+HKg
42M0ZbQaXwmTOrno2UgGpSMxD8t6Pg92J5cSGJ1I2igC23qVXDozBpH2OQUEG9DbhZgo3aPScCFX
1uShoQ8QNLIhijpbKgLfRtTWmhpfauVhaGkjoMfO8ftHQcHMvORo6D3wUnGXt/Km0twI4+SZ2to5
5smLox7kpMjd2z5xTZXwgphBJDBaqbM5lkpOW5iijC32wHmN/Opkp0kC0squerst6XsaAgqF+vf8
MANSJJTrWmv7Cbieel+kl/azPkuHlB79XflLeo5OPKiX1csSba9A30BNEDDTTPhbxFEDFoUyvUzJ
NMqgt/eL32rfhgJtAyH/bTQNyCoCo5mOmC2vX0d5GHWa+F5/0qUml9HDZkV46NRC8qvW9LbccLZi
XiqrdsvvY7Yi1KPR98smvcT5YcjGo+VhEmwCHg3IXeXkI8edoAJwdfRLW3kOBnRg9A+3P2HNtCwd
0BfoDQZ2JdsgrImh0KdTkl4KU9tbQ/ck1Cqvsrciw0L0hXYeBVWIb8wWRZq2PvLA6cUEKeQG7UU+
yBI6i6PBa4dtYWR37h2C08LA/LVezZOpqjal2aWyO3uyJYSz5k63VfSmW3tUurc6p6Xje00Mrhfo
fypY0NHWgUmZa4mZlKqCLGXZpSYl8p++Y9F7563YbI17XoC5tocARwKQGDqjcGHOf1+EfZrRlUXj
5Wj+ove8/Or6zi1+nFmH5Q1GNlZFdvHqtr+zhEp+1caoehCKtqXBfLJEEjvdJPJgFNDJopYCIqMj
VqGDjpzApjFTKUErcjI3gQcWwK5ua+n3WglAgtANgXQN+sPQnM98YeMZow9Ulu4iFnQe/AyqsKfl
9FD6v5vI7dEHZT323S6SwychsEjZBvZYX/w2AM7zxvdsRXAsBQ0OJQjoOEb81blzbcT4NmSxUCZH
EyIKYNdHI05imehC1V+Eclv6klt47y3g+YoIjEk99SZgLdVOrJUkNdxQCHdeh4YtABukIF3Jafo6
WK+NcES/Sp64uuYE6TYJPlvg35l3YH9y8N9tdYqAxtihuxwok8FAdYCB5YUjIKMloppXvAqqW2un
sqht0fuVibkTnMPfabep4nc9erV6UqMP/vaZfL/CgJ+m4jQwQIj+f9a3wok2EQb/+0uKNgSS6Z3u
iG0iumoUftYq4FY62fzoWiF2bsv9uu2Z/UYyVMHEAdJByOsxdzWYUfUQRLzoAhx+eNqwG0QXZDx5
9jjmj2J4rxgk9F6s4SUUEC8HpLAkp7hT3vWdLOwBMf4UGXZkmjQ6DyMtfKpJd0GNFs6delBNV9Nt
6TSGho3RWGPEqGd4LwNBErhtRUWGU65vuhCk2M/Wb5kHaPO9z3aGWMSyAPgMoH+T7WXOtLo3vEro
L2IcoLMX/MbqnaVua50aALqeTm0JgtfQNh40qh80/0k3TmU1ECPamOd0BlzgNbkqs8tkt3r5RYxq
D5U6xGPg9ZcuBPml25duXN7HFq39hoKecDPqR1DgoCqSH/WdHryBGjwglXAPnoy0eRU6G8PanrmF
Mp7GwJkMW04BsYRr1ZbQsext4wRESzodm4NvN8H9bUX5Hmigr16SkTIEFjMQN9h6Rwymp2GSh/ii
EdsbnXHAy9V5Gol2H3DeMrP7udonRhLzfoplI1QBrBZfgMWu7QZNkmg1AfqmB7o+x+y+vSxmUWio
+qJvwkXHXASlZ3ZJOU3xJSYATAGpIPpjqpHw3sjf7ptZDNiPkVlGbQqwX9dOrTbbKEHrNcSABIAi
QmqpbDa8W+0rZ8xuHFwHjslAXdZgXzCSJRepIdf5pa4GYZv5ai7TQgy9eCOVeq7RfDQwxJM0arWZ
khaw/YkKWHHax2MM7PBSRNOTAJjmgmayqY0080bAiHuB0aPpqwjraBO1beefQ0EIAjJgVkciiuLJ
T2WhWFBNDZ3tNNVH8LEX7QS2EDGIe3jZyrOQkAr0/i2xgK/vtlMWKKDwEbqfYR6VAhWr0RA4ju37
NYw9V2aydsw3oamcBZ0Q1SrrU0tKLoPb7MqzYtebwA1RoovOb+o2GcCWybGQb/EnI5E5ZeBIdVPn
I+oH+N7xFCr7tKfhDg5uchsq2N4jt7F4RSIWCboC5PNB+8eWjduxAv0aOqHwzjg3bl+7aCvukfpz
685pshf1UH8EmGFAHMxZ6rc8Fu5ozDBjjAG0MACQYSIIqTC9UQrT9FI7BlH3p4Dqu8YZL/ZtOfPl
wyj0lRhmRxMjGNOmRTzd0vT5n6dPXifZ9zQZsw7m9qutIkj8AgK8jXFoyPGsOBGh/3svIyOGSWCI
RjcVRT2vwylJBDdjknOAhgx6e7u+h9CMHOaG0YDmXlspjgVNMC6W5Lo+UXcm+GiNfUR4k21rVwKA
KYCijdfg3OLOeM+uEs0qVGZxdu80O/l3bZPuBXCQPz5uL+xbdDSvayGIUbdgmKKxL8L08lqS6QCS
Ryd1Oar2vRwxy5gJB9D9iZQVW2ZHjITizphDhnuHbdsd4+PTAzcvu2axSyny9U0QmWWJYTJIQdpB
Iq60xWAnWkuenwv6yXmMrm3aDAaB+TSAIqEmcS1qkMw4kUI/uwgBec0HCkwKn2y3t09m5QJFdg+z
LSIKpgAZZtaTV5ZSqkqLlxTxfip32a4jYrOhNYcLYtVQl3LmfV282FqEvoKQQc7r5BHrRPxLk5D9
k8mb/17btKUcRqXzRBkUK4Qc70GmNdXvUFBxOKr2LQ6Epi1lMNqslkHbFnqTXQ6eRjDQ9TFknFfU
qmUuRTB+TQDHS2e1NbYr2ckbkQqO8FOhT7zS67wbrH9eipl3c3Eq4tQoWihhJdFO37vVcZ5O3BnV
o5qRp+CZlzxduw2W0hiFlqROssYai8IYwlscEvrJOZh5428sh2XDSJAs1CsdL/dmp9rRnvPrq955
8f3sGFCRqSYSa/h5fT/DwTs6OVd0+zFShZQ/bpslTwHYlKhR6X5XBWV2GSkCTpBXC7S0QU2HIRlu
XnAtGFiui7FNaxC7Lu+q+VwQCLhyRGI3dAWbo20c02STNlGvD0I1Qdkae3jq4M4qGto+75B4OsAY
Z54MYz/G2LjyM3LV3W/rsMM0pubET+NWPsh4Wr3cPirespgYp48EzS9GCLTDx9/pcb/lLYljNhbj
C3IvET1FhIBXlUpb9ReIlna3l8CTwLiBviiFdhJhmObpMLkDwWObZ/uce4a9zALwRSaxhsPvActR
bipnjyc64dyYqzHAH03G6Ny1PxvbRJANkERBk0faHUsyfvTufmtSYfdxe8s4zuAbUk/lg+SuUmA0
dkAj6+HoPIsi6Yn6ow5IRnnjLZz78/tLAWDPkijMrs21NRO9wcVbaif7gvK2cC3AWW4h4wzAGi95
fvHlDDTS2Sat3MnWttVBxWQvpQnl7OOcDPjvPhvjO9dH5temmlfKbD4x+akcIlu3j8/xHc+Ibt/Z
mOe9FtN4ZdQ3I/YPaUN1V+9EsuUs5LYXVVnqXrEXBzmsoHt4qDZP5n1woA41jX/zclueD+MNsqJu
egG4Hxfxk5DanSgN8DDgedHbHgHYddfb1WWKlI06wqieosxpUnQA3wU0pCrp3jK8T43P9ghEaYf3
oFuXO3dDIlOFIQDGmcY+cPiQnYD3dir7VJM0JBx3ve6I/khg9i8F27co5kl2kZ7yR4E2ewWF2mhz
Wxl4y2C2Tyq1vhIB/oCo+idS8e5Wuf87AUwoJepDiKwJBKQTSUhGzF/R820J/8Xj/Gej2HYMq8Wc
zDhCxKk3bZ1OZ0fJnD0d/+eW4a9o+o+c2UEsYlAv6BBXAbcQOQLxBci/d8+Jw7FNzpmzmIXQNVMt
G2hVTy0iYLRtcPbFiSPkv4RsfxbCeM6o6LSxMiK4GNfcpOh/Fki8qe3onGx55jm/yr47zT+iGKeZ
9FWqpA2ehtHx0Doa6NBIR/+ZThnd8rJi647zjyjGcUpl0/WRFqKqt38Nif7EWcr3rh/m+BmLz6w6
lKoWZyPVe4NIsi1pRDoLZ9RuCEAfiQPQXPvxMf4dUmMgMqIrjkNYV3RwbX6BKaGTl/EIstZpRdDO
xUQi02EnEWOLZiPAhlHeXTdrwLdjW0hi3ALGPNuk0FCTlX+XPq2Q0gmIZR+GU0G3nGB7LX06l2P/
syrGQxhplqRhh1WNGHvxaX98o06y3X++KIhSZI7uz0pwY2EsVgFyYz3SwRAW7IInWrq3XdGqN/2z
FJXxEGZp5R4cRHZ5+TkF5DH99XT791fdA1KhM9bCnHxnjqVEVzCgHxD+2oNtp9vxOUoJIqvbQuYf
+bZFCyHMeRRFWRXSgDjH3OAi3Txj5uPvJLBs95WAEaTAR4gdvE5EhWo1G3HLCQ9XD/rPKhTmKJSi
/f9R7+PmgaOxq6e8+GkmEyWPIfo4a2yQ/NJvtL1M1C3nnHkSFBzR4qYpmsKKMdUKV4beusZ58h7/
cgmMW/bQ5YYeGQhI7jva2w73Cb3uqxabxHhjQKP1Y2BAVYGw8/ie0/veFo8V5ayDo6tsuSuxKmAw
qZAyPry+W2+IMD/+yhhYlxtYQiO1MgQEl2kbb465W21uS1i9thYbxdj0ODZprqGEdEl2/rNIQm66
edb0G/asMPZs5iDqSuZ3krp5qWzlYAazzwhtXlGQsxDWtRpqP0VxCbMozz6JLxnlvcxXDhvtRpqm
oGkDUDNsnS0tPTwoGiVH2IKXeU5Hl2Q+T6PWgqMrKfMyl7aHWXKrqCCldhT3XSK7eAcKGrxcXm6f
+4qNX8mZ/76QI+VlNojzavD+380bNvJ0d+VAwFyGJhf0B+KJwnbRx6qSBWixy/ESd+UE7awDj9T3
+xArZm6WIpjNmsYCMCsCRHg/W6d/uSvc+rlwRFt6ofFHQDjWvnL9XUljtswqcmlqCj2/vHonVyyp
CuiMDtFP9fv20fDkMCZZyWbfJPUsBz3mA1HO1DvzHl48GYxV4g4RNL3Dzo1U33gPyDTa6J0HX+Dl
9lpW7sHlnrGZ5rgxeiOe5QA2meQdN5mw4l3Az4YHMBpD0U7H8rFYTS9JwoS9Cl96pybmLtwRBfEi
3/zXEllXopgt84QewG0yRGmYgjXwaHEDmlJoQOCA2+wHL+GzekJ/VvZ1wy0MtI7AmRjNKwPphivQ
jp5j95Nzvax7m4UQJkyRVX9o2wFCYhLtDqMznZEneX64rQNcKUzEMmqNZQQipJSOujnFB6DhP0uf
z+MPjiDeljFxy1BMMdokvrasfZO2+pOT/fy8vZbv3VYzuYf+/7g5AWzIloLzXuqr3lDnJ7J3is/F
btynZ29z8ezwFJ7QCnH8Z3gZj7mNPgjntuyv32au0ivZTFADyhcTlPSQnQY0+ajs0K4Lp7OrYJM6
vrptq0NeYpK/Are7jVbwerA7hYrOSAEWMvyTpzNISHjAmIb6me4Np9wrbpITsyLpyTzJ+1gl/u8y
JlVE0vdKIepIotf+mPm2721bP6XKKUktIm3FN8/cCKBo+2HGNBje0HUYVpdm2nSZEyU7UAp2PJqY
lcsXqBYaZisxtoCeHyZh3WUZkL8rCa9fyS4OYCZ6Dm379vbyRDC20Bl42ipWP+fEZerqx7cn3uDF
WlR6tQrGEBRB1ke5EbNLXpHX0pGp4oNWEvv4wJvtXfNWV6IYW2gbNQcdO1ZTO9GuSOgrYBArWiZ0
rrsYu5RzN674+Stx6nU4YQUywPJTiDuIv9EKJf1z+2zWXMjV7zOqD7qqpJnQMXqZ7lDlN9DRFdCM
bF/yrfx4W9RKYHQliYkpSnQuKL4ESeNGpqd6Y/7a/p0AJoxQY62KFH2ai0gifdfvK84CVrzg1QKY
8GGQ6jzLIpgKUsM71akS8rb95Bw3z1bmb1hcTmUfyn0bQ5FDzNy5Y+uMypaXb7p9EOgavJZRxV6l
5wZktJ+nfKPaxYvH6cS/vVNA5b6WECtTY3oiTsJ7zkl36S1Cc5ty7ljeMhib90q9k8wSyzh0SNQ/
9/8rGNmMmvEfx/htAieR6kEpRVRTcnIKSWQ/Wk7Mm8TgLYExbsDnZ/5Qj8j7iChKJnZpd5xO2JW3
wtUqGPP2hEwH/c/sPsI9+oRdmdd2znEgOlt1GuKwlj0PEoSDuD/NVRNgaA3us2/zZl9v24YuMvYt
Ikc/gdMT9lcSk1AfnQjlluvfV6poVzvGWHmRA/85bnAmr3hbybjlDVoejZc9J6S67dd1FmgGI2i5
kqlYzGUHIvHNbU/I2Sk2xIVWq1aU4MfFznYnkv4OT03JTSZzdupLMxa+Kk9Tte4D+MOeKu7Pea5S
J2CN5z13Oc7kq+S+EOOpRqB5ORRMI64rPtGP3OE43VUJMmDSwGIAboZvbx3dBD5Cp8BIDHRT5RPR
Hkj/wYmC1nqrMZfxRwrj2utMmULfkmEoW4PYdbItkX1wG8DqAik7Jx6K291GRFNxjsAiPuubbYNR
/PbHp/Mm3u15edRV1/Pna1gVQSweKoKINcck/1na/6C/mrOrq0q4kMBcArmc537pQULTEAs87oce
5npbz1e920IEcwVgGLLI5AwiXnBsOqTkPEJI3iKYaC9CcUhQG+h4UtluSMxjAHZDylENjv59VVIW
Gp60QSn3PYRoJOhIjZeHdediLCa/3N4unhzmMlBbsw7LBts10p/V5FoYiqCO9nxbCG/HmDCvGsyw
1nEql0N1dNGbaFcvPMplnu4yF0HY9UOc9xBh3LndIdryPBtPreYlLs6j1o3cKmucBwaNB7sBqvDT
7T3iCWBcgZVNqGvD/1+mp1ftsXW5fdWrrvmPYXw9thcrUKMhiNMZmx6g+zuLvMbngaCsmex99/ZK
OEfxNSi4ENQOCgZ6BQjKfuXkDpYefnBsXOJorcwYeS20rd5KOO3SaWzJFamGulJGBRSaQ8yUdhU1
HpyKPH3wmuE5mszSpmtq0M4zkPMmSnYdkR/7nmgft/ePtzj1WtVAnlSMRQkZ0a53zJdf0sbYTL//
zr98VcAXhzSYrVVkBoT0VMsBu2VL9J/q/JdCGLtXvHJMALsCuy9f4MDO6Q5DV5TXnrNWVV7eouy0
IS7YZuxmhbMHa4Nx2I7umkv5Grvq+0Hd8sR9R1uYXwELQ2JcQVR7Xd/VUL7X7ijpTng8XTCFeB8P
mC4e9soLpcNgY51S7HxievRfZjYWH8C4iqj1Ew1AALMSnvytv1efTPJk2Oa/ebH9EcOWbtVu6LNg
vqxfxc1h/GpSwSRh/n5b29fzNAsxTEwwBUZWlB5Ob8DVgD64jzePZhuOTa1VL5aH9hWJLfRdhLMY
jQB7hl7S3gFvEeh8kUZEYSmQTxEp4D142DHclTGBQuiFBobjsIF2k5E8Im/Io4XuFqwnf7mFjMcI
+qgc1RBbiFdp+hxufrxl1LjnZdQ4vo+tySWi4BmppH21/A7E33WO+PiXC2EchgHqvVQbIOKUbl03
+shqlyavt4WsLgODjHNnjQkmbMZ8zdAqhyo3ESkAzfmfHOBx+jb8N45vIYOx0CIOdUECm/cFlEcx
0HKlvfo6HnhJ1NWL4o+Ubzd6qWkoWOtz7Bb9ozygD39u9jU4a1l/zS/EMAaqgyx1MhC/XeyRBvcW
UWlDpH1z3t4+l6+OFibjjqHx/xwMe6mDssH0mxxy4mJjOMZPj8yoY4Q6wNDc7c/15RDtBNfc18TA
i6gAUC8mqjlP8PVU7uIjGJudyd71IpwXK+cH/wHMQfoT7pAfARE2qc27S9ZdxEIcY7kTWNgHYYSi
HE4ypmVtqZubZOQNb1mrwd9CDhPmh2nep3ltzE87VCbIa2f7++nz8/YJciyL5XCt0i4JwSuOBoqc
lC8HuSd4GWEY5baU2QfcUhM20h+swAN4M1pyADREenDQ/KtYf7FZjIcYszQYy25WRJ2oNoabP/5u
BYx3COUG4009fn/ALMg547Y1zNHvjR1iL24MgY9jrGGHvsq07rvvhDv6Fjk8NIS1yYalxbKNV0Ev
IysmYCFzX4NM7yaCrl/wvHH7/zmaxd7e3aB7uedjRSkB8DNtSfDw0mJIWLgL7otdJW46VIUxtmNc
bp8Ux8Oys++C2WdzGXp+hVtPwl13AV6Aqwc2R6VXlweQjrnXD03m7D5i/qyCf7XgdNqX5hDvnmOb
68VXPcBCxqw0iwBo7MNY6HvIOOib7CjuJXsgo0Lf/t0708T8LvAqAR3Foh8ANisO/TDMcVYvyQWA
yy8+CYGZgqvp9uGsvjMXghifpndpW5diNAsyQOSC6UBem/G6gi9EMPEIKJwnKZniuQ1JQnQ6OjX9
PVDc5XZAeFnmVV1byGL82tAMI8i1sG9dTM9A9cMLIrQtXsywfuMsxDDOzZrMqTAiiHmd7Ol4r9+1
x4eck+Zb3zfQdWKKH9oMuoJrZau7aQQRRDa3OnRu/ta/IS6ltT3mRHVlm6tycwTyzeH9EWfMur/Q
7ToCT5ggFjkes5M7vgClkNxP1HuVHM4Nt757C0lMLFRamdVFGiSJoMK+C2yVFCTFgnjKsKrbCzmM
tYJrtRUUcEZebFAvCLjnhH8x+wwuEEBZgE4Cs9xskb/t1S7u0wrqBjRJnc5xx5xu5neyr93XS0HM
lmWeN+ip18xmGp9DUGV1ld0c3wdS2vIvaER9LC8N/TcHtZTKbKAoNJ46jdhAhUyvKd6VDUDmO+SE
eILmH2J1bymICRgHqROGMW3zi4G8YPKPSmvymJHJqc7FnpMiXDWrpSwmWkwi0c+aEmfWuIjgRkea
rcqt7QLegkdaseaOlrIY76qNLZRQx7F1M1ruFpMcuQ24fvu2D5d42jH/fWG6Rq1YYPSGmAL1zhl1
GLimd2CqgMp3tHFAP+bDDXJh4XhiGWeLHlnJaKx6dlCTW+0Acmirb6qD3uXGSc7DT+lF5xPbrxn1
cksZ1xsnaF+OgWcIS5hy0r6MjuEarvXavwXUR6HMMKmoOek9d9SIqziMPw47ZTC1CsutsMsYYKPF
ARAywI4tNlwwilkJ/7tBfGNWUdJElxN1VhxXnpHTj6501GmqOWR84mnPWlDzZ0eBkn2tPXhmR0KD
MRkoafIhOz751dvtzjs8cLR0/p1ba2K8Sd8XfaMnkAMUovfUCdzfjZOdZZBIcGNq3pIYf2JNceH3
OURNroryPwiGUNjO0PXIDW7mX7q1KMabaIIqi0GJgzLMiGh95yrK71F9sFB8zES7Qlxd2Xq37ZuN
1b6VRfc/w1YjjwqmVPULRw3gxoxSJkYYVkE9zk2XBmpCCi5Tp8CLP6O3T2/d7P4j5+tOX7gYRNya
4LdfcuqfvSs52eZf9I8CNhMIWQBQNzHgxCxFMFWhSYxh1kPMPs5nJpy0Nz594ZoeguzVQK1elC2Z
rUr7vSXUPrBugVYgUjeDdtxrm+fY/bi9Y6v+YimHWY8m1WPQGZADHP1f4Ngl4W50rY2E4rNv83r9
vw6AVcSFNPaAhlBVU0+GNLAJk/fh8Gt62fPQkuQ1t7QUwriKyeurMpjdUg9uupQov/Ccs/WRAMvI
vnucbBev13t/p6rO8Blt99aOx9ayWqZYfgHjRJJQlNNOxBdM3V7LD8+HB//cEpGc+x3CLpOj9Ws3
3FIa40e8qY0NYYI0DagDSGS0r83bbS1Zs6ulBMZ/DOo4QElxqfhv6K3rAmrsbgv4TrYMD7GUwMQg
hjyKjVZjDZUtz6A2k52hD9wg2i4lryf/IaQJ6d171beHZ8d+22f0k+cl157my09g4pNWMKzJ1+aQ
C3gDMRK5MvnkYbvzZDDBiBGm4HKZQ632ZVc4jfPm27xlrOY1l+tgYo+yzprR1L7UwQDt6QVdxI5n
d+g2eRYP1v3tg+MtiHEfQSJKeTq7D+XOncUMdETh47aM+TduOA02+d34uVePDe5JJILkN5WkoG4D
t4J9WwpHx9latjxOcjiEkNJD7QDuPAX0/HlbBG8hjFvI1KE2BQGbZYcIdklMJxqjY4rXV7jqD4AX
aeqALlQ19kluRYWU552YX34q7rSL79Xt7WV857SejfWPAPYRXghgcQ7LCevIAsfV9zodAAIRETkn
FW71c1ZRLl3aqlNfyGSceqQkfmSUuHeBCE9zomNYe45udbujokvLu79dI3NWcpkXVZxiExG/q1QA
KaL8nLgx1S8dfQscYSfOA67dhqOF6zckwPVlGTasKKyyd32hAGxTQtph09nRPzUNRJJf9tHArX+s
hZ+Atv2PJGZHBRXOaFQgSZOh8Y2rkdOQ29OmlbnjRDxRzGb2hp4PUiDPN5Qb2fHpuAeEPr8KO//M
N0exWBFzEQLONzRTBWdWx1uki0H6rBL1l+TQfnJ5+sGTxVyJCGizIkqwpMntgDgeBYCUU2h99xBi
RIWXI1qtaS/Pirke617LUiBpYtQHCEyKkx6tComAZjO/StAyeMi3KJfRYHPb0Ff91WI/mRsRqKxD
LnaQqpibun4p2nuz2WjPYvIstm4qktvSVquPSFeC7wuYy0iOM1saF4YoiLGCV8rdzkW7XX86Duge
+zcV26UYZi9BgVcA2lCd3+YWaVUiHYqf+jvPjmfr+a6LfxbD7F3cADpe8rEY9PSVJHidh0GPHjFe
gG54e9/WT+mPJCamaMVGmGoLjx7RSZ3fCTnOT0hejMk9nDkQWDytKqto/XI+HDs5njIbCPu46RWH
Z1brd9efxcyLXYgJPEMV9ABisnvbHezWqZ/Lnfg0vPUkopXdctLX81ffOCW2fiYkoJzIPVjx65SR
4lyguzPjYkx9+exvUlSQlwOEdOaXnt3jYlGSAPDRoITGzVB6kvsa2vSlDWm8VbaBK1/Qmb/rHhPH
4ynhqmYs5DIeHu0Pql4kkFuhovGzfL4v7x9u697q/i0kMI69QBdjpNWQcPBOGD6k8OucE+KtgfHp
I9juUS6DBLCupFv/PHiAh7vr663f/5vpXaTI/5wT44C0rPLHUoQsDPDZ0qNIss0Db9pw9i7XugAQ
b4xXAwBdAz0Gm4xXVb9JckttL/aOd83On3frp6+P+/bBfo+Grz+TOVhtasfAn5QWiCq1m556l/IK
rryNYA62BwR076vYiPfHe15fKu+3mYPUhybVWwO/nVIuT9jK++p6a9j7w7eEFmDa7UWxH2sbcD3O
0cfl+/Tx9HL7DFZmBq4lMXdIAU8odPMWxWQH1OKeHOAwnnSbuPTpMdscftqwN8d2MHrocDoCvwrR
t5SJuVU8TFTGVQcFOLk/++fw2XRS+hvg0ye7u3sMbNC97+g2fHJoaz9tz6ntUd+1dh+3d4B3jsyl
A9bYSOwqfIT7iNwo5978ftVc7y5z1bSdOYqjiR8fyG+ela+k1ZY//m3Kzmw1rfZ9rb28xI5wTjfF
e0KA4R492wKPQe222bPjdn+z4eC7vL6pZMmbKk2eN/yec5S8r2TMvRRqzwtL6PJf//IseXG7dlOr
WN7sqoAdzWvsvK2AOgvbOApiGvYjvlojhHCy4it5ymsdYcw7i9MmtGYdAfr9Y205cv78kDw2LlLK
9vHj2AI3dDwclZdGo8YpeA8GEh0jHhT/V6/dfzf0b3N1veSNhjnbGMisqUJisC66xzmvXZNsW7qv
zyPZbJ3Pv1QHxrJHw8g6QcTGDoRyflrhqRpj2EOBxs9Yx2/jURaXJH7IN3vn7jiSR2o/tOS4faMf
T+2BbuwZ222vRHbJi2M5n8DkuW/b5He6JfNKT75C84WCh4GEcY4J6zn8bAkq3JHtnrxdRWTi/AYL
wG1p4Nm7GUboX65tIa6XrcnoE6hlSXa2RXaDLbzH5CNGybTeCmRXuRgrTEleElW14/MJDTLaTnB2
gXvYjUhvyz5R3u+082uT0VY+XAaA+oMtN3VOGhF9Ujp+4Wynbbt5rTd3pugov/QHCexuGxUUvhvr
qIBPjwQmCUE+OexLIFsQ8yQ9AhWE+AHaUpNdm5DmXv+U0EW5A/wC/mGyw8MApk5Qf22S449PJUKJ
3jxXtvRUZ3Z033mg8HjMjkXj5C+Gm9MGnyv8Mt+06KsjIspIv1FccIvWND96SC6lGwl8H6f7fMZL
+30Sd427KdzfFtEw4bpDxYyK+9I59RAaxtvBjlrUtJHS0N5FZzoMdyXpnu5MJ6BIZIOJTKeBXbiR
SV53JQHBNG6znA536OF1hYbsXG0DTbVSiucoBWywQt6Omy2wIB6NTeg4hoOM9Ml68A9FhjLGg7lP
HUB79m6B0nnyroFBbyKjPUjU+m0c5J3aEC1Fxfd8H9j5QHZ6OPdN6Qck6B4a0Gv2nv2hYTrDJGVP
j2/ie7rZ/ygP59LWXu7kzunIE+jTMjsF3pOyE+wHb188GxetIEBcBaQxSIMcAaHxBoDDEuoa+rnr
7XErOrt2/5y/pzXVNoFNzRa4MaFrnHH3OQ01CiB5Ya4NLRrQEZAJxBOyd/9H2nftRo4s2/7QIUCb
JF+TplhOXmpJL4TUkui959efRc09W1XZvJWY3hh0DwbCKBiRkZFhV/hbp/TuB6oAEzf/+hhs+dr7
eBx+aQql4c4mu2lr3GHgYoduWY/Wn2Sgmx2B8s8CbY8WzeF5WCpM12+saHrQFerWWF0Rf+qWuY2v
0OpyTZ37mqZOZSc2kL567Dj+1Vs99jjtEvurkwAD5dV0u1OO1nx7Fbkile7qxxAW8AGOL86jv7ra
4n92B1qOEBoyVz2+xQ4sSN8jH1caOoMsA78UkhCs59DO3+eNC3T2HP8pOfuMuti19EtAsf/Dd4r3
ARDXKZpzVTrYUemYqXPl/bLST3VzXeyvOgucAlBCR0l4E2E/ykO5MW8kaZ/Szk4eP/HKTdD8g38A
eGx5/MCgKFVL+iF6Mm28WXd3m3RX0DvzI8hp+BXZ07PvPuo3WFldPnaoue4KjBzbuGgiHR3k6z2q
bHZbIbf9AFoZOp2VH1Hw3ljax1tiAT1WuVtgf3ad3TQW9VIK0f5GJlTYXqUtna6bferUCaXe1qkA
Em/amJkOHPlGgL+TXJfUmywfsvmCrQIeKW33jx/P2fVT5o634TF+s/PRnT0Rl6FLjzsC/i8btLVn
VgOQkaqrioohX9Z8kjDWBSHye/TgKi6u/khfo6ulISO124wa18RdYODNLY5qF6Hvm/MccekzPpU0
N0qdqmYP+Egps6R99PDgRsDT71z0Dt0U2xKes3JjwozmR04E8c0b87if8c54XSQLYzE3QLua6OuD
CRSDyPIpspTeZSGvNPdgAuFEyMuDePJoiGKgYxxc6B+e7cg5AvVGuaqecVk0rPPV+TWuP7Nr5+SY
GCww2nQmNc60LOmvF+kppnvJxQXgsbXi/4EtBStVFFkhgKg7Z0su+1Du/WB4MCmq/bnowkJilL64
Qa97DDys6oaLILdSAVh4+6HJiDKp4i4LDNAEsnse4hnEbpfI/Ro4vPFclHPWLh8/73cxnzwqhRz3
JTwU+47zlX+mf859H+agw6CRaqxzWxxwkyaOdqUBuH+gBYeMzKPD+OKAICuEJgWdZxeAapQerwXr
9fgQOHjqqIdlS097R6T3Tx4PX3FFw07yQeS71nZycYKkqaRsiV5QzOJFLzxPmB2A0o2xHIQlfHna
964b2g8x+khy+usBDoh7Rz1nq212TyG1ABX/MVm7wOa1y3z3gDMW6Iw/xhn3VTmt2hH8Pdv28e7j
+tqr6AtcS3df0MxBE6XrQs8La9/vfRurpoD/FlB7RnHU+trcjpZz7+zU/T2eBnoT2XdfeKy3u0/v
80rEC/VLocdjCBfMM5zLGv09SXrhu9k6nGD2DQAb4AVL7rVvH7dHe8Cnvrqa1yBswLBa5ir0gA2G
xTWvgs+5Td/xwIlKxLOEZdRL2iezHJ66qX+W4s4uFDt6RYYwH6slmLAfAnrcLpLeWM77A1piQgo3
Lbc72/6IEAtOyOks3ppmW3CtCEXoxMntfsP4XxLyuQ36H6UkqZDI+BjsXbC3z3e/glt1+7w52tvK
Mm5a6ngbi97j35icQVsBcRx8oLXx7rFkEzAZHk9bOZeRrUAJoW6Qfjl0ICrynuKFF5ZXE+l/BctS
MTLxx1MSTkHWZliai4ClluAGDc+GhzFRwW72vFNes2antBh7rIXoKwOkXQ+rGTm999un98tZXr4i
a84FVlX/cMTY5smPsmQkGhCerGNy955Z6RumGbgI8CsQAHgNT+gwttlMjaYwNdDREfANzqvyXmMl
CNBucwCXC2jJx5ZT6jx+1e5lBnlSZFKgXROjwpt+S1F0glcdb8+9PlBeUxyPjHHuY4SxOc1RCfbs
1KdKRv3fGZQixQ28zM5qpgeDOtghKpvfyxfPCWmhnhT+aMBHO0oY3sJ7UHsCIs4QzUE1oojMDtzB
07fp54KwUHEu+1pF4ZQ6c9elUimnqFqod3d3zTZ3Pi6zt5pyPSXAKP2UNrXUKCAgZW422YXuyL71
EmzFxjGfJt/G0fEWF/1/aAIfUpd1CbvOmbMTZz8RJhOX+mgCnojsYiTGW2d2rPzxr7j7ocS8owK2
tXZKDO5s/yme7cZG8JrYnSfiwAROZnI1BbRM5/4/ttjHDxDied1HYKu0NTpg56RE/a2ISSVA+OtA
JaIc5tYepVN655Wr/0nUcQ4yCcylL7OnXW0sGYXYcBfcX6azForBkvzwxYZiftj4aoRwCImUwlNt
pXcFp9yjlULeZ1jQlR59+BWI63cxaujkqtIpz6isufdn38DcgxDbX5pwOcgJCaPEaT3jIDn31ft/
LVTmPvixIGA6HYc4YYcO5kewSsd9NK7+YpJ/Mc8/QmWegViWK7OfvhlaUOwyAC0MLrZrbbgcLbfp
zyf0hxLzEETEUKd0BEfLvlAT0Fk9xtMxPXe1TM/58JVi5CkiDFRyKfMUlHkKclGoTVNa7rkL6Mob
YgubABSlm8sKuv4U/DDImJNYDXMhDBD6ZZgZSTYpMJffIm43kbyo2CU5MrakUwwTK5dwYurtgIwq
dv5aABBGgbGEY2tavhsBanTTw3ru0qOwDa4bj9fPxzlKtvEiFZpM9lW8rZPVPHYdMGNIUNokdHr/
61/LFPi2RJVlOF4AuWWOLhumsi4EMNu7zw1AwmpMHtzz3tb1/McJFebkSGfOc4Bt4A9PJg2tZKQj
EFsD2tgymmRSJ3KD++mdS3XlIM94Yw5SzVJFzVSoZe9++5SIVSUHuUh3x928sXJgJ6T+mPVpfDkK
quXuZVTEbKzmyPY9rwVX4RFh3gGJkCoIAPKI4Qpzn7/kyJO1nupUt+bdfJsaywgz+t2sEo5K4X3V
t7J3gPXO6e4ROVLbxgiqDfQaW/RMbpP9mhd6JgD27SiyKc+XE4asRcOqLBO9PO/+4eaz3P8q0QFI
iTdRYTv5qKJdVuG1N0OT0Axqqhiewfp3hnauiUESx7ALk4VZQP9weCu57uH3hDtjFc6IMA9TNsQD
+kFBpHKyK/NKve4egx3ZVhvNiW4TzPQub+JV7nj7Eanwrw4NWV/5rYAUOp0waMFLXqyFF2ffw7xf
ZqKNVaPje2r3KDuiSjej01+1aNDijZdz5cs8YZmglx1pQMr2lzpMAgzkx3vzhRcxrZj3M46Y90tE
v22qhSBzfA92NwZUZqDEuawrq1foRFUYcyd3lVipE2iUN/6hdlT3FjE8x5Xn8cEYu4RIcSC2yL4e
45vI+S1saoRgf/PmnkmLMW4Y45HjWgQnldM4hdM5aMLG857xFyqvufGnpNiG9jSQRg0P7/CAGWWq
75V9gJLbVeG2j+WRx9da0uOMGGPkzBm90KoA6UnX0rMIQ3Lc6qh+SraLYcNXdTcdg11qE9gT+6Xb
Wvmb5hWWYB0cRaUwbT61qu0uPCqoQ6EI5vju1c7rXy5r0Vr66+wjWYsT9nKZLhIxRgwr/IoUFL8w
66wPbtF7Idl0Ci0UO6o3wIyPpetoorNmhbNVi1aaOX6M4hEa56fSiUM7nnd1edtUG7G853zm8hkX
bJbO2KwYkiRti7KDaPk77VewH78rnxtH3AMg2IupBQG9f1QARIncJw7x9atGdAVDFiq21zAHORIy
aUWIg5ys4e0ZtcqBtiiY53a0G46pgfrebJUzdaIH9RovV4efJnTYm3Zpc75kofSHGLADlsDNMeQ/
1mWKsqAEAjZLwjGOeyTKJZTBUb39rLY3oxdhlOkFtbf7mKp7TMHZvKGmdUv9U/wRGUudK7Vvhj3C
KqWzkk8sHs22uKT3HC5Xrc4JFcZIB0lJpDyAuEWr/hCs5AVZeR4u7vpLcEKEMdEpIKFkIwYReBJP
BEM6EaLB4UGkt5ePbCUbclovY9GsO7ESa7UEHWAO38n3CiJA7zKFdaN2wgpjpec6M7J2UU88av31
50vqFTbHt+aKi7HRiobR3joHjQmbMySv3Pe75sOKN7w9CKtX7YeX7+84SYkHYY+a2beGQbvHrXBH
3B45qssSWzd6mq6oBAkyFTlaXLMTKpEqRnlXJgPSpsAW8Z/MxFL26BWBW224qWe9LPGYjO4sFVkC
7anefHBUfN3JPPkCRsfVMA3aWQmHh+cxp4ASDHb93kTnwjJWF1Nxnx+NK+BQYvNyvuFGE6vG9IQ4
o/uTqajCmID42GFIe5tT/+DQ3nE4RnutrRX9zzrRVCw+NU2VYTKKw04JtXrAHVPRqdBHOFOAaVhj
jl1sx8hTdxXVZrv91cW0ecAWwX1ZwWyJMcAiya/kHn97Ja9rbNW6nHwUwzxKPfpM0h5+E3Y2pYml
PjwC8L/5dVnF1i+MISkYcJFURfreRXOiYtg1k0cpFog8TLsZlaQX65FbaFjE98djYOAZEEWCaQN2
1bmPpQhj6I8LJ/kzed2rt+k12Y53Y0Zz7Op9veU10q7lEzSMxCs4TuSBVJ050ALz65rgp8ND9JU8
LXtnl8xyZB3cX7+vUMUJqH6Ubmf03dyHmzKmHJEubzzLL0BFUYcwZKIpCuPxToVYjLGYDTClE+Yr
6ofEAWblQcTy1nFzz5tUlhYjcIkcY1ajQiojI6kGwM1gN0R15Y6A8PfRfWUJG40Hh/Zd6/uDmoy9
Cpqu47qw4wJBXg9VbkBfant044c2swLdIqCWeo51eHmZ4QwWLyImoj84Yl1TI/mEMuPdtP7sF1Hf
DP/A4qOj6rBkNrAC90N2ZVohw8d5Etdu4ClBxuUMJsUvhA6shj49KoeUaikV3ZZn5NesHFTVVHR9
0RrCqEufzHNaA0Ac3WwGVbAOsMqtRr3NSuwwFt9GwyWCaWHUzjKB9VRc+elLJniT/haHMu3LXSGh
vTHve0oKTwoxzC9yPnBl1k9Di/XPBzIK1shFpJTLbcJV0t1kF9Dg+OkDMuMlsEQvrfiwn2vOyClF
5hUncd4rRgDJK0C+q3ZpA6vcKEsXouA/E7K9mo8mCkKh1cPHBx4FF9V2zX+VYRNFkxBTIzrzAWEk
KPoU4wM04FUe7kwMFYzWlcDN465bqh9CxpLnPTG/xlBPc7vo2BOQ3TEU9ZxQ1THd/F4CdvlOhSbY
V2/yvrS6nMY786Y98nJca1U4HO9/eGWjBqWX+0Ss8An7Bc+83w6f1bH8le/nTbZ9wxQp1tt7Tux4
8ca/4iWS1twoWSUE05WSLv8BiDunvpym5YSQulqyZuj14/azrAyHQ31PaDBnqRopevAK0Di2N3li
LbmUHRyXzSPykhQtNILNS3ms35gfkmy5ypeqcpiGeUAhWttniMKWZlnnBoDt4VGwpW31zi38rT46
JyQZ6+j7STn5MR5Ze1lr1txiYzcwxzBqDK3hg8GsUtMULEnViGqqBiNTcU57bClR8aRv3Ui0chvw
R+R6OLSv8W7iJHdWoznkyv+PGPvk+F0G/JQGxJ505FpQG5awvkkGMFHK8wRXs+anpBgpkihNgFUr
Dw/+pv0AgFR4JevbpnDxT+WEKMeNj9pmRtpx6DiVlrUSJ9bz/nDJvDZml05kyEC6dXV6HctO21L0
SaS3LXoy0BXOc5JWPb9TgssZn5ieLK+yBPtKlhxTLCHFCAMHmDUqoHXxb15ujSwL/RRDlwnjyiaI
yabM1BYHEFAmaKdaYojR+i3bXujw+wpWA004CqqMGAx/NEY7lYQIAhBoYFVGBY3ARif0MxXrZL4m
GXYg074rzNYuMx0gpL1fRRVt01qqsQjR6Ijjd3L7pQi69PuyGL43IP/hOmHk1ljWMJvyd8vficDF
OREKaUjGhxQhm2pJ3fMk71KFjt1AzbBwDWDKpK8iAFglTNYYd/H8u0topdymKBGlz9qbmaKnXave
U+lWzqk8/ULqzmnqY6F8ZXJlpWjLlN+TkiYiGsNpkluk3kzNFlANOuFU5FcNNwBy4GUDE8pkeSm0
WNQHJR4fsHIwJp/9fV4AlvQtuVceL0tt/TB/KLGFuUqXglqWQSnemoD/xiRG8D6NuwS7sHB6r1G4
iZHVGrYcsisFVg3Vuf9j8Hsc8eSwFm8tADjZiFFHCT12qNMp1q7lZvrXPJ1lbTJaNUzsZ9UZ3yoe
lVkUUEN+iLDIdL5qbni5sO9og9W6UwrMZTAUoUgwPjM+6AX6VQWfksmZnDrHOEi0mw+jSfttfl2q
lvYsh9s03Pgl5lqwnCWi3egBnq2xZMUWFawWHY4i8mkxtHW2pnJrBBthhyWQPblKDbsrPZMbSq35
xrCJiqioEjqqNNYoKoOYZCUe0trOvo69YJFtiX0rjlV+9ke+27em1afkGJM45+pQC+qw2OAlcjs+
5IAE051fS13EcL7ukTTlJjnWNOCUJpPjmXxtbNCpPmBvOvKI10ADK7DfhWwzgHccEruw4ft5Gg+S
Z9XxPCXLhMh52WXRPINsASxr4EFcA0IBpoiqA7x71V48I9Eb0NBY7Yt9bcfHwkGVk5NeWnSP1c0l
6YIeMKJjfTijm4XW+ZnRiEt7wXtq685svaUb3rzFag7rhAqbq8tjBHFBpQy4yhV9vxYoSigWVvW1
tL1PDvFer3gjFqsO4ClJxo8oWjkFRBQYmxz1c36w3Ve7P6h2cNNvVC/5HToca7Xmj53SY+7JKOQi
OjlB71hiv1JUWp/zVYJF3yjILPHZBy/9uRaLa0BykiRcTBGLuc99h1ZIymzq4ZKpvZ/aoY4IdYza
1BJmwDde5m1dR35IMeHxMPmiLHUGUt4b5bnRaKXbOoa0BID5yu6scqitPjcaIA5VHeDRBlpozjkL
WhL5oQrObLi2zV2x8208L3dkH3P7A9eF+EOKsf1dPwnSEMMtmrBtc9xOFfVtdBeghJY7dnMvbNE0
wFOUtcD2lD3mxonVPEZocF4CW9HqrgLnd2fPaJ3IueV7ddGBPy/3f9hjg6C6GhpFUEAqzaAXrSWp
oZ0SS0If1rxLOrvMUyf9GLNjUURW19mtM8zPsTHTARhk+U5Rj+ZgDz4yhLuo2WpBAFW26s71O8t8
7cyHtNj7xOnT32343JRHM/yYAWCSe1PihsAYC5wCkVfta4dBvRabq3j0/JSzznQ1tkSnpS7ppqYq
QAk61xYkjg0jBQrzw/P+VSRWgY5Ox7o17a8S43M2t0np2+tgZXpKjzk+X1SKplf8EdjcE7ogTWCP
PKG0Z2/vtne6deP8etEnamlW6u3aDfBJsDo5uMYswsflO/ntdP3xHej9QJudrGi6ynxHkWDdbW4M
08PzM3IWMwBUges3e2hVGDE2Qg/UeYvRTdBv7kur3Hxhszhqkfvby1/BWAYgvGNrwZKuF1W4+qbG
CD/z01GMgzA9qMWVPFtmRoW3WMCxW9ODqtPLxJjL+gcxhuNJrOfSkIL0UMbinVKZ1Girozw0HPvD
4Ykw+aCsNgpDLcCTD9DJmc4inQbqp1aAXtfCGoL/jivCvFNVL/gZRuXSA8EIc9ocS+mW6BxlYezA
t+QA6mYYBOvpVJF1cTuii0M4Z+lBjLFRvnk1u4AW0+fl4+ERYY6nbYApnwL/+ZApyIQOd1IGZDw1
sSZeumztgAimFUy8D7qGS39+4yuwU/ZpkR6GDNj1yXY0qNZ/DpK20wXNLTN0nGYZRynWmEOEoIlL
ng5/LT8/iUWkmujj3JfpQY9Fmvrb0gjcqI/thnDs2ZqSnxJiHj+FDPIgZ016MJrUSsRdEX2IROFw
s0qEwFqiOx1en8H4KqY2A4ZoISKHIYT12cobM+CsGFihIaEvTdaW7jRF1Bi9Rtd9F4uNmB10NXbz
ajeZWD6EzpB/rXSSLKlohBOX0hZbnq2HKJ00U80O+SDcEmAVGo1h6dpLPG4uE1LPn9LlCoGQrpGl
D1ZVTUbp/N7ocqDBZoe2Gxd2Kr3kUFhO9sSg/0NBlkQYVNWQTbZGZ/htHQ+llB2k5jYZSgvZdyuN
jpUZuI32epmbtcNBXP0PrUV05+o8TiTpYxGHk6emM8ROq2Lp+/DvVXlJTajqkmmBm7p8xMmdCdJQ
6v1SyQ4N0dtDrhSpK9S9eFCb/l+CO/0jO7xCqBMQrLJmy8dxLuaC3Kf5IRI3bZvZnbmN6pqja2tC
QxwsLy+dApQuRmiRoRlKm8f5IYhusYeBSkgP6pJi/fuj0TCYDskRIIqzS4fUICMhHrb8YAuN9y4l
27/49YhT0DYqiSphM7m9OdRdWRT5oQ4dSTvq+UYt/uLmwyz/hwRz81s9VqckBgfD7Kjzc57ujO7r
L7hA6EOIoqFyzrbKJLEgiiWqdIeonC0ARNJMJdiewFHgFaMvIbkOyCMFoO7EYLybOJfg4PSg0kjE
HiKUvuRbTXvB/py/OXMAumOFAaqdqNCf3xSS1qXeBFJ+mArHVJdD6fO3yxJbsy7aDwk2FND7plLT
RM4PZnCnqY+NgiR6RKgooj9ZKJ3LxNYEt0gNFS2oGXpEzvlJAR4k6bWZH8Yo38YA4sB9lIrcDufe
vUxpzSyfUmJsTCcJ5Rx0JD9I9IXXAszjYvn5if2KCAB2wlLPD1rkCOqxCZ0mO441R1YrB4MeCaiw
TpZKt8JQiSVgMYSlkB7m9HUau62Ue7MYeVm6NFFyygArHJ3RWr7lhCNxIoYQCqA17NQpsluA4xxS
iafNa1Twtmho5pFQs9YYjmq5EQqhz7OD2ObA9hECrN+pfs/IY9u6mPFg1b41l3k3l6fsP+QYpuYp
DhOACYPcaxM2tGnumqx21QD7jOqNWj1o44dWUwWhWOwawUHdEIzXDgdTCSyYEVucPIEngZWX4uyT
GMORBUWcxSYkEPb7Lj/Mw3VIvH+t+CAB/BK0/uMdNxkXDv0KCpZ5ldlBnrBZKbiT6sfLBNZ5+CHA
ODxF2mtDuBDQdQwyKNu8vhlM97+jwdiJSq+VqRHq7NAZ933wOBjAIck4Rpxtzll8gzNJLYyeKL3U
qX0M2EpISiOdJUtRe280pmETbQyssajaa6UMChcd7KEzp0lBZUGU3Ehtk207milgnGUNtf8+ubvM
/IrpOvsu5poEAPTQk0XAhnGfTx9C//7f/X7mXkRiO6l+AOGSdHZMrdl3YcIpQa3qCLrKsIqEKHB/
mPObhSYhnQiPaATs+b0g7W7/ggXUZOB1I1YRNebo+jHRAyHB75eAeC6Hu7Hh3dTVQzihwBxCr0S5
7k9Rfii62spQR9d5gcOqjODNi/+EQawXrOB5CogwZwchfovGnZi/NjnHFiwf+YcFPCHBMDEpI8mn
GiQ6dNJlKFbIrng/GQ3H/12TFcpACgoFIjHRr3h+kVSx6eOqQ4ASdW9i+9ooI4fAmqhOCHzjVJzc
1MnvBkmMEMyZarkRhu6YEfEYB8nXZa3ikWH804YkQTwQkFF7YNyjDzEUuEAIHFmp8rmspkFVhHGW
wUrQUcl4kI2Py0ysnbkiKURFlIBlm6wHnPedJvaLrPJB9rCH8ZMIV6UezLSdeaMEq7zIiOCRlyC4
6UzcI+WqHobYXnNoyqexJ7TQeHAHy3vIKjDWGvyHAnMiQqmZox6CGX+uvnI9wUjEsC2q5kFXn8fk
OOshjyKPJ+Z8sKx47nR54SlNKMDr04737Czf/CdPiolOA2zGMEzmUnZZLKHgpWeHPkh7u5bCT1Ou
7TlBE51CrARpatHAGIz2XIjTVvQN97J+rLmViqwrBlodFOw5XwRwcpfyqZynUTUyuJUl0pdhuKt6
dafnT/Ogbmpx5DXKrwv0hx5jqoO5RPxE8Mr22mOM0nDPeQpW9f2EH0acjdzNBRHw+135S31+4fz2
VZMAgSNbAbgItCufS0vrWlVBxio7jIKrGRGdxH1a8HRu9UiW7ARK6SKS5YzOKQECrkIP8kM2xe9V
itRyMDqk8VJZtXkZ32+UiT/UDwt4AeoBin90ukhJFwxthIzIkPZoKMD4H+2nYPZmY+otCa3Zlpho
5N5o0dcEbP3YjZvqtozjl94QWqsuZ9XqgyCwJTM2vcRvMWlblVhRY3YjL4ZbFT4aL5D1Iosjzwg/
I2XdVW2COKvXaPMZix0k8+/THgBrQ3ejimIJnkrGIx/TQtXrLIcnEfiWNJtWAVpj/HT50q0q6QkV
5oU0207JZBVUysBuh02kXs31o/H7MpF1cf3DCkCk2TRUjAbmKUU0fdDbXWu60XDfxhwSl/hYSDD2
WCTxkASLtJLcGctdrh7L0uKmJHiMsPcBeVAhCEGl6t6n8rGvr7p689/JiglitBhNxMOwMCLfopZj
Srt5dv6CBBb/KUCClnUgPpybDjUvitgI6/zgG2jOnTTAqgrYA4T8l32Z0OqhmAj2DJyICp/7nFDg
KxX2HiCcHNTalcaI5qFECQF66Mhx6xc1ZW3HErpjcoMg7cX6FmLcyqLUwnbogOsVAGQ/2Ib/IUy/
ByP2wuxt0n0Ob2uvxylF5nqmBlp1yybLD4Yo0MR88quCXpYejyfmahp9OdSZAArCMHp1f1OVIm3J
rjKAkFof1NZJ4pfLFNfM/be10XTsdUFm+vy8sJtKzBMT93QUEb/QqbDQopW/qv7DZTpreoEkOzLs
AKOU/lBAZShmvayggLPhlfF1uu9mN0k4RNYOCFlp2RSx5wuzO4z4piyLs25WYdn0TyVG/2b8F9cI
CTDMKOGRJ9ijeS6tppNIrJd4HMcwz170tKotomfhIe4BY3xZYGzb7XdGgGiiskxDqcCpYZjRldbH
fhxYBW02Q1rcNgDxDOLIEeVDKWIqCRC2tfaZoRn0MuE1g7cgNRATuXcMei0/P/HJqrjQyyYccK+q
ySnj0DKjTwxC/2siCgryqLzJIpx11lvXw3gY5XBMDrqWkvu6DABxOyrjrmx7n+fjrvjtcHDR5rvk
rVWUeM4ZKqO6GwJjSg5F5LtVGF0r4ej2cmvP1WbUd34xwtUQ0XyvPMojwJXN/pb0HTBtDRMNv4mE
PnkzQika21suC2HlTpx92KLOJ5ImQ9+KidknB6yofwlNbDDFuCCJYi/WObaSbRpflOmMFHOo7ZTr
odZ1ySHpJjcXaRXuovmxM0yqKNeS4vnlgYyY3Y+cMYnx/ET237CKnmaCSRkZt+ec1ULrxdRHpgRv
dUOn4EtG63GhbeX0+TKdFeUFnz90mAuKeuFkNkRLDkDP8a/bIcu2WjQ9NH3ecu7nKiWM20qyiBuq
s2tuDW0WtKGck4MS5LamvYYhNgiOxL3MDzto8M/BnZBhrEBfET8tZTk5EIwh6mZkIdtA59x3Z6l/
T3oVNqBykrY+9gFme4vB1c12o8pjSTNxdoygs8SBN0m4yjquLsy4uZSemG+qCZkrfcCFigBjJW8x
UkJjTul35VmCySMEPfmYjITfcq4vcyoUEyrduLOiEXl1XtupNj6SurrNxO5pNEZe9+AqQSyqg3O0
VOpM5i6O/lCFiNySQyD8CgvNFmdavHTJYCfj1+UjXTVHJ5SYq6ho8I1JBUrT9CBLD0KMxnHMUhAD
yf7JxTDCZXJrmWUFiT38QVJEh9U9F2WcmHFYxUJyGGJxtsQqix2tHNBip4iB1Y6AbhyrBBNdmLyl
SZeiybsPKk8tcwmbRJN3v2xHO6wxcnj5u1aVCJOvKI0qqobtVeefZQzy2GsiPqvJd6gz02quqdzd
/3dEWFlPXRdKgDo8ABwFg4iHQeI8lismXIWjq6MwBp9A0xh3N0dTXxlLOrqDp9q01em2WzJpQXkL
tLzJuczMIhHG4QUtFZYcDR5wsBkbmvsgP5awbVquvNZ164Vdc3OZBNunuJgb0NDhDMKLwqPJxAlx
0feinkNg7VxtcwOYnj2CbkLNBuNwMnp9qqcCk9JZQSuSvshDbAXjaOsoQAwYPM0nlK1a3jetaMrZ
N8nnmlLJGgp1hpEczER5nqPZS9E0oWaRhT70YbzPsHY5l3q7b6/quoEyi2+xXLyqsJWJGnGciRUz
cfYtjF1q/Rj7ngP0waGdUN2SPtWpmEzlTu9KjGDNAnYDZPOwuXwqqweP6RlkY2Bw/4BryaOwHNoB
h1JpcWOVYYPoQxLn7WUqq2I+ocKIWQywfqYLTLhk4caMrwmQTv2nyyTWfFoVrSn/4YQR3xA1wMQt
Ib4Mm7ngU8nwvcT6ywi+fCCT1ROWxuqKJ1Q8SK7Vayoby2gIQG8AMHCuQkkn13mHLqyDKm5Itgv7
t/ZRbDi2YM3SgrsfKszlKYuwmmd1Tg9CpGFySx5bJ02xY6UuWym1o16a9zox61/xENfbshuFK2S3
MGojVIElCYAeMuIGO1Fj3+e4f+sK9PNhzNGmTRHmQxGnh8bpbwTOe7auNz+/nDlT0jWTDyOItk0x
p41W2dP4Gem3lzWHd4DMazGoidLUBhSnCzCwGui0m76aEND6Bm/ghUdpYffEKRfz1lywLNHpMLqB
fJy9fvZq5d+HP2easnzECZG2SYYuDqCPY7erFvhIf2sAuuOyzFZtFQI4BTv9UJpkZ2+TrkKue+nZ
bWNs9+lcmMu4eTeBwFK8Xaa0ql8/lNh2LTlrZxw+3nJJH3ZzdxdH5G+M0wkF5mqRAHn7SYZxsnPx
SupvCvJ4mYXFZ/3jcT0hwFyRIOvjuI0hLGnQYF13WRXSTL+JxYfFMQkwDDrxIoj189FEomsyukLZ
TDspJD8OJ/S3zn3WbObGD26bzN8EaNbPYKzgxXcxh8vVu6ohCkYJ5Htm8VzvCphBKASiiUp9Scx9
Q2KqCbwORHZk7B8n4oQKI8uZGNOYjQQvyRAe1NEqYnsAgMuoYtxUBjzQrDYUm3/vOzigg1FjLUbS
YAoVMUuPPK6ZAdpCA3qzhu1I9WgraMlqNTvvfORauntdynlZtxWPHKWOpXyPTSlEY5Oj/dgv3UD4
3qgMKWkmewh/K8ouFZ/bI9F5ofDqGZBl3FhBLgIQbOdnELUxWOkWf9yojyKepU3byValDianj4pH
aPn5iZHp9VFsswJ+E1oHLE2/1VtEGsFEL1+c1bt/wg5jyrAbXehTAnYS0UMrfcfxfdih/n+UCYeC
QNv4X9K+bcdtnOn2iQToSFK3kmy33ep2ujvpmeRGSGYSHSmJ1FlPv5f62/v7bVrbQvIDAwwGybhE
skgWq9ZahdKrqYxCa4A8yyRGIcqTAcUTozzmZee3HCWYz2VKgrjdvdFNNtn6sFwbsBGAaFFvu568
quB1g7gzD03zxabxE+3djUt51euQZPt/FpRURUHpCC4C7oDOrbzRop6Z6t/S+FGrBVqGJuFobwXS
yyF5c8ZdWFTe7VMZpfW0UFOKRHuoSQJmXL+jXYnIHoK/iftAhmNm6MGcFH81YisDfH9GnZuKEPqp
6DnFeCUpj2bLHyqxcauuXt3/HZ+jFoRk1iD0GzE+MVheN8efWGqfW5t4drbFTdgajHLEdUk3uvky
lSnqNU9bz9atX1dCqk5rIZwxYqrEaTw83N+v6xsKdAqCbh4gVaiz1KdaNcw5Pr0SnS+z/tBXJEim
+VjOxt9pZQ0+Cqlv0u3eEpmESbeF6l8dnAtoDuhYLqFqXpsNGtWMhRjToPGBZ4Ku8loKOf64P8w1
wCXy10BHQBEPOboP5u3F6eeaCbeKrCxCZD79GdXykRvB7ODVGJt+VT8CQtdOEJY8gXiYtvMu7/V9
VCQPbY5WojTeT4Y4yszYjyINh4T8QcR0+XXKqVm3Jc/SEV+nN4UXN8yr8/f7E7AW0OA1r7u2azAE
esoBZnXUymsBLhAvjrFsdlkq9v0wgayN6ADv+f6htLPgvs21iObSpnKk5YSVlUaXOY+/Z73tx3nn
8/pzhOnMm1/3ba36sbEwwnXUNXFNKJuktwuZUQPhE7XeOQCEXLjHKh6/5tB6mkvyZEPVRsa7MXG+
pTk6B26YX5/f/zG/uPmFf7EqSziLpyIEjwxSHvkBpXvQ1cShF/pT277GWhKMBMBd+ShQISqHBL1K
kDwIuiRIOrkHiHPvIvaao9m3y61GGGt3v7EQMxhbgKVqEcdI2iHhDibHmPZV+sw/581GdLH6ljcs
GMHoGJAi6ps6J5asXLx2K/R8LCJobDWvhlP5PNZfG2b4Mop2rAEBu9+a+mVl1Xvs0rLyGDAKaLr3
po7Dd5i9tEEbneG5bH+O9U8x/rQsSLiUQJiJRw1hpRHZu2brcPn/jH3pRUTBg0Ct+3rxdTNmVU8l
7m699ql4qRhkVjTd76fZn01g1l1+ittHmfYbp/fqDkMGyIZ4L3Bual685c7Q9/GASY/MkDvgxTSW
31XSo6w5iHSLxLjqRhfmFCcHgKOQaTIiYohf80EctOTF3eSVbI1JifDmVBKjsjukTSzpCeGiIcB3
g5+4Wx+NnO/u79tVY+BggVKIvLNNlFODVYMASw6+Y0rXT4eddNB8Q/9WI5E3pxt30JYtZfaqXrBS
LvmgtNxlDd5zzY9J8zq8fogttpqprwU/xsXAlFms8xF3ymIs4egNQ0/MMPeA+/oF9sL9KVw/eS9M
KZeXlfZ6rGsmEgvkB5fVY24+Ro62i7PKn+gPhK59Bqy8COu634jwVv3RZlCtBsrTvCG4zhqRxC1x
6Bos8dvhl0yFP9QbRlZPdrzOTJSlIfCgYiIhA1cZbYeZNBJ2YPGpyXiQ9zjMo33bf0Yq0WuNLe3E
1dW7sLm40sVtQoEuI/kAm648cvNbaYNlbfEDc+jr/cVbNYSpA6aAohb+cbJdGALpjZV9K3BFF+N0
qCboQbZAYQaNHrte21Ubb47VBWPIif6n/MyU7Za0sRTtgHuoiLlnmF/6VHpkKzn4EcvdXAgAryKm
tRHT3jDT9Kyv2hqn4gDlq5Y13TGiKMc6teHzjnkNKb7ITK+8+Z+sKQ414BS9sU94/jBDU3xiW6Wt
1Tl2cTWaoH5jjpXFlK1edJ0LL5Xds2jQfpVVnWfb887KEATcX8+1CTYN8GugjAh5KJXyHTtR1UWm
jSgIiFOY6vsv/eaOXw4qdX4vjSgDsk29bdLRAfs/qQNZnjgwXfeHsXZUXlpQIkfImwxmmxCsYFX4
Zvev0R9IYnkt6rwmyH/3ja2tj4l+JBClQN0RUNrrzTa5eGnHCN8APql8UWanepyOTfJsddgN902t
Ls/SFHfRs7PwGrk2VQNCgiCAFWFOMl9CPqUBumqLArhlRNlknLYTTwgmz3G/lH3jpemu4MX/ciTK
ZWZHxkBTi0LXoj8xzfBJ+aTJrZ2z6mgX06WsTJmDDFRLTJc++OxBbMm1Ll5048cAukNh0Ebc5ihj
mLssc9wZzMKeiM9Ir/pyztHDyT6Npn5oqvqfOHE3pm3VsYHV1h08tXUg7K4dAJqpWm7hLRqmqQgd
AmiNdUxrVA6BdEaS8763rU4fAXwYMjNgOjmKI9SWHYmmzUHO11vcxVDeO7DMqv37VlbdjQApATIo
+E6qT/fcKhNt5OAN5hDXzUxh+zbpDNzHQ3m4b2p1pxIGfjouK7C1lYzVqGWuI3VQFN3B3tf2u0zi
/QitQ5o93ze0Pqb/GlLr+C0QqzSqQHOrO9eT/bhzhy95RzbWZ2M4qtqEaBu8mWbBQ4dG3sDZD8k+
JQW6FpF4d388a54AmTRA7JBfhKKm8kDJp6pobBLzEKr8QFwRu8v/ATNhy+HWvBsNRCAFAb0WUGMU
M0Vv2V1HcPsMU/84abhi67j+mXTGqy1RGefR2/1hrU0gTmzLXajuQBkrDs4GHsdCB4tWSOmX7Gdm
InuiNftyeLlvaLWWe2lJOSog+RnPg97wMIPQjm9OCRDTbuO8NDYj+1hnuV9Psj3acd6Dh+H+7EgU
+52la9DeccNME8RvuBX/wX64/CrlNNHSLO3HEfuhtt4p+9fQIfV5SviWEt7abmAOgglE2KBm2Mrg
zaHkCcCJOEfyekfa03KbDO2WptDaaQyJCuB0gfNaMNzXRyMpGLNGE4RAs2piiK8GcVd9o604Naa2
yzrkpFNjY1us+Q/2BNgCDgMUShXrlE7clqgjchApZ8tL+k9oeAx91UKHturWMblly7weHgBlLUM/
4yXKoH+X6a4rsiBGQiCK5uC+s67tQqT5wMoHYMeEQva1JUROFbRBHR5a5hhmjhGig+bOaNoDegDv
6yLfwMCsvY+AJWPA7qLjCFCA1+ZsQ9o1bwGChlYv90hHnpvxb6tzHxPn0QIECP/XyR3JxgmtCu59
FIKAYzMJ+E8UsiPK3keHETJqCWi2ToKsUtK+RGlzLpEk4Mw6WA4ytnPp8yp70sXwSObIS4fmD44f
F4quUAwGBchVjztzytLJpODhupM4DYL+xTPLr/P+gYqt6tCq9yBzDdAylhaQr+tJhk/mleGA3VDO
E7RXh2cKcGA/OU9sM/ZeMYVqDPSC0NmD4FmvrGfZlsR10SIwZOU7k+iE1Y2BKCnwAl/u++mqIbwE
EQhB4gsstusxmUbtlIJiBYXx5DDnU8l/ldNJI/T3H52ODqYBhEQMA3kO5VZyGpYjLQYWha3pxxiw
Rq43hz+hTF9ZUXadsMekYT2YEzXSVhl9SZ3Yy6o/CFmvrCiniDW3SZ0sLIC+1849MJlEezM1NPZB
SrlNg4hutZlY22ewuMj6uB93gLJKENkfnLReGDyUoJ0OKXw3fyHO+0Rwo9e7SlZeFfee0P+KITMH
gs7xvpesXD5Q40bYsqjMYL8rnl+5pdYPlY59bo9ezX/hofEn4j9XNpTnZkNQGTE72OB27aE0bjHb
c/j3PxgIavzolkNx56j4jrQoUIusIWaTmb9oiVSEfMncLbDF2p4ydQiYMJTGUSJXZqubhd6LqqjC
ObWrQzeR2ou49bPWxRmKWnLjplm1Bh1XqByggghz1zu4y+zRcXMGbkg8H6WJDjlCvKEnUlCWW90G
Vy41tOZZjlqgY8AQVRxfdyDamNpxFSbuFxl5Mz9m5JEOD9aWdvSav5m4x5CtQQrJVakoQjfrmkRa
GRJR7cqoPSE//JT31uvve8OlGeW4GDPioiCbV2Ez46V0oNxzhw0+ybIzlectaNT/MxJlykzWjKVj
ZVU49IVn9L86NMv4k0FAvYwBKYMX4OIfF9nDrkn0inYYBBHvMEDcL3r/676Jlehi4YL/14Ti0HRs
2ZyCCRsaICB76dRLz21nwBN2eQqN7dEONFE/apy837e7FvEj5wuOkIHSioPU0PXY6hLBYUsdiGxU
0jq4Na8PdWp1XhqhnRnXGY5eBFqHcTSd98GioCDX1M/LzNqxjNpHlD4zX68niFbe/7C1PQcqNgXq
G0xHgM2V75JDMrjI2oammA6OS/EYmfeT9VTNW3mxNfQ3BLahgbeEdbiil61ysbyj0Td4EGArGJlz
nJjYz/nREmxHB9dnra+jlDqk7gOUfvz4k9s6+4gOwVSlnwY2+qZ8I/YWWGrNpSFMgMYBGD4yqcqu
kRPUI+K0qsJSOMJj0o79xI56//4Urx0Bl1aUjSOHwax6Cz43jo3E+Skd30ygBMmiqd7fN7V6veJ+
BYnQgiwuMjXXc2xVlZkac1khGfSLCsMfADOr06VIOehQMHqsjYfRfJxKAL1deiRi/IMjHNg8tkie
gWjyQcm/WOM65hnhpaxQujyhrQT/1tS1t7GH1+YT7zqKp4jlIqRUVm0a0DKk7QRWrdGCtDjMMgqS
ceMZsmVEWTRn5JCOoBhIBXgb4i8GXWxzS1xv1QiSDbiKINuJN8j1arl61FgFHWEkeUFOwBfyqeyH
P1gS4GEAAkW1CfOlnDzuwOcKIU8NQn5TebR4qvvsp+mAkVj8SbgAhNTSbRXYABQMrsfTZJCha1tR
h5lsDlmp/ZjMfwyePmLz3vfzlesbN4RtYVuhikbV/rZTpqfQXWorqOS0kefW2l5r4xOjeFpkQ+Dw
v+6bW1mnK3PLOXLh1bSNOPJgTRWybvKi6ruRo85Uid8/J8DI/Sg0MQR2Hz3vLqxEIxd6Eunwa2CC
y7Y5xA+pk2/c4mtcTcLAYVzWxwZjchnrpRU9gUePdR02GjsMrv0pib/UXfoEwfn93NRBVX0HlNYv
M+k1ET8APOLnRbuxu1YOXpTToCL7oSIKgMf1R4BIURZp19Qhq+pjJeWp3JLeXfEQEPyQEwe0czmN
lK2FqkVXdFlRh3IR64+eE/sQo4eYxRMvGreutpXhIFmNsAJ1MosylQBCSVwyWkw1UiOGNQfwfvHN
SRI82e774dqgUFVH+yLwswA6Uw6lwe6ieZ5MnBduW+y5MMsjGcps35e24UU1eH5sTuwNt1wZHGJx
VJgwOghnq00WOOp+Qw+RttAp6l0+d2hJmpl/QH3H1NlYqoUeCdGea4doDeZo7ujWYGC47NDWWn5K
E1c72dXYbOyAlUlcVomYC5mGon3EtalS6h2SuqiXpPgL+9HprZMtutQjM7H2ZZm6Hq1aayNpsDaJ
MIgsGkVxCHqq10bH1u00HpUiLCL5XUsWiLobHe57x8opBZYgCO/I1IH5qMohppGjyzGxRZg0TwzS
G9KtoVyxpYS1ZgU5MvYBsAQ+S9m6uRNlZUUzGVpQz6XzF5SEpbb7/ZFc2lA2bxaPZmNluQyLyvIP
Avw/I9+AYawtCJADeNUiWnKJmgFr+8ls2JBK3IrZA5vlT579CYkb0lPghAEmhzVRH5lWaziys2oJ
JjM5xBQt90S867ro4f5sLb5z/TDDIPQly23jaQFB42vfKivZzFDyxCOdxKG0vxFDepK3aCC8Jbi5
ZUndpVld4HZPKlAv3mj2lUfg2JFzrn29P6DbtcGAcA5gafBYu1mbJqOknawet/sPY/LarSf51s8r
aYYauk5xh4goRHe2wKFBmZPgfzcAJeSyBUnjpMMAhl3jd8f7P367AfFUgd49witcOlDLvV5uABam
tib4fBkdqIt22O07SzbOyFUbyNUia2DBsVQUty5KJIZjihWQLyx9h3Sxbn65P4y1VcAZ8l8Tyl3m
mLKJxUjgtWzyyv4dAnT3Ddw6K1SocOAu2wIXprot7FJPpgINa8O8GaWXEL0LpVGjKl/XmT9qw7xx
T36EFNf78NqgsjvqcQAtCVI0oex9Nh3qOmi+9GIn4712Sssno99whK0BKn4cl6U96qhXhqSKLJ/Z
IjqOXPta6gCmWpLLjRNzcdrb4UEFAhxuihB/WdCLwJFHWlJ21ozhadYQlC2oVjbiAGOQO7P/V1ht
MBqV5kXTsHG+3V7Yy7wujbkQXjmgj18b7qM5pWg2g5xNf+D1npdxgJ4AUZP4af5y32fWxrjUDxZN
dRCoVLVzUMeyrjQRYLlUhhzqdxSdl9C7gfG9GWVexahHtoK6240AdiEkhXBL4NImVJnXKq8sBDl6
E1rWz3aR2N6AUq9M39XvK9NXmhkdcgu/P4wpEg/PkZfF5yr1crYxeSv+iIsO04YIBFgxVQpikeh0
rdlsENT/OxTP8AUHnDy+mUhaHdBiBuLaiHPU3iecN+hJP0ZNmBDnoabQRfncaZU/i/5UOBt1wWVy
FKfHFQ5DCBTwVlKRDujXy2dTT1vcralXQdbGTvCa+Hrf61aNoA/JkvdctF6UkEpW2hwzG0ZizFeV
vffdvmje79tY8WzGLmwoIZVmQFOqi4sWgjK6z4rshH6j/og2EVOq75L6pzXk3tia6caLZdW5GUXI
i1gLO0txPtnbEZkm3kJ95LUsX4ZhK2e86nR4zaLJPaoU0K28PhwKVoFMVzVtqItPxRghRzMGOJFG
09zdn8CVkaA+jAZbkGhFDvdmJKXQrWkYuzCFhMPOGkR/bNrU3bpElttbcTjgavBmReUbCCj11mq1
Nonczu7CqZz9wi3eq4Q99YaxH/LWI3x4nTr+as/lyUkPJD8Z7J303+6P9NZVALsCvGdRo8W7Tz3o
cT+iskmsHtopUblLgCzYZ5qJrLA5RJ4082KXxCjNo7XJ0Rknfrxv/XZBYR2JQwdNLZBLUnd3WyMs
bAXrQxDu/N6dvQId9xi4vWTjSXZ7jFwbUs5do2dlFEe0D/PsoSz2Q70fQO2JnzSytabL/r1eU1Ta
cXGh2gitYgTp1z7apJFkDenRl3rIRA4R70KcdKtkuxLCuX46Q8HSdXnkA30uvXqMjb2mN9Xh/rze
HjL4CLBp8ODFawR1w+uPSA1OshYeHPI5CsYYChJoyKtJe2PDrywf8rJA92CjoGioJqDHKConZ4Ac
Ixt22acmXqiSYVKXG2ZufXR5u0MAFF0j8Phxls+4CEYa1E4KmkuoCjpCf6ytbn5KNHCdrL743lKo
cpNJbx7sYnoDEN3aCEg+MnHXCwqZVrBzIDEHUDja7l1br+d+ZmNFjdCBcNFkoxnWjA7ET8W/Qxbk
j+78OpmZp6M9ZLd38lP7ih86TNHn/ldpv+XRUSepv6XBdjvvbKExQ2URvERk/pcJu5gQbpYOGMWJ
GaZjU+8mqUv64pZZL3wncSoQ82pUdDaOxBWiEsT1IOSzECaw1Gp5uO/Mom+LGe2MaO9ZoJ5xtwO9
kXkQNfVs4QZVQXfTnO0k+f3jGEVb9AwB9RCJMLD0rscbG1lRNYVhhBbX0AUvJ07YpK34fH/TrMwq
wEBAcuH5AG1TNVckCtkD/x5jVsvUOOo9kZpXgY7ndRYe2gOkCDYOpdtdijsM8SBAZIv2qJoHE9k8
MlpPZgh2pQnJPgItrR+FdCR/ysYqZRuevPJmQfXL/dALQ4X/pvxXSdQ1sqoxQp0EXPg2RTc3r7YC
yOejwZv7zEHDGX/7hL+2qYQiehY5cmCV8SGGUQ+fuqBy0DZ8S2p65YiASiy8Elg8qJQw5YGZCzwq
kOkzQsrtXvqz0xrcLypZ4t1S5KLygddF3xBWt3MQJzMoaFyDdON9B7q9ZBB7Gx85fWhA3Og6o3EZ
00atx0dohnlAjokFIzTP9kYm6dGZ0/3Q2enGtlyzucTgEGVD/gTVuOutAaH8eYS8nhGOEwsnkjxN
qAB6leVKtPrQw9jNNga5NtNAa6DgRwGfg8TdtcFCsxq7hZZhWJbDP0kCsiLUJk0OiCVkJx/KLPe1
qvFELje8d2Wz4BbA9sftChiMitc1ZGLKdMSZB5SgtmPj0H6vTO76bdb008YlvnISQMADlzj4P8DI
quroLucINNHNABpP8Wvbg8aei11HoEWE2OS+z9xGmrjVUD9F2gU8ghvR3HzQatlDEA6dAOzkuyCy
35ua1Dcmb90KEsUAdWLfq7i82Emr2cAJFAJXnXp8qruHvB62kOJrS4TXO34IboHC4DKtF9fSMLTV
UNDMClnB51C3ul92Ere+AJJy41RZt7RQhQG9RWlEvZOx0/IsL6wwKpwf4+C8TU77rPXRz/uLs2oG
tz6CD4To0Ey7HhDK0SifFtwC0MaEgM8Yu4clW/JQC33eSMItV5gSZWAsBNcrwnBc7MtT4WLu5kR3
tCYmJjThixOAUb4l/hJS93n/ydK0A/757aGhIodTwwBrCc10laEJSs2kAxA/7Mav5Vx4Lsht5pZs
zK3boQoNjwMCE7lLyhQjul2kDgTCCUSUbVDU6+lrRsZ840BaNQLEFQotSysDphxIVSrhz2MMI3bT
6YEQFcp+A6tZ+ieGIA6OTe6gmqRSYtwur6vSEWQR1xS+WXLEPfFctv/+7spg+VEvRasTHOvg/V17
gj5LO0OTT4KGqA3Xd41Le/HQTwiBvK4URvb6++bgdzpqcaiM4GF9ba5rIwlNt4SGBZWd19P+zU7Y
A/l9qQ7gbv4TfCxsUUsxM3digAh1SsNEE+FiBSJsv52+cYH1RGYN3XoASlDlfdyCk6rQYhr2bfoF
j5YIVT76ryjYFhPv9npYDEG19iNJiUP7esrsDOXfiOUURcVvTa59rtDiiNv71NhKEKwZclDPxs1g
o9uU2iFVDp0e1QkknEnl+vEAhd4YtHYdys5by3Pf0k2rzwEQTb3TsTyQzdqZ7TeL1cHQQQ2Tbd2t
twELApX/jgkNIK8nL2mFiwcpLFnRk1HJZ2gx1VrzbMQCj9SNbOj6qHAooNUe5LrVt/ggsI1ngfkz
szTxy9hM9rJOP1W8Kh9L1mxs3JWDCOAy4CyAMgXMRx1ZB+H2jusDooYElXlPM+J3CqTzP/f366qV
pVKGOBMRmMq6TnPTiUpTmFAmymrhlZYpDwaCv5/3zSxH8/V9BJn4D9g2pg+xpeLjojbauOYQiG9p
UQSZC9pOoemWL4gx7u6bWh0RKCCQXgEPBFj7a4+oUtMoh6ZFZGenvQ+N4B76H5RtVDTWrSzNn3E8
4ABf/vzigoXs7sxY0kPqIuPuKxiW2Z6UCQvuj+XGu6Hci0MbBDaqI4GoIiy1AUJ8MUSPwo7Hnozs
VzSMCxoL1zm136yq2Zg6FWYJmgUIc1geRONLm241Iwou3mxUKSHPWm7uBLKIVmGWB0eHJgTm+0dD
58yjKUM2sS+OKOGSoG3zg1P/HKP0aJm15ReykCfb6KfTJJ0f92dDlRz/+DzwsnBYLjwN/Of1pLPO
QPIwSuhzzIzHQSOhbKO3nAivct/NtAsImwPSdA9RU+xBbOd26FinxmA7oz+bW3KcKhrq/34NBIyQ
PMYOVbu0Dto4uFAYp8/m+6hD5gQwkK+uPye+WXlO9yP9xxh89xPtNoJvxSeAp4Fuzgc5bUGvodP1
9SR0JDcbCe3s57kvd1Pyd8UtvJE+0fkzZAo3JlzJPqq2rOXPL7xczEOUdjNsWSLo3qNf8owW4U2Q
mAfBvC0pXCVm/Y+xhSy2IMwQDy1nyIWx0SptXmYtjFlk11Rv7ah5GjqgotNTXP1tv94fm3KY31hT
TiTL6OMaRGv3uSS/2glVT0eH0vnXGeDG+4aUo+/DEArJKDCgN5MLv70eliHJpBVuEj0XZPJEBdhD
8s3t6IaVteEAJwJ0HiBei5lrK2SIM6Si0uiZmkHuBk3s8+QRt+79sahZu4/BLLqg1tKbGKkmZTAS
w8ObDGbm1BMv80MLBVLuZw+51xd+/Hbf2trMOUC/YNqgsIgU5fWY9KyzMwDToucok36cBUb5w+I/
7ttYPvjiYloGhFcfxoP3BBQv1Z6J5gw5Or2OtWeH8CYYIKzoWYO5VZhQIfz/MYPmWTjLYQnX7fVQ
2qyw8y4ptOfoi/xkfLaNPUNT1J9z7E3T/kReHUiCZYfZ2cg8rK0X+loADoMntLugMa7t4ikqtRLc
32ddhlmS7CcHLcLyb4T7PbgDdhSYdWDz39TMwGjRixuJQagYQcuPqApv0hXQma6t+Ix8pdfP/7pt
4/XdD2r87aRbcme3pwbueDTuWBK5qJGotTWR9VmulXNyHsqfY2p8Zt2TnneQs0BzeTSGG+yN4/fj
BXPtMbAF8iP+70Wqgy7n88Ux1cmkkXPVpWcb5xNvvnd+rp9Fn4LVWTzPc9g6/0AqxOu614Y6HkdZ
JtXax641D2mP7qJ/99YTrTn+ABtG9p5rb7xbbu8HfB9SJgjmwAe11LTJPM0kctMhPbMImeB4b6bO
Xmt+1tHfWldsnAdqNWNZ6YXFj9wW1JyR6FZu5N5phiGqrfRc9m9Z+TUavoAUOjm9F5FmNxjw6H+F
5kGKci78qvynlGdTQHDmr76GhIoz656FJjaLsKGItxQAbnc2qrrwe4SdS89VNf8OYZgM1WMrOxtp
zoOmzBFyjtHWm+oj0FPcAS6+ZHNApgP6Y/HPC3eYp2iOClvkZwc5y6ltA2iJHgv0AKgBpYu1T20l
jl2tB/QvwFA8kgUmmnESqwo4dIdo8ZfOua+RAHyO3ZTtW1kg5hq9LnUCnm7ty+XAVL8VElW4iJaE
wE0uwMD9QJNJz89d4jflm13JvUCcNJAfnTk8RBw9d473j9cVZwT6F5IISyelhZ13PTtJaRrFjKLH
WbqnRH42uk9pfGqbcNxUUFHpK4srAnuDtA3ykhicWsVKYi4Ago/Kc1L1eySSvDSfPImRDmjDUMfy
HOUMbhgF+fRuROWTGLdAVbeDxdwiYkcyAH248GS7HmyX5rQeIuE8axoU3KYJ0mp+MYGJahYH9tu7
HJQwyA6D+gG4I8LPa1sxmXJpshT3Vum0+xTlB28aHeR9KyMLgBG2z3ZnbfURuB3gYhTZN0QAYNmr
XSDnIpl5ynLtOa0Ny5/sZGB+6cYG+n73016fmsZvTYe+3/eh2xMexTOk6tEEFtv5ZocZFekNqHNr
aAa5kMDLOnXQCwt/D9qCEGhAz/Mpcg2vTvVG3+mazs2tW9S82TeovyyoAhsoJMhoKFEPIQa3jWHG
F0RxAknkwux2utGD6GzyAY0dsVH7gpeBFqFtVcnzd86JfEAoax6c9nf708DRGdDgwNSjeI0MgfpI
G5K0LJFULM6JPhq7Et0cfNjkXlZ3W/HDbQSGjMAHwQ08V5DClJC8HFg6SvDNzs1oWUHOhOaP0uw8
MU50Y5JVWVwMC6xuBr4FEsnYyyqqutKmwUq7jJ9rdE5oCytgokHjXen3jwSxCs4Nc/yCfRziEOmn
oJT0oS34oW72EMvypBz3Exc/mhK51I29dvvSQ8cZQLhwgIFkaN3MuAFkQJK0nJ/1yN0NA65649BP
PIjqFzP/ZsjOp84e6p6kPbT0seDaRnB/uwwuImDAyHC4odSqstaWqlJrVpSfI/1klzb2XBFweri/
zW42N9AQSGegNyGw7SCNKqdXbHfYA6BYIq6xT4lt+l3z4o6Z3znncrNn7W1gqlhTzi/H1rounuLq
PLP+yMTg6agZj8GX7AnJak9znk1rK1K8DcIXm2jotDyQsIgqZRPhWNO7o6zOzYBnZWL01S4zy5eu
r79Le4JWj2mkj1mfoiFFx6fAmprsBKmpdhfpbhXU0C75jgYc0cbirs070lWooiFpjvKJ8sqJe2tq
p36qzlChgxelNDnOLTqrD3n2LRmgwTTbEOy7v9a3lyWmYunlC5gUCmtE7UUvWUaaoSHVuRyg0+A0
tnmMbVp7AjpG+wbw6gcWx7i9NE0LSM6jR1JqXyuDiuMiHvNr42uW189VXLJ8DdIouFwQTyO3c32Z
6WwYaFOb1dl5ow/WY1YjreT13vjL8sfcS4/QSEbZe6vltgpgQHy8mEVjBTRqXXiUy8pchG61PuYW
FXZ1HufqQRjEi1/kBOQ1hOpcAyBXcurcfZEEYou7ubrky/sIuJsF2qXcJ246QXVojuuz3rVfmm7K
dpGwMt90ZhvURx1A4WEuNx66N2cIBotEPHY4sAu4w5U41dHANdHmuTqnMrX3mpVpflJ3mi9tukXI
uom8F1MLOB8QJ7ys1aCPzFODWMuozzT6ZplfwMW/7y83AYHy+8rZYWiJQ8rMrs8mDaL3rPUN6knh
l8VhU0z7JmLGoxJzhpIwXpngfSkrVcxyzqKC1uf8V32sP+VgXgcQp+8+J1vgty1LylU7GNJJCteq
z457puxY9UGb+2PzOr1pTmC0+/tTuOKBV+NSdlxqzmQolnHZxZuT7gznJfke88+bCYiVpTKX1xeA
Av/59/UWAyYpyx02YalIMPXcG34JREx6/GYWtZ+PIrg/rBXPuzKn7GjmaoDu6TA3s+9W9rkzPt3/
/bVFWprPg3eNRxQOrOvhuBpjZSqwSAW0drXmM5lOefQrEkdD+MSZ0fJ9CwR9G3vAA/GcxwtzoYHd
iEvlULRp4xzODjXxuX4C8rpGx4AQyeZ/o8/lBF4B5Ec89Cu4P9K1mQTYE4BlpPrQ6lIZqYmkpd5Q
OAgrHxMt3tngaPzvLCxfcHH6QrCjzkF9rc99O2s7nseVl09I4t+3suaAuOpRLV4gcUS98xEt6QXY
t9hW8c74jM54VuMV+UM2HbpuY08te0a5xSABBqo8ULILftW8HhDJisnN00qcY7IH8NooXkxeeuMW
WnNtZS7NKCvTR6asmmYxA0doy1NiPtyfsjUD0BMAjhrtL1HCX6b0YmHGlkw1HjzizCCSb/CncjvW
X6ZCmSrsINQ1F9oKpPyU46cogWBCnkqeaXcC5LOzPXJEQ1OE+Bbd6+knwwREwR9344PbfEkTe2d6
aEY6QAAscABn912+JeqzsnhXX6SeHGUmeDNSFDi09kFHD2D4IjrE/+r1364HIE8GiCaGDxEpcNgV
v4+1CoGeQZvzuM/Yl2IIa7nxlFo53K8sKFcJOo0DLF7DgjVMPmRwCHtMEc8aWextylGuhBUg4uNZ
juIu8JKW6iw6KQQEadpzZ7Waj1xjgndDVjwUGQRR7vvlmqkF3A8jS+JVTa8MpEfkmDTteUazVNt8
MjIkHqbDfSMrfoCWdEskDq0ZbGJlPLA7sZm27ZlHcEjeHpI8/06r6SSGekPIYC0It3Fa4E2CbBXy
qEockw1gblGza89JmzwazWGicH7UdekbzYnPwR3LDYI2Ffb/4exLeyTFtW1/ERLz8JUhpozMILMq
a/qCsibAGIzBmOHXv0W29G4GwQ1Ut09LLXXr1A4be3sPa691gAbYPqPJ7l/Xitl8VOdBYjU7rmV3
2SytogICqb3ghwRu8ofqnxMlHIx2Y09vPxzyZuDLoSiFGs4N7g1Ktzmhlt1eNIUGmAD3WaPvlX8l
pJsnE5Akz0iGuSiGeuy13xJNaumVnMQF8jF+r30GTBDS1KPhQfykCrh5vL9780m49mGgkEG9AhUL
JIEQpb02NwjDEBiOEwio7S9Kt0tJJNtA7T4DL8zVrVbs7Z2+snbTiR2SYcqIJi78L8T4zCcn271K
ukWlvZKWX5tZHElNjKxJtVFc7OrXSGQ4Og8N/645jzIJ8xyhRmJiqPr3/Z28vXMw+h+VEupr6Gpf
72TP2sFTSlNczL0ROi/dmbzeN3Abtl0bWFxqjNkDbUdgQN+PgR2ALys09izcQvStnPOrdSxORFJQ
TM6mMJOnLDDlw1yLSuqNy7RyECDQCceE3BW9jWUep0H+rR5ZIi60Pup5e4L8LshWKr/nz4lTP9/f
uJUvg4HdGbcM9A7KP4uNExJ1Xjfvu8tIqt9TBzajtPWbSQutfisnXgl0QSkKvCXYu5GoojpxfQrE
qNq9merdJTumT/VR/lJPzed0L06QfP6bfJMb+7h21K/szV/zQ5gDCmhlIKrWXcROHBF5fDaPdWRE
1lH8+4t/vbJ5lz9Y0nqV1MJQYcl89VL+c/KKH0P673gUVI9m6h/MGc54gyWOsLNsyhDGdJeePCbk
Yhnpp8aChu/Jbv7afV0HKVqOnnYgUxl4Bnup0sP90/LOwrZwiSjdoriGwVr8c1nHmdQkV+qOdRfP
pRh/9nsVVMbpg852iRVPUzjRKmgcf8xCi8YCNbjaO9ONKGHFLV/9hoUzwQB2Mk6D7PAKoFQL5JRB
z65oD23DfYC2vk9Q2Lm/7JVrDzAgFI8QMuDwLrmXWKe3vV3hkujjIRv/VJDqrNnGU716Wj8aWSQX
snKszC2G7kL7B+nQoNGCwYJ+h/piDHuaHhv7a/7p/rrWLj+yzvlMARB2E6QznZR2qcGkMHPgxy9m
tRuqr4m11V5ZtWODMOe9GnmLVbe9rKS20V1y4r31Yxu6mfKzJF9H09hIald9DNRI/r+phY/pJof2
WWt2l3qHsEBAkcWvmx1ju673Mwhhg/wEVATf262LcZvv4GrO037Ax+NuLAv4kyTapGLS8OKBAzMv
HkVXRRyjE2jlhMDTRD04vwV+gyaTXd0Pr2q1xVw0r+zman74BYvzo4DHws4z/AIqm5jo4tXKtr7j
6j34YGIRf3XE9foKkKpLqrOo1TLfk2fT3hhseA/A7y1k8QnLjo95ocCKcch/tNyvf/8E73Qe6XZg
cr8EEOlBHijKx6iifkNLvj3Uf9jPaghs4ZfEh6DhNATkzyYOZWuDF8+JkWQ5SzF8fRn1KpQamCm3
9nf99ILg1gPDN8R7logGbZo8hxkwQXTfLHzPH7KwOf7Sh10nffJWHPWX/4MH+GBw8XCBY1SDju28
phM9Djs16I0Nb33b9ZsfrQ8mFu4aatLqQBCe4ckwP1P+mKd+5waAV9fihNL90aL2qcoDc+THCkiw
wrXOKWg0rKE9qjX6+iY0DpXRtwy4jX7Dsa+EjVe/bRH9UIxwlr2L5fOoFhzliWf7WSte29zxBzse
my1+6ZWEcKbVm/tvmN3BLO7ibGdt0bWGkspLJ15UzBcKD1wl+YzQgtz78FKhcD+hBjiThjeWehgy
TFv++xdH/ACNFgCoER4tmoA2rdXR1qf+ovSND5GIVu/BB/PL3FKAX/MVgOYApoyhB3Q0FyutWhDp
F57WI0pBmQWl9Z8T32LWW4sEMHcHJQAVzhfZ4XXYZRQFPpFDhgufeERU6FBFg4iHIQnrIbI2Nm7t
rAAOObNKgqQNHOXXxjC8rCS6XQ4XpZBBn5G9lQEy2/tcVA+SOJhgLPbquGF0LRf4aHThcRsFbXha
FgOytT9ZsXMcYKq+2eyIxO3+sXjvcyy8LoJK3QKKB9AZ1Eeul9dL7jFmw5LD0qDJW0icNIdOFZ9r
XYRJ8dOsvoMCjUP3IG/Zjpju3ta+1/kbJLh/2Lm7nyAvaDdVNGg0qI1kx/vfkPEVvAR4rtyK7FcC
CmDEUQwAEgfJxDKT0ECfWKBbPlxK9dCx0P5meX4K4ZyRBiX9KaLyV+7tsj8gURiSXxn35UZhZ96M
5WZ9tL94CtzUHVqAznAWiH7kjvIJA/9bEcV8eG9sYNATc56zWu+yguo0uUYtzofLhEcgSbofrvFk
W+KxZJdsgrCcAbxd9xdwefDsWVsbvBLOIGcGyhgCO6jh3nTFOqszjaQfL7Tz+kB3x4M6AKxhKUby
WcnlT9UYn/pUKPuc6zzKQPZedA4Jh0nb4ndauePWLK0H/J0JfM6S9lsqyHpESfBLTPU7Z39Ur4sx
fhn0SuB1P9StCcS1DAdoR3Tp0RtB2WeZfbduYpk9CADReqwDLR0OZh1Jpw+GjPpTFpVAqQDaN9Zv
pfm14d6leevS5EQJ3+BZuR2FwJLfmcjRGtKx9MW76UKujabtNF5EdSHD09Rlvm48OHLvgjVB7KTj
7et+fAC57xGa2r6a71T7SWh/wCW+cdrXXi3QDgA3gh469MvUheuTGOtOOzDLXVr2AK0a8qcOMcM9
AXj5pEPF/XFyvzlbFK2rRtG3QfcA8TwgA4s7lijTCFabcrrUTh0N0GPIugNI5dVuQqsA4EoXBUbd
L9IJjATqPnG8rYLcyhcA+z8gYegsafgCyzq+nbOhgQjzdOHkK+v6c/uGLXrgxOMBB1VRloBBU4UW
k49xmUY5pB0kf9Pfsqp+Z8XP++751uHMdDvgaEEZF8M7y7zbNUbMiukYIu4GwGltPh09M9/qCN56
1WsjixOnFZWVOdY0Xag4sRpsauhwRX2y8dKsWQFWHRIbYDPDo7140jLZW0YjGvVikTRgju7T0v9L
5ed/3zAXI3WAcAPuhIL/9XPmkt7pLYWrFxBMPfQQzgG57xal2UrKrgM0aKDXg0YXRmIX90JpAKEs
hVAvWXdKhoOtnXLlUZAnmrTo5Bqh4c2U8c3GdVw7C6DRRocaQLq5Hn69NL0mmIZMYDW1m9Hvp7GI
ZhG7jbh97TNBkAKEevMwH4K1aytZ4VgUnkm9MPz5TZHsAd/7hIngtzrboqRYXdAHU4sFTV5FVUEt
9aJBp1SOj8UmefaWhfm/f6jPuUmWGpybsKCOgBZy5nsGPd4/cbcBL2oo70D5edwbXvLaRkZy3Wms
Up0xMUWS7VT+yLR/pZFEC2S2gkaLMXMm3EQFOZNlVzu4PZX0s8BDTtT5xgninifxWP3Y0hG73TfU
vcA3No/fAvGzxPk4WSs1LEq/pOYYimZP5db84+2u4Y9GnIGKJtAW0Fm43jWvVZSWtNS4qBOwerSJ
ekz4lcBn3f84t6cZkRQSrrnhPStwLlzb0KBEy8RkXsa68Av1KDDdNFmnvNjC064Ygi+YGRJQ6EZa
sjDkKKUu+0IzL5XgO2LncZ24f40WsyRii3d+5eMgiQPtCIZgMaiy7JYif6vKqSqcC15KP1OhI74l
ALWCnwOAbSY0QcIKcNSSj0GMplVNgrkXBzi98iz4+NwmGrx27/kzGSaGQJQ3C2JnGLx49Eo0Kv71
swGdAg+EcZfZFy07cDnGIIfJzL0LSKu7Tp0lEOwGJbx8A/97+9Wu7Cx7b8Mo0zaTmXeByFuQ5MSX
wPrq3lHSn/cXdBvNzobA4oTdRDt9GV0Oo6pDV6TwLrX3CAUMFAr8RLNeuupNS7VjLo2X+/Zu533n
4zEn4BjSwIzYkh6V2VZVNIqpXKxMmH6hH1rtpLI+bkBM05UyYJkaNF5oJo/e9Az4v98qv+veQCDT
+iogtPnGVPVKWHf9g+ZP8cEVe67QHaq6ykV/5tRXvlnCPyYiSD9XJ/nYPCq7+xuwsuFAc2mQ7YSk
DMBOizjASBNIRLh6FjtMCSflreiMQ6PwKE9GjHMBgrcJ5b45SzCEiUaEBAgdMTu+6BG6Vp+CFIzb
mBT75IHcMlRSlJylo/ztoVl2f3XrtmafhtQIB0q/3kzRdE2Zub391LnWeMrb9hUC5BRQycbZEcug
G5s5O6+rlBRLA6R1JpJDXIxs4NpcUxvo4TaW86TKsO7cp9reywb8H3YCnsliy9pNwQVODVSXcw90
hrOqC1eagmlStCBifOqcb7bzVfL0wWp84YDDAPITmOIIzE3Bo9sVwiZiq5krFNQ6yylO2iQM5ZjC
fWrkZIeMixix5b6RCQrPdLQCEO1sduRXbeJSzANm6C0t/XhfVFrdFcJ94mAfC2DzwBy73bNU1Q7A
djwYXUKgd6yIfcGq7wwlhyD3LGjHZZP9iXn8B3fbGGik5JLYEw25JFusATePNAhuVbxl83eHKMgS
MuP0ipdD2dp9IlD/S8vJCNKu/FqX5af7x/m2/j0bAtsHItuZE2q5FaWiSTOlqfdkP2K9Xyaxnypf
1qElXjES4+efjL/jETVFU2xVPG4eU1g2MEqJBBeTwjcMXm3jmZnswGmnENrvtAaDi5j6czdixNsB
BZhBKo3wEHnDzMd4fYMsL62Thprek6M29o8x7fDWaJnpfXP0qf3JRQknPULF99vMvsX9LsmL1Ffg
a+rdMPbEDbs8c+ghg2jPvmzcXt2I+te2AewnUL4DxRPKgfN//+Cd3bRVyw6cAE/NlE7n1AFkM9PH
fr/xnVfM2HgBZ+JfNFXx17UZm4GHotUTDJk7on6YEPx7vtYUwNV0ST1rbbB94YxuZBa99aQZgEpX
dp1Cu67sIgWSZ1ENcsnIK4t+Y/03PgfATmh/gMwRED2AmRYeruVDXaikKC+lrtNnM8+0fZpQ6L2m
WhtkIB6hmAxKfO7yEXNZYMa4vzE3F+3dvI2EC+VswI+X2591udrVGcaQnNILK6nm0FRJchQ1+T/D
ISEDAm4JxI1o/kLVdmFq5DklQFplsTe1/W9aIsCXudYcxpaqGJ/Jurf7S7tNlmfdEWzuPDYwp62L
l7iwK6ujeZrHdvvLHD73Gg0HjHblr7U+ATDAd4kSKCYJ75u9eSHBzg2XhUOGaQx42MVJSzPZ5Lxw
87gyzOagcz3dNZMwo8Juayj8QRrzvr2beGNhb/Ei9wwHFWk7Vuk88P6FKy8FhkAs1GiDEpqV9429
p/pXDzKsIaoB6HnWEQHvwPU9aoXIaItKdNwHxk4evIiGMtRCTNaFNNR8JQK5YrDr0RT9rv8q404L
rCrot2DRNw8Yoo853pkpyoHbtBZrVjTSig4D0nFpoShXFVVAJGhSTOsnT+jPIkvdjThk5aPOnP/z
ZA+QIDi918vWO9NUeEdpbORnDWrL6hS/ju2wsbtrJ/bKzMIZaLw1Za6UNM6ydI+pMKdKH7Q037Mi
YmkC/m0J7Il7qDV34xDdeCFs6Mf1zev/4IWhYkwHp1CKWK2K0BoeCL3w4UnVYvSg/Io+2aSO7p+k
tU/40eLiIPVKIcC9l9K4GZ8UrwnFAVVkpd412VbPbuXboWXj4okHBBrJ62JTHaUmUs/1MjYbFNRl
vi/zL0bZP0EaYOPqr3w/PDIQY56JhBBLLkkq3IZAvVMvWDwyJyiFFWAf8yHwsh0pyUHTggrTRBbB
UNz9zbzNcTANA5ib9k48grhp8f36BhRVvTOBsqcVP/gQjNAQRdne2+lZJMqjRrnfqHstpwdbMTdW
fbu/17YXX9KjYhgmVYPt4VPmZD6tDmWXBuPXjTXO5axr1zPbAfskylHoGC4plivChEtAlBsrWtxa
RsDadD8kZ+I9oGKMmiiYEmJL+XXf6nsifs/qfHM+3IwR4nROxRiLJRxc8dp8sn4Wz+QiH8zQ9fOA
7YGqPrOd+oDR3ct4rp9IBAnIWH3RX8a92FnHrat66++vtuH9DH74QeVcOhBdy2JNKKECXh5rMKG2
fNRUaO9MTZD03ff7e3DrHK4tLl60JhtIqk7YeNk+pyrc/PRYtTueh3n/lAIm2pn7+wZvghJEacCi
4BLNBXvQgFzvuSjrSiJiYTG4gQKpKWHq6oey2uh3rVnB44H/4U1DJdC4tuK13PU4m+rYSHxEWcqP
TfzObTVrDjdxXiF2iXIWIIzXJpJ0qJCuZzxWErAnoQkhwx50yL5htEYkOP5dOxRqyKAAHFBjKL9i
3qcM2tSpj/d3dOWOoqMJEgvMer8nVdc/pBqTHFGLVce52SNfS3cVP2GWxG/IFmHFyq6iOoD+sYWg
A7n04tuxGo1alOXqmEGbslKHuAEOjWBw5P6C5p1bXEvkTkAKzyJ9oKtYxHaeWRbWJEseuxWVO55B
pNfqJr67b2Xl5GPgFE1Z8NahJri00mYTWKLzkcdoW++spD+BquKZPCj5+F1T3LeRTnuebty2NV9+
ZXT+UR8ueNanY8fclsejwo4F+cIbVMWaU6lIv2oG37E6AMGPQx1UivKaNvnGPOLaB8SQLY4segrA
uC+uhdSdISulxuMEksfdIAIpu0gobOPVWDUz11hQGkfTavliJRNqWl5t8jhT0NDlwNkpwt2Ntf37
/idccZdALv+PncXr5Ga51QPvwGPLOeq8wTD8Z61q/O7M6AVz+RvwrvlPWx5LqB0AdToDXDEJf/3t
0q4ri8xqmnhoK/FsMmJ/6VjhBegatmfJ9DoiGtkiuVtzMwBNIOGYJwVv6aMcilIrN8smtkh2UAUu
N/ct7Rdqq4XxAnYu5FfdVO0Vmm+EjSuba8K12SC1R7cGM6XXy4WID3VrsCLFk8X0qHI/S+6ycKiK
ZwsDrblwncBT0Am9/0lv7/7cHNBhFHkIaijz0fpwQUALPpZUadt4dBogJjSafWltmzzft7ISzKFq
grwYo1QAewETcG0Gqs6qkpcmFleOxaHNRvtkcS8PDcVKQcWjti+M98MXonSY37Y7ZVcg/z1s/Ij5
bb0+UPgRqA9BjRnqIuiMXf8Iu3BFQTWvjY2G6z7U0FBza7w3bTDT4zQC2ejImT8kscqA0Y5FNG08
VGPJPw9wziUkVCeRTaM3A8jW9e+AopE6F03auEMlIgJ4RBwmUvKNh3/ty360sog0JCTPBVxsG7ue
00fIWUC6NrYiur+pt5d0Xgse3v+0jZczcgmmudu8xJ5qHX8wBITU6tT+RfQMkrypFWR2t0Hye+vr
YBCEGDAJxDbuy/Xm6TwvDcWDQUsdvb2Wab90LWEYWW+cDa86/0mL4wLmMDQDdQCXZjTCtSVUOB2M
MDYibpvfcvhidG+8fG2SDZ+6soFXVhbpd4XK72BwJmKU7kiYg6HQz7iTgOWw1P3KLDAWUjlbhDXL
s4FwBE1htJZm0SCQUy2WNjaY+PM6q4mBm+mDuuYNCuSb6sI3vnRpZrE2XdTVNHAXgHa3BRcUyJDK
kPZ/EgkujfbZyf6MY3vEpAv7xzOytLt4dqe+HihKxU3s2V96shfj60C+3D/3s6/4eDjeTcx7iEgU
rYalQ0tNdIZpm7axU/zQ29JvACeVlRFhnMWfQC8IWSB/Apj9vtV3cuSlWXgOgFVmjgOUvK/PJJ/K
pq6TEe7a3JFL/qp/tz/nj/KUnKu/TpCeGCpGpu8E7ZGmJzJsuJTlWdUxmAG3NcsIzDP7y3GzsbK7
JEnQVsmpb/2q+uxIXDvkmhWCrH8jdLpBni+NLbx1TTM9K1NNxB5FEWmngimA+201YuxMmhggmJRi
PA0DvNPBrAbHjhS9gm6k6KC551uOleT7RPPkPL1e6/SQcJBMQ4kmx3ScndOchLVs1emg2xQ4H6O2
WxpwiD/9vf/Flk4EqwAAFF8KqEZ0RZasWcgrUxsySpB1GCWBrgPR98WYPWAIiRySsam23riVTzRf
bDy1KOYBwbC4cnnNeqOktI8xGag/5qVQXtuxdI523mdRosgW7qWeUFhUWxkYRa2EdW2Ax9cmEDZF
qzVgk34gdY1ao6LoRwJjCL3KzYmbZQEC+zITMoKgewbbwJVfH+RUGc0B1MV9TLrE822dPVhe036n
kwZlaIMY/oAyYcRtlh8xtKOdGreYNpBYt1d4Rn/N7XXAv/DKLpxg1VdGzZjex3lv9ieUfZ4UUCl8
M5taRLkysEuXJ69OajxptdzSFHhvRV5f5LmFBM+Pajqy2iX4neojRR/dGGKS6vzS0GTYgQV+RPso
mwLEKOquMDAS2GmKPHtTyZ7sUmYHwLzrqEzr/o1QUj0VwtAD0iug56RWjwKGWoXG0Dp+0VdlRDMO
P1s3zknH1QFrkyyeQH/YB8IzEx8JEUhmWWIFtjq+2Pnk7aQq04Mi7U8N4zLAwGekID70+1IYvlVV
bCPtXHke0I0FfS+om+cYfwnAq9KioZmaD3Hm/eyYHqajUgXZF5cVB7fQ4yEBGkvfIRD8hF94/1qu
XJMr04sXAk3izATmvY8r3XqyiuRTY2vfBq94auWpUFByv2/uJv6djzta7/PcOzri5jLka2tw3w0q
HWKNkMBlZkhA6guEbEB1w2eKCAzBjkoN2Epq7jZs3z7217YX59ysZOc0TjXE0hk1v+UYzJn0UNJ9
p7yViRPoXhKOUHLyzbbY9/kOKqYBINMG3YI+rm36e3YDNlpMlixDN4+ok+RDg+9NOh9TqCriAImZ
vrH9C8TFRjq1tmo8Ufix0PtFU3oRZDuj1xqtnHDBiILeY2JpB6vxmn8/R6B5nGs0BvInzMpcuzHX
yErPJe4Q26X1LLOdPZkYEPxteqB+ed34jivbhyYcFEhRokFLbElszJxUoIlkjzG08A55ZvmN+4WP
RxODOWOv+Jo3nazWu1QOep3oO2Oto5dB0u7QOr8qAL+rhu7v/6RlLA7fjUQVRQc0sVCYW+7xODSJ
VfN8itPERHbaDS1YcwE/zkc8xPdN3X7OGS+JeQosHo/3Mjv2GpIa1VROcZFYvZ8j+I8SZlThfSsr
QQeeIrgjcN8AKI8iwPX3ZNKqlDRvtLhIpYgozcWxVk3m167Z7/tR0Z9HNO5BCp2mu5QbToiZeCcE
u64bWnKSe40mzrnwWLVLs5I/Cka1vaP2TpA1XZWA07Aznj0Q+W4EvCtxIQolcC2Q4wJqCcfk+nfL
mo6udIkRj2kZomJhRlnYeX/NzrfrnQX6tTEgvih90GDkIQgWq2/TfO8gSbpVTFxxddc/Zf6SHyoK
6Is7ilXip9gnO6h2WRg3b8TPd3wr1JlDmesnFBKyiKMBygDp5w09iuH1Ra8ZlRHj+fPLiJ+0kOx+
GafkoQqKT/cPxspJhy1kfHCloLpdjjNMHVNTW4Mtgfi+qr9oTtR4/4oHw3Wa6/QzpBbHD+Cg650D
RarMWlIacVO8gr9vR8Y2oj31s2xr6+bjcLN1COcsdcZL3Yic5obBXWEzI6bfbeXgRHw/kn3V7FBT
U04TC/qDpfnlFtn0yh1GHXSWHQYmbC6HXq+P9DkOaT5ZcWPZp5GPZmBZhRf985eCHwZdD15acBEt
Gc8Nvc/NoWjcWGiyCZ1CUH9smvMkcrJRn1w5E7OCDYDJYMmCatx8Pj8cdFOXVIe2kRsTS8lDy8lF
aHZmGXoMtDb3F7Wyc5g4hdgchovxj3e39cGUarSihDCUGyvctCFlors7DDeRf3fnSFDgy0FBCQTd
0oqjtIaoB8WNy9ZojhJRaI5XpCNfBSRNnu+v6GbzEPeCXQymcBjmUYjrzXOUtKZ1Tr241VX2XCQp
M3aK7g5wVRjO26QSvTUHsAx6ugboi+dDsYiBcoy/ubXjKIj1IX4HuRwv+eEYvZ9Y+74rfaOY4pHv
TMxp2w330ybZ419FUkFbMt1AKy/SDkzOIBqZ4XEIXN+na69XbmYtBApYI86U7ix++DEW++TQGkFv
RvkW2cYi+3y3BVkRlHjQNsOrOW/Lh3NjsUkMYyK6c6EqPkqfgVd5Qbkz0y2Zr8UBnQ3Zc2CCgiOC
IdQmrg0lQ6vbRNO7s+jkl9QdS6heK1vD6O9Uux/c1n9WZlFL4Ntm7Mgiaez0scYMfzudG+iAyMA2
RpoGtJLmT5rQWoQWgZjGE06wpA+EkO7FMzLX2xfSps4jSxhqMm5juJOPQ5J1YWsO9m8ceauOElzf
H65FwEqVqBr3vQHgA39oO/PJ6HvoVXBF4y9lUxXcFzXkjNiQGX/ZyPgvS+iYuSJu8bkq9OaZilFB
5TgpCRR3jfqT1AcJoWyDUVAUT13/QqDyfulLMgm08jyli6TR8196xYqfJVqLn0mS0Qr5Vs2ek2Iy
MY87WfajUas8i0bZZBDlavLsW1boqIcksgcdLcv6cQcIovT2SEKotSslK/LPJqvAhm5Qb3xsTMDI
d4DAKacBpaWfdkJU4WdMGOqjBjDZsyyVqXqqcgVCupM6piLKeGKqGO/qlc+pmhffJkeyH73TOkei
8vEbBkIApoUGTMUCo2rct4pQkCG3JZMaiNYZzSMqu+5TynWp7gbXIFpYWhpSUiEqUGvQTKBsxjvd
fm0nY+iiFqAENI/BXPsGqgarOHTDSDzobE/Ks1RB/wfRBS5Y6LWZJqICg3wJEChW/z2vUjYdO+yd
7VuyN8RxHNJyCxr2PvuxOHwoV+DtB3M9IsP3VuOHu5TrJMO0/dCf4V1AV6GNEsK3JrN7DAtNXk/D
hDjqC6pPJEMx1cs/CSacHBsC3SRfdgyfQuMeKMiMUSvfkpoOnu8URD/rnGDTLXTSCHYFetwQfbFd
GaE+YBVBbeel42uFIx6hQaiWgL0hcA0SAzqRAZio1EeQx5VRU0/8V5dMDQ89bRJ/lDoF+qiSLtoa
bg8Jjkgr9Oyhr73kk5OXpXLQOlp2O6eVzbAXcPMg1KZ0qHwgiJ2Xoe1VNVRGK6WRHKYRskhWm061
3yHozZFKQFx6wy+u+CpgwkDlO1MkzeKU1y6EjLLOKhsi9r1dAyu6t41sJ/kfhW4F+Uuc8uxGENyj
yQaiZTiSpbS5q1Ry6NQUOvYk1V4mxR58NBTs3UhqFSVqvA45erXE55WrBo4CT9EljrJjzsh9PNBp
1JucbKEBVzyoC/JEAKgdqKcCZnm9/MEYCluY5XCG2ugYGA6o+Kht/73/6s6v6vUZxgP4zkCFaVRI
Vi8c6NAB69Ll5nRGL3DnShZkjjh1rV2Cgu+Pl2wlbWvmgC3E0wspeTDwLXLwabKlyaZUPTPEAZcu
AWOiU+PwlpiigSzj5ARGPqjR/TXeniM8QSh84pkHkw9G7683krqt07eDMp3zmniRhS4yuKVYh9zY
ZFAjR2B7394itMBpmu3hkwFCAWWEJfRFtgPDR83UM2YIUYJHZ+DRk4oMrVEqG+M3c/a5/HzoXAKt
CTAuXvT5DH1wQU4PLuBGB1WGaiXjESTbb7pw+/2Qe3hskmmCVpomAqopW9iNlSvzzpwxR9bArAJj
fW1ZVSpw5unGdB4GHnhcj1RXHvrOe+4Ig9AIVHOGzxKE2JNxzEEXCEUhlB7AyL8RNb5/vMUOoNaC
QAatclDxL08U2A5aD8pY2hmNKxXlSxR3fQfMoz4ZKjAZgCM86urGDuAqZ+BeXgceke2uzLsC/5ch
9cte/uG5Y6KyCuaPslOVR1WdplfRtz0AfmUTIuKnR4BDvEPFs/pTNXLhjwD97KqS8Cc3ZeLT/QN0
e/NBOIWQBh8PQQ0GMRZ7W+d63eqdejaG8anW+VdRG1vs5SuHFGhbkDAAYYALuazU1GPedIhohvOU
CvGo6yBZwXnOfzp6520kl7emoDONrBx5LICUkBa6Xk5pyJxlRq2fWcFN37PEeGhLUNqZgxg27sOa
KQgKYaIWidgsZ3xtSq1sRgZED2fPiuw+aJN9vzVEeRutY8vw3hvIu/AyLdUfMGeRYVs949yoOX/Q
RTtGqrTsl6o02gdEBLZvdzYUGgY7DbxplJusgYsqB9zL/ANmOg/8jULSIlFqPNpYRmIYZw0dgqIf
/cQjYV/8VEwz9MYIac3enFq/VvudBK1lNR7vn84lhOq/H4CkaQZMYLlLcJFbgiK6xFTAuUFu2w1p
VHRDQFV+cszpi6a+cg3UT45xJop7UTFLKvN/HGCafwGU4wC5g31kjUsyIt7B/ig1uD1WytdGM9kJ
msyuGWRJojUb7nzlg8/RAbgC5+tiaIsz1RsOEaAiVc+lajQMIfoEFj9pmjunaPsvvZInUavLYlc5
pAyMyWPR/f2+fb4wuAKQClga0Vm+AYe42aAkOE3qWbaa92CNuYxwylvEtDb9UVUK2/A+83quPeo8
KAM+cZSx8VIvK9iJpgCOCpDwOa+IfXC0qjqlaG3v3FSXMS2S8klJevPiModvOPNlpXD+ruhho34H
dmWwhCyjEZ0mbu9KLJXqWZAw73kk4xemND7p+sAi3nPGss8tsTCMwDe+8sqqZwgimk+omc7hwrXn
yFMzG1wFq+ZomSEoCBL5nRHQ4RU+CEuCfIti+X9Z6/8YnF3Zh6fbyBMMQkDB5+zx3lf498Itdq1R
Xtxa8U3SnnLM6gJqBp5YR9vfP1ErXhJVnfc2BYqkN222qaBGZiuQkLZLtwz1ItWCooTWgyutrQmo
26dsrsiC5ARSljhQywrfmOdZZ/BKP+/A6xLcX8ayNj8fl49/+PINy+vOHpDx6+eBMSThfjV0J7ey
HzHp91vN2ycxQuGr4Ed0JF56kP3oP/tefiVeG6WqEiXgjM8AF57IXx3jX2lvx/d/38rFBZgGtTmI
oaEYsoRmuKPt1GSArrVlZIG0WZDzH6TqgwIj7/ct3YbV2IgPlhZnqZvSMql6WHKyCA18sJcpcUYf
Xu9b2VrPIo5WoTOtcgv65kUhQ1U+CluAJvZYe/+Is/rvuwJRAg8P4kQgvK+vhl1zrx2SRj9XrffU
Nz+IqHdubwF1udElWVsRHlCMPTiYq78ZhLXIMAAW6OpnSihGEt/Y/yPtynbkxpHtFwnQvrxqya2U
tbkW2y+Cy2VLIrXv0tffwxrc6RJTSKJ63Oh5GAMdGSQVDEacOKcyD5o2osstol/Z+g7wtMRbDnBc
GSwPa5ecyLIGQ4+10CBdcYit/Bl5xHC4vkEbNzNjfEP1HusGd3hBC4VKphJnVAm1Noq90e7HY5sp
oFRqTBUN1tRYAtOc2kNjAwM/V30fzEhDz6PtdM9oVQ+C5b10GmPQLJIDI4x7k89ju0TSh6Shcti2
mAkc2qXdq/VA/eteX0Yz4Cag7YrXHXhigYpfLy2lEDnQsJFhPpAjpFTPXdcfY1OQWV7eD0hgESo1
DYzBUIHisq5uzgGmSBYlROUbQz/lrq4MVPGWm1mefkW1+gBW3+t+XR5Og/VG8LoDsgqjtdxHnevO
6Azg+g31olgelKodfFpE5sk2+yWURnMShNON3QLrALBrjJQGXnJfnYSCj10uDdK6ToWETGkCU20m
pShWXZoBQwPoBlAUA3PwxYONNFapg0JUD8tcN/xOp+1+LOOvf2/oeSBNx3wBaEZwLtaHIpMaitYZ
rCQQTfDphIpO2eeiaaHLowcrALuiws20s/hJycXKiwiyAnpoT1Ed4umovOHbdx7qFhMo10/DZYjH
MWaDA0xXmyHu1g61ubJAk4EYoVR14KqsctxYciEfcuBF0Ksb5pdE6kW395Z/TDKBAcfw+X6Mv3/K
UabIinIM1Rlh2uhD7ic9IbMro8KsAxpSxl8UAEbcB5UKdCcQ8xEk8bhZ+1gWc18tY22ES14bnj0s
/a5vOxGFyJZTKG86eIqiXoCxnbUVp6LDUgPiG1px4ZbLnUPjg0JUQVTa2i8mPQpgBqTIMEy7tpLr
VWeoXW6GqQ3yzQEAxaOZaePBjsrk4IAB0avtIRYckg3XgIdguTs6Suijca6VujkNTq8bITWrAazc
yXSDF2Llzoojgnlv5K8WbIFBAt7BS36ztNmgjR45RljbFnTc8lm6yQpqHkyl6UPgi+JjkYHib5ZM
zdNHldxgtk4RTb1v3HhQipJZwxBFN6Az2GP50wlNpyGWh6gwQ0cu8CqYTp0O6avih5mFZqG4pQKC
CxOdC9DFfbOEj4at9cZ9DjA4yOSZkPHaetU4chwtsgE6D8xhkDaZfD2ZExe5t2iid9MU3toMG2gz
XMfaVDxJFgQ4bTO0zcSWbwytnQCVnNNMdR1pmDRBK/sySttIWMFV6gBQDzgPF24AGE1qvdXMUCqj
6KnJLOiRA34nuOIunWJW2AQReoXIWbiMsl1MiY0SmKHa2M0vdXC0HaCeUQIl6FakK7bpEfI8QCoY
rRsP7iyBQckyKbNCp0vGxkXdcCx3Y4lm/pfvUTgFuWU0c8GKiOmd9U4ptW0U7YCdwmVdvAD+kx+g
cSzSIuKF3BEs2e2GvoCNqgQ+QS7AtAQNn9JMo9CInfK7U0EL3CatdNeMzXDqR0O+iadFORWTBFlr
INV2lIC4t83z/rFWsqNOSObJNMoCi9TR3pYG/afc0e6VVFDjs5LR9Iemo+/grRVVsDZ2XYMGD4g4
UX1kNHTrBbLGBk//tI1CK8fYfRmjnAqw3DcjE7Etb8QofJw4Xbi7kN+D7HltqbcwLIX+UhR2uL4U
V5GT5LuJuzoLUDdJf9elWT/pSV8PvmYOSbGz6Vi+DNQAFf7125unoWW7hQQV6TBOBJvB4a+2TAXI
jCR2GNkEQHMiT0+NlDidb8d0VxMrOmASF0rnOdK6ZpSaoJujW4zRNHdjMtJzRu0XvSHaTYbAL3im
bmwH0hfkY6BfwIG1uUWSlX5wuj62Q7s35yeT6WWXQBQ/LCi2CD6Ny0sRrzkQW0HMF6NlgK2s96Pr
WZWrqOh5dHLPzH9rXQzBd+qWleMKdXcu/QIxIIoOoCdA3o7/XRubtbjtDbBKn0v71nQaV4Hcs/W1
KWdsK2s5oDqIKjriFF8MhivorlGVnpcCndl8Ut51ZVg8M0bN6voJungNQDMe/UkZskvo111MOWnU
KbQkLrNzhMv0DlMLrPSaWF4WGeSET2fYXbfHDuSqCohXKjpm7PkNfRrEsvXqJWCsKXt0189FDoWz
GWUWf9B7C5zJ458Fw6tAp3SLrySa86jKUyGwzmIkbx2JOwrdiA/oTnAXQ19HnYZ57vI80Fg/k2JZ
gkqdpn2bdH+olKR34LlrPOicK9+uu31xQuE2Q9xhkAavaLRg1m5rfa7FS+6U56keHDZKHlc6wAvg
C3JncO9Mu3zpmj+kmuavfoUwjACFSjPeeuj7cIZTibRDoSTVGbOkwJkgowxwnFLXzsZuf93Hy7DI
bAHTakA8HGx6PDaUGAVRMw18wEYNcoeigahPNyFNU0pFuV8SOflrD0Q/Rd1EMLcUp+q94kzCwZSt
PcbljoIIw5iBc3q91KMdJ4AyVNUZEx7mN10CbEU2JoZesDDsofbLmYxzsZPlsv+WGz0D+WZ0fphL
APggyGSeOigk77rIeVPjpdgtzrybzEbyItpVv66v2EUoYQsGdlzWeEGhjY/eVToYTpU21ZlGRA8y
1b4tkGXvq8LW3q5bushSYAlxGN3MD/y4wbVV0faBgqBklOcFgtYYfB0AVpSnXBCHL4MJcjug7UCV
iKk39ObWS48Z0KhOzVpDBzTqKCgLChXV38bMH7pWJqNnFp0xHa97drmGmKnBCBJLYFlZg4v9eIvP
Gb5qM6x1cJF9K2o6JW4BfFF9V00lmYOvmsOUFWBuSF2BxnR4fK7Ra+PS9Zkd0rEH0MpC19Y+M6EE
w03lJG6/jNZg8DN8UWx2CbcYX+uq9Katpdm2wlilUMiIZJsMuwJKSbEgM79cR0xYgcwNuCNUlS9Q
MZjeXBpapHY4AeLnYSovgR5HSem3MUoM0Qj65XFcG+NuAVTwEqMYkBv0wPe4eFGVrjkREf/TZSTA
0w0gPpSEgL65IA222zJZ8kGywrQe1L22NAOCraEMbqonEIYcLSQLRgfQfaOZVAAyugz4SENR8UIj
BskCUur1p9BGZG5GI3HCxZ4wABjdpFMKdED7tAzKvpaerp/KjfXEtDmA3CpQ+Rh64d4GMdQaR4IM
MezrbIaumiFnktfZJnUE6cLFKdHBu4K0DlZAAoH3ztot3a4VvEGqMpRNekgt3NcqJscCRxX1zUSG
uJvarG0tKoyyDDNz8NXibzk+WFV6+OKywRu8EEH8Cs5n4wKsG2G+NUmjqQRsqCM7UpZPhdznggrv
xd4wIx9wKxTOoafDnfUmkTIpsq0y7IcUQEYDZI63clyAw/NfOAO0PvYGsGzQyq63xnAgnYYjWYZT
nEbHMXeg1QaBaIEV/lzjVmdazQyJBMAVov3aStLldtPjaXRjzl6lUK/viRuRoLHm/RR/MbTDFmB6
wKIz5DY+TG7lRnO2jMqIjJtMvre7yat96PH611ft49P4nBJ+GMGQOhAHKIBczEfOGWSOgPwwb2Ri
SsCwJuRl0a3iBZh741TPTvy9w1v1tACjt4+1JfVsrdVf5d6ECNSEQadesgu30eP2VFRZA/pr/XdZ
OlrrmhA+NgUJAx/R2I/FeC8e58CG4vrhchu87yJiL4V5E79A7WJn7JVgOA8/ri/JR2zilgRFbqQl
Fg4u8iiuBFBpy9zYeWbfIJHF6GbuxLusrpUdINnlHh3BCfwOTR10mLj3iZ3SW7Ntp73UmRByRC0u
OpUq6CYiq0xurbaNzpaUlk8diNUfnWEaDrAsH5cliYjftLEMFjDFwfjQ3BttoFvAd2N6CYheQeTi
cxMsncMq3bYFzCfqplxAAbg6X6YFCth6NuNhuFfU9ij1PynqG9eXT2SI3yN5Bq4DI+A3w3IDaIOn
gSY7T+/o8PIv7OAaZULHLDPgvo5FLbou1WHHMmZXWszAKdKf4OYJpsXaXTe18dHjefiPKS60zCam
kkAgbd90UNWJcvPFqnfdfO4M2VXVURAvRca4jZIs2vdqCb8o3Ir9s9Q8HjqRAOTWJmEAD81gpDu4
N7lnkZr1qTYA9X2TDQuoLrW8OLZlYx/sub/VMb0q2Cu2F9wX5QD+gZEXbBWyK86cPGhJpJSM9K5x
Jhccp73fqGkhOHkfhJYrM+g9MOA4pgrZQefxSxQ1L+JYdRKOalrVXmrEEVSJkm54bePBAt+mNaq/
2rFlsXTOksmb2rnvPXlSu9mjpdM/9bZcQEswHuPYRV1dizV3LqmuQQJuXt4GM88ezEJWtKCguhoh
fYo15bdcNRhWk+e+GW0fTR88Z1NQm4u6YhfBzwR9KS43FpIYMpT7sHJNnxYDI1A3gPDXz0zW8SAr
nkT2kFG5ft4vXrLIBZDhgoOZzX9gQol7LlWtSQrb7uPQBpP4rr4Fl/jb3Pin/K4S3T8XRwNgXjQu
IdcB9DLQ6Kxg8qnToMwY/reUKQ4dAkzOYD8A0X/QGyNx5UJyO+UnCM39UiPojOWvC/4vgs9d74dg
lkTYzYsvb/1TLM7rHOUapUzHOOykUy5jpL+v95m6t0bbtaRif32Nt41hghSaDYCg8QDbsStnEGDN
cZhmr6kmBcP8d0iesjK7Gabv103xuSR2E1xwaFxBbkNjQz3rJQb/sgY4+hKHCql9NTpNmHOYEwHJ
wEVEAd0iE0q0wLD7kVKujThGOahyaaVhk9vnPnqJFMy4Jzm2SvCyuIAnwR024I+EBfcv8gAuQA6O
E0VJPgFEpkg3hlWOgYZ3Rldr5bex1uY9ncopyBQj3pmxQu+nxG53MzSD3TGxhz3mcdQHeQRsvVSQ
WtfIXO4jpPV3faE9loNjPQKgLFQg+LheudAENWjkvxjaYlvAHXOdaSKmI0YjE4ze6EclDifjiH5v
fu+cFLDX/mrfo8jfRQ/FH/zm6/vP/tuXthnHGuAreEdzts0iSloFjYmwz1Fz89oyXB5KxXXIfoIu
owCcctE6hHvw9P+tKTL3Fc0pIOy1Bms1eU/i+phWs68u+h5hZmc5mESabwZq+8UrYmlmLQJfN82j
OYxJAHQD0SnmzNcY/2lm2SChkkMRtS4BSovQvjQGMPIrbi1PuBaMe8P4ETevfav7CQFC7/p6b3za
zuefwOWPpUKpQQ0T6z3/ismLNXduJPlDJ3uaCGm1cSfgScWA04xcCs/89VeXTJZe4Z1Nwmg+jPXf
KVrcePiJsVJPjZ8N2gteP5cfuYp6OYvVjMYF/G5rcyBy6bJG7ZNQScPBNr3GTv0CmHAjf7u+hBs3
ECypeP4A2gWoPk/bYkdprBJk0OGwM1zVq8+ZW4PkzK38VnBgL6MjqmaALaAWDxAI+iecT1IlgydE
S1DRUtnEhZtLz7nICE/BguImrCAKs1oMinR8S5Yo7YIOYpyGYzCFEQb2H009iH3Jb3zRdPHWJn02
xW0SyYquHzKYggykJHnxQ+HcdI3gJXYxqMIcAqAYumoqci4MGa+XzcTMfFoWbRqq+/pR+y4HmMZz
oafyUL9lE3CSxfP1E7G1TZ/tcdtE69lQSQ97JSQGssrPErSeZlF58zJUrr3ividqzC0BSWMapkuQ
BjtgnJSgeXD+6IJqI69w8XEeMFsEjUJoN+Klybkjge7IikwjxSzKq6Xl93Jc7ksrebQbuqsWx0uL
1mv07xDCmKCb2NyBQ+dvjTlUqT9cX9eNgIkXFB6GeFoDlgD31xtZI42urDwnoXWn3Jkv9rvp/y59
+dB4Mf65bmzraH62xTb5U7K3THPlMLhV2BanSsVAk/XWQLJhnKggBG+dFnzPyBDw4MBjl8XNT4ay
tE7qzB5JaErEK8bU7Y3JjYkg57loP7OPAKMSKPhb+IOXx9oMgwPERbuQEA3nBwIiDmBC88f8cXhS
wtqL/JIW7nwQMTNurSLAklCHAKQf0/bcjiV6KSWLrpMwlntXQq6CcWeIfZ0GXZBqbUYthveDmh5g
Y6BrXftn4R0P2kQzDb8bO3N2l5vxHtOSAbgEA1E+vHkOP9vibs1qIdBElmBr9BxIuv9s3VdkCS4e
IN4oOB1sgdYJEePG+MctLna1jax2qA6nYRsYwb/6jzOmBZRbwO3AE3XKyqAmcYQZh5Z096WSjy5L
zPyvf0jA5P7XCOcBXoeKuUwN0kkjBvNMd1dppUudh7ixBWdgc61QxQclCzhMANtZHwFVryfHoT0J
iZUT6LeSO1kaRV2ezese4CskFUxaCKjjtZWpLqumyfC9zuow7ZtEwTXpLIbfACCM9oT9e5Y0GT1T
Iwu6YnKCaHRE1GGXWRuyVkD8QBWBTxlvmPVPwHN+AuW6jDiYGokvOfZNgzF0iDZDTKmtDH/S8ba4
votbUQpMN+gYoyePzIMLh9GiN1NE2YdMnD2KNcsBj1/qEZKKaPA2QgayG8AcgOdj7IjcdWNWcl+P
4IELFeNvifVDSqBBR4gN0n7ZpZUhbiPjpO8rnUgkNKA8BIz6KRqNEIQYwXUzG/c0e2ti/AVE6mwE
cr1ZMab0hzylNExHpw6qqIhHd16cN5PkrYdmZOISO1LcrrDHGFP+oxACtbF1qx/Abd0ipQ0eNyUN
W0X+rkryvpeNu2yWDpFsju5k67fE1F7ruD7MfRu7aHECP0lqCK+TPvGnLJfdFMhk//qybP0q1NgY
pQxKonjyr5elKIHFA7sDDZPGcK0Jqg7Lo1UZggrl1mFCuw1dZ9SUUSTi3pM10ZIeGDbme3uu61+J
dqeo6cFBoebr7oBk/YMCFeUhnswvRR0qlZ0M7mhNoOgYD7be2vrLLR3ohn+2wl08cq9ZY9TmNOwD
MIi6SfGstH9KzFg/X/eGnUnu1mGdMAarxfAG5vDWmzNqg0PGZslCSXUKrxmqEk/SMbhuZOsEfDbC
OTMbXaXHpZyFSeZpgVq4/+L7tlCuQykMM+BIf9ZO5HGjta1R4Tpov6vZCyi7G/L3ugtbxwudKLwx
weYPGgXu/aLUeQRCiRom4ts8epzosY98Mz9et7K1GwDB4rJhQnOGwy1U3UdGMxmIiBrUNP5geK0F
SRbmnAWpxtY7CcDYf+xwN3XTVqU0KgkNq+8ZskEpgZIpBGEHyDHFndfU0GTPs1NW1e4yh5mV3BaK
Lvhet27X1W/gNq1sM4ghy/gNKIIV7+hamX/sH9VNY/tJGSQP1xd24x7F8DLq70BuAHvAp954Faat
MRIallI4p/ndlHWe2R5GmgRJJRrN2jjuKKCiVIB2IC5RHpnfN6keW0ShYT4tbmf+jdvCzSxD8FFt
nEgmHIqOLy5rDRK/60M/SHUyRs2MPbTfZDAiS/EOPDTYRBGeddMdFIMxHQbEmsmLopLY7ut2UnFN
942rlrG3LKcZwg/Xd2jj6LMmKpt+YtONGufOWBdpSywLYdU2cRpjT26bf7Fi2Hr0rIHd0YGuX69Y
NrYk7lqThnXzO10ehiHF9Vy7tPl23ZWtncFgHsamcdSQuHFXkUkiHbhgB64gD9bGBDxB4JjO9qDq
Eiza1tYgUDDsJh584CJZe4RGTzMBzpuFRl6C6frVAVOPRQS1qC13GPoIXX9GdMJj3OlQD1E+tDBi
pm5sB058pyTnGkJY15dtI31CK4khuVgzCQhbzhlMlUxtDjstjdw0hXJ9kx6pWfsdE/yIT0lvnzAI
sb9udeuJB3uYbMGxwKzFxfRY3jfzAkXDMAnVB0wM9K68L+5ssKv4/ftAAckT+HlZHmX4iX8Mcsej
kgkGrCgz+KRC9E96XoIiELEtbhlh6DSg4RhvJS/xBUkfOc+HOQsXsJlC6gZU0MD77d716lWwfixD
4DIIkMCi0gvUO2Z4P9b3U1WDELsEdFHLMKwCHk67eKS7jLrWy/Inpt78RZZMVqJaWeNOfCFXtYS6
KQ7jEANV/qbHvTvIrScujrL/0jW/WMD65NdSxkpiSDpWsL9ZoNs6/cTVWIxBZ3ol9QZ6k5JdW/l9
faK760vKQt01y+yr/2S5gsptPjkqpprOVRJOQfve9q799r8Z4b62IV6WNLawbVO7/0l+0R8g/owe
r9vYCk8YhMbTGck/ICu8DblJemfO8rDtyHuJ4Zt2wTSTKRILFJnhrg6pladklvI8rFrjUBTJccnm
n5ZORGnTlh2kgAxOyxSH+UAIqFsEFmKahyOmoN0e4zU7Osas0WCIqmlbtyHuD4CcGK8iUvP1EQBq
BAAopchDRyOmp0QY1DUtUUuILT93zgC5x4sMOFIUhvgMYoobxxkXxAjUlr3EAJFAq3pojQITJwh5
W5VlTAIj6GHsE9BLfqLVsms76+0pC0kPxrHENbpbNXuty31fAXnxWx5Oc/qWx7/QeoaghDd3ovRi
01dG4oNiDuPR4TJrEjWlNo047qV8sPBoq9LdCHHeWJQsbfRU8SRETwXpH4BrmJlc71zSgtsR/0LJ
0NV2urf4b/lpcv+40N32isDwKNor17+y7cX9ZJI7LAuNZ6qPaY6ux7CTT2MgB6mbdO69cqqP077w
DIHFjQ8BPmJ63GHSZpCRWfuoKKXhDDJCY5Tl+xJ8YOhOScn9dbc2oiD4WcAT/5/94pmHerPC3EcX
ZSHVdIzu7pdM8RrtoYteJBFr9cZlibQWzB065k/A88T8/RRwuxr4HIPiaytAfuMOeUxACUjyfT7r
07Hq8Z7MMYN5TjGB+S9WErNYjDt+S1MFxRpVzfEntPRwGP70IRm+DiDBuBnw6ujx41yCOG3tnDZE
ZZXESRL23VsFGL5sYBSyP+UYXXXQiL6+aRsnAxVZAEeAf2PjZdz1DA6z1pSgphUuCSjn61Mb62Af
FzzmNr5lZIdIoQHgxXOcr8uC5DNXqaGjH6Y/5Evvy8Zf00FP4+voETbn9Y8d7likVoLEUEc7zDIe
zcjyoZhAIFck1IfYOOmI8Sj+s9CIM8glhFBqhSyCZKchKE8DGw8GPzUUtOYVJJ85/bkMlSLYps0V
/K9FYIbXZ0JvFa3C3EEaVlbm6Xj+q+QRKm2uKWeCyL95ID5Z4sNhVpFCKSK0FFvom46jDAfNX1Nv
CR4pIjtcDHT6emKUgWmY1+jgacQ3cjwjRcQg7FvhbkwkMijPgG4figd8WxLzaxE17AIgisaY9o5C
D4M2ip6p20aATMSwDlCJ/ObQsTXkkaCahS7sYsZ/LTq/X/9KN+Id3PjHArcpQxzTPlNggcrgmNd/
gcHXa2TrICln8Bb4eNp51w1uuYSXMLryH098niChdwhGgE0YRKv3rgAzgjw3L9dNXB4AqCxBC8iA
HRbw2JH/FMPB+RNNSo4YLlW2VybU7bq3SdQbuVw4ZgTUcKiF4DhdJLStRZcedfKwrKJd5hi3RHtO
Tf0mmaa7JO9A1yKSLbz8UgHtxwWBXi6CEWLq2q0mknQHGO48xJC2O+Aimu5jiEOSLweEtRnu89F7
aE9LfZmHmCAAv7LV3y7VrSlCyYmc4W6HtIq6pCkq3LMm1DWM1E1bVBjzOnMb58/143AZU+EQayyh
e2ehTcw5pDpSZhN5zIEIuovS6qUDt001tXALGNrE9K9b2zoXoBpAAR2JNBqg3OGL5F5CVohMOoHA
T5GiOCZNL7XeeXXT/cW8k7goc3Hc2deLlhmyWTakyLPnSbHVTfJS9aGekcZvAdH0wdRVHrR+EnEF
bZhC7gDmBuAWkMDzzwQL2KpyTpQhpGmkn/Mp+w4Va3W3WEa/v76MF2ECVzpgEYzig40y8ZXGJjJV
qa6HIURL1Zesyk+y43ULFzWmtQUeG5FHmdk2FXzB1yq5fS/3ASw2u6Wg3QHgPQJptEbd6ZDS8Sc6
Kc/XzV8Wm5h9XPHomwL4avDMHoldKgWS0CEcfuvqg+4dFcsFeQownmDO9Boo9103eHEwP+yhPIM3
F5o7/JyTnZcmrW34O7Ve+ScBGgo89L2/iCQlLz43zg47Q5+i71BHCUY+VdiZdrFRQ+7xKfYb7VYV
NuU3TyOkjv/fI+5T03qdqJEDj3Di6xcQyx7TP07QuU2Qes9/ZZ/uBHsmco39/SfX4jhN6gEAivC8
/L5PfOX0ZfwRWzuwf6Pyia4xrrC1AWTscTvWWLvld5l6iwcttOD6KbiIu5wFLhiWFSqOOTsFrXmT
gdY0ag1Qm4Ih+fd1O5cvUc4QF+Axvd2rtaHh80ofSeunzb2uu90hjAa3ylxoQ7xO2p4a7yKaJ6Fh
Flk+bVJl1PGSxTBs3KlO5creuEtq73XcafLBOP1oflWuYE03z+GnXWN//8ni0tUU8rPYtU5+odpZ
j18yTSBRKDLBHfUySuU5JTpWU7sfprfRPpfaT8GOXVRvuR3jTjdwi0ues8NHk9wH7ZeTePr3qnWp
j8GwYh+p7nWDWyEejIgYSEf+jDcp5xNY0okG7tUhhPKfK0e4jLVKYGJr2T6b4FxqE4xTkzgdQ3Vy
x6N5kwoue5ELLOZ+2nmIMUBpVIMLHfmpdpA+f7y+RJuH+bMD3Hsw0RSprfVkDCNUH6ojBgfq5Fb7
NT4NZ/tWvnlO74iXPVw3Klg0nuI962JAZ614DLOi9kul9krgEwtTgNvatAK+DRAdsmqLzf7+09JV
KbgHsgJbE02e6gII0AgeGlv3HUim/muAO14g0RmztqNjWLwDu+ER46nN98MQNOleF7UitvcJWRho
n9DsAznM2pukyCIVTEJjOCs/ZUZDvkOFyk3cv5lne/pPbJLAu63sBW/C/xhkM9KcwYFOHbQcYdCr
NE9OPeutA0vLCGkZVMgEx3x7Kf8xdnEt9XS0STmikDn/dVx3+vvr66cBREh442IeA+kxn6PbvQUF
txhnrmoeCvKUJeeZPF0/1htOrExwF1JZVpVFQXYaqsqPMnvH51pD/w7z//dKKfhsNy7ZlSkWNj6d
bbWvMHUMiZcwz1oUOn5p9o8JCiKK6A26bQfNXrRiPzQu1nZYcBsHDd8QjoAz2l5ho5AHZRjdEZ2A
jcwHHv1jiQt0jAFDmS18TF1JPAq9Hr2QAqp5UjS5pmD1NoIqSKNtlFQwQA0hPHXtVSzP6mxX2QiM
ew/h88UdUf26fhY2Fw7aPR/PaPAZcsHHULSlo1BIDkf5lNfxDpSJrm4e9Ck/XDe0tW6AIKOjjCkY
9OW5k2DXkzHqWT9h6L930+mYVa928YPV15T+6/k9yuPASzD9CIYDWS9bVkJWL9XKCTj54amV3EIJ
qtoD3oR+GZoEIr3PljinVFLGo6y3UwjFAzBRaSTx+qYQPaQvUUHMDKAG+BedQyTGa4dA9xRbRjpM
Yad5VShD5nMvS4fJdJdsXx9L0XTuVnz4bI47dqOdW6U0YasSjd6Y75Ia++n8qsaBouyBMhYMWGxc
fyvnuN2aUZd0JgrnjIH4eSm7efQwiLgP+UsCTFaA34PbV8HJAwMd99XSvhwdrTbVswYRR9CTGX7k
p6ov/+7fhcPN/CfF2+JuQNlsmkYtbEiNzy4JH8E+GgmmGfgN4izw468tZKegVAJvqt6bVHeGTvG7
7WBqwq1E8UGwcHypzUjjzLASSz2bUE532/Miu9WMGWtvPqjC3IHPuz/8Uhk9HloM4DLlPicmttWW
BtHOOYl2QxJqje8MxS5aIHGWvDvprS13vlblu+uh6QL5x9vlgqDZjoWTQyr23NYehKAgnRp7derK
Oxv/KOf2bnwVTlOzj+hz1fzDJuY0gB5ilOj8MBuq2RlYSRLtPM5BfkAdc4QyjNf+rvF6V13l7PwQ
mdzcSozisuY2OvY8GLgldaP3BM8yp/ZtTMHrfgEqqPf5iTxPIoj+xTzKh3uYY0aRjFFd8WkgkIXo
bReVdu7/xo/5YThIt5AhfKFPdKdbgjts07H/2rroDYxDvxgj2AHPYMgHP5PyBCBC/BS/l/5X8SFr
r5BVcIE4htCDhdnKs217xrBrf09/AQfNVNGB5GMib4eLwFQHXT0E67Wz5MpnqDAScLS4Ve4OHr2f
D81z+2YdR9AKPF//EEQLyYViTNtE9qLl2nnIMXBQBLX2J1/8zj6CqEEiN3X5+r/Z4773BPSHVZTB
TdShIzDSVjurcek9eWxO0v3/Zor7xOXUyeqJ4DxK3+gjPcUBGm/lE2BsIrEa0Rqy2+FTxhtJKIvF
Xfnhk/2ivEYSYHuu9ADwpiLiBrm8B9ADQcKLli/jieS58pIRQiYQSHLOU2d7BGoeWVYFanWHoToI
qryn8ZdFzzABCbQ3MlEkhmDc4ctykJisUDIrozPEQl2p6YI6so+FYrnj3EM/QnOt4kTBXiYR6irN
fR9LPtgfRMiZy89j/Su4z6OSSA99yxx8PeofaMWWxV1t7a+fF5EJ7lOQVIsOEvj6zr2u7kh2dMbT
qIuGtDeNgHaWEVSBmNnkzgp0PZlw5RCd2xgiUdV9Bwp9R9ADvjyPgBfhj4GSKXgH+eexbsySkoHD
6NamJ+O7gvGzQCbvrXOXFabbNoJkjn2x61ttbY0LkHPZLAoQ/MltrMWO1+dgIJdaXVTQuKDCQu+c
caKC6AeDDbLMTzsmoKsglZWS224pjnn5LdXdDETKoIqsZ59UL3mDWbuEBiAwbZbjqNVuYkHCkmYo
TFUggx6CaBaRvrDNWru+/k2c67Vagb5jjMkt0Z1TXXzTRucYQ0W2EJ3+jXQF3SBQsLBnFBTe+GOT
9QaopUdKbm3oa9fWawW9WQwr3MWJ7zxA0udWTd3pj2MIQqh2mZ4BDodZIqa1iJcV/wwBpVgLbqw+
u4Vqyn728sC1HgsIzMd7PA18KWh92wd5s9vsc1f1wWG+N3come6elXfRrKO2sdqr38KFgMUBdZU9
DNkt6N+H5H4p3RQTQaY2uEV/MyhvCi284l0z9sS2PLsd9qB2kLIDZkdU6XuXuvQn+IPt/kaSgrF2
DfKaFd9yNDIIceM7KMaS+m423OwnVL8pxZzaq5MtgrTl8ltBhQwZIHigQaqDWs/6piALndW6MbPb
OivfbaVEYjR9+2oUW5vgzmRSAeDVZVZ2C6UMtxyOk+nPjWhmhYVC7uCv/OC2AoWk2MxaGJH3xu9+
DxFnmQRgy9XOS+AYXt+5ahWA6/F/c40L0JBUNFAdgVVD8ql806aBqgqeWRtJLIIMk9bBm5F117gd
ksEtZURtW95KTb1rrXul+aaDqWNMMZwz+5lxdEjjji3dJ73ANF8tQYBbWeY2LhqnXlvKrrzN7W8/
tbIJ7Mxjx3cUtR4uagu8JW73Wkc1iyruy9uK7jD8jFGGmrip5I72vjvPYOLZXd+3Tc8YgQcwhYjd
PKyw0kBg4HQlPNN/SEC0DpaE8/GjLhw3VUUJ0kaUQGX4H2Ps7z8lY/Kk56mSV3CuHzCse6f1v6xy
34yjf92pixb2xyqid61iXILVbTlDUBAAJ22P/UpGVJqUo5mckLRbYHeXyFmJvk3mfUMxsIiPUFAv
3t5ACHBg8h9AH9XmShvOUvRKKdXlbbQcQeHp58+Z7DblvmufLfm+icKJCC6CD3AD98UbAFmAeoxx
+mHUfL2sVkur0U7M6jb9teyK+zfJG+/BvGYENuK+euP1h+zZ8kWZ9datvzLLjtbn3WxTu5+JVd3O
/S/9Tz6oULvMkF8ErRQu5cEcg+i3Sva6fR7vZuo8D7Y3TT8sqEWaIp2ZCwI7bPjqt3Cr3k1xp2Mm
obqVDiAL2pEdfVaP6X66cQKaeR3xWNM6cpMA0o3/x9mV7TaOLMsvIsC1SL4WF202JcuyLfuFsN1u
7vta/Pob9FycI1GEiDnT6O6ZaaCTtWVlZUZGUHQ8e5TnDc3K3uRFCrjbCO/6U8Y/v5iWgeUe43Os
BsS/wACXDRQ5LiNdtwZ/1h+Lh3D9d50a3EGzhM39bX/7/oDlsQkKrNZAcEz7aUKxAGFCmuZOlgNf
qOB1yjwj6m1gg0Uvp57EFpz+rMERMA8GAnCmK5NZ71jtjYXM3KmUM8h7DL57DF3PDIlTZR1Fp/b9
8c24D/AIjHyuI+AVDut6Zgt14FzWiLkDXLATuemKcwtIQxhhoxv3Lc2dYuCRxz4e8GOOHUrXpgaJ
T4SgDAoHbBpQwVghOUNfvL24UD2fi+Eu7UwjZw8S8sIQwk5rx6f6NJwL7JZwz1mF2e5A9G8hmHv0
bc107d74ZNR79i1tndjpqvnynvVNad8f+EwQhO8ZuYDBsTPyW16PmydogueKpHDKPDQylFS6pabx
OQt4+IANGi4S+N3xzy+Ohwioeq9IaeFUQSLselXzrVBtlq613z7JqU8cRdAkRAp4zU0b+vUsb4Wy
qAsn34AEC20O0Zq3ZEvZ9fQBTVnrwYqPufHSmerqJTaWcnvzg/yv9YlHznQuy1OxgXUNHaJJmgsH
0Q+WOJduWHRGr3c5yMlqyUqXlCAUKBxxm564c7DG846nobkSDEjA2UFIs/eF9+vsyIAsHY87jsUU
XVymLUqHESucaMjNMtnpaNy7vwVvSta/o7owMckNKcBmaXXUF46+FrfhNyuo+07M0qoeBMvdkS/P
XCRNm4mCRm3D/4xqsl4DWP4gCo9R+RvlWzpjQl/BMfyV7oINC6i+DY+a7Vu6qZ8WxjrzhkP6d4SB
Kjh0yD5fn4bAA+jY13H+lRS9OJWBZJFr8vVKX6Xeo4BXghYu4ZxnfRuAmejdV3BH3HSSQAwKnI5I
Pzu1KRuiZR9ip6TbJdrk2agEznM8fCMQfQqUjPvG5STWFY5EySpaxzZnIRLyQaP4IBkhbXbSn24E
IoRLOL+5B7lyYfl3Ai5cTJmkDOqEsKzse7Pc9FQ5xjt5Pxifutns1IU1vMkayTzUAqCQAXcJCOqU
WlvJsyavUrhMaBllRqlCY44oDBwueImZ97fLb6/0lVeb2JpcuOACBtmrFxVO0p+S8M8P+/Bboza5
ege+carJ+wqlkvzJTc2kRv/aPvzA7+yr7Lfti7epmB174tJVuTT+yVXZlY0HiTF8E5HOvWcK6sYX
njn/vRh8g/dptGmjVaiaXmJwbDV0hios3Fm378KrWUHy7voQQbymR7M+vqDu/rpr1/2bMPT17Aep
M6vBVtTXDDLwxRKTzo3PGLMuaO+BogFCkRtKdSnn66AlTeNoXWLl5KkVtiKokuMe0s/en/sLfzPH
oPMY2RxFOIlfOvLrEQaq1BQFIaVTJPE5jzw7zUWjaprX+2ZGN3e1vWDml94A4jIjE9bE86bABCjx
ADMV86xMeg6UHFqoKIllC5tmbjyXhib+NqowtUkDQ50insIsN7REfxzkbGHaZsaD+3FMjgG3gRz1
JGBUZdBPJWWA8eTO2Fam+S9qbmfow7o/bzNbARthhIOjtxyYp4kXFwI5CuWOlQ57lWMqG+WhkK1G
t+9bmZm0KyuTw58TkDxn8lA6KqQlq/AQWCD0XxjJ7VkCmRaCXrCeCLyIJJh4vdPqMM7BxBtWDlR/
2GPWFlJKoYfUmnjXmFmoEIBs3MjI26gwdHB1077iIquto6Uq8Nycookc9RK0xaAbduJW+KQtOyga
Fw6vtjRW5BUffEdyarhqYKIrbGHct54V48ZlJaPSraGUMn1bhGnYibHmlWi+eB+8bzSMosZtSiIK
bahBS1225vJDnPkvfW7rH13trerEZILjA7sLrn7UIogKReucxu1e79Ul3okb7uaR5AxIKjSzos4j
32zlCPLBKd9phdOU+rqGBgj59sGdLkkfwjasjOiUq9SX1hy/hRSbrUmbvH+sfHWluRaTH0ud+vHr
/e0o3zoL9HQgVQqUpM5DqeZ6pzTNENW9piLGZcVbAdGQOpIXgs2ZHT/qaI+1EkBxb0rkQFD6fdoV
tZMLgykG294j6MRecBIzG23s/R811tB8cHN4g6ZSiyGqaieLtsLwt9B1Mwx1Q/QHCuqBhezsjEe6
MjY5wzEIG0hKytpRSg006Xs//27zn4AsQKbHv2biyLEmuJZAJQQ1zikNPSosfVv6WeOQ+ouTIqqN
coOeSBXxUeRfFJRi7u+F2+cWHgNgOUQaEchWUIdMTqvUeejVJF3j+NpKqkPUH7zEVKpzXYtU0p0K
2rugbbPYd3bid9EmO+ntix5tsVMdsqvk9f3Pud03YFACRwu6FX5RvOPWvQgA4wR8crEcNE6SHmpQ
NiXgYPy3RAsjeR7SiyCNAxEtanmT7Q8u0ZhLpLRxSnA4BN4+zZBnav9t3nk08ssFhM0P4cjJQPKU
J1UI0KYz2DXeByn1ZCtwqbj0XL7dL9d2xgm9mDB0fiiVXMOOxpA9Q/9ruEJreTtAg23hSN96jdES
zjTe5oCh/G6kC0u+1Mk5ikUgcJCIb9RCvxfTbMmbzwwHqWy0qoDIFo+qKb9BVXjeAGRo66SmDRoU
vDaWCF7H/Xx9wOQrC5PVb0ihh74CC4C42ACiG8FGs5+W8uXirbuQRaSSwaD1264+xQgFqp6VjRS2
Tiwnj92JdIjg641egtE7eEn8p6HJz1Dj27DK3caDxdxHt5ftCiwmjWR5Jz+3Omi/xY9ZakjFcxZk
D2SIbT2j3BKNysy64ktVBKjgA0E4PInBIX8i4HFStI6rVdymjtvAaiv2c/9c3xBX4NBdWZkEdHlZ
9mXOqtZJhscGXBWyAdklyGx/+gc56Q1l73VpAcqAQ8+nr/lf4tvhYHlivOBfZgYL3qxfLT+gBG6k
n9qMuLmWVswJoTmkQ3FIWRjojZgyBgoL8KmIKEEYOcVrteg/5nNwIyEhkcKDnqNjeGpegTg9gEZo
RcyYeofgoPmmP4BUWKR/iHV/qscTP9ngCtrXCOgwEQYiOXLtETg/6iJQrTCngjYTSXxoce7QtWDe
tzKzv3G549UBfD2u3ik3GImzJBt6lzlC2q9JiJpFpxpp+iYuJeRuixWY0JEYf4R1QO1RHpf0wu90
dUr4uioHh4HupN9Iu/zZs8RNb3RmarEdo8HBM/6Gq+H5/gjn5vHS7vjnF3aDJGhSnisG52weFh5R
M7H69ZjG2b34u2UxrMWwxN+tU3n11e5qCpU44ymyl1CnM9HxtaXJA4eVKgdRMVhixleyCs3sUdvI
m3Q9rKpzZX5Wa7bibOIgK007ozRdK1s4cTMHAmE5MNeoNoCyBg7meqyDNqhp0WWi07MuMlKo27vc
W8gHVP5RoEzbGCheGqrb0fiYia9lZWelb0dptw8g8qMiSZmTYd1CwINZokbvr/HtdQMMFvRRcWjR
wHrTHFn6CcC/niA7AxejNXIQZHMQib+O+7yFwltCbI6AcJwPJbL6XywjRlZHBU6QqF3PiqpBMA5E
GbIDUSjaAXuRagnl+5W3yapzoAkLO+7W7wHgMhKAA+uD2H/qldC1EHJDGMpOUJJHhcvtmgsWIp6Z
SBLCl2CaGUWPkd2eciyimSNBTVGXndq38kPoomq7GTSqrZKf2AF9liNyNBJp91AmpiTbYNOlwkGw
A1Mw2sVM4q1/uv6Yya4LXT1NIhecxOyJL4yC7ATZUBGFBQZaJqpmrdlJcRpeeyCd0Jpt60utE7dJ
VLBnAlaFKtTIi4Pg+nqBM63omARVTaeQOQA+DUl4Cnaumr7koUhJs0U/kthsI22rCFQdNEOL7VD5
Cptj93V/p91Wqn6/BBe8yMtIV0+BApxSqAUZQsVRv7UYqG8q18fI23NGcFCCfaJYDbdKisdiJ279
LUicn8i+3MbH4UdwLZGKb4K6BvRKX0uakeOMLFwkt/GYhksK7G1oOBJA4jFZqAiM4+ggxtex+rvJ
U1rrT4n096/cmmXB4Vn+dn82bmsUmI1Le5P3DifDGZEE9vp2pW67B0ffuvTl03n+szAwabxory9i
WEKLE+YcEPwblJeXxJ2YQhfHkfZgTtUqWh/6wfaOgRVBWqCk8QoqW11/BL4PXdPernjVBVuEtuPw
obaPnD3IlliDCOFJIeuU643cG6zC5laBvERfdnvVXX/pJGSoo7JuVZIoAMm0lBQdBQerIi+BHcYQ
72Y+kA1BAQNuAs1Y1ydC9CF5plad4rhQnisHqst4RRwDUQFlRklltEuBOU2PInspIroFlYxrjhgX
IqkCBFWmLQK6UmUs4VrFCYpvZcdBqFww0woNyVRi6zrYM4DCG/44BAtDnp3XC7sTH6AwV4DCZa3A
872WwSnFiuf/09qBpBWdZ9oYdE7C97LuOBZlg+I0Qe0MKjiDtHolKf3C62+8j24W78LMJH5HsdAn
et8rjhIrK6WLiaGy/LtEUjbW28QKQLe8cGXN3M3jRQXufqwd2JAm8ZeQFC5I9HnFifP3qNwFtV1F
yrHEvdJxwdrvOeu+Z5gbIQHfF/KIyIeA6ed6e4LKQpUGjyhO16dU9t4UsVuF7jMEsWlfLsmmjys/
nc4RcIsUHIJnZQpzSoKyD8DypzjotCKQ8tRVK0tTdcEFzUR/v+w+41MaHhYvsOsx+Q2nNCkozhwS
o99a6wwlOibxK1jH0LUC6veV1Fs6T3ura61UHVBwilK70Dd1Y2iBrUvvIcBWNYTOG3CvLiUUZgMG
8HZqI3pt7KaZzLjSoBtTjIjspGG8rQuNusmo1kY7NGj4RKQq5CoVlzNc182M4TNOBtpUq0QwJOnk
6etcedNl6j5DFqNtHmJQ+t7fELdFergNkGz/Nj/iDp8iEUDcW0sdaIAcgZVUgb4YOm/Lau2aoJX8
dCGZCYmdY3DoOM1k/AskD+7bn92QF+Yn0wPxDVnCdkdw2icFrX3WWUFYFGbloYEMswlshM6khUHP
bcyRRhNdn6Nw9ZSFlM9rtVMZLi1XrKoVElyhKTM9theGNn77dP+DFxT3Pl6RgNVP3ImaSwStvxJi
xRMifMuS6VE3Ho4etT90an+vAvrIGxv8p+pwpmFZD9s364d+Pny+PDc7g9E/Pt2un63Vw/t6/bRe
n09/n55fM2ruTM8577ausXtagkzNLcflJ08uyVzr2rpi2K31UBt9+KKyXQdR3FbYC4Br3J+f2Sjl
0tjkrnQTb6g0JsuOBIh9Xm4BeBTVFzm1hS+usGXZSl6krfYQ5jtXW6r/j4713tpMbi1UdqQqTLE2
UvwuI3nZlWazFPX98l7fMzJ+xMUL2HP5PK97VXZ254z2NkDwoFUZzIyKq3ij0oKKVmRBB8xUjQO0
ROpt9YDnsWoq5tITeS4AhYQnNv2YCYfK+fWXRHIjSXGEe8ZjH1m/bsd72qP1sA+qHa/YZbpEjDt3
xEbCe5Sq0IKMxr5rg0WtFVwZAGpXuDxV0ELlL9QQft8W08lFkha+C6oRiPknQwKiIAWMKyaOvdlw
xuY00B9iyvRbtVTjxzV/DgGE1Qm1QqA4ntfqJj6/JlSh7PhnqRFu7pxffsnEh2msl8WhHceq7Jjj
Sh1eYB8AQixcdL+LdG/Ek4uuIp7PUhUjTijbJvR81unX/quCqFb5cP6yTxvN/EkMD4hA3Th8d2fI
UdCcIsEMphD704fgVmQ/7TKr2b02/5rQFvBKoqOtDIxc4MlCovV6wYfC19Igb4jTuiB2ZttWWmdQ
6rzvMmZn+sLIZAY4pS51X6yI08NXaEBYChptAqpmn/ftzO7eCzuT9xrU0VyhrjGYxutTo1ErNIoU
EVsI/uZ8kE5A9jpeROgYmPggvtRSfWh74kiKiIfCQ8vWgrSUJJiLMEGoh0oD6jPkhhWiS7LW81PQ
0DANkMlX9CTkL2qPTlEkJ7Kv+9M2uzwXtiYOXeRdRS7DhDievhu++dDMi9IQqqWgec6Z6SMEFOk2
3N7K5OQLbdOVxC+Ik+e0C6VNVfEG8wuz759G7W8UE3X9eH9kM/ci1gnP21HiF/iDye7W8jT08lgi
jq4wttMEv7DqQFgNOXmskCUyiiFYsDizBVXEzoC6QpxkxBNfnyedyWricXAqUim8CSEyPG11uj+o
meW6MjHJEqhBJqZ8A38iRDKVAOuVkTYZ7CTJzPuGZjY6mDxGihoQ7gBqN9noMWjya6g1wEEWf4AM
8dEtz/qFXsIlG5NNMdS86qklbNTRB8bSqGuhX4BDz84XkpmyMkraIXibLAlhbQzdOnifmKS0HdiJ
EDzxZa6KaYQ2jvuTNrfl0Ow1UsvDR+DpcG1N9NIkq4aOOJyY+VC7zyQqDBD6cSsfrVNJ4K+azF84
wL8qypMrBmnikSgVcIOxafDaaJO7fiMkPIZoJ/RRpSp9DVevpdlZGcKVAFq9e4/+qNbqeDi8HzTz
SJmd0gfBEE2joyJd/+3oUuwyOxEX3zSZiIQDqBBcD9g9en2qg14zIq1JzQKFGFlntFXyJb7vub10
OQvi9SyEpUYEdMMRR0NjZnkMxU0cLDTizJqAOwFBMc4F1vjaRJf2CeFQU3fkYd95zwPaqDpt4XyP
x+pmMS9sTJyW7lUlF9Qy/OTQffdC/c0tkpWTcSru2ZiciVriywaZfLRUbNn2tbLwpjZq7B28pvEj
ouV5pxnN9izR0kYQfPrJDG7cWJA3GaVAM+P4szni+GwIGoICQ6Zg5DJcn/b419KKNuErtKHpW2tU
NuXpWjGf/pftBe3aMSkC9SQ0gF2vRFvJrGeZisVWPNkWvZisvCQ754xsxEZM9gQ9Uwv+cM6RjLRQ
I1oK5dmpEhri9Ejo1Fh1FPWFxRu8gDKQ3orQRLnvQuY2GfJKIFcb+/rVaUEkYQ3rSiFQEcaghYFP
pcyMW1Tfu0rr6H1Tc4f0v6ZQLL2exThVykJROOznqnwG4eKr3ItvaiDUlHhMMfymb+37Fn/zOtOt
h/I2lD2ROhtzntcmvViDzSBRnXNtjkBq+Cqkc8zYCPHOQreXEe8rytHWhoiv1Rln0RIoUtIQIrDu
f8nsNI9UfOjCRM/ztLEpVZSij+VSdXRuy5Ennv/REfvctzE7v4ClELRwI5ITJnc1p0LCuvUy1Sn8
ITRQAztUGU6YoiCnLB2GJa3x2SFBHRY1byJB9GASyQFcMIiBW6uODHFYBf1omfZZDy/3xyTOngNU
bCSoHABGSSaeXWW+zAWsUZ3SZdTvdtCfbXFvs799fQCNfqvZuobmSP5QEGTo5FXRGLG7S4eKpuuA
O/aQlkKdg/acR5nbPXo+yJNis2oO/BL0+LYrAdoSgOgiuIU6M1AHk0/twBpYQbRWdVw/AVRcsv16
1+Gh523E2lQEKOExtHKK+ur+FM2tg4pFgNQaMIBoG7je42UnaWDtkFRH6KAoo6r1E8elCThF+aX2
5d/KxPQ4XZqa+MGyQ58AF8JUY7R2jx8KiuXMyCjSFWhRAorsmG56M8Fzs6B7hAE9jQzvobUG9C7G
9OCtfjyLPgSYBerrhr99emoM/X+I8kDIBQ4H9DJANmWcr4uMChLoqRKDQcQJBnJCEHQipQpB7l7k
F87bb3h1Mx0I9gmAWqhsTZHG/hDnMUt0+GjcVPEmoq0p2Myq6B5lrLVg7gP609LvmD5km5xC8sRC
ThctQPB1FAO/vw1+3xf3vmZ6Hos093MPXxNDrltuTP3Msj9ct1LqlZvuSOKEfmVIBDk7Hf05X5wA
+H1Gy2rDMkvuRKMdehskS1QoAMvmdrq0AW7ZzMmOVWsp3GkhntORUdcRlUD74W+THtLq0b5q7Ioz
8g6vX4NolHcCggpWUpkdcUHrtVFyZpB2abBYw3tjHcOaizXmwr7uh16FV2jRbBiAV2gJKDDnd1Aq
Rr16fNMhP3ttoYqiHGfc0xy1P9SDSOPgpEmpkTULV9RcxgZNWxLKLTjDAGBMzhSQ0qC+TrFsJc5N
Rs/gZDJVxEaoyVHcSqDF0NH7RwxspqP74Fk/3xr9/pYpoQUOVm0Z/PcY/jCqWU+RiUwENUNjqYAy
kyFQgVrB1YXyIYHqzPVstIVYq5Ifao7kffLsM+0rMJp9FumnrhSWrCXW/b18S8YBV3ppb3KVhUVf
SHUOeypUN71HV7KLeA1WNUf1cWvnBQWWAerqcmzqEIiDanxvu+nGR1BI2FMtRuCh6Y1YsCQmYQPu
8DY3XGRNk+eqMGPhnQnG4HpGwtG8OMbtq9Y+QwxRGaJ1xC11VsxeC+O8jU0cwIRMoZx902VeoSSa
E2+0/t0Fp56PYtNGXkPcbpCdfqHWOpcyB1Puf+1NYh5fjYjuF7DX1rUxZMmbor/xjW+QvZIZnv6U
a/DUIEcYAotET6AvdJUlIpLfUGN6Pi+/YeqLfBAVjN0ITu/ued9w02dVBECtpCCE0PUVuj9E+QkR
jCGp9pAYftdbKv/JB+Wx9Ne571JhsWt33DI3nzT2g6DwDqqBqdBVzft8GUTYUh3W35EKZICy7zw3
CNnG3roIFzzUDLRtrLOjhIroXR2znddHpqjylMu8XHMSBW2RlnJQgD1zvP69MOqkogP4P7LN/WMz
V0i8tDmtgSPLnrvEyzDtQECDwsf2jX7NQaaspweNvqXwE6BDMxl1HTRim8lCbfy2bRHH9mLM03wE
I0XlV6N9pbchAbtrc1DYJq2BNjZSrXxWGXW1l0K0E+9k0ayypcbQuQj40v5k6ze9F9ZKB/uFnm8l
7qxJhspveAn9k2ChvT/Zs/sJkS/0SFAfRHXhen1D2VeY5pY41kygYI8y9MqMEZGG6o4jB1EqjGip
WDTvSi5sTq69WMqlUgJw15EkS151amKomFwUgoF8oKR+y18E9+/9Yc5Fl6i943kIRqFR9f16mJoS
FhKndZoTKLxZp2ceaJwsOt03MrtuyNWKiJ3xFBUn42JlI8hZqalOGCZGIK7dLjZV16rlyuC8hf6V
35fzjSPAuQT8GRk6vHqvR0S4Fnj1Co4A3d9muAk3vIFORDpQj8qoEnn0pOMe9sEChSrcYHL0C1Ww
NXk4ZA+d+T5ipFyabB5eOvonNlKEciBHQRVFtF/+3J+V2R2GtxwSD5iYm/eyzxGxSjs4csVPHc3F
DmbRLmpMvELsiPUfUVlQLz3fNzp300M/CShjwEGByJiEI7yQNaiHw6hWSTSNEI08JKtGB/VahphE
eLlvbXZ3XVibrEVRl1FYKNjQBC4xF79k8Q/Da+2+kdk3JOIJtDdCDQH7eLKHmZ5Eqcj5cP3ca9JU
NCZfbbVpupPnneN6DVXvBsA+EL1L6mOYOomw7iHTmfAZsCBfof7IRqKABjRULLdKKX+rvXoFqvtc
W+Xd+v63zpwERAhg/YEqKThQfpOvF4FtJEuD3zFMv1cxSvp32T2ic5BG3aEMlwivZnoRAMcDnBzg
PJSW9OlLKdJVlunx6MIQ6CMuKda+vxrUNStlGvY+MMoUXN5mhCRdS/sB/1MEJfBJ6RaO/6xfG7GB
4CwTkGSbcoZ7AnQ+cq7VHMGzfMXKslVybEpDQWLBBzRaOFZL1/PcNr+0OHk0q4nshaE/urUAb3Vv
4N69NLIyt0aP13cZdecOIcn9pV0yOTlZjZs1YcxgkkWRNciI6+tTH+8zdCl7cWfJnLLg6ZYMjn9+
sZcSDG+o2n40uHW3SRU8RO6fwjuqATHToF3fH96ct0LFDc8lYAdGSs9ra0ojSlWJDI6TECQ/yp2g
rTuOEqAYQaCrnRtuIcCaze2hA3tkURub9n7j4IvhdWUHHVG0ZjgiIDLatseryVvnB8kGcyD9kK2C
Eoi0wjg9RSBPaumpMgYVT18rjReWduaxqCFFBXXfsb8VhC3XYxe8lkG1DPlhbGRL9b7EvFrXqkaz
bombac4/XFqarGnM5TG4NmApdj9qHjIYeAsJWmPGEbJj3MKSzg5LFiAUAD1fkC5PltRrfa8IW191
UHxCBBXasujRimSGwC/lhn+BTpNbWRudM9JmI7OoPt4UF6sZ5e3gFUWgjuiTINygEWBQNyT7HsyW
e496K/JzM3ppOFp/MeEhqJgBHgjAYZqN1J8YWYnRUkVyzivhkwB9Qy4JTnmKzSoivUyhd606SQdR
huGlFI6yZvnkI+eSjZodJC97laS3+8dodoEvjE5C2Ai1BdKnMNrC53L9D5CLZp39NOgTQf1y4WYc
F/Bm0nEhouCKGx+Z4+tJ5zmJpEEDY3yQiEYcA0HIxcUS58fsNrqwMjkdzRDEfDvkSMgJW5agEodq
UIsu+C6iAVsCTMy9u8ALg3sNPFugwZympTuQ/9e4upEGO9e8+TV4VHJBuhM+aEeIRy0gjGaHhqnD
GcGLGyTb1xM4CEUYp2GFtH74rtVw4vJXVb2J3BKoZW6hoLjJAzgz9kLfBMhqEEttwlSn107B4Gj1
n3+/60aE7W88rMnTTvhSbd0a3RGqAy5mqhTvPUgg9BTaih7tlM/7tkYXNd106LMZpwutODct8YXU
hWGINjd0hFqDWNJMfI4H1GCeKqSvlzzzXHoN0NH/WJtyoqIeEovAT6tOWmkbKXvkMzBLhe8ltxHS
Tx+kWq5RKvBsfrwLY9/MSwEcP8O2j0tLFxH/RG991Rl8tdH8V7VPqKvv3e7Jz6zWNTiw3fdIcge7
qNgK/GZsAx6qLXgnNuA611oc3CNahMEOQlMOnSPpA0isG0a55Kh6ARWZeX9mZ67gq7FOcpagfnYD
kF+oTiX6x65eaYQzAIlHJ9UOLT/dphaWSk5z+xICIujzROoSfmRS0usQPUoRqqZOooZGmPKPGpdv
7g9q7ohBuAENczjVSKSMg764GHS3aRhoKlUnyqBy18aibqgSiAD4BBml3PPUhUvvVzz7Zn/qKLyO
cpwghZ6caZX3o6SpXdV5PCvUBNYFUMzXMcN//nj8Cs2vDMnZM371KErSxpjXl/FjRWKjfbk/9JmW
TwTo6JnCYwyFZ/B6X4/dBy211In4FLm3pIYmqpmQXeSvSbPhh03bR0bn1BWYvrc8wG6Dj3eLjdgd
LIn1En3HZKXHRwlQLQR1Z3zKSJx2/SmhzvVwdEN/iqPUP6HGIm80sPQu7OCJb7ixMlnsNPLjQIqF
/qScw27VurtOoLx0jORPrjsvTO4YUVys89TW9KlFwlJKuAq2Iu6BS9615GdwP8iHmD4EkuHVLfWj
dehk/TNaiOGflIWhTpNl/9jHMw/NXlAqRbn0ekb9QCukIVX6k1lCnmMwk9aiwKUpmxAsubJmv94f
7zQ5eGNvXOGLg5QStJxikfuTvIrrZwWB1ZoxO1/9TVdgtl51a/aFn+vAZviV28Qrc6n/aNoJdvMJ
kyCvHXFMlSL2J41/j7V9zRfIRLdWFq6rCDC9nYrKVScE+yaqzTJ7J/UnalM+GNlxWA0tw9b/yQqL
JLbc7+q8hhrbcUhXUYX2Ec5dA7Fg5NyhqotNTQSw66M2uZThnN00Cur3I8sUAtXJCNyakKbx1f4k
ghrMcFfjj3Ij2ePvSLaWdi+u/O3CVpnEhP9MGxLXgMWpSJBN06o505VIEbn+1AObIpt5VkDA3mNQ
QejyOjRdlYFLYGDlgtn5HXNhd+IJ+8KriRyR/oTWROq2ZpB2tgI9NNk9QNA+kiO7496EfOW1j42+
6bwELC3gXKakU0yfnBMkJT2lMwL3kUt3i+H5eJvdnF9VRisvQnToR0zuHkA7KnlosRSlDDWT4E+c
oyfLjMEYHG5EaOPi9Vlu3UWR9elL5Z/VQBSGJjPAFAE6uz5HMSd3SuhhNRS/tUNSUfTO7AjQCSBU
MF2gzTwP3aWxxbm7EhqpwmOen6DSKkAWagAQORmknQr6M3Jg2TbvlmQ5p/Hv+HlQfZQFKHuhw/kG
zNuSLh25HZpT2f8+XPLgiL3ay4ERteDQYCfw6HbsQVm4pmf2KDCvSOECyIXbQZvOilqkMXgz2tPA
v1ZCthrICvl9G08ZS+oWnv7jLTBZ+RFfq499xci+TzlldEgrdZ6stSe53+fol2y71wjN+yJUyHd4
wsjH+55z+hD8nVIALNEJBDVLZPsnnrqVuVQZBKk9Mch+Pfe9J1o57Np4OBt8yYWWFKvFU4DFfBa9
Tt3GKfQT7n/DzMUIgBaggHhpIEk+za7kchyLZaC3p6OGzHTTyJTPVhn3Jx5KI15C9kz7Jn4HDGg7
eg4B/gVf/eSqiAe9AYSEdKeIsNQZZIU7xmrNIUMYecTopDrbghsTql15yUyvRtk1ZeNPvbECNoBx
bNCKH45IzGBuk2whB5jbjRoC5VcXzQ7Pv5dI9CUTNUGClExE1q2LCi2wm6GJsnBtSaX2WQIUvuIa
X7C5Lg4smdV4OIID3pZ5BunrqpHgb8CuNiy4+LmNDJ+HSvxIIQwo7/Xx7n2+QF9ZBBnYOEXvY/0k
c19q99SC7ld6ub+o037cf+YZSir4B0X1m40V48nIYj/rTrJr6fImzNyNDgbOFCClvPvbxplZJckb
wwMkAak9G2K68AGT4Pr/PwDdpQIGDH7GiYfP28YbVK7oToVsu722agrfFnEr55kpdcMOUidpsE04
lNXlb755zprU1gqgqdgZYPeFwvXcFgc9JJ7swKMi3J9crUo6KK2s5N2Jcz+K5pvp+wjlSoLODWdR
kHDOgxAJwnAQwkSYP4VqMVVJOj9FBUCsw69BBbhUJYjBgj35brnciD2jWQJPzS/2hc3JXHtlL+aZ
2HYnyeW+JQ09tasMEgmdt83iasUNzGQNEDhCT90UXHGQFFlY7JnYZcRugLNKVnQeEKnrnT3kaFeJ
hbo7JfJODjdF86DEj1Gz5x+F2gp6A5zrtMx3o2KJPJjp47BEBjW7whcfMDlaZZMUMht3m+RzlhIn
tFegxXeQC3fVBJGjpvJCjL804vGDLkJeXOEkDAmWOQTPYS9UmyLRHxT07CzM7EwocjWzk2cL16HU
D0qw7sS4av1/pH3XjuPKsuwXEaA3r/RyLalbbDMvRPf0DD2L3n39DfbB3Usq8YhY+7zMDDCAkuWy
sjIjI7ikNFmokBbyJmIGPVcEgxvBQ9aBygklNMlZMT7vG/o2vFpWWlMawDalH0UMskntgywbhQV1
cfXdmryX2l0JCZdXEDUjXPU86GyoPcyg3s10NWwp2UfJuk3yghoRMz4L/qu2YmoxkAECGlwdszW8
O28XLwqDgY/Yqr/0+Z8+OsghQN9QKwUxcLKH9i/x7b+k+fvfTCYQImj65ZFGpB//HWlytulwSFvc
XWpvCTZ4O9MCjdUGo6GPwFXbZtM2bvjnsWF+8dq5MkzFGEWpqSmRehzOacOFz5E/eBMLRCv6lyr4
wVAuDOgDo0j5Sphgl+abvj8UjepqCO56qENMUbGJxUtYnkr2hfdbHQ8RaPsOEBFu+U5PRFftVl6U
i5fH1SdTUUJd9s3QEsyV3JnANkFROOjdhlmj21+aGtAboCoIqCUI92nkTjj0pJ2EerigFCuBxDxv
DaEu9OzVlxw50JG1Q59qIWfn9Kv2tOrC5LklTL5ONP/EMwe84GXk/ThhWz3JLahHnF5wB7zvH6/g
wtGYJbRQKmHRAYYSxu12BQlsyKGGidlwMuQP/bMkbMooNUfxWEprrcnLxtDQisoEbksaTu5H05Aw
mYRzmOt57gZCr3Msim2/WaDi8m6tWrqw0hjbP+Yo/yZzOZeRVuyBjKj2vmMraz3lK+P5icCvHDX0
FKRiKtn+UqS1UbKyNeafwTZwpCnX036tLWDemJTHvB7Oj+e5slYyRS/WI4azkyCA+Xgb0HxHc0h1
8+OUixQLoUnyDj/Oxy8+W1u8UiPfAqqxoDQrsTHr5sg0MyWUipPiDyynl2KmK9Wx8qstHzWHBOq7
K980u8r7AaMDYm4ShP4S5UqlvOMDUBhgb7LkpCl+8RSOaY5sasNDy6wfk4+Ok/4guFe2UlxXuQ62
jHAlvFtwcHir4Xggo4mKmkqdj04sWi0UsGWL8hzyz6zR+8AkBgHEaTcrw52n+G64V6aoOAPoUaJV
gozTUSrHMneb9xL6z2NU71lmG/2uJDMGyyTa5NaadhY3Fl4OP9kBsGhTHlFIfL+qOAaGW6LqjDYr
8A5xs7bFFsKa+dn7HzPz/1/t33rIixjYs/7Cjq4ajXZX74gxFJXefgStU7XHdqdOejroKTQ0q/xz
re2QJi34nz1+9QHUWjYFF1epFCIZvBns7tKikKcnVusA33c6SrZg/2KAnDrErD6aT13qAnPuNEBK
ycQ9r6z14rYSRejpzKRGEKC4nYvAH7N2BDvehU+fhsZIa0lnUWGpzLR6j2MH8Z9ei8/le1M3ugAB
JVANts+N0fofjz/kpwR3t+muPoQqvpQJgYBoRJAWOnaAcWP+AVvJAAM4TJyToQKUYkWeUSbp8G7l
+/2UPHOV3UxGDUhXU9oTGB2OIURd89x7/GmL22XuVUQCH4lmmd4uCIE1NYqGi9CR90grv8dmF2af
j40srsOsaIRKMrgj6MeFKjQjSNexDvnAga4sjwzVZyNTrvIZVbPX4mHlFCyetblDjkerE2RIqbOW
Q+G9z6DEcyn7PN4K9ZR8jmGcr2BoFufuygo1d4Mm+KnClZi7pBX3fi8Gu0IIQ5tIjfbyeAbp7pr/
OVUorSDYQSuvRhM9qS2bVxFkY+Z4Ch1p9rjlHd5hHd9j7NAp3rFb7OE3IIvstrbG8UicYP+WbEaw
ubd2sCms1uac3s7/hp+SguaODf7srJfIntvdHn/rUnCO8uc/30p5AEEc0I9UwAPEfKiTUR84ZAX8
Q1CcE57X1dL1g+fm8N9k4m7MUp7dL2MhktHfe2GKQ8T+Iv5LJ2zU/CihEyw7FRy8zOOBLq7/1Tjn
wOXK1ZJEhaS6mg4XpYvGLRmGyiJtV21kNZLWbunFKAvkZSCrBeYEEPVbWxWfN1kAQqwLsfptY/NO
fgKU6bf8Mq9u/hfMxxDNqt3HA1w8t1dGqQF2zABOCCGH/2R6oCR8ITKKioj7qg4lHQ3lgZ4k3Sry
cPGGvrJKBZQZQTU+DzFUvifW4ErNBKzLsXJ7Ap6Zg5RavI+srsWAEfnxcJfX8z9zTD8quRaRpi/A
S7PQluHxbkCBSWX6FWf4vxyPf8zQl0HKSGnbFCh0aUjznxJNNTp2O/OeK9/BR5eHaIR4YdZiz6XS
BNL+aHLAyxUEpDTBSubzCdcGMBuxbpChUI6caRM5fBmZcMYbaZiMxrdbFkECqGeAxDZF7lTnH1r9
WSob5jNg/vLDTiSMIYtrT5af/N3dBXn1cdT25iqmyxMBRynzrSB26vbcxBdVNMd+k1kKmsITm5hS
sotbVW8gcKj9+8TuzeRQO52JtLxvGCx9kQdGZGVknyhWU4BzF2ybj3fZ4kmGPwdJM3JMyF7cnmRG
yLtOrHBr+OI7P6Jc/yEzqR46j638L8v9jxnqCkSrRz6x4vwwZmxRBAkcGu/UlyY71iAULmNTQsjD
A6Kimin2moQNoQLQQxB/ZIrLkuPAQOwj2nFJZ/AR93+cA+rmjBixVPmuGS4dMhRiAjSxb0sMObcI
vB/Pw09scb+z/pkH6jIafKJ0HNviVkiIHQPmqoFFJP4otJMWu3lQ7Cb2Q5ieM3YbNy7wJGbM1FtG
3ZfaGpPO0sKLSFZBWAlAZoXmHI/UsBkkMsK9KOXwKUbdbEcczKGQuX2XZeC4fTz2edPSQ782SO20
utHEOCwBIgieavkksI0OOeE2siOyzfi1csHSXYHSIguiOuTnUYm53dbq2Aj8QHyc4M+AfNXhhgVx
a1sqTv/1eFRLhlBjR7IHzbXQQKAW1GekXuWLfrwMoPmbgBhsmNYrqt6dSHRUxTVvvfQ8BjspmthR
8gHqnvIMY4L3ud+hNDoRxUlarx8yO5s6Q223grbTCm4rRH+1vLYej3LpLro2S01nwDVCIoXKeIn4
s1Jvo/IdnK+PTSxtjysTdI18kkBbkTPyeOnq9747VtVgcqEdpSJaeS9Vsna7Lq0bsqZQN8UmQV2F
OvNM5KNZiDDjpUGrcZng2aeceXBM960bolL4eGz3xmbqgRkSiWAZOE/+djcGajXEYcgCzwLASmV3
/Kfwi4AsM1m5N+7P9K0d+oipSZxGAeww2rZRfk3K+6xN+/x4MPevmVsjlCtvulRKxxjIGCAdSjRH
+uyWISO7sh0WHu4wAyz3XP1BNpVOb2sJN7JdDMS0NHDGoH4h+hnARD6g4dsMwIQxdRvyzkffzPia
STtl/B6RQSigAS0BNVCKsRs2v8Pojwhow7jN1cLlxQ1PzAA3Td/2Rrk2Lff79/Z7qbknfRRJSg/U
WUZO43RuXJAVy0CMmnKwUsNZs0QtQAagSt2XsFRB/U/dJOhrToI3UKYZbMwCrbFCUrCArcHIcEHM
SGXsYBpxi0FBoGLQMLIkPQhd6NboLepeBvQqln37krNOrtp9zep9AoboUY9F1ggCJFp8p2E3EB8H
fDWeEaxQKZY2fLhCYn/vm0ABDDQYeg0AQQT4/fZwQadNlQeIZ6AOAvZztSpHPSkgJNYl8Z/HO5/u
zkKYNHsL9MiCBnIGOlJuUCCcWgPmw1/EClf0YHCDHRBLGV806XmSraI8dmAUSJiXKpAM9GlJ5Fww
aPIG5udvLO3iMP6dqd8KfxbzD7l9lwWDaQObNCsbZMENXH8mLQ8TcAVcmC/yl05MeJuTJ6tRymiL
hGtyCscmWvFuNAwV04L7DwAXEBajBIbc1u0KVLiVsgQ8Y5cd0ZFOA5+GbHx9fYnG12n/9vb28fHx
9PS59ZBi0/9CM8L4/tfLAvvI44BJA5sU1My39otQlnuNm6RLuJ+pmmQHbB82pFsOgRM5zU5wfFt4
zpzJlTecRY6yxTpKrKfb2Gvdx5+ygL8B+QsYEOdwAO8aGmUcaYEqp1oKNg8AE3S7KS0/sHKL+ajd
NYjioi0Z9wkE9PgZ2TzfOlcPfi6MlahqFfnCbsMPzZ7cRi+eckt2K2NlVPO+vg3d5gIqtHfQPQCp
CDotN7JCLIytJl+IfhyNWXbkfSZOE/XSPO0/tqHe66+PTf5gV+5MCpjAuZsFDG6zE7wanNIqfVHw
RL6Yu0N1uhztX/YBZEhoRYv0L3sDiolIv9g63MpzfXJd13C3luXoMQZvnncr9+rCgxATcPU11MEP
J5TNWVLIF0WPLNKZtQcgX3SJXcMo98M2RTZpuwZtWjNKt8hjR3Ogb8cU4MH5avwav8rUEt6E/fQE
laDuFewm5CV4WZn3+Zp6MO80gJONIGwfgY3yYpoH89fhaB+P0PU6huA5+1XqX/Ok25mhCjrZVE8m
5v0l1o1PXidH9yydWt1d2Qi0FuOPcwGuCx2Xc8iLRujbjVDlKSi3hlq++If2+WBXYA2392+Q/7Cc
qTcN7s8Z+M6/41ZZgycubvorw5RXCZsR6WGws14mzuQNctBeqs4pE7z/7UZ4fzztC4gbbLCZxB6K
NjwaEyljg9aWJGIbnLBMn/ad5vWT7sunAYQi4B0z4udwl4wrU3sflc5kAGCynMNfNPJS/kMZYqZH
U4h6KbCikuUVzpqQ0NIWvjFBneI80iAp6fvKhXXELQC3VmxHFmN0+tsbqmmu6K5CMe6jgdtBUScV
QIRWSANGuQxmZ/ZG4DJP1S7xuGfeJDY2qJsf/BX3+OP+qDPzQ7wDqBKSKIAs3W5RmStHEO3VGCUI
cLpdaGhWaXxBLsxkQCWF8r9NQCv5XDrltnTqA9AQ9jwHmRPorP2cmpEbm6C9kJxKj634HOoxCAXn
r2/xr8KJIEDGGG+ALxr9TtqkB0i+GYHtG+GmtHr9hbHVlREt7gwwCf3/AVG7Uc6qLGKUSrmYhR2c
PXJMVwz8FAioKZup5NGfz8+H+6fj4Nq9o0zfZJ2iXGZZdGHnn5jnwo5tzJg1ucmv0JzcYFs73Ftt
V7q6I3a4A+Oz0zgJFtF/5jEPrNO6/lO/fq8uuEDUavB6AbYSQMOfsvnVt8VqF+VqGqkXQR+t1voF
Lj572vOWHlzSyPDfHh/9hdQYsBFX5qgzAnNZOuWxemmtbg/qEcNWLOSBdM36JGZkx05oIabW13iS
flpi75bgyi51UgIwr4qVgGHKjrptNuRp5l6BhJb1Vm46B9qC1uOBLvjTH7S1BlJtHgkMqvw5VZFa
x+mgXnxomglus8PC2qxbuv83M1QwKqglh6wpzCAMdIdNcNac2C0M5eOxmQXwhHozHOrZkYJUVSn7
Xr285xs04NjJGYjY5+Ag7yenNXNdwRWJpOYHt2Z4/mF63dCLCOpEWQPKmyZpkhHKkxSELpdmX27l
T3ACmZUlmoozviS/pRUoxLz5aGMiojAUSmd2D4WaTTb2S3D1hdpFKK0IrWMV5FDB5KFPa13VS9Es
ss//WKLmM2iEkExBrF20EPSWUghc674WwOjwIls9GHlXQrrZhd0PTAb18Sz4Ca6rW59do3WlmbJc
u6DT8UV+4c3pv5q5/xigq/0NGbnRnw3IB8YFMvw52LP2mvbu8qzhoSFwMz0MlJtvhwFQiqZ0cqld
xAP7WW757+pv/Jxb/DO/8qZctIQoAYAh8BiAA46y1Ga+2CpNr10qcCc/x7+VRkeWPNX7UJ8+lZXJ
W3RO19aoHEeTyF0k+a2G9NwMF0OTDDkHZ+5Q7dABnhgVSLF1PtPXXvgLF98cCv1nkNRNHreM6vMc
zGrH5hi/iN8c2tn1x55jyQ9e26AuV40UChclnYaANuz0/hMdYcfqL7GbFX7vhVoDKDbn3h+8RtF4
RMMOuMhXBTbL/YuZgEjm1Hsb/jSahmTUIHbcRsfUezywhUQRDAJUBvJaFv2vtGodWudzRm1gkN1C
DsQJ8SSVdi3uzxBV4dAKQTwE9VxbMLJjYbS7/ouxH38BTeY2PxZuvoCa27xpgmEs8AUVCJGCs65Y
oS181Y68eXvizczUPlIvdsp/7UuAg5iLZ8CUoO1NpG62Ua0yblIk/6Kwk+3zm7LittNfpulXhjd/
/a3PAh5NmOdW5RVgSajdWYGzrJ5pTS8sOMMQh/4uJ/QUZznaMQt+WOMMnX/txpqI5AJ6+JHs4kDp
RDePjeiWjtgi4S8pAyec9FVuEl+qLF5ohZVwULw7E0jDQ94e5Sjw0c4I2ls3xoeAx4yTIF2Y6Ykr
tyx4EONNoekKOtEgPer731HkavGBBcwE9OLDSUJrM+8hSkOHtTN8s8Fn6yr+S5Eak8ehgo2//1Sf
hLia+tJXBouep2A3zjSgvu0HZlubDZoXoCFX1RbQ/e1bkupNZ8klAvMMNTBvSHbCGp/X3WWKUc6i
NdD51eZ2DurOEduqyfL5RZmHqm+V9diZpYI0Yly0jJVCKMoN+SKwynb0V3bOkuWZzlniQP4CkSLq
XIjSIECVq5Iv8sBwDj+AQjIQ+GJTD5jkSNIyR6mT/Cxp41qhf2lp5w4lJGaRPJ7FRm+XtmeqMoiR
FQP8BjgJDmLYvs4mWyn3wOdYHLLQbsk2SAw5PkzBNlaPuZYYJXdgQWXAuSFjTKEufWnjbprsutID
+cTNDJHFLz5wE9USwMRQ2wx5Tf9G5SFrfPRwOm36EWRGB9b2xFB3/HsOacQzq042VJ/83q7UvbCq
/3Qfx//sYG7OlM/dWHTrnSxGEkIKpOPAGHHC+6kC9jgVzLYswPVTN6NZgRHATCqh25RSfW5SmTWT
sXwJ5Kw1ec5XDUnzzT7L/2bzCMWAEKMRMojv8kIm6CUYO/UuV4bNis+cQ7jbcw6s3UzCjXgWQ6Dj
SSHke3kK1NQTajXdgBwog/ahvAnTFBIJALB3g28SwR9srcBZQw6+sMF2tcYWdB9foKN6JtrAY3DO
JNPOrSMAysfV5F+KOCN6w5FzjCMrVj0ERVHQwUomcnMKlddojT/3PvkC02ASmemZwEzN3p1LXxZK
tmIDLyOO3xuC23N2xzp9Y0ZeDxmrRpf8P+Jql9W886mJxxNbwgsTkokQnZ0P7dU7U06IwCZQ/Pbi
VlMtlkG5qPdZ3xpJFzp1xGV62dW1O4W+uOVDprPRV6K3MRjeVCFEF15fNu7KXrh7W4gK3r0QhgFR
tIhsOnVYxa7JIzmuA69KRGTa4tqQ2UQy0G4KtgaBjHYLSKGZQPjP0QJ2MuK4zu0miuONOkIq+PHX
3CcJ8DWQVEZZHXpCcB3UfRdAcbpoAf/xuBc1NLLkMP5laz2ZDDSUxnhniWbfW3lkCf6RE606sAHN
IWIJvo1jSn7zex7934WbxVYKrktUx77HzpHiLZEshdtJAuhdXxUvgMjwGhvVffg6f7mIIhG6UsE4
T++oTJLA5pL12FGvvqyHAd67wj47gxu+FDW9bt5J/2fcxZOTyWuEtj8ZWmpbASQrzxUq/HmnHTyC
hqMLpiLweHASQ7nbDJ5HqDgnIODatqrBd24inhrJZn2TN6vP9Mw+96+iNQ6mFO84Q7FEXhdO0iVT
zd4HpZWlycYaLPs+UJsn6Ooj6QupLSUlLEngDfArR6Z2BsESlG1wkFA3bI6cJe6yt+ldCFzlzMDr
V1CcZqWV7f5TGKKmCswIOPwziHXGb9yeQAGdoX0rqYFX92DUO4/la15aQ+BAu1L2/zTMviucsv3I
p1gXxH04/q5YU+YcBbigQdK53EGOobP6eF/iOcIWVtqZIuNMI1oTntLUiv0TRDDEymISt9V0LrWk
s/CNCikEMJ+beFOBSqJBcpf5I8rnEBQELXdot1PzoWj6EBhBtIlekhFa5vm2kdYwnPL8hHo0eOpp
LzJZJ2aRGHgQfZJtNDvq9fAcBQetM5JtFL+VJXQJsuQNLU24tPUi+shPMXETyZzCfdDYsvTGD+b4
LQebgHkGiztarZXRbOGxtfoo+6kOsRl4Gz0fPLShg3q2FI2oP4ESVBB15ZcvbpTOS5NNmR+BMgzh
7sa9rNjidMiLXQpcaaR3zCaAhDUKx+Q1r8xCscphVzmRci7e0aTy2N8s3OAoNMkA6CNEQ25FohLi
o1I3AcvIgdeACrA0gI0vg02sa50JsFaq85GjNsZ4IA3a1Sy0v9VGjn6urawa8ngQ65XPWbqWbj6H
uh/SXCNBX/uBNx4y8GoqENM1exTRQ1Yn4WszGtCUFNnEVPk1Oo37cPx2IqhAtU35YcpEJvBAMZ5l
qdFWBTiDQfUu23Wuz/KK6DhfG+7ifkQqFBEysAoKnTBBe7cgVlUQeg37xODmiafhEAaqXhfAU+T6
IBRWAqZRXtJAYDUYnYrjGI4bTQ1W7p37hzOidOF/mqN+NDKok5HFBV9CYjL0iCpBBgpVjCep5Qen
7BTO6Mc639dKql4I15+Chm12uRYMJslGMEiHHP9O5FYzRjZNTL7kyHfB+GtQ78UvnAnQWLwGoapG
S76iH0mJsjqMvNYXXAhTmppSGYCy14pT1HbYdlbNbPK4M0PyHDOvabXXKjtRAFf+enxm7is8KHaD
Gg1hIRYOdL6UI5cLURjljCSe7CSANHFvij0e4KwS0eD9DS+5yBh+JEdQBa1lG+btT/kv8MDBOG5Y
QBglKlbpgMXgay1MPbl8yjW7CsDJ45LkpPieIP+OlQN4en20W7BPjWzVam3mPvte8JcBjAFhzhmI
ZwA0fe9ZIKtT31CLaAtTuc40hiB9hyq4YsKVFo279NI8WVefPB+Bq4iPE1ORQdyVeLycCd4AN2TH
fV0DxZPyVlbFuSEOJFwJ8OcVoOcJjLngzAVIAPzf1CXH5MD4RmyVehUgEft6jdxmaRmuf546LBHf
V8Cp4+e58UkZX/tvRdgWT51qrCX2f2pCtwNBFgL9OgAjIfeNHNPt7ClV5hMhTFKITE3bID6I45ar
lIPf7kuvBNd3Tz6K0e0MxBYmI/qXlZ0+/zxlHm8D9G3J0AblwDJ+az7jGbH1odsAcs2ZBiuGNNyI
jk+7Sw95FetZ5bBrvSv3+wXP9SuT1OFKR3BFcZ0WelNYGAnf6qnAoQHrY5qkPwySTI9HeJ/wAeQd
3NPiTBYEDU/qQA0ZGVCdViJPCEFqHrYQJmIJazC9sqbkdV/UR6oMiiVA9mkCvAYd2ZOyDgZOiWOP
5LtRPgfdBNof9Jrxf5DRkT67zkpzq7Q5yMjtZfWoNfZ0AD+PDkbsnN+BCPHxyBfCUeRIIcIzu3sO
Yg7U2ioQ8Ih5Jo29hjn0M70ED8WNZ+ns28ykF/kmO6ooSY56fRI8TT5VgxsUSPMNupKvfcrSmgsi
0geAi2Ix6Od4wQ5ZRcCV5VXid1FcuupcMychk6AJaoGJUfbR1B970mBCnCAWt76G6Cxx+ZbXeWI9
npbFT4HDAP4StR9cNrc7PiHl0IM/FzApARoBndbmTiXEDXC5ZHJjpUxNBAlr75cloyBnAqcP1gI3
C2VUSuqQy8Io8dJQVV2xq9lN335wTbcDCmnCEy/W1u77+wzID38CVh4idjNXxO04x9KPan/ErE7i
b3HcjAqnT1AqQL+Cnr0MCMbryOJaS12DBS8dOAm8PWjBh9Iwcq23dvm+LWI8wmNPkbvpwIHhJMnQ
69JU04rvug+tkDAGAdVM/AoSP7rZRmh7dlTUMEGCAxoAQgTntXLJLDnnGxPzsl5dbT58M7r848QL
aw40zyAPnRC3fwuALryy+ccogI5dr5N9POjDSmlqacdcj46Kk+VA0BAOlYmnFuDeVPKBMeKUAySp
UPDcVYgK2qksc/792VDwwkfvkgzEIx2BTWHITaxWJ14zxmiYvfhCaYZCYMRDgfOYrW3R+1sWK4gW
HRR+gRPCTU5NL+mScCIYI9pVOZv0Kq83+VBuJ256ZqKKAc+WkpgBYlWXawsgw2K06ophG5kNU4EK
QZ1yKwHG3m5r+VuJRwHUVky0yyZ+taV96TQhXQPcNo/2LjD43H5qA2KMIps4LEe2ayWkXdGqp6vC
U03Q1bxFaypbO8kaX8/i/sMUQQcCLKTIfFAenCXSKIijlHga9LwC6IBp5QszGVl+Qa5bqOwWL/RB
3dWsiZ5fNliLguajSgcH6KGba6MQc8O9Rg2a9fli4ovUY0kXHRiiooVaTdMTtFe8xI/YYz6RyZFU
PzPGov/413sR+QvU3YDQlBAgUWOXhCAphqJJPVATodt2J0hmD62rHJQsKyTS963j2ILXpihXCWZV
zU+EOvX4A3ouN+9Kaje+9da+z2KnmpXaaMLcFglUT3MrO4JDeHSDo7xajb6PaYH4hU4GCpug8Ed5
6na6Oz8TpiRKMw/p6dokPAfGsURPlX9/Ad6YoRx0qZI0i/sk8zKoVNbtFlxTIb8DewwUxx8v4cI7
6mZEdHDLl0HItipMCS+8MxFdeVM/pEBXTUYxGgspsMgeIND4Mr08NnxftMWKQrMFsQ/oarCDqfg9
FJi4q6Ii8wA3s5Bw/xy9+hDbf2LIjdqxqQJc0pv1Sd4FyH3scH+sBV8Ll9PNB1BHRxrlCBjCPPMq
FlJfo6ylVpCMuf14nAvZlNtxUnFFIBIg9wuSeYUp+6e2N0Edx1sqhKZUm+Hd+sJXWzl3V6wu3E03
g6OcoazWlSRqGJxy/K5+g5PbaRNTfB8MZII3lSFsDWv8Oj82unBXwKbKAhPC48H3k5y+uorZgA/A
YdBkHpPgRQlq1C9cGrnjtx3EJbqIcdqehyBxTtYApQup5/k5PsuJQ+YClIzUsUQFJ0ChqE29FOx8
x7gZCg5XcSC2RlAwHMBYUjmpL3Pu7TVgk7HRh5RU0r4gpCFGNCbZaxjE3XfCaHX3jfdePSIV3bUM
KDk0tQrRPlKCSbbixKIy2VhWpkMgTeARiaq6kFGM6LXfjIBY2R7AwA1hpEyTLC4dwi9hiILIbIe4
Sg5dnQ5QR8xl3Aii1OS9+Xj6F4/yTAKGWxoXIIpKt86JJ50klUWZesgkNExnqrXOBaBH8M+KZvR7
CQVriH6DQD7sDfT3orP18Qf86LVRlxE4zv/5AOpIiyKbxyloT7wxdluJBYS0jWQ9S7Y1FAYEIwHj
7G+wUw62CngpSiN2WOvSjmnBsNz8rZj38BWznDbPTYAZBxl89lLKB1Rb/ovPBNQZ9KiQjUYGh9ot
PRpfxyKeUrCH/Yk+WTfeMyEUs/nKjlqz6225gmaujkeSUQatUUnvjP8E7QfSGVqVGrOuY7LxfQtl
yoQ3qgQk45sqwo2vl4rOxpeVr106ySLK58D4Aq2Jl9ntqrZIkDPTwKUeGd1S3rVloiehjfyggF7m
WPjT9pHVzALuMad3yfuY64m/jXjIyqL9BwXMcqMKrxoERnt0s72N8fMIeENmViWj92tF9yUPgDcU
HvJ4z89Pt9tvZcIq6sdYSz1U9SGX1MqFWWajr2uYcgvlVFlP04y4VcWssWPNs0BvPfgc4FTmhhxo
WN1aTivil4ksYpZkNnDrQagBNBinJykri5XLeSkGQOERApKIvsFZRoXEhVIGUjVFcOiQgwGfdTta
sUZeUebZskm5Vi5ZvD8Q1PJA9CEFBHKa25ExiC+jFjwuHpuhzYnT7LjVG9BiNRd5tFEPiN4gojeG
a9fWQtZJuDZL3Y6+GkZ+XLaZV8q6XJ4U6dCyO9XGAWWSXTE4Y+WsbPT5F+klBHkvMsuI4gEgo5Zw
kMqaC8Mp88YOOQggi3S//uIBVq/1ln9DMUQ9hYiGYosZza42FJvFTQpQvwYu6+kvN259ceWTFoLr
WUkQNLcKoDOoUN9OPVtyTNQyDGKjUOu24KEFdKSRXnimlg4Cq4U7jpSBwTJZZLSge155XnLzyt5N
CErieHihNA6urFvzieKH4DRPco+pIdQUvysjqnuiyyhbQXDyoXHS4FyptRU1a458HtidZWRfRMhh
wj/SYa7IZUARdbDcS/pQnms2N7UJIIHYSrrMqFhi1PJb1+zRy68HmS3JNVwj3oKFhTb7iUMhL7RT
DbxiT0P0qqYm6xtg4Xu8XxaOoYjtMmdr8PpCguF2dpixkWIu43Kv8VMoiW+CugMnxkGLV+ws1NSB
YMKLW5vTkzJAIreGyrKV1SIRci/dVy/MJtNrY1btfn7mnn9XOr/G5biUE7yxR+26fsq7pgphj+iH
0Bb/zk0bz3+mp1Oyl/W3QhcMD1pv67f3wom/sUtdNHnO1eoU87nX/cY7IBF3efiZK44EaRZRjRyx
UiGDewBHFzu81MzOx+cUENWyBrQOtTtSWCRdQZIunL+bL5q3wFVAyUyi7OPZmXsoks9dAoXZsRl2
/aBz4Z96WCULWbQHqBoLfko0ddLsQuOYRkpdwN44oH3SRbJV3xAnfBmw5kDWG6xuFIe5S8bqSsNw
e938znZ+rb8+3tk/eFXq+M2xyX++gwpQsg4tx6GGHbADDQmE4gUUhHXQuWLf/Wk/nNrc54C0FvrW
e+m/zue19Ot9i4GIHX9ln7rG67wTSq6c510HnBUchNUerxYSO8OW+Bh+iEdhZJ6Dr8fjXoBi3dil
mYeisQXLRIRxt8YIARkeinS1kfqQt3BMYfPY2OweHswx3WAAhYIoVUOMUVV2HVhg4+bkj69D8GcV
GLOUIrqeToW/3caZmohkFDAs4ZihvQaZGHQGd7u6x9NWr8Sn+FcPiOLBX8toL3uuf9aRLqxIQYCg
IsSJHjmXlHpLDPbAvkK6KfkDZM6UmAxoV4hVvvDySr5m0TlfWaZ8GLZP36cTZpcVzjIHKF1sD4PB
rwbHiz5rTmXP8nN4/lE+q+plRpQDYDolZjdjHiU749DsAAb8DUMgpT3XdhK7+uTfWKk1WNXW4ifk
JzMUCbXq/5F2Xj2SG0uU/kUE6M1rkVXVrtjTYzXzQoyR6L3nr9+PfRd7u7KJInRXEGQgQFGZjIyM
jDhxzg4fwNZ9zXf+748RwlXRK1k0KXznpLoM0XHiXYO4lHRiDD4Dt/OYe9JeXWzbi/9rUrgE10cv
5DLss2Y8KcmpgxdV/wtcsbJLJSI606qpQNJLA5SXJdm9+MYuBtluRmrBvtrZnhUyjJ2Z9wHw6FS9
5OHiDt1llOC6UUw3V6RnvZ8e25xyr1Wdbp9c4ZGx/pC1HM0f9P5tsAjXx4k+TRfpZl359XKnVtYB
2d/y7KT2Q9VMPY/x/qMqxTs5v/htX41aK7aO/thKWiQYTZZOWVq1r/2mtO+G8KdUv9T5Nyt4dhS3
JSk2oE2K50+huteyXD34TZz6j2Ee9FT7oS17N49uz2WM7GRR+4pe/NNZ4TExxoZsMNvZ1S07lGyo
9a8NMF3EII1pkA6B7VR+mjLprmc5af/XIAN5c/vrCR77uh5oSHWbvhMi82JqmWRyMtVaWfszza2c
2oq9hK4xxic9+6ztTZEJeex/jNkgOZFbRatCpMUO4z6QYkmp/S7MyxcF1utzaHd7s79bS0JwBPTq
qpbAa+HaIUu06gPLiRsf3R/UX+7sWTnXSUjB5wv9L/f2/m2cQzzwFUy/9jko+V9b43RAmuugwezY
97SloVy3H+aeV3/3bJzzIwD1YHkq4gYCsx8JkPbb5t+vVYMah0MApH5tFQuBXZbHcqaAVfnZQDUn
/CHTetLmexoTnhPvNVfef75rY0J071N4ktIqhVyiQ0awMdBy2oEeiDUzPIQKECqLPDkpsbxrYUhN
3OXWYKc+BA+n8kF51O/rv4271i3dlHSrHEg1H+o9csf1G10f6tUqAGzuC5PnlZARpLY5ao2KVUXO
jlOruGm2HJI2eMqtaqco+/5cX5sSXi89Cum8bIwUKfc2iRFG/5hmezOUezYEp5CaRGp09Df9AmEl
pPaqOLsYMThes+y6r//aAa+2TvCJ3M7GvJKd1M/D+rCU9zVCJJpNj750F3vn/bHh7Fe2hKPW2LZR
xBafSX4pzZMxfe1+hWtXN9/r94hFnv/rhv91iPWXvHnpwDppMn6AJTO5K8GkRGiLZlN5mLXoUxQB
QJU+5cnTmD2PYYA2lWKf/oddXSFiKxcEzHzCF3S6oI8Y1sAhR4TuwuZb0o4nGcGiLAzA1365bU14
Z72ulnK9it/J1DVEocQOMTZzktPMz2rE5C99ddZTrzPupPQStC+6/Oe2uc3dfWtPeM9YmVrOuYG9
9EAP9lh4zx9/V4flmJ92UTRCzUZcmgh6U5c2c5o0y7hxjnL5mEf/UKfpKb8mMNSidaYx1OHQVaum
vdrrlrMiA0Lxc/2ACCZdu1DazLa2aHnmN5PkxYdQ9217BjP7m1rMzn5unfe3poRzEaW1pTclpqbl
Gw3KRYG0VR1OQfkY477pfNYsL2RSW1IpHZQ1k1Ens50OrbzHtigip/+z3W8WLZwbJlSW3jBLIs99
7Y/HwZOUQ+eNx/5j8Rw9q9/Dy/ihOyIKhTY0EiFuMbnIztzejk1vfvMbhNe6rad1qNnshh7+xf2x
/GUFvjS5/ef8NwD6/z9bgicHGdnZaFeZb4XnVQIrQgZTOoGYz/+AYDeGvZlhEfD7nw1e55KZL5OZ
rxWqz+RvaqBYfYa854k5OApf0q+8WJDou1sRIP0f7QEIUWx+zfvcW5rj3J/MvUatWBd4/RGMtKDq
TG9hJY65du1WbuI5MdnhHN4/uliP+V+5esiDQ/1nmQ67mIpte4QntORWhZtX3rE30biRANJYXZb7
WdUwLIjCyBQeikSJoT9JBqX3RtOqEagY+vKfPAkLppxlOaP/01j119sffOtUM0NN2gjChPk04ai1
yTR1co2DG3p7kvM7lTM9Z485zLSIF9y2tXWs39oSDlNNZzO0yGN8o3oJ2y+Z9EFydjj93r/duFsA
4oA9I+vgk15/yVQzq75vicROOnoJz/Ay9IDbHebWa6bvNuJPt5e0ZY8S9joKBccRbnxtz+xknXJq
nfkBLdtVw/1v07wPB7CfP0bn7ratzWuGeVMg/HSiKBYLb8QYuVr4KCWMtV8BZ+VMKyjOIRmmg1Yo
B1k6FCgDSrVxVJffs7kTGbZWSv965bXhvDBSeb3SUmuKOBrS3JdkRtby6CKFp9xCm5wBRsk+zntd
sC1762PRgANiNSecySbUtHhSptxvYvmB6gvc1W4QfAwhBCkct6MssfMpt8KstdLqolkPJFQEvunZ
INOO0nMu8Yr56S54+XuO+OevYfs51PZaIFvLA5DJYD0gfzSdBUedrH6x5dDJiXuMLKcHZVVRQoDR
iKl0FJ/KKPhw23tEaPIa5Khla0BBCXVwPAreY2WhojSthJbkEr+YAXdYqflz/UXrHzvt8+CML5kd
XEbtUBnaUZ4LV30Khw9hLl8qeHhbsOdL/FuKH/pvt3+Y2I/4zw9DWooTBKwOmoFrz3LCagnCICt9
u0ju48F4bLr6l+ZUf4zizjbg4MPhIIw/6a18riU64jxE4WqJSF8VvTwFjYkC6PJBSs6ALXZ+20Z4
1C1NQxqaX8eUuRAeNbMZNUbLS98y/56C+XlRk4MtHYZy8ZgNK5LUa15MCp39EKG9cKfbaJTl3UEa
7hdUvxZ57yW02hMedgwYUifjZQwIRhV+T5I3eiCh8usHduAael+5ulVc4jFRvWqPMm9z7W9sCeG6
GQrZDBZ9zQU8qT/TTXBrNr4FHW2ZOxu9t671uLy5EdFcQLnWtrgatOjIQNSsfpLk7lSMLzsfdPXy
dxvIRLkBoAfcsCkkOAk1I7t0CGPNiLhDqqMOzFR27KTenMpun8pelGmnJYg8K08/3za+cf9x9FYi
NY4fMBZhQyGhnJN8iHM/7Bu3jK37dG6+OGAJb5sR+wGvB8qWHVWmfgOLpphewCUvWW3Q5j5kAJem
nY5yPD714afe+pWFjteZhwUJ6zGI78J2/KnrXzKn3vme65kVt5kpCMZaFIqa1Kyuv2fdN9qyBEXu
F7JC83qKwNh14HNur3QjZL/OW6yDjUxTi2WOIW5LOe1YaLSYf2Sl/tQiq5N3n2d19uJZvhih+l0r
jNNtq1u+urK7McLi2AxVCp9RrQZDr7M698uwcC1kxTKoGkIzO7ThvBO0tzxmRZ4ZwInAwIpMN2qh
8YXGjgW2iJTZvQOdRuuoRyWY98gCNk29Xg1oR1MzEu7bFuCVGUf9aqpgVFgjDWzbp5hKwY5rbBta
x2TMlVLiHZLGaeoutsbcj5mWDbsv8Wh5XbqDbdgyAt0KbRuYJ00Kidf+p0l6lJcO2YOkjvZxsNQ/
Y1OizteZe7MOW54OtSVQeYSnNLqa15aCvKzkKiBtaKSRCtFLiYrrbX/b8HJjPcoM6YE9Z4Tm2oIx
DLYz1WXhN8tQBg/51HWKGziOfK4AKQT3kaTxQJaC2Uk8iVnwM7eTnB9v/4iNDaX8rEBfQWkdtlLh
RzAHPjdRNxR+kn6EAObE7LSzRHe3jWylAuBRgD4r4DyZJxSic14yG2PWNc343PvmHIfD38PBcj/4
X75BFZgevq68keZOENkqeL81KpZUnMrO9STHaNo2Xu24dXQ3zbh/2R6b5L5z3GnwnOQY6HdV+rWJ
HyQUZW+veyMZhIUcNAwkQYz/iZs7QHvHnZEWftrI5smKIcFoKn065KN5pEpenRqzgapRA39+2/DW
VYFOPcNI0CDD7SKmoXk8lWrEX3yuq+pnLXfjvVlOSKrL5Xgfd/bqUUpyruZ4OgB1Q3jcUUc3VpL8
pTAVWEC1ot0Jr1ubYcrA3/hdqE+IQ0uTlGhZZTmlX0up/diUjnJsSYYe1KqWH8LaCY/NWM2eoUfy
x9u7seXjpgaHEW8sYH4izZcczciD2EXlSwZ0V9VwVyTuXMvn21bW60G4GmkVAUxfyXR4MgqhCVjX
MnVLWfo9VEn1T2grvo3GP7s10C0zDPyhqLHyPxCcrqOGXOYTt2PDNlYpXzFLyBcnRs4W7bkcELqj
8rBHdbMRqGgcrXPu6+AyDbhrk0seTXmRlpXfjdqDUjwjWHroMutSMtxpZHfDWXb2QFpbh/etTZES
vqi0ruoGmrXd+MkOV0Gywf7YZ/J9Tiku0551Bu5b9cMS6x4jM01YnuFauP1BN26AtV9mAky16VyJ
JOKOAgFVuQwVj6nFlaYfbbmXtK7BVXAZk6oUvPwGoGK02a83Vs7kMS3qkY50eqckR9nxxoqX4nEY
vo7ZVwUmjTD7DFJq3EEcbGQ6K1ASab+VrBx86LXdYTanINB4MkKc0B5zvfuJBB84ayuWD3llV97t
jdzyH+je4Zrj7BlkPdfmZKSD+nye0ZoP+wVEIixthzAooxdloOkzOPcgcNX7ZkgARiuSvJNrbcQd
MlXyOuZCgUK/8n29eYKUVLOtJJboPDqgxtvITS9JmsEOdDeubBGjubO5G25jyeSsJHdcqYqIvtSC
OR20qqH52H9T+o7RxX9fsaGkCsxM4bUDQZvgNUlm5uqwcBwT+CfuwrlCJRAxmg+tlqW+U6qhl0tq
eLbr0Nrpa20E0rU8Zdo0sNa/rP78ZitHbRpbu1kqn9kuilRO9zT0812y/A/9W2INY4oMt6JAowmZ
uKw4vYJyLr3+ZXKj0ASSvXO2t2puYCMMdDgIorSkxSNQpHmpQmLuh4X0YBNkhqVza8uzA8h7hvJj
BBIdChNIrWvgi8i/d3mzw8K45SiMkzMNtoKXLZFCfTb10OljEBpBGtM7+9z2f98+d3sGhG0cgGVC
YZbVfls8TvI35KV28psNdIsG7+yK62EfSXK0a4cwKinS8oAPVWSnYjg39xDC6V7ZAqQyck+pD/Ze
02Tj+mPsiRcAk3TUtsVp6yKq8ySew9rPg8HPIvligaTUj6UGIG0nYdnaPpgACfygmVG/FcJWvlSy
XZVt7ZdWgwxHu6ASk8U7h3lrPeQmCkgCnTe96ASwlallW+m1r6OW1y+qJ5fhwWzhbwrGlwlpt9su
sRH5ebcrvG+Z/CQSC0lKMyaTPQ9l47cZHa9werB6/awRoQ971CFbsYK94+G01pbf9V6oJMu8atLG
TxOb2U6nfh7Tvrwr4h0n39pA7k94RukPQAUnxKQFHeap7fWG5C47jVLkK9V5tiDFs6uP8l4Hc8Ml
GJ3mCQOsig7/KwD2TQA0qyZKEzNrfTMovy7O5BZJvdPp2DJBlgXppb4+lgwh2UrzcR5pDAIYa4fs
UFhg54c+2+tvbPiBTVrDKqgmkXkI4c8JiH8ZUwi+2tiPA+IyjArdm2buDfH5X3scySoQGWadXzsc
1yFCosmaaRWSQTnwPz3+05Vf5QQhFulfR1MAaNzvDA8xX2OK+DBVyqtCH6rSNxfZfp4Me/wR1tQ0
b6/mfSqDFXqagHCoxBEXrlcjx2oyKiGpTBENT/pYFJ46BIqnhZ1zHyRd6E6TXR2SqZWOdjc7x9vW
3381Qi05KZJsBAxFrOVMTVeV3Jil347oarZZYrzogZV5AeK5D8ZkRTur3Yjva2ynpgq8gzKmmChO
aqc4kV5VvjaGFSQTUqc8tXJiI8AtWU9TWyTPS0sqAKFwELhmG5h/mUOlDIdiNPbgm+8POh+XiM8v
wpH4DNdbH5v5GJkBr7hYmb/CNv+kyd8zE36A2rWsvbC88YDGmrmyAiAixgC5EFa6No3GRiU1TwnQ
ude2Vf2dCMP4nA4r6stUwuxzlIracLxCivW/oDLS1afRHlHkHFMoxwdtkGq3nBZrb1xyywtW3DJY
VkI4NefrjWidAY7VWq58k2n1EKXXF6YIm3En19vabh2hZAatGUlSxe1OUARLhjwg12tb824Oy+Bs
BLFyzNIEtqIg/iQltbpjc3Nl1ENXahE2Xnz0DTNzoHpCOsEcy0lmgMotjfzBqpPKrc325+3D9P5d
sBZfadOTf5Goa8IXVvLOKAsVYy0a22sTxElmd5ndOYALJHWOlLl3Lt+t4EG6btpsKlU/8WVQkj6T
AxB02/STKv+olGPESFZ4gLFV/5OYezH+/Q3MAt+YEw7M2LeO3AeYG5lRsBrpbjK/AyWKd5LALUeB
tlNf27kMVIm1bD0Jq9oqeO/wn89jFp7aab5MA+8DNfNl+tm3P9umOe57nlfE+Xc1tX5itK6a8X47
Vc5xBIB8cfq/F83+Jc+/I6aDb5vbDIE8t4gC0NdRKxdSXMVS5UbXlcpvntL0H4iPYWP20t9tf7AV
V/ny5ba5rW9GJ3ftrdDJBVV9fbbTtJfaodUrAJ5wNbVA4lEVdmZ9Z1VbB83iSQ7rM9SFdByvzURh
UDtWP/P0yHS3aOXKm43w+7TonxiL+Hp7SRtQIAaQmexlEBGaQqhOro0pLfOIUqpijDqsahV3EVLk
k+ou8iHWXDhe3Kg6qfNXy/kkp/phNEjexmfZuszx6fZP2fKdVTT6FekA8lpYdtFNpZbVdu3X81E1
/TZ+bJvPVnhn7ImBbl4fby0JXpMaWVDCeVhT+T2YFkQV5SH7zWg6vKH35XgI+kPcesvu4M4a+q8L
Smz1Sgut4a6UHtbv/iY/jbslrUgfan+R4cCl6BtL+X3WjPdyYBwyR6EBOjFlwgR7tVeV2EBE0z5A
dI+H7AowF4tZTa4XZpYstT+A6uNxUcTMil+65ntu6czxXDLlo6H+lKsFCMZjWiZen0sf5n7v3bHx
jUmM8DSbwjfJghD11Dir6RGx8/lsegpCYerISdW8ndRo46ASxIEPMO9nrcCL6522SmvJokCq/V61
/A6UYKw+ZlH++bbDbpzTKytCOJjLelHjPGz8JMseTNO1ZfNA7eXY7bGNbC6HMgQbRh+bhOd6OWNY
xoYR141vD/1RtrOHvlLvO236c3s9m2aYiYaOEPpyMOzXZhAPradgYT2ZpDleQ3EUcoesO0fUFnZC
3MZlu74D/p+p1U/eHAVJrqC0ThmuiAYcIL0YSehGifQpRqcebnoUy2pINYK9pt72CulOwvXD6L1I
pB0PVtBoRtL4Dklqdhf/DvbeoJs+AciQDgrMjqAdrhdmBCVpdx2tD144nMfyWJL96olzTMud2sSW
Jfq4yGfygidormt9s4V93bbznDSNHwKniDPT09KHpYhPdff3bbfYAE7y2CWJAI/jgIMRU1qnVVRp
CsfGV0qlf0lLNKeVal5+FYbanZuqhPZD0R+H2FpOi6xCtFwqO+d5K2ysmM1XVAOYIMEzE3PpG2YP
G99KM8/MISRD9106xZJ+qvvT7eVu+chbW4JrmlIe9Hk3cNjOg/m3/WwNv24b2Ppw9LugCOeVukq7
Xn84CSK5IEiXxi/SL2F21ssfADID5cttK2vwES4bKpdcMjrTZSv/5rWVMDOqsdWUxl+6c1mdNe37
7f//RoK+0oNRPECjAU4JIZKbTiuZHYITviZF+XPEOr/nUvkgJ/xbbcf2Mesy+VCXtbnjC1vfh+II
iTrdUxAA68Lf+H04tNJkjkx/Zf2xcr4b0Yvd7jQltqLTWxPrT3hjAmWNvogMmfwgo+tRWADN6cYW
80fd6Y6y/CGTj2p9vr2fWy6+luJ4y8GNSQi+ttm3VNz5b7XPCRqMwRv0H7VzWIbe1eEivm1r80Qb
eJ9FtwDuGRHQJg9hrAy22fhNpf6UYhmBCssO3UY3ao8xJuWkaGjYl3lYeG0Iyq3PRmfngbe1XuhI
AXDwTqbxLBxpJx/CKQmpDHbtQxU7TzxgPoVxfFZC5bnbEx3f8plXOmlA3ZgU+fQSmiXNEMedH8Ga
z22TMwITKDt32ta5fmtECP1hW4CWVaPO75AZGpPz4nyQxkO1/A9xn4F6Wp8cbRAqghmJcc4o6CsS
dmeSL+iruPlsPbSJo0PPrSU7p21rUbBxg+YBBYOgkuCWQVcw6jFRZscN6kOTDB1iKs3oZUZ9F5hd
t2Nu40PR9Vz7cq94F7GqLycWvewsaP2m6/A9065dWkEQ1fNI2TG19QqgSe+slFpAEnlsXZ84RQtS
J2r6zreiqmLa4p8iAc0dh7rmzdPi+B3jTCd7kfS7rJe1U6vmxfMYWcUpyiMb8Gs17HzZjcXTaID0
BLwPWy2STtaxPbfI6LbccsDO4KqHrMwztfO/P/w0aBj5XisrvESECpWjTnUfNVHvm2enfgjsY1w/
dhbMSsN9WZYnFYHgMr+/bXTDjbC50oYTV9d+/fVet5aVMB2c9fB9LDY9Zj8rf+58z43do64Ifz1p
JTbEHKEI8okw0w6vKWVvfKwU7ZD0svvvF/LWinAe2iystWZpBh9F5Wr+2ndeqXwY6ZTfNrO1mJUZ
fC0mU051BDPqlAQZ4jmjb5Z/xughUlyt+33bxMYnoWxMm271Nl5KQhrSKEEp01sY/Xy5JPGXCix1
kKpHp+iPtw29HiQhFaEcDvqG0vz6IFuv2zfXaTvL0xhJ7ej3CZj7OaqemvobhfE58rQRJpSMSRvK
1JpzV+bKx8Z61J3vA4Kd6sei/zWaPxbzuSySQ80HhVcjaD9kxbM5fDFjEwEQUGJdemcm9cvtX721
PcD+VvrulSRXBMXFOWRhS6CMiN4kXuF4NSM6rfElNuMdv902hNNaBCNueCGRgp6mykyrH/22ys+B
+jjU2scwLj/MIZIPt9e0es27D8FzWEGihnAuRtdpkacpTbXRn89hcj+axpkqamKOh2Z3yPt9eghr
I+fQQACFhqaYzsRDNk1yAvGAOYCT4b7oHhMvjn7Xyj+V9M/tZenvlgVrBEQh66ei8yymutpgAb2E
6M9PDOigieHTHuPA++O46kACPqa0SRlVdIZmqc2wzddqdNaoHkW0w6jHGYMQ405/8X3miaFVLgZt
BeAV4nWbtItJ8pdQH8nM7iDDpGj39lmOVymK3F0y2R+fhzTbyQc3NpCqEHT1YPNXij/hRggmK2uX
mUeroteXrDF/KE6xEwQ2KrXAOXg+Mli0quSK8vCT3NpmGpNy9tOyeLDIWG5p5c9mF2WeU3eJO+hx
g54dnSo1Ql4DyRg3gCdj5whsLfUVUAvZB1egI8Sivsoqu5QppZSpckyl4qgHv25748YnpNtNeYua
qg4OWthMGifBELWUuCqE5vJYg0ZrpVdTm+BS6Urnhbb+T6CC6ZT34P/vjzepPI2xdWEUN0RiO2kw
DOp8VuPHYXZnUFgxo0u4gtfS8EnTP91e5vuwBfYOohaN+hqVKdFTVR1ENPOxgz8DbryvtEL3VDtK
vKjr5ntLK/f0QzcWt2opUVGBJwZgkJCtqX1UKvlQYq/s7sCMfasCFCykFkoMfR4e9FQ/3V7g+wjG
At8YFDylSec8rNR6QA3GulMZ1IpqzwJdteChaQCrshScb1sUtpTLHgwcD1oe1PBWvHulKHqojZPd
lpc6USyoi6fi3hgz29WVZHnMOmOvYS1EtVd7VIIZilG4/hnmuL6XI2W0jUAuq4vFWJ9O8zSmwF9b
P26vSgRzvZpBqYaBzbXkC9bv2oylIwRJ4xAzSckWcnIelKBHIDWpKnexRu13N2fpx2EMYRyZZ+sx
UPTJU4txfJjjIN+JsIIfrb9mlddFoZJXhk0n5/rXOBX9ylhV24ukz+1JWeIvhZV8Ng0YV5wwh2Aq
aMad2Lexz1y3oALoiLHPYsWiyNtwiTWtvWh4MBPHUvTQjdFImrPskd2JWP7X5XEDUiVe5Td53Vwv
Ty9zrYc6vrtIkYLG14wIKNjbnqlVJ40lkvzYZCDIaJvmW1Smg32UlKroD6Umhb8DIzX+6ttBekn7
GV7AvF+a4GBC9q8hnQu38rFpMuaTw6KQ4cszw2qn7iI2o15/vckBUAyQoCvG8PrXM/bH9VTb7aVR
sgpFnBAR29Bacq8srS49tMMo0Z8Ii1Pbm+U5lSb5J5DHTj1EfS2dpDopToUs9Q9J7LRf9aBavKEK
mp3PKVZPXn/l2kcBrU4f410FKk2XaI4Kq71YkHnAdpGsoioh4LApW1ykT+uT1PaZa5iRQ5vHlA6h
XSg7seL11LzJ5fgR6yOZesbr6CxPq+utKuegskKKYZclSG3Fy9XACD2E1tap4MBCmngp4/Yr5zvo
TxFgw/7UgA3tDsU8hb/GIdAAmI1dTWamDPWznc8GnMjIWcLEUoT0S+y54g06FcXBjiKz+BXP09C5
RVYEvBOGUPsMETmplqwFy3LMph7CxF6Z5M+3g8f7o6OAG9IYR6aCucKTr1fZxMtspuPcXSDlL49F
0yrMIvN0GAxnt8y9JtrijnKvkB8Tgel+CDsK4xqPVFnGljRYXhBmCH52bRIxjBHYXhkGwZfJKoFQ
StF812g9B0FdvmcaUyq3F/0+RNH8XGOyiZgkD3Xhh4QlBPqSgX+V1uQcYdH6HJhZeleM0FHTsV8l
VXeyoi2LFKQZcIUFirtciBpWqxtNqi/dxVyqEo5s0q5u0RPX6s3wiJ+NZ6Bw3f3tZQqJ0qsHU+WA
Up6LdmVBuP628RDaDE8p3aUY4uaFtmEMl1FRelYN9zLZYHvulUg/R/McucFiFv+LeaD9nON1KFVE
RsjwJuV9z+c2K7NxdSMfvxdBrRwiR/+T5m1+b+pS66ZDo7rUZvfQJmJDdl097RRyNW7EFY0uPPsM
mXa3HUjDxZTb+FNmthWPW3k51PZknuN61aGd4hm6wRK6e7L3U9uhJk6a81ED+ON2tVp7ZTGG36yh
2+vOCanP62/jpQ4KFcieSn32+svI/cRoljJWlzCk8mB3THEMuuXyOllVN239xaaR9qHKnD3l9o3j
Tu9xfcvBvEIiIHg+vaRqoDXYXIakSKdDE7YMezqS2cvnQOfg77jA+4SLeSANCRIyLppbYsK8WH00
JsyRXEoAEC+ZzsyXbrazaxsV0x1pZcTfbru88Pp43dh1mmSdzWVCSHxHxmESJUvsNBdJRXxKWh2P
2vdet2xzWWvxiFoLdVtx4pmmzQgMLWwv/RSYudspg9akLmWrSvoQB9lCpicF2rjsvCI3zNJyh193
ZZuCQkZIJ814AQO4Lk6dfygGMDTA3zmCBVLY7TyxNvyTNMpYvRO4ISXTa/+0KsVpeE22l7prvC4z
XMvsjuYMaAG8VmWV57bYowDYyGJJSqgw0IRhSI3iybXNamyKdOj74UJkcr6FRvZtMrPyWGW54UVG
Oh+dScvcgbT1kCZS6VIPozEa60Z1mIZgj29xw5EMEF3ELf62YoWuf82UlFXQFstwYZxX/xhN4XLK
hnavGr8RoSkNQsipQOyIXJSQjlU0GOo4VodLqufPvROg+Sl7swQl0XJfNvCIWdrnUY92MvQNP6Jq
xKQyCE92WwzMk7IUhTU2w6UJ++EQAchRuvyH3EZ3tX53+zxupMuMRqxkZRZU48w/CT6bl7zC28AY
LrLSxZ+0QOrNuxwJG8dNuiB5NpO++JgGduUcIo047clVC260a+r8jxbq6WmUSwvhRid5Dqt4+kDx
+3udtsodOW5736SS8mHQIsO9/au3NmiV8ltLqaQHYus1BB/WT1U4XjqmYkbDGUCdDD+1qa7cqsnO
t41tnDUqnUwlMI5AG1mMkZU5anlTrPfU1Azu3CwWag/Zny5Uf0RD57UVoEy928v7tqzCC8U4KgVq
GIeFGyjpzd7qq3i8NKbxqc2flvr3kJ3TgDykOxpytDMVtuHoxKy15PY68Sc+Cu0xqaSpK8dLO5h3
U2jBJ/oV0ZNTlR4h7D4Xf4JxT9pCbD+tdwGNCt6EOtNaXAfrb3pTFbdnJn5SORsv1oK+XZXP9v2Q
mcMp5OY4d7o8nGGgLe9ChGy83LD/Is/sjgq1zkPuRGdjtvfmwDfcar0ECXPrn+/Q80poBWGSt+Nl
pI7zCClqd56pTJ9VAsO9lC17Ezxb9mBxBdTB+eNOXH3gzQYs/aRIPdf8RUEIqwQlf+Dk/Qy18i9y
0T2N4w1joBvJZijJrcAzwaHyzunMJWmmSx8m32tKOM7yT2XMX0Kz3oFJv5PA4sNSewOTShOKF7/I
uphwCSWyE/eX2VTnz5Bofunb5LtcDxUqQ8vyGKqZ40WNZn1mTqV0s7FtnkNpSY+WHMfRwYmNJD/M
VfG32ZtzzcyCU31qWdgpoIJ7iJIAtdgync5QpqinkarDzokX+zV4JnccTbp1soCliPlDW0qWjZj8
eEl0C1kSR+qze54O9qcw1E7pMCR3Yd41L1lsh3eRBSuzooI6H82Cl26cW6cq0iY4Lk0NcVl7Pjd1
4px6x+juyqGYD1WqdCddMoODnNkfozyRvMjpeecwyebmRCEvrbKHeBhAnw7dHg/GxtdRSRvWKSHG
01YVxGuvm5jncpocSYk67dHuWvr4UzK04We0dZLjOA5Nfoha7QujxbPbLdp4Kix0A9S5SbyhH5dj
PwMPndqhe4A3O3iwCVBIZ0zj2TFC81zMRnAo5Dhj5q2Wj0lf6jvB//3Nz+9f2bpXkg1i1ppCvzk1
jaymfWAYI8TyFaz9o1RBzWTtMQS+Py5YIYHk0icsopx6bcVmplxOC2KB3kmdV6TK8hSq5XjKLHnw
rKlXd1b1Pt5TjgfgstYISWfE+SDFbLV2WaLpYiKT4Ka2NT7BWrUc9EgbjlZaRl7X2aU/ZsYe9+KW
ZSimqKIAIwdfJmRS6QAxclARhdqpCs6xGn5JFnhax8GA9llW56eu01BBn/bq2e+vHBou6E6ja+kg
AyTOKpl5b0r22CyXoTuTgXnQAk0vhtk+KNJ5rtx2j/psfTpdVzdWe/CTvBYiERO7/qIWTaW5SOLl
MlbjWY3jg6ZkBy18qVE7Woo9eo/N1dEBQUWSFIVb7tra3K8bbvTLBXaH3mtQinJTR9I46YZzUGbL
R1jN9OZ6rTqZ5rLjTRveSyGdQaT1dU0ZUVjrRG0GMCJ7O6qnebpPosvQ/LD/JyO8shj1hlVKhPF1
lZaVxQxNZqN0P1ol9+Lsx2j+HQ3W4XYGtvHlWA3iV3xAaORE8iwG1yxllNvlwrhP1DzLiW/0X9C7
c6EFu21p45Gz4jxZDLu/4nOFhD+aAsmUM2e+hA1vFw288TGOvCR1W4oQutt969A8aFSAkYa3Y3o9
Z4J/mvRugYTjNeuc4LXHBEE5dGq4LBc6rYNLma4bXe4g+4S3GI/OFNUHyYgpzhlR7s0WBElRPcQ7
Tw+xS7leffAjUQoz2QNyayHuZXrfTK3FryhUT/sWfKby4ZkH1bMPLgjl20ve+q5vbQk3Udj2kV3r
2OrjxdOzw0JVR3kwssjljtn5shtRjmcyZSJqm5wHkddxUSZ1mkpdvlB3eaIBYI/kdQZ/12D66/5S
qz3ZjPeVHOoqxLYV4s2WiuAqau9Tmdaz8n9Iu9bmVnFl+4uowhhs+CrxtI0dxyRx8oVKdnbAPA3m
/evvIvcRW2Gse86ZXTM1VbvKjaTuVqt79Wr3pCSOgFeDl+b1CcPPBR5Y8/c2QpKKZxxqkSCvYcHx
i3N4vlxaf+ZewF8r7dXis8HItgrVrD7g7OLUouCskTNEVIdSDhOxSuW8XGrJSXIzta3WWamGRFGF
uVmfK+H1vnL8vubnaGP+vgrH2XcsL0ZVzMplgCFxbtRkZwPVnpp2g8pb0G9HCZwZcusI+EajZ7tC
umWWpWIrSm7dyAcJAzdETHc+KQMtk3916hrCFegD0ONwYoDes7BFvCwWi/60lFywqD3MMTdZ3BSD
aAa9aIFowSqRtUG3Oycl9fvARsginnZ4ZAFVqzLXEHif2lirmjl4633wmKKYIWAmRQPyS45mfH/+
tfvCIDiUbNFWAKwQcvZsozuoRuIyQSzhYbiS6zZOQT4czyGFTs7kdatgrpSg7/9Vn8kKZbwVGMjO
6FiE0NCpdP20Kr9W9vrzviKyKsLKYLxUh6dONBq6p7+92Pd/+td1w/42E8vOquUp9jFb3TPdztkF
TkRW1PYNjhiWThzV9NuzGZd4FTI3guRfxjEf3jOmTOdk1xHH+vOwIXRrH2yds1+/HhisNCb4qPyh
hDJD2lo/zsw3t33cOY9/LEOwthXtLJvy1OCboeee7jFuqVdj1HTHbdTdmVk6g/4WUsdxyNk2SEYa
A6PlInL40hzOUn/dluxSmTt7kEXQd5ajYODVX4ZxeJrNXR1blrsVgp7S29PzF/+7unWySYlueqSz
nUh/fPjz0puUCq+f+n21nD5BPN1HXATStGwUpF46FL4XguQdK901L2T3GOqP1h9inAkoAMlqrz8L
Jkfm5CqvZDKmXPdt5vt42nuZIw7Wtt+8qmRr5Pplt6ItORxEcrCf78v8xuD90psrmYxpn5K2m2s1
ZOqh454biufW52yVf0JZ7EDf72uOk/xVOP8+yiuBjL37bY1NHzTJaxFNIqrSbZ9+RpywivX5rBDG
2iOAaJBWhhDw6T34j//ppjHmvcwXWQRYieSddWhjPBiN13300cZOLPuJlk/7hPJEjvZ775wY+wZG
VjhVCBe8nuYJqYfjH0ozd+ns7RUtz+aeq41sSMVuIWPXsVaXoXRCjV9ffNpfzzOHo3icI/pVvxl6
lDpPULy1K2DuZo4/1qukr0Ji6zx1+JXNYhbDEnKVcSAqzQBrjklL3ZS4u93Ocx4Xzt+HB0KN93eI
XY1DH3mMwNP3zo+6sxMCQwGJJGEGyetjp7shNR3ngWxU8hpQSj85WsIyjf/3LXcljfEgs0t96RQR
hxZu1vrb23+PM31YeFbVE2rvP4MP7tZynBabSyvLeZ43iJO99drEvdocEv1ihTrYumdfPWnXdnzo
SaBHFvdS4GkQ40lKFa3iGjy3V5nPrhs+uLFtmpjr+Sjr1mZpbeiMSnpJ7c/9fdXlWAYLlAjieAEg
LkzxwwP7MKl4uWP2FcwqK+Nd5FNVJtl49bh6p5vmQB6tB2IYxurwxY1UpsOvK41h/MpSTU8BEARz
b/122Ws0f9AD3ebECP9gBIgSUUEaG76ZkxpO0Syaz+I5VvRmJvqAGbvOA+7SFbpG6d7e73n0dCw5
5f8Ywo9E5gKYXapu1o8S14nz1jhyRhF4NW5P7H3NuWv+IVT4kcWcV3mqg25WQVZKnvW3me6Zj/As
fyxCE+PpsN9/crbzG/vz+y74EcicmS/PsqBYRHDN+kf9uMOTt9YDUtACvPfEIZJDNqQz3k/HlX0I
QvKFRrf9+PSwh4eY4I7iPLCmr6afz2FuCq0FpDm+YP16bPctSZ30oCfH+zb3D3r6f0JY7taqQG9P
U2HNeWyfX5TSJPbTyn6uyX+2mG9VvnonqFK9BEUsFqN8xB71aU24Wa7RCd85vm99uhJxRi9nGqTh
3HvWUVw2Wn210ltiA6vNUZTp2BzMif9jd+x7O02ycDhn2LQ5UfDn2Bp4Y81aXefcO9zTYaLIJsuq
KDxD0Fo4hAe/NnxiB4f9SSRrjqh/uMp/1sT4knOXSPEpGpXfPYoUEGmKZeXkTTTe0qdkHXj7M4Jl
SpPtKz1EPN88LuTe2TF+pa3V1AcGYDS9o/lmOt63L7MIMfBsfcJ9hz86R/Wn77mfFTP+pVkGl2E5
yqzp8wJERPp2hXBFeFh/2txwZfru+ZHFuJa8r4soRu0Ot3lPXVMgpulYDbEMPCBXeCjfXxrHc0iM
52iLtugjDdL00CezffVsf/FWxFNNFmEIXEEtBeK4IgyZXLmtcaHeeZ2UJJN5voMra4yVrixbycWh
62ajZbvmgpYRhf81BY/3huLdp2zZAdTzwCt+n9KxpwvLffsgHnl4eX1t9Xc8wDmnxF0WE1VqfZaG
6NvBMc0Q4ql4G9KTnlCdE1d9t//cMS62aF5rYZKJ3xfJ0T07bx8CwRsfAR1ZGhZRyXtEnkIEDD1B
yMBx+5MxHTCHwJON3V0sNECZwx/P5XyOB8LFGPb6mvP7oyb/WtrV749+5UozFvNunl76BIG5hheI
QjI0dn32Du+kJs33SgzjHGX4YF8Zl/GMYHjpbo3xcX3fZn+BVr/D0ysZjAts1JN/iTUsJSWVCSfh
mifSrNWTHnuRG1pnvXv4DyUyDrCLA8D902w8HKBi9CO6NGLSUbxobN71Mh04Xq2OcYCnulpGsZbO
vdIs9fGkuk2Z6E8He//Fy6r+6nRgd5JxfxiPnLayjJ2sIUc3Q32xMWC+e96iOMrHwhbRLiYP8gJr
ijAp1jt8tST44BwRR/HYWq9yBlrvnELEsyvT4qkhSU8L1eR689FO7tjRt6u6siOQAbZqFEBOb62P
C+stXWEkRLa17YK3adPB048msPAHDYyZua/gdFw3EsnZQFTRkgJXLjfvx9s8xjkkIKlKaxWSCuOo
70yzI4/Z+k9CDES4dP2c2/cPa/r6uFoZ4yWGiz/MmjM2cU5SckR603l8xKyPijxsXu2EqpR7bBLn
2BifERcYvOAnkHh6XghWRw3b3mte+gIeR05+kbs4xlnkSRBE4FkfnQUi3iXB6hzrET1tOjHoCh6D
c2t9w1LuqSTjMYrcP/XCAgJFa/G2dnemU5Fhe/lD7a/9/t/YSZQ50eE5sseNsxZHXboygMbXfKWU
K4QzaWwP5pLIY09iA8alVFdf7ivKL2QsntE3wph4BvhbuZnFBax6fUT6Cokdx7K0PWom+IdzQ05k
om+FjTp0tTJNaIq0zEdhSHGSYYMB8qHuEGN7qceSEE/cqHK3x3YrjglqiotcNkMLcZdyU+k9lVYF
ySl6E93NiUqe0uENQzn3M08mY+iBnPVxdCrnnjbbpJmRyzOM2DsUGkcMdysZAw+zU5p0M6xNP+Jl
1Gr0ZFx6c5UZB9seBG7Y+9t/3W4lY92zCJNqWswdQ47TBf1d9i5uYGj3dfH3HXYrgzHrDNQ9QZvV
8JGtbh5DKj+INa0oJ5czcf3fimGMuS/RkIPuaUDa6VqkMc4oICntd3JN6xkCDp4W/s4F3MpjQoCl
GqE38AJ5+nznll4skMFFPozrpTiax76C+gFMDSWwCzii9G/5xFO4cVvuGBMLLTkjxBgWBU4n7skR
SgADRuT059jospGGj0uOvPGw74ljXIUAlpHhPO6a+3x6D832IeM5dc65sBgg8BJeZphnizhjf1xH
ntzqC8FMnjFnmq45mj0RUN/oAPvsAaJpmQ4qZD27ukBc4jsNxRPr0BJeynyi+HYrinEMy1CqFpif
MffQ6RxVpH4IIYeXDZrIT95KYfwB5r/JVa5CyrN7rJ/f0BZDhvMKEMDF+HA8GHRBXhNCtsLr2l0L
O3et02KHujEqP//pfcn2US5Oebs8daPinxaktv7GzhyBlc3HYfA0hvEcQPGr9dDjYm4paoJt5Cyp
tqQAVeqUx2zK8YVsB1k9i4JLFTTIUZK1fm6Iuun/xAeea+IYGdteNFxABda2o1oqxNVVSyNvbzuP
WFa0ICF5vu/eeUbAtkJmpR/GoohzOnaBoZByo2skOFPBUPZN6PLrHuNVe8eFsKP9LlJeAuuEPXT1
XVisNqimLqk+e9D0mpfAmygQ3NiDPKrOVWQjFtIFPR7YSVwq/htC7pyYOwdlncA5ORtgg7i3Je8e
k8flX4lc1n4VFC2Wp8Md71ySuq1DuaEvT0UYdxJcCtWvBkipabtKe4KkV5USIjwpFjwlCg08t8yJ
NGTGs4DsVEuaObRk2D2r+wKlqpqbCpp4+N0eFxNqlGFe+S14MxHQH/UBGa9O9y03Do37Ks/bPMZh
DJkUVK02esmUDGsu1w5vq5jIIj2Hpdg0WEX6nC+IujoBT6468onkpvaq8e4wjjR2ak0GHlpNKb/3
rNHFZ82UPmuJSPbF5hWcearN4hUjNQHX8xyidBfB7Uw3RfdiFq+4yXhJwW/ykztOQmHiDBBgnMBu
BVELYAaOi5Ig80R2qHJdiBOsxEOJea1WAfP94j6HeE6DZT0oMrRD9GfcJ3OUOVxTMoDnOuFFlLpL
Q7PQFEkl8kRretYzl+OMOfcL2xApZXEdp+NVllSGPFAPwyZVHYBQThTHPUnGfcx8hKR1CTn9aGih
judXYiJniRCLs6KJVNuNTbO01jNQW6Xz7jwHYufZ1UDH9Khshzck2wKU3rgJt199fczDme1hl5oO
r9nxAQZQhHv+UMkYzK25Ve7R3d3TT8aFoF83TUUFYlr6fFzuTF0y2tpAMWowDLvitZxOZDpuN5Fx
KaWU9/FifDI/KzPE9+sBI7ytluodWLRKm2JCrG1jPhu97yd5/pgl0woSOW16adzMsCFnn1KRxPpX
YPKi42mHjAaZObjMgTEcfdzVnRnnXVS2cY/guKagLRb28oXygqoxY/L7xH5kMBmVRpvVfYghnXBe
6+7FQIqDfPHqKP+QtvkRwritQk3LbvAh5DiiQC/USSlAR1sgjlaZZf+b75cfcUx4s4xbtEX3iALW
7tFNXXrR6QFpRM7Wjc7g3s4xEQ3YN+aLocCins8i8QNuADpuyr3fZ5wRGk8wrqTE72PYsTvXZ9st
3mA2F6E1bbI/mzX+/ZWSFXnT+V33rQCXd80c1q6JfwAyrT41mm2LE2k3tLdxm6km/YqeOLY0fU//
iGdim36Z+nJZQ7y5M4GANmqdm13mHRTjlDAucRGCSGwMPXFBA4i88zyA3gLLAAgesNLVl6Z/cZRj
2uGO4ygxcRA9O6yPEGK5rarlgCcRSKk28TZ5Ff/Ku9rJwLlP/ENkc/GLEzuJTpNxph3IeTDvkllm
p6Ra4DeD6PX+BeRH6Tx4DeLqDPFnETW+4SRtclXr7ZOGcZ85GmS2iJHKf23YOq4ZtBejExQcQQhE
MODxVpuAE5spgiCJ3vmyj5KAzDNDzV/u68zES2mEkIwtFBq6TpeseZ/8XsSMRcnrYg88OuRU89pZ
5xMqAxGqhDZLkD4AmXu7DFVBh4FUlBLC+pgcEwdZ+7egpLsENcZgu3Nm60eBWpm9eVmQVj8TrFQy
681lszWeGuvAUabJBWMqE3pfx54itsMnzqWTktVngIdDpAzmha5ceNN9puIRBS3IaHTDZD9MqWO0
B4Qh4jKoAkR3FT0OeoSW7yVpzyRuCRK1K2Dou0hfbH3OXTqx0WALQ5s9utrAKczyDQSqFKC7TYJY
eU7yxm66C625EfqoEYwrVUAsC6jfd7ciCzuqugYMybkGD7Ar3poXfyOsVl/ziCgPvAiSJ4m5FGKl
DYZzCEmluV6SyMOIjZke6/Yas59oad43hKnnADpEQLrx3Z8Iiv5bNc0xtwYBAjwb5s4St8iMRiJD
gMTIHCiZx4bK6LS4DFvB7RaksZ5Q4tI5qjmV2QdiBRNg0OqGM2IPsA+6rpR9ASHzStp+dHaFsTY2
AvSlaKUOPZkZ1Ydda99f+AQABN3RoCsBB/w3AxsTtUQgqhp6MZW9eelEml23Cypu4guNHs+WttjU
Pa2XROINkp0K/LDXqoROUDRugabpdr8xejsVlv5M85AYN5q15BROSKSXPc+Xf+OMGIUFkwrWiCZe
ESwczK0IyolF1hVzCNL7nurFuzjiC8rnhOwWTgBQpUDS9wb/N3dnIX2JTqgTzVciAZxUXZLZA+8O
nYq0bz6IcQ8RuHerRJA072IEWzcxT6sLfQtsgSy3SUKabWTkIdnzkInjr97bBma/fXAZKAEGV3nJ
iWiP8QaGdOCo0kSMfbUwMLXfHumsljsxAUWo1zd6FqJdet2tZeekPHM0diLMupHDaKxaYybiLICc
deTURq/RpjW1rUwuHjWSTKfzgqyinONdx/355/1Dv/bt4qJKToMabZweZA6GVpNGBKfJe9UBR6p4
nBXePyw0o94Ky4JYkYvzYtRZadW+z/X2QiIzBeMk2a7m1Fgcc52bpuUJZfxt2CZCNKTYVr10BKOj
24wGHJ8+YYxoDgUrwkwGfSkoYZhdFC4XIclbX/Pm+pyAd2eTdvpggVTzSdhVTvOiWBcMSCOiQpaK
G8R0kZlxTAMU6Jzh8fyG3vSKxIkXgNj87/09/716DcTK4MRAG7W4AL/Z7ZaDrS9I8zD0vaHQF5dN
tUydXAaVQQOYcJKYS96Um9/6BHlzsG+M/OngqWXeCl0mSlVexL53FA3PCykqF0feZb0Yj+xWaW+F
ML5vAcindi4h5Pm4+2uaa5WukesyZzpmxKZ2brmmvnbRhrBz0NMKrpfdw+tqZYTb9+12O1+lD3iN
7yOg81ark0lXqwN95yVvvuGM9z5xPJerN1NwGoIFeGl9TwfC/uNDQ/a80XPAmd2CeNZ2BdDUsFrN
6GDYgApgiBi5f+4T9x/2CPMkNIyfAkSQvXWHU6BIJVjJUQ0czKYhij3Y7eu5J4md74RXHoZl8kh+
xLGPmVTVZIyG0sA8oJ5BzX9UCs6zYSL8vFnQgtFkzK8A0VUDCaWZOacLeSuIaBSrgmo03AavoKt7
Lqlk399G6bdTBu8ywk4Enphdg828PcdTcVa7LM/ksSsWE96ITHcnYj4SC7ijDdTpCYgZnvJMtEQh
hkAsChA8sJ2I52+FBpfEjy6nVvbwqJjpAJQCnlPo/m773pLcqA1Qt5HD+/2VfpdsGY29EcpY7iIL
/RnIK2Q4Z1jNhaAt6fTX1x3TPa4/Nf3zM7f1trGLHGazyijdL8DNfCb75/vfMXXON9/BGLcqzBoB
/L6yJyMRZOarRD/tg73/4JD+mBmLF/lD8O6LnPCRNxIZWwW1rNJHRS172Ym8nedk4ZSByYuCR0W5
t71MoIIxRJckVyBE13Zvi7+PQ0I6C0W0/f21/A5WblSHxVqFl2zZlVIje6oV7h4f5ivh874AnnKy
3Sb9CWPgRA0Shp34ViERNNfRUeBYRNY33ao9JoQ+8VgsJzoosCyMlcdMOHA+gF7i1iLAaZ8LQ9Jj
99Aqjh6GwPAurkcEGpBu/WgtqUUVehDXPcEMq6/93OEsenJbr+QzFinInRSmSjcaRwoA4ljFMQvq
IXhxnZg+vIw91tunAybeGMiac850Ijl6u3rGNBGhZacoxuqb4+l9sYJldjYAl3DqxsPLJne2IGoI
eTCEKdd3s+eMIeKtj78e93xsQNXNnWJ7zgJDSsjj0jAAKll99R/jjge6zq1iTVrL1X4zJjnvLwuk
MyAbcIwApcDn5OCQYW8Y6cO7vImQgqbav4OHuN1nxkbBydEshyVO+WKYme7B+VkyIJivS54+T7yJ
IQkpuJGnbBz9xFwrC+0UZQFmzHkNzOdjtnashGxARGCgHnHSe8JDH03wfNwKZELv/BQsq9kAgWvd
fUMpEDr0qOqPC90CxFQaY1aKBAS32jPpWq/WydhtDrgCwP0QC3yJezZnspNspc3n0lvvk7ex6YlX
EJkKvG52lrFUkO7nS62DxJqudTO2C6uxu5ecao9/gR6yKlSa3p+eSjfGLmvOXtktHcx8NOQtx+FP
m8/V0hmjlapQmYUpPiQG4sU1G6fzCRpDrNNms5mvzmSV60AWif+POuz0FXolmrHcIlqkMyWG6MJ4
Bp4NfRW5VWIcPRHtPbf/aiLiv9lwxlRlf950zUUc1xk9NJlX51RZklI04sVuEXOeqxNJ81s9ZkxU
EuaYQ3oepQ20yeAHxcPr6gKY436siur33T5vI9kBQ0qoCKDPH2A1Lp4XKmlQYUNHz9jPA8YQjpuf
gIHfrO0X60+plsO8hNNT3WIFlhdCLHQToZkNbcc0M046j0d8Alt3K5FxQ3kYx6e4gkQFBaQ304od
m7ODkxfnjyqyhLiXoUoxmQESzrqp2AGZbQ1ju8JzB5EPL9k5fU9eCWO8zWmuYEpyhuNqdHV1IRLV
ve/44EHVLcFK7NQUdEE/c7RkOji5Esu4nFBLI2kWQ2xK1q6LZhLEQ6aj6oT8IZtWx1NvZQfmp81r
xuG5GJVxMQl4iJM+h+Dn4xohiWliNgbJnwSDWH82Bl6Vq4OgZzShEeXp6nhf/Apnr9bMuJioSi6t
3EJ0TsIHTIUn6FjAZbIBTNJ4N+gBqb69+m88Aa9djcq4GlANR8hlQ6g4tlThbL2UPjqWb1pbCagq
jurylsi4miiME02u4WrW60VLSxSIx0r0v9MecWOELJNnpZRqjDnEshe+hgfpc4EaqvDakvWep6jf
8Mc7h6bNbqPoTpuBJjGeQ1/CjbKLt+itduvncjPTPxwQ9lbk8RH342YroRV/uyAI5zfG0nr1MWdv
ZP6IP/6zHWbTZlHQzoZ6tFfJmBEcJ4mptUHXbmjIj/dFTUCTbjeZiX+qTJktQP86enJwt4jvptMR
Qk4U6vrUWejR3H/xTOR3tfVWJOONGuC9EjFT8GY5m8lOqbaiAzyDTQVd09v1Abw7ga69CpsLrwjx
jZS8d86MQ4qiQCmTCouNS6IviUgrQX80kZysrQI0vwsC3PJYDwJKFna01tcH+0BfX18Qmgz0dQuI
0f3dn0DK3m4F46hCuSjDs4hbYOEWxoeAl4szsxqDIntSk8/7wngRIFsZUcF1H/YX7Hv8lZPaQMLN
BBeWgxHNKZH+vI7tissNkhm6Td+RD4ajvP8B4+7e233GSy3CuM76SMal+vEnzsj9H58oMN1uJeOV
LvN83gYtzjaC2RLwsxnbd+O+DM5jAfOaGD8xVKdOHOD5lGBtFiQeSPIQUrSVCCgbCqStLTzCqseI
GIVmiyR74pjOuEO/dhB0riDhVCWMO2P8FEY/BacIMzO9dbZRPuQ/YI3iSJgMS64kMIFP2c8rYAIg
IQ73UroB128vUEUgz/d3cjqAvJLDuB2h8ZfhfIAuihT1R8N6eHmZ0RF8iViV92CfVo0rYYzDSas8
l8bnlldppDzv1K8mfcJQCtJlxsXr1zUAtf8q3zbyy5gG9HNSjKfR1L7JLhif6Z2+jpfkORdWtco5
qum38pUMxnmUYXTxZ6mKSi45jjRYI3/F49PTSJLEOS6e3jFBjdhVAcboYAPXp0wf1rI+qLrOjVJ5
usf4h0yKoyScLcdw8Yheo04kyUdngB7jpH+1tgYyo2cuHnFaJlhMx7kbmHvAeA1MtMVVJIcKerb0
ZAdHiIvoq13jEWN/cgv+o/H8Nt//E8Y2bpVKI+RtHCl4VeiunqjIDKqEgruCK2nyitV+JDGOAiz9
MykITgpeF2hE0kh+5PI4Tr84r2QwrqIvNRnMqf53CuMNw6YBnrAksgI5UWJx9G+qaANz+lkP4y7y
oZqpvQ9Zmu3qc+CyTMnpjPR1W/Naxeej1dw7JMZZABKSFaIkwAPikMbS1NvOrY2zo1+o6T0+Ploa
PRsba/Nab7ZgsVh9fYEhkNtnMv0CvVox40A6zQ8Dv4RiamY2dpH7jlk70poHIpzgGh0d1c/OMk4k
Psl1HfkBDGDd6KDkxgNtZOnI1sgHoXa0ooeM7vc6j2hrOvK5ksu4lFnbJP68x/qej+5xadbusN8+
jepDua+jKe81wnwWGH2BMURsT15TYwK3j0kD3mWFcmhOFj3SI8LzyZGPCLQQbH6u9fvX26gjrA5J
S7R1g+QdQ0q+1fm6yCkW57JM54onL3IiKSfS8WA8o19iJcwxUP6bYn0uaox6KFng50txXBM5z0hJ
6PvsL+8Omwx3roUwutHUYSKoTa6gP53ob5f3eCvS4zr9co8n4KSQ6tH7zf+D/nbKTV6LZVRDlvMF
Jn2OYt1KD09j4/8FXc++V5GLboEMyqjoCkr5ef/QJrMk13KZ+0fO60Fo+3R0mkus95ssCZySG+MJ
vHa8oGRKKa+FsRdPrlZVmZ4Vb6ipivHg/mp4DxNL03mMFJOW9iPpV9BaXZTGl6RxO4/AQs9f4s2q
eQL7IG9Fk2m6a0HMpdOksRLWo6AYlSAwCJvIp4Pd13pAF4NkKnwuo/EH/9kIMGcAf39lZpGMSYb1
eGAxARMhUN7065PPQsHdQObyKbVzk1zwYIWYUj+q1hLl7iVgXOd1+BhERNd5O/nd9HlvYcwdNERB
jYnrkIhc/dFVkKo+CrZYkEHTF3+obj+PXLX9Cv9ae3TaPj2tjIG+ZAlA2RT0Nrzvmbzqr0+W8Tbz
edE1/Rzfg6qTmRq51T02hj1vuc+CqRPFqHXwNqECBIABc6Il+ODqLm0hSMiIqx0l0MmaAeoDB56x
TwV+15KYQ5UbQdWiGpKGA8JnIaFLopkNPA1goHCnYyKbQJk4LmbK6q+lMgerSX267IpO8SKNjGPA
LLFC6mx4QL1nZMOSkP395NVbxt9klQnDjVUAkxXwurNIJ8w49KuyVxTveJyBbikH4JFgKqqpaPrZ
LkrdJ4aCTOye1nbqgy+0tziL5n0Ac6iN7CNMxHBQD3hM/z09m5LX2GJIg/QdE6KAr8VcxUNfWPMT
R/LkBXa9dOaQMR5MELoES88uevGMCq34qtHNpkbqGaEGWVovVAQuMtwPEe+kp8LIa9HMSSMhGyyS
EKLPfySjKz1ZchaAutc+cHCtLr2qr5pGRX8dAy2erHL0lHF2fUrBlyOqGIc+w6AGZu2ilmHhQ7hE
IhqkXjv3OX8M9hiE9PTUvoSoa37elzdB+KbhbfYjj1lwmqKfo15C3jo6Iz7HnNmF3hAfjYDnF8CZ
kf/uzQ14mbWNAubS3AitHq1f9vzf6GzTADnEXDjMKdLGKOz2VghaMR7J+5Zegr4lUSbhct+ayqoa
ayu93X7s9/JAANzh2dmEbd/IZcKHtFyGPrrblniOg5capBnHAi2t3scAW3uUHdn7k4H5dzW8rSrX
FpyvJbdXjPcFTExRVBLo/SR8QWArL2hD/kBP6/75KK+O68vqMzB7m3PoU2mcsTNgqQCNhWQH217R
n8GrkQIm5rXxw8mTdBR0+nVqjmmc/WWNqYav97Xsm6uDcWY3Apkl9kl2CpJGgJYB2z1LaUh3HUZt
iY0hPKXO++rgbw8rg4TP3/UlgAYAGahAWB2jh4DzKeOlx3wKplwv0TOE3kyMCWE+5ZIv1U5rL4Kn
BmbcpUReeupHKVjl6UFBn9LsvGrnrznGayrtV5qbcb2PWv2kdeQknslZei/OrhKVJIILTMAEasfR
pj2RNNs1Km06DGisqaR6pbANB6MA7e/flIcXnXpWXy/huy5yFUD157yvMLNY8GaHy9e8ciQtBOVv
rbn+zDjvBafwaVN79/dtKky8EcqEif2wmLVqWgieIOolYicz+hRmhrIeEM6YlKg7OnNF70kElmXP
Q2NOPatvhDN3URKmmDSlYcVZDbDxIU5EPXhYzB/7s54XJTkLjxJvIN1EAwBM5EdRWMqIYo6pUJ16
FjxFosXF9FU6k4hW/23WH6AMnv8tSqf+45M/S4UMMnxiEc14lwFHV2XGOQ+JgM43CXs+l2gk0b+P
u7E0eTY6wUAbKeZR2JxDHvfxxjhgFehLUmcYDITuKxZup9aqKIhl53uBSk03354PshGZS8yaRb1w
a9DGAKKHpjuOUX5r7D25jHKVZzVSQglyLzOneinXwQgtebzQuY1Eiu65IgpqiUmsi2l5mW5agRUh
fI5C55AY2gLgzcxK6Pzh/m78TkB/7wZmCWEjQM7EuklFzLvFwpd8r3jWTkS9xKT5QPHpo0gxSu8g
iDVZnDmxz29NZ2Qy7kltKj8L5TmA1ss/87W2V+jqiUd59bukdCvkV0YzB3coOu98D0my1MaltyTH
9VlvQmPxEFtotlEflr6h9EQELZCJGxhFvi/QSEjDv6zh45cAWo95d8o47o25fbWibxIpW2C5cx8F
/93HbiSUji565qPDZhV2HE37nX1nBDL7KxZKGaaN4ntdaVcVwNbNZ+0u3cEot9vUg8s2T8gOSjZH
7u8461YuO2sja86Zjx33vXX8tT7GW4wPNsKMxG+++RKfRrAcUAbj60V72B+S/WHP0eVJy/7Z6CVj
YWqSJ7P5RfW9XCHihVQiqQxhnz4gqoHDvi/sd//IuFj0q8ozDH+YLVkgRx3UWiXKoeCtZcvfRw/Z
xjd6EhnANFF5BZpw4Ew7gn7kAf1Ar2kz1ufRy3X4uv8dv+Mc5juYmBJTMdU8nwk+6ASsuCD50pA2
NNZP+sn8ioyqIF/rhXFf5u9GWkYmo9FqKMxmkhoInp7kYJTtNmbyxzNPMfEcl7Rv8py8L0xbWq/6
l71tJ8by/b3X358Q5fIi21GVWae6xCRHwP1n43uCuT20oAgufo9IB70jzwGSgIPX7MJjupVpvFIt
DJiekVViXPCUlG1tVb1Fq5KuihnReV1tk17t+lOYTEQ/70rBr/Epl8RWqpdOpMp83R6CGYk6dNsL
zv1DmI1LY5augZoTb5dx7Wh0wN9fRUhnzAXE+CFYOeKUegs/anQYdIGaVIgC0ed9Yb9ebJjKPt6W
y+U4B15iA8pUXKa5toCSKRXtwU+XrQUVvVBbzbsv53ei81sQOiQx2m6OU2UWVZ2iuiyWEQISoqeP
9VsTI7262Clf75KeGM2TjZT/kksm8DuLdCuWBQ028TJHyjMWkF/VY+ylHJFNYS5MBO28EUtTjgPj
FjEWao7/SAhAbs8t7lotx1BtAYg3YDv2jW3O7fYpfvNGf0EA5sHoL+Mgv+Q71KsAq/mA2bTrmvLw
xVNX/82HzG8/JFeLZZ1n+JBiQeRtpK0WviHRTt3Xyz8VTWtybjlzDX5nD8d9vlo7Y67xuRe7IYbI
57Xb6edP03x7c9frtX0Gm91ll8GKF3TX//UuBamfjNTD4OCnp+IV13PGT9JOWhDqS7Iyx9xptF7d
bsBslscowCiClwRGfQZ/1VoMdueKhOMMcUtN6KLbnl61/+Lsu3Zcx5Igv4gAvXnloZUtuTL3haiq
W6L3nl+/wZrFtERxxe2ZNtPoBpQ8Lm1kZEfaxiwVY+GqP4TE417AhCBdCtAE+o8n0jOF9+q6hRKV
VGeboEfJJ26gtQYLTt+/6TgTZInifHbBEIuBu2BB4H5Vyo3KSAIqDNNaos4ps2+wtXSaLPkAD+Vd
/LygIMmB0BOjQsXpnmaO2/V17V1YeQeQAYkDmwsPGfUu8iC/TQyKxLoIOgDHfU24D3nNDQQb3Gcr
gV0LgT4ozoK3Ofve0E8ucegsByXBr8q5WTSrMEXqA9NxGaiDV9ldfuDbS9e9lcjuZUROCZu/sn2l
cuV7w2rBIOnNoA6vQfspSaRBj7Lkpho3qFn0Q7XEV3wypEYrbiVOa4Ax9JemZ89Z9HETxxGzvIRp
qRM3xpUyh4/8xr1whuRgFkL0zktwGKtEHWqVT4nM6Ulh5i7pEaLFL5G74FL8OqRTy4IJpoLICywI
IqaYQ6lq4zLKBe8SJ6jhvchg4NfgxyV2+1nxWvs5gHlaK1+HbMvkH1UGogwRzPLSV5pivLca5IEm
GDFYCgy5IjU35jZ5PaU+h2N+iRXCuCotHnkMf9WbXqcFPZYMmiOM6WwUmShGF9riWzaQYefbtaOi
A51RtHTliYaDDvW/DhIR52rrEIwcCmKVo9Ta17zPFrO/nL/Pn+isusIgc14GpGm81RPfyitrR6Ad
0btQAfH2uRq8s0ReeSTSDDDCEzwgTQceMVFf9rwWWaGmZ8dVaHxKn5ZkC1plKFbrLqZ3ZoykhFoZ
WEzGmA1cJhPFHbMeL7k9jzc2bJlM9QeSvdQSrQqFa+X5ttn6MaEiNT3JqZZQluCcik5tjpVI6qVR
u49kFQq+BWpMgRuMLP7UDe5R5UqGPvAvFTqTM7tntOgTJ5z/CIHRh52ahefCJRg6Twmr0Q9q1TJo
1B4lBdfX2cigbEUgSagzzVtLLXmHj8oICWb8D28JfoswTW/EWZCHaRv7F8+m3j0jdV7KwKKvJULv
nZOrGZqqUzWkvoefOPwT0FslQLMAbbH/GgSNTWJ4XCG0V2MsGTfxl9OuE4uqLfxL1L8oJzwfYRNf
UGao+wOFSdXtYBQ/IjLwg0bLZn6SmgW7OxOZgWgGFRZmNHOYjDa5MT4VDwXjUcElB8CgIeVAUomk
P6XzlupUv25zMIpsGrWod3BXqeLYpUbu6q2spl/uPhS2DgW3zyiDfXCsCiIsJCEenfj7r5t4BUXn
lQM3fl2Fdl2PBD4ME1TwsFXSo0OrTaU9f9czAbIEi4CKAIdpvSOHzL3pzYuh7qvBiy8Bu8kwD+OT
dvQ60HJ6nW4dx4CK8c90YTGc6l3SgAy56i4hGB4TnArIRjhg4wWMLUfb2MT8O0kR0A0XJpfaTDDt
5sX5AMQL2lVr32o7utBL87cfbf+9vMkViMWs6pwA8hL6qsDcATn5fFcf/ZlRAA/fHZ6UKEzbRro4
YSRXSZIL2CtdDAS+tl//H91p47bc26Z7KZO7wjjoqhTdIrk0sl0fujVnVGtlhWS1W1ipxq+peuHt
jHdhKpBTZAlDEIBoYadJBeA9KorjvPTiFNfKM7rqtUk3z3duJnQEl+iNjMldSP1xNm4OGZn9XrEq
HazFM2XS66JHVeq5rLlT4hFcQV3/Diqf7J+jxC5bNVV6gS9R9zqyXQl4x0udeaUWOwnnzupW1uSZ
ZU0eRMJQphfpuy2gd1R67XmbMHilqr34XtakbIwo1Z8vcCbPCscT/q2Izn9YpV8miht/L6hzLlF8
Kbt4DWkGOBDSe5jYDWVg7LDHbZpSi0OdfuGueTSoyGdX4dmtLergKhtK+OMzgcoyau5aMuBYrSoE
GhuTKLEk6b2iXuvSHkpdLu3GR7Zl1cMzQYteDz8xIGl9cpZypY+3DzlKGK/xWcGdnsbDWcI1nt+2
+cXzNUH4kyZbvl4IRB61L0Qgh4AMgsgi4hbvlWGUlA7lKEN+Adu32nWnAjAD/0i3gtXbyUE8Pj+e
x5KDIgN9zIlgl4LfgMzFvTig4biepsv8gmRoU6sSQxrbK0yv3ol2qRVH5iigMVsJQ/ibf8XcpJYe
26jo7h80PgCvWUH2Dv7KlPYiCOI2ZvwO6+0AtgMlmov0P5DDrdpsnZIoL7WV8QsWZ8ZNuhc68eml
rqWB3oTQbXdmL1/GV3CKBi1aM2CcWVVo7DB0IpkgOTkJNgka6/mmzx2xMkYTePeYO6ZMHn1WNg7H
tFV+EQYtc9S2k82wA6pYUbTk06+IUNLkucRfJuaHXRZZ7DQYTRjwBt4fc6RwlZPXPWY0aVxnpKgr
JgmjMqwuX/PXGlRFuaroCUUcWosSnfGNOlVbngxH4GxUf92LJEHl7TMPkMNlew2eWYRWowJDgzxS
RGRwSfnS/SQZ6QAZqe0M7Lc+qYdt51lFbIlfbEkaysozPUNsssic9Th7AIGkgBgJC5No8JWNnueN
kmE61peHRiguHqfSVUSi4i2IiZsbRdgTrv3jpybtvCqeEX70wrHjNb49cT8oMgkCSPtJooDBzeBk
XYmtAOWdEoDrwm4Ao2I1GqEoSmGSpXSaJ61rRksVA/9SQD77+SH9Nt9NDuluFZNbyeRRJtKCWFzQ
0u4rmgTAkbTlwMo1bMrr8AW0BEpAjpn8YBa4+zHIdhAYjGQ6PZFkqwxIOKxY2uy1XtSCymoTUxle
InrDU3qaGYVDvKPA7dMX6Y9/5DLd597cFhMlUVjudXfPf1eOLqUbzEh03jpqXZicuBKVg4Sg7icP
zCLWKP81VMwy3IeMMVCWExqsQIpdipg72/VBpodNTnhPHUw0Snj4FW9FCWogEg7iN2Wu04XBNKRv
X7yv2tNyhUUqB3++tMC+esLCdj72dk4uxWgPby6FX5WcWMh8cWFXgb2l3ve1GedqhFyaSWsg7/RU
Ea6tOvxkGNmL6FVPzML0jaXyvzAe2/RYRTQNwLsEEQrzGw3cfEfeUB6IyeTiwu3bq/Sd7vJdZXsG
AxII9xxvjASzZvY9GYxw56rSVjCDHSaoIj1/idQ3ArZLjCSiMYMMvYY0ecUs34slmKzh74OF3MxM
ClJmbr90Ehj1RcqFJSUVF1oqSVJex3Zt8ZQcBROnGhrekrxH7+de3iS9nGcdxxUudobZF0aJes04
sXYALYiseYZjOwaz4/cRZhfXCxp4JqlzJ3lajuQSWoyhM3A3DuGru26E4/DBb1uZlKUq1h9Db8Pv
SLUgXKUCrgZ7ev7U2Rmrd7vT3OSpt6Ho4PpjpxWLJb5LOiSdgQZ6d/ESVN9ATU7j7HSdEOHDIeUq
1dM1Z4/glOff8f+4myLIZNEMBmK+yQkIqIS2cTx+xzr/FA8l6daJVgwGKyL6XOO50OO8x8jOErW+
0m/ZS5drORItu+ovHRDlW7LiOFaFVW6mjR6EqqNSparkhAKzUW2Mtybct2eKMdth45BKi7Vm57Jq
/RUcGiiRVag50sKaZtx3nK3EAVMANAUr/Zaib94b0/aREkt+eelbzevgPF7FVCFyElk1u6HpnAQ5
tSukfx01Qyp8KOQUZAXJl8mJynQTC77g4C7zuhOp9WvXear0x1u7zUlcYnSdqTaN0iSkqWUEzdKv
7rtZY86zgORQQXnxkN0pf7yKNcRqW6RvAAbxmTUE30LjqxVn+phYUJMkYhc8itmne/MBk1xc4NVe
S6dheeFDOwJIFG63XYW2XK67BS0xk/a7X+tEK4lDUnicjLXSqy21D86DQX/uQR0kktiqxlY2ZPyq
sW2fvNWg8oltxGpqRBJS6Z+ZmhvXyLYwOQGmirjGUlQ1ExHcHcTkAaFjkOtjfvy40GYyKw54VeyO
z1/pLwZmakEkpBcREKA35eGViomItGfl/t7ooPzIhXMkWMI+DsG/Kl3Efp3XJpUZEpiEKCAmtnmF
PK1edR8deBF7k/b3zz9oJmMDJxIwPlAKy0h4/gZ9t9dPdqO+EXH6Ekx47e06o4XfB6+pwgxQajNg
hI9AE1kBiEelnJeICH+jVbIE4Jy7gwgtwcoI1k140hM/GmhlMcuFCncQnP11bjje65B+OyUABk63
EKfMyUIfrSRJ47hgfpq7zLMwbFvRqy7AY1ffcGQoZLiRLET9AZnvhe1lZzwGeUSmAqQiwamdxICe
VDZdOuTVhWvXMvMuXylwDksSyH/U0DU5oSSyq+dluGLDhfTKXDzI3IqevGtGzOLMT7LqUnwzXyHH
Ea7XeIGklQzyKJ+Uas1r6UkUzG5X8j5JgDJIi7W8FGjPlICBCLvZgsmjT5M2xVDjsrpgsrB9Dk4C
1NyHZJ5kJIv3ksYuPLFZhXorb/KOGz5zM5qBPIdeYdhgyG5zzJjNAlRcDlVryzVhQpVmiNRY0llp
FrTprOelMNyIu/81IJMTV7jBSamqri51jIJKts54nc+J022zStALJSAlgzaAXHXE88JdG395qltu
JU8OvE9qkSnRYnQJylatEzjFUkziQXdpVAJ/wlIbqs8k/477U1mvWcV2+7e4It3H8894ZIAZS4Hw
kDnoFJrmfh2mG40SMl4nRBI2oIcT/AIWdF5jE5Jv+0BVLtmfq7w7CKjh+AZDLoIdr2U90Gu1tASb
XXoC44ofdgRlNh6Z4JG1cnydN5/ihX7N5SlUehP+6bdNriPNKI+Zkb7FMM3hk0rXIW9LHvHfmb3c
amlmPd+MX+/v4QvAOooEgQzrLk3OhB3HrrNlXF6Y91QXXlokBCs2Unlap/014hRAnEoTeOGyM/o1
uEVMJ0JJPvipEG2tigJ1MP8dA3e3nkuEjki+Cfhg0x6ef+WcRkRO778fOXmhmZOzSiBgm4pU7XPi
w7rG6zxDmdYl8BqfC3tsrRrvBwr0aE6hcV2neV+BiTHftCxgAgkIskTVHtAvgEBT69/Dc297OlJ/
C/Wq2ZdxI3JyD2opCcFeVZaXKkQ2EYGr5+ySQAukhWBgpoB4v7YxWLi5cEUdpJg9/rs2BVQj2aZG
WxynIWuvoy/CBnPphgPRWaQnoJR+vq+zhzgien9b2kEMeS86SqJGyuqmvMgrZt+6ESkGSAnqfSQt
GNDRGD/c6RtJE/+YGdpMiTxIqhIQybcJJRhumb89X85MGWfcyn/WMzkzlwuYhgeZ2gUptQv1JV6D
3EqA4eA2YqLSqe1tS0d7LnPGAwRXPc8wIqMILOZy3G9h3fouLzUC6KkrTw+gG8PsQ+AW7shvQDrZ
vjspE5VQO53sgySrvLSrnvB6/ZOPXNiZVlu5XmnRi7vmvjok5RhCGw3x8XeOtHaj03aHPthuF56W
EPIzVwe3BoS+Y7VMRg/e/bqVQkDmNqDKS9S++RJGbTeHBm2pvsEhhm6b7n/Z5htxk/vT+l6UD5RT
XvLkp04xXEX+ykJ/4TnMniWPhqDxOEXMWblfEzzwYKgwmvdSKyR0rjGHbopwCRA8J4SRZVgWmkGC
fzomLGO6muqDoL64ju7ymJhbgex8qa1s9sIA9oN2LpRfWHlqQ6hC5Cl4ivWl0CK70xiN//HAQTqg
LbVAm6Qu2z6JbXkf2ggZvSNYxkFvSLg9oBU6b7FaoV6fv5MZ5A8g/sjz00g1oMo7zYMprSMreZrW
FyZRczO/MF90rbm6QkqjQo5LIkhKo+GYp0HjoQmbNRqvJIMn6waNYZ2ar6MlQz93g28/aHLaUjgo
dcIn9UVijr5I0mhNtSs/9DU5UF3eVQFHQzrDiGWV5drV8M6aIoZtvIr9gmqcMwAYYKSgLQ4FEPEh
kOmYrpCbpqgv6xiFdnCH2c1+sKRjv+/RDY3keqTHarPRshWzLRbM+IxevpM93tYb4+NwudyENE6l
Q1F9YLZVly7Y7hl/isXIpBHohuklkjTRyf3Al1k81PWFiwE067ZVtnZqKypfeMdYuGKjErjVksqI
w0EPI2ocQPHhH+4X4zeMLNW8217cVqveAWcCJMsEsCIB+eMWjZz9xgUbjUxazUJh8bnwh7wT6g88
+jaATBrHGUlT1OrQpfyQRXlzTgP7fcATq76cPci+2026YA2mF/dXkogqoSAgDIfuvV9mE9VOGgVs
fa4jlW3jVdbSWy/AJDGvOgS9DeTswsZOL8l/BIKscITNoHlvYn1En2aDqpDrM8UiH4y+wYYvF/T7
rIgRN47SOzA5U1AORolHSaj4zTmKUellPTS//Evl/rsINB8CfiQoKIRPdk1UPCqJ/aI5M4NoUMpL
zoWq6+YL63goO4xiACHB0Yx9jrTC3R9OLdZMM4xiCk00i41syit51b7KK9ditESjdEn3MdMmtxmi
mKmd7Wrbs1i1hb5buJBTQzN+CdByPM2jLAbW78mCmUEuBzhLzRmFFt9CRCWDjkCNKYxLWnu0RW/Y
1K6/0nWJ6se/Fy0ryMtgiAUSM/iOySbQUSAXStidRVQSfL3fppgOH+zqY8ifhPLM13bDbkX2RUj0
YAemvQX5U5WDlY+0WkiPcjDi7LTcidkWXh6keXf2fY/kFHCP8gXVqJK3S2khcuXG87zXOaMsDo0d
wHEAHzo5b7nlqdZ1a8iSaBWmVQkOfLPlUayj0NMMfY7ql9TEWoAITpTMmPdIU/11Sl3kCrUv3rxy
FWavbbmO0OvOrUPGTBPdCdSsIiKzAgz3xFQrMdWZEGjHnF+yPY8q8/7zJyclFE5LFRK2qpJsFj2w
jIqKn3sMlWsUqgqnRgqJ/vwvt4MBqJYHmAIXdHIxfY93Qs9runMoa1VplTpXr7N1s2J5PXtLmVMP
niTFbsKd8FEDHfi/SMeUGQTX8ESUqeOKXv9KooeqO9fFke9qUqD/uHdUPGfVAeyRY1Q2sxK5QB7G
pgKdSUnavjJyt/Ad48be3xsFvdAwidAS8Db5ieEVgZhBYNnRZzoLKZKxfAxfs08WlMAYfdxJAYID
QGsw/tPoE0EV8v4h5ilL9R1ass+RHKpctO17o6VfmEB/vqkPvbp4bZCDGvyvHGjxezm4Rk7o4z+f
u71ySgu1XHV2SVAOPjsbmVILV21W8Wbz0dr92lv5zIJuf7CIv+IlGF4AqcaU6b34RmowWS+FeGHj
dlu/1TP/o2FQTmRGQO6wsNqH8uHvanl4sdCvAg8E5724vhY7RCMQx2TnnLGk3CoTPeYwhylQ/VIi
1ZBZHoYol3G2Der608/LT8y/IkFv5ktqfvaEgZsURVwkBPKTneeGMEmZ8Vu6AuTFXWQOwbagXkJu
cdXjJk7vEuCRnMiizw7qfbLJg5DzKJz6zFkodb4/JGc+ITJ1jI/sWN/3EMMUvebW+45iVICYtDCM
F1z2uWNGIxKwMyxyFaATuN/3Jgqjeggj5tzHa6WmwPzfSIC4V99B8cK2S1Csh6TkeMzYVhk9IRgz
ID5YsbRPws6RaPAMgg5FfV1jgM2f/d4+2w2YqTdvtQast3ry0ENpHV6fv6i5Y72VPdnsmCtZxfXG
h9vt6vK1WOfA/FeD+VzKAzzvd4myAFQbfLuxxHS/o3UQ+20lJcx5i7WBHJI3EeZgup1qpMQE179p
hiCIts+MGuqDCjK7C6fjz8+x6b5Xr4sMQg9x638+CC4USH1w0lNwVCM5QZSLDn3WGjAqp+T8Z/vn
/X0bkoHURmvmWrQrzLV1Ou12B5BtvT3fj4e6wygeKgxDSRUZkw8fmmZbYJG7sGTOUqmXlxhsDZFY
EA7p9yDJMe2QU1k4kIdm+IilZKUsFJEf0pz/Ef/ruIGr7YGCK+4bF55lwZw5ZDQjoLsLq/AiwJUO
SvOna2P0KV86VtArAbMKQ41rz3k8DkJ7vgujypg+9JE6loVy43jgAu4vhYSupNDjO+bMikYa6XmL
ovZn9sqGRtNefPgyz8X9VuSn8oDEhw5DByWKeRMVVtSCXGYhw5zFdBcyGIJqDp0CY7zDePiqRQPA
IFhcpHWOoThamV2CVx4D78TQ7MQzF6uiuxEF0mH2UDDodEMwHi4uvgDtiuy02w5lovaxni3N/Xso
GY1nBd8ShwWFhPCdvd+lvqtA7FHg6cBV8N6HtY+aGG8xINg6XUGE+HyPZnSvhEIgYMnj8N8H/hTA
3sKIwkjaM/cOYDooqH+e//7Mkd/9/uQIBtHNE86vQKH+F9kPAa26drOWBdN6LubBMR9LqP8sY+qO
KKisBE2PZfxBCKL1Wr3wfhe2aYqriaXezXMKv89ojqZsmY/nn/9Qp8OZ333/5MwroW9oscHvj/SQ
Ev5qd/yqsVXPJ+mCrBkDcCdqElcoXJtJmQJRzvbL14VtcHi+lqWtGv3Tm8RP5jsC14+/z149A6X6
xTabJQHjf78R4PdhXQvjlQpVtKOpw0ZGt5FWb9B2fx1pB5ZJ4RYu8S9j643EwfGSFtA1HtOHSgx5
U9Q9oyIAAzbkG1A6vTe6nXVdwlDN+CR35zRe+Ruh6FDkijjGMjG7QiTUpyUf/z4/qTmjBB2D7BKy
gwiYpiFmSIll2I2zs7b0NjkxJF01av0SYIbcul0oes080DtRk1sR+H4n8UmPSW4f4VrSeV9l10s8
q0syJhdDaZCs8DjIoHNSEtXb1UsbNhqoiUGREVwhHkDjC0LyydvxIomuqIgZrx4AdQSYARMMtb26
JOcheB47yG7kTHYLgyBYnoIZPbuoWvOftmtzZvgCBO1uieRh/KVnK5rsGRVmTpH4WBHI+J2FSHT2
PG5WMfEBER8JaRjgt+NSBTS23Symg5b2afJG+FQosnIcp3TGWNcjkOO8waGtIDkuPcYZDXB3IONj
vXmMIlDtxeBB0No9Gl8h4fRWW3COZt77nYjxE25EuAKaFQIK1P7iauuuHa3RW5teMJMzuv9WxhRf
FYAcVQzAhHj2j7UZvSra0lTOWQFwscE0BB9bmrq5UuCyDnBVcCdURnOBe36usZZ+fhIfY2RRlvIx
fr68Bi+pOfSYjP5cwpz3BejZPyuYWGLZYdjKgQIY+/VTFbfq2Kk/K8U8WdHCgS8tZqJMpD5Nmg6J
zrMmIHlSk/S8sJTZ14H5sig8oh3kIUcThbHX1Azo7EHhmqq++lNq7OJYtxlrPOa+/ytkciRV0udN
1EKIp2W68q+ziKMivPn1yWnQUi7kfY1fTxEps8QA246AGVVLXvBDfR/+152cyVm4gd+EZQJ6dw1D
gQ+viS0YjMW0i1zIs3rkZj0Txd4OXAulhfWMvkuMgfDnzNQWjn1W7d7ImKh0nAed+gHW8vqKrDyA
H/BXMMq7clV2czgclpCqD9C+6d6N9/xGcSmiXzkdrPvZt+ytdCSXE0Ykrd932uZyfb60WRV5s7KJ
uk+HrGj9UIFreYgM3t4MoHBbWs7S7k00Pe+FaSBXWE1gl6q/WV0Pz9cw5+rfXbWJnu/RlYwpujie
7drdJfb5fKxA96AuiJm/aAq4z8AMyQKGf38oQygnRSUI42DSBM2RP+iLuaRLJHtzQhgBVTUYeZDK
TcF1DUhGAjn1wKtLZLPXGURGIAFQiwU/Yk5R3oqZPpoMDWZ9jYEIsulbiNVNdwF3PHevbgVMXoxT
uhJVDRAAEMw1v7Dv38GqX3qWc9r4VsjkmThpW/UdDSF0hHGMpcodUlvcMytXK630f7Dzt7ImDyXI
QXUkdpDFmszGsVJ7yZ2fPxKUACWUwgC8mGh90B6B1LnDeI9BQRupytvBAJ9o4aXMXS/wXgjIICKD
o/x2590olkpsgrBwOA4R0DunFW/JGtkYkhHkRKHF1piK+vq/SETORQb0HNn3abp/oN2+SjFV4eyr
6VZ1V2lndqtmRywADw+C9pcyatLtl07rYQTGqEFB1PNfsZOr0adO4FCBzGEUhSbQanBK0PkGcjvt
egC92/WKxkP8UVoyoKkCKM2WvNvfbOw0Crj9gMl9oTEStZFSfAB2ejBgAl9fKy3cSrr68nI8MrvT
1dM9/Wr9fb7f7Gi+H+SOCBV06o5NJ5OXnTROG9NZMJpDSEZrZXwRQZmbgZl5tSM6g+N2zgHKdYAQ
q4urnovmfjEq/1f65NkLDesHFQvpr6+QvjaYkDi2aLvmxwpdcidQ3vpaYi7h22Z9jVuxk9PGUAum
EkuIdcAKJv9NVphXOg5web63s4/nZmsnR9r5GU+7BaTQorYfSUg7FWEk4y04sbM5hNvVTOylVFY1
FTWQU65AiZiq2/ZYb4VIA7Tq8HdBh/JzxvlW2MSqhVVYUUIEYfx2TJS1kcpZzoty/ALB2J9WD94c
De762PDdYcXNOhZfUmakYM6In2GGU6VSL8kPGEBd7XRdXT4vKDUsGF5hdBUf7jTKr6gCo8AjiBPV
WDmtKIRy+x8X7/09siUkqSRVNkc60M4aj+Js2/xLzwCBTpMw1tXv7xBc5ZgCXFiZXgFtWWqBLuP6
r6y/1zGh5RoJuWbm9fp3UefNKx8k/4FoEADomGJwONaN0j5GEqjU2UO26TAL55yanuG9FbZRmqXq
2s53YnJk5e9Br6ilGjq27eeXda4+gZazfz5icouCLk7DIcJHcPtow6GXNTrF2/CibHNIcw1vnb8s
MSuOuuXhnIBRQMkRzW4Ike49pLyVCi7LB6R0syYjIy8UgSOVLTzDWXePYzgaPhimUYEN8F5M1sop
evhyDI56R++rPdgtD3SGBmyVvnDzZh3xW1ETxcK2FCfGUsqfgVAbbOEtsT3C5Kby5yoFwGCyKlh2
rrLhauIC89Gc/3QreKJrGhl8rNyQ8edi4+t4fUREv8CSQnvEwWFMFIwUC2yaQgMKNYnRijLwAT2S
hnNW5qrQvwXVqQ/MnBfMty4CMpkpVD5ZKlnNLA3dQih/A3+H/58id5OO74OmaujzWhH00nS+wRqU
7hfmUs4u7VbKRK9FfJU1LOK2cyBc3U+qJg2GvAxG1P3t/1Zgq5C8xSrTo+nFax9bUUBaLAisNHlx
YdxEEodw9Jxh2ogTcYYyvJYeSu3otnMTkjXFCVjrkieOcPFYY+G9P5ree+mTBWdVXnd5w7RnutEG
ND/kFWc4qa9mvJ1VPBElqwjZNRiZFuQ+GhDIlQUwmXEgY6T5icPRRn0t93IKVFJvRM2Kkkp1SAeA
NjOdD3defy0UI3DBHtatBQEjOxTpCCSvWaXEaf5W9YI9m3EF8DngABwbigFj/bUlNx4u77qsFCpF
d5a+S/4wFId8sFLqT3MVG7AunGBDa2uJHXJGTdwLneyBz8PvZXggsyi60mWm1ItabbpNLmE2ZWD1
/TtVgSXIltP2K9X6YN8yYCWkfHVIPnt+WyWXhTMZDeK9Ir7/nomGpPOm9XH7u/OQa32ylkIYxlQX
E/R6HlzmpVfZINUWYVK/vuWjWHDUgD0BKaZp5+UQtWnONG13plesSyT+KJWd6bKCWWZ/AvmDk4xc
jHdBBEr+k4J2xC7dZqUdDjbXbLmIxPlLx7Rq5Z253hT5veznC67VuO5nHzg5p8ZDR1tJAwAYtNx7
plCe6dfemkrYYeE1PvQBAxiLa/jPVkxOQAp7jwKbZ3d2i9fQOUmge0YWFG34YWZQ4llC72CvcUA9
YQviVZET1tlS5TFgDkV0YliDdj8W7sScdpKA4kO/BIrh6Fe7t5qCP2Qy5zLdWYl8udOTOAuJy4f8
p9LLg5EI+U8FaPi+EHJHp5luTQUASaKM/dlGcryQhBz3+fYcoPXHbDYDRmSJQbvYBLXAtIrgl03k
HvoUoMKhLK7h4PILJnRGCApK6Aob8zXAmk28Rhmp/5ZSZO+w163ne7n0y+NW3+gYmlLQBuDglymV
IQtVvQfAGvbm7rMnNlmq6jRGws479P4bCIFtgd9T7+hsScqWKBG4b3hbCM+Zt0tc8MIWW5el150I
gp8lnt3Rt5kcEnxtBX4c+qXA5TlxQWgmLsvAK4NDxQeW50ehXhRVRjIOOC50PS48zRlpPFTGiJNH
t40yrQNSDkNFCc8Gh7wZVEFmVcZrNNrTh0h/fnizgoBfkeCojny+k7uHvFcW1oUTHGSZWg9Daykx
CHvkkEjuEvPCQ/M9zhKgE2A2RQ6kAOjxub8oQhzxsh92wcEPvJcu+4gHk25OdWQ23RdsYUzDq2P2
LOYhDkOEvyqThlUoUisJfkQqenm+8ofA8vdz4DmiigSwOTOF0yZxzfQl3YSHnpFY0y+DhFMVpcXk
mtZbKYGSHJF0ZnZAswkkYFJZ74TQs9tGAOJdETHcSyhj899/k4hOPMD2MG1ntBr3WyQB/90zHR8e
MM0T4weUfSjXek83KntOC/S0pyZGuBctCIVl2lMdD+O5xYWr9+ArYl8A/0dEMVLDjvNN7r8BqNvI
q6IiOoDIWuDlXRAe8tD0eDuV7JLFNaQiS6SXkiXjyibvS4LvPc7Eg8EUfj2ZGy0SRuDTyRqchoj4
BQQ3qpRday9buO4zugq8KiD0g7ONcHS6tsZzaah0Pzr4wEWTPKFrNW1kSls4xqkXiC1El9zIcA/2
JPzzRFlkgYSJcHIbHRyQ/rGeUQiOyoE0OhFMDmP/MJSIRI1HsrRTmcrXCnndRH+RateKmlJ5ahs7
4cLCHzzB30+S0MU2mhiJ4yenKnpCJjhoxj5EXnRSHNlu0uJbwNiwRPnOQWmI2cMq1Vs991MkWhX2
xvMtmdt4oF8hGzAwtIZP9AxFtYn4fzi7siU5cW37RUQwC16BzKysyVbZ5emFcNttMYhBAsTw9Xfh
c8/pSiWRhLuj3xxRO5G2pD2svZZqsorW04zCwwQ4t8esvYhm4zbDo47DDMJrzDHpR7oo3Hq0qr6i
SD5iR+Tnefm4VMUHo/pX37OyXyKuweS/HlgrI69U5vpYzro5dsa5Z386N7puGBIn14EwA3qHOkoP
qejo2HleUdmA0qAb/R/pNBSH1KiDPXddF18/ewHG9V0sHl4CfdCt5ItoBtHWdKVcyeLRP5bz3eTT
FF18+70xfxR7lHEbp31lMAZKFmkSeO/0Z90JlqoS2KhS2V6UD8rA1IlzNu3X2263pnnal+G5ARga
BJ4+oLGa27Vhw+bGLWrqOh/7s9PFplHH4Ws/PBbyRdp76d/Gub8wpwVZqSzIwue6piaAKaC1caDN
0PZ/50DmRlyF8t6B2snOfb3h87BJcM+s9ALQkbm8rgHqs1Jrgc3C+nsZ+NFz29gD5Un9p6MKcEg0
EVycKwQLwELql1qaVobLu5qyPO6L8GjNh+k1M+O6Rw8YY7i3d+53eUzfOnvVF1jHA9YxsMvvSuug
cLOxamjBF/bo5C70kftSvbe7ekpMjIidRmZOSc9s6yAxhXIU0rZjYvhzUrNyOroKiNrGs9tEGk53
9BbTiXzhhvFUtP5ZTJN5SM0wS2yUU6MiK5oHs+qsuzAd61iytopqvx+OEvfVEZJ286Ft5/Isi7YA
IWDuReBTtV+5tZAYLPtdJM0RlzjLgAwSFgfp4ITy8OB/Gg3RJ8yws/tS8vbe5pn5rluQEEM0Yzjd
XrL1CtdXDKMy2Bx3JezTEegSEqQV/rGhs1tVJye1IJMwGlPskaKIp4pbRyUJGNP4sOf3V0XI1TcA
70MkDm2E9SK53KxsCZ2ucs2GYoItcsHFatmnAKXInE7eqZQrJ/b63LVHVQ3n21+95f8ueI+hMACl
Qgg0XJpujWAJRF80dAyCD034SeUtJeudvHPOtq6St3a0B9T2VuHnNGtoKo5O+Vq/M10jIumXoKrB
SfxXv8c7sf5ufTff2tP8vxfCZRaHPZl/C9TLyMDZdF8ic27hPbeXcOs2xpgIZGQIThzwmpdL2JCS
5X0Q1lTYuXtWQW4nLAie55H3f9+2tLmIGI8AZ986Raf3LlJVNbyu8FGuemwmLw46oOCL7Kkffrim
+bnh77pwJ4W86j+svvl7bB8xdQCaIm3jDMA2LUcZuCCzxGrPLMeIrvyeoxlvo9vJIbVV3QVeeYSE
R5NmyYiAG0DyOyTT4PS/Z0OMKNvOkz58nE1+7yvUzLwmNoOPt5fmqkXxn99JEP5jLxxwCl3uQp8B
XFqEuPDahHVA1dgQFpExAm0GMozuS9dGzRBlIMmJhg+3TW/tCore/7OsZfBkWAKAqsuG1n0Qtxgy
xlBDsnTlyQjGI/hyDqbIPnn+HsHolod7Ntrgq6IK8GOahweisjKnaBsa1GXSKUid1r/y8IfPoR39
cvsLt67GN6b08HNom1pKG2vrSUfiachj1+LjU+BPbewstjwQD9XakFd7POk736iXXaawc2qja3An
T/WHxR+i2XpsBbjB8i+8/Hn7Ize30cHFv2Zt66DbpQOVTj0svpINzdBDaMW7ZqFL+c4MioMd5s8j
fzLlztm6IoBYfRa4bkx2YJoQw1jazYFMy279oWzpYqHSLXqQ1njg1bQc4cY8m+aHUIEALSgX45RN
y3TXZxkkIcIaMHpnqY+Tn/9cxnBIOuH2d4Gl+F2dturOxhOfWtnevM7WU4HhWXDuYe4F76QWdarQ
TO1gwiuVTmBCq3gFHhG++AlrDLSvMymOtzdk615d0y1/JfREOUc70SoArcJiVC2djmCz2evprKdS
fyDe/nXt1C6cT06e4q87QXe0xg9l9ZV75zR950Ffwz4NzXcVsKTFHD+ht7/rqrS9bjtZq0UI3gPQ
vmth9dDW4YxDBIa5pT2kwNuH7YfeCWM3Dw7CHj4M5c/WSfzpfpIvgg8Qalz4w+zxGKkyov0RU/wn
o7zr+XivoGGdtveswHw/2Xmyr049xgIdcMhgWjlcee+1/TaXwm+ywmipT+YHqxPxlD4F6rEzzTvw
pH3EJFkd3V6ZrTQb34CGL9DJmE70tMcGw2cd6uATVkYxdcowsn2uuWVBkrZe4kLa/D7DuxdN9iTu
AJ+bn+1irk65M4TJUKf2no+sHnblI7gMMKZNsGm/y6tvqiruIKyhNNqWgibwgIHfDiB8dq7JPSjT
lxeHzImRPpc/bi/CVbn/t3tgztV28YzhP80zUSGDLEpQtxQzt0dDRU0HFNpPnrVRwLy/ZTtVsZiC
b2V9LOspMgL2NI5jPLYLXn/jC1tA5APhhNb41YHpIlDdziZt3ZOrjI8P0j5Qrvjaz2s9w/PNaWjp
2I7fEKmGsQHxx8gNKuhDt2MYOWXA71JluAdjaLqdS+GqPbauDnZiJdlYZzbD9dZ4syd9MNRGUIuW
WuUyV5GYKtQci4ANX0PkO48jhkhZ7MgFlBs4T3cKvf0pCpXTnfuisNtoJqyF6nvHPrf1MBoRHEo9
TrbbjrHnld7BqJzy6+0d3YzvEeDjLIH+yAQFweVv9guTCeB94Ef2DGbp6eyLFIOlCHtHdqg+OP5D
lsaLdONxmXcO8VY9EskFiu+IAEGPoeveWpx1TTnZWK8v5QMHiCWInLhAGPSvvvEfO9rz2ZdTSYoQ
dvzqF0mfssCPU+OFt18XyAXMHeZafVDFds/hXqR//UzglIAyFTJCgAAQU7tNBe9ETSoclzyI+QhC
qexntceXtxFdXhrR3qJg4iHq13gtbMqWJlIfu/SJQZlJyTYpiruKvzpfifdYIt7kRQ1uSGStO9HC
GgxcXkbIDh2CqB/pKVRvtbsRSPvU7ecRz6HLj06lPiqTn3c28bqUhUwQwwioAf5Hz/TSUSEVYqpJ
VoJacxaXLmjzGzcCi8U5rx4zBnpfMsfC/NSkO992Hedd2l3//c2hNrNybC0Hdn3/YZH3k3Vyw1NB
YmePrWnLWVAVBHEdhBdBUaNdXlXjBEbNakE7L0TulA0p2tiOiKueuX9+8vBReOZxHaLkY/1u6Lz5
KDkZQ2r7UtCaAXjTuyB17UC0wiOD4bkS7V1bGA922pzRLHm/s5Hr26w7y6r4gQgHOSmqhJcLKtJl
FlM+Cxoyv0+mFoEGMTM/AnVfFE4u9DrmJun8YlXA7sAwOYHHM5jH7tx0sgXGo9mrcVwFE3jLvDXa
RXsELOl6iSPFbefNoymoU9sfDL948VWN9YcuggeBGxfKPnt8exvBBDDJqOitCBrky3p07dkq5T1Q
BFR1xYFkVRz6kMYbKcrotpiTEaE1GjFxafdJPYMxPN3THN9yNhKgJ4NjG4C3QgvvnaGvcnSf4Gz+
gMiS+1HGfUQOM5K1nf1e91Pf77emtFex6KtmKa0R39os3yZQcgTsFxv5L9Za9wuRsXTGx9wPY9OF
9FxZPXTKBYE1QfwC5RDvbmr3CGi2vn1VfkIvDJ0XoNAvHXAoRShKwgWVC5QmOfTjlgjK5DuvztZn
g39prd6CQxk5yaWV0gVN44BaD/VTiMO2dtSZ4d8tmPAt0R12lnjjbkSNDgyO64aCK1J74FxhOvk0
hJIGqXEQZhubKqC8h6RWhercoqDn2hjAEIryyc+Ot41v3P1AvINZCx0GTALrCTi6Dg1ZwlrSELLq
/o+Z7EQoG+uIGo+5RrkoASIvuVzH1jbryVwGSU2eGCCsCpcnmz8xZ+d92XCKCzPaNZ+5w9B6FsxI
DAy474ePt1dp889bQKP8LsWhXX75FbKbnWEZANPizhib/DCXCjFI8i+M/JZ7WHFJECW9NNKZJOet
mCRdXBkLEAAUaMGPe4OaGxuOJi7mDnBvrFY0ZxMDC6x5gBWZuNGfH5q3f1vv6pi56n3shKRFpY6E
G7EJFTb7e5D9G6f65xv0IZSAmbngI+ws/TlIGZ49CZa0U1vu3bMbWAQ8KWj628DG4a7XS/dGPRRj
0dg4mhAKXjJUmBX6B1WUG0cX6fP8rrMjXp8QfWavCtjN2x6xeXjeWNfcjud1OQoO6/MyxY6DEqMP
TlVlJGzZa/Ov265d8+s0F/hpHGRgqNdfOh/grnnadLyD8/mg+hUGPxm2mu5cwE34CNIrmdtmUqI2
+ORbbDrc/tD1r19Z95F74Q5CFVpHoLSENFZj1x2d5Us6SyA0i2iZ96QDt97tlaUNSCvEuwA1aDGa
YdXdAKR3R8UqA9gKdWwc+4hZpwfPHo4hMx7b6m7OxDn0ByhFO0fPM+5uf+kGcAoQBzA/EWjjIV7R
4bc2qY3eCmRHa499bYMnLyVofpqHOQSbX/AwoODS1kbijTakOMA0IyzxaCzOXSbZUXkfrWyvGLO5
9khwELICqA6Y2+XOZ6kPWCwbOpoD2+PlkYKOVbbsFDw2grTfWdR/jWgrzzBo4BiW6qhhLKfZF1Ew
Pzvye8BeLPNs7YGn9j5JCxGCrLANDsweNfo2csahjGafVnazd2i2zueaG/73q9a79k0c7nDTKBCL
d7THfET9MQyWqLe/1LvX0EYSg9UDAyz42EBuqMf7ymwhJT+b+B4osvSDfWDZWUATqIM00OztnMXt
j/rHmPYM5VXjVR6Dsdr/FYZfWQBVQeqgeHz7IGxdOGuzemVshAad7naTaBA0THNPBfIjs/6hvC8K
UMFxOpnlR5s9lM2X2wavT/8KsFwLJSCcBe2sns7njlpsjxkNonaoC4x10nkiEiHk5fB6mHflI6RF
T16ZQ2e7ToadPPTKJVfjfgj+bAfoMVsn+AtmxnKwYLWUh68I6ArZR52y/3RNUVe1sZQYK1yvN73I
yfrZMxffR8FieJkw9DX4UJg/WcaDw1WS7SFXNz7pwpoWSfDSGMrZ9Frg9KiVDvEIbhdhL3sJyKYZ
ZCAhdHKwe/pjT+oQQ5Jh0FJhoA5DRl/EnIj7iZlGhBzMfT86hXvIkGjeVUHdnGzDNg4BH5yjnPsH
vJYQErI9KHet3fbbLrX504AmW7N+4PH0iC0UQVdmKm1pFrvlT7l89P+UdxZ/GgOw/1jQ1njmhWU5
BSx0OfLJtj5C8eTMvWjszCeH7XzOdTXx0poevw3CY3LoYI23GdoH5tkt+rgIQF3fBE9mAwFxVBd7
SKridhDE2nkaryJTzbr2EBn9uPB+IS31jLSJMn9JY8j87sEFrl4iWAF0C80fXD0YYV/39M2dHSDI
CVSKbwyqE0g1C+9OGZi0O1do/e0qx12V+VdjyFTXtvpKiag/EO1cDOFUCurN/r3MxE8iP4jROgDU
XoA4nFiHbsZsInpuB1HY9LZ3XhdoV+u/ZX+B3wSxiZYU1TN0ySuJBc2gm2c3v9xVasntP2ZeQ6fC
eFLEvc9G9uIv444nXb0hvy2jy4BEHagXf/33N4u8NE1leSUTtBfmqa+7o/FdduEJc7fn29+4dQIB
qrFC1MBNzNNohopMznyRKISYXIL7XwROnAUSMAl0E3e+6do9cbZWSn20TzzQSWohjBpm5QaNJShf
+BJPRPiIKnp354P2rDiXK9dAxkT1uS/oZCepEYk9NvGNM47yJHpugY8UELALzf8Nzn28b0TQ7GM3
FFEDJaKRn/Lw3Zw5sZ8eJ3EMqmdufLq9UVfUp+g5WRbm6WyUmDHypCtdT71LCqvLkctIG1iZDGGv
NyFgys3WOIGB1UY32i9iDlm0ZIRSYdQYwXyHwQhEB4q/ArhrRCh3ti+Om00HWZsfMT4m7+Z2aOLR
HKtjZYijSMGx0LnmS+Oy7KmciXMgyBQPY+qqYy4DKzKIIXccY72DL5KX31+GA46Gq3+NnVkWoQKH
ZyihOPJQyOyAWcZj0yfqPep/Qz+WkT2ow+3lvL7F1tX8r01fl/xw0jGE4zNJjc/Va/kt/ASFH+QM
O/HEljOiIY/5tBAfh5Tl0hk9DDmUQdWi7LGEgLabSwkiYlPs5Aa/K3b6AtprDLiSgyIv0m5Jo5YN
BxZDUtt7YBn/PM1dDDS2BbQNikenvoV6lxFGBRkTkzUxY8tztkA4ejTiIP+B0Vf4ihVVUPVAtbfk
79rxjKkCCBiKL7dX/fpaQ9caEQjCR8BirlCrpVNBYDavJK3KD8v0wF5T5z23djhJroJ9uBPYYsGw
j/EjXJ1a1wlwhWkJQeJC7fS96JdHMBTFQ+beo+KchNkO//H1/QljNjrw4O0CM7GOhKjTsF6mUqI8
RwBsKsWdWaQIrfYI4TbNoE0IgmsCSXi9OZL1OKB2Z0ra5wEE4BpoeRvEMe/smZc7NZPN5UMei946
sJYo2F36rHRSiTaEJWln3+ehmUz1XQa6AM4+s35n8bYOPjo+Lopp0K4EmO3SVJ4LwYqZSDrkxk9Q
3ZkQbszGyJSAdliolJvtZxNCmrd9cNMomj8YQgJyGhNjl0abpWGrxJykZDil6fRQQJY1/whOeQcx
TEVO5S734W2LGJ69tGguJjjfax8OebLO3Eg+O2Dbm49lAi0xaKZNsYSGO9S9PwRxunPNbW0mHvX/
/1jgxS9Ng1Ghh9KLgc00UuODF4rvoNBIWikqiAqMYEhnTrDT4No0CckQVIlwFV1xp0kiWA2pCQS4
5dk9cFzhvYWZjBOr6p13YyM+Q2y4yo3iBCIl1P3HzUMLbUMURebpW45gOy7co136ieWds8A7CvMF
mlh7RrfudB+tMsR+uF8Q0lwuacs6VDzzrKMehOe/idfmdX4t3qVnIyaHKZ6/2EZC1Pm2z27aRKkZ
EjpeiBljzWaQ2b1jNaKjQF0AbNMn1vD1toUtH/VxZa5aj0BZ/8793wSclWRN7VpTh1D3pai/Td0d
x2xEmB2s2jlkGGt3s70i09YTDLYPoJhgFZHN6khvTAZGWbizdFA3Y949+VI0w8l64aFMCHM+Ia/b
2bg9c9pb3DE+kDR1O2p2c5SOTqQE5m/L+rt0niz7oUUd4/aSbhpEaxWtTgxpXCGmOGuIMbRWh66U
txxZUAaI2oLyVNZ1dReOU39oevTF0pItO/fq1muBCHEt1KC3iuRaW1npFB2Ia7Gy3bAGpFl3ZKSo
kob1PLn9kVueuQ5d2WBEWAUPnEtTKhPTLNO8p3xuoHs32nVEGF6N21a24oa3VtZf8cZVHGuxSjMs
eurzNMoL7+BmL4y9uuJPCdPWIBt9CjBKAa+Cm0VLh/xeeWGfDj2VJma1jSxx1Gtufe7DPUMb62aj
HbIOjAELH+jRfN6GsuxJpqhdrRTp5VA/k5SVf1w0g5oaUIweqMBWNLL2wCqejhlTvKe451+BAaJL
lh9NL9t5Ujf8DUW5dQjOttEB0WfGKl6H0mlJT1UOZncMdWLVHEvtnKeNhwUYYEzaQocAzqCPkCrT
Tecwrwaa+ZkdG0NdxO3Y/VKAVx6hC9g/tqP/pwpV8Adg+gE8htIWsr1Qu6PKorItYWSwmf/VZ++c
6tnIdxK7Dd/GI4LeLnS8wGOhswjNrd9NAQBvtDPRCOOjZydGC/zoUBIv6QBJ21nGDc9zAPJAuo9u
LBg9NJ8AfCic7cwbaN2F4jj3/nI228Y+3D6xW5uFMwReIojcoG+t3QteupDUL8cBVaIltlL52Cxe
7LxYoj0GvH65bWwrJ8eQGK40HCSUhvWnpGuVmbHcG2lYWdNz1ldeEhrSppjG9O5APm/GmQjHgy8M
+8jN3L5Xtq+OsmzsnYtq67PRk8KEM4IfHAnts4VboM9NipGCqKw+gYl6iKQ1JX5ff4SG8LsZ7r3z
rG1U5QGxQy0Oo96YKYM8+eXdGHZt14WuoagPjbOEAKGaSCvPj2Fb9uh1ts3z0NdmgtjCeMZ70z5U
LETJwsTQiEmMPdafjTji4tdoT4+BYtKkRl/RqTfbxGnS/qD80IizKqyTqXTy+6F1MMc3dMO9pdge
smjjzQWqCMEEsMoY1tIL+KHo86aqqpHWeGiJDL6R7qmv/Hjpfy1giMlS09nZ8c0PfmNx/fc3TxMG
MUMWAOmK8ePu1Kiv4rVM5d06SeVEE3mcs8+3fX3jukDZFdPXqAqi06s/uCD7MurUbya6hN+tmo7h
FKUzaj97rJsbdzp0RlB9xMjOxsydAwFdTxbhRItFHAfBI3Tl7mvry+2v2bCCVi64SgApR21Qz2sD
4O4kt8eZSo88OgZmjZnLD0bfhTv30cath9fWRYkEekkEmd/lNpljz5ZaDQstlG/czw0BRVFri53A
69rKCnQAdyxugFU3UTuLwh9nEQ6eokbeAKAJWq09ONn1gsECeplIXjGaglrG5XeIjBmMpXC3bhaH
UGAygpAiNoS5d61cV95XQ4iBnDV7xH12aahEWKqsqR+pOT8ZTvYIndhnfyle1kafHbXL1zr7Ox1/
QGx55326dnB0qdY8JAC7JR5ELddxc267Ke8mOv3Iw4MC6mlIrD2u4q1lXKeJfJS+sWGedmodpjIL
Y7UTlbNIqgDMgdC07YNft717wx0AxP8tRAjIgk20NeyUYRPGuoWa7F3bFtGw/HXbwPV1B1fApAr+
OnHWNONykyylCunXzKSSNFBYK0wXNRR/eg90X1JXYAhrbWADptGrdl7cLcMBqprI3oC6w8NzaZh0
nsXLJTcB9Qf34nz0p8hfjHgy41wBm8D7neO7sV/o/2KnMA+LSqcOusqDtBxdlS1UTENkjnd+qaJp
Pt1ezfV0XpZRUYwCHBSDvsi1ccNeflSJEhXuhGqhzXxXdX9ljhuX5ru1pO81O6Y2nNxFbQ1hn0Pg
5J5Wl5nbehqdUC6Y1AiOE1cvy+gnY++diLGcb3/VhhNCUhHnaV1A39XZulAPlkFuKpOqCsqRZDCz
RErR7twXGxuE/hzGpHFmkdRfzb8SaHu44WRSVo1xzenCREyKnVVb3VnbICDgQfgGn/cJetnaBuXS
6FPDMamoDvPyziiDOGc8ztyT46i4r9KDbX6/vXobG+UBRY/Du+KeUNm5NAkseFqWnmHSYfKyY9FV
ZWwU4xKVvjj3ZWjubNaGC6KlioyDAIGA61c7V6klXFf4wqLVs/TqWBByTK2HAHimqd5j+tiyBTIe
kJyv6QCU1S4/rRnssO1S36KoxENkJummPM7L7F1rP4wfbq/iNUMSCD9AdgBmbReqt+hrXtpyZmso
JO9s2hruCYrTmcEOfJSRL/mpNf+awZXKoNdiWEe3bp64AjdZVh+WsT2D8/e5ZepopuHn2z9q4w57
+5t0SY/Bw/BsM7U2Ldv8sOSrmJnh3/fuqQpeB7ffOSAbxcq1vIbqGoqG2F19RnPKggVt3dKkhn/H
GRTDwJUteTKLI6meS+MVTV5Mah5vf+PG4cfzAHFGXGorCns9tm+i07yR7riKCdK+miGKSNSEkdnU
Od22suFJF1bWQ/TGCqlcRZYOpHbrdzUeJresPqrlEjPo1zrFDuHbljX0QLCONjIfzJxdWqtQ8spK
oSzaQXdNtiulHsaCpz6puh0P2Tj8a14F1UEUXhEFaatne2Vrpsy1aC7JwStUGUHEGEJPUKJXNd8r
Z2/44zomhdsmXMHeeitJeGM9enNq0XDsktRnz+DrKLyPlvpmGezJGOntTdtIHBE/YqbIW9EVKBxr
6zhKUvIaouXURkENIulL88up+7i25rPnHabGOAbpX0NTPoZl+KjSacdprkescb+t3R8bjy0iZv3J
KEjP/YAJnL/q51ywz7MdHEVlno3ev2+JE82AIZXSOSFyOhaW+b2b5pj50KBsKCHGa37MHtsXTJzf
XpbrGc/1Z4HWFaEN9Bmw/5fuNXBVCUFQPGh6mTgcNt33MqDWeOTB16IAnTsqumhUlX8PYcQwOiEB
0+avql2izvw7H93HAjNmabj3w7YuEPwwgHwBLQxB0KTtFweygQEyhvVC8jJLFhVsToq8jQgZDmwI
ohnqr5LPp25wd/Zq4xohCFVQ50WTHqAU7RW0xAii3WC06TB4YaQMJYBMN/a6HFvHDQNZIIUC2cs6
RHq58uPoWTXgSzZ1xadpLBKvW1DKAL1tvceWtnGFrH8fsHRgw67vYvAhO1ngVDatFycpK5YA7QKq
Hwap4BMissNtl9q2hig5sBEyI9m9/K6KTQ74TrBxVRGAG9VDWsMwCnucJiOIJpQsfhljVv95JEF8
pB7gPlzptnQOitz3y4yQ2Qao4pNXkwTw6MNgPI39cPJ3uZ6vhzBxaLBla/i85js6FYkrs6FnqW9T
y1gOzbzgjjSgAuocFnNOQKQQp3575+fPLP8etmC4Hn+21t3ogIJkHncO8JYXoTACagLk3xg+1VZ7
8kdLLPZi02A+h93nUX0syIe5vru9p5tWXJQsCIbw8eJot4Sl5pBMvWFTs+DvLTU9QXKwOXlB/1ca
+ntglWvMO5Z3nWwC5R76ElcjW7NfgOUdNxatOlS+5Sksj0CEH72uvJ/M7gPLX2r1ow0P/eBGEJ4+
2LxPeAWFx5AkROxNam58O04oOLAxuIzSgKNdREs9TnVRc5c21SmcRpAEVZE3fQSP1e01vh4eAU7s
rSFtkRn0MGs+lTDkPhgjECqsTCBn02NO8tGpyw9z8AJeE2mdazs8APz4qeqMHQrb9YnXUg6MaCPQ
wLuM7EZPPAuilhZ0CqCYrlN2yPtG3aWFNOPGxTjB7c/duGTfmtLBo5Ysc1MUk0urxnw0Jv6xBIvi
bRNbO7fOpgDvB/gm8s7Lmyh3wYpa5a5Lzbr3XjobLd5qbIzzNM3j0d3vAmzZwxaikoSsEPOlmr26
gkLuiNND1VwfpNcnPnltPTdh/U6ja2vt3hpaf8ibCNQazLLAfYC1E2CIge7wGNDbS7flCDjqwEri
hsMQwfoL3lgIBsnVZHceRTNIZO9DAtj0DnBp65ijAfCPDW255rlriVlJDwamw9zGWXcOjfLBSrvj
bJ5bEEsXS/sc8mSY3oeeuh/ku3Z4Hc2jxNDL7c/d2rm3P0VbUHMOVF4BPYEXkh8au4vXRc1DCNXt
vfqbC4tHCoG8iwqWXrKfvW5GzoiF5RxcYDWIoF7tYqcuuxXropCNqA6d6pWbQruyQl8IEAAQj6ZV
z3lUWh3izNZDaZNIlTSpwx5tS70otyIcaPf87KQYSYFKV/sYuNnemMHm4uJhxmQsGIqvCHq9sHag
YJh6dBpO9fCgukfvdddh94xo7yCY69JZgO6QNrYbkeUhzd7ztIj/3f69+RitZJEPwNiZKvSoLNuo
Kr65YExUe5Ijm07yxohzefpQSatyKFp5oLA42dNdnr2ociet3LpC0IL936ZoB7wZWM0yie/AWnXu
jzH444lovGbYcQ8T0SAasfSnJA0BsTFD6dMs/CGtBXDQr4szIGv99cdHF42U39c7iDNRGr5cqxRk
WSp3a9jJQF3V1XVzIGEqD02ZiyeMju1911ZxZ62WoheFUU8g+TQPIG3Xy8LMfTqaX+2ujFzyTMaH
uqufecZiH2S45ey/z/1T4UeVR+6C/qxe3RJ8SYd6j+R5w+shcfKfoMGEJo9WIhzcZilqcL7RFNlb
1bwYMk2IfA7nvVmPDXe5MKQdr0EOQYuoG+7iMwi5SdB5/3noAUdB0QYYIlTa9RZ6iQa+uaTrPtpT
1BYoqwNzlr78C2d5Y0Tzem/Fk2ZM+FTajzN5JNUDqFPGP54uB5kwMDWo2KIrDkSKZgUMyX2QtoO/
Hl+06SOcX3CX7zxZGygAWFmzEBP814B0r3nYmydatX3mzah1UMGL+XH00lcD/GWJEgB7EV6b4NAP
QTOIbKk9WyoITuVSgmwcmKzyeHtVN64r5JXQ9wMaBqBsoh1BB2jduYFMDLXCV+ItkeMfxW6jbNMI
iuGAQJorgdH6728+d87HaRSkJyi5n8H35NgPaff+9ndsnSYMHPzPhP4dA2tLq4GJ0EGFLbO+D+2X
gWP2xdqBsO8Z0rYus7IJwzSCUEd+LbMgWdQrG6ga9trAe3b0OMBIMdUxDLDTnZfR+1Cx+bnN87+V
uROQ7m2Olrp4dcCVTBsCj8do6xR1WRBl2a/b27NjRM8Y8nHkqdW0hBYmWs0YP1b5fZUmt42sS3KZ
AaH2iQYwEiC0cODOl25Ghj71+RyiLAkl0wPuPTv2y9k5yGYJ4xxTG1nOsrss6Pfqoddft7KHAIEF
giyE7np9cHF6PoRN7VCJYnxWvCPoO4/Tpz//Ooyygo4ZSQrIOrXAwikmh6SudGgwfifAx43oROSP
ZXrux4Nq9nCM15UgpIp4IUEQQMAeobdczE4KRezJoeidYviyyA/2wLuDm5OkhfrC0qudoOba32EQ
9y3+X3NpnaUznCaJdpXl0HE6FAOVGPWo+T0L853uxvVruNpBMwmoBNTudBJ+h4HRt0FfkEoAoGIk
zKAyY9YedH/7a/6xoh2qNh89DHPYDniCVOR1p7XNMDFQYc0719GW66ELjJ79yo10tWy8q0RRgHaM
uoYZV2CnzRsvSv0dK9uf848VLW5ikxBe1eNz0Dw7juWzdFTkQ4tN+Dvpz97naE5uZKhwNOB0oPC+
aKhfMvEpIN9uH6QtD/BXlQuUSvDi6VHnMi+51zs4SB0KNg9Flat3KwfQjp9tXUaoW4D/AUUFhAha
1NWEw8jtpXfpEH4I2DsPM7UvIYiSWlt9YIYjotyepvPtL9s6tIAVrpka7iJThw45oh0KBSkbCqbd
QyD/BnfeAl2nUM0JIXv6bls+8daY9hAG6dTxojXgE/ZTm39123MmISS34xBbn4TxhTXfBgUXapiX
d7qh+n7xm9yl9lh88qbDEhax/Wj52V2PpsufL9/vdgVBAQ2RubZlDhf5gDvIxbxkrr75TRUx52fV
q0PRHm9b2nBBuB5yQcSZJhRK1mPwJiCyXTa7wVT4lKWLPI98AoUaL+Wff896y2FoCUAyXHXaqZUY
gpQDKxF21QNwd8qjypJx44P610iLv7ycfbn9WRsuASw6qJ/W3jl6I9pmeYtb+gAiE9ri9IEDqvJi
IrwHDmBC7M3m3b+wBlzhb05xVD01B+zLEaTOHazNvQdiNsXQ102gnDNBv9legr98AEj2RKHWL9BC
jJVFmKDvCZQKEN6XGzcMuTP/H2fX1SM3zi1/kQDl8Cp1ntiyZ+z1izBOEkUqB0r69bc4F/ttN0do
wn7YABjwaVLk4Ql1quwFr5TWYCjfipYi1MpjXvqP0Hd+alNVV3zFH5rwIkBdY0wQlLbSGpuCgmKw
c6xzYvCNW70V2RQtkwo7vvrdLqxI3620+qVpKvgNczlYoxGWQwq+hRG8PIp3RLUcaftyfaJOjkms
s2Evw64wqjeXM7QFk0apWbziOOB20Zu2AHAGbF3eOYtn1ZCnNgjVp729nLWZPDfpeFei6MP6x8CK
zLkKG1oeWn8EMfKTxTdaGmXZYSlY5DSNCsgn1vbh6GCCCFOlgvdaHn0tzaLVkzqxAId96IPk98zM
iDxm7n5JznWH7gDl6V/cEIApRGsNfEtgTrw+rSBewYxZUaNgaZmhp5e7kX4q5l8ZuIZuX8WV74oy
EejsBNkwSjrC3134s66cPb3XUDCatUdfO6O/MrqKGsPKGb0yIX7ChYl8meu8s3rUGJaF7P3SPaJM
Om6SHBQZ8DaVYkUrHlqAiQWyCaoWeMWvzaUjB7OQn+DdqUh6F6AZEVploqKpWts300CTwwMbE/yJ
dB98CI2RfqTQwOxzRPM5WvQgVlEKuazcBTSGEFULrIaQNbteTOciiJ/HEh0Be5uDiYKVYMLRKrQ+
X/Sp3d8+CyvnXExSYPAfICq0AKWdK4BdZjZDPT4Jxj3muCI+bvr2ezm/dCzb6SaonV//wuK77ojQ
TgJd6fXy6oCno13B4pyaL1aW0dNQWC9d23sRBlbwBjGSHcdZ0zCODLrt28bFcqRrjeERC6MceGdF
QefaeDnTNCF5hXqvvXOSN2sDjMVw4MMp73e3La3dADALoe+CTwn5NGmZDcKkRNd63GbNCgvz2zRk
IYNwMA3Otw2tHhcMfEEGEwkgmA6ul+Ri4s+1F1QmtZ5te/1Xb715bdwPfMe54tOtmYLPAOAAoOAA
rJTXpoIOEzJwUe7ZCOkDSD4hKx0oPtAKGsWFU/rPhvSFet/LmUFRnfTHeZfz5iV1uzBof1VlEaEQ
F3XatO/S5BlQC4UTWftiAFGgw29iwgZp9PXqBkBn0ypYQEjmlk64WB6UjpLI6YMn3yC/b380Y81j
XRqTjkefEvCV5zMql6ADJlARw3j3tnBYfe+NRvDDAG73QCziPgd0PI3FUkPedaDf5lHzd5nhL0OY
4IynUUdNFX5xdR/QhTcBDYBcoXxB84wbfPIZ1Mya6sfcfzPTAQQfxbciUTbixSrl64hhEMGWDC0V
Tx6LzJOm+f9nopohDbRsNGOTlN6h70GZa4RZ2YSgk//VT8XONN5uf4G1DwDUKCCqADGallwFskk5
uzVJ0FygW0zHbW//7Wt7ePm3S8G8kziagZlSpAxpOM97GrFlz15u2xA3Qd48PEY65kFcjLjIknC9
v3QzAGPe2a8e0wy30Tz9TfaNrcFlR3oKbynTmTCH9Shwo9yYFHcV1jKoqBrWNgogQdSCoXEKnI/0
/kDoLfUM4OLOoGdxIKoIFQPjgQyKctXaVuGlwaAqGgbA1og/vwhHZjepaDdDoK9195hUbT4pu6Kr
fuvShFjopQmjLPxphAldS/cA/B9ZAP01X4so1GSaNGon/UhaHuWgZ759Dta2EFOeSOVAiIlLJMUL
qNWicCH8VpVsMVm1MTqog9sncNsofPPa43lh6H0LLpYYsFGjI3g6z24GApgxMpx7zUBBTgP/aQGJ
cOtvvhr66uhswj0A3329pYPVzr5RB+65rp1QDyrMuichbf+iHizIuv81Iw8GGf1i8XyBmaz1/Kei
M/hh4tMPELspYq01lwP1Ckz7IksEAEny+RoovRoUn71z76Vh0ecRb9nuz88CpssxAIIKDCjGJL8z
LxbG5pcUPkEDgJl3EfBqhQlKnlL789cSxw1XFsOo+DgyanSupwxq9Zp79vRXjnh7ae8SA4r0KlnD
lZjjyo50CJJ+WoYix4pYe/T82AfJ3eAVG888z96gqAKuuIn/bGFwUIoAAj5Ay1AcOL23QsABND+P
fPvwx58IJEUCHIo6AcacpAUtcwZZpRxPAxwFaN+sElom2dJGRotphdb0VDT8K6cOeEIDxw3Newwh
SR426A0/8U0UXpr+R2W4wGF/ur2g1V27MCAtKE+XRU8AcIFE8D+UPXZWhnDheNvGio/DIgCyQbkK
cbvcLKIQa+jqufTOTn80nN/1cg8tpY6qok/xU6Un9cqM5MTt0TK0dsBSmEuSrdNWdB8U6AmUlUGi
rpvfhmpwjo1bBZ8yVivc3UqfGVg2TBmL4UQMRsoEU1YwZMlSTv7ZybvIHOdDOYb28oKMM/St9pBl
n8zibXCAJlLpGa7gmK5NS67JbLRmIR5MW7BpWP2pbZe9kdENhkD5j9JmUZpM29SyD2UAycGEKQrH
62s3QTRtACEv1KeufT2nuW42I/UxUFLthik9zSw7oQiy7dFxt5M7083ucjHrmPtVXNGvt4/X2h3B
I4MoFKV4wV9wbb1hNoW68+yfzbEjIWMmjYiuq8LdlfcTrcBA6M1BnwLA92srGNNhVdEA8y/YRqb2
n7xiOw5anBxEeWTHh9+3F7WWY6CxAHZbxIgY1JELCU7uUm1KdMwYAIg+faL+pqogh3zA8MkBnNqb
3m03i/9ZG6eXuglbSLuOgaqxsua+kc4JQmE0cT6oktTdgNPaF8H5Ie13iX4YITqibZiKLmbNDLBP
gPmhpBDgKb/eWuogukxnlOg17m55MB5SpFNDuq1d95iqyBjWnBFw00jqYREYBsnheUPj0o4DD8Km
mu/8Ev1I1lnOsTBrd2f6heoJXHOwqCEABoUathjSvl7cPGupRomFxDQAHkh3aitETR9avbmpaLat
rgwUVEh/BTLIkR5Af2SVE4xY2Tz2h77zMPfBKyNs0vuMuIp3cGUgBrfgwph05Z0eIMYOEe15MoiT
h3xm7qF2Kp+GAFdVm0VfRnAp2d3GSkm1NaZi65h5FVq9+blKKj0sF0DVuQXOFp54xrPf1c12Yo11
QlZUHrQ5zyGC3CmC7TVPIbYGnU0d/Isy2WiGhq3eFi6wQNX8olvmEbuleAfWTSCwCkAUJGbsrj83
zZpyRq/fBe+7+6s2mm+zPqtogtbui0BBYKRCUCTLQ4NmSrup7x3svcMjgD32AK/cTX4SpUa7781M
gVpZO1eoaYskBQ00pHvXSwKZYEEqsEqdl4IbD47F0KybA763zWz+zqZpPN92fav2QJDpAOiGpzSQ
3EEwzJ07BghOM8sNnXnZka4Ku+qhC8rdbUtrHwv3BRO8WBhCOukQFxoI64B0Rxg8emQHlNgYuW6j
krtYXQ+CeksMhmDaUvIAdefMlVuLEKvke2pWx340o6VGFsYCRaS1uqALU1K46DuEGJOLNiRon8cN
AQVX6BeuinNpzaUhGEXe5QBR6sippCngFmlGAABLQFWmuZDJyrxl3PlBokqJVKakLwQs04iuqgjq
K3fPC9cPBwI9NzYtijh4rQQAIhAMPqOHBe4RWaojqfuJunaO5Kt8zsffmoe5BLZn0454NIS+/TYg
z6kKRrV6NFC/R78d4TFYpaSrZQRNHuQw6tTVqRjETGH1bGf2neN28V+cdUQTgvVc6NFJRyNrEj6P
DLUa3WaPVoaWoF4pHoW11SA7RvALpCUGu6WntWep2wbF5J3Hpj/yoN3lSfpaZ/o9tHS/317Nmgu8
MCVH24z7tFl8mKJ2d3LcX8T6Yg7NLsCQWV4obK0tCwz5YtDfgQ+UR8IRJ4wo0vjemVfbVL8bIEw2
bpm2v70ilRXppC+GznOUdIEOFUQqcT1tUL+uq92fWwHtICQTkCujxil+xUUVCGs0aqOAxzOH4p6Q
k5lipHZqIg3YrD+2hKaUGIVDxIyQWbKUQqceyjBISup6KSMkXV8NTNT7PSQv/KBRJf8r5wERJOqD
qOLhBMrVJsDordlqs+A8dWRfLgEiEHzNaNbApEqHX4WVMMVhX3G1DgaYcNotlMBt+REugeZrhqkK
zo7LfjWkIFExaUF0exNXUlpQEyEexIowZiaP2HYY+yk474NzO0SQ+WqPOBlJt12asP5WqeZfV3wt
5r4RVKB7jcDiPSO5OBuFgajCJ0NwNjBQFOq5mYadSz7XtqM46msfC4U0MHFhsAJ0u5LXS4KsWTKr
Dc658asrT0Gr7VwYY5UZedaX2zu4uqjAFcyAYMP5ALpGSF7PQTsH53SIAXIrjQeqqk+v3FyRp/3P
hFjuxb7RPCPgPxmxb4EdoVGyS7MSjDvlhnAVe+jaziEZEvkL6qoIsa9NmRMpGt5gNaP3fcytU/XS
sjZc6jcEiYr7u3b0gFNBfxmqLh7Gu69NsbZygxHdLNA3hsQDVd72MT+BE4l/Qkfp9jdaqx8IMsr/
2ZIejpn6bTq3OnaQRcVp+Q4EZxCTIxnDrUa3/p8PPLoX5oBivl4aT2co/0GV4OyR+7a7M5v76Yur
/7y9qPX9g2oMfCqQYXIxFwP7WudjiO3M+beOvBr2SxFseAd5s/TJtClo7xSZx+rZgNbYvwalsHl0
uOOn5hIAEQYNepdtdSgIL88YGx2bTuH81m4VeCmRFABC/JHRsBp1Y0abLEAn/tzxz2P1zBsVN8ra
tUJoLi6tjtGdwLz+SosLwvoCZKXn0eQRSO2catok9m/TfLv9odbWAmoNAWIPUBaQ20slYV1vdDjo
SdbTDcCkNQii9eKhNMv9bUurKwJFCVINtMvQL7teUdqj/bHYCc6d9arbRliRGLWV7C86L8JBoIeA
/BsNRimSqO2+4oHeJmdMOVEnAiFF4X2+vZIVmg6M0qBviYou2q8f34qitw2m6wnEBZx8h93tjr7R
d1Frg4C1b7Ly3mD5FxDDtlvU0paIe1w7lZVX7ofC0J7y2Rg39pIt+yKz9K01UmCzLJDKmdCQD3vH
cLe3f7DwVlJt+B3IgWIWCBccGS7Z2N489Rh4O2Ms8SFp0+dSuy+TT2wc9w5aU3Pwz217a5dRAEf+
tSd5tCTP0mqstOQMiH3QQfVnC9zDW/oX9B/Amv1nR45NdQ37ZThJcs4c82eQGF4oKJ1bVE4AbQkJ
NZC6JGCoomFrq+oCaxcHADTR3EP19cPF8RdGZ2r5wZnwNxAghlr/3a9VtY61OwNqXzFogiQJoIbr
O+Nx5lukz5NzMXtMiArRvUGtf/rG7kM0sGrFU7Ty3UDKLYieoT4Aokvxcy7ecoODCKnP4HQcJzbJ
72YYxS11MzDn5YojufJAIBsTGA0cR5AkS69QUEMWMK2ZdgZ9y8au8n1WzJEx3s8jxgZzSF9BYr5S
veor3ww1TxcQb5EH4mm/Xl+CCaSZ1Z64ByBhAnWRloaqQ7lmAzTWmGcRyG4s79pG02qQQZpt7Zxz
cz9iuCQpzV1AFdv30YqACqJojPcbBEmetH2p0TjTVONgmLhfaWaHVjCGpq2oqYr9uPYb11Y++NLE
CIDkSc5uyaPErjaZisbj4wEXFtD2hRoMLrKcJyW6gCXyMoE0MbhPvoKbe6P1D8X4fNshrW/Xf2bE
wb842APXi8QiFe5RqbV3JLCXk5GUh6oEGchtSx+v0PWCpMCRTJ1NBhBjnL0S4zibbOPsg/00/YUV
wQaKeg1UVnBXr9dTkA4ByGgGYkSrSPxI13ceEFV5l4fUUkQ7K/EpAmAwqUBnBU8dikPXxlpr6guj
rnEK+l0xPOnzGDn2/cyLSGM7lz4z83PKtR0LKkXBeuWdFZYFhfU7/ZQMSkfmUne1g82suu9G/tJa
YektYV3sandvWvGS7boGCDviPyXPZbvTta3mgQjlSc/oVzvxP7eFalrto9vCL8Jm6NAwwPbLlBdZ
MjoWQY0fQ13fynEKiRuN1QmPz/RiDlmUKr7zygVEU/f/NZXBiSD3hlBcbHtE2Mk5ZXCK7Qj2fTBp
2Yo8e+V2iDAd3F7AMkEyRPz5xe3gmp4unHfY5hnuim4REoaNaqpwZecwhoK3BbGdg7hMLPXCSOUR
yjUNDn9ppl3QRWx8zYDSxctZz5t5/lF4P2/fxJWaJkQxUd/20JkGc6Rc0zQsbvdl32pnr+qmdtto
hsFCDaMyNPSXfvrujm1uhpj3KD5raEwNUQP4LiQ0uz74cyCDOMDgUBWtN6hOSot3urHR/NLRzkbh
oDnfNG+TPaoGDle4gWBFPAhIjdE3/ZDZzeMUzJWFBfssNM3iaHvlBuQLoTX7UdDvWLnt+gffok8Y
WdgNGua1/hw8iJ8gkLwW5rxAlSylYWDVclM0drUzN095+yUZIGMdOSqevLUDe2lF2s66namTBJ52
1uqvnf9szSWKhvvbx+djzIyViEoQAhR0rORLAUql1mhTmsYonRC233v8Ja8286fqz0ceUZzBWKWL
DgwkAOWqxsIHgy9GkcZ5Ch0Ud0Prh2DJo4H+c3tBa5t2aUd6M7zOHbreZWmc5QC+zc2pEbN7teK1
WHn/rlYjvbRkabrUcbFteb6gOXIS5FCOG5aQmB5Vn2j1wHtCzQOvEqr6ModCMzX1YPhdGi/VP8za
MnuTG/4BotDPjn3MarbJ22eHNeF0Bq/TcZgaFf5uhZ4I5aiLXyC5TrfIUqgf9Wn8StwQSAQrdPmm
OA930P3MaFQTlI6iNonuo0Ilcbe203iVRX0AnDmIBa8damMyH8/RmMagDUnmbd7tez3ChVNyQK8d
HNDEI9VBWRTqcVLivmim4WuulcYM3Er11h/2GVeczZUw0Lk0IbkNrjlmlSx2GosiomaBBNd69Fi2
V479rr1CUNUF6tgTcCU5lgmK0vcy0mZx/zyTU0d+Te1dX0O6OX0Dc1SiExU4SATiUggNL/I/g3Ke
Uy5Oa7d6n8Wl64bj8qvR8m0pFphk0aLfVwZUVElcs7xT5HJr/kvM50I9EkUqJJDXx0P0Xb1hgWHa
1jvqOwiTvnC0kWcbPb0HHzKdt93L2ie8tCedkqov8G56XRYHgxF283mhSZhom1k1yLFCrQPSOR3B
r3jV8T/SwhrHtKau5Fls0oMzf6m7u8z9wf0qbL17QM4QClfpg9mJoW5j+TaVnzoNHKrjnjSKF2Lt
Xlz+EGnFHsl0DLCYWdyOdyz91pmv2aQ4PusmIHwrlHaBNJfcCwvyaclMK4trnJM+MSOdVmE/qrpV
a2cFPTGwjSERx5irtJJpMK08cEGZ2Gcbo/o21c2rURzyuPf6N+p//vODcmlMuusQX20p7/0M4buP
MNO+o8YzKGjMTkWQv3YiLw1JUUJTGEAedV4WE0I39fzLAD2x3RkonKiUfeT9wwQa3m8xZYCCT4DP
dX3XvB632Upyfm7KbZDru87Y1M0OsMVNtmyDRPHEvl/dS58im5Pe2MGwc4zZUX628eKhz2eWGyP7
vng/Ujc2XWPjzz9nsnOIAgkjPzjADIG9B2nC+6xiIOtsmLVDHCex9PPSNjum2Xlo+zxuJ62Iqo4e
e6L/vn1S1gwi20KNSHRrMVp1va2F0bajSwsDyNkgbEpwhOuvXo/XziHRSFKFA1uzhmQLRTbB149I
6dqaySsPrEi1cZ4oKSOn874npb5LWv/rMM4Q5LNVSYH8Fnm41mKQFYIyqBShiXZtECK4VVdjBOK8
6DSCtsx9aS2vuladUNeOIM33bDXJtm9UYpTi2F+eHsmsDB6YiZe6M4VZBBa/AwQpgd693v5wKhOS
i87BeYE0M0P9l5qngvU7NDy3t03InlHAHwBER4Ed1whcANLXaus0qwePpHGQFrvFCyB3YBxI++W2
lY+f6NqKODMXSSvkhsiYMMTm+gS1H8h/l1YQFcYnxugxQ02iDx7QiPx026hqacLbXBhlpEjMsYdR
a8BMawokaAVZG0Nxm8UGXR8DLE0QqwMGCmibXEGcqb3UkwMrdtmFVgtpio5HmCZluQqWpbIknYYk
mEuNzmUa99oJ1YVJB5H6nqra6qu7Bs0kEDyjUo4xkutd4045TF0NKw74q8sAvC7NRvkef6gp4Nih
UCnQPbi2qPxLVhqt1n17QizMJw+w+lQLOw/Dx+y525U0e595ppie24Az4nz7VHy8U7CMQ4ywFdUw
EKJerw/c+nZXDgG+V2YWCG6gVTbltre7bWVlF1GlQNSIWAPsE3L12i3tFPoXCaI4szyCQyHsjfRI
XQWr68qJuLIi/vzihKdaZtIMQIjY8P1tVr7U7inr653WKEb5PySI4nMhf0eCiNITyk5iuReGJqvO
LbtAYGMlb3Qodj541JzyXE+/m/ax6L4NuhHOzpFPGMsY9wCcbG9vp/ymvNtHQRgoFmwqxtyu7QNM
DyBsWhK8ksYmc8imnF7mT0Doq6Lvte8mJgAENh+cVrImi5kWfhdkyCTyZNmXo/egj9rBs59vL2ft
u2EQ0UdzA9gf5J7Xy5mAHfRZNpHYcAiYXTzoTDx1OvDPtaLyu2rI15G8gE0Ac82SC4RQYOsN/kxi
x993zD3CZ2R6HXlTEt1e0dqt8hFfgM8KKHXgYaQVpU1Ky1EncWJl35K0oKGhg1H7tpEPAZvQ5QF4
DkcRu4dTKHlAkBSUWlnWNC6Gl2I+D169WYz+yOydT6sd4B/RAkZypDCqoaAPcxTCMtJPdA91gGZw
o6/XZw6z7qeWlceaN4cOqIQXf6+7GEp/mrTl0Hhk79XRQO5sr9vpfbNp2dc2txXr/7jJABBiOgWU
HfCbAEde/4iWJEmtkYTG1bmMVcQ1H0owWCIG31GdQC/+/Vhe/+2lzWst91IWpwVmGY5BdaRJPA3D
PRnpAcTvFPg78ujReu9n+6CcnoLsUEFRAR5HcZg+XkKhNolqDOThcEVkxv/WJiDXGecintkPq/4J
nGTDFR5tzQROEmB+QJlCq1Q6r8RcjDEABj1uvzbDk/Hwx+g07Cb4f/4zIH7AhcfMMuZUZlsVceI4
odbc1aEBaWjnIUeh/vatWF1KAJ8F5AnAv7Jq45wnfTHwpoj5MB15cnArkOPaKpbkj54EChM4/qhI
+4KgR3o226Vvof1hFHE2uycb/Q2TfdeT5rmYf95ezkpoAEu4Y6IygSRaLrh4pNbTOTHxaVgXEahD
Dl/7EkQr9FQNXWTMeeTaCCITFSpu7QJcGZay9yV1/VnLYdit44w34Vi9EPtUT/aeFXVER21T4z80
gnSIhYdnmH8jdHVRLgzi21sgp8Hi7IA6Dc1vUBMIbZTrswNSKoC4F7eIm3EI0zwNU/654kcXrsf2
QLNcKE7Qqr33+B/gZEB6pYV7GfM9FEVw34z5xa57uw1ZXbYotU7ukVtGHi1GyXZ5ZY+H2yv9+K6L
cU44dLSXEGLIcHJWjdoEJh3QBtrDyWXIBLyNr2+Ib3+ZtElhbM2JgwsswEMoSl7QXbve14Y5bdNC
qxM3pUCwAtjJk53XZDPUySbXeB0VPel3TmFD5jbItH3le+w+aXh7NKoiO6T9TDf+VDIF5G5t+9Gc
FfobCAmgjHn9szgGH8u5qeHSg/LeTpyXwmVHiyXHuU4em/KpzQFfvL3vq2fdw4wlSGmQ/qEjfW3T
MbpsGohbxp7xOH3N+H604N6nZo/Gb5PuxyYLq/HZ9U6m0YUCJENf2alWMRKuPGho42H4SIjSAVMl
HfQK2j9+mpRV3KYYaFusxt8aYz4rnpM11wUhRFeItEKuXHYovWEXJnKnKvb3aAe9Mm+jK77gmgu+
tCBdIMuZW3PRYSFDCELMnxCTtBUm3g/ndZ6JzyXmfjDoAbS4rGXQ8d7kKO+U8aIHIboztvYVmoT8
h733Zyii1Rs7OZiZHnKoYbgnxt7AkcbvEtDbFr/n6mv5CHqGZdryfs+RcTnmbtDRZbl9rFb2AVsM
JT4AsjHBa0v70GtDXk4GpnPdfN7PffeztsE5mrWqOuuHWWV4SHSjMc+KppEPxjjpyiyFMxilPZZI
7e0i9Gp/Q3I9AiJ8Ozgn/XtNXmt0x2snoslGU4IXVg7UlXUpDgvKZeFlhrq4Dr4q/3Hhj5pxouTt
LzZTZDsBaqJCOfT6ihI3oDMAjnALiYZEh4Z9Qzd5psp43ouq0sFCqVok4SCMwGCyFFTrZZBoWgZX
kC6Hrs5CLX0aUfvvAkj80C3PH9p6ny8cGWwVBX5ckh0wiKBBi0xahMQ/5S+EPKXTrp8iox5CFkz7
0r+HLvtJ44p0ZsVfIDNCdRh0N4gQZW5R0nNwT5leGbMKNFCOj5nIoaYqUNDa5wUWDIREAW6cJ4MM
6mBaptG1y7jhb+mk7wkYm6sFXO6/b3/gj0Ux9MQFzSemnED6JzMf6ZC59WnPqrjxPgUAvJLuN7Ro
oxlAtOA7Z2eeuIr7ufLcXlmUvH4+9SzP0PqIffDJNeWmyctNTX+bTbEZNZXY8uolBa0T0N0AXgMI
KR1gI7MKa7F5Fc9zlFccn+q18p6DroNIbB+lxH2lw7EdbdQs7HNDFLWRtWQREYUgRcL7AvC87CMY
EHcowyCWq+oQulKhTrKHxB93jac983r+VlaQBR3Gz8XUhcnSLYpnZ+2w4lahCm4DxfGBCDebSTJm
gEnGpZ5ou65vyi9zp+mKUsKKFcFIC5A28iU8ptLtDdyM5ayhdTw1nbfl/jIdi7w1FKHTylFFVQTB
EzJ7McQm7WWnuU3gjXYdD/ZXlj6SUtsnunEwiLELai/yIOxgjX8ImoRnB0wOqEYATPHkyUxzbVO5
7WBUTVzQ3ofUR2VF42iraEdXrgQM4HSAKQfFunf1uYs8jS1ZmWpa18QgSPmssy1Jx4OX8oi4v5RI
g5Xn8cqW9G7Udu43FaoDsTOj/bjYd1k3n5yAK07+x4+FQ6+jZAYEEQoFMqjRgTo36ZqyjXV7NwyT
dbDNxt61U37K8/rRJO23vtfNnednqtHNj5EsLIP0VoRawPXLEByGizBD66yN5+JU5UiRgkdUgrSc
bqwg1hPVxM/H/RTmgEAQA7eovYu7cfHt2tEE8sxz27hwN914p1WPAM0oXObKZuIXA7yGggS6WfLY
dQvbRsDKPjZ4cwcA3JPffaPkDgSSO7T4vlVkaynDm493OnhXhUVgjkQQU4HX6+ItNxuvy3tsWe3s
Zp5DmG8AQPP287Oye5jCF3KYGJAXpYprK6Pblsxg7hC33g8NYlxOBYmlr7dtrO0eRm+gjSX4l/Fm
X9sIOG2IVztDnFvGRieQ10N1/zR2LDpB9fc3rSHVbHf720ZXqtXApUNbF/MEKCDgn2urFS/djtK+
j53Ceqr6AGhF6xiMaYjmT5M59wshIaX514FmGzchmzF/zFmncMwrdQzxKwA3ABYNTVc5WCkWRvJk
qPoYyggbd9rioQwHtu3mf2zr0dD0sKrGqMFMgGL1K9/1yq74Jhe3AsrlDeeQ/oyH39zf+HZItbgG
ac+ycR6zV287Z9sJ3SkrDMrIU6UpK6/u1aplkaQiXRw8urCuE/2tHX9yvk9TO5yMbgsvPncHkGmB
A2dj49G9vfCPnlz0kSDKKUCGBipv1+ueUN708rGF5fKn4xxNfqQ1OppDuHTd9rap9wrkdcx8bcu8
tgUyUEqRAeCECU6mfZ089fZryUFjABEMMEPPjRbW3/+x+FPZpaho3BfBDzQhW76dFMdMtWophbZn
9PW7dOxjMxuPTgA2iGnPnLfC9O9nmyiMreQKYt0ohcMtYT/lJBQiDB5IDos+rl1m/vQtrp9QLwrm
cKn09vewDLyNyJz0y5aC3GEI/STXjSNt27La2SMftkuSF/Vz06NFlRaO/b0r85qFZGLep6oozRrE
DJQ728U1ydnOW7PbgKKeantDZ3Wxzypn0I9T5+bWna+V2ROxeKlijH93Sh8+LjRbIDmBGASJwPXH
7YaATqYz4+OG+rbaT4f8yTp4h+Skb+ujBhmIkEPo9u5T9R3yXM5x4ylq06v+C7Wg//0A6SST1ppa
p1z6uP8KfWo7TM/mtqB30/Rj0Q95M4TesW021FAErB/zHnxciIQLFCiQG758qGue0yHDugcysKh2
kyQczLI4TF4yfvGKJI0Vt0hs5IeNvjAon11aVm0AmqE4n5qwIM3BBA7HM4/UqzY9qo7F9FrYS6Sp
xrNW3le0ODB0gH+jwiqTN+GeMr82zD4mhWlFNKU8dMZFpbm65oeBmMcDAC535HfSK6Q5fdvrHhvi
prjryT+J+cv8Y1VPQGZRBPnPhhQpeEnq6Sm0jGLX+aqPccNOY7vl26q556As6O4AhOle3HC4M7uH
tnlLAcBWfENxFuVvePkLpNemNPmSDpwOiNJPWTo8tB1Ur9tfGcVM9La/863+ruXD556quBrWPiLq
PziuYmYePEnXt7TOOjPQ2maItcXXP1U5whdMBiQvt9e3agUlBVTi0SRCvfTaCjhq0qY22yF2nEo/
MrNtjg4miRXwxJVUGVU9BLAggAAiE+2VazNJO+ZJTa0hxuzezn7z925UReaxfrWi/rG0FS+lKS6W
/NEuzUl7l1ljP9TEHGJOMHLrkImCNXYavtnczTZLnQ/3dastTxglxMi+ZZR3lpugDmT4ENUmHtku
S9pvUNPQHzG+naODXfhHNpXjTs8Wvus0zOHaZtK8NjRgj5W+gF49JaoRoo8BFoD+Aq+O7gGQAR+4
+GekPnZH/DEutDr7aTUsi0reGs8VT437pasTzGFbDMwG0GoAAU+99CcDbLI/bp+QD9ccvwJp1vuo
NJj25GxrsLyxm3PGAR+3jgS8JG2WHvtexZb04SAKMziGqNFZGMaWW99aNgOoZQ4cN91hX1O/dyfw
unDMOtxezodH4N0OysvgexbFKcknW1pJUz63PG7Qhd4wq/hdjmAEtNkMlSpSbW5bW908kNr9a02s
+iJWNXPfKVMETLEblEkUuEzbLgws7y0KJbu/MYU2k5gyxsis9KiWtGmnpOl4jJZD2JjJiRXjxiOL
4vFe/07/mZEe0Qagn9wCb1ac+c5njLYnJ3MMMkWGv7ptIAAAkbApngDJKxF94DXJRmxb3u5LY9q6
TXvivrG9vWWrZ+E/MzJIawhs6o8YK41781c/nngwR2P+qTEnhR3Fcizp03h0qR3NwafxMansoZuR
d0Po9ippZOHVrrwe6ki4QyhHAt2D4UPJydYBNQlNJh7reZP9U3kJGE2zNhlDrrvj1gZGfJMQc95A
WkxVRVhZIeiy0N0DFQXgS3JGz2qoGHgFm+JB6yKfIRF0262BqenbH2xthSBQhaeAugWY1cTPuLhO
mUGwa0Y1oZi1re3Y7OaQsMmI2gxLG3zAxAvV5M7KGRHU+ZjkBFwDMau0qWbdgUPQXKb/I+27diTH
lW2/SIC8eZVLVzZVpqtfhC7TcqS8//qzVPeeXZlM7SRmDgbobqAwFSIZjAiGWQtdIwq1q7orbENM
v5K4wGzG2E7b6yvkiWM8l1krSp/qw3gchsG3jLmxW+AH2GVIR1cLTY5fXrnMGHCHwiA7gpndi/ap
Vq5zJRbHY07oVhX7DYpb/7R9FEp5KoK5ymonD8CLk8ejTl7VZnAb4TZT/4Qhjx5nVQN/lvLtTE9U
I687dGXLynjMyCtISTwpA3WyNf1zwwT7ikAGfGxo3WBJeKwuNY2mNaCAoJFR2k+peQ5nzrNhbSWn
MpgdK7t4HPJCGI9jM2EqLHO6Gpnh8OW6oi16yxoL4GV/d0KhiMAai1wo0dpdx9MRj1kxiFtw0SAC
TLdVKVFPqBP5Tg+ngZPyXru/wDpAGholP3QgMve3stquw1jqiDqyivk3FOYo7mxcTZM/J2r9oRmJ
+loUY+kPsRA2u+tLXguo0P2BZkE0xouId5fLd6IjlTDPAhWwswPyxOa8FZQbjSBP1e/6frYHOT12
2tYanOti13Ya5SEUL75rC2yeTNcAZ5MO6XRUu6MqEK8DdEH3e9D3Q/x0XdKa8UD5Qsd4DrrnMFd7
vr4kQ5UotuLxaFiIFc2w9sEJodtGQUVHCVVeNXztNIF4rEONgNyEROS5OINm05ALynScIqU5Ws0w
JraW1nrvW/E0g1G3NpXRnqIJHCehXkS8AtTaxsLjADQKQx84VcatqmTOpLyX5+Nc1jdDlbgmtbbA
IPgiwvgGO8ozMRfykDdQNbAaqGgqQfGf2d5eVDEehpalYwxS8QlU3IDddOr+XYg/8vzPPzzKRRZS
q6D6QuUGQfH53krKjO4wwcTDNxn8HI0p8QievT7ayTJHPS9vBUShEAXGLwkFYbTFn4sqsqE3GqXu
j7reefpwC3XdqOHod+EnMUo76pC0ipOnTufRKyxrODNBKsoOS4oCnUHIn7N9KwaFt8sGjAaRMnLG
5N2M9xiVcwh8+FsfapvuH8d7mHCEi8CUJZpZgI7ExP4EKKJzkSfisZZuSpB7hHH5KI+pXxAejsjF
TfyWBFoZQBuB1ZVdmonR0TorUhHoOK8Af62mTRoBsJIbEK1sITD0McUgI0GAYjBzBSIpGcd4tkQM
bxp3pdx6Ok2ReLQro7ZbgEOXY/peUE7UsLa4U6HME0CK0KCOcWrxGDUYbYh3YvSJ+z8p7//4CmCG
GAXFBWIIWQMmFErzNu4A4ice409R7Gw5fdHlypkUjle4sGIwYGibAimugUZyeKZz9S/BujBIWSMd
yzh+kyfVbguXqtKdGvc3mex0MQ9k67KEgIYIzKqBVxpvUcQRzMKiXopEZVTVI26jP7eToxTaxiSW
kwO8MhVkgFSPjtiVQSUiKZp8XN/Wy9Y40JksxPTY1QU7mn1cgVpdKDR9No9t023a+C4HA0ReoxuG
eoUYWMnfcnxL58d8UynbNMk8Xf8tPJj/lGgQ7gJ1VBP2DXNm+BbmLqJfDeyFRA+PRKhBpqHnwmFA
HgJ7IfGyiJd2ewFOwH4DOgERz3fS/8TtJ+a01AHlOKAi8I9uLOEetcYpKp0we+bs7fLV5yYNuwpN
gsLCAV88wgdMrFBj6pJAaYi2j6Lq1zAk0h2mmmRfywX6ahFZcidRIU5DxHlXSfp9A9rYfZa3SEIJ
PLD7xXaffQ/ajJENQH8K3oRoQGVsu1YqKE9K+J7evG/6pyEfvMxQfM6qL67Q0syMJrWljLyw+jJW
KJNwX+LvVUcu/Wvc9+47igp/E2d4K1JvLB3TJp7hWqk9PoQ83PBL//UtHWZdROoIbXlMOaOUpRBx
f58EI2D1u/nJoEHcPQKj1cvkv0VZe7Lc2xNvrvDi6bRIBeXu9wwUfCejv6IcGYVMsLNZFXnapDqt
lrucfV32jT29UxnLN5woLlaV91O8nN4vhFayk7qWlxR2/7e0y2duVeaiWsGsiNEVISG53IttEnTe
MHip4Ohu50aO1IEgxTW962vjbR9jdVVNyAqhgzCgoNmh8pnEFidX8N3Zcrl7YFn8TqFfDPopoUW7
aIBeNHa5yw7Ro+X1e8AZ9J7o1rfDVnhqXY1XermwNcsmoq0f8DrAcoBnOT+ypGgNPZOxrhSeeOkX
dGMDTABVax5BtvWbyhEnH3fhjBmBzKkREqO9MoKORDkIt6xon8rvtf5LL3uOoOUXXWwnQhkgGeCi
oynlfGVNUpNM1sYkSDBW7vZ6KNgEEaMzmCKvoZknitlE9OvLAi0gaiLBJJjgRQttvDZ4CrJ6vfB0
QNVjcUFskKbTKBtnOcT1Er+iQtrocfvYUOU2QfsAKXfKnwFgMECiussMXi3/sgS6HNuJbCaGIqFS
y0DaTALVcGbiJKZb+lIHBJj3SritwI2c7aLeHjUbz5rrN29FYQDai4HJpc8N5V/mHKNaS3Spx7UQ
DUxAVdPRUkfLJrn0iDFiXvPtykmisQht3TDL6GxlhaGNVciGBCdZKyRy8Fo8ChrJN72pcFa1cu9Q
LFk6cZCaXkbZzrUzH0yCD8FZSvdaF1SqB+rUpPbozJGzuiA0vGBOCGVP7N+5HKIZsZInQhIgIt8K
1jPIwFJT4mSZLqJ6PE5AE4UYG11f6DJj9L+LujruapIGQOyZ05ukrcEaekwlDGxk9li2rsKbfroc
HWFELus+cTUZKGbwTo/ToPiLOZG4sH/lrvn2JX9KhqPbsmXr24Y3lnNZFfwWuoCd4YF7CSci5TNC
xJimwaw49G9xR3+r3rCZd7pTZjvaO7xc5Pq+/shjVL9JtQpYzZDXd3vrtSSPGCcAhINaebK2ET6v
3zOeMOYQ83oS2hRzxUEaW14Z4vUXmY4xuoYQUAuTxCaeFpFzXebl04LZUeYYe61OO5JihVGIfmT1
qRLtEZgmCghwlNHLwq9o8GvkarSB4x24Z8k4dKITRRwn6Kz0AZb7XY8JDuG5iqYgbW/6MYLDMByz
jx0rveuanvOGW/aS8U24MD8Hu1iHE+1VSV+JtMZeA08190jZz4iTgLHC2d2VCAkPNhhPjDWjFMpG
mjUtp6JP8zQAbrOKW2FsSLFDu0wTe7VgD/Nh4LioVR06EchYNQo0xsYScZy6M2/BClngLma5Pb1y
dPWyJWjRmxNBjDuqwgVZXIKg5GX6WwbGwfwCDV9kDx65l6j9QWxl/3Yjo6l3dACX5EjPnK1dBFyc
4MkHsFdTVMd0Qvd+UEx2dJxGW7kdfNEf3Oqp3Rg7lyNuuQfXxLGXc9DmuR8hbnRj1fktfz2o96Wn
xM64ubEe3PRL40jknSRzMcu41WgmQHXq8HZp8taCAakGCUk9AFQVT2ma+NeXuObm0deLmRdwKWDQ
lBEoSH0B6B2c6FDejYMv5X/J75rHk7K+jT9CmEtfKVE6RUWTBmElU7+b9fdYriV0yKHf6fpy1gIm
aOhCzYt05TIYdX7Fc8wQNhXMW9CiIUMy9pMf7pSbrnnW9H2UflT1dnqqM3AnjiLHqP6Xy/Ejmlml
0charpRtGpjjfUi+Gv2gtE5TYXwUxNfioZHduvrQn7o/aeeozUukxnb4QcrJbqpHzXpVTT8tc85+
rB/vzzcxFo9SMAmAKQ+GPhVCV6syMBWhK8AVLDUQZh5aJ3cLmLAHOWKQmxkFnFkT+7U6IC4hPUah
3iOtf2jbBI4N461OWe7Hv3Eq7QZzO0p+mm3nzi8LjFLNcLSPirLrSPyvbtbPTiw378T2N2pt1tpy
OiI9yHvdGemut63n6EEUOXu+GIVLo/EfSSyyioa6n6YXyyZoNeBApjpxGxXNHBxNXzeFP2IYo1+o
VmyWAxZkWc+y4WU3QDrPFJu65mu6j7840lZyN4ATRUIQT7uF1IvZPiEGgGnUou1Bp55o3YUT2RT9
U6HU9iT7lfVMdmn9DJLlQ/lpNoepA6DXDtho0tv171jXsJ/vYH0rhgHHTlRhSgDfVcyO5nf5Rp1v
iT7htt9T/U5P3bZsbFlzwepnjwV4n/vIU42brHkUwm0n/MHcuHrkfBZne9h3RdrPpUJ0bE/fx2+C
6efNdoq3pLrHY60hxaPaVc6sl/u63GbWh5y+gUk3kY5I+E8KABw71Y7DbTn5eeUSLUGD3W1EwbpU
GwdlsIk5eTThlVXWTeXJVi4KdnIjBoIGjxx1jUB9Ln6TIHusbukGk7FP6mv8mAUCrw646gVO5DG+
mygTxo9MGZ0zYTT7UwMmGrUKa6c1Bh5H8gXSN2rGi/Vf+kzgBy64Vgmt0QBi4HLkSmSnBXUSGu3Q
GapYbilu23hG4vxJmX29dWazt0P6NEULMoVKnQbBvtHaNOKo7loC8uybGFuMRkNNKNsK+20Km2Z+
UwF0l6SJWwizr7QfGTHtsv+NGoZ/XTlXD/p0MxirPCjyrFYt7kwcHYo8UIrUVpJ7owJt6H2R+KhO
hvuhdEvjJuHh4ay9t09FM2ajHCrFSGeILkXhFUchpNENLSU7/mXKPFicNbt7Iut7/0/0WS9rK23x
X1CDp1UVE3vkXZk1b3oqgTG5qpoCL6DDCVJ52pJJ3lFwAc0g2hKNmDPiu/pEW2ipwLCyzOx///xk
NRgLnUpZxGqa3INX9IQ/hlNuSme87W8njsdaV80TYYwpmGejrat+gDDQxxDAtrm9UR5KL5ThU7qt
MP+adB4F9Gou4XSFjD0ABPCMLmnYTLmn9lQ6WrutZad+su7NaV9EiY1MBjptq+LREF4ayrkVa9bo
VPqiTSf7m48NMeQG1i+szGITISfkWqMKvwUa3X/jqk9lMUFpDBCRvIiXKKw46LNDxVtJBB4ABWyu
LYw3/ZA4UX2PSTpeKLJcLzYUORW8KPTJIqXRGOdsguDY2I7K3wopDMsZ7awNN4nxyeMxWnOCp9IY
A5cJllaXePkGSX5Xg6887QYnUn6HPTJF0Yxo+F+EdOjOQVMCKvWosDBa24+CLACMBEZ+p1U7dFz3
qlMOG9q6ZqDU3FzscrsvN/NHHKOvkZKhgdrE8ixyA9zq6FY6Go422YgnLNVFFpr3Nls1aMggokS4
MGVazH5iWqijdWhCYCxYtjIksz1rSCJw3MPqTTgRw7gHOcnRLprAL6fkPlZsafaN6r7r9rigtjra
g/alhr4ieHpuF1NsK+AV1HlpoVXLevINjJ8YS4vMWopvGESPbpSDJNniV5E7ZfNafyoPpatnd0R6
Mst9I+QovfNyjN9QcxeH+58PAL7e+U2J4j4RSCfBOYsosu6j5x58K+ZzB6QbuqlKX822bXbMhhvz
sXgF9pcl7BMCjDXAMPVyuqFGYjfyQ1K9DeYxpdPm/3RGaGs9/7ycdB2SL/g8Km5I6vfdXdxuuvZ9
znxgQtWmP4ePQnbTiv1OFGY3nXvbrHiDUav3+2SPmPs2hyCZGGQd6bONFbuUOP1jQDhNI6t+D5iU
wIKA4i+wT+crJTKYZ8VITgLrkKWoeMiTpyaf1LjJ299p3QE9QXJr09N6Xni2fD2rAaeCmWswDxkw
xYYpCcLspYv/0qc7Qbf3Ygt67k8BM9zvj9fPdE3lFXRDg/cFA1hw9OcLLdspplXewG5oKUBi7kX6
DKoDBwiT9nVBa2bkVBCzsITMLTp7K9Qax8Euk8HRzJfrEtYU41QCc3vDvtKMtsFSMq0EHErnzMNN
Ru6H9L3Kfa3nzYCsigMumKljnhi9OMzOUSlRBW05qVaqHABGuWFGbNpMbmhoqVMAns1V0n+OC4gn
BbB2RAgGUBSqVefnlUqCUQrgrwpat/0QAvAnaqH7QBO732II8VPxHLl3tvPD9a1dDc1OxLLDB9lY
zuJcQWyH3Lxd30e/laPoz7/FV+HfhLenohgjIyU0H/QBxbGUhI7eHxTDbaNH3Xr6V0sCWAHaJGUD
j77znUTni9pPypKuzjoRLxBhdBM5KZ7rpL6RAdX5CD6WyaZVZd0oEmkf1ExLd9e/YVER9rKrC17C
//8EJjCyGlMRaJemgSG5at3acbfr88nOzYPAmzJbu37oYPxue8EEJJuR7MR2zMUK6aDIrMw9LWvN
RupLcK8v6HIUG+pp4LWwJOjBYsiOJBtNX8CR421iTEEf7YfqBfdOmf9WXzlaNtVHqcvs5HPW/PQ9
FN3B2oalN9yb79c/Y22xp1/BXJJikjDZ0eC9F0WivtGLEl2pIuHNd6xWkdCHilYtNE6CRoTRoLnT
+7BJEbyT2FMMwRl72dMEIF88hMgqaKZTmbdgam0/R2527/ues6pzKptRnXYeB6O2EAbq430O0u8Q
MNRdQXcUlF3ivheXqmSKodM3ufxIeuJMkp+BhxAD0/Wub94nDTgLW03aNQXIztA5E/4RynSXSelW
TagTUWGXYg4x6TfXT+a/7BkeeejeRc83u2e6TvK6nRAtD9SL2vdCvJ1nbSsASjG055c4WwiCLXB7
GBznsBZeGgvlmgpUHgmddee3vZ0tqxERIwVNrKLFhliYWVfiajMJiu5fX+Oq9p2IYgIUnQxINw8z
yjWYIPAAyDpvS0l6ui5kUeHL8/9ZD/MM6M0QPZutiGdrKW0x7FtPjh6B+zEKgzD6Ew6mZ0S8NqjV
qOh0E5eVnzzkeszTySLF4ZnAz45CzdEAlGUoeK52iRspYFJEd6Q+3wBNQkwn9/qK107QVAFBhNgP
/SjsO4voaJ8fBrxD1HHsPLnQcl/IYsHNUj3/F3YZUR/gH0HPAOfOrFPAPFdhtdaSqqIgJun2Se8C
Id0Te92Lck4EtrouTDOjFREIKSjUnm8qMqyVPqVxFihh3Nho65mcZGiAg5nPvMcjTxRjF9V8QkML
pVlQtUTfZHgOe1kWJb5ITV4yZ9VAoRnkf5fFEjKIXSaEcqqTQCxrsFi1Zt0SO7Iao/PrpJ+r23CW
BjrtBQ25LEccFLW0h2QA9DZ4wzQvQxiUeCWQJ5StkoaZtKOzEXWH1pJH2ZWTFP+OlFypnG4wBPpo
REVS/5XEuEIeUZfHzYRZ6MLW8lqfDuYgA0Av0sem2tZi2dTArhKb1p6nuFg45IDDZ3DC3bW8Eqbw
gFFtmsgKANrz/FitiZKkkpUMEVPlvc925X4BQNf+iJzaTh1e1nHN8SIqxJMMzedo12bxVqo5I7jw
LQlq81PS6z14prxQBSzvmImBUHw1ZQpiWKSeyXzTTfntkHhq9pQPoT8oX6MQhNqnlTSf16/sSois
IBWDCUh0umoXcGi5NZB2LCMaqAsVDkB2cjH3dTJ5VumDVNEueYxbaxYKEr/nJZYsN8v1i8CxbCYh
oUHrt5KdA0jPsb+UP/NzF1AuRPHiMxgbjMYKxOIYegEZssrY4LSjBli5IQwuNaCbDiDFwGV16H26
rziDiSs390wUY5GKGLLkflkXiDSc2DS+4jL+o0mUZ/pWFel0UcuXnNh4bQhD0AdC0rQfsm1XbFCJ
CKdnpSjcUNgWwm3uCXgMa14IvMkXU3zVhm3au2n5fF13/suHYEoEnGaiCGjc8w+hZl4aJa1oMNa3
o+xlo0NEEG8Pif8s/6qPVeXlj1HupgArESebJMdctuMR1N/H6x+yEqQv7TP/+Q7GnddGNaeVUNAA
SDu2NblSdUCBGK0lEQ+wbTnES336kcTok17m+jBYkJT7yWPBK8KvVaPOFsLokBEl05SH2NBkcoDp
gmH1NHtKiT0d8q/qvYjt/mtGS4Ijvk7b/Nm8G3DwvJh5rXK6TBwsMBEAabgYFWuJCrwLvYV6hQ/1
Tjfvys4ZXRF8t51dv9W9Iw0f7Us07nMgRShe0T1UvS1tjBqPzZzbs756rf4fAwnMFLqGGB3L557I
Fb6m24+kdObwrRcO1EQhaiq3rXBAT0Csvan6/diBJbhvbCIkey3moAmvlcaAugDCJAwmAn2Brdu2
czYKktLT4EVS/8w5sFPM2jZ6j2gAgXNlkE1KgSq8YRR5UHiOavVEgKmCqAoQ1Msw5vkejFVY1aY5
Qr+PGPn0dupufq82yYbujMfee7Y2rSO+W0BpLrbNoePYtTWV/xF+kfAU477OS3WmQWlm6FRoDhR4
ytfv79qTAxEjBuIRXAHXmqXA0sjUgKZXhMrNe710wE/RoNhxE+uO9lI/W6CgM7xac65L/c6IsJf5
VCqTHtIwpFjX4rIyt3cHL3eTzCZ+e6864WSPdudmD8Je8d527b12Mz5t8mN/N97FW+0v+FjRGpC8
X/+g73zGtQ9i4sxYV/XGLPBBmi3vmz+l/x47jZN+3laYOOjdztMCawtC9K9q+1gcLHxjfRCOH41r
eNHGejZd9Ars2m10S+w3xHMbCf/fbBub7im1CWf3vlG9rn0so5RtUbWR3ONjCUZJkFZ7BCU1CVpH
cOVXTzpqXrcN78TXbtc62+v7dBmzoJMZwf/SmY2iJ5vjlpvKSFV1qgMCfERFzGwr9lEy7mCekGUD
cZp3Xd6ykvOVYuQJ2omO4qVZjC2vlAqYWqq6bAPzGQvtdx9o0axfqMvLv66k8AB7izqusiBnAsOa
8afaoJoUE3IQlOxiNBh0YEO6GQbVNsbSFbIdkMwmjdMbvmQh2MUB3APxLyJTzD4zHq0BzGNVFEUb
qKl2kFJM7FrxZ90rfi+Xf6/v46UlAb4w4IWRS8MTX/4OJ07ilnCkamKitSqIGvEGvAp4SSWc5MVl
JHAuglFKMx3yUp+qNjCAYESaEjW+bVWBH0FCjwzHJ3CWw8Le5VOmd1oCWWOrHiOS+UrI64LmiWAU
Qiz1tJC6ZTlA7tYizU6j1+tncnmXcPh4qgP9BH8CKunctcRNWFS9RnAm5RTaMoazGlBVzQAu0kjh
pdXw1xJrTumGJ5Nx6ei3UYHzQ9uAhqmj6NVuAsJQTh9gT+yuR6+NyjEYa9sIsAQAGQACH9Dtyx04
UbxUSY1czbGN2jzp3mSkml3r4q/rO7nixJat/JHCuJMhqlVSSVDvym6eAX/uZjfgIbfnvQP+LR6M
5foe/ghbfn6ypKTNi1mz8jaYnAmgNX+s3y14lpyX62u6DL7Ol8RcJ2rVwAwLIWX046f4heeB127r
z44BQ+N8EdKAU4ha2B6tUT1hDjSrR4AXYFKjUznuas3MnYpi9HzISjSczYsNbz5K8Ng1xH8WuERM
61IM9D2CWxNmjjGmklrFTZJAyjwKLi03iaT4tZK+tx2P0YEnaVH5k/O3rDgdC7ltgyK3cjuUo2MC
2Dn0Hb0IVcGJAFe1YEHlBUCNgQc7syqtbccsBb5nMFWRm8foxpPeZwRl13Vt/f4gspaBHbj0jy5L
PlnSgB76UpohJq5vowZN2XLtCVa+K83ENmJPNqK7OFScIlJ+aeXsjdH4dv0LVte5hNcYtgaEjclc
4CSiAOnIxTYg2VthYZnkJop57cU8IczF1TugtNNYwiotwY+H+ECE4YEKXP7vy6AFMPeIp4FDAD1E
red8N8PIEjpDDaEg9CtEZgnTgw46tkQMddYp6GmoTeYvcM+i9kMxN+ClPfW6AvWIIr3XMoAp4gla
JU/lHG+v7/JK4Hj+ZcwOoFulSrragMvBI9IVajc81mh0/xvOHr0ztoOErmDXeDbutN7XP83ADBtb
UwPeu+bS+OAzUFPHGxfY1yjVnm9Q16q5GY49hvsyy4nlh1GWDoTuwdSl6dyi2+LSzqOsJVON1zSa
opdqIrNmQRC0qVHLbulGnhN7ors6+1NYnvY7qv7QfLbR6SnQL6AJce7upetD1xMwdQD5grgL/Bzn
qzTLESAhBkYYY+O3ph/qjPNmWYlZIWDBJ1BRzsOYMuPMaxBvFURN+6Bthh4Ef2UmSrd9hkr/De1M
K9ng39a7JJid4qrUnA1bzypjKwvo03Kva9bl1cJw+0LJgjcBpkPZCriYzVFmhvEYIEktJS5QOID+
O+li6YITh4c3cWmAIUwGgNvyKFhQZ843thOoFMlVPgYCITuVTo1TSrAZYzri7ZjzQufVpSmWAXwA
FN6BxXcuLRznojObcgzQ5iLuJz3U70ZVVHYAYk05jQSrotAsB25o5GdBS82ISnQxA1UQFjYBugqz
qWQra4VyUEIMG14/sNU9BJLGQmK+PD6YK1ibCXizQnkM0iJp7EjexlmpYRBiBCvRNHvXha2k+xdc
KWQp0QqyTEMwe4jK+4BoupwCcRSsByvSm94utAjIVgAUsmYnMqYye8A9JoA4jmrfoK1R75PKIO9l
1+PNZxQhGe3ckPqndqCEvlz/wMuriu9DfgdvTUD/IxFyvvF11xVzjpHAIETz8IEaar5MdvEo4y/3
HPP7Kjjr8Hhe4HAYZ27MkSFUijAFFQa6DpjCn/Y66IzA2NMkT6I68KhwV1aF0wUmDnpwMEbNvJKu
79ClauLbT34Xs0NIEMmhHqlToD8q79lOf73+61dKE+e/n7FlgHSJQiHB75djJ/udHeJgZzU2hsDK
Z0qWvznyLl3QuTzmLDSaKl2mQJ4V35D2QJqN9Jrqv8d6M6JX1FSPI3AHW1vclWnsoEhnD+NjHX9W
Km+GfyW9ef4ljDWbS12LylHBdG3kKd1B/6OXtzLScdWf1K9yR8w1m2ys7v4PZweWCP/cL57LZSwA
wLqFGbWbKeisXyVYYLNtM/s09FGrfo0+eODba7qPycWlTVZaEhCMaVN6yZJpk89BksmovhfJhN7q
8N5KqtDu5aJ2OKtb9JFdHcCH0ZOP8RKgXDDnmzQtmeAe56BTZFdPvrLErp7C3dssbbvedECeY/rX
Ra7dNh04MiC8RQsFHiHnNmSypCZRBnHGs0Bv/FRMS38yWl6iavkt7LpOpTD7WBErBixsPwdmXTi1
FG6KctPdYubfDg+mlXLSBWu3BMS2IHfB0x3+nbmVpCV5KpXWHFhmRO9EvBNs0hrVThIaZdOoRdCn
abH7F/t4IpM5uV6qhwFGGjLFPkWTUDluaFWY238jBSV4JMTQyXoxo4ZYuzXaBNVfWW1viTn/GtCr
xBGypvQLuKCF3AfiP9bgjxm4JDsRJWa5HaPbSDJ8OVSOxDBzd0o0lbNxayYaFhr9VnjBATuYcbJI
XwpFWFIxmOHi7MHs2g9sc36n5V3Fc+hrxgO0r+oCZwgERZZ/IerVWW1Ccw7Q9qjsRhCNopTeFI5q
mZOTZ2L00reoOxpDCaKjmkx7Y7B0TrS0uruonYPHW8NfbLS0DKZIxoDcxYy86T7NzNZOlG4CpL+G
V8Vsfv4LjTHRhbtECZDG6OWcyRTsEoBVM/qx8WcqibZZlwLHcK1ZEcwRGOhSWHBNFcaKaFSQK22I
wRJgDI95llUgpuqO/3wlpzJYG2J1gpEQ6H5GBclO+jZyeotXy1ypUKOHDVGOBou4EAQzKzEyIzcV
OkIKMvh7TNs2B8OcrF04LrQdIhJzmdlYXh0ZgKxRa/SXRpNuS2E0eRUavT0tESx/aIbalqppdjtB
T56iUiVOTKaEM8m1dnWAAYOaBsYRwQ3P+EKU0qvcorKI/s8wdMHpASChFoBPXUqy4Prmr4sCxRQa
mgB0yuLmgrQ5j5rMEoNG6CZHJnH/XDRgPtImdIJcF7WqS2BiBcTxglCkMzHbqGlJQhoFuiR20d2c
prOnyq34b7TpRArjI9qaKkYCix3IZqf6cVcWO5106ub6Wla3zQIcOnp4lnQYo7OmTMY+0yMpALIF
EDhBCuGVs5zeISWlc67gCtoYNPdHlrYYv5NsWKmiCScVTDGgyCigAmTWeX8jjVMxbCNlFrubfkqU
yRaaua/BFlfRaaskltjYEkC+UbInWocUGRjmQOOoNZHd1hpGnws1xaDCv9kVA9CrIujRwGR3/qWd
WHRCK4UiBuSyci+1hvZrEofmEVxeFqfksmwwG3iA7QONfHi/oEOauSJoiTPK1sokdDfKz+OsvdeV
fIy1IJIwAILoeektaTkh1dqhA2xq8TEWoEM1RrXqWJ2rsYHMoV7IXrWqc0ohjn00T/AYcNYiHYCB
gy4SZ79QKZ3v5IRwoJeKUgriNLeTQ6u7Y+j1jV8PnJhg7VKeClp+fqJcYRhmoJIoFkXOH2icOCSi
nMTTimOEe0LjBvJdgJNlwY0HdXlqL1oRNdE+b5tNCnQPWxsoGlueryvg2rsNFVqYTCDpKAa043w5
U1/H1thjOSKwzh056l29jVU/GevxzlRrwWmTYrhpaxWVfc281TtzeqWCUnJ29RIJFdUQC5NIiFWh
KxKbQC4JZqejMZXQJqHbUUFuRxWz+fJLbRIbEwZOtVdbAPxEsjuUeOFP+l1DOq8j/T0tip2QRyPn
aq7cl7MPYtxfWReWMMjLfYkdXU18mRSHELvQTYOdDRNwhG9UXhPwim5BJgDhwCMIYHY2XDfHUhXj
pIHMiLpq+iCCqOT6ea+v6kcCc01GPLmstoYEtY5Dn6CiZ41BNyTPdV8jmZE8lmN4U1lc0iHeyhg1
m5HWLUndSsGUf+rZq3AXWcggzdNTKqqbIk3sonXLKXEspfIwUXsHztLE4iDer1RJsLmgkwOtHMJs
iwVJz+ccMbUAG4GuLAV9KqUwOJmhgclHQrNmTpF8DPep3vqhNOp2nio3ysjDvV7UhjHDZ9/AqJXR
wKNYE/xgDSKrP6Ig4uWX9333OvaIlGaAfd8MWS+7M80bjjVeNSsny2dcsD6YuZQsyzcwjSCYH4he
HdV4nwkvmbxuVH4ksQ64qqs0QssybGRAQhvkrMIdktfpS/U03KvvPNyUFS+DLQUqFspPCoIl1suE
CfhpwEMc6O2NqgRC46sTZ3Z2xbuciWCuTd/LhExDBeukf2BFQBmU6Z9oMOHOdtcv6Poh/SyGuSgt
HbRB13FR6OygQ2irmdQu9OIeVIvXBa3F92drYgICxJxTGYkwBR3ys1W2q6mvN6qjqF8y6pRCPLiS
5Aip8jBn1B/NTdnj8BK3Vid/6vVXlSpfWiJ+Xv+qVfv0P6R9V4/bytLtLxJAMYqv3UzKozDxhRh7
PMw569ffxTnf2SP1cKtxfOEXGwZUrO5KXWHV1V2Ox3PlXed4m80TBQe9mL/6gYGltES+rLrgrZrt
0/le8k/36U3UYGATUJfFGmFUPQBEf0swbcIgRI4CcUNLSsiqBJSEd/UjEckCnUr5seK1wU5boSuK
TMyXZBdh6Mdzr3zXzIuCaBfdzqNDMHi2PHvPok3XiHaeCRmp2iel5qSEJi3xFXnGADVJMfiq24wt
l3pp+4t5SCqvCE3OuU4qJVZfIJsB+EwgSt6eq5b1AMxLQUZdUPFxKUP7L4Do2ogE2RqAa1DeM2ZS
Ra8IMuJczwDuPVtAcWTsDxmwia1ZiOZs/prkvlFfXu6zx+OOkRqvqfPgouMO8yx/q5o4pYtwPidJ
HEd/47Cv2GKkpdMGrRt6ULootZkoh2hhlpJTqRssyMrzC0UyikNx0gJdUWQERE+6JOw0UNTa1F64
ztC+VAmG5lrr/hn+SJwvFng9owiIziLEn+iDvxURpWoWmR663XktUMC3YdzeaoloeRQQjofe/rxP
7quqeO15WXKMm6iFi5CqBch1NMO6KLJV0XlZ0tKU6PxJ2Jji666ks4eS0I1GzcfA+uxIYkXGiheD
/bC87Jcw3gQtgylGq2fdebvQjLfFn+igW71LjoCDoY+f9fuwoT7hLTDnUmU0Uo+buk0Q8pwN72ih
i8dBuZCKpp8CxJxIISarSWr7Wx6W+Y8FkCy3jGK2sVIWwgLnjjELdCPPlupqhp3YCwyUEnSSZQ99
QYPX+qn+LAaPqgEJLP18kZ/DHVDsUlqGv+4LAuti2O9hdNcPNT+qKpxDQqSU2IK1cHKaU84bTmbt
LEuGUVxghaJIWoJMa0QXmi6FldYQb/cUkvfWJKeGKHu8IryjSPslGo2p9oam9K34shMs+1V/L0lp
u4TS9nNE3ty9CpZEDzwkzB/e7z8fqWCtPKJiICAxkujGCXZLC15/jkhr+NSnnok94UuPapywhkuJ
kb7A7ZIsH0DpYhn9OTRQE3yoaWRxjv1H6MlyxEibJveLwA2D/tyU5K1d5muZVAFZRYbDxSxnc+gs
KUaQpKFqciUGS+o22jW7ZnvZwZFjisLm6e6Pvh+WFCNMpaomeliCK/QyYzZJE0g7QpKLy7lG0s9T
7zvY65SvYKb7khTY46Uuw4CWQOO0NB7Q6I+Riv98zIi6i5QVtqMxH6OnKNqJGiQ732wXWJlMquPc
J9H2QUOSzPpcOPRiVstwPQL7G/d19198xjdtxjmplwbdKwUOoi+NxXvfrMuHUqYFAO5M9ZwdFKv2
LVls/4osJjl0rBFB+ozFEekjVWqraNGdI1RZvQMasMKPxJNsKTFTAGuhJdv/jQ4xWcmX3eE+yyNH
P9zWFWmG40WeBgi5R7el72YN4gzSD4aurIfcmIccPqdpIeWkzZEmRPDGeGQP6wP7FjdbW83qYsQ1
KZaJ8fE3DH0TYdy+rLt1P5RgSFy5tr7GvMUcAwH3aUybGxQE/ssJ4+yjJsvUy2h9xe4M39ZHFLMp
g12jSW3YIIuGrun7FEdl/3lN3wQZS3rRS1/KGnBVmPmHtJpT3pITLkvy7eVgxl8s4xoUFGIUx4qM
NrQ3ezuy7nPyI33+pd9XZ8eYUDeXKjlGQ/55YSsiUPGGlDZYAyaSVYiKynNHFiYv5vzRYPQfmuPK
M2xN1WW2HpmgyBulLmh2VGuo+6kExH+NzIf4Pc3XiRGbp/tMjjbq53V902Oua/CFyG190KuVD1Xr
HvO3FO/tR70uOISmLZb6TYm5Nh/PTszA+P355RdylBl9kI3X2OmcyuH1tfN4Yu5NT4PQX4Q6Ajzl
Gatp3KNLK06d7V+E8Jsb1ucJcibXY8AgfEaPfk1SIhgYVTd4iP3Tfvzq2Bgnk4TYyYEB9v4cfL7A
yFrLIiODIZL1X1kKpAAwvzMKnsZwNAhC5qZuNrrWaOc5e40+J5j5cu7L27TTvCLD8NNKnlyjbIC4
RCHIKCuxNSOZrZ6fow+8616qGVE3mw5AR/Zs9YkG8WLt/o8FoC8Vu/oCxpG0l1LEwhF8AYADAM1M
KgvQj+Td4x3oaL9/qNYVnTH+vkrhhKGX14siHw/Up6HlPiwMefkaHzpnzmkgmIzkvymx7mq+iELJ
RWfnOTPR306ProMsFuE913hUGH+FFt0wbEpQkU7+WcXip8IANtTn530BmbaAV8wwHkvw3TC/RCDj
/pH2GWns5I9uLgzXmh1iM9+uOo7DmjZMVwQZE5gleeWpCQi2lkb22RbDj7a02g1EX67nnPCfd4aM
EUQLTTdv0CV31p3oHcj+RDE38sv/isTJSDiLvqNgQk5Fh0d/FrezhgASg6DZY7sg/+sm+ZGOOi7q
RLM0MFvYzohuXlfoPIyGM6AAJTMS3NJogyCz27zjjvdOhWRA70L3O2Cbgf82nuyVNqUKZrgFP+nP
GvHW7UO+13MjNFDUtudm5hKXqJZP1guX+m9/9cC5os02hQMHCy3VMWhbAK3cu/5DazbPgo4FZC6v
JXxS/K9pMVqGAntQ6TloNdlavrwhyR4HxtAsY3OBhg7hQa1oHC0rQ4T28XoTuMQZ3atdLY31KoYh
+XS3a0Olne3hST7GVzXQuvUDR9dHn8KayGtmGdUbhDBuZaxoP5dG75kvgTmjwlI5pGtgwpXmq0c/
M5dyE8+j//9BVUGvAdqfML7BgqQVCzdAP8zogo5bCzinMj2q6B6ionE6fXLHNqZex+jG/oca41cD
KYnmVQ1qsTHs8ohWtoeExuoy8EKS8bDuscV41jLzwkhV0/5sSBcDGwaJSBzn0zXVHe8Z/iN1/6X4
VzwxLjQXUGUKKvD0km40Eu3kdwmrALDFjicgPJ4YrY/UwIeVAaG15dP2WVtjNv3NMVzaEF7oPWWa
r+6J3aSQet58wC6d/oyRIkxfbmaGwT03Hg1GuYfKj4O4A42njr6so92bZFi+ETwqZpITekIy7Om+
hn3lju8IBVsTvHgL9DC1MCfrfUUj89evgiy31pvkm2fZCAez2VBhffIMB1jf1EmRWlt+hPT+R0w+
pK6PllFz108iyZ2Pt7jNrcij3hIDLtRxPOvDaVMetfEQ77HM+NiyKKWyuYDlgb5oJN6rBrrxaEiw
7JMT4vGuk3loKG5cC0UBShExgp1seMsF+eA1Sn/Ndf3gByCAGrBb0TAmMAZk0eVxXJRz6LX8Xu9j
0Wxe21/Y9LTBA/QoEdV0jFO1P9FujeSTNZCO4Fx56cRJm3n1EYxxqftynmk+PuLJ2JYb/2FuWc07
kJCWx+exJhJwTnYyKEPX5T9MMxYmytqy0kLQy42nl9YA9OrvHaUHHl+TUQV6JRWU5+QRbg6ydBVV
JMNQSXmi4GwRWJjd0idU47EyeXRXNJijA0BjMGTxSCN5TzSzdXRTNTbzx1VD1ttxWpLzGpjMuGNM
/R+mmLMDpF3Zo2EPb9O3N42Iq8izPHI8HoFORr1VYu+XZ9/AGG6+Kk6fQAH5dXB8kz5Ss/9sTY8+
OvR0gO3jCfLI5w85vvosxpbH0aJQ40KG01Dtfj0sOUZmjE3u/PzXi/3qKmM/U7Qkx89jjQAKyKfV
yjkcDpzLnNT4bx6+XutXRJJWmxflAkSMpKCyUcaoTFCO05MnGEHPNJpzsA0e6JnMOQnlXMKA7wWi
7x+laG7k2Ph9/6xGqWaPCsBMwCESUHLEUkf8/xUXXhblctgnA4DhQisHcL5SADxfddKS5/F+4OOM
kQIAT4Csh6gdXW1MJrUVi6ZSUeQ7b39Jqo0hbCw7+XMEtpmlm/KDbVPzJDx/lm/RbwqgKvOzw766
S2t+cO7tC6b5B8tX38F43qb226Zo++H8YmwzUpB9tEKBTSb4lJlAiU1LcvLJgD+f8bYjfWuuOdc6
/3nqY4u/qKHBD8OeKjvY34Wq32KYujvPfBJvxFW7SUwZc2HrYFObOsLr2had4S/imluyo7hdXbar
lu2lU0BWIVjEQBbLzbj5mucKf2DaY2AWaK8SdlUiYwp4K8bozLuqlFz0BJ5VWwGi2MpLTZ2kp4uB
coBO9F/hQxEZWJmwSXVDRSvxu/cby4GxOEEutu1T2POi4Z/m4PZ7GC2a1ZdaiC8hnjKRrrRGphX6
ct4o3Wcu5MCgrOZan5FyXhRnfWgXGAlC8zcR0HEC9B8501LSyUnKM4FfJaFbMRy/SlUEFIyAz6wx
D6xEC0UXe4SQiycZwZ6FaFUKRNqJ+8rYfab0sd2ewm32fF/dfzq5W6JM+AUIRmxG1uaoAdjFY2W5
+xNCIec+jZ+GEXulMQowQiQDUInVc7Q1djO10EYpG8zI9A3F9ihSKBw9nkiH3tJh9DhO6qAqctBp
aG0FTxerfJ7vkmVOaspLDMk/HfctLeay5hFQXnSMr5y7Vbo56wnZF+iY0Aw/MqXlC8zHao1uZKBi
NesFrQ11JSbGYGbHpe35RviOIQXrQs1go5uha2iHbgN0FUMzsO17a3BzFD+9xu3HMpfc9JEcD5Bv
SFa8LMzteQFEL3GJrQK57VLONUxJ1PVtMzYFgGdKDLTM8bZfoOHb95RyGZpS4GsaTHDths1Fn8k4
/fGeO7NCSb52NDrbzlY5/d9zm7enx3jEQhsKH0OB/9HLfb12LdMzKk4QPeUArjliAkG3ULMFmtxR
GtvObXQW8LoYpnUQDUQK8mPom2ZOLPa6uhsS1Pogqd4f8/2zWj/9jZZ/U2COqan62QAQww5JuMEM
jdxZYAWgZ3DN5CisrJkc12b/lxPmpIZG1crZ2CqjWPuXmL5kxFq8tk+JxQ3OR3txjxLjtjzXV8oe
8CngaB/YoZHQlOAZDLBTTsw1kVsbReybJ8YhVYIQYsQGlCozPBcEwXhH5JNK0HIT2p5RrHOOkk7U
qG4osmnLoUhyJdRxik/VoaB/LnSX7D2Dx9e0nv7DF9u9FvoywDlUVMIUcgHYoCG8ups5RduYZkQc
R8bliLHIgZr6gjveVkIa00JF9mM3Mxrn704Or204aMBloM/hNmZShZlXKeJXm8mbd4B/zsmCAINc
ILyusIncCC7pihRjSru014po/kUK2Qoro/6za4QWBgOWNLWTihYcTz3tQq8oMmaiUj3RywHBdA6X
vfEr2varC9rsPOvAC/4n7dEVIcZaaG6VVnKE7G5hvvQaIZERU2l53yKNluCH/l7RYC3FrC2DEHs6
US9/iaFN8YpzXDwmGAOhZGKpuTmyqut4eXFaEi1RGeKhQ35Nw95jgzEOc+miNLMGR5W+lNZA3/zT
tqJomEO0ga6alUABjE5KIwOG54WIH/KrRlUiWwvLfFUb/KUyhodouVKWHa+fY+Tvzpexz+pmrvpZ
UUBatvLqgof1YAS4xvuX+ANFfnw8XCkB+6zW+7qpExlEnrAJa/vm0hgxi2KUxnbx4MpGTwXim7vV
kehmYAtnI/0T21yl59z0V9L76qFUaoEbR/qXIdOJsN2ibhaR3HlNlrtHipErSz3yIvMJksg6Yb0P
yu2Y1WOhFvS4r0LBa7rzy8VCgrt2KiM7caKOKQsz1szG+TnMk2Hs9NaYaZjgDNyxjQUYXRbSCVa7
hi+gMzs2ffLp0o/7l/kDgBqXCZAFEBsR0zExzYToBZB/ZkMKWV5XKk3w5NxaGboqEZB6QK2y5jQx
0E99BMw2r/VdnvDmN6QZVmdiGiipDGNafLbGDOmufrMIjfELXvxtbryhwRYjOAXBX3xDo50lPsin
nr5Hp34nrynNNivMdUPyPCu2tQdO9DTReXx7MoxbEZW2VJKx3IU+bzrH0yHC1yhmh4Vf1mmxM3fu
TlnySs4THRcjVYyDAsFBm6tfgcmVXKdKVRZpAAsmgWJjjvUaKzaA0YKlHhQF1NWpI+lqZigkx4uN
Jw2j/2Lsxw11xtsoCR7apYscuWCL9lY05w6ieLNf5UR7S+3smQc0OFGbGrEjxjYWRMFAq2AyTpGb
t40rg10AdC7nRmPj3UCU1Ww1+jjeu0EcfRjLHlCJsNBexCwJOL1VrjJuMM6NIQ/4uK22tizJEleY
8NqX64CGu5mdm6ZzQDs5MekrkGIeuaHyeH53PoBlF0Fl5tdjbaXG23OOyCGx83W0zTqyW6EXVuoI
6n8cez15xlhios+RzBIEgG/cct1f1MTPpQXSoOJqMCXLQmJv94Cqpvf7vjGZKH6o8jUlRqMrBeBk
geSixOIATduO4QIvFnYBUAwCY5HpOUX79IU+BKY5ewupZ4jAJgS4vaOd5w/c2vzPUu7txzD6qwzC
AFSzcjjrbg/oeoA6v8lRIZO8aP11GWoBdRcJhjeEpLTlPJcdt0PLO+dEeB/BBIwYlg4At4yzl06h
vsTETd0S7CJtrUbBOm/LfdUGuiANFt+jm1RHe7mlLDA/RpV2ef9LJg399d0wqt2IkoZVkRoqJ4Ux
28g9zSRbyxw5oqoh9KstAKeGYad5ywC4VFS0BTr80iSD8xUTEeCNhDBRZlljByC2dyFAgSQaqoGh
go0LFPOWqmtEEAdeeWXKZ19zzUScaVLK4SIF17WRISJ6fm3tgfCYmoi6bphios4U+Vq8CsCUJBJs
4hPn2JrTmsGy0uiAaZ0kwjTgw1x/bvSPEAiXwTGoz4JgFPUhURoOuvdE7vxW7BkbFwFpRInTUdsv
Gdkm5NLQt2AXLrfpMlyWH56pmblmBEuAxBspeVVs0TAXCTV4+Y2J7n98iAyYHCxrwppYdjfUzK0F
VwG6yvmpf3lbbN9QO9ffY3tnEETDY0QMwEbyN+J1RZPR+dwNtVYIQVM4ADqbzk/bwJFN4J0+YJzO
6XA9mJZyKS9dMBUS3/DKqPmsG/5PrLFmkmiVM9Md7aSlb7Vuy73RlBY6J1s0SVpJRIt4vUgtaUFK
8VGar7BAVEqeMUDkV5beEeGy1vKKFPW2jpZ5Sb3T/SOaVEBgnwIgB6hIIovdUQkqKitFMJwlS6Yz
qq92vCwNjwKjDZe8amd95w/nxAkNncY7qn/c52HKjaM49Q8PjIjPhWYARvnIA5F+0d7midGk0fjn
99F1dOsw3VAA0PIADowLDinf1+SVur/u8zCVYVIEbDQQxj2X4zqmWyJxgdoMHgLDuVqJtmwqoHSM
Njr9o6I9rj1wQ4+Ja7mhx1jei1wDynUGejq2X9UWsuNYNGGoS8/uLN3WMFEmoB3ifJ/LCcsIaAwA
7qKhBIUGdugmmkuDUg4o5DXiIZ1hyEjfyeWcNLWTesiv5xyshImLuyHHiF5ReZleA4/1LEENZwuN
yOmhWSxoOM+Injy7OpBcgqf7LE6FVzdEGWn05oXqo+VjQPND9tQAFi/B0/B3tZEeA/Qc3ic22hEm
frym9WVzr14Hw6xO9Bg4HmffK89R5hvlwENr5pFgokW5GcRBjEEiaQKalr/CePkXPACrEKN7kH3I
xq3g61pWec0oEwugI2oa5sX/905XAMRdUWC8wGIWaEHgDsPZQ7O6b3Qc1Z0I4m9+fjzBq0uIJSAb
9xIYCMS3mRgZOhxtoPEUdkpfr5lg7ANwunJPG+9BiUNj0aREdDEOlOpUj38rFSdqmBgzvj0yxjrE
81gLAC43nNfr7VfJHTnvc/z7nFGyJL83rbmJNuQVI500NVencpvSdPuBnDHHgfOOdjyUq6N1ZyIQ
EgN8hnBpsWrqd9cqpC5478BJEb+SD8ZMVLGCkepYGM7olkZF0OusXhU5QiKNYvxDVa+IMGYh1INm
yPAGQRvd1uqOAcErnui7noSn41Gq8B7apGRFTkFKkv3pc3H8XOvnjzV3P/zEC+RKWoGAfnuk2qyO
2j6BtAoH/6FfJsd2P3eSDw9J8oxze5PnCiyesfdNQdw3HsnV7WFJbQMAbdyeW6ZkIX34DTfQmnQo
VyQY1VbCRaAmA0ggpEJRfru/LM+pde7XyP3ZtrnpjBydtDWe8Cd9+fnBsfWT4nlFndF8P+oKJdRw
p3r5ohTPaWomlX3fOk4yiNNDAhAdP1h0f3uG/RAqfdAGl7MoDr/FECtHdWy166uPphBqcw5I4srt
Bnqf6CRf2AWpIjmiyohKbonKBRq9LkF0OZdYARrtyvphPis5wsGjwTDWZPU8yKr4cg4Xv7IGC4XF
1czjASzziDBKJ+uxGwt6CNOFrXWStGzzuVkg/L9/XJOx2xy4d1hbo2gL4KzentdFyy/NHDC/X1W0
9cKekTmZUddKycweN4XxajNTiSvs8EZOEDj3I3b6yPeVZiExMWjA2bog4t22SOPopN2UZ/Hp1z47
WFhjutFK8loek4eSDMtTSp3DfY6nMjs3H8D4B1np6yKJq8t5/dIHxEMk9zCY21+5ZSX0GNDCMBsj
L2j6bq5Eo0SFKtijKMvL6XwVxX8Y1atzYAS1ki+eKlXF5fz0tM03bxX5NWTUI/aM2hjq8x52IkbR
IsNHW22IZwFH/Sd184o6I8KLy2zWN0J5Obf5QfZOXVpshPzRVXJTbBHUujzULe61M+LcC7o7CDXY
XaN1YzDf9rr1q9r2ZPknoLYZIgdd0ux0OsyMA88TS5Oq9M2sxvgNpYmaRNRH2uuXhf0WfrzJ2HGU
2Utim63ZGa+r99Oqcz5XAqGvrWk+hoRXDJn0J+M6k3Eb5Lh44Vbqa7nz/GRIcd7in2x2LOXzfanm
/T6jVV7QybO8hRqHyVu0eFT/11UcqK0A2B/LDmApJrallqFYzftavZw1NXuR/PJFz/q/sNzYMQyg
WyBzAN2V8YcAXbtcCl+4nN0iwCLUZaM8ZYNx/5im+uBw/t9EmHu4yHoVhsoFWqdYKhViDGKWp/Nz
IhreQ212Froxm4RonNuZfFhJAPRCWR9bKUT28ShoYSJmDXw9MLJnIe109H9Tz9PrjMidDAT3S1IF
Lk0kGOO1Ouj6NgjnWkzqHp2bpAny2Cri7DLnWH9xtO6MEVLRZ4CoCp2hGPFmjFCgdmWKFoo5rP9M
pD5auKxim2zPF1QSZo8ouYZkpa8AhbJynMZ5cji3MUkeE+doGsL6TGyPuNUKCXuAEy+8zM/Gy1am
waowEJJ/Hji2bqrxAL/+Dxmd0f9iEZUL5QIuCzMh6OlJ3krTe+V32oyf++M0r+gw701Xif0h6UAH
i4zJdrv/1QNSiF5sE8aNnA4Oz4dMOW+0iqCCPTo0XZMYlZE8rxiwrGZ+RttoRvz90oYx3QiWueLo
5k93oUE6MAOJvnAd+BuM2ixiVcTeIwxcGlZFhtcNxSZfjiz8DO5vSTAWzF0Mad8B6PwsrC5rYm5W
uxNvafyEINzSYFy/VwSXWaGNc6OoDBd0STaDYXKOakLXb4kwOiUGCC98LE84r2dEft2hhYAaaHHh
ebWJnqRbOowLnwloUkQUiqT0VsKcSnrkTebzLp3RTneos7wpx0uvDsPLST1yjDHn99kOD71XYfEz
/H6Fp2RKaG2fODI1yv+tQt4cEdveEUgtOgJaUFDIOAkfUN9xnA/eTfD4GK3cVUTr5ZdkXEM5nKN3
/R2oZbzZj4lGils2RjavCPjhLKkv6ArG+1txMhtHtYJUDeTAQ/eZaKa/pcTouRJmyEfLoHTZb18a
+vLy5lNnn9Ff+62VY5inx7TlHlEaJybn6QybQRZyr6yUUfnnL28PLSEb0wzJI0czf5rnkbkR5hix
DKwlozApgGUDt8wwEoJmDBhmPDDI5fW+yE2Ard0SYZTmohfirJqnX5by8bgH0FbvHI/etqmN4+YQ
XQw9Jx5aV5HV5VDmsCczXs5vxzl4EZT9TXNEz8umKohvBXbtLHCk8+OGPJvZEuO5j+gz1V4/PawE
wNCHxNWHiXLZzRl8dctcyWs+A45TKeCgnxaPT1t4DGtJHjS6Kc1nc0d5QvsvhvCfe2VHTSssQfD8
FOSKAtUNlOLWB+OvTNU3CUYDe1nFZNuYGDcKgv2Cz4DFC2XOBU6UtW+PjVE+vQagb1fjAreGZVl/
xAf7YWOOY14hfeIhnHPviHG3veZrWBmGQ0NO72LtrTkuyS6d1NmgZpOjA5SPMfTzGXbLH+N9WyEu
uxw1lPNl3VhUP9+X/3+xkt93xPhdpU2ldEgqcPQS7baYOj6jNEt8J98Z3D6U8VN/OpZvWowpidBb
F4oZTs/Y9kCDCC0MPVBingJ0mOkGzwFMFMJvT44xKlmIVTGCDMlYrxNibHFdy+VDS+0/tXNEdLnC
gLGOAQ+eY/uXeOkfNtnhmkGoMIs0A5uJR5W3FURxgUaxyuF0Ck470G8yTNycjRsMMKaNTGiGfWHq
3nA6XmODOP7GnRtjNyEMyRCUuj/Ku/FiVRTdrMi1qAYxTXrKbUxs8h4dPKYYk6EMfhcNRTGc1UcF
r0xrmdA/smFjCO4VI6+8I+ReFWM8sMGu1jIFIpJmACbzttXLCtP1hwPnqiZaCW9Ekd1iMfel3PNG
OhBD2AzUAdAZa5vUdPSlDofCOUaeP1UYoxFqxUUX4hy+JEGD7pcvOf8hv5Efx5uKOp5hfHDsyPRD
5FsaGTui+7IcqNgofo7I1ui2lQWfsjc4RDjOWmEMSOgiFdvkkI4XAz1sZ7JEzh8jvZgdXi9Mnh5P
JN9uL42xH1VUid18AZbWIPcGer51JH9cyzZT9AdCrz8PHx8CB+5q0tyLWF8E+GkBaD2MRGKIqkJ8
D0nRGpK9AEr1/hFOa/TV7zMeLO+G1FVaaLREnjDB8Pa2XyKhJxM0Ay1wlI7DEcUJaACc4hVBRhR7
oAbMkfiHiqH8BZSy8WFPrYXZvt7nbDyYH6bqig4jgDEScUrb4OAURza65/s/PpEBu+WCkbwcG5y1
Wfx1bADwxCj0Zr6S6MrRHzrCDQUnjeAVK4zgNdpQqe0MA99ejLQBioS8xMS0PfqmwLYReI03y7QQ
7OTIIe1h1v+M5gjJA0CK8GzfpGW4osX4qVYa0ATp4mJ0K9znDqqdPjl88IILjt585eyuouc6/u/1
S6fAVuz71z9R/bi5/i97e/XrXiW0QEvHeT2t/9PR+hY51rmwlzYS8ZsL7Qxzt0uMxHLwyuOxNpFv
vKXO2ASsL6trUccJrtG0fFnGWPuxLjH8btWUVr8Al+h8OKdHYc0dCRp15o5OsSOKCVafxM34OAob
GruvNSmHfStavsQxehyB/7LEV8erp7M08oCzfNb2i6WCrClHBqfj9isZZIxDOb/MojobT9BALQNR
7h5vqxqFjM6gq8Hh1S145uJLnq4YKlugUwOiekyZaRhnsP5jZA1ToSvjr7IAV7wx1kLRUxkr70Z4
CEwJaHRuv9LV4VBzzOv0e/GbDDueWCqylkfjEQY9ESAKHRALMQMvarwH3Rji3RE6dkKx04v/E7q1
IZiK4672xctj+4YxJq6Hnwxvr3hiclB9MM/mSTGKRUKeClJvLGWDqEJDOhgAT2b0suI+u8efvMcd
E+AOgMIFfChuC1kpYlSkX5cnfSug2YU3Cjb9Mr7ijjEbVSE2iRJCq/D6GR8/f4BmhuDFpM7n+sBD
FJhOgl1RYwILYRFeRMUFYwZqBVsrMdE6tDxWhv26MlcDOTl4nqw/OHZ5WlZQG5IU7NFW2eElse3V
Op/j9SoBN3Gfn85LvE/EJTFxfQ7Ggj8/u6+MH4fstLP5JsvITe5Ls3whfpF9edmrNMMWAhNBPVV2
Y1BPP9HHm6PPXHBQluEVFSfqF6M7+KbOiFCAJv5YLGuUxWi9Cc9v2yXpKeifdzseOte/hIvftBgZ
CqWo9pQLaK2f1rUxdoYFxDraNUoNsJ0mAu/7R/svQvtNkBGjwpMLoRwfz+OLE2YTMKyqYSP/dVB3
HFrTr6Srg2RCUynRK1XVRq8u2C+Y6duOwbBrPdvm7t1ENGwaDoe78Rd/av83d4wfahdYXIy1daP2
aySByKB1w34vbS7K/7/EDN+UmIC1SIQqz2cwbU/1b41I0I6lnToXRPrP2BNyobIF2CgOe//iZr+J
Mq5I86v/S6ZWZm2sfXSoLDbExqxrQ+mHsjx4xscTryOMow6os+PMr3xtjb1/rT7GsqVhvAh0qzl7
9FFXRm83HP7+xa3/lz9NYEJZ0deSJBnfMm/63jWWREbOnX69qHmNZtJ4VP8uKZrAmJg66AB14I+P
T8My9mOIfkxsK1i/IcmJDAz422xMZ07pyTGAs+YExiF+5KXQprOD/2iIxk7Ww6RrSamNDhK6b50D
gnwMuayQP+Ce7bQv/j5bxtK0M20maeUosEAmwKBl6uCBvdhxPMbX8tl758rYl4XkSV3ZgcwiIrqP
6bOXgUq/E1IbcYB/jaOvGFiryDJd4DOWv21787pa4V10Mk2y9C3X+P37GQMsL+iH1Q/Zhn64eDSv
Viaez03Ge65PJ6iuLoAxUTPVrUJ3zG4bgNXLl5hyniFs4IWQ00+077NnzFKAKczeHZMOGUZu6exN
sOjB4YF6jRbn3skzFkmbp9nCG5/Ql2VhuGTEOr1vXacTNleHxZif1hNrserBRkSQPDy8oFdlxM47
YsqM1FDVnUmDB0BLng5rLkrt/UgE46y3VijMFVcXxhfiFlQrqpvCb7ryeIt3OWZd+5KXK2OH1dVR
2I85KQA7jjEWolW7JRskZEt6AigEr4TDMenaVw3yimA29Hj5hki5rd+KcRQbAdbxQQWCk0g+V9it
cArt+7fIE/mvhNIVxSbv0c70VQtUV25H5gfYAaXDe8P4/yTEWJzaF/KhHp/Vme2+wt1ju4Fz4grG
/VgRO+MZwRD6aCH1EIyndQ4MFH0nvAanmB6+YsP7HH29x++o2Bem3dXRtTPRC5TZKB1P2+0cLh+L
dYgd0dRBbfhEHelV4wkIx099ucwrkpGy6OZ6ikNcYxOhTivDOx945ul+1IQlL7dH6AHJvo4SsLU1
Agepj33y8lk8Y7kGnhRc+NuvpTj3DpGxIn4tdek8hcT3lvG2xtzkdn9eHoPtn3O8P6I3aZDInz+E
0Aot5kAS0zfrU3QaHId3spxQWGOTdGGF12k6ql5prF/e9tb5ATt74PRPB20ZU04wzFO7r5fA1UUO
UnCJi5HtmWNh67XrSCYdsWk5l8nxAmyeTglCT8HuivHFpraGvF3k5BIbAk+3eWSYN1LYuP9XcLEs
xUEhXadHQt9XqOFD93ghKEcHvp7GV0d38f5rSNZbVLrdBwDG3VdsXuDJJuLaGlmeSoWWDbaBhNJ+
GVr1+jes/jjowOv15lgsNhvXx7lyWfSQhGD1B6PiHxxeeFfDBBtKnkheMdbQDbRvj+4E7eO2Od4M
Km9PHGLjj91RZjYR5/dxB28JXoBE8HZG3tTdbL7KHOvkFy+d9C+ljn/CKBYKdsj1QMpH2W4SQ1BI
qjqh4sT9JtZPUgFZL2Q7rY8DBt4qep9Pzpmyybm0jeZCOweb6+5TfC13nxytnZhvvs45/Fh62TRB
HKZj2Jy8b9F9HlF7aW1l24IoHj0b5ef/R9p1LTeOJNsvQgS8eS0YgqRIiaIMpRdEq9WCJRzhv/6e
4r27gqqxrBuzO7ExDxOhZBayTqU9SfYuBpl68oUGK471c4UzsVApoPe5vkC7wj2hXPH07jlbdSdV
Tm9PpRu0B/PeHl+dg/91zHZJAdja/pfoyPaMNm2iTyY6JQBbDkiZ4SWj3SPDPxxd/0Oa9d82dJ3T
m2FJnSvScFHpl4x/oY3MsOUTutY4UnjmwvgkiOqSYqBxbFXYpa+T4mnk9YxzMFFhApcxMsxYTNG2
gqg83hgrn4dSvLifXW4n5VaihRdIOO3Oe9F+JyVyUiAEX/F2W/OiYLYFrlXUptUpkUhvY/PFXUjS
1ePqYV8/onJ/+x7zXuFrWmD2+cO0Tfsez8mT4/Q6mdBDTn4hkxlxnGyOAahMtJIJVdvEEzRCMFmA
1hbBisqp6XCyayBR/um1KYJYmtmIJGlvg9jGucfG1pD8QTxNMEW6T65tCBesZeORxC+HLAo2slka
hujMq+HMzlAOpcAIKQxb/ouXuk+68weJGhdVe5ot4fcUL7qnM3nMbQoGIbokOb6ZRraDbz2nH7eN
Yjnomwlg7lKD0YgME+awdEwBee8fCPpQdcwIedujVnbY/jMrnAlknuhcMVKzDegJkvV6FXjomiKB
Oz7e1mvRz5hJoUY6+05mec6HIqZu/eSAJ44H2YtJjdmfZ/34MMsiq6JXST/Eq4xcSwIcIOXZGuuj
Y6PE/wULpy1Yumhz/B+E43d2bftHZIZ4Oi1mGb51Yp30flLMqKfZ8ejuA5/GwB7orQ4uF8uR3i68
StwihM+EMc8uXYQuy/8rzNllnvjbd3j6UAz4yz2biWDc9ExPLSu+ZjlVW3p8RZYfASrPPb+Gvbek
qD8Nrc26yzlWcGqZ8451Pn8G0F8R0POghScs3dtGzRXGoEEV9uOomBDmnE713Zlse1tFZ6invonm
fbX2L63HkUh//i31WHiochk0epCYgim/WBFkhwkKJr625lk773MxuIB9X3ClaUMviugY1EFL1EpD
yfkOxRKEpda6x+Dry23teEbIgISA5pG8aOgtVmsipJg94ZaceOfHAIUSW2VnUSPM1/Fu2Fr2gP7h
L+rcJfg/x+SXczTfJs+66u006JVlQdrLDnl9HCE4ZJ1HEGDhH1SeKMMC1gq0RERJ+vZRLpdoZ6KZ
FzmVUyEZLRhKDZpSSlRqIE/a29axvA/J+PC797rNtFF2YQoX2vdvS1+eVphJZ+EkrYruTPtVt+/n
PxdPg4UeTPeFR5ux7ELN5DCYok5jKBcTDlghASjt9+cey3c2/jHmJWOXEzQzSQyuxHJj9YlKbXNH
2wPBJJ/iLmxQV/N5vC/LHVszWQysqGflrIkRfIDaObUuylx4mBuCVRQYk0MJiPOtOLfuL++9CLEA
lkK/g9bHjxCO2/oRhRC0DmDjPBefOS8168lruhYIzQhprb2rSOhKKyy44dy7ZSd+doAMkBhQqK1o
5rzdZHdYe/ClbLUzCbGwb48dOl9cH4qnFIMqQxuIYmxA3nV6OnOsd+Hh9lfi+YWsFz+lClUKIrz7
s4skV0d+o8XXJHukeg++8nRbHMcmWH8es865qQRUoV3mSPuc6I/cDArHJWSHUtq4H+WGHhq67Mjj
HzqK4KJb2T3UnEeTJ4gBiUK3LoZRQtAOG2zXMYdNh/fXGWAoE0VWTJqw3urgM72sb38IHpJeN2HM
HOdMtsr8IuPPt3a/cQa68Pz3tKnW9pbnotNL8bdroSOSUi264JrB7FhDh1SVIIYz/7SOXTjY5cDb
uLiYoVO+RTBfIhB0uTBziPCkrfyQEZkLLzwlmK9xmTDvew7gtaDlebdr3xNHAWHD60jyFTaxoRsK
+SLOF1p2lL6VYtDaNNO+VkaIlN8zrBG+e3DfNjbnQV2OPVQshQKdLYhz2TkTaTIjqStb6vedyWjv
4I+hX6YhmH/CHCCeIY7/sAgAM3mM+yD1yrmho45P0+8MgzvKBrjJOTeeCMbelLqLq87q6KcCnwDa
yO4xK7FGthH5NjysKa8aseyNYb+PYikWyJZZLjLtMqrFROlBW/tM4guZfEonQr2y98gx423we3PE
jEbs5Tsl2R54DWyLpjkTzxj/qAd510YQfx8e4KJ8hZyHfDkJMxPA2L4Q6WYnBZSZlER3u8i+9xKn
fV6TR/ETnYDD6ojhq+yZl4JZzmLOxDL2j8M2wnHSh6fBmcj5OV6hz/bSwKvl6LdoLzM5+s/ILrcG
QTyb2J338mLgq5nOeF+9cmxy8SGfyWCCHtpi2BgVdNk6ARiL0P6Csrf29skRQ7/EX1A7E0NNZQbq
2M9aRyrdO1g9xljW8njtYUTJ6jjyFKKX6JYkeqgzSShX9ZlxhkJJB06y5mITL/0TrkJtzQutrqWi
/yxKZnuzZM2MKn2C+W3RFKr/SWXwXavxqg6RPS8igs0tlOU78sT9p3MwEsxmbzWOiSw7fv8+WJlt
2srj5nIZJRys42QlIWjwy0n+eDxy1+1wrF5me7ZKcLGkVoB1g9uy26JydgZ2+Mb6wLGURe9iphAD
Gn2S9UIKVrCnJPPCPCSXLiMJaHy7tSoSSdrEjqJvg+b0LEwPjeL15przA26b6t+8FkoTTXlCv+pO
tMu3S7zPwD8yGsgRBq5R8uLW5ernTGEGTSYUDGvJwrmq8doUcyKldruSf9cvrWKLKokrMqw28uew
nVwtOum8OG/RQ5mJZ0DG6o1A71UQKp+/4pTED5uQ95QvR5IzEQzGhFjebFwS2CjmikHzlG7xlBMs
sTE2vxT36HCHsngqMWCTankoGhn9gk7/CzuGaXq8dwa3Jr7NATaZJ4uBmy7E0hwzhqwXh+55KFzs
fnGK/e69nWzzSIr13V3ptp5+r9UgL0gdXuKBI5/tzIprHSTbF1hP7jQfexfP0O3rwFPwmpCY4Wl7
rsreSukjdDoFm3XsAr89eY3CHU1xOIW/9Te659sON9VBLe8GvLLNWQPIruOCXgxnV36uB/LU/gmJ
V/qBaoNa29eebmu6HHh8mynbmmWmCTqMhqu8gvRuhL0Y6Z3u5UiTcSTdfthltoZTxhr2tlKMo37Z
aGMF7V3p/84I7bjd/yqwANvheLfLeaOZcgzKFIVelGqMa164L+pXsykzsuHOct12+ORr9nhmK5kV
X1p1gsOHCXjht2oPm3OHvdC3T4/zQFzxdCZk6MypTOjt9h6/bv/l5RaH2SExwFG2fVaVdJ1B7bSG
M8Z2+mioqzpwu4qUL9YOTVGtX/B48LiGx2CIWQlF3jU4tiiCk0dWgCv0fiGxxxua4dwotp7TKvUw
pPT7pL+S4/TLv318HChiyzdKrseKOOLD7IKVZ3hnDtRyjIvtrTKNtIpVekro+0tR2H8DKdttBTiW
xc5BaqMghWUBBYI1pj8unC2wnGgMBKg/PVOpa7vR6OntOO36De3Gbu7y2LtkNggl0Wp6ONq2+7Z/
XJUaD3AWI/Zvw2Y7rLCGSLa0hgLO5mQeECmVvfPJm4VdDtlnUqj5zW6mWnYY/zpDQbAsS947JThY
gVQZ5RPsu7G5HYT0vG68D9eXayYO1CFxH6f0PDOnbogtE5wjssUoTHLdbN4BMsggCSHmsAQgQ1uT
06k4H0s/eZmCY8SL+XhAzbZZpYLe1C2Ft9q77AIkO+oVn4jidtSH7d4/v5QsFUGo0G0pIxYtvVa7
qiP2gS+Gc2XZYcd8uMhmKyMW6zc73TYfUrtD/Q7zXKODk9sqD9z+Vl48xHLXiqkiZmcVIg0fGWOX
YJrBt0Pvk9e2xXsr2J4pSxMT6UKvVK85Bdbo7o+f2icKarRO+F/GRGzblNYr4lQ1sL4UBa34pcNW
vs7psEpsBMdbTcxm44rebSy8+iA3bteVQHV2u9I4LcIgg0ylBXnIY0Z+N6BqAvUQ59XggC5bjCla
RVaFBEuVrIbEAbnwQP0/xFfoIsGmFtNS2SmfKu66XLawNAVsIU7uCY/p7s3G3rfNMfYcLv/ictkC
pJ7/EsegfGsUZosN77SQQCcKD+n2yVyrv2OsKrQcf5MQ/+gfOE/jf/hY30IZ764tRck606Uk0/3W
W3uCPT1imf0XF+Fp8P23UXzLYRD+Mp47pRPoWW5Bznm/Dhy0jFNGqhrb2sCjxxW4nM35Fkh9jpkV
NqCyLKMAAmu0Q9L5NwxoUgJN6injXcGzgnF6h2P6y47Mt1AG7EXMJLWKCZN82UKkt+t77Np8CI6y
I4JO3z5UW97m0P+A+t8iGRewEqsm6kV8QBDMXIj5cEep7kDyxdFs+cn8txg2WozAqDfVNPB4ye52
oz15yBcVuzGma4a546AcY7nqPPt21kVQNDkR6HIwz3vPn9RfaUoC71fRuhy9eJeODRXDVGxyla6o
wtxQuNU8D6Pn/pps0GtwfN63awWeAa+9Z9mZ/j5Lqv5MPaGUAtUsYCVnwwmwfjqKOVrxkIsNE40A
q6eNjkIJdq3K5KSuUNl96c2V7iGd7nBeGZ5tMBhSWGnYo/gGIN5i1C9+vW1617f+BnSwsWEXKGGe
aleIck7yBlu0sWT0g1JuDZg4ie0G4+V35zV6ezLQbznZCnOft38C9zwZMCkbtYzTARqWd+f9R+4A
Qy53d693eA58XlvtYohvGCa2XJpYdMo6+xXWrMplmaA/9AL+MmxS8EBpggzwbZUWHayZFOabZUOv
nnsZHJlCY2eaWxWuhiVgyTopt+eGY46Ljeqarhh02xG2rLEs/WAiqCJ9pNPyDjCq+yhs0JcB/639
H915QHty6LXb0NP3nyEIT02X8/mW7ttcPPP25Fplos4F8dihWqAzK/pz+ywXq0lzAYx5SEE8gmwc
FcDtzvvw/ujrxqcNvSht5jDGzxfBuy1wMaM+F8i8M5JxzvX+jHogeIq2qlv68YO/fbktZMlC5jKY
h2UYGtUSY8g4nTxnAD9VUnGi5sX0xUwES6WfNnWfKPTDbHflMXmtfqM/I7zYn9ylyEvv8lwQDdJm
iNu1UmfGlK4BYwrBJnAe0CCUkTvqk/q6yzk4ak4sXs2FUc9kJswc2kGJBwi7uBjXdnmvx2KgYiia
BuJ/CfVtNlsiha0E2mmRtjkYmMiWGmKCeK2GLgehJBi94OizZAhzeYw+nYw27j6GPCUmyWtGokMO
XtTbxrZ4heZCmDcxlOp+6GQIqb3TFt5a677nb7Erv10sEq8bDUn/Hrp9+YFoJ6uKSwxxfUXYrzb/
AfSRm321PmxiXRMmgESK/Mruo1oRhIHSikyu70ucFiXuN2Tg99ILGgobUBfC3J0Dbnf9iSbvRmjJ
Qb9FF99QZdSWJd1QZJMJ2RVZEqaqp98Pip2k/wPBZE/GVx5mXMP/v05xJou5aCMGDM7BBbJetgbx
3ssHw0/uB9TinBp0bc4xcNEEeLR1DzyBeNS4eeTlg539AMZY0xQTdL2EH+Cc3gPwICLC8OENGzyf
Z+mSzw+VsVc9PBfKuYScLbhfytfwePs+LN65mRqMNRapMARDjT+fIU4S163j+jWX43kplzPXgTHC
NioKkGlIOCt0e72vSbzqbNW5e80xTWu3RFr3HEdxMfUxl0hPdXbJprAoqqCARJqOOHme4F48cjxy
Z6B4mjEP8hCrvYwNMZTiCfPeFqTYG/Xx9idafL3myjCPsGqMg5Qhb029GoxsYiG9SuRXDjAuup5z
Kcwz3JfSFKKBAFJKdCdPMIeznW9X7vPGDz0eVNDb8df1hY+GpinTxJgQI0wvcsxZaQqENXSJhiuh
8OkDEDknRw3rhhg2iWgFVqKKkgoxtJ/pNDjGXiXoLkdt7h8d37dGbCLxMmRaYE4G1cjb5Q5q4bX9
YJMILvXn8P/oy19G25lABoDCSE5lLZTpeBdGyE4fiqM6GTpPv3iqLbatGzNJDASdMzGx0hSniKuE
bEP0cAGrwYQWku2DiMo18DU+ilvI/dRd3kXmGAqbVyzM8mIGlQ6KfSd4mFZ3x43/pa1Nm/f56Htx
y1IYiAIDvZVOHeRs+43lYSTgdTpI9kFDy+Jtm1x2QGanyUBTHMvppbJwmi8p8vRosPMGzDNa9mq1
2uOufR18074tkmsqDEqVelMMVQpTcWpHuzb2DZ7iyOv8RXY2vJNchMSZfgxaKZEcmlGDi+B0lMdA
2RcnQQPKcxu8eZebwRB10qs8MYHxIpIO3VrYZ9vL7/1Xj9xlxd2Sw/tsKuPcdIJUJucBZ1i9K6+Y
+1IV0rjk2V2VcPAbUGH4pro6INEOqKm4GeLFZ/r7UNne73JI1FiqIf3l4mKleLj3du1KORPsnJoO
b+Lr4YXXebz86sxEMvgSgBI0F7E+mLaOATQf34CaX1gD8cL9kJw7rjL4kp0xK1pdNBytS+ldy4YI
rvrqf96+BUuh2QzFVPWnS4CWSKEIety7SlnFzUrAPOVafLWa3W0xi/4a+rWxcAybHDWRud5wjE1z
kk10Hq+mvc8fDV0+rO+/z9zltBFlvdPx9yvXAX80XZbReqODOdTbeiw7uDNFmHscg4SiCywIQpO7
7aSP4SbcTaKtt6TeHVD532tPA6dt/z8A1bdyzJU2ujpLJAUyNZBvE9HFImcUoX+bZBNV5POTyyqw
aBO6AjMWJZybyRymikXOXUAtr4Zn+pHfn581zFU0SMU2z6UdgsaaP3JJdfjrpdEt00RHP3JvV4K0
mWsqYyyhsQLsFwWZAvi/BaL5kWTL66HGgpyRpJ5/yGxZ/EdvwEwsc52jeuqsWE4meKq4Y1Jivz7b
frv1FS4wa/S+3tKQuc9Kg108cgJRjv5eEMXLHSwf8R4xJPH6BwXWB/f1bfQkOyDPm80GHacnGtrA
hUH16/MTXG72/g2x1AFAw3l7l+1rdggMBoRI+KdmgV+2U3wNiLbHAkXQZUhrzt2hf+fWCTDeRCuC
Zk2k3xiq7YqdrJBwbZf2l/JQbHWXI2zxHZwpxSBOr3Z6JWdQCp7nCVuPkEzYSzjAzOalpxdJEbGy
7d+2y9yXYIo6Ux+pKLDgmKuTgp0UYeoGdz5l9vF9G+S2DdF7DPpj1J/6hVgshfGOdot4nJufWoTa
2a9hEcqIQi0TsTT35LxPW6X1LPv6/EfPaki4E0tXV/PWR2XAqRGMRpIViKNV2smJvPXjOro3cxtZ
sThxfIBiYJuyX4KVAmZ83NCNU4cXnke86Ap8a83mMsVeiaQ0hm3hE/Tu+wUbwoI7ZYXpetQ36R6v
z38WRs1EUud5BlnTJTHHbITmQUq8aiMmRIAPsnJjbOvwtbeW203A+bIGA1ZhEGHcRoDArbqC8yGd
UXPZiNsYG6jAV/HJyyYtpwtmCjKIpSbYFDp1VB7a5JPjeO/7IPPkoA8H+A0GfNIyHgrNgBAUUM+g
EEWZlpt/5kCvwQAPUvVy0jYhXVO89SxPE20XDxl4X3mcGDwoNRjUaQW8ncIF2rzAH8VOlYGE4OGn
Q++cY7ummW/cO3Y39rk3OnT3BrRzoLeTOwNzSUAdZGylvQjq7sv664BSTmDrLtcz5eC4wSCMFrQX
UahxnCmWdTjxQXmkc5cYP7Fzgfx3MG4w8JKoeoiLTWXVZHvaybktfpYosWOFKdGcfxYTfps8m6wt
87wx8pQ+0u+XVfoc7kDAeAR9U0+EO162Z9nN+vezYTL4EefRuewLQNYOmOV95Ih48y04TuOjv/2H
HvJMMwY8MJM7pgLYdWgTY3Q/IaTGCfIGx3j2bzKQMQyWbBYhhWEnPQwG6iJokHSQL+Btn+BKYnCj
7WVTbmvYP0asrmlG8B/doViw5eI8PZkbN81k0MNIw1RJ1GhCQQm9M6CmoiTc8Ft4PTM8vDUZ8JDz
MhMSBba+PV12Hcn9koCPSObOMy92XcwcFtbBD9Qiz88dzm5cRQWBMxa7gmtYdnCXN6QcnbImOrnc
wVv63Ebx3urs27f62sx360gZBBEMqwiSEWaCZA9GRHVb2WKTcubELmjU1kFlByA79no0hsqxG9qm
jxc1hC9B4x0+UxLXlhiQaSX5nOoVbv248bzKtkasige3srBGhQRbFW8rv5xS/r6J7AbjdJKmQhFh
T0hQ7rAwag2G593jq0mwu8xaf3KkUaNhj9pUsQZDV0zs4b4GtDMvpWplrZuMDO6g4hQ7BYOCKz++
z+3PZPeJMIcjbemuzKUxJjwhiVd0FqRhqobkTmy/jvBOuBHqUl5yLobxuKes6NCVcr46DQJJwQfp
jx+8GtOiWcylMFaaR3mc99rV/0GDfwwON5DTo5rFLZAvNmDPJTEGOFaJlHYB9KlRHmwmrHzDXLtN
Gx0RP3whZrGwbpT3rZYipJnQ64+aWUam5cEYafRbnZxOhH53EeVJRID0yTNCnijmqdPMKQfFCkTR
5O7JsZC+6MnlpJ4h7eUzO/13VshOHBgSshc1/XDBKjoqE9HPqOvSakPC4+9Y7I6aHyLz4NVgQQ/N
CzQbVxVGyLYeJotNbL5Ar2NINMup0EVvi1sq3lgbaDEOrklfLr/Moj84/yHMe5hGchc19OY5O6dp
CKRjTTn+94WcARKwny8cB3SxCcZUTQvRnaajm465HdFZ0GKhvMCpxgQ1rPVfTEucb0l/99/49S2G
uRqh1bSC2eXAL8x2YeAedHnPtJzD88Y4ctjboEqT1Jj0CiIOCQ8h1hXFIDskOLjbCi0+vrNzu37I
2bUzIjQEhAoUwrvrUaalwR/AA49sHn1zkBbY8nK8i3Occ5EUtWciSw17rMwMItHYDCqb953inTfa
rl2LqMTFeFed2zoudsXOBTK3Quk6wex7qmN2X4FG2T+MK44I3vei/32mUz+qU9a2JXQ6TXdpRaxD
Am+J9o06n7wtQtLyI/pvI2THcDJVT0Wxg62/nABZjo6OANAb+WBe4GhFrfmGtV8n12daaaYY6nJc
0fjREe37yC4qUvvqk7H5OhpvdC/s/2MzLE875jUVNFkHjxOETvcv2OdAU8yJU27Tu/QJvCq81sdF
zqi5cTDAETZFnGcStcaT1x2TwIGbh5VdqAm/fn59cYn7l12S72/HAIh4CVGBViGO8pGcHPiavmH3
T1wAWfRJTEUGI7oFf0tkDHK8nAe9Vk2kksFe1h80V9vYiexlK278vajRTBITkLRyqoYmlMIBaq8J
BqgwPCWswVPAgaqlYpeGDlhJxaIXycSqyp93TI7OeRM0Kq6xunoqP6zH/q2u0Da0DT9u2/1SHfGH
JMZBGGpdEHJTg6Tt6d77eGpeHy33z2+CSB8k9pndE43rGS/cNcy8SaJkWjotrjAfLBCjoipCa3rS
kat5EUhhV71tgkzXrZznY7krV/83y/nJA68lfw81MJADyIaiimgk/Hmw8TiepVQtRACyF2ye6Hpr
8jY6+1/YAsLl9rtONDGg8kMaA/9hmdfZOLTiNUVbYCUZbvgvy7uQj5Ak3iN4bLLrzsG3X/Xe9DDy
V9rgX/G3CLVuf+al0EeXobgMFgrJ0K9mMIO3uNPKNu8jEdWz7U52KxWFcHjVIiT6X9aaLmLiSKRg
wuj+QyLzkRtxjIcBqzuesgcUhg0DfKtIB6PnaXw9wK9+4SdaFnzdHxKZ2zl2QhJOQSLSUuROcYIn
ynyGdAt3ufGSJ/FDEsX12Wnm2XkCyW8KK+qQn72fJkf+fPXt1reePvEOypRg0Ea3KO+VUhceDF2W
ZAvVYVA8wYR/Cq4LWUGYl8GgNDJ4HYx4ugOdjotV9wbBC5nYtDqKrAwmBaqV+WaiK+Aje7VWdjLY
/dbHshtQYtvRS/lon++PTsdLGy61vP/4hcxH6KJzX2MlFn5hu0FhAqsqdrC3qV41LrgCcTQ2sc27
s0o0umvT/AAjY8fre1+Czx8/gvk+Vaqm50jEMYHOWiMY3kVNwjNJwnW36Hn/ZeSz78E84EkSWkVt
5dAWUXd3lN/OT+7zV/XBC++XKl0/NGKe7n6a4NpF0KjdOI5vNSAeR7U2OOy2GlFIhMHG0kt3FqYK
4NGusMJ5hz0lMAjhxUh9m1s1Xgp6fvwe5m2XU7zEekc/s+N8qG/Th+6AhwVslw3pMPJIc0bbwOIk
cJZivrlUtulFuATyJZOo1O1u3McHuQItYOQ8qOtVeDcgTYDNXJE7EiyOQPveZfsZOuO2/eBB2yLQ
fH91tvslMcJosEz8jBFFRGRBVrUfeAO2rFpYvcaBUeqw37AwlnGvD4vM0rNKxPuM6x4kTvfoIzHB
HXRbxrSZUkzkILeRWgvtVZCHtHimEClEWnywBYxzYKDDhnJhzt01dj2sWwoykJaCjEksuhIKFmR0
001hT35IPu69qCQaWm/2WUYKB05quTpuhpW9B2eT3cagw6IIS4N6lOxNO339J8WrH9bGQFl5KSYr
0nHngKcnVK8w44Xdevx3iwMiV9CfvSZGkoZgmcDJB4dRKsk5CIkZfJ2dMPGi4lcfkHByhIRgnYa1
GdV3joEt+LQ/tGQgrCgttRMDnD+SUaItxJ76qcboEp0Kj3dvOK+XyoAYBg6zXDLop3bo4lA3xLT+
HQ3nWj9a8SCT/u6/7EpRdNEyJVkz2MYnoRXaS2/gVLPRs0jW7/Xgl7g1DPefnN9MDnN+xiAFOD3I
efGcICHIkojoHaZ2yRG0iAQzQczp9crQW9GlpqdHH/h003pvEV6D22KWumvhHn6fG4PsyBg2WhBA
TGs3jjfulW0Acsc78nuNlyUnfrO7Zi6yHTdZsmiJ35LZUdtENcOuayF5wFq01z+BF34mZBrsDADE
XcO2eOlmwphAoNXBhSFZFO5k92LHeLcCwAyWJx251fyF+HR+oldvZXa/s7KLsF4Feilkt5XQyK65
b/WKl8DgnR6D35oRaJpaQopwD+/qDdPQ6HdB+4V92z6WUlo/tGHx2qrBAEvtXTdsR/4TOODTVktM
KbdrwfE/aatLfH84cKQuPrmzz8VgsSnnVdbH9Aw7O7s371pPPjV7p3z+EpzPaMVdX71UgvihJuNC
ns2zVJcGBIKUQHIuu7Ylx6/2A1jFXTsuLeLiTDkGQi6XXDTPGpWFpVTvFfHWIcnA9Xbk5geXCBh/
qMWAiDglGEI4Q1TpNB7dchpXNgaLLaLbqSs8nuPtZNeHr+nZP+arL4O2DnFeASrhBi5f7Wt2G7Bl
KLIsaj80Di1s/fcLrwNtKcifK3n97zMRJlg4zlUDEa193QCMaFuYMNr+5YM/0/7kUd0su07IO5mI
rEVJMpkrcU414dJjVuVJ39Ql6XfFn3R3fv4d+ZsmdY7tPWLeLS1ock5yqSVWl2dymUsxGG0ilQ3k
RnfbU/2EhJSyQSLDPqKJkHMBF1I2P0Qx10EMhzq+CBCVkuxJ2qPcf/zkXPFFRJ5pw9yCNAjr0jQh
onR2992r4WJU7uhnK16+cDlEnQli7oBZiZnWqiM8g9pHYvJM0i9UhTC3R3sIZbc2ifRYu62TPrlu
iRl0Tzj0CPPJM6+neekqKJIuYn0aCkhIzeCqzOw0NiIx0PSJJqPK1FYq4vCcoMW8jyLLiMYk/Etl
qfQvaRpexMakt817DDo3QFNvvbK/Dj2aUDACzPmGS07XXBxztIpWJONYQFxKnPf3idyvwD6dkf2z
z+0YWgxB57IYR0UYBTziF6oaYuDd6f7JA931KvBVMJwgec71vxa/1vdRssFnhsSvqWX/e5S6PZzh
DCHSfgpXgwuK1c9DxMulXGM7FipnGrJxZqYEE2IDA/c7JspHOm0EyY2xq31jbjfuCuN9f8hdQPYb
QlmGdH1zcJDK+9QfQYv2KwQ7icP5uksgMP891AWZ2ats1kIl0RMXz2592a5WjxH4e3+/2SNaIb/s
Rvb+0RCvPpfJuDXCqCRadsEZbE+nCEli8rrfyH6w57hPPNUYCDcV4VxXGcTg9rcSVlvFw6GRf4WC
LdYry7i7fZI822UZ+w1FD0N02OHmP4WELkJzrcRer1YELeAI9XI7+QMMr7g8PUuehiKjIUWSaDJY
Z06zQy0Se0MCBCsCmJXJCaRzmHYsBjJUNkozPINZ8knn4phTPXd4nS4XiIMT1d0NiZ349iHAGNv6
9nkuX81vtZiHMDCKortQwzQej2hQxMTo7b+/+NLOFWGePznIYhBuCVDEGWQ7Okor/bRRP7D33g/v
ucNdiz72XBzzFIaNrCcmhRosxc0cp1T90Qttd/TeqvWmefe54+NLTIu4Zt8nyAD3OelNjEhAQRSq
cwfrf7CDiFJGrh7o7gCbVsd7Yrot0V3e2S6FR3PRDI6PchrKZhZJTy/jCs8xljemPdF5ps8xEbZN
vS7Mi1KUONLm2Dsgp0CDAQdCFiPnmSIGVXQGj9WlL8cJa17gwFCqShCc23SY8tG8A3kEdvP9OmJV
8yf32y3V/Offju1OV7p4HAozxAE6rSvgyyFrt+K57UvF4x9SGOjIJ1mruxwW8uK8ZwnBnubwQSTP
IkHvROjQ7Vg895b+xb+fv3/bJFsmHMyhVGoL59nWRCLBejrTXg1UEFBz/eJ8vMWSgYK9GairqOis
Yal6kqnWq0E7S0/taDvis0TrVfviwTY9Hn3fUrepPhfFgEnXNHKnW5lEnzRHDNcxhibd9n4zSi63
1WwRgWdqMUhiylmD/Rk5bOPkpG7tK7YD3jJOcLDo9c2EMOCh90MvX1oIccyKiL91/3h+5QAwfSn+
soWZCAYkOrWcsrTG5+lhC37oPl1IZZtr412yN43OpX5ZtvZveSxcVKUo172Jb4R6mrKV/PKhPNtl
VbqC5UTn7TC5XU9qz0odEOvLJSY3lcQt2ofbal/d8xtqs5CS59iZoSBp+rS9uBh1LzugCp2YbkPy
Eqww40Dyj8dHFJOdxNNAL6U/xSfMkK03brXWC9Ku4eVze3IWAXt2NowbqJ/zstXGRHoqTZL2/jTZ
SDWN5Es/c5513k0xGMyxKg1XRcBXyGUnsjBW6kcHf/O8qUrC5d6jFnTrqBlfRcta4xyPOGqaF9nt
1gnIzjqyurt722y4LI1LPXxzDGAHY2JhOiOVC2m7ISbYdZnY6il45VHILWYmFM1QkJsAt4XOrjvX
27BR2qTAtbHDveJUq2CtPOb+8KjSpbs1glrUy1A/UT5Toj/fNt7l93AmnLmzcdLpgZpXErwY0Bvv
7nX7Ht7uY4PcVu0ONq3O+476+I+ejW+xLMlGmUlVg21Y0pNW+rm/t4fQVrdoq6DLRf5RAXh2wNeK
5ezNHwKpUQIJB4xGll3nFQTrt6zOQf5/yyU/W7RQXUWSCfx4aNphzlNTQD4RjDV9NzzZ1W0EvI+/
CdaJbY5fIEq9/fWWH8RvaewxxnJQtufxIiG5RIty4Wb4oCOqaemgj4Aja/EBmcliPCfrbJWTpkCz
3S4JHb13VRlNtJX33LwfU6yFWfFerOW8yEwig2FJHeTaVEM7hXReLtt3G9DbuoMrWyjeOJ/T8baG
nE+nMECW1GVQTEovPXn9KvdV7yhytmtzPxcDX/E5nYSsh4RacMaHBvyyKTborLe8qcFlTJ6dHBNr
5VGiKm2Ok3OQpotdFIkxBolueT45+qLLPpPE+EnNBdwF2mWQkEw6OTRSfZLIU/Vc2GvzbvXLttN7
/5i5R3ifvD6bZdyciWbdplbrU7lvoOT2fffuPY0VwSZFYmd+RETaq3/webDFuwOMEzWl5zJQG2iL
c9UkW6xI/Jxv6fT/cWzIMdm0H8XHbatcLDyAFeJfiMJul48kI1JKCzLFFSJ0tKf1bryzaltY2Zdy
k9n8JNqiP/otkU2itUqfG5EGM30BeU9ko19+WlXry4fJCyuvV+qv93wmicGUpP7XeWoFWClQ4fAo
Or90b+hK2uWe9ag9/nl8wlbJ9nnwhQgNQsVa71G94sW31Exv/RAGauSiUetBorYEVof6PvNyUPqd
rh+VUpyil4PzVTn3huUvMcK6LrIEN7RB57733qwtckHaftvD0/A2+geqdByJi5Ha7KwZ8MnqNraU
oaU3VbrHguvx2oKmPk01N8pWeMfJ4I98iSzRnCCr+h/WvmtHdh3Z8osEyJtXyqUtm1nuRSgr772+
/i7VzPRRMdVJdN+pjYMNnAJ2iGQwIhhmLbtyZlKIl+wwmjqwmXOCITrBBYjb62Dbz64MSCHM1oAQ
F6Ufw7L2rI1mKTNloBRRVtXAx/XJDrOOfdSmelvhwjJfjPOarqkQZY4EtMCnnoE1A8hedgGbCNS1
6LmAj8xs83+rr5QhajxByCQNwqLEPO6dj1Ixi8LVbyx0pUZm+N8gbKsLIyRTYU0+YzeqPNR1j+gQ
77qQGCY85MZDtum6nv6Gu1f2kWbILOpRVvJw9ihPVr4LbusIU1/b7W1mlSankMY1ESTuEzM4AnEz
OX4xu2J/GTaufQFllfzUi1S1HeGmneMerC/H29r8CEm8286g8Hay2RVEdF7Pj8ypM0YIolBmyE8H
Pet8mKGjhX7c+pnlwNZgVpbn+Pv7RSjsdQKoW4UO59g5R/SqSU7h5OfesA0bnVN4tT32H5lpdu4O
LaDuZ2fePdylbouO1HMADB8gdLiTy9/edDYYzxNz8zT07sB4UK9mVkHDqs6vITTy011BYd1oXDny
s6XiNhhgTraDVceWEjpcQvqt8bSrQLe+v2fll1Zr0kvB1BUeusBoBP9XMH+vkCwkGPh4OfIjwBd2
7StfHjFaz0pJrkaFS6nUXS79xBBKgA2dkBl8uT2mD7FvCim66WTG1VoNC5eSqFucho0KpKRZkoE+
d9nMGrPDXu4kWzhqr9fv8Wof6EIY3SkEXO1WzmMI22MEyS+d+C24VU9pYLVbM9fgc0p7A0qw1Lqx
byRzl9kbXGxVIyy/Nxdo6du8/A7qNvMBHt55NS+6CizuIRmJWexmFKPr6119SS/lUHdX8LNySI0J
68UY2e1taT6A9crVTJvs4Nvm+ezIZJWO1+zFUib1ZGmbvAvKCWsbWvPDiVAMQMP2jomRzlLR30ac
hdko5fj/qui+eZTcV0AO3usmy1PPAci1g6KChjSafBWHhQ00bo/HGLPY6NgNjLmt9Ytds5yP45o0
Ki6IurxUAw/SvIpgun6369z3YnfP0L61MG95QJRFMcKuyRpfEE5ivOUeUI+eAtPjWBPfawNC6lIM
ZUKU1hC7TJ917wmtSbdoTdo+kLtnG9BKQBTaswGpWWdFWZJpEKI6Suaz2jeWpQD44Yz+6tvSCRT0
3zKzKmux62J9dBPG0CcJJsAhDihKhpPtMSIBvhk0R1y/w6slRFXF1JOqyKKg0LGHMCmBIAHB8JRP
G21O40bm9NEH1nmHEn6E2IOZwVmLlJcSKevUCDkX5IKEqHFfoYmYQ8MCHpPIhN3fc4yC9qouLhZH
G6gimNq2n5UEuyhnpoJNfLq+gav2aCGCskeV2nFgGxCFE9eS8qg8A3GnNUMQ3v5XnmwhaNbPhUHK
Jj6Jwg5r6U0rucvNqiLzHO2eicq2FtUvz4cySo0faJ0X4nz2nUcQZe9uwO4c394/zuhBzErQqp4v
lkUZJU7immjgZPgq7bN4FUAIkQpWzFtInjBxE1maR5mmIOgaWftVh73zdjuREuqACjLgDZivB9ay
KPNU8rkBgANsYmEBpWiyclc7czuYCVaBcL4tF0Z9sX+UWeIBEJ3rjTJnDI/dSXjYidZ59rzXtXw1
87RQCpXqCcuLsNLDDGKQUJbdl+Pb2+0WYxigOj3YqEiezX3gXhfJskw0AmQXc1nHx9AMIEAeKzxl
RTuonOhmX0QEj6H/5UaqlK3o9aqVDB7inl44Im/RXYCOjetLYpgjus0l0MqhESKICCLSf/PomjA7
kaUR654RFWNtnqnWFIOySP4IIpkYiL94UXkufOPW2X7fhaYLxwjwJROEpOz82WrEuZBJGScwOMpN
4Ku4xRj/eusO4w0HiH9W7PcbdF0q+z9Lo0zT0AxiUNazGIxuAtZvIoUDcm3kqjyT1VwzG4NrsijD
lFZ9p6d4PZwAxi88eGTHfPStq8M/q6HMUShWihCU2mz68DZ5OZb2cQgA6isd5Zf0tnB/NuwoZt24
/yOTskvgOKqAX49VId34UomkCYhmJ+9+QR6Rr2b4xnV7+48wyjZNYqMGTYIFzsKO4fb6bVpNE6v/
UjqVp2zS0PZRFEtYi+Z8oJX64WGbbeZsOPr+cvC7mQxxq+HzQhwVtxS63HuTAnEcoomX3i4ek331
BCwXiyFozaRrKI7O4MgymjcpveD7IEtGdGNgjNfyXu9SC4l9zC0ypKx5qKUUShMGTBHEaQspKCUY
SOrLxJZs8OExVrPaU7iUQylBlJS9NJaQ88sjA7CR0xb9sJj3fX8HkTqrGXS1OXUhjnZUsTgBhj+F
OGDvWI6PeOLk3GqkRQ/LcbxHs4JGbudRBvJQv453hULu7PFQgTQVI8Gb7HhfPgPv6PpWryZZlt9E
aU4KSugyqOcDHazjCRP2BHSwaBqCRQYY6ZdxYNw7ec12LQVSvkwZtFhCjV1E9CG68UjkN0QH6Q8q
DL19vCXh8SE3E+e0fXgAnP5gRk/I8SkmENpTA42stmDbGbkxUTtjofStWYTlh1G+qVAGTqxyfNhT
hTYQg403uGbflgIoRzRmbd4OxbzVzrE2E55I7v9BNhReWd5oNf2xlEV5o84Yspqf7ymaVjE4iAxI
Zm1PALzlXz+jZ5Xk2wLj9k+lx2pBY+3i/PvFU0Bu+kHpZh2XwDlv3CT2dX1dzUYuF0YZIDFNgnr8
PaX9y1sA8ucHzT5AWyMwzTPTEmteUNMMQzTARgf0AGoXtUbgxwEhy6lqd8BzEp1mPjQ9PugaI4hd
jSiXoqh96/i2GTOMxJz2wBh8e8ssoNrYhptamFxmmFfWqqgtBPRwMCgZRPHu0/FDPsUOw66utuos
F0PZ70lpMHaeQELx2NmYLJgBJRh6sO4i/jkaynQbM0C/5kOENdsNELZu0aDD7oFdfVwslkJ3tQ1T
IUuR0c367Djj8RTcfpPPucMJM6s/42YTuazj+Tcm+V9LozvYJmAADfzUwiu9HB1gLsIWuncIkefB
PVbGY7W+s1wfZY49Ue/UQcD6AIxxyu994u+SAM31BLVAF3SL5mNRkh8An3N3czfzF0MXV3OZS/mU
1Z2nfKJJhPzRRccCjCKaVfEKYPneWR3oiHkphrK9mtJo3tRAXTD3UhP/2Mz1EoZO/huj+8/BUeYi
0YE2EZVYC9IgYM0mcQtQyYikjlW4jbn7wRjd/U8IdgDGXViL/paLo2xHgVi9anPIhbrAxuuv3Yb/
qD9YYlh7SNmNcfh/pndv6fcvBjm2781GbtCVFuHUgDzszt0zjLWtvd6Wa6NMSSoMQSKGWBtID44g
+8tJ8M5aGGv/KFuiql5cFLOzzElyJ6MC8ju4xtKO9cDnX9pBwzUrVRW3ugQVhJ4rzvYj3mFqYDog
3DNMXO/g4WZntnt5L+4xI8HYRcYKafhmNVM4WHyYlL0j7P2dYZZO6OwBtciQs+79/1kjZU1QKhZb
YcJO7lHJHBrSc3MThYVcFiA0P9IG1XA2H+PqJMZCR2gg58kYeN5osboZNQ29R79AheA+wzjG5517
eLUD+3cYo2Y+VBhXgh5j5QtlRGl63tdhspwtWguBuvHI3c39/UCsZlbjWedIWZi4n0Ytl7C/aM0A
f6y0AQ97baLL/3XmavAddHaBg/r6obL8EQ31nIhagewGFonZYMBAwteevl1A5hxsjOSztnRVmi7w
uiLJAl60qkwFkEaUcl48L/E4OUgRoduAlNaz4u6wQrTdEsbq1rZ0Ke9iSxtdTuYHEJDwdkge1uSE
1nBrlIhi3vDOzsSgooFGGFYOZy0Kw/SzJirSHFwqwt91ikkRdCM4naG0TvumoUG9YF37Ne1ciqBu
oxKVoSDVArTTsm4/eueRYZxXg6OlANp5T4YvKgkEIOc1PzLQloH3M+afbMycgM+IIW/Ngi7FUarB
5V3ZcCG2TK9I56PX/JshYLXHdSmBUoZWCQaMf0ACqsao3H2QdI6AACJ4XemYciiPDTiyzms7yMHL
/gXImYF5crV7hD7AL2CImj+ZjnyWS6K8dhCOCdJcv0uyYBgTR3CBmoerxMqorT7NlpIoV91WZQBe
2Wk2TugWFGpAtMvNbPkDsgOyr8VGu18LDpYSKceta11eIamC4yqJfEJAx/ZojGtK52zypghipYeI
dm7QQ+yIaBwZ62f0SNz/PF0/K4Z+01WFrCilSAsHbOBoB6GjC2xC6HVr9y+rQ1cSci6t89TDGSmN
zVdPceRqAwk4swrNUgCapJZYolUMp+sLYxgiuriQV6OR9fMmAq0jAizVbmOy2BxWc3kLXaD9RpJh
Ghn3as54vLyopgyYSpiigx2ebsDKzNT21VLGUh5lKuQ2jvVuNkbWi/DC/+Sk2t6iUzV15d6cMF60
2eUCOZcBuX/8Yl411jFS9kOpJ3nqx1m41YO7aUZsZNmNtVBuuT7abgzlmIg8NAWjE/VDbc60aund
zQZUsuhyZmg+yyCqlO3oRm8Uk2DWkJfjAGhG56RbDy4Z3PMXI5xZTU4sF0YZjbrIwFor4ZYB3V3a
1J/K69d1bV+NRxcS6JzB1IEyAdzSWMwRflfahATDwY8P8+QJ2hbQuec+9iBb3bMquwxTTycOMmWY
JiHCJobuPbMZkmXe6ZlZQerikm/xrz9Zyuc+2CJfjWpkd5IVM0kAd4c0D7Oq9m+iwX/ZK3qcLUg8
XeH8X5+CvBgoTQAE++Hbr8BsebfNesvyzAwTTA/QSoAeH7Rojmiqu/DukYUnzbJS9BBbLGhVgkad
Wc9zxBexnW5qciShTySfyB3w4tsYQQDrNjP3kTIYRRwPEiAhZpUEy/W0CayZuPsdZMObe3Tu/C+v
M034xHdDqk4FbgDim6MjWKcSfMMKmMK3MFVfLFPF8NE0x5On9EoZib/3TXGOb8GXfx/fxad8C1v1
/+EiUAakUEU/LYdZnIUg8eX4xLsvhhMJpp8T7wEFsRCsk9dNCuvy0ckDrfImQMT+WmNkXpzbB1c+
ufZu9zugx0R6Y7gXOl1Q6qE0ZhpW2KOp5uV49FBmzu2NEdn3LP4LRmigU2+UMm2aSZZ+z867yw9I
D7DqOquV+YU5ptMDnZ6j5WB+BgEtHo9lIKq/orb1iHIBy7esZlOXoqgXSpyWxShnuGbo6QIwGd7m
SN/6IEG90w+EHF7BkwK2HnD1zMRALCghlnGhyZ/QTRz4ooCFAhDCSaxq47qmjQ4pvGDmzgrGI+YX
OfnKy4LOC3RK1CnxCHGtiUQ1UuNgiB4IRizvXPJ8yN4Rdz2Oz4/JfTEj8zMnzlZBHJabTUUoSaqp
g6ZBfkwydODIlheSHzwCGOtkBQw6FZsAdSbkOGm2naitp3aAXntWepqpo5RNGVVOA8vSrKN4Ykwb
yT2jc8RiOnFWaELzOQlIdYZCCTmV84LmEbw7Twkq0Z71sG2IbBEUV03b3MScyUpGsNTFoBIeHTBH
p1iC6Je5D8f52IIEDV5h2MzMsu5w7zmuSgZwphzMGww+kHrPHb6SnrAyPrS3MGRdVhUFKHCGbhiK
Qh2nKE5VZGRidp5Zbc8Cb3q35uRtrhvsC4f7KwXDG4AHlsAQTCPU9nxSCHEhZ+cnzNBFtwHwEENQ
p6QAE5tDwHEzbvrNI8y3kJkM0fNGLu8lLZq6Fwan+X6iSdkZTQbtdwCSn9DOHFD9dGhCySYg0yTH
/KMvbN+Ja1YR5MJT0dKp7VXbvo+zBguvPmu7CEmgILV1MqUn3toZLQbQYHfvYxBt/cd36Feypui/
YyqGRL9tQ4kL0rAP03MifeYRGaTcUvH+iqaQhA+6/lQHbtEkphJse8xKJxVpIwb79YX9nz8BrOGS
LANNUQUa1d+kniYn/ZjxVXoeOhLpbj2Spj6i7dYeUyKa43caO2Nk8bE7yVvDjTHbWJVm5sqOqm+z
g/A9pba4qZt9FG4y5e66XtAPut9vEzQeXTtgkTB+GzMWlfk+8juxj/n0bAgNRi9yXXTKMYPoqDC7
uGH16tKPkV9xIvgiZBk8irxKRZwYupdLUFmk53QYN1OaZESuqntdF9zry7oA/JgFYddxpSFLMxRK
kDTGOfiTm+ysFqb20RUk5+5SnxgYCH4SXkHOx3/XxWDWPSmKXbytAoernCk0m89hcPnC0iIr8ewp
tRJ554cbQdzFz+JBfijFuyZ0vcEUf/zUnmIr6FmBK13Epj+duqleL8VNG7TZWVetfkhnTg8VNaj+
yFcoBXHRNitJvulvc4ZLE9d0QdegDOBDEFT1t5K50IUwHjXP12ADPdXUDgaGxGPPCjsLvduyqZB8
RH4/AF7MV+jWZ0A0j50tNkiIfyY1uBZDedsqjGO8yCX/7sXik6h8iqpq6IEe8EmNg/SXbI/fzla9
czMginwWP/IGVAipAw4otwXLJEOF5rCMtpjL7aBUKBAaLSiFKTtHW/U+fn+Rf27DB22vbtNDaFZ7
PwIVw49ZW+YuBc2dsgU5t39rSib+vyNaIcOKXAQ281bAfgHTVZdnkEsqGOC5fGzGMs3PcjDG5TbS
Wq4zG09KX7pO4J+asB47SwrHsjI9Mcwe2ynln8ZGT19yyUh8hj9Z0xUQvyoYzAKrjv57cAtdGQP8
rtan/Nw2weTwdZ6ZsZx+1g2vPHYVP5DrhzHrPHUWCs+LoiZLMv7jqcUbeH63Sq3lZ03S5K0eCqID
rHDB0jhDAeCnDk6rKpEZ2ncBXoQtBzzIjNYlqLIIK/TXcIujEAsFBrjOIhizFFJFNq5klW+khwow
164wPshWeazUvSRstILElSNv/mOyzd+PAEqQDOBbTPDS+RtpDEYRpDP5mduowlGsSC+T8lDGjjIS
7Hpr8dtatjMdYxzOVJDiU9te3/s1zYMRFTVDVAQFzbHUa0zG+wFYA2V+/kBqojTTt/zUzLXiD4ac
FZ2CHENV4SglAM1TF67IRGniA6zUqxKChYKtrARfagNtKmPRlEuSqqQRFDPGDE5b+eY02cpTbLRm
qYQM/b5ovZq3HVU4jIQD7FURLhatal3iyxnOvnKafJ665aydDIJJBClfTwzTezH1+SsNmRadl3hQ
EcrUE7HqgnDwlTE/xwSBCUKAfZUSFfM/N6VHWqJlTsGxSrgXT5hfoTAnBiJR1GAUyrjqGFgQWp7H
bDFf9BbGeTWCQr28KUDKTbg8G4kGklI7CfRTb/ieO3U8Kzl5MceNb8DlwmEj9NB5RMV/r1gnlJGH
m49v8Dz+eQh97isbJEOyMtGTIiJUeYApWACynIy+DwtiAH9Qu/FixQjc0uvi2IqDKWsJNyT+ZJZj
20YHQwoxisyPsficFZL8rA1ZPJh8UPc1kbVQgM/QcuHg9wmPGVuxD568QlSeqqzuaifVOPksdVmh
29fVe82XAWgFbFkYW1MRDVIxcJIMcuUZRXHOAzNSbaHA9mLOJiZNAabe8kN8xedwO1Ei+V1fottU
MNWP/qV0VM/UBbOPFKLyDcOwXrwxcQBgQcL3iBq6t+Fi/h6AOExp1QaCfzbkwtVsgcSiI9yomjsA
VWTnb3ur1zySDPYkMaB21EujbvAaeL0QnIO7TPhN/y98SNn6sh4PWXi2Xt5GO9ti6qjZcuQNORJs
BMFEf4k/uRlY+hb+nqAQamFywsSgX28dDjCDFkDs0eWAdCV+ZuZEYCg+Fui2yMBuvUMiDEnT66d4
aaNwYSQDWzaPqsAj/d2utinSUjI87ySUrxlQTupmGwd3wcBwPWtbsxQzx4iLrQm8XNHbkfNOLa/Y
fnJTVxHRJMVMp72UVgwduHj/A6nxz6Io6+PnJRxPDGl+b41msdVIZ9U/xQFD0mj/M7ffn6NBht1g
ksP0E98pu+t7unIz/sqnDJHQNVXPz/It1W1CcHIAAQQ9h2Qr3909805BVARUIg4VuSSGnZ//6b+B
xV/RlM/RxVjX4lm05jly8SPEt7GiMmRcBpJ/ZVA2zvcLP4VZ8U5Bci5bNK80jJt0MVjye4CKhOBH
MwToAXWAXD94/STl3CndeHff7rDrdjc9Mb6OQIxTrJGhL7OhutgzBVE5xPECr1F7xpeq30lVy50M
USRDsy1lvAW4G638aNTnXmEEvqsnBNs0uylNRhfZ36vgiZU8ceCkOxlKTZLaTbUnacwZS1qJcQze
wLsUXeSIsBHW/pUyTr2o6RnHYXYP5RdXP+hoT/ABts6aH10zINgXWdHAswnoQiqmVMte1+rB406D
nzpDsYtqidT1sWz+85AZK1oIovZNquVcCQsIQpUdbzfgs8noUx80EvKfSTKxNnDNYi3FURarBpJE
7VUGdwIcdvzQ2+I9hxuM9/WnYNpA19mpe8ZDee1aISTVDQnxEo+X2t8jq6RSSiYZC0zAfKdyAVHw
br9umVZ0DwGggJcXXpoISikRBVrAWjFM/XOiVs9VWB1KTm7BEpfa1+Ws3CiweApzhI13Eyp9f5ei
a1EfdVPtn7M634m+cOsp8YuRhR9SOZIy7RxB5BnXaiUrZfyRSR3YIA9BIOm5fwaH8wx86hP8NZDv
7y3Q+AmcrbkDPHyCNy2rQ+wXnIwyIH9EU+ZKqBS1bnqIfkG5GLQlwDAb3XwDkkHH2QKN/3v7AQgj
nyDfUM3cabKlzgTdjYssIdo10RL3s7l+ACva++eLZkVY+FuNk4xIaUr/HIbGRp08u1P4QzkIVlo1
Zl2LjM1fFQcjM7+qZB4Tf3/FgW1E98TU989xRTTRDlvFVPVN3OyLPGVczDXnKuBHlhQd1Djir/Nf
LE3s4roZQAl1bnelbtY+NlQigE4bttFtc5dZimfWHmnQ4kNQqsRzQ/bQ8iy/92VF8levZnzPRW//
DAu9/B7KezTVJJQlJ/pnQOkIL8dIBqmkdBx+InTgmx7DM87RK61pS2GU6x38Som72vDPNeDxHroD
L+zfFSSSlONYMKKYlRcjFibiOaOoqCEg6/j3ULmh4dMyToIzKkLHiQhgP/j62j+BPhnYKBuJxWqx
FrX9kUe9JyIvUDo+hLw+2nbNXtDO8T7oHC0kEU9Cb4P8QDiRtk2sJJAsSd534a3Av6TGVmz2vc2D
s5bbaZmtKZw1ZIfY0xhxz+8D8mL3FztCvS3GIJk8vouCsyWb4DefgQNn2GWEl1/+zrwR3sTIakhj
f59ub52HA+cmN6hKAs1pv3mUP8LbGWsW8GVfmjWj5m/K5+uXfv1q/PN9NJQI0NmKSQ7i4Cwq+wij
xc/AMTMAnKaakbaLlG2+GzH4LlZb0UruR/VYnmqBDO/NA5eZo3ZfBIxk/ErC6Y8K0e2/yI2EYV/j
SBX92HivAnhKFGMjecCKbYyzkjt5TXoJuSe+sqp4VxeWZGnGd6UfdbS+JiA8vL5DK69DfBDgvRS8
0YHCRxfi+VEdyoxPgzNv6jvZrt3pWUSjI//SW6nleQCrZwGwrrnCpUTKLY2ZiGHYIA/OWrVRS3Os
UbPOxjek5gNWDnN9u1GIkARAyWhIZ/69sS0yvJ0yYrtL2ZFSU0wt+bG6CUIzNez+JiGZpQHbjkcx
wJ3sHHjLk2mcGDs8u/aLO4IhbB4JAcTuv0n5hXluR7VKjbzFkTfupFY2x0u7yH/vfbMUkd/Nom2q
x67oAWKNR78dqyS5FvgKyOopkoH4Bq6IslpKp3ZZkkH+6CqkRMeiGpE8JwJgYVlAD6sWEpv9ywwg
AeeBcnvdBJDHMhuDc8qljl8/xZOdeoHV8fdiuI9UGd7eDNFiL76WYEXgLF4zFe2JseFrMd3yI+YD
WWz4VBh8MKRTcG61x1Y3DX0jRAd9IHpujfdxcD+OtSXkoSWjKrcV8cRXK5FxrS56Mn6pEQC6q6pw
F6JIFyXjYhKSqcE3oBTqpIklNORVMrOb7OZ8PqdObOVOQDCd8h/3ff8KnjPJoi4pyPZQz5yhVvTG
51VYPDO1NSeyONPbuJ1tvyvmV/7B4pNZ9VEIcv4ljzrxsNZksEFAHuiWh0N1yu5iuzlom/yoWsE7
aBRuQMbk3tQZ+NMTdKC3oIJhE2Cs3bEZXERHolHAZAV1zyu/ajEiXIdnrntMeCu81ypbQHOIv9OM
mzQ++F/cTioYh7wa5S6lUt4vDJRoqDpIDSTTeXk7Bp+tW6NVEX2sOXnByzzbjqYGrl41tO9UopIx
nKdLzjf6piJAGkCbDHNWaM266iL6G2QEnaCwp77JKOLGSDUvOIeFGzSYYN5n4qsm7YMhZ7b7zZaa
tmyzUUFuDygdMDF/L1qc+eCakHik94CGjAnSEQO5OkBdb0SiKabw3/hOqLcuoM4OVDAakdKo0rKS
Yi48561vK/KnrxFJtIuhJgYoh9U7PjfD2ubyn6b8Lg9pZAWAlFNlM63cxGA9vlde+dhdZSbHQzkV
vuXv2lEGK8vQF6Oz0bhqshH4+95zI4URYM22mdphkQdqvgABgsLTsNODFElSAmKvc9fsOMlsJFCT
jMGdPn1dt5nz11Jy0K6iyVAaRAKIb/+uRpRbHYhNXHKOMY40zEQLEZHbbXis0MYsoktVjhgP75X9
k1BUlAVD0DEFxdN2Q+jUIB6MBHbqttmNzvhwfUUrBRdkcBcCZpOx8AJVHY1e1kJAfjPtM/CvFnv0
fiDeI4ZlnPoPFjze+oKQ6UYkhVYQ+uKVGUKARoY8eSRd/axoN9m0i7L368taKadgWUCPhW3HDJls
0C/rNK3EuozS81Nt54BQBlBPdGoO3aEkwgFvasB0d6Sw7zJgPWSZ3TyB9gX0qNe/YhZCq8vyI6iL
H6DBye9afITcSrY8DST3P65LWNlN1AgFKAZiUwkW5u/p9WKrCX1dolFrgOOewPwD0Nny3mdo4cpC
4DRkQYIg6CJtUqrMS4oxx0KqLn3SQP/oCFVV2NfXshaB/ZFCLaYzBDmQm7lDybjtup108MLEjNKX
RDiO+Ys0uTVAlmpWxXH29NQh/ZFK+cS2kqtgKoIUkX2sPSrTTz3dR+VN5p+EGu+hbdRvr69zxYgg
wpVhRHh0QaHR7u+ZVXkI/qQ4Ts+9QtomJlH8MA6vVeMMYkuK4J71Hr/QERhECDL0OWmMl8v8+8UN
7zQxKXM1z87hGJnCkBQoG7uypIdmEosMRbkwxJQs6ghlvUqBthlnZ6HWrKgzSMA7ad25oTdYLf95
fSMvtBLCZrZTpCUNTcXi/i4sRw92rYXoD+pgrPzuo6vqr+sSLp99s4i58UHUBdQu6FJlISRRJwgd
+hTRWBGgJtS9vAieGSmOfyfu9xxLGS9icgU4dTxodfDD8ygJ/l2SVJRRGCdygfI3DNa2sziCbBD5
VonmTmYPOvGf6yu8fPpTEqkTQx1eHWJOKs77Yth/gHvD7czQ/I6cjkyjPRM2fG3M+NPKWbd95fTm
pB+cmmLoPDoC/y41D70wjvywPON1Y70Ze3TRew7xReu9cY3I+mLVGy6uHRaKZgodiWU0w+Gx8Vee
H+aq7g19eZbdHMVuO3CUwJxiUnyz0CovYktKEvVyj1IDaUYNktrwK1HB1wxKu3Fk3DTWcubtXdxq
JeLErJuFpEQezUzeqAY56551f10/WGJoF6ZysVh5QnkubT8lPhihK8MGg47wqpzC0Lku7DIYmXcO
VKIoMugwWL9efbEoxIlKjOtRQv3VN/3NSd+M+qbdvncYCSNJx1LBi8Ac4mTU+3kVj35M1FOLU5ug
bgr0XZ7R96qRffhe5k4tW89qNmPqqSnwGBgLXFMNSII9ERFIwrD8PTXek4s69PvqjOraSCa89hKH
V0lwqyFrRSJHPilmlluaZ3bJYwMA8O+JFVFe5p3nVS++gdKcLkwnPAGb6nyE//HBQ28V4G0PTCCN
73YDC/Ri3sM/7pWSRu1xoQGStjSG6lw5/ibZMxGv1szIcjWUxeTrQJdyta7OZbjFvSYA6pk5A+vX
IbY20p2GVn7GGc4h97UVURZTAQW2mPttdc6Mo6K63QsnQnui9L70dkaNtlnCSgVe5ueoTaRilEgr
lLiRoDZSfhQ4C4gWQf0s20XqRJ+FiMm42zxtSSqiWxqNgUTgQP79ilYZhXllLqIlfAmaiTEZgKQN
ImvK5zZ9jA5EjEmfBf8hHaxEz4gm7CbPbPpN1N9PNqvGftkxDy/II2wR0ZSNu/+bS1vYBMTwYxvG
Xn0eqpcY7XDn5FlBSjKd29SjG51ox2zf92Ta6Y6ERNH1w16JZ8CmDnukIPhUEWRQ95XvpCgxjPpc
tC9Ra3aW2j2mBdFlhpwVu6DyxtxKAOp2lPepA0azX6oLedqco+hhkjba2a+OUCSAAwyM6ow0XwhK
fVW8JlGXMVCd0Wm/i5xI2XLInZ95u0UO5gN9Rprj78Lz6RhVgDZ8BziFYgKYiQdNmn8Lgg374bH6
3r+ATT4mPWPha/EHPge5KB79lLD41P2dytFQvF5tzklrBqnDOWlpZ4dwrw0/ONlNQlp3MvZxs1Wm
jRiQHvl2zpJv9J/kpYoZDuEyHQldW34MdbX9CRSDfaU3cKrdV7z/6O0Oba5kckB4RFDxICRGX1pg
A8EWMER7VupmxZYB7AQ6gEATKKI8FaIIdQFM8mJsz5XKDcQzpMlMC5m5yhW3p6LTEa/iudMQAd5f
pa76VPJabhYzzdynnPiUVNvQNTpSpzYGNbVN0BFNI/5ky71bopm6JgpGRrp3vX8O9H0k79vWzIPX
63ftN+v9VzMFNDTrItoYhPlvylXgMR+BMlMczpVA1AePs0e3q2zpM7a0TcKRyXfBMjIWZl8eJtHq
c1uQbkEcnPIbLbP6eI9m8NYdBauovzxL4GzZIFFue9MXoEUZjvwC38BQ/n4rtYdpEucx2FeGM+aT
oZVIMLyhajB3DkwE+TX7lO2LG8V8TExEEl/XN+o3R3Jtoyg1RZYx1PNyGvBkfQOl0mgjZxmTwfqY
k6cnYMK+PYfk9V1xBfNs3jy/M+RfwBHMi58xiFCxx70V6NYdzpCHTC+VAWFan5DYnjYp2g/jygLv
vONbgAoyPfxhiL00XH+lUrcjlYwGcHjGcG6Gm1FBfJbUVm5sUoH1UpAu7+FfSVSUJiqTLIc11uek
GCa23kZzcFp7wqhYg/YL2zwgS/0hIoOduoZZEdGqCMCEzRnKhYlpxVr1/K0L92dk6aCWgjec06fs
ID3LGEacNg8JRAWwR6UJvjvifxkRse5RNrDskmGgL5ujqcOmbuUkoO1IaP+HtC/rbRzpsvxFBLgv
r8FNuyzJtGW/ELYzzX0J7uSv70N/M50SzRHRPahCIVGu8mVE3Lhx13PwAR79w1Xb1CeVuItqkfDp
WxTmY+Nn7C29+rP3i+OQc4IZEAAtOkmSMIGX8SzHYNmE+7L8y9P7mvmq1qElk/zjQ1DQDese3YNA
YpsFgjT60xbu2O8XGTrAI5uM1xgzD1Mdl7xA4wfV6x2I72OgN2FUOdqAbfav+Mc+r+OLjVlBSec/
xcOf1bde6EtF+d+TW+PGozWJRdQKYz1FT2OYOBTdJOmdF4Ag7YPtp2DRwxGlqoCc8y3gfw8mML82
m49yfXA2sQlotVRfpJEcj3dqa26/YnL8XFzxGdBKsQ+83hSvShmRrA7I492eu3A4TgGRH0ZM0Bd+
r+RoPciVosx7JxhMtwSsOaeZjyXMHeethMmVLko3k/2C9k6ZtHonxUQQcHEj2+MUQ4oQbvbtwpqk
377jWL7/t6jJzeX6sNN4Jeud3HjZj6zMGdkCxxogaj54i+n+GU+8kXL6uSPrgaxdTPw+C9t1otuE
mKYz4uP4G7x2RHtaXQDga6YHDMc632AYMh5vzpyNEQTMeGAkE+Oh0wyhyIwF2gSXrU3QViGdwuE9
F80gURe2ZFYOWqwRO6BdVmAn71boDkOYjHcqRy58TH2qcK5YGQ0U1ffjFc1p7VhYxwgNGr1UdRKm
5K6QN70W9Q7+o5ZIEgYGZb4lDTKg/1+CphPjZYu9i8dLqiVvLr+tWEfgro9FzO7av7VMJ8OR4ynz
Wgx7R4ka4nu7BIEBF716+VKtbmHTpg3GTS15Gl7T3qnFDgFWinuYZuBaifz14xXNXfeb05nyXEhV
1jO9AkFui5hKQ50/q/4X54KJGri4MJ3oZp68H7XKixm4LXqnAcwsBx416h2kcCFd+9MMPTWOt1Im
1blW6VqeppCCVNEuGYOT6/7ImkfrKV815Nxtz+dGf2sAyCPy5IMFF8BpIT836wvefsLEdKJ3onHF
AgqYG1fghyng3MXcACBQ8FTZw+FJOAEy4MPMjMtImLOI6jt3lD+DMwLmAtHfMLnSPY/psR/9rzs0
iWcpUaP3x8oyp5W3EkbLfuMAlXkoe2GHBZYRehZ8Q/Zecm6pQ+//cZKYZvk/65gaDCnhlTKGlCBc
jczr4LnFJq7PEjLizrl9+gK/PXyPBpR1YLnXx73EDMaCfVxY6o8rdrNUpQ01llXxEdVoH7W/khN7
1v98N1HEQ+yHAUoB3sX9bnJNR2vF63EvML1dppLlUnVNtaV+8ZlIGsVC9PSIGGiTFEzw3MuJo5HU
m28G9LtUwHrJ0GWL4XNjHe2JueMNTy82ykeur5aGy2aym3eCp9U1XxNSWaogWCCFb8sfQbQt39kn
2hAXg3LiSntaIr2ecy3gJLLjtCYetZ/+8ptTY7kirISsHJwETUx9aopoCgjrM+Lk9yhcyN6M2zY1
OJCDWX6MoAK2d3IZ0p6mtGz5wVH7lNTxpeZyIxcIe2XCkybkm4QuzezMBnu3IicnGVZpliWlMCDY
A/h+jViT173Vu2A8W55DklpP0few1DM0G3Ug68bJyFBgpmGaC2j5FKhEjTo4Q2RpsUU7lnRRZiTC
a8CQlt3VtYlp1fXjyzFTf+DgMvyTOj7FN0fp1SCG0Kg7OE2t9zJJGxNNxIqoN/U3p2sJMM84QAAk
V5dfPZY8e643gidmtIgbyvI5BPPaU7DheBJHb2z25gt2sUmWCOnmHNPbVU6UKFNcSdHSUZh3ahmP
SH/zzI6701JvyS/G9DFPMHb2sbACCnzIidMNBMjISwRpcIAMqm8tZJFWzTN1GNPGFCOo9ljD4fSv
3jI/TiNCbr0Cc1Jo1tslxvTZBSs8PgPVVQCQTHaXo64QtJo2OMjUC6pVrQQf9K2LlZXZQ7wRM93X
MqtFrYeYNN83RyDctzAEKfDLVe2l4peuyGyIDNYNFp1BcKiBBnCvrGXNBegs81mHA6wwY5498/n4
+Q5y+vfj53p9XgNcxfKYxb7k3y++gmY2lMyQo0MZdYoXRus6reuKaRygXzqMlOuSsGTlhN8P4SgD
Y6VAVYCjyE4UJys8nxZ12DrwaPASy7r2CWB2gF2nx/XfdPX1mhIA9Rw2ZUUuK8cl/upjM2J4KYb3
+vhi/sQ+9xb3/lMmu4wOg1yJvah1XgQiHAH+QTgLARxaiBIbndJrdm2/vmFG7lAeLye61Kf6u48J
V/F2J8adurFIKqMkaR9BvOpc+2/M/utHjgCSKrHh38m7r1fxKJO3w6HSe+K/f6Na/3j986f97yQm
FnGIxFKOKpxE3r8m1ZEqCwNAM1p8v8DJ3azaNlY8EQvMjcJorKsl6sM4fVV54HcCpup6B+K71R/V
1BZM7oyxv5c8ua5qzbZKkcUtHMsS0FMsIlJD84xEi4DYWRKlXGmx7XPHQnqK022SL04bj1r8SLUm
L+tQqezQRthbgVyjA6DVLd94FlbrNaDGbBPg6vnmAou45GXO+GZ3C5/6gIo/dBE3yt02cM2A8wVC
qb/n8NUEVZ7ug5HmaYVh2cd6NJPcvxc6CZUSRgkTPoPQVpdqAjqt9/1nc3mOTs/ZBqjokvkaI3md
EtZ6g3NIam4swbfEWPJMZx6l+w+ZBEy91KZZ8GNbqDle59Z8f6+eNdKMCZq9rAPf/mynW2Cb794y
aYSkDQm6DxA72X8WVHDpdv+o6M3t5rWaZlkK5Qd1/BV4FxS+lQzWJteotr5x/gvyJlPBlD9POGdz
0ozTwu1e/IDx+t98QN01fZL4OBV+XwGlfvTu8H5gEwBV3xE7Xz0xig5q5hFxLt6ffHshgv79Mt8f
xsS89b0qJQ0D+T7GC912q+YOB2gTN9VDuhBH/sacuzelP7PjN2sNVa3utNGUUhPU1tZeNI9rk18/
mdzmoIOhZWUsKf3i9k6Mm1DmeV3nEImuBAlAr2v/4pFm9AsQV57R7rTbJQYM9wYT/a9/TsIf+bw0
1z+TRr7f4omZUyKXCQJ+vO0ANdiOjQroVmA3Iy3re7SFrd1GuqI/vb7WhgoICVPoiRlj5Ie4R9DD
gqjg0i5SFfziAkJMePus/RT9b84iShPqFc34UeCnOiLXiLcd6c+zDRBo1gqeYPNBavlHWHDwf8KG
Byb3R0du5A6azyTRKDci4h4opNVubymYtQXC47k77whzgiqgyw5x6cJVW9D0H6N8I9kFso4bsZAs
ULpGvsrq82wbVJ4eRoMFdiLzsb2daZu42+Fpu1tRlJmf5JBXGFf6sRd28AeJ3Voo0T1hiRfP+h8j
gU4O9eepv1lipvk8E8UQmRvu3rUlK9i4K/Hobvslu7ngH04B2uLk/75g46zWft/sBsBFg8Mv0QHW
ubOfkHJLZXIQzAvUaJEUZekoJ0ar0roy08YbJSd2VdouJu6TQo+HNRMtvVa/h9PvL8o0NR+pbp4X
GmT1thEGBLDYAFW2UH7CQkG1oOhf6uUtgx0znO8T4A22C2orjObh141RAEiksZwsAXLs/oVQ+7gM
wxRekrjfXmukNinwSKP9WX0OWt32kdE5rX2r2gpnVC0yXJ3A0tPT+Fit1GHs2Vts5JxpGYFq33zS
5NGiXqAWVYhP6k9iBCAUAJ+bZK0M6B91rS9yQIruoiMWWNiK2WO/ETs5dowGJjQRcBSApzJkPVff
kiDXXQrac/3x5f3ponq06ROvOwM3dNxoeDck0p+arzE4ZuH88/pniinQEZDWI9z2uYAWAJjWPhx4
A8XfDBVATOlaxcvuVUAbLwuwoIb8LSpy5tevtfUWHqSNCZAg44QxAX7P7OR+aZPGvX/05ZMXDywF
fCeKSevULn+oI9ZhOGGpPj8fk0EVx4Z2dqyR3uskdVMaaOroNiEjpYweC7JRLm6/Yg4HdKRhqsPE
DMsqRfFs632u6OL42G9dAPcQq8mKgBzqOLB6/wUD5ctGqVCwrNnYCKtqXbtMobNucuBVhaQsiEIe
qwQ3rul+Y+8kTgtNNG24NvTT3jEYnkR/w1APTXF7Ygwo44Ko39b1XtRke3vgVEWDj8W1OmtLx+1W
1UeY+gN8Ft+gC7dqVOVf60KRFBZmzH9NO+y4JquKpsO6XF8PKMG8q7Fwm2a6J7EeGK+xTVQDjOEk
5x2UmPbrBxRiAa8xDt2/v3srwBIM5LU/qjXock9Daj3ewxkbhc55gIixwHbleIxb3iuIhppdF1be
gD2szRYNY5/H87CSjdJCn2+2BpNBaLbkO9SX/L2ZzCm66UUMRgAmCGML0zlmN0JEwdRS74T1pgfX
tQLY6OpQVmjpAu6rUn0BsIGk+VJS8fc7cS924mY2PO/zAYVYZE5N/HYGTuYu9HRmwYX7jaUg3Qua
XL2QFkrjY1rdeUGSDRyByIdE22fg5GHmT9uW+mdpHwOz1DlkG2PgSh/XO5PfbgLDAdyw7WSWvGrs
zaaxD9S6VDr+3mTWhSUsWJ9yZFEeK8KcegPiCOmyccoY4CP3eiBX4RDnkj84XH9Jt5Q6WmBFrb+g
4jOBBjblRsxolm9cL04sqVa0UDd+U5+oiCmOr5jYpnkYC1Xflxig5ZW1uqw+IiO2H69wzhQiHwhT
LKoo90y5F3iaJ3kipIPjuZ5eaUdXQD9auGWEBOOQ6oKwmcBBBTiVxgOjGSVxRZpE75obogqZoS6Q
7phtDpA8qACD4OGs6J+o0b2qOEWXMHtkTwp7qRdqVK2prboVPjlM3i2Loo6R4PXilfySy3B2FGR5
+e8SZqugcECqReCJObt/K3Nyso3ma42XYMHcrsMIb75SFD1ggH9cgEIa1dBXqpweH+icBcEAksxr
I6gZQpGJo8O1adwIMdc4yitMPiCNM4uKhqjtG8dN1njTH8ub2dU7cRNnpy4Shnod2zjiJjQwEwfM
TS7RmfLJ8223WsDBmdHWO2Hjz28uihiDfTkusTZRVxirTw1aXOmx8hbqdLN7CM9g7ORFyRaDyfdy
tKaSQzWrWqdj4/hJlqK92maU+G4vmTUtmHUbJhwRgWCd1L5mS2LPLD3jo2ZMtBUXBTj+wFcbO2on
zzg6VGURhdnGCTqDDW0pH5EsmU3yyp+zT/optCT5fHyS8ozncCdysuokkLm8cSFSZO28eKs/Ge5T
DPQ82LIp4agRRCTg1n73xuKYO0PK9zQ95cCxTe1O28fuS9IfK7RTSsC8/RtpFfBeN2qnd/0+c88i
/m8tNmV4JTg86dS/A7pA7ix/MJJML6keqHac2nVO2suwEVCVrP6EQM3dpKxOq1c//pKlr7Q9y7Uu
tGupLPXE3cm52SnrYEPDBhgnlQ5gV7nfPd6W36iEEqAGeBgrDDVhtk+a2I2mq1EjKVAyEfPtcCk5
nbFq8Rj140hV5m/qDkDOpqACm/0pxQj2a7fUizbzON99wMSIIPHQx0IaIO3RGmJPku/e/0aJOmns
Wl7Q/Jn5AixWxCQ+hkPgdP3oyM0NE9i84is8Rg5PLYnku8bId4JhhcfGKqzUjtdbFYyO1rBNHNca
YqQVBd21EoSwF+W904uYAAeDWXg35nzAu6+aGJk475iG6/FVgLe8Si5IpcYqA9UZ88oAqK8MtrVv
67mzYEtnzA0wdVhVBly5BL6LibOSyLkMOOG4c9JBhoqyelrDOUJKmWJsL7w+1rOZCy9wCqZhUZQb
wQImLhgKsGqctbRzFPCAvjSITokod+6CNs+UD1SBA7MMMGvR/I3mjnvTJmmZz7sq2vSVGLR+nGjF
rqF1vgGoprwhheIMKK+iSu/Cw02MQEBTRKvHraKL/UUuNmUJ7LqCWeW+yQkLbvfcTcNcnYYmHtw1
TLhMDFCoelwfDUrnhJiC6qwi2YlSTk7U/8sDCwPFSiAKI5YuDZfRKbU9ljw+gpnQVL37gOlVT8IA
Bhmt48kLEL6s99a8Gt5nRE7fK1RWVsB1pZ7OvzUsSfot/s1CPn1Oz4ECMDZMoxcLSE6T940Hvzon
FAinCvSuI1vktsY+WlnHgbBH+djugqdyHW5WC6ueecLvpE5UomoH4DnxaFzaVlaMjgkSHSgRrKP1
fE7svxXZtdbuS9HR1tquN93e0Rc+YC46vvuAyT3DXsA9FcfoGO8AZwHSpzG6D95Di9Zl4V0d1zJ5
VgUUvkWABmCcHqCY9+rfZywjez0LDxTzZxIKFd1LOjwPyarX1oq6dNlmXlRIU9FIDBIP6PTEcstw
FdKy4wbHT3ThWn9EaKNA8u2JyMbX6+uhMTEeC+jEv5ciwkqXtnVJ+vjzG1uu+AxVW5DWOhXdA4MT
dlPA4A/R3IH0gk7hygDYJVopvs4/+/Tgm4/1aqZEC2Qm9FDL46UaCQ/u5cdRJEd51aO1SrHo3ueI
6n2jEWDrI5KN3Z0nHYdm5VWkZxckzxzyneDpwotWAV5Th3gqXPHcxpMJr+4UsSEZr/vZQvQ2EyNi
kgZcI2hKlSTE7fer1GheM2qBsKISds2nqH0X3bOmLKxoph0dkdGYFlAVCZAh0ziNIkLkKg2vg0Be
er01pWv4R/7udpwFtHtdsih5H6zGYPVhp9rtBwfKMhutDYOef+CVprvGBEFboW9Me7czP/o1Z4qg
bVq/DvrubbP5XuJPmzsBEfxkcJoQh2As8n5TlLRh2zDjeyfOT4Cr1KihRZi0qUA4A6f5sZ7NlIVA
JXIjbKJnBYZaWSWAsO3+KH/EBuDWHaKcq9WXPdIIgg8PIdcFnlm7aLBnTOed6ImmNZpQowWT6x3e
pnCLAvJpbf+8gOYs0+MXzd58MGtpwYLNWcs7mROFa0Hy6lYSZCaEvijkGq733CF/CRfMx1ywLqID
W5EBPYIUwVSxY7EqmaHBtmZIgKVGpsuIOQApza4RwJbwv1yrMtVrYtAjs1ae/kjPgL14XqLzmSmF
4XRvPmPyJjZu6PZ+i88AYDwHHN9Dhc3lN8PVFI+M03xi1rLD8B4wX9cXDvOE0oJ6jdozeTHQgo6/
ZIxYAG5gcsSiW2bYBdy8PvtbhodSPT9W359m2t8CEFzwmM7+3YE6hAOKqV3ZOSOrYrMWjGEnvqgb
9O7LaCeIDZQL7MKM1rQwFNu5oDSiGSDivFwArsY8NRhgrMAe1CN1snSL55f+78sm7zJCYMomXdU5
gcKW28iT1IOkxpfH65+znz+x1X+W/9PbffNKVa1WCVxeQIjLvzFMozxVWfZdenxrYXIp3T+WNrsk
jLyh3R1Q7L/yq16P4YWaYrP90L9QFfP2wtKjvyRitI03CxKkUmpCt+6cl7rXE5BA4FiPufXTF7RL
1hhBlAWwdF5Qp368ttkbK90sbnpefMcM3I/kK7/ZWwJmzTL7HNhw3g1qmG88dGT1ra1jVFaWsmvj
Nfilxf9kT1PmciqoDa2bzmlkadWyL6z2ycrDwjM4qys3QibeG1sxHTCKoJBe9rdyDaV75QIr9BPj
8UbOisHYyQgvginCKQRyVwLEpxG6zslzT1erT0+wmvxSIvx+LGcu4IHP8E/QRFWSIQKWCt93jsqV
ZpJiYltyCwINykiK4W0fzcNRgIRayH8LoaLnQN9rGpSoXEm0qNKtPV580bpkQYNHqb+O8uarJmok
SGiI10Bz7AwoZD7zpRpZflygWbJCD4rv0+jUN+JnwajCQjvhTLyN7UDlA3OEmN2Uxpt1c3MS0IO4
EoPJ6DKvTi0fmJSe+uFFSvktqy1l3Wda41HhwbgBjygYI6LTZHSXMoj8KXKzbomGmcCQC5Jq6Bon
JYj0hj9ihfG+TfxaAc0FkB3dt5zogwD0w4Wc5ux7PoJjjDU0vLPTmyNJjQbyGnQC0+/Eu7qcaMSC
mTX7UPhQRCvsQKQDZp1Buy4o31jEmh7zCGQ2FtZUETW8+932fb5h3cZj0fDB6hlSxXvmkJPkyX31
F/Ioc/lUQFkidyaD5gB9CBOXJe27xkv5ZHAM7pUDsMmnXaPgnZLytV6wgTMOGV5RkPGgUCjBV55I
EiJ5KNwU9YxwXdV6Z5Togut6Ep+XohuAR//eP3RQY+pVAhKDiGT7/f7VUSlWUQ7HXwNryV7rBlc2
ywoJYQsQx5xKYlrxvk4HV+ysmFeYT9qJ7rXPuoaxWTXtZOKNwSGJfFwJPRN8CVCyjcxkfzvBr6Ln
OgW5IeYkVNEjrIcGeD0T+Sg9K7JXovGooMhFBHGWxzu1UgLZlHNRy8wsQQb3TxRHLmuBUY5RkWRV
s0BXRYntjUJs2PTY+Yk00o5hatkcx0pTK63RzUp4oQLwggZiCIF4Ud8HRtd6obxuh1Y7CUkTC8dM
ybp4K/YZ7+0LPygYQ/YZVyAJx+esPWSopWwBrsCHxyStpOKqZEqTPTVhUGjrrkLHpF2UsZCbLi8H
6BMd2li0tC4WuG2W932x4RPZHesIvCvveY6lGFBpXYGz0rj0nmED/e6S9EFc7n1J8hW9AO43GO0k
CtDZrAhCRHqaCOBzTRaD6qmrQjTuVx2TCYc+dqtGF0fidhL3CRjwApeJgMbDx2xtSi4v+CuuULsA
0E6UjZxMjJv0S5ISdLOTrheD4BM+cg9wqcjNGP+AGoGYn+Sk1cSV0gGc/6TQ2sdcWV8IDOErnmZm
XCpxj60vumDQ1TbJkvcUqFWyGSBpUH5VKu8VX2JZJx4QrIaSSVd1JmrtxmMYKXwBqo0fmj4mYeNn
sHzzESVFiWk6sBokoXxoGkUKHFAweBhlQx0Ig/Ra1OWo+RSNhsS859VKoDelnHJnL2vrwYjxZ1oR
KtX4Z66lqRNp4PE129xrvG1ZIDnyHXtcELebsokl/8DUtSy94dfkaJFIlLZ5r4SqqkBhl2rP8RD3
PelAaMibtE7izHApQJlNPsk0fJEWKt2hKhjfN+s+5GXby+Ig3NW85oMrjBfdSNohScMEW7dw2XTP
xEiK2TAgKn4ppsy3wiDWDEmaJuvMPshSz2Qzt6SJXhaZFOkqxUwwILDKtC+ePTAcCiHYU7Q2veR5
rgy7VKEgHYn5LmZ0kcGI1EpII14wZQWbxJEcCYvWwLdU3roCx2oKxO405cyaKYRkSzM2xeb5bSWB
MRVeDYfxtypSO4KBSY0hTdkmdJ0kLUefgEIQK2jx7Wnfr9yAKdmLpHZomxk0uVDfvVZRws8hK3LJ
9npGLlH8kIPGbNxY63WeDxrf4mQvEnBUQiceBhlISbgbNd1wfi8DuCLna9aOyyJOgdpCOe2LSROQ
IrBe7UnGAM63vxrSPL4FJkvPP/pF7jMHrki5yIwTj1YmowZdZnEBz+YFaVgmHgwPAynqd5umjAnI
luG1A7yPB+ajtvu78MjMPOmATEbVF3hpmAeZ4j+JQxPhFc4GJ6gCFJa1bRM6LLtWAgd1SqJJ+y59
b9RnGn2iJ4dQP/juutzQ3L9BAqxX7Xvhc2bevP+gXwlAcUPRe/I8FMkAAntuLHd7FlMRENdxNlLK
KuEkQ6X2Y2njL5s8sKisIwGIuhFWPx2UTjXOZYC9yjqprCaWwKgvkhpYKVuHRsj2ifVY2kzYgScP
VFbwWoDqMSVdEIrRAW8wyNiHEjXSKvBM9M68PRbCzUrBRCiIFNCyAJTe+0dPqGo1ZH2MMMYMhswR
ktf5gauxfRUS9NKzNGAYoyIIvCoz9gCroRVGpqqGvDijOjPzC67nEcQGQ+I8XqpJiimmQZJ1Febg
kEasieua6gZ9pPEl3jWr4cpQu3xR17LBbRNVl/clGFrsrjMUlC49Wy03FfALcvPFt5AwCE9LbsiM
C412KEBBgZJQUbkpD7uXdWgiCxrWcalc6G1DUbvgIqCf4HISvnPBsjoAWDLoGLoQIs3VEEA/CjRh
CUikAK3n709IG2iUtlzLIsIl/GlQz12J6fX+U9kUka1xViDq3Xdnt7mOQk91CJ79YMGjnXOMRhpG
pESBX/4LoUrkaRFFSBk4sRS3xtAkPeEphr5zt1nCIpjTRxAQoV4G31LiMXB2v1pWwqOLhl72J3mC
JCiaXN/La042+cJlnunlHWmC/0kaV30TnJQ1MGYFNmGRdmsAkgQgFTL+qTY7w1vJNug9dVSqCYql
QUM2aGOUbCCt1M+9sWTE5pTr9ksmRiyIlVSuJHwJKkTjR+wxQmg/YaauNHabELORS2WpOaf6VuBo
5G+Wnld4RlLhPwJHLG6jaQiyrOP6GtPTdR3smgtZt5+HYWI877Z7YmhCJIAEr8bBonnx81M72BvP
0AHFupjCHe3EI0GTaDdolbru8OBjnsoyhm1uiWs9MZq9sRQEzZhOCVVkjce9BIrKdJ5WCpNcbdAZ
7WTEC/R3vzCL1+EcoQvCJeP8X238CRee3zlNkTm0AYko4KGINjm4OHQzvig71rEkRufOzKBvTvwS
Z96SkMlJyQgjJRpDSLwGveZOw63Q0TCiGQtPz/ix04O6XczkoGKFKTueg00FzU32Gr+BQPsl1E7+
EX2nADvZgu4FPlscmpVq+goRl27BnKLICl4bFHs0dAVMDECbaXAN+5ZzMGpVuSQCcSsA7WJLvR4c
PVoadpnTFhWpd0DNIrSUphD4MqWq2rpi7zAZt87KLZewCw7DXN0EIA//REwWRBU5kQZG6J3h4kbA
oPt4tzCdui62AI8+gyaIaHvQBKbkgNL3CeHFn8cHOtdleyd/YseyiFFBGYglqo5UYKrLeH+Gj2ir
RmBH7WYcJ4RxWTGwLa4p/VkapFza4MndYLmuTWIVnah53B1UOVvVDPJAj5c4rmCqsrc7PLkaZY5r
2RYKykOeBbRiE56vmlOrdOnz/0IQCpBAhkS9TZjSH0uFL4mDEKLP0B+bJ7TqOxssUVw/liKMvsN0
PUgZoQ6C/qARHQA/v3kIgjjokkx10b0rELwD3LXXr8XVuKKLF3hYic5hLq59C3TTzAnoi/vtxSmf
9CWTPerlo6+YnByNlCQsQgaQSvnJl/aMvG2XgKHmDu52oZODiwMO0yJAqEcrXEYipUfPWU+KGsiV
gv54T+fSf4iQgKDOIfsHpK6JWasCgc/AHj1mrKRrsuK2mPgIP5M1gGpjtAJ/PhY36zbfiPuVbaSt
6oMpGBAyCNIxGYDWn87AFPE601En2AEhx3Te3OPrFxw28CldTjVZJAubjcL+LVmZpPHbJPAScfBR
n+/3VAEsVn5iVcNDxavF5LBUfgS1yUTB0k7PHCpSNHh+YU5BwDudJECzrBdFHBK+yUF+8cZOk3qj
FNvMCoc1UAgwK8y0uraLCtIvNQLPlWZGOB2cMar4Msp89zdHieNYDmnNOo330fGXLH4NKhH3lIjD
RxKAM6198sto40fipQqadci4Nh3Rma812tuSSleDFcWMTPVB/cyQvG9pQE/Q0oztzPWGm4C+MIFD
6hRDHfcfOQxyzEci+ibE/f6K9sz3Ld6F7quzEK/E8FUyYIQe0AAFBnPMd7481sy5JPGt9Gk+tfdA
4YdszuB05aY+twpJlFeWsTrhFJQYsy2WmCdnwIZA74IjkZCbRhT5KyudqU3TcDIKAB3plVDvPM10
A9fsowOLHI/o79EZuGGfE97k0Q+/sNwZKwYUDvSLwCMcAZ0mtjSU2aD2K2bEWCrNa2cZWW/HjAno
ZvQqNBgGNB8LnHtu7wROzObQp0OnSh7rdBSdneiwrVo9a5D8iIzus44GosZ6ge7GvPnyPDvPDwx3
ZARDRnwj261oF4GJxJ7Yabq3VIuZce1kTPcgBQ207pH5+17xQG/CVEwC+D2kw99VQAl8lNFCUWtW
BPoI4HGgGwnUYfciisoNtaLBBUwIo5FhpTndS+wsbPGMK4y84T8hkzMFa2pdyUjXYfKvMHignAab
xIZhlXXDGqx8l66lndXKOngyoFCVDRNAL/6G3ab7wFrKQczrN9izMWUHvgIght0vGVX1hveUnHU8
RfwK68Dky3XRRiYTf4McV26tkPlbBxY4iEi62KUy4y3LsHc8kKBRWvvVNqFkaRcKA2WdtmNIV18D
wtaszsokitEyPRCkBoifclbmD4TJX+Lw6fFZzJX3ZBGQpJjgQhEVibH71dfxkKipj7Nww0stX3Mk
6+36RfV03wdRg3gRUBYSSxbUnHbpg8zBqOqjADylx58xmsyJr4JuToQM4EoBx9kUFByp0VwOYpl1
eJkI7BN9KTQjWJe+IYL6tF/o3h51+Lcw5JsEcQTCm2KZKWo5iC0y+A6nolUf90gQkSBfiIPmXlHc
0/8WMnkkekr5LmwgRCvtTn4B6jyHTGBzfbxvs6/BjZjpgxk1tORFhoH+9IquaG9V85KEW98/qdI+
7swGWVtu/Vjm7PaNWWEBDKIo/U9WlnUKh+S4zzkg3NMOjbfw63/aBn4dz7/fP11SFVHMErAZ7wie
J/ekZMXgxLJKzlseK8cpCbwh7UkapsMH1xbJhQGdgkhQm0mpESKOQ/VBQ/6eiB7ova22z2MzlFyA
fbYa4m8zrSNt1wHLDi9YyCGb7lY1IpoBbK0SYVUKvuzcBeKkmbRM9KdL4vrdRy2+JV0x4EVASmnw
iNpiekhPh0rjAQ3XRyEJypZLbU5q2krPEWUAUJ9BJKyneSId2QbOiZkIsfiScakqGj2QY4GsLQUV
QMn6tHjNYhG1uSQTxA2VWDg8quh2FzErm8p6fHzzKnOzvxN7VzZZoqH8igC9KpGKUFbAeEKGatB7
H2QIj4XNBc9IOP63svyESjehENsKPWWakHOKHWdYJcgl4vVgBSv1r8Xr1XE4g4j50O9UwKT52/o5
xKTEwhfMeNF3XzBa4JsvqFkRs750VFf2SWXAuIuy1FESdjQ28+EJlbguX6mpasSFxdKrKGtGI6eG
6J5634oqYCyoT1q8NN099wLebssYdd98lJ9JKHzKsA5xacIIsYMeu6/8YrfR3Gt+K2bymvdlhULu
f5F2XcuxY9f1V6bmHTLSQXBZqjJyJ7KbzWZ6QTEix4P8aX71j3mBGul2g3DDGmtedIdzuXHyDmuv
lcMMuMtDYSv7ZqPaArJOCV04tbOeO/Bp4tiCA3q4aRVHHUZlYQ4LTTQCcS1keDdoz4BWQYLLNQS0
lt2Kjq/xTrwOD+0bBGCLMfu8mBAdd+/P2+PXd0xmNsr9NEOLOndKGqPaV1Cw3CjbdNBM1Jcfr2+t
ueTriHZEsnskqvyhv8j6cVf3WcqdWMi62uiX5BrULwz14D2t3Xd6m0Pa4ugsGJ2LPs6NTtbUHYqk
76WMO/kreGhUS6VxiksAUwzltjmVuRUviWnMvmUC1DrkEVj9A7vNe74LJeGcQwaMX2epUVOT9xc8
gNkTcWZj4od4Xk6TnIMNSJuyByk12fSUoSim9UudarPvF+R98HIhdkPj0uXZw5qlhKIr9KTEthu/
EWnDZgsexvgE/tiEijAKwsKR/oEJrrKhFTqEjqcsMwvIGKAXytvmksbuSbcKlhg9l6xNpq73vToW
MlgrXbsDzv3WHVMiEdq+84XcwOx9cjaucRHPri12qCKPb2BJiY0K7rC/L0Kzad7QgXh9l8/tBkD6
ZLjGI2ho2t/Pl73nV3ChTsFX5IEbsQqA7nvOWJCCS3/mPTy3NRlUhixZm9YlfxpuWTgWaqAx3LuA
Vi4107Pbcp0vZVjmNuC5wXE9z2ZRqgMi9yoMRui1CFNHIE/x5/X5m9sSZyam6StlAOWE4MJEDSZX
c9i+NJv0QeEMfyEXMhs8nRuaOBN5C3I14sEQKUAN5Cm6Pzy4IKEvXwesGfjIO/FYHwu/1rpAWl0f
5Kwnc258vCrPJlLpMq+Js5Q/+SrUuQwsHqTFOWTED8CpLCmMLg514ki4YESiDY+h0tKKKz2LV16+
Z+g63wbZ3cB2elxZQe3QRcnY+f0yMl2AZAO6EePPz4YpUrFI+JjypwRajmOmx1DAASo6ZX7b3ccW
SQEZ80wlN4BIkqxhEX47UwIABwzoRaCl/i0IdGmfpxnj4owiKVfpZXVMQSBhdDoxhWzNhTYrbam4
6kRD3avBQhA1l0m/MD05Kgzfl1WF4PVE3q3IIdawwvEst9BJAp+jBTn7VC/0CARFK/kgOuAGitf8
hmc1Hv8wNmOL20EHhrKyr++8uQfx14wAk3o5IyGBwAYS1dBBgBgfUrFoNrhuYO78oqMEmGrgTkeI
wKUBjynyzm1L7tQiy2rnvtHmGhrbvXskYBcc5Ln+M7SeoXlwzMigbWpy//UZyAI8sYMvanBvrgGW
1TWqSYdR3OhfHxQeD1TqwKIhgZn9clBdX8aR13LcCSiUNmocV82Mjqdm20RGWRYaoIigEVkwOgd9
kNAaQwRUyVjuh+5H7sps0+cKAnFw3g9AJPYm3ZMHFxBeMzpuss2Sbz9XqgAfNJqU4TEBxzst/zSC
0Aw9MIMjmXi53bV2LGuFpXuGeHd9QmcdUBTOQB6MuJYFcuhyRouujAA0dzmoHr+0zCcjr1rvQ6Kr
1MztMtR532BZsyz14DlsNwW38EjPbdJz6+MpObuXGJH2qpuN1qVNndnia+E9Rsqq9G4JMsSLXccz
1xA65ZAiQtc3MsFT0vsuoPhRH/BgiYsGnYdGmqoVw5OQmmjmABodOSOz3KWRk7zTwjyKsQneW4DC
HbKCnGTnfaXeSIj9fH0NZr5qFDFGkwwKI0ABTx5AOoD2KRtb21QE9EMRgMh9qQQ7d0IvbEzeubpP
GolPYYOhotUyiSUy4laip7Z2unIXeruOMfxS0fOstbLiliv/318wObpQ/+DrIUINPOsBl2vsckCk
TkWzg3fGMZvK9TZNAQS+W2m07SxRTVYFXcBLzc40KBfAMiCLiEUm2w28PLSrO7Y/9ULz0rmyzoTh
wmLOEDVDkvrMxsSVVuQsl4sBM93bvR1u/ZW/ouYLBO/wj11p3R0STatvNur1sdaWssFztQeYBwgS
QIbvk3V5ogAShnR5h2I79JPePDTwMTrYF51It1HkP43ETaAVcHz7sKQENvOgnRue1vz6CpgNSQXG
oIYAvXQj169t+hRLC8WFJSuTs6JkQ9Y2JXZRlQSJrhb1niaKM4RIv7E1Y10/mP/LZALCDhlQHhfx
5NTk/j8ms9YrY7e7TS1qB+ag3WmYTbCZ1ytwYx0+ltgs57YpAj8glNCNPyo8T9awY0kP5i5gDKR1
5N3xgMJfH9j3RTeJLhET/dPC1LnnhC4skdVCgVZre13ZQZ4XPZG399ickFd+UHfqrtMr7T3RO+xb
8MkbvNmtQOeOEsvno8asK5vonI5Mu84IWruUy59R64Gk3dn3TZaZiSvipQG+D8A75BeR9Yut0Mrs
bOfu3VH6y7wBMVxklXZixSZSueizY6xUh9NxfabmXuKLL5lsgURpVUAgBjTUeI6og6TjBQ26u+Gm
D//MZjsf8+SClOSSQ+85asIJhkzHSceQlZVvNBoAOmD7Br82vMR2A3KYBQ/n2xm8th/GHXn2Dke4
TRJV+rb9cj/ANviWNH+VaHA7NCx6p+3fays3G61yPrePYPHS0FWZ6vHOM+hmETE0+1yhmMNxYxEf
ZIST7xFFKgiuP4yd1yVaMpzsoBhteSMKx4TjDEC7a0WLwGm5WljtmUwvNNd+2Z14Q5DEqZUqhl3e
hqDiE/10VQ0tv47x/7QzXnNn890ErdB6EexEWmWxa4MMYDpstY8FM3O3pQwOAxAcyqjpTxnKGuh5
8IXUsjBD3m8hpmdDPI8NjeEBLWEQgXZvFqKt2eNybnEysAHdUwLXwmKR71OCFhhRb2OkE9Gc32z9
nUpu3CUE0VwMr8CjAzSdR/86SpCXk8mwolSIHWCRu8ZA6u8lgFzhSpW0Gr0r5sKMzm2Qc1uTSCdA
Xljhox5hW63tnloFzfrysDPMRQXxGSEARBsYEa/gFHDwVi5Hpfi9qxYtB7w1q+i1XchbFaeQWycr
W7sb5XMtaulf6U4BxYd92Aj3D+LNg2pkFFfh0qqOx216PUCYBrQq4GhDS8E0WKXDkHIiRr0Ln7yD
rHNrvbJHOd8vHP6FTSvMZAgx8F/GJnd/K8du65Xjcm4G6+3Feqnt1lbWFrbu3Z2qN1q82d9/mo/m
a6E/lnZ3inUnNlXDOy7Hm3OcCAq+hR3VrhVCpniJtlOiWGVQC6gaMd30UWKUaqxgzQe0IAJlvyZ8
7Rvq0GW3LOONlC+9vIlSKXsIpJRdEVTp7JAd5JsmC8bWs7y10W4l31L8TwtqT124wWZdFkUBkQ/6
bQn8lskNxgyBnw+MO+YVDNeWWU2EyDBrhI6Bt1FdHbK3L8aAbsWq1hR9Cfkyt3SKCggEKjhAfkyB
10WaK36bIQNPB3Pg3gTuvmcsX8tJv/BgLRkaN+zZ/amEieC7SPafGvn0Ita5HjSHHBOaL1FMz7rz
50OazGcoCRmGhDSKnGpQDoQ/UqMMbJbPvqIRNPRBNFOL9som1xlG+3AeFu6buZM3cvGONRPwok6X
M0GHoRcnMJ+Xnh7LOyJ8iiHIvIMAvXZf32TK6LprClQcNZqvOc+MxOH++kfM7inkB8YWXKCk0TJ+
OdtVmruxElXcKfXsUQpBfX2kll1BeQbUqd7zzXp9kJ9x63BL2k3czAMGPnXQSKGjDdfh1BNWEkaQ
hxJAwnodaRDwpq059Jhv8Os4B2Ffawvu3txyQydKRtplnHS06l4OtYuUWAzG+d4I6JvutMfya9RQ
gsKDhlJIqqtGsUl1YfXgONcnefTpJ1esiiQdAo2RBA8NNpeGiw73j1DyaGFrLTV9Kbz3qt3GENsB
1l4IDfCiLMQA40iuGZwcIcKnaJ5Eou0UvnPZTuZKQ1KWgH8zxxSBNseCQBPNzbiQLgeV8OAAywrY
SJpd35iDHgzol1vgMpjDH11YmWxPUcpo7gewMlDdW98Gh8hhTfDavfOqB4kgycGb6CTtA5ubC9tl
LjM4ZhKQokPXJY9n4nKAgeSLgdrgtlVSCHMoR5XbZomZoCE01YquNkqm0LpPUEv3jB7T05Kk4szQ
cTmA+2nsdYHXOuVxCHKRS5qh4oEj5Q/y+wjFiEybk2/YJzfQHKAQqOmaw/76Xp2RiLk0O1nXQfSZ
FKyt/CktD1LvGXwKgN1OtZTWKRtNAWt+LluqgU9I/FdyxyLPQQxx2zyoEYhkF7yTn3cEPoZHizrG
j0L6VGit8VoaIZbl4f6tAs3fLBRiZ2KRy98/OShIoQttXEPEDdBJTZJXYuDrSC3qZNik5VGUIB1H
d2poFP0qG3ZVs7THfh7US/uTyUYSomuScXx8r2WP3Z6Sezcy3OQucl+H10i6lVtd/sjAOAMs6/WF
nnGtL21PjlYu941QEIw9jtENbjU015hs3z0W1CmBmTZFulRKGB3oy2sJFkWg9VC5AJ5x2khV81Uf
ERB9nYSoioHcZJtE1uQ6RjOl3EriMXJ59ljToDGKZhiI3qY+gbp9CX4XTSxYwAybhAi91RVKsBmS
KM9B/9x2b9HQ9q8ZmwwfmewViXl9on5edJdfPQkLBhAl8KoEhFAp+qDNlBwBGO7I35CO6qESL1ib
2RFoYBgxvCPu8wefCMdVuZKhceoUkEexWCnhfVJb1wf08zmC7hDUEoGbHllEpk1Rday0Qto3IwYG
clc01vuCrhg/MuT8QYiNNk70LFtKgfx0dpDuApB1JC1Hi8ZUtVVWa7WuRREgkagMwckTv3aNzyy4
jjM+BazwqKmAJQX0ft/xx5nvmLZi4rmBz58kCqh/vKalFoi72odcROxaTVOEGi0HQ6mtIHkqY7tO
Dgmo9Ej4vsTkNFN8wacIAgFlIzLS6Ci6fD48GtVS1CT8yd3l9yDTM4gJjuV8Qw1T0QYzFTVhwZeb
KUHD5Ij+RgcTHo1pSoDxlb5mCUp1/SHTQO0McUbR4G46/SYyyJ/w35CFRnP2yLnPgQNoci4QNMly
0MYAEUBiwASiMf9gX3k90cHVwUFpWKufJPzLu/YxtK9v4JnIDdVIzCwQR+A7Q8vw5dwGvcS4DJyP
k59pqGOBmtBxV9VGBqsdZOsqc/1ZrADBPyF0XF03PXOFnVueimehRTOJPT4XTlwT6Uxus2Dza4Hi
NAdQzC2x4yyNk5+4IAw/tBnDYJzsV24UN4Kx8taJjs5Q97Y0RbSKuUggVnbka8VSPW32KJ3N8Xfg
cHaUKmUQEzeC7RwMMFptp4a3EdB/p7O+qTOgaNlgfvXk8U+kfC4Wd+otV/Dg60iGYTk3oldRj29J
tyU6ew8HI16Sr597BZFXgowOUoNoHJMnWymtkFxT1A4IlW7TNXqjah8esXLVAE669V8HugSJmbvg
zwxOOUj5gVOhV9/g2QWYHywtPGhcDGmLdneybrev7uM6RgyyFL0vWZ3sJCS6u6roYBU8Z2yq0xqs
539qZKCQkBDOjTpokwuBafm6ikIBeBv+oWLElcANRgUyScKfCkFTmFXCKi9c+kVdMDlZfOgwrtPS
hSdgXK+Jj0FAkAKoKV5RDgzdl1dD7EdZzgapcGr1bhW/1SvPwnwu+U5jZeCKleki5qBvQi8irIwK
euJLZ9Q291I8ZSuU8ZcS+DNcFHjvEbiOLe/gW56G6K7P+IkPakBgZzvrqQosqV13PfpQ9APjcKhy
m5GWGxkIQ+6lBW9k5rq7MD36RmeXQEcHEmUEpiN04Kh6EOyFtQu90LdFAuC5x+vC1GT3hCXHxowA
UxtAPg4H+ZjB/9PFd1Q1FyEYM6cBTSQIriRpRBB+o5XPhlXzkpepQiaAITy953UrccDvSA3WMrNn
rJ9x/c2Yi+QuzI2fc2auF3pX7l0MzYC+705+8kya6u6Wva2PDjHIvTMcFyzO7k9xhFoD2sICy3pp
kShckUdpLUCsJNTadSOYvLIL34IDmFY0cd+Ud+ywpemibNbsfoHgE7ofwVYEdtBLuzWUabg2avmT
Ae7MAVFEqN+A+OvUHpHTOSyt4wz+a0wf4YKGqjlYyMVJ+FYpUd37VQ7MR2LmrBGpulsHRszGaDWM
TC9WDDAHYQ62eR5obZ5pvnDgZPhGfms2/YmLN/6wjsFnTTOnAj4j30Y8JDCOLaeLpS69CND66g22
+YhR4lgSDZo91xwKAOpYgUYCejJZfg5Ac0tq/vQA/jStcVaR3jgs7i0EX6CpTe/4jUFlpHLBe3N9
f8zQsGDizkxPD1tbkCjx8Bz0Bx6686VRGe6hMVSNBJrwyJam+Yy0mC4G2vOzfdPsICO31H8+e+Dh
o/MoXqG9DV775V7pPPReqTxeXkGDqqOX6S4HDl60bR7aPxFmj+HAP01NZlpyA0B4B5h6MIwntNB4
WsRo3I6F7+Q44gIQZUYuEpOLhJ86ip4h1JlYQ2JM9soIrx55oq/sg7zpjOZeuInMe1m3txyYXnzN
P5Sn41E4nUpIRj6mzhYC5uvjAYqk11d6JoFy8S2ThZa7HlcqowApjX5QMCdZRMRyi0vJhLlzD7ZR
dKMD1gahr0kRqSGFHPXKIJwqcheqWpLantnBa0vNIDpdH9GcUwxeyl+2Jq5Mz3S8C5I9XN4G+lbU
I8TS34ITY/bWNn2FCv3ayfUvfcHqXFrswurkRm1QiKBhywunMTsPMtmtu5bWzT00CPbmdltCcvJ1
GHTfITr9uD7guccKtDMI2CUwpgBoe3lOArdKhzqSEAQoetN4WnsM2+frJuZ2CZjckGvkgUoh37Hs
2QNVDgGI7SgGF/fAy6ogz623YbL2F7J5M+1eY0QBzgukjMcE0GQ38pWnyAmDobTo9OofvEd0+O4p
eBMaR4PY+Ds2KKLVdwh2MuabQDW/t7mF2ZTmpvP8GyYOIiWiD3ZGRThlBAyUGh/RmNipMKiPauEX
pyrKejAhEvlTclWpNrLaRVO3yPjyrvMGdOypRVMlZtX24Dks4qIXNBLBydCkPGLf+EQEZiZrUO/R
ioKhRBc8kDeixcNN0R7LhTFSSB5J32NJTGJLchPZLJn6bUA3yE3v1zmEscuhfgZUvl4NXFcXRqIy
5CTzVLoHgW2857OyQTah4vNCByNskelCKgnwKAA28vD//f45zOQSaUwuzx1GTCha1GUVWHA/VHYR
EWInj+XB8XPJ++AJyrF6LRIQ7adVymlD0lRrJeWZVZyDu1GLuVxu9JyP6xRd7THbmmmJbkkNHf9A
Nad++crGbclqUtvWro5+2ugtwVRRbZRVa7Tru3T2xfi1dNAduTwJbdCg/xIiGafwvlCAPyZHFeSZ
fKYxK3/jmqpnef5CrmymCnC+ZeEuXtrsFYn2KaqhJ38r6f7xNjS8A2dzoG+IzdgmCwdxphwHcyju
os8Zp/0HmB+No6kapi52p+lvjcbaQbmmAGYo057ILYjKXrMcxKGGFOs6k9nGwmsxP1oJaUeUO0aW
jcnhIGLg9lKXiCexMRrmMGSH6EFED0+psSvsKVkArxDd1d1NvwRbG3/zNKISflmeviBexif5QALx
pD7xuR5pQmnz2TZrbNrsF9yB2RsAvgUIm3Gnkin6Au2aoKPtUhGx8JPa7+oG9fyFwsL8TXdmQ7zc
Nkne8wFhYaO0dhtwgIDaxzfuPl3L2zbQAFo7xy9HXj0oi6Hp7OCAZhQ5wJ0RMY4/P7vKGWFges4b
xNMmgJnrB3B0XH6s0dnvnnhsNbK6sjD+7v5krk8+sHnXf//8AT8zMPGcZNKF4LiEASV0XNsH5u8p
a1BtE1Fpk3NtEA5ZLWlqtm2rBaft29u8NrbJ01SAwTXJC5jOzN3u5dYCkEprC0BxQAq43Rarm5s1
rxlHOdSgpn592LPe+IhA/ceaTU5d54V56PmsOHYE7PqvF8Qjmmiid2d1F2/s/OvxObm/WZ8A7jg4
AsSBr5ufP/S/zE8BowyXs0IbYujNE7e9HQMA14CWaH97rABMtMOFXTRrDwEb/H6Ep8C/T6a6A781
xwW4UiMAEXdQdyBGZfb3a9DhfLhLtItznum5scncql0bekNPhBME0qO1rMd3Dve8MIHjGzDdO1g7
3CjgckXafXIu0ibyKreOxdMOmcMNa+nO4cNZEjX+znv+sALsDbJbHFw1duqB4lwoRMYNGZS6+2W9
FVrq4l14Uze3q+fG9O+U0rjRQZl8ak6RsZBRmPMQgcEbmXEhOosvuLxWYrlOBOiqiadQeiv61z67
T5jXnjevz+QMVhV+/ZmZyRgZQUhjiQq4vZ7GW9PXm30IMFOhvd1DeBvnQdS0LXNQtHarV7oUgWMy
gGgLAzEXUGzVKAZc/6DZ3QPYBoCjHMAO0/cw9/mC5XtZPLEvzG3c2lK9yngDzQ3SQtl93pAEjTMV
YSOW93J+ZR6U1Jnik1NlKJIlvLGuk6ZmEzn5EnuzIMztVpSkRkJlcEVMAX+M5zF5ksBUZlJoEjHH
wRoEPV697KC8lB/RT/vpjWWUWOMO8ZcJqvZ7MF4mezQMBwYY+E7Xp3iu0IBSMOiKZAFZW9C/Xg7d
TRiV83xsLWPX6rtym2mouOvlY7xJtmTtS5AHXzqxM1rR2MVnNifPs0KQVK1i2ISjgewHWLK0F7wx
RwvbTLPfta1ZFbrpjEypB+NhYcBzC4B+ICBLAEQCsnVyXdBKHEkIcN8yxzxWLSF+Uvw7AWw+XWqC
nizscvCy23C/GOzupfz47Bt7bn3yxopBM2Si0o9D3xnlXn2UWXTlakqof4GkzlkY6+iSTy8teAXS
COFF6nqaoRsUt+OYQBJPCTpVqhXkJks99WUjChu0bCtGFxqV/37d6Oxbfm504gPVQZ/SHO4tfPaH
J3cHlJW2u6Xa6rPd7/eP2XYr6De64+gPS9fFjIOEdn6U7uG/gw5NmpziqAjdUKIJOfFf4A9pW7s2
QCnTLSm5jt8/mdQLM5MTk4leHFUQKUC2ZcjtIVQwp0wQ6r0LuZXrczmXbQHqGp4s2P7AgTsN2T2I
D5KhKcgJuUhtJDa9s/e2Xmr+KLW4WTga47G7GBgeN1jDuYDOCR6ZySsTDWzRxsRrT6kSe4ZfY2B1
69cLr8zPxOtoBmp20H4Yn9Npq1hLlJSUntKcutvohjMEJ9khLf4JVi070MnusTJFgxpqc1gYnvrj
NEwMT84eCUiYgmymPXnSjVtumGO1EpJV4FsAnDbVq8x/JL3u69IW/TCZFfnWm/oaiyaknWP1madg
hTeSO0hI74pTX6+i4BHUETGvx1vfLl2NNmicoAZqC4zp3We3Waw3W/XEhY9KovsG9CLL+LbLbVLo
NABrl5MfpWJfcpVWoneM0UInfYXE4IGqlscjzhWdHB246wD4zHCbcEbLG4keoXwIhR9PI4rZCkCK
8BWUTruxsX5XkERDzw7q4BXzCKIR5AVE09+JbyFd7Dofj9KPrXK2huODehbnqG6AOrEiNyeCXvsH
KJ4KFViLtxw49/Ax8oEwJvXNJZm5H8/09wKKkONEjRq8/dN3I/L7Rh4XkLP8Wxm5Khfyqgt35pKN
ye3VZKi7Q36iPW1EG41p+YZfOtPz2/DXKCYPELQheqXwcMzAKW+kt9AAax4ibBGt2LivC/fHj7tq
MmOTLd/2RUoabrSloY+PZI4Qm+Rw42q5xumF1W44/aj+y9pbo1GgUxADw3kDA/rl5kh6qaAVG8Fo
RWurduNY67moM7N2VSYAA3UVBGt9dolM6meh79su/Fe0nwI1Kk4mNsnCBKKdWLowfGEHtJLxaFS5
SQNuhPpSVhNADNnZ0kfAb/NP9rZUDLD/a2K9vz7pP3Ipk8+YzDkgjX3KpmE7FuJTi0GFusSQXTNA
Pae4TeQlyenveumPw4gizj/GPTmMIckGsasw32JhVb5GVJRsg3BVikb1nhFNHsDzn4GZTZf2UHlP
VpHsZO/cZwMhNITYJvvBAeCXPV6fhcXVmIR+1A/qTIYOD7ZeFjtRfUc43X/z8ntVTyD/s6qf2mAb
YUogoSUZEbMJ+rvrn/AzssdKyCBOgKsHfQ0UVy83ItS6oEuUk/ZEpU0gIUe8T/eqoFcQDc+fiZtq
nUNSLV4VBBII6OYINfWOCx47weohfYW+TPSlEORyW00IbaHdSeKKLEJg5q7S8R0ceSbhhE+z/z2q
YyKfSvjIUpPWYYcFlA6puJIq2+vsOFhH5IWqeyIcr8/Oz0QAjIKdYCSxEGQot00WSEBUSRkJQoQ+
Lu7gjg6dPnRgiS6CfSi8dBILtp11yVscZNQZCF1J6ktZL4BSp6EA+g8hI6CgjQ6ypCzC28nejRhX
pqRG/9OTaD9hhyihpjwjsLQzO7GDWgeIrHciCx0aO/cOoCdD2qVAeaBuj3+uT8h4PZwdox+fMpkP
BmgvAO0H9sQCcS5ErRaxN8BZu8nCmKcxwNQQN7kfBbAjNBEDQyV4CAPuo3P3SpFroJ0zSUmsKtGT
jVBDx7x66evUuj7Kye30w/jEyfOCoQFxIcuequw+e3WT48Cug8YJOIOrLIlZSK5NXtMf1iYuOccy
SsX0WN4IxRzpPmhbqNvURlLeJpACuz6yxXmdHHeIUbFdRtAhma5Y06NWwTop9PPAhRPqFW5/h5jd
IvPF92pNtw3wFuA84CTQmHwH/GeuEBeUvTzwWE2UQxvFhoqKFYL1GqIOAEZyb0vkM7OjHNmGcFVA
HwcIzMtLrQ5ZcJcCJX8KRZPEOqmccKUKTtHv4UT68RdV7RIvLue+L0zv3Foix8wibQiiGEBrLw0P
USFDxhidYULtuw9S3bd2x6OiBlkzXhMSv3/pgyZ5gKRmuOJYuXcSpkeHXJw9J0P5FXFJa1NZzA4x
YGq3Q8ZnJq6G17wPM+f6l84dZBTC0WQk8JKoTmHIXcL6WeziQwNq1XgNfc7ODEFJ9etmpumy7809
ehpAkEjQiJ9G103j0hblDHB1lgbqRHq4B4HmPjlIZvjR2hXY6BmTmFvZClbEbo1kxVoFSmWgID1E
hrqCtgD89cBiFu6x7zhtuiPPv2u6QzKOdwUB3yXzn1ISO41V0cDskNbxvBe5RRgjpPoft+e/vXf/
7n1m+7//fvq3/8Cf3yFjWAbgeJv88W/2J/qBXqvgNf7NeK1efzM/guo/xt/wz79x+ff/9p81rcrX
OHhNf9Pq8vO1/i37+u1Y4VfQKnin07978atg/I+PG21d/MGEMljVH+rPsr/7pHVcfZvFMMb/8v/6
w98+v3/LfZ9//vX396xOq/G3eVDp+/2PH60+/vo7gIFnu+Z71H//ezevCf7e/rP87//68d9/vtLq
r78zkvIXsOUAWsCBAwkw7rFRuf38/pHC/QXpOAHibgQdp8L3KU+zsvLx19i/jPQNHOj/4V/jIEoj
0pxm9fcPOeUvYGiGTCnyBeBi4ZFR+MfgL9bw15r+ltbJPgvSiv719zGg+rWTQAMOODtkBQHBBbAd
ulGT69snrsd4ZeiZBTug2TQjgy1xkbvwIF5eLH9YAQhrLAlCau77nJ3doGXe8lkReZ7Zl/kdEyp2
rgavfifvxMwH03TU7Bkh+zpbhj9Gej6y0Qmfjmwk1AKP18h2NU0tp0qepqVPIczi9sRkAWi/Q9Hf
3RI6oDWiEaDpx/MLF8ZlMPb3ceJ9wGqj92PEXV1eoC34GXtwBjNGzgSPnOpXawiCoucTqICFR35u
RiHbNvLRQZkQjfuXlriMBLKHl9foO9qCkYBlDMFj45vWazitT13OEdi2svokjVfX5/XHGGFvTKAD
UAYmMXZKL6EOoUAikS/MJlQa1sjEijsmGdQLDLQX+UtVmR/7E2cHeBbUZODco+ViMk5Ci9KjnFia
UHIjeg7yIyvhZH/hPZm1AkvwTvHk/gA+VL3cx3EolWYdd+5OSWPfYHx+iUlwagUIRFBqQpsJYtpj
a8XUK0xzgQIAUJpxlfZ7teEZCyx2S4/WdH1GK2i6Riss0A24eCZWcs4XaRp71KyrAVCZhGuP4KKU
1nnBufb1rTAzIDDsgGABJTlZ+NFzFAmkIkySUrPvoQ2segKQy0kjL3h9M1YQ+Y68xgT6eYBqX271
su/iWglyauYtJxsMW1fg3Rk8818eC5KweOQRpiBEm/b2xCWFHnBeABvNKGgHT6BPlNTKUpvAdCwj
05/A4QocQ1YOqgeXY+lJCDLJMuzMolBDJ3TzjrPdioFW2PXRjMfi/PIDAR481fFygNeC8sAkBsAi
QEVCLVhTZmlnJmxHHZ5ho2dPVBDwKJGY7q8bnLgkElYfu0AetRRH5kXkKi5H5idZWkP1nQU/WQiB
SzQuGzXHRBYwFOFalPJXT0xUe6h8zux9Qje8GAdbufX6hZGju310U88H/+0zj68jC+FNdOJNJhlI
raGRm6QxW48XZT2jGfA1TDPI6SqHvF0+NmuhTGaIQSjyVhuVavLg5rGnHFBl9nqbiVvvs2dFCjbL
uOjorujadngiPO66fYa3NFmrlPEBdxYAdBm0um0h6QbwYnnHdFEYGHwpAfaVZOJQOnHY5nvKRW1j
pW1ebtmsSagG7exO0VQ+j+7R1y4mji9RmbcDr6oDvesDBcxFicRXZljVkmywue9Ts2gClTNo2/Yf
1AWvktlAWFR88riCdrnmS0mwYb1CjO5awtB+QyOv29QhaVWNlauk0b3Ub0vD7/Ohv+GiAcpmG8C4
K2Uri+gbNVC3rLdZkA2MFqupgiQ2YbMTWlFQIwtY8KqqKXFrMxTDYBNCzzg0IigV3ecq2FG1tEYj
b0pqIT8MQw7VuVRJ0Hyq1OPBlaCzGepx45asPtRcRi0SQ0cIWaMqAQF9JzFQEG9r+ZHKpZgbPF+V
islIHStqGecLIIsQKdlHYiyBMaZkxI2I907RBMA2Q4MlFZT2GOqDXtATwLmYqIWXamDvIaAlFJmM
GCnHDx36OTr5jkUCESR53fhb2KhTSpPB6L+YoVTB1igGqQx+epe+h1XRouU+8WvPJGznvfgcVe8U
IRdeGL8FnwUX9tCX7MQIfIOh2LKtzUY8lyMtx7XdgeZ5+0y9vPsaxBTvcy16T3Uhlq8BC31oIwkg
F667mVdTnbqd9CSGPbhoClcVfT0XqbyVSlWFADWjMLdQPc7fo/+h7su2LNWxJH+lfoBsBiHBK3Am
n6cYX1jhEe4CxCAJCUl8fdvJzKquzK4e8q375a51V3iEu3OQ9t5mts02iejvIWbxfjRUh7FeJGXq
kA7DesN1xxVUiBSvZLvg5a6Y6NZjFpY+r7c0h4CPs/hBI+X16zpDH3fKNsq3ata9jGs/tOVpkx0o
mjiVrWpa1Atk7/itF81muukUiYH9NLyX3yNAv99cJv04PRUbHYrluYzbdb+3ZbJYezAM6+w9AK+k
xpZo+YKPDNtXWe4iJJajOYJpdenLr1RY6Q5TtG7wy3I+HW6LyGABQDO6z0ehsdoJO1KIEesUC81J
0yJAu6gdz9kjES257iyTHhETIaT7He/4kNxvOhGm/SGKXT9y7h0cjwmnf/Z0lG/S+Lyr1t34uCrK
a9TLTNT2M3IWLMYsE/YclgGWiq2G/KNqN8Rzw7fk6hzetvJxAQWD1tgkCBdMOz4PdZJ02xuzA4UZ
bjGUb6IDq3bxGbDoTk8E64MTydRxHGcl7jNXkB8RKL62SoxHZHgZdX6oIw2x3qGNzAACfoehf9Nh
G/s+nabkA1Hme9FYwtobB+uEsS47FsIxT7SJalcuI60joenK79WQJBFit3a7Aw9ImDumSL5roj7t
y4rO8zZWButNWCrs8+yWCdxahxU2RepQwoagq4aoCHk1wXhb1RY7+p+O+KLHwvLWD7CAz8vtpsvZ
drdtWoUbiJuvqegu0r5CZCf/E8pCOX1IdEzuc6QGvy8oaHCUM0WHsKrc5x+WADDINFn5SduU/AgF
6X6KPO6/7onJfoy7V+zUcglgMPCJDo3suH8dyy1xlRqi8RLv65KcijCgw4j7ZZwPeeBRjigsRn6M
LgvvoECWF8TFDUOTxa1R1eI82yreQe5YK2TEE1glp+1bnJXgBZaoDFDcdqJsKzzh+PdCVqUOlk84
PCNOBXIceQ6ijfYr/cSYNub1DEnweEbMZbchNIQzdck3m523kaHZ2aZOfRtXNnQVY27ydZBk+dC9
jW53MWJTNwtl8iPf2f590gK5VAP6DCQrR+koast7RMQgXRKnkWWCdEhe3BBilQhGsCup/K89dmtS
j6mZ1yoPdltvbRaHl2IWxWc5K0lwIaMXqMeu36MGhtzyPccd8CcaRLQiWieiz6mCI2DtiIAtCzzG
ogFmB1JjhSdd7aFftu4JkhlYErSe7bpaBALQK7dl3bs1awQ1ftHD9bnV1rpDNJSJPsB0Vry2Vya5
aoc02k69HrmsbLbY6VYmRDyKDfLMk8noUiDXZLTjoe20+kxgNYJYYsKXIzOsRzyp71X6hByf/DnL
pXsY53j6bfwmn4ZII5mDgUkL1R60hiNmrLFkZIfozfk9fPdIsTK1auGMWk3YGP7DXc/CZYwDCNQB
BkdbJcMU8mMgMgGBj9wNJIBbg/tSQGOpK2Y64DnjLOJ6GmzyHO+yk1jiKCN1zIoUuWN4EvJl8Z1a
qzTucgK/az9+lmovA+xXFzLXXRGFu9VmGzumGP2eU7OJsUrbMoEm3dGQnynp5Ldrtv01wSaZfKUi
03+92qaLumQLY3WH/bVPsuoMHMVsF31H5qlNzxEdwQJDs5uVDdUx9lfpwoS6XTG/vBRjh6MdNGU3
iY+orFgX5sfECINwkTCNz2Vmc1pPZsxAG48Zi6p2j4e29ibZbidbRgafS9c+e5Q4g7vWxveaYfG9
UqJdv+DOEVmF8l4+DA72QnXMNvoBqRbMlKVePyjk/LoawziEE19a+7ohyIoBmzSduGclsq6rRbdL
WYXVRT81mfbvNoaBVx2IXV/grEceifIiP+xeo7IU3XgJ+4Y6NQMXjXDGEv0z0BADUfYEKbZpa8g3
mi7p7z1ukYE6EujlpUjTr0uYaV/vuo8e5RIohPF91n0QNPKPaAPid5IJuP9M+Le7KkvxOjQSZurv
yUqSJ9kb9YEOj5iK89x8iVoF6xnbopNJuVw1InqLdodXhtknWB0T7LaZNnqDo9mUXMrUyTur2T5e
JRTbO3K8nGps6nDI1iyIS6tMMTSeGbR/oiBDZUyJOPdRJfYyYzWsRbVtxQvGTIQk0kGS12j0iGFv
233ZDxD9C7RPNApYjsjSfG6k3CaE3WapclgHKIfLqrs4QfARUI6q8APeV9YWxRMSiMtQo8uiWJon
pXgbkhw/pEjI+D6lyQQb3XZNnjqn9qgWe9YWVafdTqBQGnqEsWfgNpvdresXo6biXhPsrJxUpNrx
gGWHRL3ZvcVq7DDFrT1H6Bv6Az6qFTFlU7vRphXYc0ENjcYO7ayc/YFsJQKOTFd0ccXF2k9Nvqzl
fiAksvlBWypBiM1LxxE0qYlC4wFKofbd6r/yjEmTemRPK5jvi1RMW7WUjsLCL5vzH6Yw8aPZl3JF
ItSARixYjQOApx+9x7FUpIoQn/vF6qkEJp0kU+VVMmMPFWnQT2ziCRJ7AT5t1TaL5aiD3ZF23fbj
cJw73y3HWOzcVpkSMsLcKZK4cuW23GM12iMar0j0b6U7CIZpqqYB7XLAvsvgwBWgupc95iz0xn8Q
HWr3epOE/FmQnUVrpZK8qBaYhKAWU8ew2sIiJBwSn4rkSExm4ybsKzjMDMLlcBRKsRf0cwima9Xc
f9kwI6jDUqzZhSwTUiFT7rEuMO9i/q3XDfb8UCUuzZAzDUEAXboP6vz8uC16/R5n2n/BU5s+VC9V
WvOh3WVFWCff97XTL7xsW1q3XYc+uMeqxM9lAXRXrUGveTWHrHzADBSbukQYIlzx+yHd6iJ4hi0R
4qe1aTMTJ80Qr/OXbQvTW8yAvlVlrNhXmD+OIMLSCeaSC1eXcitwCYvM5EhyyAPFtTli6afqcTfd
p1bHeUU6wV6l6rqkknBpwAZ/1I87jGTb+WeCJTukEFiP5U2ic1pUazKW72McZ7YuR0hpq2WwoD5T
GQv0ObP/7BAalp9Eua+/aDY67AZghsMVK7axPyrlhrtMY32qaoVHFleIhvBLWldgZWgf7I9dFfo7
67QQ1b6n4Q/3sTR1NxfJ/ZyI+DYC6/eWD9KRKs5FutwaEw3sMG+8+FMINd1kZN9XVKPU/rQ5dl5w
q/H2LlrF+MghoH4jpXSPHaWW1gkb1FPHDQpclkYZ+mpMo+eO5NNnySP44kTburRVrhf/rVvKNqv6
GaF6lcZ+kkU05pr9tngTMI30MN7CslDKf/VcRI/RMm5/dIcmoDJ2RkO7TQM+sJUP+WEyPfQqs9Pu
LcyWvW3D9WROQ9R9FhhaX31ix+5mDdx2aMUdwehSFqZvglmmFJFq06yrOQrz80DiqT2wYvEcaaXO
DfWEWPLLrNr5XRRhk7jXqEoqyBqCAAcbNPb95JJslZjbGQKtiM2/c2EFtoCoLtAxUYN8jwmOj32V
rzr8atkyIAe34OX3DMT1isK5B3LQ+cQmfJ6I5KvaXpY3wTE0EUPf77e0mDeQvm1b/HZjG+tKjYnG
1J6M8U0utYkbhq3H7wh87MLtILERXaFK2vQgthIrEnpL8CJQaa7Ro2C7v8h9pM/DMgR4PuNnEs2i
s+iHZG79KBX4s4otwj6ionh5xEU9PXZKhx/7Wk5fWLaEqUon33+2Wmk4A/vZ/M6M4R9282LFY9hn
6JR51IuqpE59BjzSDkthlC2oXxQlU6cEW9QYa7A2tvBzOmVJVxewnPoJQ6Lum43JiE0KzYG1r3PZ
JXVcGJri1oGw60jtyniDqNHszswE2AVFu53UUVAwCIR7cOluDHanfV10nKE89Dl6hHKmAC60WYg8
UBT3cBB06jCKLUuCoWC0DGGi6+xZo8O6vWazhLJcJRHKs/MJhrhMyXWpQKnlOMh4GcRZFxN3R+bX
cf8qoJtem51O8VhzJ5jBhFGwD4YJ5zlmvf+IIjnAyjr3DmtzItnhWDnzWOI7Iwu42vpJjbXaKBnq
HPb4P1sVs19kWBX28alNdLWmxUCbGI1/VnM5bcgnyDrV1RYTDH4sBsesJhsUDwiUKdfsnk6y/UKG
1s3Zm0lUS9MvjJt4b5zdSm37yvqiK952k/f6GRhElzXYLDPDgeFPv8HGPr50ouMclUOr910g4qOB
qdCKBaV+RUEsplHlNcLKzTlenPSN7xJkjGyhAMAp9UL8DRkQy3mg1MA8bYaEG6eR+eE3TQdYig0T
LQJMAYe5rPpuxn/LjUGaV/Y+vo+WoL5GsYpR0GVYvsZ+J68D7N7z2tDrQY19CxmM6BDaMMVLuNsG
7T/TMkr/mGFGoUvDiBmIFB6aFbli1MeK5TAig5flFoKaxA1bnQ7KQupDhXsyWfdkooSg5546/TSG
jIqKW1t2pwm7qt+9jXJxiD0b4bi7ADOuOcpNjjk+dOSAawCZvVlvx/nC2UjV92SwRXxX7nPeH6DX
C7gBV3BYh8ASfFJVqseZ6mt93XF3kDTu4yNQE4erZaTRkGEmbAtoKrHpt+lmL6atuGxxtyGZIS+m
lpwK23koYdYc/kpVG3jxOUNW2cGXK4PPhxq64sZJV+o333d2eRjmbCmafPQjsE141a7mpt2L3L5p
2KNJqIzgCT81uwAOWMnSEPs8+3Jvb6VnnbnTCJDQfRPRuVgfARut2NwMygBwrpdAsuFJG7avz5mR
s/tZrJSOD1w6s7VHB5qXnUhHy7hJLB7fwSKWBsAmDq1BNzMLDt/Jfu7KAPXOOO/9s1xNEZ+SETup
RwuFAcZLE8oSnJRpO48yGREZq+kukfumA6Juy9ZjF5EqhqHGzHrZeiQn9x6/qC75gECzMsPU9sdb
/G98BO2k8cjizq3ZsSC7HDFGZ75k2NKNdHdU+3UEiZEj/tGlsb7PNpfjWlPzvB8S66L8d5cOZD8F
u6Bx9EuLhzBB57rV2E1kGL7xW8wAa3rVBwM/ugVTwhdchwPjdbSTYMTJCNsh/VNL3KUJHr3Ipz+F
23oG9DPMAAtNvkwf6dbCExRi/4my22Rm5Xgbp2rAU1v5AgJpWPEgfvdsTRASGm99kuLd7r268wVX
7i3flpxaoGkgAp7sTGIGzCwd8xYJgwnPkqpYhsiKykVk7l9RtxCAAsqaprXo6I7gXOiQhy8hKtPl
1GaqULdC53n/4gcfEmh5fVZiOLdtceuXAFFWNVq7TgISc5ABzTwjgBVh4imBYKmxaOewiqSUSdg5
W2iUXQS4lrTOkSSafoeatX0B57MgENavWTn2J57rQfhLSFaf7AezUc8LaK0SE2G/fe15BvBYZNq2
AJUxMDE4+MQQdKoqOIrLtvJSjvrOMZ2hKG9RrijcPnASYE1M2QRa+m+86b8kLbjvf2tA8Z//ez3B
4/ahDYQE/3b/S67/drTzH0gJlvn/Ax0BCNP/RKn8TzoCiGh+9frjPysJ/vo3/oeSAFa+sIOLwW6U
OfQC/6EkgMgANxwsMUCtp9fcI/Adf1cSJOlf8JWgNSEXACWUX3fe/q4jwB/BK/KqL4CVBhLXIbX+
F2QE/+TJkecUyeggAMEMI3EA3+yfCKclpEMcCojY5WSSbx0dkXtgCHCAfUA1roG0A3LM97rUo/oK
ri9+1YS0l7WnxW1eQhtH4v1764ittRKFreNkbX9DxQYcxXa7mw5uxPjm8qw7gl+HvQEgz8M+x+Y3
SQX9Yi2XsJbWvvwhxrm45xOhH1HPh7FqcfguHhjzUsGhmN67QCnUn1vAtDh1RzwYAARuce0P3AX/
J6Ogf6Tp//ZYCiyCQUEEohTM+T+yYoDF9iRvU3TYwH8PPTq/Zpw3ecjXTCETaV4u6w5CeIry6W/c
7L90pP4vD8s/yHf+l8fw/0FpznUx6b/9+1v7X5yosd/6X/9wovAX/n6gcvYXiBggsbm69OCVvWpS
/i7NoeVfQGpTBtQR0pi/nbV/l+bgj0AowicE2jD4n0EG/x8nKkrTvyCHCtYpCDeFVuF6Rv/9h/u7
XuVvcqr/WpkDuPWfiEzw9yCiswwWN9DvQnFxZZP/k2wGRU0DT2LxYbPa80NL92Wi9ZBqu93PvE/d
W3TNU7hho4MrBjRxdG/0kpDwngdD3hHq2mJUSAzkPWsZAfKDoCRclysJx5Aswy7yyizR/GKWsuuP
MahRDC5mKAHs+t1DqLzssOF4VGNhSkiHpdsxc2Y50oRj7LjJespY597mROb3bnBqPqPdypcMe5X5
7uEbgwzRFeVHBQHEUylxIWrRyM/SzH26SZqfA9cpOxZmHqs+MHqYHRi9tuwffJz5N23RKLbdwg79
sDxGlqwHMVmHL+2hTrTLb1ji5ThaemkYD+8xXEdudx/d8Ji3dce2uOqgRKz2GUpU2aNPk1NCsM8V
3UI3LW+FyNeacWGOCZXtJWzlbb7m42MmZk6bjmXwYyDPa9j7RmiJtaDg+GEbzfaALC5kJmHzsEEr
8dxOjgI90w+59d3FdEG/2k3SQ4HR/wKr9LROQm6OUEt8zFPim0SxR05zfVFbdAM32s8kCoC/kaqW
Lzw6at9/Ge2G5IaN70cG9eRzMqbv5TCQGgEKBOHYUn2RU68PIp3mwxCLd/iZ/Jz9kgHjjJcTjfff
Ge1AHWZWHtJ+UNhQ2H0jig3zwNJvr+i3vwccghcp8avqIrLVOPP2i0iD+NnjDTj3EvhhtFJEGenC
1QnHuFIVzFn/1mNOif+4XYmv6RYDM1SOWfoKbCpcaDm12c26bSb7024jkjL1AovNes2m3KUPQ5+R
8ij73JjTENH4TqbYuj6UI1fdDfbR2GvkzYzuFfDLNg5NQlSfuCbD9B3sfYEpiz6xYEoIM4o1gQv7
p4y5QUYxZ3Yt06eO8MhxePgAhurhTptLZInvbAOCmSP24ED4bl8wNS7htlhi+LbzSCevTubpL7az
oo7M7s926NQz6kL5vLlVn0EkI7XDU8zGINyxPYY27zte2wxpoIjSWTKaQ3EZT+bcCa3udTvIz4xn
15FtXlSN3p3eOKTUP1gu2LoeFiQCROvXFVYggGwH0dZimwHFgb94SHz2xNmSNYpi98sUETCLcoJT
OsRVA97iwsHC5nbCfVHcpMkYJDutKvL7eQ0MOBj30a0DonEuSuMr0uYZkg6iALIvhUCgb9V6t0rF
NVJS9RBjk823mH0XEcr3EkGG5zHfpK1d1xpTEc7bs20jjlll/dLpJQdhChQdwxRcYaWL3DFY2T2h
RQ0nFkXJoYyS8rgUM2YxpSHSKTkWbVuoaeDaAy516b/vMgcyY2Z1SaBRaPSg9gozaAtwoRfPPaKi
blYyFQSzI+ai4nEFj3mrWwnhBtc4sDmIxyLW7lhwor8vU4huF+Oyxi2muC92N/zivMdCtcdrz8OO
h5HxsiL59Uv2DrE9joynQjiAImsCwFmA8L0tNETd8aKLU5FG62VECGyNKLgdjbIs78ReFg/LTLJm
KYf4DInA1bfURbfoxmAVkAMMXXm3VuuqsciwA5bvvHqNcU4AG+JbChPUK8E4WsXlX3+q8ivXuLHA
sJU9bfBx4Pv2Rn//6ycI9W18XvyOjNn0+i9E1H1oryFshxm8WKL+1jsS3Wjkalx4N/u3IuCR4O5t
H43JVgCHsJvutOwv82bMcSUUv59y7ujipTzlFlZLTJbZpdc9uikf0kfA0+5QjHh7egk0SXr6o2jD
8Ouv33+BL/c3x+h4Eiu+Ila8fPjrM1z44t9iP5lLAdduf8/HvPsW4+j94Wte3M9Zh4lxMPHzOrLh
18pGmOmjD/wlbKa/z3O7v3uYYzcT4zat0Ivh6vMr/SGSyF8Mj8o3tvrtVe9z9LWX2GEaBaC/AfGi
gO3m4s4lV2uCtHCfvYv4vQClfVsme1knei5l8Q0OQCXSOGU7+FhcnzFYdBz1HejnTeapHEAmwJEA
mTMEob8dWBlpzQ1B0wm0g+XiEs2LeFv7PLsBtu1PxtHHdolfjRIvgc5nDz8rhKO7Q5e7Uzoi8ZPZ
Y2rD2WbZO+DBpY4HToDgrfNNzK5CAlk8ugwSgLJIngq+f4OUB85SQulaUiKO+5Sspz2CnpNsFi9T
2MOx10ZXJXyuj8Tm8tAuRVYHvxdweu05xrEyrqaiI7drtqynuMMiBN36rKYzg/6D5/ysKV7x1dEJ
3PqK7VeVpDXG+K1qXfiKHJoez395E2n70+r2d65AGiRz9Jpopx5QS0oQW2E+J0k6HQbr8HYzXMV2
78rDthfjGWwW/YJ1DN+k3b5+DzCKPIAQj251v0Wndek6mFklWMdbu0tSYnuBBVJ8+ng97oGdY0yW
UwCBD9xnf1mhvLqFrOC0tlmzOQy9EguFj6mI2L3MfdcUDl4pK+uL2wCOuBbCHCZEJlZSdl/amQMM
vhINTq03ygzflNlPkl6Jo3GjJ1NkO5BI8Rv7eaGCWA7Za5AvfJoYLmIRWeOmRBxRpfuEAdkK591G
EATkbDrEpZ8bAKp1RFxx5GS5kLAB6x7oeMdHmWNwmHyzzK44QDOKazBn0c0W776KNfaHl2g4RT7Q
g03kxZTXu3rpagOU4tcQeo+iaLJnB/r+xN0Gu61WlU9TbtRLAl6oxlgeN1jULl4XDW0YB/1yFuB7
oOYZe9/wae0bDEgMLAgj83mDRfpzy7MLukEQj33p0osYCfZxOnB0D/s6jY8lhqgj7uqtq5IQxc+6
aPU3HZABBoC7t5eiZ2WDhhQ7WnxBGaEhNTesbP/0WxEeMMe4+3g20B4JkjSFlNNzH8MhbVeKXxIU
6UM76XZEyaPwuyQ2g6BH4H0lW/fQxrM66njQbxPkYRpX27I0lqr951zO0YnZXDc+12u979xdNqjf
bkI2bEdAMlgcnAqkoM1rcpvRgZ0d7isAUovEKzlEjwMs2/CacnGXlHqHR9mcXAAEg8Oh3nloPaIS
4BwSG2sAaVloEJOAka/rWbpXg5Gh4X3kQKPRrrzrdyDjTDKwKNMi7yGHA4YkxHjEhAvZkI/16+x6
4DQZOkYAsBw0NAs/oeU11TCmWMHkmiF2Ms5cw/INPvTedR9gOpB3NNvhpFQ3AkvNcrwUAai0wfYi
HOu4bNrdhSfp0vJZtuu1hfbHlYro4Tqa/sY/LJ5KZ8aDUbj/t9jsXzYfThSOBFCqRMNld+VN5gKs
rkUIHxw0259CsvgUUQZ/Uy6gss/IuR9ayEjaFos9yeBQECnrm+6aGyt71KRiaD/LaQLmPIKWRE3+
jqXT9R5EyfJMxFzCMXj5qnotDrKL/c2sRfdWomVsWJr3F7ogqwoE4HIywWJFJuAfKtj8iYr+sv9V
YIJSBjKweNhK+9LGiHtw6RBwiOBsfdYa1aQtu+mZhAJLo6C5TrHy7NtYmrcBrf0Nz9c/yDn4HY8U
vVceZc0sJPzLXYJixtOdgqTgM5I20uGduqFsLB9+sXFH9duxkJpY9ahxxiqw8QTqJItKK6G3Q6uB
7JsC7AgVIB/iNr4qK9n9NM/pHWaR6TR7QBg+HruvMVYprhDvWNxyZA5BhMcNWuW0LtF9A6lAArCf
cY9qzHYVj2Z57OP0VwFu+oyGa/5lrm8EmvibAEVnFYG7g6yol89+RhCJTUZ1O3VixseUto2GCuoG
oC9kiHF4BbJJz0SpuAJeBzfb1cEQfyQP8M77VYzrl2GGljVmYj8EY5EvKmh0XMFaILMQfmxHiC9e
IoaesuDF9UP9yLDfD5SV2icOvdTBCPXh1giNrtIwMJWzABG0za9px+zzFs1go9OewnM4gnscMkYG
vGy2/boqGckGDRY9OnRLFbSlCr4JmpxKUKW1H8vfm4XSBcuB8JpGOhTiIdL2sqHUnccsehNLdoF9
qrppIaE8m6ynj5tQ9xFJ9hNcufkNfALg+L2A3YBwDNGevKRHGWl4MgCMPDk8RiBHCUKoAXtx8MgE
rzM68Mb0e/zSdln0zV0pu631zyA1fyUArJESpStiiHxZo2x44yRNTxvR2Q/MVevRF/EfBVefmzJz
uAuZeox99LjHywOUoydXoNOaYfBTSznMFzBg4ZIsma7w4r5DzHQX47l+a5ELUqFdx+cIGds69uWN
oBvIMwgvamixAqiEdTwATxan3KQp9nBHSe4cMfOLI4U5qmhQgIKBeEHzEB+3ckcK8bi3BzLz8nZr
Odqz6Cf8IS3UNptvsinaPlr4lHzN+mRqiqkvEVLt8jPuL45iKduvWU7mh7GHTnWneXvvkgglrC3i
BjF9Y5P16HlaPEwaO/7kWDY3e1jzx37phKzpghQo7Be5+9wgC2FOshxhaikcDSZrHgZczuBsMw+d
1qQe+jRMJy09VFgJpvi6i/c/Myl3QPHd9uzDGJ38dQ5Fs4JoJ2JyDN7KvpOOeLRvaWjGBHISTD2w
p/ORee+2Hp0SA40YYEt/on0OlTIOthPyKqtzU50XQ3LT5xDRxyyg1zHke3Ajr9XgBXZhfPxtjpg+
OdWyNwj14me+GXI3lBLggncRGvMSAg0e+G0/i+cNupiKG5od53SEcquj54JI6Ia2Au5mRm0XtxUQ
nHQK3vqc9upIA/Z78dv1B7UuD+QanANOxOWv+0B+aEpgPEQFeHkrSfk0X5mQvkzX94VOpJ6HAg99
SlqkjCKAp7EWcSmtA/WwOz6ecxPFtzMdWkSqYIZCt1E+k2zcXtcihTRlHIa0kUsWXrqFJ7Do5oh7
vdInjA/2DiOqOSCxh102qJcbq514W8ppeUE6DcoAwT17r7JxP0+j0bfZkosHEBLbn+ARD5tNKj0z
MfJXRALF1bgXM+gaEn2HqM+fl9JeRbizfJwioX7EisgbZhfys5/j9tixyR0Nhki0TNDmDMgYOXaW
JedpX2yjILm6K1eED1VKsvFuxFbEXYplGJ0CGR3GNpyszvc7ks8fMYSgt9x1+13rUlclxPpzJrxB
l2ChNytwlMqBr2cyI70vhxtrJVv+e/EZoruG9n1TCGIY9XSvMVatUJI+alCkz4wG+tnSYoTChts7
g07uOYLw58R6uyM1YuPyJ1io8Q6PpG/YWJATC2nZxHG3PjM02U8WQ9S5WNr4VgJMgHTWjEmVK0vB
8v136s4kSXIkybJXqQsgCJNg2CoAHU3V5nEDcvMBgAAQzONt6ix9sX7qkdkZHkXRmVmrKqLK2jgF
mZkqIML8+f3PvASb3ibElb01JuRKvALTLKSUM3x2RLimzZJtFtnIhwnGaT9myt1NqHSBLzDQ+srV
UMkb7c2HVAt0wTCpaq4u7qmYmcwlNR9M2hxrypxtV6Md8vlOPf2MMHm4rFlsjLwZ06hczHFXWTKN
hj5uLrkc4svs54zQ06UMFfmcHxVkKvJZIgm+0Rtnj/+lfFgplyOVGtqz09N2pO3cg7W5+U5du389
GfStJrlFl1w/4DDp9/xe6cGfEYnQEIqzPRbtLrH77EexZsUX5dYGHou+2LtV2e3Gplzeu5pDRU+Y
BWw40GwG2o0V1NXqffFElUeyVsN+Fb23d5hqbRfkmLdCH5ZIZnbCaHDojW/+oKuX3qvJPDGywX8w
ak+/bVapf1U+SRxiJNqo7137+4BMFCY5i9Yq6c2bYZFq6+NsDsy4EAgjc/2CtBR/DkpW7NeFuGFl
SXWT1ASUJZOavmb+8Goldo61Lmv2Q99RsAh/rj6WebYfzFmfILfk/I5FqedosL1PZhPpqdb0cZ9z
IbMGnJHDQyc0+Yi1gMO1AlmaymsDrRbtWDGiC7smBbStuVyqlG54k5RKB1yoDCKFc5ZxwVJknyQW
FHAMRZY4m9Es5V3frm4I1CRB0LqMiKOudS+Wo+XLaVr9rN7B9INJlE6kmX0e2rXbsdovhTjIJRjo
oPnNIVn88YfN2b+zksa/VbN0H1DS8rNR58mXwmxI9i80eAUYwTYYU298LY1ED+OFu71FT3sCs49P
RDlrYbFo7B3xk+lYZVkdDNBI1HGa9n2oK4AXPbvrmmS8M6EYjlVcoo3lVbaLjYZzL1/PuLCT3YiW
eCPdPL7X+OooOBf/zpwZLDG7gSUeivpcx3p85NwsL2luWFEpmvmWV6TfuEvSf/MpcsC6Pi3T/4SE
e7QRTm80pV57I37MLIwg/aiP2EbmOXR5VLyUVKhyGAKW2H84g4yKAotUa5XJCeGweOoN26TCMUOA
zGdnqtm+RExkoC/JlmViLHC3dSs0eCMiazFDQZG60YDYg7QwzU0ywxJKPEWigdedatiVeqmPY5X0
j63m8eh0+XlME5Mjr1i3o1RTkLKR+thYJlbzngxvNbxVjd8EqRhYazFuKzpNWH99PBsG6mAcl3te
cnwUhsYmrL43wxUB++Tqyt3PRlHzwU+UYpaXhAk+AqiNXh7Y8NXvsY4uuwUvSaj7+RFgtz/TAsmE
e9v+HF14+jThVs8G896qmmnf+NrWHq0sMDOLGKh2tb87et0+OnmnRQAuyK7QalQBhQys1nD209Xk
hMMhD5yU6Av6Jh9ZfsjPk/LRVaGTgfwFI3vQUwBhFgS7qa3fSdlr56zRWG0j18GOPNCDWwyIaeRn
41OZFSRZdG68IXwALrfvyTm6GmwbJ07vRxDoSJ9cLeys7rySRM4LgzQ7DC17rTunAtZb/a3bTvRI
Fg10W/HZe7oIWsfQjtbPv4zH4WlWy4OvKIOzETcTNSUVXdO08J1qY/rpGDVCd4NMzMd4MOewc1V9
mWR1MCv5WuPMGGvtWz1KwNHMHCN9cbOLnnT30OlAd26/BIkeu/vVFzBJiUdlJ7xPz+laOhH1hnzT
BCMJ1jRIXnpYrMQL6vhak5fmtiJdabMOZaSRiHM/1hYPwATWC+FO7pi+BHLVmqDQRm0D61R5m3ny
bjEI+YFt1hm23bw8eKV70/fdtjOrt2kBtVwKlxaX1O/czl47mVURrUG8cRj9bBsbblHkTsPkYtUx
L7VnW1ZPs5DccS16q7KcG+XnxNq3TANUyvaPxnLnaAVxi6RXb53CRrlLa7Dw+LqQqc2tJ1fr3gcf
CY6VyF6QaO7MramfAEKGADcUaQqp151sj9icxccUN1T6tqz1N+lZRKpb+bh3Bv+pciinmt6az2aa
dXlAn7nzcWkdazE8uE7N5GMuxkuB6m3R4Wu42Ko52wq1bH1z/BhT/1GACm0g+Xac9kOY92bM+Vt7
h2HO2YmF33mX+V+hfTAMjgpBV/efqBFfk2y+pYmoNqAY6WMGqYCLWF5ypvHbQXfV2daMb27sIiLV
oZ7hz2n7eod5QO0n+MCj5c07bk22Aw48Eq6RTbvlWuL7hdoWdv2NFPxDWrHerontsMr1hzW2q6NM
SnlDxlaQ+IYMTV99cTxcKW1JT2Nk8NdpbHcHnLmUGDFXCLtG1c0q5ZEOKDlOrl7vTM34Su78U5Jn
X8YsM45JrRn7HIB6X/oFUyKK0VPSJ7jEKNVudCcHMM9ZT9pV/gjrvfq3i2V+g9kpHnPdnA+V1iyB
YN3KveU1rDBVaRUm6ZUSJTrlPgGW3Sk1vGcz18gN5GiYpU8c6dOhKNkBbRXDsjNLhjajUyUf9Vwb
4VApHnG9wzTo2Yd+AvYEjJEh6ODOUuWhmNb3cjBuumQgW3XGVDEPxwLeshp4ADMR51ujkO9LZd/z
eePMIkgF6M3iuYMOxxaLorrr8uxx7mIiMhnrNYOK78Do2s2Ih6VtuiXUuvqBKRrJoe12MNNDLbyw
NE1si4zyWR3Lb9jU/cmO+1AN6R0OuBct4VWv50N+tdqszfAtL2bWjWrGZ1ey0Jy3YeTR2GFiOde6
d9BM75HIGWIE7fI4d8lRsFXHxd62+rl5B4JlbJidkRqK+hjiWmeVTgfmVzTOS9qqNyF7SmBVvzez
difyNLCN7tFuUri21ThMTBlTOsGIGW79pq/yksKKa2UfckWFc1E/6+mVYqz9LQsOLpaBUdPAUHcY
2MN+SbBZVH0WB62X2VFWljFTV+ZYppaFUzJ/4oZwj1eLzhEaY6DUit/EtboQGlWUU2DcGHC81AM+
9GKZ38uU1QbzGp9NWhIx6nrUNjFnA+9R4btMZyv/NmE4sPUa95h4qX9qOgP6le0q7itil9jQ8mUE
MvfTrefqp2allnNoI6PSYWEXMkL9ZrdLfze7tjxqEL9nX8NvApVK0GIJK4gRZoeGkh2IhHC2vVlA
3DM0rF/sRk6fuLIbXKFoKjzkqviSOYJOnNrajjnza2vRIr2D1J0p57Q6/+Y4ox2UJKgwbMGlAuyH
gQtD3rot9Y5ZHbJSOtpuZPHNEC8jI+Vb3N6UJnZshC7eEjGgEicoFdnoPmaenu+hN8fI7oavdp6j
KjCAQo/YDEPGalyui1JVCOaDChtWqnNoCHE0p/LBKJ2RcQWr4oflxY7VkU0xrBPU9TtnWPPIdGuW
CMbNS5EOd9MIw7q6ORwzs30NVjZsjKQ9KCjKsBHe1zZpDJpufdgBf1dPQzW6R6wrD/3qHLzYt7ZD
Y8WBdfX4DfZ6j3WljlizXh3bcWVnAiz0qoz3sfe6YGpqSFyE987W83vBN+q6ubMpM0Hxmri7haEn
AOcSWqnPKs2CtbyzF1/YmvTgKgSJDgtf2sMdc/vsx5SsS2j5bTUQleYZH3DSRYAFGqWuzoxNK/uX
pBq++nofYqJlTOKIaLSTjOfYukuHqd5WBYbjotC/YkYuMVd50K0uszecsi6lgxmN3op/pyhObT+G
yTA5h8qV71rFoCEv2FrV95dWmyxozMbYrl3z4MUG7bR46B0Xy+nszmGLlfcGcncI4x7peiy5lTk+
raOnXDbwJlXIfDk99mNmb1ejqfZ+TunOaByhPKYRdZ2qDAhOfTF82V1UnYtz2menTuHTc1WyN+L5
Vto8hvr1oolpMsD8SC/tIqaS2WYE6UPdYTqbm/J2uoJ8EFTmRrqLCqYsy7cDw/gotSkUcg+amDF4
dig8BGkcMUQr0Bps4mK8EYX9OK6jE81ium8saBB8xy9dJ/WNSGqb/1elh2w0v1gzEkVVnvtEldFi
quKsJ3ZBAeoXAX4jPHaLRYdTAvSj0NLcZUi+Ek3Tehl/NxFXSW1Y39fffccYtuhk1qIaD1Y1uPlp
nldn2WDmKixcNxY2PkOMeXvoPM0wbpq6TTWI37ZhytQmmia3ovOxuKORt19knRZo8H23kuL605ON
TIQj4qdXm3+cxLmnB62iwnOW9I77PW5vW8DpH+tPXzhj9BotvgTJ25elaPMttpORIKyZMUgVlElT
6ZhsWs24geygIHQWN31v6imxLr2w3frBZOBFNc1zn2c3s8iq4WFsY3ynWgKJGg7wR+oI1+0PW59R
NsK88DF/1ATB67vKARt/xIF0tekDpePZn2bg3zDGV8e41LK7PpSepFsA/B6NbIbNn2b7TWFc14/+
YqwWZc1sG31E3eN4txlgBM/xxIKgjYHvN5wMiavQKD3/DlLCuxBJ9Dk34s5ryUy0cRsEhaMyeNtu
wvmOg62RdbPv4jiWPE5D8lHKqb7Tcm3MN63qsT2R9UDwga4M7wDE8UAMg3gqk/wtad2tI1PEbSMO
zHIYt0lu3XlT+c2KhxAvM12KXFr7nqF4dUw0r/YCTsNhfbGzwfN+jC0oLD9/dE6+6p6nunc4YNKt
lsRfU3swdmXh7nzZ7uqRGrgtbhZB3F0sid4tZYVr1ElXBiwZiqJrbhlMFIdu5B+V7NeDUVZF2DY+
SI9Lbmmzin3dztUp7k2aN8re01TiSypZYnoqRZqG7vVDUmxtRNZudy3RRYdu9pcdhq5PpXkXjO8l
PVJznGpqPLojDDvl2sy8liKNtIRz1DHrlkWvvCETC1Kf487lPJ5N51zYuh2iTC5gCjI+aGNrvy7z
kDDfXF/rPv9WUXSE/dzuJOTg3q0bMr96X2EEEPJV1f43c/HkYaiGC1uK8l01Tk/pnM2nEfXrvmnY
py3gercy0z/YSJRi0++4ZSwNrbld62QradDUJh1l9cX1aGj9dd3aMzNwDHmHuE/nSMGl0VRhXjDw
hDOQs/auzyXoL2Yd2ca07IqkcKgS3LchlXTKqpvv8doRzylKIkpNbBI0sEkGreCfPbd9sAlreoJU
xaozrM49vJ6/n5rEDRmcNF8xGsNZZ34S+Q1LZBOrM/bdCL/Vth29hGQKm7ZmQvwfAwjuWY0gskax
2RtbivC8UwYo861hKIBwv0aWIsvj1jMXPVC5Lzax0MzNFOfvuUP/2WVcbZUpH8lPx3HkzV7EiPVx
ncvy7OcxI1u/oRp0h94PRSnnl8q2SooZ+Kcjw+wBQ0bNZ79J8VSQy+r56xfQL/Oz8AtR3fc+zaGJ
Ym9sVWHMkADkDnTbXk/xIJFM8rmOPprgBuO3uLEL1NJAK+zXnO1hTA+r+hlqTZwAGocAtxnBI2t7
XK9H1qbv4vxsE3nFqEvdFKCAQaOjudR+3YXTtbgxOm3dU3PIF5nXKTxTOh1NsieOHGAU1l6MG72t
eQ4iFbcTtqLBoOrqyCzRj4ap8/ZZPY6XbzR9qgvGQfiRN8fqpmVrcGU3bExNKvtBE0539Ab8YHOq
OXd+OS9b5g3y0i+pekhr9ZXYAPPMS6yCvCy0+yov703Xqw8tiRyPjDx2plt8B1/3Qq2VN84oOApX
276vB2MYw8yINUxC2Bbhe9K1P3lO8mEV1TNTxSFcsjUaGl07yJgW2czA7XOGdPaCNsU9vPcaS/uu
GviByneDbql20lSAys06HTghtkIA7Hi8JFGJ+Y/0kCJnv7eIDW5mJz8nUMujz9xOL4wdUy28R/Z0
qu3ePJiW1gWx7puAydN29XI++2nqsjtXxxOz+opZY5+6m2YpiTZl+P9s1r17SZySXV5G25GxLQlH
ISe+PxhpjgsrNdvnVeYvONG5vIfmGw1Q/wBeB8FQTY8px+4KUzXP39mR+IRAlG0HZilM4R8S4hGD
uMWTUQ/TEyWoJOGBc6IZ8mlL8sbr6pc+Em0xHeNO56sxeubdk6Ou3cXUTjqYzTL7vbxJhBAbhuPu
s5U79rmYRLEFUsh2s29GEsZn8cs1olne8LPRtzy5ooUPThWVsLP9jZs2yibkSvscyJ6L0Im8gzln
+sUbFpu3jieM0IrqaWpBvicCzDadFM7eYvKPE6Rf+sBYc+OyVj2ZEc10xhKY7wrZLVExJPaJQWN3
sWZ8vqOuvimex7AesvzUtCCpLElMvjtpBgXURFM/b1H1bxaTN81vHqexAlVjJ9C+bMYbV3NDwx/T
fWkBa1j9alCMqyyoLD3jUTc76h8f7MKptg3Dhg6qh7H60R+M/cC4zVz6IiSIOBhbaIdOGo9+0l/c
sr4pWTeDMlaN2xqnG07uVrBj23aHKFn9+kbKVgPNITlCQCGFLXEhQZ5MRuikLAFuMi/edwTi7DEi
bvl7gboyf3kpjZ68ejdF0udTwlDNAjopy80wywet0160Pl+YXfk1uXNzvGGTHp41Q9xV5ZifCiWY
VzENz+KyO2n5pLaAnnvGcHOYGpTkVYVQaeU6GRm5916kOMjsWftqGcvjWg9m0CPBR3k73uDr1Lba
KNZqs6y0h2yr/X4VoA/T6n43ZG97geGMfZRTKmwmY10Pig/rHKtB0YH8BLv/Ldj9L8H1X/D2fxGJ
/x8IuxvXZb9/TbvfDPP38hMVs/oj8P7zP/qdeHd+E0QFohKAq5JlS8rP34F38Rscs7jeqj5am05s
1v8zkAj9tyvoaru+A4Dum9ddq0zSr0GUtv/bdQsHd5hLVr9peN6/Q7sDuPyS2uXqbBcW9s+UPxp4
z/jz8sEF+hAqPbE3Zgd9ag1s4O5LgpyIu8FnX9d+AH9OUJYsjfvFj68UgmYBP2O8Sw3s92O+lhG5
WNkmaz3mxMRyYjQpPsl77HerMUER12iAvJpfmIh8qd34pWrtd672IEWt3Hoi+4G/5klfFGdPShKE
kdZXq6FVB7266VPhHxkwPLia9w2S4ZotVWMsWRuO2ZSNK443OwHBGdpJXd14TRp/NrM/vfcGNrt5
TRGbpmwJaiazmzXR3TPzCIu4kUWF+FhLnNjmEMFZ5PydXc3culvBXA0dPKe0b6FSQEUw8t/47XXu
nHZc2r3audby7Kn4I7kulgQWuE9jC4+lzm/JPBHuWYolPzLpAXbNXBJBBuODTP97M5XzblTNVzed
i6Pf4xYuuyqajfhEdg88A3jLVlXlp8joebOeHl2hDmylSf8ydc661Vc2QvDlNExxR7AtwqyCqhQ6
f5L3Zbqajccpo0VxSMGcZ6YpGBM/6q7FE+625mely7kMSVwSe9ss21MqcfQW2N42CdeN0gviqUib
OhcLmUc1jUUgLUASQ2tbxOr1UHrazZR1xrZo2gZIajFC8jaSIFuWCZ8txYbNKLRb/S6scS5TDZjn
QqAorlWLYMBYH9GwAx6ogSYW08UnRCQ8oR0DCQTNs3U1dtvJgkNyEJgNqicdQ2HgiRncLh1faiYt
29xYzmK6TqnqebiYcQZG1y9o6JlLW5pi9Mu0ZZ/FaJt2zHoQDtjXfsJJapvNY4enmHyU8YxdFLOz
UlWkt8zZMiIfamVtqRKwlnvFl7jmEKcGEU1vw8CWhBo16WUdY8Sq2PxkEAVL1jDDLepqW9v6+0A8
C70GG5jLFE8zwU8EMqNpJwsdj298gvrhwlXrrZao55V1WHnlsKgV2GLTidei0WKG9868XQSmrX4k
7INYpzZoTWVGpTW0T9SEe8+inGljm9gdMqpBIF+dzrYDWVF+MdaeN4Unuwgr9HtrJU91OsePQmuI
IU+kFVlpuvMs3wlJQ6AK9fYG4c0bhpCILo0Lt8lfaWyzqlfI4cCCXT13B9pKKKCsfQcnpnjAhE8A
jhvv5QCFh2hz1EfoAIwHB1163t5frF0tlITtMUs0xPazd4CBDQWCUF2/hCS1JvLQG0jb0fvQh+Sr
NzbPo0Uk3ewAFniFrkhnqxGt/NXfGUPFglKX37MYi0vt49VGBF2RWNxTPhj+YUQOu5kZ0B87Za6h
8h0ffYAQHAvwhSC77IMzAV3Q43tNZxNHr5O/tl5bbDM7v4qC06Ml5HuWTVG/1isE+GjtNKuF80rr
fDMaS3HgbDR3dleRaig83HRlk46hYzjelgC1C8b3aPFMO+hX0uRQhq29yAayLeoC+YV4Yj613H5Y
3E48uUp5BPiheA5rAYu7cvqHhrGcSqs/dNJEasG6D47BaNHMOxUNY3avm9bJVBOnipYZgfpCBMf8
0CTFIbZg4LSCCIC4XAlyWXWX0VV/8bHltPGU7xC+GN9CHn5Lk8ziyOB/mfvs+3II8Nvy+CUMcMEv
nikPPkdWyhcjcmFTMeuuZGNt45iUrYlmQ03pns4ticpG/1wTvuXCdQgrLGS8jSVvZ0vtX2kDKQ6u
JsIJSYHXh9+H9LVkH2fu97wd9CsVh53CGs+zOX+rWHpNTASFz9RVByvJ3MiNJ++/UaU8VSX/92e7
6i8lyr9WyJDEfQ2g/t+QoH1NbP3rwoVLoWq/dH+sWq7/we9Fi23/hvXNYm+E5V/rln/YXm3rt+sy
bZyiCAaeZ3o4Tv9u0jPI1nZ46vlnX+g4Uilo/la1aPher25Z0rN/mv7w1f07ZYv9q8HTM0gldoQu
WEJi8vvh5fnVosegCKyB5eGbOhladFRNLPve8NYHQCL9wWKKto2nQRgII834VVdk0cR5XT6aqhOk
e7b6euDofycqcEaQJrAjZdozkP6pM0Vjb5zDBqppLKu7uLtO/XzBnmxloAEGHNw86IIR2NMkRPxC
JgPq6mj1xUfdqvKmwss/hIooFG0o2zVMXHs+sx3ySuLVcX0uchy3S+rajwNtrrtJuiokDOwZEbZ6
RehmyKADRg0bvTGcnY6VIgkqQHcmgfFrJir1dfZbR/vdCc4D/heux+sH9o/w1usHCjkIOkuVwDY0
6+c6kT94HlM8/UtBThdTvMJ4ghdrj2y0hChosO3cV0tnfANfLSJnZSodTEieOiFwyPG+UeavBElM
P9YGpm2NiTDZlHHpoGWu2WNL3soEqm+PR5kWApR+WpN/8sv/WsL+/N1twVYiYboGYOqfFzcU2pqw
sJxkH0vNdTT5It4pc5kjR8u8qEFyC//wovzNMvof6h/h7QbV958/rF9+4PUX+sOHZcU6ledUkODo
AFpI/fY6pzNIWbEG+37BV0J5hbV69o46szUtRRpai0tRmMc2Xl7NeIw6OKk5n/6tPO3fPwjaCA9N
nu7gv2zMMFtGaTzwIBNzHG/WuKyOWk6y9v//z/81TPlvP8UwWbRJ+0Incv10/vDX11rXdK4LP59p
gpSNlmRCknfGf/Kl/lwm8acnkhUQRJ3bKCk6sOOvP4Y9C2tmEz+5caXHrqcMCJKYEwTME4FV8QuD
biT4zGyWV91p9ReyqDRS5BxdfmmttfmR6gLnNz/BYld9RR2O5pyGUPb5d8MsGJnaa2xE6zA7kHqp
1oRw8dW4130WHMYWwarJcGdYcym5i5P6cSw69daQ1npcRIldQpDLhhW4ouNQw4TfngweanWjOMw6
gDE5tfN6sCA00v/GbfavXVW39Xf12Lffv/eENvz56vuf2Glfv+K/vrBOWZsMWdf/n//8dU/E9b/6
/dby9OvdxHXAQkfKWOwEf2+1sZabDv204KX4uZbgH1kN1wuNQw9Duu79/Z/+dmlZ/m9sP3YtthgQ
DXd1lv87d9avpxQhDa5Fh21dT1juU08nSeKPr02SMdkqCDnZjw0DNeAOEZZl7RMWOF9d0/KfrYO0
DP2//kiMNdcG/5o3YVmG9euPXDSMGvjcUuSsFrLDzRjcZrhgd7BT5t6qOwZOMELaZe7XYc8Yczq4
biYiWTXaflpUfSL1pvhW1CZbghNkVRCVRyc1IBJrG7NWLxvjwL5Z3GSjM/RnKfP2RzOvRoHF04hD
oQrEKV6dciPGEjFtKO2nXC14GucuHcnqnpt2VzKWbLyl1jdYdJFuZ4UtvRMZmIUfK4K2bT/+akDB
HSV4KaPEzqaGFKOGJaA0DJacAesiRbabkkgu3ei8LfPki1ul5B5XvTBfaxLHvxtZluy6CXxXN0uA
sdmfD/hcWnxTqG3R2rnOfYn7nCQnc41aFOLXNBu7g8h0781zph+jX7d0qUS97nVhspI0RzlVoON6
+iQYnh91hEtif6bma4dJLmxdQnpoQm5RzN3AtxeTPcNgSHbff2atideroN0gcRAJ0pLZFv8xXKIj
mXNIDA3LsvEK9l9nhC/KxHntta9dU956HjnKjSiGD63wtVAOVOpeXfa4BpOPTsvFJVvPhr1PWuf7
1JPlQ5LXwxLXH7Ur3+o+dgPNLK/se4fawjCDd87YmIqg8BmpeFVNslEwmpvVbT8nvw7SgXbgJysi
q4IuqXM3K8b1nZdmZA9bEBWMS3IFvONU/SNJqeAQPSY8X0Rcwgga694pLT7FKbL1ZV84xMvpXsYC
5MQ+KpV8m6Y+HCWoWT7EIiibD0PKKF3yXVegNRAdRALRArCUVisGQu/7NcQts9p79OFq33viCyhN
YDQsHHQ6Bkt6Cd5vWbG/GUoWnE3pm88QPRUObUaj8Rhu0tLbw2hFqL1GgII7HWwHKGmD43LYg5pr
0cRMeUNEKvxHvkrzK5AzdgEtJqqpZHtbNt5rPSVYjkQjzW44+Hg6WQoA2z8QzIdwxiKuhWtRmigr
G7tc0l0sSu+p04ssWkdUD8ynD6uZllujG/nACEH8iubrbAQzVvy+RCX4rTlsNRG7hP22mXWaAOtY
Lo/GtFheZHn+uJVaX5ubvGQIrrCGTK396Ezm8oYNl7nhNB8yX20Em1G2sXAIT46z/uIhl9xhSoxf
hsQqX3vxINIl3rltL3eMD30uunUA8RHuEpZ0/Xdk9MmozqfmYJFkjHET2wnfyMiYxKF5A9sKbV2p
gHDWgoj0eji2hGP/cOMxOUg9DgCvhj2pmckt4zZMm31aBwZrimDfc3lf6019JG5pDbzJt75orlSh
Vs8nhv035iDUPu/KhykxyJgjKOtAwemcST5PtiKu90S6JMyr27Oorpm9+J6fVTuw8LVsui8Cc6ok
RJqVwkzhfDc0yd5YB//S6ku/F6O71+I4bPzkki/a1bSCEOTljDLn4rZQ5Y8Olxg+BZzyDU8VYDtp
tfr0LBcKX0IpOHKWA7/pfJ786jVjEjFnnrwtZPMOmLgG4DnHbsoejYEPkthZiv8xoNs4pgtD+kGB
O9+sLkHAk7xAah27AWopSV+WohKbppziy2LMQSbTj2xOMACmHhhSUb9kcgwtpzj2jvqupY2QGCqZ
kfnzuu6vibEEdbaBDxnQ+Pq74zTJScLmPUAP2yPTAOQIdD2DJQK9rp3jUho3o69MPMBVFzI7iIqc
4Kx1sMJSp87nbeWJJ/FsTKBNoI4qODQcmXXgOteAeuyoSBssSlhBik1PYWkRKujBSTDjpntdf9L6
LtuToYb/zsyOVru+1TrFliJNbNeUpF93i3jTs+HVUflucQv2ENowQoZfcPrp7IOx8+ykKYew6aF7
z5vufdGwCCD14FgSyUV6+FOshakx6cbdfpqSB6tccITbbXOLqfRU5XmUgu1BbnreE5tsXksmsTeu
aO9n/U2rrgdiPOy6nuBq3VuOM6BgXI0RwvtZkyVEtcY14zu3cqwFni6TvkYkIRHX6IXOIC/2iIe9
bHiF/PyD0hQwVzRRW48LQBpZK4tJfjA7XX9YxPN9zBo7QfVKHJxG5IHejW++ESvCycWHV7LYV2OP
Xk9E6FvtnIhv125nvG48wGnNms/d5Kuj0//o/Ll74e3gIMyc5QJcgfURQnqXy+6AypTsRDftEt2P
uduai23Zd+siQ3WNVqx869kFgDp09dVCLtisLEfLfY316bR2jECNLHm9Bi04rG0n83/ajEszhnEz
jMfr+gDMLwTYdqw4eC7b2b6zeru8W1uy4m3JWFEj28zul+20oBq3ef/W6HFubrjz7F0aY4lyHEio
or9+eeckdsni86cFbGOd7CAhUJpYjG6fNbiWsjztd0V31XWVHxKjcfVqoVuRiQKRXbk7nNBgjOZ0
o2TxYJGKu2kX6+Qg1u0YMn/mdfMx+FPYjAuQ61XLm9N83aZJe1EumpNp3S44EXGpFAvKa7qTbmcj
8Bn/l6Tz2o0babfoC/0EWMy8bTY7J7WSpRvCkqxizqHIpz+r5wwwgGHM2FKLrPrC3mv/9pmHEgoj
c1zPcegiOuTv8pipD3D9I0wRUSaemgbVWCloSpoULoxId4IYkVXZNe65ql3j2WmNh2ocwUXcoszE
La2fBKdt4KRAP4nBgojSlDisVILxrWexEME4WJRevzVms2xjEsKdGpGBnPpVFLvQRsHEI+sN6xEA
ZN2lG3OyQll5GIeHxFrXD41w5mC5wQeGKmM8OFZBFiCNqa9ly64SxdbQNCdkobxZmMRrLfm9kFcp
Bxock9lozdtORlvIF5sMfyrkrqVbQx5+ZyABFcZotgbC9mw2xUY53EyGV19YyrxEwwNkPddnzUeg
yUqC3GqU9YE+anKtVxAKRtz8DWc1Gtmo35UwsPuHscTR+6ckxsTV1ygCRJOvrazFmFDmm9iixarE
NfJkFg4p9QOO+H2eIY41O07jvMH3Gi1ZAEkAU4c6OTbobgRqF0OCFxZl459qlJ7Ar/X3SijCUhAL
rlqh5yjB5zKU1CNniZCBs/eSMMQBuL/z0Gvv3YliAVWJB5VifIlKrqxiKj5Huot9x+4VsHl8z2Mj
dPFJHKWdgMrQXBiH5FTo+zqO2sDSPX9d5p14lxLahKraN94Z7PJwFgp0jdAe0n+pDp8oiRN3Z0M8
XTszGKg4Mb4Gt6ruGNaeOoZtgQXfEhFrcWS1BnCh4PDFJe5piCLqKWijge7TTFZW5mxRtf0ygxVP
WmFwk43luc+b/YJ8frIeias1DnfKHtzWhIdu9CJvNwJX6GYq1R7f7z9nGXq6YX9nLMNn0RveMbLh
pCn6hY3J6P3v5DrWZhidh5IG5wqUUwdDgFEhpa/15bMzCPKwWTrAIDf7Y9Lr80nDnkpRzGOFl1G8
+o3zbUZGBxmo11eLYOZrLyz9mckR0tBoOHT0NkLHbfrlfG3G9sNuHiOkOsvFp2VXEC/Z7GBLzupb
Ijy1S51lSwG270Xz7LrzKUlQDVtj2jwXiTWG5FnaP6CFqgCUTnnS4FBjOkV7k6GcCbuaBJcm75ad
jXKvXPWN8a9Pi4hFoN92BzDeh3kUv51nfov/TJQ1CzV4rIzFP1EWRreqzsHKsYzYFpg+IPn8mhO3
BmLPm+fN773UPTgNhYVes0JCQG/ilMwEmOz3mEn6Ec+B8RV3xc6XajlTJLJabEPwRMznZ7adUeYc
S00XYWf7RdjkDSQpF5XAmFwcyAarsjD/xS12c2IId8pK2r3uadYNxDuxALcRiOhZq4uahJg8fUqz
3gqMmOffJsoiMV8GPu4zzDX+rT89/a+fACByhx9ByOctH0gGaLL5bUm7r9ZL7x0SS/EI+dFcoW6R
S8C07yCTSWswq46LT6axJsy9syzxJGWGOmIdnjD3pPFt8YblKkt8+KKX8dFGjbdLXWr7Gl8eJKxC
vwyT2DRT8xv5hBKL8lwsCchqklNk1lKpcZ/LYZnWVkvaHX+HGco8rs7Y4ac/0PS1II+18YW+ERB4
lfgBjezwm7hD9ELgj7jbYzn9mAmybN/3pgt4cmPgMHDyL9lGxon9LZigEvNNODfEI1Nn1X/ieWDn
Ehnmd2KP7bEDZ0Mxju0Il9FTnSNAWlD3VhADNnJIV6Qw/Tq1xoba6rgUmE4XnvcW61qyzaAOcWrU
Hzjsg0Ej3gB5E3ddq1A4Mhdeg2aA0ZSny55t/drBX0ziQ7LOqQ+DxlnYdeLWWzrdh6FrjCcEzPth
TNOAN2+4jLqsN9bk1GvZKPSXnKBlhErGTbrv3iJhpxTDmpRIpGs4nDUIqQt4r6A3TYw6Qzfp52UU
l7xK9jPciW2MK+loDF9m+eGk8hSbJb1D3TIwoAyzCXc81/5wNjDOeRMIBvAXYSOXj3JBqowTwWmu
fpT5pI9NYT2Z1jshAc8MwIu9NWQmzd+ES6KYvwrEVD7z7/Ini9pnu1EbtzG5sVOG4vyvvjSSlaZl
1iVJn+gO9im5B8YMBGXvaPk5Kev9bDvG34kNRmjH0C9bb2fG44U+dQmWvP1H/sBGdRyXvUF3ubR0
blY+hKLQ56OEHHLKenbpmcMWHWsiO14Tl77m2CsN2u7JKmJ0h3oJTNPQvY09FAHgryvL0U3Ox/hc
O0xPCsPZDR6JJNVS7Nl3H3X7kZayPPxpsYa7TdOjdwXjHylC3emB2xQCALbNXhFw1E3N6OQEvLqD
2ROFS9Xsn9OBNhNnRbPto/kpoSf5AjurNg0j8KC3MJODBKcqmB4NgiOHOdlMzCGRgwkWuFMRPfsI
WQktyF3G9UKMJ9UY9UvRD/0J5nuMJxHk2SYr3PhuRA3ysCWeNrSS1ZY9HwJO4DU731HkgHtwgPgW
hbmxPO5+Gfnnxp+HU641dgS93uLNFS6y1KgfnzEmQucQTru39Z4SBWugEcdVKAc7P85z9m7a462v
8SzhPBLnQoztc+PWJxJvKHkfeRg++TurAnQUKWTuBBVwbA7jIKHgVabad9FibbW5GgOEMulGB22K
ZkEkb9FMv22Au9sy/R1/rJSKJqxzb+Uq8xNtC2bYnA+cEoC+VcTGu5PnFJvAdet1TbT1SiXlp4rk
1o8s8tNq1pjZcHCdVtKOJ8yIMQ8FTqdVG7SQUQAIRh4Kpfw1Uj5jq5FA8jYzhY4VZRoA5mo3UYet
bZNX2x+0T1VzzxS18VLN/bE3shLPKWMZZNcrZ46qMwAVlj3COSB20zCIY7qKWrSDtKjaZq6d5LXj
SPPa5pFTh9R/kD+jY+Lnl2MZVoNHJjf49HXtMiMRmfGqwztYV5IZNMp/5Ji+Pe914Z+njmsgNhUL
45p0rhUOKAsFGxt2IMoUb1Z5qkT1h0C3cTPHeA5EzL7WFY25xcl0MrhsjNRHHmKxqR8cIikcvcD5
WHypXC82JWnBoQ6tGN9DdtA6n3AEqAor0qDOUOu+ZVQ+RVr3j60XAR/yxYUG9tb6CPMEltPAdgoS
oJbEeCL17Zbrtv8G/ZzLfsrBfWGEgkwIdJJUIO2nEgCecAO/uq4SRG26Zljp7kam3tEsHDBXwn9Q
t2dkDtmxyFGF+0lKpSPlsxiNKxbwc5KDycLofKdKxZAhbIgCjvfWdEwpVUJTbMpTRKRggfxvndTe
zXWdP02n7qma99z7FwzpUJ+djd0QDWBYu87hTTbmCvGxEVhLtnOd6SXK20c8laOaDVreu9tg6bAh
/utOiW5k5JrgHY/pZk0KNKnkieyc+G+EdRLpSY2HGUy9/MDTh2mgI/WcwYrcdCY2JtUX1BUOdsN8
uYtOan+jPI3PYEPXMb84NNhQ8CRqb4Lp6D9CHpagH4qDDTUfygyIj8YE6RtlP4Uq9zSBYi07zE7L
iF9geqTD5G9DOu4Yx5T/rBi0+BTJJqi0XG5ypKVlr5UvzOtHUuw891F6JsA1sEzNGM0uylbAjxIT
f4CrXpBgOnRF7fjOt1jtKxMsfVny1REbCAkNFQt8w3IboYXbGK0X/yvn6V4ygggy+D8rd9Q2j09k
3TAuIE2AcUK/jGhhGFPpLc1ANrjjuhoUfFIywQAq8Rk9UplMft7Mp+a7we4TSmuHh1H426xsf5jD
xCEYRxeVTj+GxHA1gV0KhsBTNn42nIewDKsXu7X2oBDuqVs/5eNc7wCoNU+gX+mnZuu9mNVNi5jU
gPDS1vFkRtsWLMF6mKziPhSJcU8mL6KXSbYWmGOYReeB5xdLnHYfotg4ut0SP7lLf+hdwtSRPqPh
LMdgiiBRzOyBU0maW5doTLzgjaJiOrQIO21e61dNxu5XPdlYCCSpkTSz8PgH/+ToU3udkJIzyW13
QIK+iA0K0N5syQl0N0vExWn4hykn/AiU6SfT41fgFb/pBFSd/qqBuTiuPZSiU221J3Yt7tomkuIJ
KAt5BzLCED+5DddXjdk5YYoStqmvdsSG9DtAf0Hitz395TzdmqI6jl3ar8kiKegjpn7vE/a2n6ZD
kSUHO7ZHSAsaljZfZ1/mLtREHPaY8xg1ZdEp9kwAVzZuNq1b1qNoPrWmbMLCVnsKWg1HX2kd+A7H
C66vNQ6kGqkUGVcrXJsrvkFJn1Ld834heWkCdVb4zUTWVD0c/Wo5yBG3bUUQxoUysWO4nL3GkDNX
sQ0AwPeV+9K1j0og005A79pNt3i7ZPQ/wYHIm0GeTdTYl8YndFBrluOcGX9jt78Z8/zrU+NG2GfI
JdAPTo4DWc7KDhyGz78ERD91rTj2DDR9HT+A3UebppDYY7tfa4ACF2l8rnTrHVY8/d5bxrVaJn0z
+9gtdUfkIXwj5uUGDreujY6W3uRX19bQpDVm+VN47DCM+d5LDB/O9KC0COr1ucdrgtATGplunZ0p
0rczXqhw6TmeAIx5YdW0p9atra2d9Rxwk8YJ0VX2I+dtJyV1S1Qt16zkY+dSTTbVpAe9+wGxoz5h
fIrQn01AfdQmd5mcO1Sgz46n1TcJnyhsItqXgkjPa94mR92qH2Mu+pi0fMy8COSSxfCcG+4lwues
KkbkFFIDG5h8N2RVtYXLdihddBquYm6XcTLpAyyZaywcGYpOl5vSbRoEqynsVWnetKYtjv7gLxsn
Yf7RlHCMqYiBjBJGOhnLwSIKNWCn4Ww0/vx133YbyxzOsJr3dKjMWOz5X2mm/8yW9X6OuJP7Mt8X
NfAFsHRJ7jY7b+wRzr8BsdB/maplNA1eFtL6Jf+8QfuARNWu8MdZ+zYGa9pFYgi6kYohS7YT9gsN
P9+W1JN9j5ZxVS9kcI61u1fpNXXJGhiqk+d0ztpmwt73usC5hqmwEEm5reNUrnuRnNslL6+c4pJd
mx7vDHt8ZKyDnxQgqvUtWtiOkdOfMjXkYWCEA5RZma81/TsYvPToAK0O8mbZpF7DFqLvmxONxbeT
m88SjsqKj/V5dLw1RZogciojEotox76/x6IfA1ZpSdjO0PO8tg3iOMbtQmEDh42Sakijv0WPon+u
RxKXfR40Qxj9TviEY0L8a98GledMxSYLp908DC/kyJ9ArVyNHpkYzeW9KRZxHvopKS7ILztKOTtO
/yaGva8ondRjlzlX8gQvOrrPdeWEVJod0yB74ZCCErpakrndwiuRvF25dh9lc3M7/ZtQtTwkM6Rg
1D/u2BOQQNNYz3WEEDZyF47PYWv7+LpWlWv/1Sz94kZGoIsTdN21hfZ1rxpog9juWP+MIAlWRqS+
6njmlVfLH2PBQNa3xZ3RLGfBwAQ3GZmExaAlDbPDjVDc/LzamRmT0sl0A4/QkDBDL+hnr0lar5mL
3TkT4TY3pGV2Ur6UBu8OnJtHktw4hobX/+BP6OnyzOyNjoB2dUw345Ct9R4zVmfA8YOaF7UCYlMt
2SVo6S1L7WFda+MzTI0GkYoM66jYqLHaabXwA2hP17lv1jS+RlDl2RQsKdwNWy7fHmXbQebfom/l
hnPQxtutJlYnen2Zu0zbalqhXebe3oxLcm6IX9lZE6sE8n9BTDAqI6V3GL19hl1v7UTLJdHHdlsp
i9+PSRhMIt9f5RRRq4JTDqTMJfK6dx3Z00rMth1onYcdGqc6sEx8gmlCR9Q52TYpIghvfmsf4kUF
rbD8N91sZEhusBNkJrgW91ajYRor46ln37viyjGQqSsGg8v4ANpAa23xRWSRf6k945oNTLWx360X
OqJ6lGsc4dF6MkkDhqS2E5NJMlQtyhVWUvpF4wEaICDhQkwYmV6WZz5HIMfXqvcPsYQEMLoFhEMd
hLklzvT2aHYrZ+eoChdhOwwrEFoYWEvzt+iITNPRTOt5yUbE8TfRUIGe8L0l3puGjULcHZpuM05D
vK0oEq1V4k7GBgaAtfNbJfblQ+jM8gkQ60xRL9eiyLNbn5Ke5zWp8cr69SgzY+MoEXRueuPK3HUe
8I+oLdQJft+cMSxxK1jwBDA9SwilW3oRvl2rDAEi1R+GPRjPtiz+jPUy3WxdJfW6sDyw8FWL9ruX
wgbWQYpMM9ZeGnqziFapb3lPEAGusQE3EUoimnRlGbdoqufP1qFx7wAKEUBcvDGvrdeUqBo4O8DQ
ZkIiUO5MqPGW+J5BeVorJ/praNZFUJxM5R9+soGfUqPYZRym0wiyGwGflgyvKVcbcMsQIh3zmMLe
UWmeluaxEBgwD9lsgTDhRGRzURSoK0jw+9yp+t4MOpOMgnapV9sqY/qQ28gNlhVGhw+Hewlh/I3U
3Ks/Zxn5sb0CFDjJ78H8OzgNS+UkI+LF9Akp7r9t66Iop0Ybh/u8PGEPxGaWmoei9ZedL7pkFTfj
2SPGuE4OSeZuYpg5RNgdFXSZYnb7NYxyeU8q48cT2K80lUJTfnzJ2fzjL/l6tDr0tvSniOo5kYbp
FkV5zFGOe2ipSY6Jv+upepfOrpzHrZBQ52o610IYH5HfxOvan/bLXBEq7IrJ3+R8DCwfSvo8zLkW
PslA04ktyCxt72dVsy1NjjEJ3miN5uCj0KZ720Cpb6xLrtRnYVlMsSEdt3V2SNCOT0t1B43tHaxo
AOWwmCS98XkQDmUeW5MVR9Vca+xZ2/8GrUXtMav07ZvVAHQfh7QISx1KuWs4EIL1hqPVR7pcJN7w
hkeEVNbJh9VRROXbpCd9gJM0DgzhHqHbn9VQ7jwn/yax5EmbW15Nbqizaep7SdYjHYVDqG8OGcck
nRQk/6rFL7aG7PyGH5jmzRizc9OZB7fB79DBrfm1S5fd5Ug64sp3SUQ0K1h8BqEGsLLAIM00AxXW
jzXGNQZ4Wg51EbQ6gCPZbkyECy/LFBfIbNrK38MhxhzuAwaCBN6Y75ahUFfMzii3UhjaefxvQ5Hb
uZMGrTvzoxy8tPhIATC+qwGBtyRr4kI0qK9tE+IMuNy0NytP3Kc5gnyTdowZN8Rjn2tlQpAySNAG
VNrHJzk42s3HUvCRp659bSvlExOQYiBc1JSdGEHom2iBrQh0fsgIbMCawC9jiEVsyUPbjc0j4HzP
ZIcSWS8dua5bMZKLVWku6JS5Rspj4w5xQa5t4RplP5azgFKOXGY7DdK4bZWa0GVzP562QzJOl8HM
1VbnYdyIB300x3rxRxqPXa4+1RcXoCiha639rYB7KlOM3wxyHzFN8SZnZVTo9a5R4mJXTXri06oJ
1KvMT13M+m0Z+2HTC7MKSVyg2IFImUqtCKLRwKaSZYRgzTid7Ga276Y3iJ8CpXGIP4GEwTmaKQG7
recUbABoeU9R7rz7dv+GisBgtRptrGRqQDON1lcNl9rVz7qvzjM+kxVPUPqZ2jO1hXuzVfFcauod
exG+BuTDW1W7AEctEucM27lHEK/DlH+yFQns+m8pJ3ktU+L5glFFuI3G7DLrXujmPsF5rEbcZhPl
A+W2/trVHjSfTmkJvN4E6FfdIcklmzIAbwhjGgp8tWvAeFlASrAHFOqY4jDQDU8GbIv8W0Xkn11x
oZlaTBL19HjZOvbA6Ll+8MjkARMBNDMG4gOuh3XK/vIzMWhyRwW1Pp862AZZaj55M1OIpF2KgOyK
3ZDIkZkdaAgWic6eEb4XIn+A7u14rniJocDjHKn5ojml2RAYSZeyofOSfyQ991ckxgKqITxCdndt
yjjn/4ttkkby2PoYbTWiFKnZJ9jW91hA9ijsYuc9BjDxMsqD42rlmoUbXbLu5YepZznmtq48FT2e
a+Rq2n7MZu+9aUcMX3bD6tqFA5hlbvGkm97SB1ahzZcWB27IhqB8jJDJwO6ooyU4DBxOdD4Ybtty
XjmDUX7LrC5CmOXjkfTJZVMbSb7NS9M6inqEwNzN+vuy2D9cVp+u6e+bZLJPzCS4/PFDO3/nRHpH
AvVKrrm5PDPyc9h55slJU9I+D2OjnqvMhflg+hrzB0u8ErvSRGtmtgTDg/b7See52wnXK0y6BAdg
StkeCdrgtCm1tDrXpou9LYqGn5R86GfbGYY/ymhsUtLqASo3I0/G98a0RIBXiKx5AYQw7ZKhTXYM
sVKyXfp7mU/tk3AscWx48fcQaCqSVnz7CDi5PfmJhQAJFXy2MbtCnTO91H6wyKVhmw3yEQyj7xKj
ntjz6crkUu4fbKEpUvcyNpr1lC7FGOadiq6xVRobmKasKjL4oHrfcbkhIaH9yq8Atg5GX58NSuqQ
ltt9G4V81IZusp8yxjaFE9VPbQ3co3fQwACYEc8zLqy93Rc9ayu6HrxFS30tGacQYw3p0enGCTKZ
CWuxFkwyRImCLpvqvZ1a+TuavCawelIaddf+6cg6xbDW1GddiPYoNDN+ZZEwAUogK5TyLL4i1iIp
FE1Qxf7TlSNR0/305Q5l/UI2gjpXFehLWZ0RsvHzFroWRIuZ36BFjh941/J/Pdb4aNV6Jhs4EzEP
oweCE/8knVcugaP5WPBEzJC5HH5j8ugvUb7oIWNdhZkBAZ1dOOndsMjqNfMC0Yga06cxt2ku+6xI
8WoJJgDke0ZPxsQx1GG7WuskTp54t4j/9PDpZAtTsNl3rL059JgvE5nz0+qUx1fvyw+td+dz6bvI
xJiarFqnTfZ6DPc96c02WFRJEoNtDUdvajVKRHgd8RjxPec4Jhsoc091Eo1vWpMUT/xJ2ZFez/my
HQK3WRkh9IYnU4hXVAPpA7pk2UC0nFvsdu9WCvk+Ru27zrGVU/J4/i4ehHfXmZ+1W003smu8+OO5
SOflsy8GVsB4Uj9sL/pVj7RYzK/Gmmhl7WpL5JGgDNK9mbXFpa6wlmFukQHMPwaCbl+dChoNLvRC
hmQf4WyC73UzPaT+wq9j3A3EJjnJUDxFkaa2E1S4TSpKVgpL5V5E3iXH3O79EOYxLpPODBQ3QzAM
c3zqhMcjpUYmQazQOLeyJCg7y/jjQ3C8Egs9fUpIZVtrboC5tV3vY8fCvVdIo32d5JiDo238b5nY
9m+W5yCdzTm6drZqppA9WL5jzYD3nIfd37EQeFRInpc/tXzZyRpPWv5TLGPyprGuC2PtITD02+yi
xd1b6uskLWS5+zcdVBU8upyQgFzAlZGo1MkUDYkhSHN+KExqGHRYZbui5ff0Gvy4xlHvC814Wewx
0Vdpm2AcRFWPOB/sI6nNFPzeOVkqa1cZ0PmlOfa/pSWszaxXHCbAD2pOQL4EFw/friiT5ApmylmX
ySPY2siZmgq0fDk63CsdbZzsNEZTYPeMwb3DNxnXXWH0m5SgBz8sZ9JNk4oxI2k5JcRPp+e4tjq0
0Tw5/U+P1xD3r8GBVsNMCUZG43t2fmBUJIo9AHAP9Ry0d3MY3EONjWMD9EXuZ38ZTtYYpYhhB3tk
hddboYYh809U+3PILo2FXPdktpLpPn2txhNEvoF6arxnAUfyamfp8jI7dnfq4iknjcK2HtK8snia
cwsp51iKY8r6IexrBHqWxsAewbgGLGHqjmKc4luZmETdRtR144MU4URlA5y8xStNHrEEkcO8ng0z
5MuedVAJB+49MZRDZJCvP1Z+iKAScA1m6nhP8+wW36pGHB48omGXxWK6AivvJyUtij2stUxbGzEx
4VmwTvOcLRDFkQe2qEy08ru3ywjWVuev57EpQya9xrsJVuI86QVPreX/YSyAggaZoayNvZ58V5MD
1gGtFJDr9DdtjGI7tB1PbuM00Ckdv3liDJJtW07fTdnY9ZsgQuSSRjc4CxPTWrOG7hAhR2RprEPd
Xzr8kSVR4UpTjC47ZpCOE9n6iisz+VeYRgd7Dpjbc4KQM8jmQv3UJloFIr71L4bC8Z2dEBPjpSoR
X1XaOx5IcnGjOUZzko8IUKFasp11Hmg0dw0KYvg3Eyn42HgprJ51Q06H3nVs06oWTY/OgoeHP3ZR
KqDfRVvl6suB8Kr+C+jTcpcaht/BVPpD6/VIl2rpOwxN2mvpETSez2AqBCkj4YRkDVBU3POYjsri
DtFa2qD0SSlzrZl6c58TKl50QinfHNq69ZKAcR6V6czHKU5ptCBRwTyT1cw8lMcAcnxqDM9wWeB0
V1NnP3kaKzMCvYdXAMXOq5UQ7zouNZtZEqeZIqg6Xx4E9x0K9u5g4Wv7HizKS2fuC7rFbsBftWQc
/43/2haD86NFVLo4ubdaFYsw5w8E5aa6IzUcsn6tE3LlaA/maFfGdz2ztVAWjGJiNzFomoFEl0Qk
/0GzJE80HNVd5EvB0DN9FJWqWIgcB8AuWUc/VW0ClMdFlifzKr/rfUN0LxJbknsuFHtaHvKG+wEB
t4olSp+c0kW4z5X1WGqCDGSH39UO8iy07/RLqb0x8yn9IzvnAF2MTjFx0pNda87HSNLAesz65B/C
LmWhBJP9flbu/Jy2ghgFuxcGS3dmnzdiivsjGgHtBMM4Z0RudukuSfrqwtR++dsUcfJqY4u7ciyW
OJcdR3wJPJTfdu51X8g85j3ILmc7sEP65rVr/2Q9LVMGG/PZ6Reo1lEbf3RVbm9YGhhnd3RAmbt9
P9wKbvb3IrP7uyq7DCWoxvmVlfYVlc8SkNIj9hYGNc49GGPmULx0xjQ88Gwlx6LikwtqzzNttLax
ffX9YTxOroVWOuH3/NZzXharde5FlMEmMN2yUqGomTNhQ+als3lEgOz4+TWN8o7decsWxWNy/eJk
nGXrgSEmHYrxEIAp1Wr9uczaTt9kUS+P8GcARjsL9GQD7E8w0RLEu7lVnXYpY06wcbb0TZVW7pnw
8GHYWC1EM82KslOEgvipaAb3ppIcOZyv0UiutKoQL46/dNPKYcmw0iHAr3Qa6NAcXPmsR4MX9kZr
HSCsda8RgpwjfphhZTV5/4dpcrZu6gGBi4lEc102ivkrdpVnIhpIHfbQ6KqhVQg43GTbTMUzyKCr
YWvRcZgSM1RetEBa1Iv3eiGsOO6rh6eHSSGWbhcmFx0mfWmGiq2s/w5pM1QBxILHEt9Id61uwwBV
SQpkGnFWxuDnJbdhWQ62DT/Nieu10iL7KnoNFg2a4eOc8EfP8WxshgUxdgyWOVjcmDZwQcMKfyrR
1IukZj7WQtNATJjGq+U/QluYt92k10Snofar55l4vp9qxPwEqmhMzpYt2PV2iIdCyyudxw4Ki2oM
N+PTRKF0JWYI6YzwSMDRbfspfSCxGOXrn2k3jSfLKrjw4OpePXKwgq7Viqvp9+WtaVX6bqaSZLRq
iE9+WSRXnK7Zgf09Y2dixbWVSXPGFcFaXXp6EjILINwps92rP4F4TGdDvjQUUu91zQibnPPoBFho
3qSN4/3kCQZ+C8nxv6n0xpVEgxM4C2EaRmQVGz/HcrTKwZFezLlzP50259mH9ok3Zk78dOWlFQVZ
6saviSwWjVEtg2FtQqA72wCzWDuYe0bC0Yfup/mTfBCEIUASq/dAl5WVu3zJxqxQNVj9MYXatOtg
MfFg4ZJntjzqq0FjkqgnfOEaOPrvArXqi+3lw2msRXuYoageknLhxje58DSF6GZxhbXGxqFQypd1
QKfX/5tiRQaeNaTf05jLUGUtMiDLtv2A4oSIFyqpOAvBD9JbD5wqX0Vr2vwXhsAW4DMyrGUx/RW5
n/y0SXan2FO7brJh9bGT+EaT3gFUSLM9Xn2HIBCH94/b1NOJVQDS9NdrqnEb+wQ1+J1XbZjR9QeP
yVHAqcqKmpfy3OF6geOPqjFzlLmfMKl8UrnH/3xEja8G4td4q5GieNA96c4rH29x8LAk+ej5Cvki
04kFfi80f2e6ylrPLn+j6Voem8FJbenHK7ABeG1US+bg2h0cfDWOW9H92Httzlr4WeXSh/Qd7rNo
UpZ4OM2kOYm/neFbb7WAvq4GYT7yQ+IXAegiRElvM6fMmMMQEobWrJYjH+hgqZtbuc6Pspq5BSpR
FttJzRNNQnTgkDfYnhvRNUHw+EuODlOQXsQ5O8YJc1HTJDzQQi3gxgtvjH8Su7R2ZjV6GwP5M1sY
v9yJVMLS4b2hmkZtdWh4K6luhiLbt48+isHJfLDbZvyOfCN6lbGNwdny2dMp12t+WuI1N3aMMM1Q
5LDa+izuS66YhRiPKXCr2uv/TLiPs7QMf0uoJJtj25lPlYXYkcUVABOn0T/GAuM8ae/TdRmM9L2W
k/pT9Rn+kVZHt3FSxlDvp3lOw6lPcFT7hYmDwPLXboMoGW/NvGL/S8gTNVRoc08mAekk5pdJEXUq
sT/sYZpPcvU/1tZ+W+mxJNsSCH1R/x9157VjN5It2F9p9HOzQBNBA9weYI5L7+RVL4RMit6bIPk3
8y3zY7OOqud2Km6pNR3AfZiXRhckRTLJ2GH3Xssbv4GecV6R2MxQWTWCZLrWItvEUdPRRRK4t6b4
zJVb6j1HKNZFnSbD1UCe9qEFn85B1vbcc8N/7yOxhGJWKW50ptpn3UcJMzeroirfTFyFlpTOr+cy
wZpL4moULXe/3PyQycmy6NaWU3m5Fpa47SF0PixFoa7LBP9ePnpgOPqE+5cwWLL3W9ByfUk/5NKK
9dETS4q7cMymz1mEMqwq0cKulpW+yUayko9twGX74pHKmHvddAsvhCo98sgOc02IDGOSva4W64Nf
soAcewrDQTmm6Bv64S3MooWSjUo8JdQKIfsSaHZtQGp5vqZPf/PGmU24CDLEKk6x9zorOrUgHE4g
E84UG5J8c+ctMxQX8uO5zmEkGcHeYXZhb2F14xf8ouSVOgXlEl5bYVdNarpbELg9NCNVH9mobKem
Xb3DtFZuu/sbrHISd2zlX+QsbC7yNCXDY2Bz+7dxSMGge2V6uZBn95jHpBQjYimOjsjVRcZGBF4f
54Hfy37/O6hj/79VQAPT+HkB9P/sk+d6zOof1NoO/+SP6mdLemd/NowN23WFD8QBaIZ6Hsa//5Xl
/G8SEFxIOXAoAp+02H9SO1znN2BiwrZhfwV2aNv8M6bhM2vMkvI3m+JhROqBRDDvg1b4N9TaP4ID
LBcqGpAGX2rAAMFqJ27ilIL5cgKCuH6Op3cvXsSfEBl+1rIGYqCGyAbjRMsOqYI5LF5KU//obT8l
Y/ysaVgmL8u1M3ZuolsAw69R8Gh71mPpcNNr9tjnn/mSoDAFbh0XZI3YytvuGukuTICwW81a16q+
Y8cJkNWQjuLMJ2b1fcLQZNYyvejlczdchpKx7LDIWGoOS2ros2WxRq/NWqdnv2zdjZnVa66hSRrv
UXwIoEK+Jd6bNa7RJNgwBoDlFyqJqsK/TOrxkzrnGRs1LqALvHzyLSRDtwuYabwBi1iy3ZIa+W+h
Pf4zdr6DcF50FV5v28I1KI5DMrj3a1lGv0fWQJGw2ZNrocks3im/rFkchNNy07CbvKOU4t6scS06
5RiIqV959tSFJEhGGukoZi1rwRlz1LMEVFcfS5jGfsuNgTgfOJk1rkUnNf/FIBruNbO2e4jdObmU
aPVOZo1rwclFU9MOTluSPbWWX7a+Ss7Ur+jKrHUtQEUpyFudcRxKnN/cCxq+ES0y41C6a5bTrBq4
+O5ZWpPi7BgGjxaZtRf6XVDTS5A2gZNXbEXnxfDJPS0y58Kh4iBDET4HCaS+hXxhFU6d2es+T7gv
4z6tyxhrLiNtGJUX7IrYdQacfht9S08Lza2qUBEOW3kMkowaewlQidSQ0fDRtdj0XVgcW0PrbX47
TG+a9trsqbXIFK6o880iyy5zuZEhKZ1cufbBrG0tMMErpnbEUfUxFN4VBOvqU9pI73ezxrXA5Bhh
GBblgfuBOU2Ckk1RRDRQCGvWvBaZW2VnXSb8/BgP2WlT3IasDjdIZo1r8Vk2K1ckNi+GPNXmEMsa
q4k/BmZzxJm387KXc8hj43KtMOMCX7EFCr/5q9Fzu1p0+oHb5Wjx8uMwUTEnJ4GXYDYLH1eLTbwI
uVWmlEaHLe6spf09xbxs2LYWmk4sg27zuvzoQB2CeztcVuc0IrOXokXmeLaU9T0PXijqjEBTUhVY
PJm1rUXnHKZ15UoePKdZ26vfAqp5NGtaC856wWwf1jTdB2NwNXrBtd0vgVn0uFpwUqCfin6g8Qou
n5SHXhg+tRaWyyDg+zGfHbEI7FOXwdsPcsewm2hhOZDAsnKxTDfpLLEfUltwgLK+NXvfWlSWsYUs
egJP5uelKLE5Rqv8GEBYbc1Wb44WnEFA2X4KoPgI738fWpRXemZf09FCcw2saQGXnJM9tl6P1C1y
QL29MXot39F9L9bLFDmQbxxspIVW6jMSr9uYxA2zgdDRIpMaM45MU3yIs7f4r3J7eQsJxL01e3At
NLnNzTKPEqpj4qR3NdzWW6TRg9ms7GjB6SbCQfhepkdSctBWQ75kQ/QPMt2/u1PWKWNxW7CTGlGs
cI1YU9qBzaCperM539EClNL3CLc2jbfZx4ha8DS1zVZA54OUl9OaZbd5npCbzwtHl9mTCM9202kM
P6cWnmOvEmsiUei4JJ+YK0iDmFB4G3UVW4vMMqR4e6rOX7N0gRYl47sBuI3ZhvN8GvTytag5I2OR
yvpjMMKRlAA/DGdkW5s1J+mypF35lCof90AHFFWkRW4Wm99ReC/i3uHwCRkU77sKyd7IyUgg1dtS
Zn3lTOp/+VLyHJkH9afp0V3J9bZVku/bJZvNlm+2Fp1ynkl4QQxGFau6p/ziGRW6b9hXtJkzj3vy
XlPIQmhvBemngnLvITZ86VpwiiRUMyfb6dHvyBcELIs4hKNusxCytQDFWDMl9voditTut/bRbz+Y
xY8Wm31FsmeSBOnRy6izzlU0P81wzY1al5EWnUmDz7TgLumIavyw9pfnUkuT54Zl+WMv7FeuwbqI
livSLKji+rxMHH+Yta0FJ1fXK1X9hH2heueQrmC8pqX6t8ix//cQS0baxNl2Ia6gZqCDTxHpS9sM
7oIrZ7Mn12IzHUofkkRH4+Nttl5Us9GcKSMtKmFqgWfZpvQ4NuttW5YwMo5mT6zFpN2H2xJGI09M
3Ss1W0ZTpYy0aKyFmoZ06JmHw+XKd8YbL04PZk+shWLUjXWYptjtvc2/rtSdt2Y3Zi1rsQgSzVaL
YFLo0jx/RSHMW+B4hdEIIkMtFJeKlJFg4RM2mBX78K7tYrMgR8Lyw4SwCC8Ye8F0I9Y3CenkqVmn
C7UwdICx9j05udygOV8gEpGa55kdKMlQi0IAI8lIPjRLkhbgXVysQLrOJc9GHzLUwrBKymKwl3On
biyqz90mPlAJazTRcJP14+v2KnwrTUexV5OQP4O3zLlN5WYNhs+uBWQZ+T0EUpqfENyCilsuxsTy
DJ9dC8s2GW1SJ1hnyqLv3m9xM/knL5jkYhZBoRabiW0XFrkEzPAQngoYMHm4Xpp9Uy040dCm5TwQ
P1XlXKYlOtOsQr9m1HigBWfT+XPQU9R4bKqLQKwPZB2aTTeBFpxrjoYbRzujVR1eFvXWXdgeMA2z
x9YitKhgLPoeo+xKFdh6CpJtHShMJdvR8L1oYUreBdSslB+AmW+7KUrKNzpXvDJ7ei1KJ8oDPVfZ
jFsOzGIceCRam7WshehETowS5xHRTaN96pGfRrKIbfhOtAANuoaEtoXGS9VcAh7eQGqZPbb748hS
ksbHORjDVhEOj2THOSc/hQti1rgWmlTwOS7iteA4R+N8O9l2fdtxEWG2jAi06PTtNikq/C4n4DbJ
oZ9FfbWqTpq17mvhWYBDYSoa/VMyt9VF1GNsJW1zNXvtvhaiQdCOCxRgRsJYUSEfJOsx9fPF8Nn1
GCXhelVYMk5FNEyXfbKBq2Qzbjag+1qA2nFlRTgD/VM4tdV9RJn8oVzz0fDZ5Y8dslVOi32HNzNO
BXV5QlZ7speE2ejla1EaJbNlbw6VZui4raPnxv5V74XFo1F/97Uw9Yt0GVsqpk5BDOSEORt7OMwY
s2g657C83ITDY3UXtTb+CRpv/dSJzrsqSurzzZ5di1WblSLkeipa0K1OTzizlssyDRbDN6PFahZG
GHFETb3MFPr7fB7DD5WYJrMJT2qx2lekjBVT6Z/qlXRiq0i9x7kbxyejNyP1WK2qaHRH+kxTuM0O
lU51p8h8Nlu+6MlBVm15nR3wZkhlh3Hd+t12Z4/SMnx4PViHWFh4EAhW10EjaoXOoQoTsyQhKbVg
JUWTdPfsXAbVpU+dtVS37Rwqs/2c1GI1zIYNyRFflaPJ5GgV5DAW7hwavnctVqXtVFGdMIpJsXRv
8Aq539ImC8yiSWqxOgHPqOqFEZjqAPeAOn2GLpWVZmOk1GIV0+pM3RPP7qXwmaqyAWkOKc1snJFa
rC6kWapMJoDk0P8dSXeimMcJza6ywF7+OIrl1dh5YRvLU2WP6alTbAyK0pdm+0c9XUiQjZX3gll7
zCF+DGipjtQDGHb3sxn15Qi84I6K+yYlVntI0csGSTmgnu+z0TgjtFCdKVLcJIVip2oqKUel2nC/
UMZv9lWFFqp+0XVDHoAHlHJ2L1lAws9z18JsXj2bZ16+mQj1Up1SRXpyVmtCp2JjQ0+k9crszWix
2rEoaJycma8ZXfmQ18Vnd9msK7PGtVDtEgcteMmkTXevD55y56MUTWm20BNaqMqJsR10PItUKR7d
oEca4ivfsLdrkWqhbfflDIUxHXx0AC0e8nYbGrNH13OHcqejEsH2GNxBat3amWNd2husj53Re9eT
h9YhDcdupruH/ij3VM+JXSPgr5i1roXq7EzuNLqWPK0h9ZCRaMRFwxlsZ9i8FquJXXTkFHOSwRGp
c+xmGKPKmdtfTNrf7+D+6QD7zwPjszP5ZTjVI1DfsuDVD5OKjk5ThOTR29NlEAOOClLpUQ48DFfr
1N/gn3Mv+iJ33xQs8Q1HOk+LZ8V2obUa5l5cGPmHBnXnN7C4lVnIeVo8TwIkzFQ58jRRtHeNCQpN
BTCWX4x050/8Zy9PC+iyK71hoC6IomKrvhptBOX7HIJkthsmAPvFTEFLOarEbPGJJOuHbwVad2KX
xcCaCtQCAgQ84De0pGb9WAtxKlyoWRAb/dhP1ZGqRagylJKYta4nIEm0Pv6wsdmyhqS6pPwCa55s
t19043Nn+ZMPoacgpee0+gBcIEbf1WcXZ4WXQRga3gbpxkZnjBVSX5Yp9li1X5FX+zcqqdc3Ru/d
1QJ8lEU8U+opT6PnukfqmqLLHjqf2eJTNzbOdscLtFjA5eO8lgcrD/pn+AWuWQ6VdLXwXQK/B3FP
+8O6glcLtwCpyyysxWz40/ORFos6zjoUSEaTdnwf2kN2u5XYA//1u/9JALtaAJOHOGf+uVcOHlSx
fckYC7S+iR4qL/Nwj1D6PnFf9yuN5s+6qRbAM8f0FKmCIfNcSp4H0bf3jXLyx3/9y/ysdS2AyUxA
+xBzSoWjs4MgTVkrxxnCbCegJyn5i/IXu2XdtXJ3/rbOKFMmyUC8Nnp2PVFJ0mFWcaY8D7aab7ha
G09bP5olWEk9VSmMnB4HheQshmQO6iZRMIFYznovNlse6flKFNFvZcLQAybM3d5NYSy+9VFoeKTh
aHO0IOOnnV1aJwE6OoZu+wF17Howe/NaABe1p2b4eTQ+L8vrGV7IgxiS8hcB9pM+qWcsAX5zi+AM
ZBhcZ3ycLUryAnaRZnsBPWUptAHSWfUQnCKk8/FVHDrN65EosAz7vBavFpUsyCtwG8gevF5Msc/J
WuvAsNNo8Qo5ZgpF20QnZA7efVVW9m00FMEHo++qpy6JQoZ1mobRKQRBdLAgHr9N+laZLUX03KXB
pvzLmbwIgEmXX+FuQr/eLrPZSKbnL9UgkKfQOgM6t4IkIOlVX1Jcb89mb0abcFdSwqN5cnnvvrW+
IzEKnVCOdu2VWfNatPrUo0ZZsEYgj10A0hIwUrGPMBqaHVbpOUx9kVYL7KEYG0re7+y68h8DUpnM
LvJtbcFcefGSz30dn7AquocMeNeZpDeYDTa6mbWx/dwfAmhPcA3JkeLgfac8bzZsXQtXRGlRI6jA
PHnFyKlAZVuX7VhGht9VC1fcVlFIBkzMoXjdv2qBGKAmsMxK8oSey1SV1Cud7TunFLrdEayGdz/W
kzDLGRB6QlOWxlEVggk7dY1tHyHp5p+quho/m3R5EWlb4N4b1gROn3XKIMQC08ndk5y5PzRrXYvX
YImaOEfQdzqr09/6XlMeWpUOX81a18J1awvPZl2P+gDLwHHi3O1CjZZjNMbjRf5xy1bVVp8PURmf
kqFEv9CvxWPgFd4Xs2fXgnVdmmI5X5KdSq9071LH6t6k1VbuzVrXFsebnVajP63Wae7m5YO7JMV1
DGrJaGcuIi1YRZC3LpbD+ASOwz2pNr/PsKhfmD26FqtxpRzIZSo+Aexvj84KSoBi/9RoWSD0ZKd4
9sHzF9gyxCzxfVl2fqFcKLZGz64nPCFW4Dxzk9ZprMtku+rKtnvtxX7rGT69FqxJNXpDmXjWyQkK
1EdqHJczeAbvrOEvoMVrHniwlAW/AOfu/kF4YfzeE1lmFlF69lMhJzxRIAZP09p3NynAjCuRLL/a
EJ7j8r8eJAg9/YllgBusoWQYXqfyyqVa6l3hK2jV//rbnl/BnzWvBWzbsstcocCewnSC2xNPi40U
SE6nokvxIqMKCDaz6A216CUHLSwrsSA2GgLk3InnUl7SDIata9GbYSTiGmhjTPYW79oWsNJ7zheM
Vpci1MI3IxkqsqrkLBGXSlzbnvTfoiIK+9O//gw/+cp6QlQaIYhawO1cjJMTn6Qn1WXeDobDg54U
NVquwJTUDNDNkxK0xwzmeWuy7ZvZw2vxKyaZZg6lzRdBtPSHMZXDoUqL3Gx0CPTgTVfLz8CEXYiJ
xSskYXXR5dKsrkcE2mQbp5EVW56MLwCagU92c8t/FnOfGB12wcD4cba1ye1Ph2JMLgvXwhff1txw
+wWgM7NeH2jhO0MVb6CcJ5f4W+zd7M7T7dgWiWGv1CJ286IgE7bbXw7TKCyEaQnSeuTPZoWxItBi
FsidVxVT2F2qQvbQ6PiqNegHw46jxWxHFiz+4URetnkJBsla26fCG822JULPkUITp+iXi4WvuH2/
YiN4LkFBfzSKKD1Fqg9ncFhZ1V7Nnih/l07efm1hgZmN+b722s9u+zHJF3UVBVanTnMfjdDAYkd9
a+zRKQ4FhRy/WCmDevnzCcbXBocCucIqziSpdB295EZyqBY7F8HoeRhZVzedrIiSnSFHwhY2gbgr
lLLCC9eBcPusXM/2wLfVkGVTpEcNfhkgoBs0QUsE9VyDrl294BT4Vpp/7moFbDBw7WX1dtZa+e51
2kyAuvfeFkf2Kc9mr/hsLV7buLtN+Mr5GJz/CeYiL+u2V/6y9uV1jXGgugtS9GfX6Lba5ONUT92E
r6EZlv613XVT2QIVRWoNRImRI/lsuQrPAioet8m/WsoaFYDtaFqStyBFFURfISzUi22z9vFDAx9p
gUu+bKAoIZaH48ERVRG/wpoY+neNvYWbdcjJL82Rxk2FM+/UkthLcFjbVfbvcD+UyEAmusNVFE74
E2CKVnMDhrQsUeUF6bSh/e0FFnVY02n3wW1Lr74PGyfqsr3qhT/ekpPhdtVeqSUMv1YCCvY9N2ud
/aEay9mFVOXgz012zbKEQb+vURtD4fXGsFinKwwTXdfhnAqF83nD1oc5QCEbydr96i2xXe3Ib3aD
ZpeGlA70aBJyG48rsrTmPl/rUT71iRxoIZSW5cJdlWdNIeQ/Zr2HfKiL/D5ysSLhxfHsll8oFg2O
bhjK5c0Whln5lC9Vq1wsJEuDKVsC6rsbJo+7r10G1Wh+vUXShRsNFNjH8CuXDbZwajvS+lh54zrU
kLJYYaa7eSFPpeE0Z5FK7cawVcN0IPfR69WeIrvV827WvMSIESAXGLddvNQ4yS5gAZUJILFtsCR3
RnUY+9ne8TiU+DR7g1Jvp8wN07ddLDEYU4IOWCUDOuouVOVbXuKlV/7USP/3bHDL/NtoB9aWn0g6
39DLzz6wxw5z+5xjN174rZyLtYoHmHI5ZfgOZsY64Oce64jkOmJCYYH8Zg8JXqddhkKAasMunGrr
g7WNEwK1Pt287QsSidX6KuygrA5UXIyY3PIWp7DXKhhrNzX8PAIs6ECfHylcbqIFRV8zR8uNyBrP
6U+5HUBTPloRbFp7LycvJV8gCLNKPbucbUyvRpvc6I9dt7X2M5xWFwFo3HqoDFWOqrO3hvdTztJy
thAnhA3LBB8fRwuabF7SA+sTwtzubYKhB7I5fnEwHaqvXT64LYjiuoKHV3OwFNxSUz24r8IOeygS
H7gkT5XvZ9fKKexHsKql+NpN7XDdk5Rx67mIBL0uyE+tD4zCyRzWD1kW569F4ajka+L7nrhIgigN
ELV5S9rFd0sJAu9WjcVKSc1+EXFUJB+mlD5Y3IktjdzsGs50RfD4WI4QezOYiAYR3hJApyOnUjXX
ZZ7ARj7kTZ7k3QHvlK/e+5Y9bM+WFyf9WwRBLejJMeVoHkCkJ8btKXViFgqHkjnLqfelCkCx7Rhs
rKXbNSATs/Y0i6Lq3cvAnsEYXVDr6A/xDvz90n2j7qxd0edBCsG3jpLJr0PMRGvokns15Xn3Maux
oXinhWVmCXIR18ncgMWLpiTabZaAW7yzVzhGHyQjb/Sqd2vlf/RWa0zcXTST88OzqVmJb+XYew3e
9iHsPixN1TjVTixIBe5jO3eXT9DKczJ48tVus4sylnMPvqhrswmw/5RWmXNSiR8AWC3W3ivAEQLE
n51dKeqOU7c+ROK37Et8bc6HZVKrfQwQTIpvyKqJuquhSaKmPAUF1ycnxwb0fN/NkLSbXZEt83aS
XC8Fr1OIAfZnPuukUDAuoQSQyUyioselzYRcTkOKd+Prli+d9Xs/piOE68TtajCEVlKDPbwoOkjc
INvJCU0e/NSzuoM7ys0GZy1GZpfAn8MEmbKKv65FOadPRVCq6aFBDOhe8GoS8aUMRYWGIw9lmLxl
BQJdc1eGAKXnHcrvWl2Fndg6LL74JjCoc+nWMkyMYq5d3BVTOSVQW51mvLR7d1AfBrS1tbXv8M1j
KCpxEI3wM9Viz09Tx6h0N+RpeebFkKsC6Dq0i0NSblFY7YamcZ6CVIwIw8s1c1GdCLWU760Y4m3z
xKYj5+qmp3IPC9EatFtwVM7QIvBeySGxd65bA30mEdwR6y7m1A67bmU3a/VZljAf5a5G7KLiQ9r1
okW8hAtxLIAGJClCuwkkexnHi/iUQ2Osq8M256OD6QXBS4saFMfV8h4hVTQ8VEWR4wJN7Twtwosa
RTB+NCdxrOzGbSDfrg8qnAsw3tEAEHa787aNb7XrnBG1IMeqqx3bh8a1qhwwq18ENRrD9rzr342b
h0WjHUEe49eFFn3WHyqOH3G+9zKpw4eyU8nH2EL+B624H93lGSWP3OJd4Lk5WmGlIpLHlsGp1a60
lnq8FG6oYImieOaUgvWUCl/Zk0N6bBINuCJ3XIdx1vAti7d57U4wtbfoLeOljUBuFllknTCGTZN/
0fvtfDZfIMVYP68Mn/1NjGXUvs67YFNv6nIb5jthr2f33dgVmQT0yCeyoXS2hOOWvl0UYlTALAMO
GvzO0huzZr8ubrW8Yw7Ird8nvIzo4XK3ioOLJEcL/5xHZd2/6cPJa5IL0Xhp6Oy70u+iW2kD//f3
09QUQL8zp22yS1DPmR0dcEPV7YxUjsHplbKCmaFZiE7Ujx5pXdNVHC2j/7TZhY0Oy0fBjovOHcek
HvY97yQkkzLxgvMOup7UvkgTrMy7ADle+TqqGyZ+5IupHH+3FjUnz20ei6El5bhS07qbSXHIP0ZF
C8AEj2CZe++dOcoxsXV9w85qF+OYt5rdAkSVpKRhq1v0A3wDb5W7uRRrfiP9GZw1N95e9DrbJORn
voSL4GDn+11WczAX+rTnb7hdrkMRy/xduU2y/hK4WXtWrOJKZaAoMVX7OOGTZsaylCH5fJ+sSYyQ
KwktVkq7pZVxd1UNKUjMHfNa6r4byi6zCxy1Npr6XeePI10rXrMguZAZq153n4FmhD1SztJyqBgB
TTKx3oKpDbi/wtF1laYTKkSWu4tzywpFhO+8kqHx1II4T4ZdvUEug2TtFcVp6VzVF4gPuDr5WG1R
MzzxKBJLWjyV1XCj7GZwH30kbhakX2wNu6BCGbBHNHJ2k+Yg4eJXaOiW/spB1uieNsH3YXk+N9Hb
MUiXnmLKIVk/xluA62W3IvqsMBGkdiPurI2YeLLXvM29XdtFqL5Qx/qyBFqel8CEWQ82SQ7Odplr
bDW2EpnAnhkNSfCMw6pw2l1ry4i/X+XcWl/Kiknq/YbkKrhGONzID3gfFvEFF0juPBX9KOeHtKm8
+X4hWyi9jkukXSFSMUuF1yPu4fGb06LWPdp2FMhpN09O2lzGs5dPH4oWNMZrrxNl+mpWFu5NGPm9
s74rsqHoLrmHThUAcBvO8Lve5q74K8Jvp3aOXo+lQoG0LwL1pog6l+X/nKhWXq1drrLgskrykpLW
LLWmaufE7SSfnQkVI9NrkVTv8IAuvB+OCsEDYwC0Yr4C8dx1N8tWldsnGwL908oeUN6eJQAUTo+T
/bg0E+UsXtZn0dssy3Lkd+ynenlnFVFRfHSBHuUPBacjKAJz4vBTMnTE5L6QcYTFZHEij+pMRzzP
cWNFTyuEgIWtlrJsZHk2/JgrLt/D8U1TumP6eQUCz6/PUF+sD4GqSwDNXbmO9V1irTlG8CTFx+ct
LDp32CQC+ypvk7a77W1soxfzhG/rjZRtWqHDK1a3uiyxZoHBZm33bopmv32Y4nkuLvAEI77FbFGH
1pu0BYv+XJCjNl0w83XLrnbc1dkxLQb0Sid3B2yXc27f9gKa8Lu6rUvBmB3K9uBkU9i+XUDalle8
5Y0gGLZgpHBh8lmRPVmDGjkUnwrov8dZdlZxmJG5Bq+sZFjc635ORHCZY/ktKXdYovLeK7cC81q1
Mfq8WaKzyrep+6lhtjl79TY/H6Yb21ap/wq8XDUX+xjq7piQOB5O4hXng3I45ctcMBIqAWDsBLlZ
2hftUIXB0W6HGRkXxc9CHQE1pEjYxyKYr4MwcfxjNUxJcso9IvS62mofFRt2T7bGAfq32xgD6Rk4
OTVZcZNVQpUk2DiqGK/sdURA7LI7Lu9nMtqGqynduFv207JB3jPxhP5lgCjWR9aNAOC2srmsOUjf
ylselsKyALF0uNmYB/yi+ZL4VTh8AEndOQ9O6eGo2SmKn/yHpB0KFNDD2M+3vnL99krE3ciY70yz
fYUKxlluqU2FQLHz81FEvxdN1i6nMNvm+k1BFIN1wNDQXfQeW6AHfx5Ey9LqDGOfOcpyo+oOeru7
3c8+L7ou95O12G5+JeFaW1ih/Tirs31srUEEDNL1Le8X5yM/OYzVi7xkRfJvk4vkamFGhN5SYUjG
ORitv5ud7mhnjp0bE1dzn16Vi91hwfTt+6JuCrNrLL3My61GpOiFu13JBi+uGpzuzUrRwZPZs2sH
joHc+q72GnXV+ZlzjWkif39eMf/i2b8nAf7JdYRe55Uop0/WNSuuEHykbX5EJXjeuYk+vpIkeOGL
gjGIBNl3Lbr9WpEcasNNfgbEzVYrbxJ5n9GRRk5yWXqhhxVthMnNEj3uIkSpFDYexFSF/IWhFUl8
4XZnc1JetG6A6ya1kjsrCuoB60zmpHTrgds6e4O9+qu+9bPOpZ1KLl2BCmdYh6sZRpp1XWZNZMmD
lzl2c0BOzknKTsabwA3DOVc47VMRsTcmGdCx8IKtm72io/IU0gg5Wv1pwdLSX4Jmd+WtP8dWsW9r
SuVwOIyFFZEw3aGZG+7ZkPusksaxncIRTO0wtP0DqZGKgoU2TlnRk5LeoSPgQIHKw7hgp4sFy5oK
eYQsn6MF6dNVMYwxGLgXhZ+4y8Wc9I56UzUDNyG70p+rdNnFAPLtgh0me+r1ovMkoiXVbcmQ7u14
xdeHhRsFc5VYyzBfC9wu830V+slU3BdqUHV2+N5P/zuA4fNzP07981/uPrXDX0i//vqJlXL9H+cf
9QXmeZ/huP4fP/7n8Md/J8/N4dP46Yf/ONLtxvVpeu7XV8/DVPJP/6Bpnf/m/+sf/uUM/R7XN2v7
/Pe/fmmmejy3lvBYkL+//9HV17//FQffi+A9t/+PP7z/VPHvHqr//b/+69//Axwuo9/wGLluIBw/
ilznfLf7Bzf8XLaF/+yMAnf93zh6dKPI8bCl2sEZM/APSrjj/4YhU3AJ4Pi2L4T0/h1I+Pdz7X+G
fUAdJNvdMLKdMOJMTei5/9kYZDnLPnlg6vQSVqfSK04WIH/sV8vqPM4ZZ79XM7N2d2chnK53xbSE
LEGbJkRQ2/Zeuzsf8H5rrVgVO9tq4/scilW866oJx16XDj0HL5MTjbuaDOcv4TAqhodxSbdDVTtp
fSOp8seT7UTytVXP8ztORVK5z9omX3cBxyLigExFTXhmOvtpHK30A+kCrCvDNGQfNwBZP1Nu0JPs
REM+wSXWQFne5FuT4gId+uUjJZVOf3CX3hO7ArXnusu6rndOUlp+eRxHp8Gm1+TyWqZ4nS+qTgqX
48h22657r3fcvVgHMNxRu1WCjHVEfaehgB/3JmLLdrOMRRrsROLl/H/Wy8C0kzVCBZh0kqXsMG2X
G4c2YieIRuuazCeXA3+Veq9nh19yz2KPvYkT9L+4HP+e+fjDp/Wla0fck3ictMpIv4MsY6e0p9wX
BxVHbX05T5Zk+aKqSl36iFaf8rKJwJda1WF00+DeHtg+79ld+QixVBBe0nD9+CIMHv/44X+pp+qx
4XRr+Ptff7ySOF/6+2EUSuEEjhQy0MleTokUJVVReKimwrt3LH/Bs6fCy5xS5mt0m+EvrtH+5OdF
EXeA/FA3jFyd6qtiey7drePnLThDsYlmH+MQFWuFCO+L4+b9L3JNzuuIl688dAgim5/Gfokf5xHR
LytpOActQtwn4aFM+NUKC5maaBjD4ywuf/Gr/TibnV8lP4phxBVkFPEytSuloYkG3yFh7MDOAHeP
tTRfMtVu4lezpv4bMfxEUvC/bhCepQQ//kaZGpt8S7KAyRFFUJJu3SlNtl8Vrrrfc/hfvDnhSleS
lhd5CFL4bfTKteL/MHeeS3Ib6Zq+ocUEgITLv0AZtGHTNkXyD0KiJHjvcfX7oGfOni50nUJQGxux
MyPFxFAxWZlI85nXIEs0xstoeF0QtIM8WpOpTActHMV8D68yrp97nc7HdyR7NNxJqBD8HeIoUh2D
pC6dwCsifFwmqpomdRosrKbp/YTznxZTDzeC78SWcUXJkSyjcBOr0gOX/IhiZUIpsPBTs1T+kolV
5+8kZc/B72kW/WbQWJqPVPXZQPh60vTFWd3Uyf2bNte8paMqj8D1iP1lpBlUaTDOxH3rZJnUpju3
HPBXPwmFasuI9a+N9XCDqXeS6ZU8xy1c6Y8FfraRh5mKpQ5EvZGgXGfyyD9YQY/Fn2eiaoj7TTtw
AZtekJvYZntqTgfmPsUSE7eB1LIzXymI0E+FlpelpxWEBU/awt1K0IZkGd0hkmacs8opZyfmeaoe
Q1XrktNgx1WGovuAV/hjDp8yPtJAWbKnYMRs8tnKSRY9p+gS848mJR041npb1ecI7ebiQS2LAA85
+gwHCbIBs1upOz+XRM0+mim14cVtay3uPiwFgjlfcxklzUeB3/XwhapAlfhOTHLybsGha3Bb6pRZ
7wXVaMXElKYutJPRBnPvd0s11I9Liif71zCejeRTrXeruj2aMPHTQttFf6Cq3M+URoOCn9I5tXw/
9FYwH+rcaeD89gNE95Q6tIN3n2H+Qfk4ezcqIdX7aKhM3D+VpK3+DJBUSgY36UKn901lllhYWlpr
4daGg5TyrPSZtJ9TTlzpxaS9ZKzxIo2j0VCKeW6jvjQ+w86Lpq9ZEocFDgLOhGdpnkEn0RxlHih5
LkWo4BFcZ8E3fHUFLngImHcuZn1a8YNvEYG5jzqsdcIDFeZB/10Pe1vpzpU25fXP0KHfjcdruLoY
FY6MifNCMSguFXxNP9gDD2hXWDiQOcqYhoc0prT9kImAAFc2fTv7wPBldt/ImppgNArrTHmg6N1q
6rOIR6CtnHM79I7qUh4Q9rHjd9PPKpaoONXN0ut+hUH9d4rUsMwX/HvJbTtZTAdC2C5zszbEvTxO
qeBxrGZcE3AtDrCtosQeHrPKXOTRUJUYx7jAmZ8dHL8f1cLInOOEhNDiZkxVHqkZa5YL5Ke5WxIw
FocI7IY8KEFhNOSjmh4dcl1M6XkqZuyAY1nNVCwiQGBYEwg1fBQYiYQn1dGG2Y/0ynxIulgvzgU8
Ngy27bA6RQ3ehbTAdNJv3KNs685CR7Fz7aW31HtdM4WFvbhC4dCxneKdjs97+J5yUGN+iaJJV/xS
9Org0QArngAx2xX3UVWmhyYPwi8G/WXDC2uFx8XhncnxEu4TkS/YljdVphzaRQrAZMVCCG7zyzOb
cfq8xmOSogM1tQQLxnyioyd9FPQzbiC8zRraZhB79bC+r4WOo2d/6IssC0/ok2L+p9hLlRvneCwC
vJxuP9overWv72ZBC8cW6C04PDWW2AKHuUK6YkiD8YAlWk8E6FhpYDw1jagx+KhsWX2dcmVc7nQw
kfFZVUL9R8cxkY9FWQ/dY50if3Cui0l1PA3LaPkUJbUcnm//ys3Ta6D9TRDLs6jxIqpiq89TFAFm
tU2CEfJYGO/lpOYHqw/oeyyasvP0boiy9stYwuZBXB96gvDN20s0SXnKtKOD2gwFnpbYZ8bOOB4M
vTS/zqaMP1WiwrnK0cMnDD7UYznJwAO1X+1k7Zv4Zv0h9NzWJIIuJQiNTWora7UVnU0Kpxuzbfk8
NeEflKymyY0D1ZaPThMY1s522AQeBua9pAumahLKWY6+ZQckQaEZimGMB60e5wNShSVOD2V6vP05
345CkCjoBhPnmOQom0gKg9UYwpM2H8pxMI5hFSbnQaq/xua0mQtdI5uVI+YgJhWb6KYuiXuyPMaB
MurUj01r6HcjRuc/b89lBdxcnB8Mjm1SNc0x2ZyMdxlDCVxApzrLkgOEYPtoytrwzCrTTpAMeSGc
kNa/gpXby6D/L9Lw6q/ic9f89VdHHn6Zbf9/mXyvUhX/s2+XF8XZX69z9fUf/49nl2X9i49AuCy0
tf7177RbwcTrXwTRjmEICxiptgKp/pOHK5r9L/5E2I7NpW/p/KP/JxFXTOtfpmYhnaxpjoEJNCfh
vyoO/0mFKFb8j3re61b7700CxsDhLnEsyzJ02yLA2aC2hJ2JRMHF8EEDzQmIxymt7GPXOFnwrBfk
j88R9r5/vFqZ//yG1+nY5iLjylDXbW9xVwkwP9ZWBCTGypo3K3Pubfd96H767fHp88c9iSdW6GJi
2zE2E5PzYFSWmTr3qfvtx5fQfQzcvUxX7AxBSeV12jVbVV5jJu7ct8eP3959+ZAcPized/w0d5Ih
bT2prz/Sdi7rXF/pXtcGZqbmzEAP0tUOX6IDk6H3vXPDvjBdbwyz1cQJ9EhTk5LPsj66VXm2c5AE
S3Sy9Aq0XeMF5AlIkEv7M2IN5AMDJRjSgxYEVoqlrnGf5tLtq/5we7vsfMltymnM/7XMy+n9e+md
nxpX/l8Osbn261k1hyBj5rn7I/K+dO6T7u4t72WkwItp647QsVi0JSU06gOXH7EKg2XKpd2dAT+O
KD2h22vh9u7WoWLv1Dsub/5/D2VpvGLSJjZBPm4zlBLogH/q7gxurfwSmhhMLlPik32k96McO7dL
6z3Vxs1FYhAOCCqGHGjbMblO1sPyao8Co0qW1DJzv2619rSo+JubQ98QNevFfU4v63x7V7yUCF/t
1pcBwQyslwk6F2TylwMGCoqZjU63kYofXQDgjkejaHCgN1Os3KuxPqRpHZy7JJLHqKvtB9NsKr/V
RsdLZVifwrQbf68qtam8TtPWNLCggBLHU+z25JEHZQqSTwo9Mbc1c/nODkILYl9c+nBZnTOM0+4Y
A/C6A7yTPyhYnx4NU4qD6Ov6RLbueLONBKeVCo3/luPBhA3r6fYaXEYrXNkGz7vt6ERFqu6QwF4u
QdnhSJP3MjyJKlKxQF77mQQuvzoKFGwKwiB9AeESiG+vOTwpg1SlAjNbOQVKMxhOjdLvESK2x0OX
GjbTtrTWOFryMF3OZWngrILKMU5dJ5uvlVPQMqnN8XNv2doORvnKUJpDRMRBIbVwtmp0ehrkMGUD
4zSHdnFIGfl5ppl2dBaj/3T7C10bSgInQQLM5Pmnan5xKsp8dspYqMZp0ULzWDdmcjCWIjrRLP01
eRM2gyRE5llFldrSwHluFjDRi6UKYnS7QMOaxwWQ66HLlGjnLdpeLUJI5JA47GwFwpMtBypo+5hK
ulxVejT976LSlshrMiP+Owsk19rS2tVnSSUt27mh1032+rQbxDnYl5qmbUgYqFsBGlWPVCRihuAc
hmFpUDzKmm+o0owpHtVx/Ftn2s33mFgL3I6GD/TO6NvLjcuGUAy/VccQpD1bVnie62QFRpv5JN91
6C0gmkx/aksbBF+Tqp90UvU9Q6HtStMU0dcjRwQoBcr0m+/pkIuTACvWeUAY1+fWDb9V8MFwXLcF
+OilPNI+6naOxvZGWUugPBr8i4uFI7m5VM08WHCjcko/L+bQjVSzfIfLQbxDrtqeipdRJFGsWNNn
Jnl5KjRLC2cOYOnXXZs/aHlQulZmdqe0nfbExN+sIi+DxjtInOyATFk7Wq+fpaSsJ4yCisrvJtwe
DwHOW9Gp6fPSRvGrBNJnAp4q3bAui70CxttZ8vKaPE6aMIjut4Q+hC6DKdVhXIyqkQF5E9GDI/LY
AxSX/ZJ909qOW013SRY4IBaOaptZLr3SlRHO374aBM2TGWTNWa3ktBPwvt0cHD6HHoChGtROthR6
hX5eaOcU9LQcam43xo2v1MUft2/MK4OYYMxtetuWQUqyHsVXcUTbsSWkkox+VWrLMRnLmbJeHPV/
3x7mzYlmtVSiFVqdJMdiS40pqZLWhpaNFC9M/b3d18Gjrjb1u2p2Fq+dp/nn7fE2Qez6hdbGE+80
rykFnO2WN+lB9XM5+VZhhB8tVAKOmkgbGDF5fajlmB66qtOPNAItfNXicufTXdmLtqbSd+X2Jsvb
dsBSbjU70ofRb00kgYMqpoY5RnQwMxTan29P9coXpKbB84qlNIWMrfglwXSeFYM2YsAbp5k7Z1L3
JHDlPdTOtTkJIgWVlhS7f9v1CqpWJImQs49+T/E7K2q3vlO0sXYuGay8uz2rbdJqEGuxejSj1reP
huLmjLVxjzSWyBQf/J9wThEoWucDVcfyK+V15QmQct5+T3LpfBkDx/mE0o9wMLzAR8gtKeInO3fo
i7DPxYtIn5XqqK5SpXL4putneHVQwslKMGBXVT9kHQZgMNMgz4oN6uukLzjpHeoOwgwWnYSmBy5h
VTulkTVUnkH/yj6nwdQVp8y00cvKIaZkhwh43leNdscHfSpEcri9fm8OAD/X5hk1LY239M3yTVju
9blYZj+xNfvPIlDU1Yuv77yo0c2HUQ+TE0Dt9l1vj/ZRV+c9gd03D8E6vuNQRbT4etY2/bK7vjKN
vJ79WdSBqxfS8DR8sM4iz5tvyIbFjwVz39k0b7Yog1JfWUEE4Hq5bC6/0dIv3YQ4xeyvGM4fqRxo
N4VpWwIi1Yp2j299dTSNZilBmqVJuf75qx1RjenUDJY5+8UQD3d2YrexCzDU9vRIV3e237XlXAEl
xEMcPRhgl2Nx7IORLszsZx1obHxmY67pOe59WcbjEaTzdJxsG2727V30EoBsdz03i8Zb/oJTWX/X
qzlGmogWu51mfyk7KGdLlPVnvRPBB0Ep3EACsfCzeThVlZ3+pgLUfW9M1jEsROoJvA0pGQ/xO43k
AkWMLOz0nfDpzavC9yZYoyxOfd56005WYlvJRjVR/RnlLC8q2vkL/A5lBHjSNQ9Czfbyi2ufQVK6
o0dCt5zqwuVyBHYSO+qYq76ZWZmXAqF+V4u2fK6MOjz2IE/OaO3uqXhfHZSLkBIkLQ/ijctBQZEO
ihnpi19nYwa3IzGaI23D+rMeNxH2Piqug0lVir12/ZX9TYkBeMMaiVNK3RS0gbuT+nSx6sejrAyI
BbJVjlkwOH+C529+u73TrkxS6Gxj0zIkseNWvlOhdZKltk0zL1UVdlEHMtCMrf4J/ZfiyO/oXdDe
7a8Gcus7RsRI6d7UJEity6W1BiRmRGMtvkr1EtYc/f3aU8fkF/0kiBhfBuI2XhfS4Qm9HAijJwHl
cFr8PEGji7Qn9QGp9jvH9U0owCgrnoxJgRtztoVetQ5sHCBKjYZ6Uw4HMxgL9UDnBfrq7a+lrfHT
5l6gNUbRSwV1Q/ayuY8KC9mGIFU0Xxe93R+FBpHoUEkjXDwRrssXVWr5pZTx7BzGBTygWzV6G3rw
de3I68ZMtV21MtPYj53Y/DVBlX+vNhG6bXM1UyfbAo0DGdCizCvNTzKnkocyScGLW0a07BUBrh2R
1wNtPisZZRbMgoHMYipWQmWtqDTa6+yT1tRir4/1JinnioPMb1s85wRh2wNZ111fjmnB7aMotgc1
VfkNALh+105T/jk3W/t9DD/zAGgVMtPtD34lnADzgtO6LggyMVa43L8zqL85s7kLZjSxvpiY/ale
U8vpE+8ChGYIKOpjqATzvZAmfOUhg7F2+xdc2dukd8zd0vi7vk1UVuu4Wlqt6ls5kDb4S2073sd9
W8lf0kN72TzsbKpVZMwGKLbNs17MkBOKtLN9NTSNQ5ZV06Gdu/zXny4yFCIk3lZ17c1cLmgr+rGT
U2D7QPMsKuz5OMnDMMb5Ty6iKPXaJTC+3V7BK5vVXos5RO/sWWtbwdXTEhIIQAS/hGl2aEK7PYoZ
Rhwp4J465pWHWfJKctWtMTN1xsvZERk5WtZpBsXirvuRpyFcNhkow0HWeVW4TWk3e9D2bddmvWLB
LbBBLaqa9JI3Y5plU2HqEho+7N/aPrUzUvRuVOfph0aL6ocFKu+nsA77v41OjFAnllj7WA6ZtSeG
/4IS3l6OZNMUBYkTNFZ6czlSKjdzdUksf+h6mXjpRDRy6rSu/qiooWE9aWojirNjVl1yjnsJdSad
dPNnF9KSP+lpZyWcoGIwj1bspF+TMALe3fKClHdxos+NCzEzco5DIrqvRRE3PUilQI8P4WAkmacW
S/C51LXsNxie+ROcobb+Jpa0ERD/tel9btlj5TktSjuHgfKTdY6QGKxOCtw/4YH6McaHKK07pPyN
BmN6Ocx24plOrv3ZNEMHT1mpy8cIs5IWOrWefq2VKIfwlne2fYyztvxk9oMBU7nFFcet2tYejqXe
GT8HCLkzhLwAEca60FiScVbkt17m9uSB6kubQ2oOinOaOBmjp8DUb7w8FcF7ujhD+SkRqDUdbDHI
xYVYVZonkdRt5hokgbhd144eHJfCmH5oXaR075O4b94NI0Bn14rM5gfEOZtfbGvK720A8/tuzmOQ
DQ0aCV+7oeq/IARSIMbQLtoXAUL/r7nRjZ9wiED4aJmyfLRkhgI3GDXINEugyxnVYDI7wvDJFB8z
zcIwapj14GMTq8qMlmJofQoqM1mlBcLgZ1Ss6ltDElRPnRoMts+chuey783gvdWHvB6mlaj1MSub
/KkvtKr1cupZk9eIEfM/yJ35j1GlcXAWrZPBToXxdgzqsf/TUIc59Hv+P1I319pI88xABYIdaiPz
qauieIjyTi08e5nqyA1LoHG8hj2U2aDnB53aPHTqU1yQlX5UF5QP3LyoNZ2q79T2npMJNbiD/jsP
Xqero+5GYkhbD4yv7qdNVarnSUe4zyv1vBWHsB6hZMLNEj9LMzSli8fKaHup3Qz5vaNU2e9T3k8/
CSGXu9lOHTi6mt6UrqnXmKE3zhT8ETpq+Ychulw7lU2fqZ4dqEpxLGcH+YVQtdpD2mYNxOMRRryK
EIqfss9gh6ndCJNFgcXBDpnoho3ZlIMr4ZH8+38N6TRObVILnk+AnadythrphjOIPO/2RXvlnZa8
cybQFo0KxtYwJBGVrJWgNXyoaU3kNmoGhAqsavStCaGQuKHZFH6DZAUx7dAFe6n/lZcSIQ5KvdTb
NJtg8PLyzQUoOqCdut9xTT419BUOORScnQLDep1uIkCy3nV+pIc0W9ZFeJUZTnPfiVLkuq+3ylDO
LvEBL7+jwhN2VV5QaGUwaf+I7Lktf7WYyE3P80z3StBu5RW9HNroy3ANFXR/zhJoxkVszudWqMsn
s3LsM9rS329/z7dTtQBtqGvdh2xT374sQRUUihaNpr8EeZeCJ1XU2JP1WPUPSrqYWNm05jKdokUh
/L099NutBIOEGphDDZGu1vbNpjWkxWhVrMK7MMyx47XFH2GcqolXqyulicJ60R97nbvVheko93LP
K2U4Crc01Nakhdxsm7h0c2QZs5Xkd1ZsRaE/WE6EmFQM5g8yI3H2sSOlQzFEiVvh0xOoEJFcwbLc
/2r3bKhFke4sydswhobbiuciIYYis/0aqRLXYoKdcVeDz3Zc2TbyAeaGeT80sfP77eV/G8cwFmcZ
wDpAujf6j1Vo1kWpZuld4Yj+GIk4hYKq9+8iY0Qq2gHVfXu8tzuNnIXGPktO5dp4Izs2xAZCPIsD
bjoB+4pOkmuZS/5OJLMGmDzVXJj3exK9VxZ0LRBiR80cAU1s7guhTiAoTCF9bu7siYccBu5sLcew
V9Wd+b29mnBn4MJgT0BretM4acLIsjuzlX5pVvpJMfr0vkvmvd72la9m05yROuVa+s3b+EsLcMoF
FwN0Rk0UnpBA+QwQejjGozpySrVop4rwYh5weRcSyYOMoIPHUaEaf3khJdMixomsjdqwXmaUvhyu
P+oZAtr5WIuP2OyO1h3iNy3aUFoQBOck0qL37djYH2KUe4TrjBMNQHjjypdgttvwAJk7z94lulGY
K/J76c9tZXYfEzjawZNdzMb3Lpjl86oKsAdzuLIfaNeT7dHGA8u47TnHs05oaXaBDyt40kBrBBiB
C8kGcufQnNKdh+TqcCsQgUfLWkt5l4untA6UK/A5flX3zuw6RZErR6rGzRcjy0vll9NIQDNrc1LT
NX29Vy9HqxG7VmxEgfwubwkvw8H63lt5s4MIurLPGQWMAIAg+jLbnoxsGCHL5sAvUVAjGElRRXhW
kYRwdga68j6AhtbptPJOrBfi5XRS2xhqy6gCf7FjG6odnSeiP2dVBulz023QTTpWzhTh4r7ke0WB
a19uLQeQvrLtYRBdDp7R7INyqwe+qnTxFyKiTv+WJqJ41hUka77cvhqvDUZpkKefHBZY16YaGSL+
M8ppUHylQfJ7qBOUnsq6Vu8GTcan22NduUDY+NR36fMSZbwBx0zQWQxcx/wwk/khG7ruoIb6eIJF
+gfqPcPOrXjl1qdZATqTShoN32072VS7bkLwWvENcCrvdbVGxWuxssc2hbcDc0a5azS032/P8W1F
BzQJ1FOed8o5sNkuP143RN3E2634OpoDqhvmahR4aa215rG3WsTDrHy0pCviYvxdgVl/1tt2Nnbk
O6/NnD4fnSL+Al+1OY1pMVm5afWKT+FytcMuA+BbQ2iOI3j7YVYPi4QI4znB3Hy+Pf1rJ9QGDfzv
ahIIl8vpcxSjoW9zxYevYz3kyaJ4IenszvyujeJwNul/Ea6a27IZJPfFbJySL5vOUMPgbSjiUODt
tGf6c23HOi8BGq1vGhSb6ViDxAYiiJiOTTUpkV3lyRiBpZCaaxOiFHJ79a4dxpUesEZF9J63w3Uy
TrJKOBLcSgtxV5Qt7afOcucELtntoa5sEXroa+915aW8ORxol86q3meB36cdIK7eSfqP6JUb4A3z
Pgc3alRMD6qJ/PVLgPtU8m8T4BW0k8sdgisd7NeFOfZB1/mUZTN30RbrORuoz1BsLY63J3plTVlL
3tsXxuebuNbMKKqvyaSfaSYKSIGWHObIERQf21+zQV9LnAR6NFuoIdP3eBPW0sovhJbVEgVXM37K
9CK679HyP//6hAjBGA2AIXt//bKvMsQQaMBYEsn7YZpNDw5yNMew1sK/ZGgWh9tDbVjQ/5mRJYH9
c6U57JTLsfSsQjIhS6SfyLZEL2WwkeTTkzX5tkIUEowMe7YAAcCwB0sH09KtYMz/1oglPAeZ4uzg
P648y4giEgEAXuNl3qZtGYWNvJnW97+tUhqFTlkhLdoM9yF1NC9WwuwYNxYRHw9avbMW1/aREDQK
wCOT22/v1BiQl43IZuDTa2mSx9GagEM5BVTEOwvD9+HXrwKyIy4BPjRR4/YrxyKukBs2iRYViRit
NUFWZkuMH8ZqNvdMLa5cc9J0iOr5+0qxWef+akuNwSIRq+Mzo7ABf32aFJeIR7jo48zwS1W5M7kr
RWUiUzqDQIl1/r2NhS1lGLPC7KTfZgtKpXmni9zr9chYjnOgNsrJKoMweaDM36bnPGyH8hgVqN5S
D53mPb/Pl2R7k2fwU6hFCHYVj8rmRCWj0RoJEmp+m4y54SHd0Nf3DWKR0fumbCi3IhvjBMdgUYbp
oGRp+jDkyfSXNVv9twgZ4M5FZNcK0W6ME413Qcvzs9r19j1KwmJ0IdLVwc6tdu2LrdHFS2l+7Uxe
frECr/JJXaLAx0MXPzop4u9qCr0UvBzqiEUymPrO/n979kjF6JQTFSN28QYPhU5UYEZa7gAKWMb6
bLSD9j1AOk6FPicyvHuruElXIWDj89K2Ut/ZMm+ffEdFzWN9OtQ1z908G73ZpnIJUoe4SjTSm0Ir
sU/pBMBv5326PpDB2QNms6KRL1c2Ap/bQ2O2/ToMnbMSZcVd30GOv32zvr1NmA6vBIA1ii3suctR
8I9YxapaRkmj7KQtg3HIGxDV4BKnnffi6oRIgaAoAUcE+Hg5VDSXfQSa2PazABCNBMXvV/rQ78QT
VydEGEHhkHuLqOxyFKCw6tLOlu1HdlMcWqnVXjOo4s5WkDX7B2tHKk0xEiblGzCsLkK0laqRUj9X
BRR7dT5WMpq8ZS61fzIrJE/pN8EShed2OasC3TMeI9X2ca3/TQMsBFx6bM9OWo07T9vbA70irGz4
sAL4BxXBy5HQ1YvTxZpsgF1ldxdrhXNS83T0EI3RYSQJ85cvEOZEcgQAFtovmPvL8YJI6AXoIscv
cKK4L1GeRyxvaY+FaCFnW+PelX9lfux2sZJtdf6zZSsUaREROHRcH3aifuhpdX8kb6vbxyAfzJ9q
UCb6TiZ2ZUfCVAC8ucp8QFvafLsQ8TxsdivHR9QQ0RrkAl06+C+65HvendeG4sMRHBBqapyBy8W0
uxJlHYCS/lIszn1kdu2BFtB0QKL316y51ogMGRhqYYRjwPgJAS+HQrxRWB2Pji8GqrRdgwjz1CCe
cfuIXftar0Z5eb9fBQRCS8Dxzq3jczQAX0p9puc3DyizxZ0/IWH9D3Yjm56KOJJKa9BzOauR8A2F
+oZvVS4F0qUlao/o27vhVBYnw0jUX6+xsIwUTKVkY1BO2mx/xRlsanwlLrdDEB7tVvYnC0AeXa5p
j/OxfpHL6OJFbYaqAN8OTONmKFTNWwKCgrVsVN3rKhpTqcGOTPMl9ZZRqH7l0H2u4RMczKTR/7z9
Ka/E8IwPPIEqCOA6+i2Xa9uVSxoJi7Ud7cSo/FgL079kvfQGGheOnXm5brXlh7lOm/HsNLpdEwCJ
9jN+BO09MnNrt3mMECm+/bOuhBPcBSA8YaOsukabI1M0SHI2k7CpO5lzhRxbqb1LmsD+ve9r5IFp
O8vWdcTQ/63VJi3g26NfeRPpP0BmZhOsfL/NfstXaHQtCXitVYJlylDEh+y7Z1N/7Vpgc6FhDNsG
fMjmTo9C25hihbaDndbzU9Mj45kMILecqfp5ez5XAuqVQs1L9cIrIl/YfGSO1EKBx/GBPAzvxwKw
hqfR57C8qcis70bRJugJynC8U1WSbamNdHs75Pdu/44r6wqREUk0enokFG+iNEx/ocHM0kdkO33C
zAJlTIxqnv/BKDwmdKsk6MLtzd5YRopksCZ9hFFjtIiojoDCnh1kVG4PtK7a5uiuwHQoFnQZ1nLT
5apGOVJuAdqpPiSDMjhkrSLqQ5M16dcsw0Xhfkyy+p3QMBPY2Z9X7l/UxwBOWrAt33Y+5obOe1Fm
7M8s1R47VvseB4jwnRE2nVfMjnW+PdGr+2fFGwLtY1XpO1/O1C6RxtRSjSqJIYbvqRNU7ywkFumR
0DuIxmA6mjExKqRUeW7TJId2hGr67R9xbdK0D9g/kPiRltis9oSvwNLGdLHQikm/T0nZyrNl54l0
q0IY4sj/sOwpZVw5ooTgiBrQcOdd3T48lD1GkUseOqeze69ZotgVKGyeElwljrend20oxqJ0s17D
RMmXSyzMGWcWRPL8CCDDcxZL46+Wy9l0o9wM96zjrlyvYFX/e7D1oL56wFV1nJC1Ioux+kg1PIUo
/Hu/ZO3dBHyswK0u1D4A9nBstwQhPPm3p3rtGiDdWBv78NbU7W2k03s05Kw4PlYz5ROC2eMjTAF9
J2S+tqDkUOtFo69FmfXPX88xJZ6o+pnrdTaboyHi0JtmyzhGNfIxvz4hKqW0kAGKvmXNGKi2LWpG
1BX0SX2XBkt8cJCV/QejrOKWL3ht4IvbS7xL4NgVqeVHaFefce4tEd2qq519eIVy4+hrW5CwWF1B
95uNSAF7qhYrt/wSa0S4dlr7aRbYGnHAqenhX+FVwRydK32KD20VqC62CvYj4DGalkavHFQFmW3b
rpunPAlLN1gQf7y93NfuXeqE9H3JvFAI2fxC/CH5tBHkVJnovaeWOd5Ah6NaROpx0kxnZ9mvXn6v
h9scFniVeayGoeVXw6D9HnSG+JOjOuSnvmxGy1vdRPykisovGXknpT+6rcZhQtC92ulrXNvRsIu4
zNYmMVHR5Y4uDTzKK2tAi2hMum8SAT4P/Fb4PjWLX/PWe8kj6NI6UPkofRECb5aYLx9hujLb0DoV
4YEqWQ5hBObx9oe8dqVT6JcUqijAvwmzgVGPscM14yMxZt/hNKIfBGAtyhxl8aE2hmhnAa9sHMEG
WF0YbCrw2wIxpLeqq2SAYPiw9A/BgGhCs+TKEysweZNpFuBX239wsdP6FoTWlHSokW1aqHoqA7wU
GFR0GbZaRaUfxlExfb034x0Q9ZX1hIMAcGbtnXB4tzs1WgZELyK+WlxJz9KM+DBUeGKgKph6kPi6
w+3vd2VDXoy3uWKRQF2SIUlsP7Ti2ENVTX/Cl3EiQ6iTnTfj6lB0MzDpgxxDCHm596vJznrwtpaf
Vwle6EBe34+oQj6XVrAzqWuLyGO/snNBiROdX44khWhrgF3h3VjGCEfGY40qvNM9LKOTeAnw653g
av3lmyhSAF+BdYlIw0onvRxviHNFLKIL70Rj29ldFwzFc1JoiFGmpRh/OBba/cdV5SF0afPrD106
JHe3v+O6L978BG4UtOhUAtptda6LJmyadCe8Q2RVO5oVyR+coT1TyitBB1cXbGRkPFYsyGa3mHoW
Z3UtEKLvuuoRNY/hnYVo9zu7sazHMOhQzGWFutC1Oxl+uj3DrezPWhhZmyXE60QElOTWr/4qGujI
53OsbqK7yC5lTSQA7ppuUO4Yj307AjHW8J7UPOxOUCI1hzYK7s1soNM5KHmFznfQG+dmsozltKoy
LNiSJXZ/xtzPSQ+mUzXoJaDAqyPLaNR7FIJrC2fCqWHt1r+29aMeFLmoTAkwgjIuxma6Yp+CPoo+
ZPHS3UsVsJKTtphLzblzvL1u144djwCdphXY9aabGKConDkdvpBqro4H2S/6GaVU5HdLDBdvD3Xt
HADfWfUSiKLe5hgcOjUvlviu6KNUnmsQH4sH0jnrfliB0H84g9C+T4oBAiWODOcx1ciA3t/+Ddem
i1aYvuZzNHu2nS6Rya4x4j66c7QpPkok/o6zHf5sZwS1b4905SkyqBpTfFyb3IjBXO7HJE1C1Zhj
gDWy6i30KUNoUjHmKIsX5RQn8M6T3XiMgZonv/7qUu8hgaK6Qbdme+Fg78hmG1rFF9Sv+3f54GBq
1wwlOX/Jn31qjaivd16mKwuLIOAKWKKvj+zGptYxRTHCvEmq+GCknzOcFJ/RBnzOO2fY+YLX1pXV
JAAES4QUwPrnr855hikOOqZl4GdZM+EoqORkM3A57+vRHhq0zB1ZgJpAOnTng16bIWxG0gA+J52H
zbMxq1rXd9lI8znrIjSNK6XAbczC3ci1p2bZCYGvXAlgBfl6KIauclSb9cRFJ+Mpod3cTJUeniVG
RpHrzOij+oitNyX6W471V2Rn4ecCP5h5ZwtdHZ6KtrrmxVASN7s3VYaI4+oEADR05VmTOXye0G7n
zG0JM6bHHiZv6RtOUv5vzs6rR04sDcO/CIkcbqlIdXTqtn2DPDM2ORwy/Pp98N64KVSorRmNVju7
PsWJX3hD5Ymp76SX26dn5a6YdWqo3tNz5wwtPh8xokIZEST14qyzuv/gU+CVVLD/uv2k9hAfShvH
U+gPCapZ2L1XJTYTdfkXhf0Z7g+ww5Rp1C0PMUA4MSYlcCbsH4K71MbP1U5bqEJWkG0coBVOuI1d
Ovc/ATM7e5nOFrmdJpNkSedKoGn84JRaIB+RLwmx2Rw13SusooSA2CKxmR5DU87qVwffpmEnq0Fq
HQWuh/HJgi95MQZJau96SRofB8wGzY2tuXYQWBmuNh7c6yzFyPpSdqpAAk3dtwZSeUnwXeq6St/5
SYWq0e2dsBKtIdfCs6FzmbIYi2OH1SxKVwkAxTA3SYwMUWDGZYeT5gVaGfyIOD/j8faQK9ESLyJg
cZXck5rQ4oohxkHvAKkPTx+V7FiXVnGcelM93B5lodr+OwUjUDGdWSIeYPoSM5vYU0QSaRCxYGuR
/SeCRInuakMZI7dSUe12I00NnMs4q0SfWtmaJK9oe7wbsFwdYy/AiS5+Fboexi7mlFV/5+dd+xj2
kdnsGg117t2ICPQIkcNsx4uKHnT1EZeZ2PwpEYU1bp+VA1ENFIgtnZYVegMMTw4NKF26wVfHt9eV
IQHgGnlIZmuOp5iTNVBGAOqCn9roBA8tJrvVTvVRVNm1yG0Vx8zQa/WoYZv5iFA21Lfbs722ptSK
OMsImJKmzZv6j2fDVKRaRrQ78hTLL71ImOUuTIHz3R5l5WgQ14BPBrNOL2tZuBBCtbvKtCMvw+Py
IhMOPyeosJ+sKFe+3R5q9YOAN/C3yYWxfI6mDJPpamKK1SAYTgPAC5TS6y11mpXXdv6zOebQZYgQ
F/dwKgt0usljvaYF1y1ZFa7FfQWYoCjhi5W62jwESlie/ubbmESV2g9qK4vXJ506LRcNB1ANlCBz
nVGXYrwu7HRjDldeOcg3M7cA1QkoDfO//2NT+L1dF2aQxtivhaREfCNFyshStdLNktwfTo5vR+Uj
Vf/uC6or8fsB0eQ7fKABpx7ZqeVFE+CfOegJei36WJGWOaq+E5koH/NK9s9504Tn2/O6cpfyqWgN
QRKhOLJ81dF8CEoqqaGXGTgYTMCCz3jGavtoDMdXGX3yjUO3Mh71TISBARnQ2F3ecKC60DefROBl
SV0ecPsz3D6O8hPKTcNZFvlfvEyo/0LntcGXXrf1LK1HjtcvA2/sKvAgTVoeMRBWj9BHt8gpKyed
oXgB8bOaFeYWzxJXd9yHIgm82owcgHKmeifkUvFK9MS826u2OhTlWrbqDERZBiFonippoZIddj1s
0wkT6TtfBPZFytp+g3KzctxRxqQmOKsD0pRdvHwT9sh91yahN6HUm991ta9VbklCqO1LMcEwHsM4
9r8aWTOFr7e/cgWFR5cNXBlNWWK+q82pGIlQDbrTXjGh9XQCRAKRc7Cd4j/8j9W7ZCDwPGIW72t7
mubjbJgeV+bRMqMw3Zlx247YlZf6a1fPHGzRttZ9a/JfHHAUiR4D2dDDl9s/eW1hgNgrELyoPlAB
fHt94AhugmrpnHMvjGAXQNw7UwVKL2Q+WwKAazVqChzoZM0t/Gv2kKQDh6Cp68wwZvUxqoROIFzM
RoxBscOAITz0WT0chB9Fe1GF8k400ZaE8cp1ifoJXXNCP16E5XVV13aPT2c1913L7ldRDN0FjQx9
7yM5uhv1qP9oG9lPPGW6jb2x8taR7VGfADNKyrdsK0+hUaBoS8M36fzmjDSI+WwN/ZbqyBpSgojF
4ZwhSn5NmRrGstUGGcYe4XaSQ7KXdH8/Rk0bHtVMq74Bg4lfm0zqXo2m43+gx2FOrhkWRXGUphCX
c6uZnHAjGl25RCnaQUGfzRmY/+VjqKR1SOcerGxVJQ+Y8E6/TCeYkEQaQ7cc/fLr7V29ssrA0Jho
VhjV5Su8YG8FSL/Q6+or+i6O+ctSoqewMh9EYL5WivajwFF+46FYuXdm4qnFOwwm+CrbrXtIARUe
pucp0IpvtZ+NO9lGSDAYLMq0U/mfnJj6xl23cno5uiQWHNyZkreYV1PLwobQF7KFE3+j0tTs8Dmn
11xN1f72jM5/0qL6Sig4g7lpbtMqWARRZmWYyDnrNLYxlYl2UqMiu4RBdDm4QnDa3MLEFnhfhIr4
J6im2t85uOa8Hw5HHM7ssqS0z5aXVVGlUhcJCgpKKamZayWy+Vhbhg8xyGxE8f5AmOYzmQ1jwvVa
BsJGPQBp1SmW9FGbgkQpgpfKCONdpHXibz7sj6Hmy+OPIK6LpC4Yss4/R3Wcn0QrfdPKuD+OStL/
xUmkoANZDvEjumeL1zFDG0KN/RbOTDZIXqmG8v1UcTnYY9Hs7KHWT7f3zdoOhUzJXeTMMNdluFZq
GsW0VPhnTU4QwUOGWW4Pat1kPzUFi9y/OIPkRmRsNEaue2dRLgu5bky4HqZRB26DQ3D8iAe1kezV
cSwpsMSqErqIT0RbLem1DyUMB5zMJT+3I98uoaPhTh2iWnKe7BjnaybkMS8yeacVuji8f06p4NFW
tgB5XWGypCEyRzuE9ySKAFM7+qy7Wg/ks9LaWxXgta8CH0yFBFwoaKXFsW/CTi4BqFvnpOjT50xW
As7eaO26CdPojcVbu2IInGgLzu3Wq0i7t5w8mWQag6XeWs8CxQSv9XX5A9B8RAOUpq8fSLNqD2Jp
/62nNbOVX6+9GmApDRS0iFGu+smBnkhTj8XauQh9X/awI8zb40TZ5KecBv4vgfJ0vQ/6VHslWki3
8HxrU+381q2gsM8vWG4geni0HRzrbGVj9tRk5nAs7RrtfjDkG7HI6lDYiyJRzHTryyaXVYgwMmj4
nou28/Et16a96KLkItfqX2C04VJSv2cg1nR5ZWvqSG4lMVTt2NN9aWooxQBy24UixrQzqbY27Mom
YvJmMA04sOvmSGDEeRtNNo6SoH9rsF/G9EWAYqyoRBXBt9FIeL2qHE0lkojiMqp19PP26VwJ9AAl
8CRzy87Mp8WRGYOmmrQC4BDWY9auqpt036Fyf7g9ysoS0iukTwnCArrTst2m2cggqiFw7XawEdAW
egiLAIPguErMjXP5OzRdvP2E7WiDQR9YkZ4IM7stjNZxcBCVk+5s9FGiYWxMb+MfRMN651UpUx/H
hrZNq5+B1Bj306BHj0rpa+XLpCPGc9C70uofe/SKhmPfiDF9kfrOqrykGS0FQaciyB4yJcw+FSV9
FxdC0PSIqXQr7ca+Sqb7rlTkTzSAm+ogISPenqbRH/9z4hKdjcivVe2o9qPYt2BC810/NmHkFSlC
/3PZGQ8pIMF6eBmxe6yc1PmqWP04fECYz6l3qhbpyjmP6vSTMtU4S9SQxru9WjvFrxpbe0DOZV02
uzjLVTTuzKj5IRX4iaOS1rKVbFGHH83ExoOuNBM999KmEx19Br2MwPw5eFrgwdoAQJJpkx2UDBc8
1y5t/TF2xjh5RSNPkzf2xkq0DbePZJtTwAZcHu+x6qa4nc8cVS1p1/dx6UlajBBWbkxep+ZbhmBr
exGJAZ40RI2uVUJwUw58o4eeavSy9aHAhePSlACvOtn5+f5dzx0IhYrSM+oG8y/5I05qOhReUJoN
vNDQk+JotXkQYMMX2PVRjeJ8C4G4EtLz8s0mC9C2aLYuj7IA7EDuLJ1bgEFHnsfgszEONd7lobmP
dV3fUznuN47b2mxycymzmCzYpuXJFmaFb4sM+z7v+tpj8fxHNLTMJ4jOzeH2dK5dlvDPEchFE4pG
3SL5r61BH/u6oi8BYKWjI4S7IOJzVWSi2lPF9l5Lx0LfRamsX6BbIcYWh5Ymzrd/xdoHgzuaW65Q
jq/efajpGUQJqoVl2AdfQMvmO32q7JdMUuuNkP73I7q8ytil1M5BzIJNXnxxFlWW1qCufa4IBMdP
mBkW3+mHWqVbppEeHtN06sdjq/p5ejdFUnwfNDTQ3LhNzK8JevyPWVo6jaelhpTvEU0z6d4aIJqg
IEl6/CEKTCff4aplRa4UttUXkeaJvevrRkZ9DHv4bJfTG/kBdiN+IVTNpSNkbOWCG1Eauj0CJ3dV
4Ed/wTabxead2VAC3uFyHw/U5CTFxLfSkbMvSaI5p3I0kWCWB21jLVcev1mDg3GQ2uYJXqQXTRer
DoINnJikSVG3z7h7izLaWMa1ShKlZlqNNGa4DZapWVGWulNlOssY6cM9Ln7IYhizlrejMMVxruv/
lHDxD4OZfO27MEKwSPl5e9euXLL8BKpIgHZX1GKUlkJm7kgcU9QAzpKepL1bROV0ACikHJUkDzZA
AyvHhGuPAj+PvT6jr9/effVkJn1aozySAG93c79Ld7ojRadW4u29/W2rq0gMzLX3u062OCViGrTY
aDXpbGDLc0bdazz3TmVsAB3XRiGxngFds6rqsigU5QIvl96XznWgj5ipAIxXGzC8t79lda/MIDmE
VCmpE8C8nbfCliJ7GCngy35leQ6U2HM+aPpTZ1L5Npxh+kXPWjZdvXPMey0zpnAPAsz8cPtnrDwl
CKrYiOFxo1PDWDwlg9NneABFlPWTITyPsEx3XVvFB0JTlJ+doT3RNtyS+1sbdMYqAT8AWw4b4+2n
CzpTmR70dLnDAO11WfIvmlLnDykqnpgn5OKj2opmo8Kw8qigGsMG5SKYTT0WV0BVi8gcBoRNsGMt
XxTESQ9BIwApTlq0H6Qquxsgqu/CgZdTyf+GgTHjTbCuIsG5rtrIaFTN2mycS5qcD3lT5nvFKX9i
OIy+JaTbdx8V6hqAO8Chw8S7an/FSqOUqlr753Cy1M+WNoYz3XXcOPtXmenMggCKpc9AZ/6ej9If
cc+oikY0dDXOTlnbH6quKp9aR633bdpajyLTLEh4JaBE8EvvTjQYGlLJrOVIOZmY/u3QmJr5+HFb
7XnowlbGEjsU32t/mkbXyg1/iyJ/fVpn6XCSb1pStGtpS7wdLhhtfYJk25/x9A56NzNSZByZ+KJ5
DO1Ol/ZKSSF0N+VlMsI3LDFHT9U+J6Y2jDjewLOsTDsJskPPktMzC/W8/TFx3JhyEOcd354jLZsA
3M8OAbPxGovW/mrLotWPQa1ZPU0lg2Ti9p2xMjwV5fmBITziNV1cw+0Ual1Ph/9M2KLtiobCkttM
JvbzSdTd1zmozjJNrYvaZq/vHxmi85xZ8pZfNSscHJMoslQ9D4BfoVFSpncYdYvB1bO8PylTYN9V
lcCBeop97/bQC7Np4nr0nsA2EnDTIiJcWewAFMrwAHEMdsBkdZekavRkP+a+ule7cDoNSi3dl3Gr
fXPGtqNrFNXHWNZ8V5j1NPcwKxc1vPDf1s+3VH+ubtNZiIoHn3+AHDKXXsGFBjE6jNXu3PaS+WLn
SGDl5WSd4CBMnysn1L60etp/uT0dV2EGxTeDYgaMcxIfHuS3W1BIFHJB47fnPm6RS5Z8J/ZGeYw/
D3rea4cKYd1848W8epfnep+OwBkdm5nPv9z16LmrcVB2Zycn7zXUaDzIlMEPtz9sdRSwQ4hh8Fhc
QcVqq1Giwq45W2Tk/2hOmD826hRsPEZro5Cj8QqBF5h7JIvpw1w+ryKKFlVvG6e6GwoseZytTsHa
KDTsLRmULPIRS9hbPZa4UyKCfM7LQtqVeWzuRruyNq6Da0QSCwMsZ5aMoLtH2frtx5SCSoWJ1sBZ
7y371KpFUO1z31SeU83iP1pxT52BAojxOEVF8YwbZ2HviUk1mMFpg2H37RW82pqwN8CRoGJOQENH
Yb6+/niUCgsOv6WIaRYnSFRXy6m6IEAuF6FrOoUq0fgexv9uj3k10/OYlNdwkYPmedVka8oi7GoA
YGeJ8PS51Zv6MSv9fmNvrn4ZZFmYMLzrPEhvvwyjSMNAb3UihEG2t9AxWYzbSHykfauelCh0tqj8
Vzc9/XCOGn01gjSipsUpDwY0uFn18TylenxwgLPdW3kVfxq0sHQHJbBOqlKIc9BEwXs7iPPI9BL4
izeGWvLbTzUjmkGgQOSzJInyqGda9EEf6SWYjtRsOVbOf9ab5Hsei/eM1ZtBscvk0NbgajalNJ2B
NuuHynfG+6Yyw099pWdbbMfrQILBUL2DZ0TwSwQzr/Efu3OgQ4jsHNY4fSqJV61XwzviUTs6Zn3V
OW6no0HmNrXR/NsHjv5od87wFMdUBDdiiOsdSxSDbgH8tPlpW95AkhSHTa132jmXknCvh8Aa9Lbe
4gNdT+08yvydlOFQ0F0s41zGAYiFgDkmu2Knjmm/67Wh/BS1lCRvH8Hrw0EXHxseYNXg6a7i+1hX
Uz+JZO08wid1bQxpD+NU24cmy6J9D0RxIxa5enap16CXyj9ojkDzUN8uJI8CTgxtiHmDk3YnHJbE
96KIETQNyiA6xCkOwi74PnkjO12b0bl4ikwaq0fS/XbYAt6kBXleP4NuC/fAl7pdqtBBLCRNfvdF
OrvF8uQiCQvnYXmv58EYCxnvprNIE+GFTZt8CYQ53U9YOvx0RupYGy/8/IK/PYgAcHhJOCIcxysN
WgNF0agMocT1+ET9QDDbEhcYsKC0tTIrkIlFuN04pVWGYRnlTy/X1eLf27toZXrnJhdPB3csz//i
ePpqX6dllKNK5CuS2zoWbniJrxxsO363eBSFYk4Hm5Yn87rbNY4hpfsArjC6jeEJppC5n5ibw+0P
WjkW8AU4FKD2KDAuwXTw4oysg7HMFS4s+hUG+gKl0e5h05UnzAawebw94OJioT1FPQ9BBx5e4BBk
hW83qEVrNKfsnnqkm/a94aPh2+jhVtC7Mgq8UBUSPFHoDG17O0patfg61mkKiSHJH/Hlq/ZTYW8x
3xZnfP4WFT8xclsV8ttVx8LSRZKU4OE8XclbN20T5QDT/x+rU6bS1UcEOdyA9vDGDC6Owe9RQQkQ
6VJYo7m1eObbplGAnlep1xtR/hmzjvrS+ThZIsYaF45bJGLmVrYRUFp0SLTnxKbJ8De/Aaooe3MG
di/xaJKmj4OuD6mHpK390dB4hbD+sfCi9+OdGU3VgyQ5wjXHOPua6lX55fYmWpt4MEv0OMgwCMLn
f//HK1mm9MO6oio8em/I/o299s23TOE2ZdfsVEnNH2DMcOu9e1QMzGnygwohlVsC2ae+GmpnFIU3
wcD5EDSyehLmUL/U8mA/xGXyM6Ix/fX2mCsbmf1FG9Oi8n+d0ipFnmJ91uWeUwjtSRSScENJTs+3
R1nZUvRkeYDV3xbtziJ5Rb4G1JCQcg85Uvu7LeI4OfSiT8pzDuIs2GdqkBdYvQSx6SaFg+ZDWftV
9OH2r1hcrvPGBtxDvZPwh9r+st7fN7bTKkZaeLnv1199vft3zEfDlaJW/Xx7pLVZ/Y3EgizARb58
JUOlnLBwywpP+H6D731gHCdtSE63R1n9Hu64308F9bbFJRTWUVjp1ZR7dUw8Tl+mcgvNtwjfpHdi
QH5PHXYH5FmwH2aL4LcHojaMIs6xhvIsa1Bfei2FJtdKnN0HFFKN2ovUojO9IA7jck91xsjefzTI
V0nvAC1a1DAXdxLiGcALo6b0pjaR9nXbjR5Gde2hL/Rsj6gxEc/QaBuxzsoqgsywNJnS4ixuvpjf
Pi4CDI66wusDWTtqflu4ztBvedStrCJUAQrDc3MTUNHi0zTUykmA/NwLlVR3k6gsT6WmIs0lSd3h
9oZZpsrzMjIWWaJOpjEv59tlTFIKmrLEaa9FWA0nrfJF7eIOkj2nPb5cxxI07n1gVt247xAJSe5V
aEzSoRot0WNd6uRbCmrLKSaSpB7uEMnStOL6Ud/+IEPG3TYKNTA2RSE9SCKJLtyN3zY+e75e/gjs
KJ4xCvcq8DdnrhYvUnJUC2U643l66bCYpk4QBkawH6XY3JtRijabZJpkPUbemlg1VU2Vu1GbROk+
izkLGzt5udz//y3O7IXKtgIX//aLZSvhOWmx8RBF9l0zkuo82q2JA266RdVaHYn8lbrcnJdY89z/
8Ygh4VxpcdOklxY3+ZemsBs3Rn7PcFO8St5HHPw9wywi4TpxF6nWYoY7JOW0NhXpxS7N6RPqk8YT
VwHmYwO+XRurOR+I5WoqOPrOLoAw6rXFYzIVei6ZdZZeDIAo5QEoVfsrS8rin0oW5T2UCv8IsFqc
hkCPogMPbuepWt4qbo/Q4/72j1mbY0rQYLjI+JB2WRyosa5KeshGclHx+nltqxErsb6oLmkajBuH
9/ZQFO7eLmch2qSbEK2/hKMf7bBBE3uLGxkKU7YlYbsMf+Y9+hsIoJDlzbSit0PVWhNh0OQwFET9
nWmF2nkI48hzhiY5CSTZz2MYvPOypQpAMR8WBNcBGZ+x2K2Digx3nFfZJRz88R6NaOMzmdamPvUi
H5nr6GwbdKlnX+BZZPntp2k0Fo3JibNL19njIQoi7aHuAS34Um7eR3W99XCujTdzoebwCo2pZeSj
JnThEcHPLlFYKtTgFf9B7RHQU7XOdAd12JLlmX//28MBt453l1yLl5on++335SiONDWE4QvtAusT
fPoE8zwUe9+77YHYzmwNLmiCgeW1HemZWZvgFS99OdX/Qmzzj7C1hwfQzBs23vPFsfyeWb6CVISy
ClLeb78n0evSGcMyu8DJLP+dHGQydlYjGyfbHyy0opPEMwAfveAyHWwlQmtzyZhUOkEXEC4uDnc9
RqOGk1B2KYzCmj1jlXtUouyNuVzbIX+MsrRp0f0wzEY1Z0cajfwcqGNyLMNxPJpK+02aNLERNK4N
xyEgFsfznetzcVPHbU0DCWfGizPSxsh7yYpdBWe9u8hs61PN/2cj6l5bwRlvhxaxPpdxFifOrDXF
7y0tvVQKnTIztLSv9gQgXOOgf4L4FbpF3cXfurJ2tu6xJfH+92nXbcrP1I5nfMHiY8GAGu2QFBly
jmNT7Uqr7VK3oWYMNWII88+lSBRuUdk5S4R3l2RopXsxTWi5KmX4WoNn+6GpaVKh/54hXSQpfrex
v5fMpP//RGeG0tGKBSu3iIBsNTF6yu3ppcwN42OQFMmRSqz/GRm37n5EWuQsyqhxh5QESWS2jNKx
oe2CrrYf0gJn6NsH+/eeXp63GaE7mzHA1lmWFQ05Drqo6fLLjI/MXZye6HTGiaZf+qy3K7cNkbPe
O0GajUepL5DXsbExyNxI0VJ7h1GmnlH8rEzQXV0wojyGt2j0HMcQi3fAoKbOtTK61PsotCVE/ZpK
3XJMm0/l8guI8ohBZpo2/3x7Y4TCDovIMbOLo/rmQVd8Ey4A+AOrtasH1U/Lk5PGtTuWfX62iio6
357BlfNFG4ocnoRE441ZDE81EwBrqOYX6OLSUy93zZGc0zhVaKfuyEr9rRWbb8DF91LPp5hPCk/P
YnlDcrgk4J5qdsHgSfZGUdk7YWiv+kBGvzOoRpeuVRZjtdPKonsUwsheslEZNn7G1azTVeCUzarc
NIKv3tUCK5Z6HH3TE6nxVdC5eE6k0ZydJo1zVVbZkzZV01dbnlI3SEvDuz3pVwELAEkQthRqABPN
1/XbNefDTLtKB9NzpCI8FHVgPzVB1z3QykKRTkUvoZyCzV7K1c1G7Q+pA55CSkWIDywyt8F2ILXI
seM5ei6cew21ZbGr+0RP7nRjcF6kOLYv2oT4mYtIs3ju2hJAVZa1cbhPWj14QilVxskJPc0Cg9wE
vRc276NsDvFl0uvpjuhB3co/rvYnPxpsK2QSmi9kgIupCkLesRQcvteJ8DXWfPwerCA51qBrdnRk
tkg5K8MRF9N/wV11bgUvjkMUAAIK5d7xzCkfPvpWjUmv0HSql4H0jy2qz+/dCJQHyFRRKKVsd5WH
2FYgdzpVNA9Ygta4SeK391qnfpVSX3/OEqM6K0XZbDypV5E5aABaTBB0UKHQaea93X1DVoqO3Mjx
4iAdPVsX9k4fk/HQ9yjs3v6+q5CEodCrmTtN9LXoMb8dqmuLIfDrgS1nFkjR23GKxag+yv5/t8e5
XjYdCALUNNTemNDfaJQ/csfO4DT56mR5ok9tMN2p5Fkz8Ah51OjYlELZSG6urw8wAvosXapzfZBQ
vf2uRsWaNVNr2zPaoPrgJEVzFoacnwOjLC7K4HSuZBXFoz0EzY669xYH+/r+oJ9NskOjAiYHP+Tt
8EJPHXlqFMvLNNl/qvwq/WYROjCqkRvfiyDkUXYs8U5uEwrQDItkGY8FAdJVsN5WTR4kqK0gbCdN
p0Rg3dEpsXME77pVUF9ZUFppBGGzQARU6MUXBhhWD+CmJI69/MU3WtXrI9k6gu3JKfUM6cu79w/N
SXDIxBKgZpZhRIFRToHAEUfCrLCOl4eu/tbbSfQ4oN713PRjvxFHrXwfwwEzQd3ARNdqsYFGRNB7
KgGOZ/e5/YmmvQwdoVC+WgoKbZFS/br9fSsbhhoaBFg2DWYNyyPfpqFErqo4nj9ndD2co8cxaZUn
TbLQY3OU1ptkrT3eHvT6vWFK6dVRwgMFSMz4dpe2JOqWPVWO12S6E5ww/YtLbJNCC/tZJbISD/1O
6Tu2aMqPIqsaY+OJv757ZrzsXA3F3JlraDF8WKRtb5pc5RUffRxtLTn7fORGJWltFP50hEJ5xzmM
80L/cfPYaDtiH2c7nqiE/ipsC3GwKNiCAK+MwiZRQUKgSsrRXzzd+E4NgYMS2gX5nuBQS7V6QOxq
K5q+fhjYkn+Mspgxu9KBGZsivCijUx+EUxp7hFmwjkT+6d0PA0OxPnQJ59VZXthBwbbXAym4oFMg
9ko7qp7W2lt4itVp+63hCmAcEa3F4gxh6fQSEf3FqrLJQwmqvxjBpG1stLVpA9cLoIkEBEe2+Vf8
sQWUQFEyUTXRRYvzl6nx01NWoZcsLHPLDIXiL3/Wm+gZxXbKQbMAnMO9qC3GUjPRI4adx5e6t60n
KKDB106TzCcFym3stloS5vsoh07h9mhVx/sgstX0Je+M9jnxu9a8FGMYenqn99EZQ3e4lTpFyadQ
SuNfiRrYpcuRHvJdZQ85Eg8m6LR9GLfyv+DBTKQClFD9aDXWkKL970ehS79BfwjtDIJdplN/dhNC
2s7FwxuN0CacsFFvok49pkoj1M8E5RkMmqCe8GoGLUCgmWbyLKhEzwk9mSjL3dEqzGcTf3mZnEey
0oPU67xstMLs/3Q7kct9Oga8N0k16M/22JIb1QhaYo3Wi2l8JMg17oy6cjpSZlv+UQxO/Av0uvVB
DZPAB9oSOyDbOqX8Sc84/5imOJCccm7/J73y/WLfm1ZfunKLpe+uQ7/1NZZgF9Vdmzm73jAyGJId
WDV3Gq3wM/YE07RvdKM8aL7dt6iyD+aDmfd598GcbO1TCTWBRBz1mq9xY0c19XrNeE7zMJEOfasN
gWviTCodEVwT99nQ19GuT6Tke+S3eXTOzSoaXKtWKucIHzXMd7YjAcJPI/CFGGMOFZplqiGe8lmx
Ye8PDdpbmCoL3YMEmf03hXX8WkBgFTT1QvSrJHymhWvUjW26ZhJ20j6KEObcxQiHFK4tGeWTrOpS
shd+6XR7k9hNZqVMiTJEwyv8OFbAcve9NWp3VobY5AMKDmP9oQ40+WdeTIo2O8wqpttB8BPPqp8k
p9gsRmSUKVxJrjyJ6l+M4YJu108JvXFR5yN70B6KDwiz9ZZrxI6oUOtXxa9pstPQqxiS9VAzI3GN
yI6dZ+QqVPmp60zqM2Qn9T0XbgOjfVaRcxFvtn5IAxoorhNjjvfRh8BQbMDtrk4henxowtNtI7IF
d7A4hWU4gRRF6PqCOWryGKej/d2KDGcjyFwdBXIwgRYIH8DUb++VrEsk35LM5NJxMx4ivWovgA63
et1XoQHfMrd3qJ3QD8GK5u0odoZqbGRRNYTxsRv8IT2oSqsf0qjy97hgmIeusDcCg6sPmy+xWaV8
xr5cD2lGQpFH1YoQFAz6O0Wr/YNh5u8Uq5qj1d80HfJGglXIBW8/bOQlG6pECi9R20d7zEOng5a0
8b7y+27jg9ZeAGoIFG9mzQHDWsxhmE5RM0VpcJEmqUQXM/UPQxMlJzLJLSDiylCEqTCPqHat9Dpk
tS56IxaS58cNavmiyo6lMIN7remcLReIeYMtHhtAPJic8z7T6V0+Ng1iMaoN0+pC+6M9mKOcHIzC
SH9IWZDe04Dtq/dHBYQDRG0AWeYu1WLJ0pwoq+hy35usetiDiRd7XAk3a5gr+48Un/BzppLN/eW3
O6MJKys1RxJgQTQKTax1dk5VYeAHosU1e1X/1+iq5GyOmbbPzKC468T4D/dBug8mMz8j4d3umqro
zrfj5auTSAxBI2um8iJccRVK0mVKNexQbITccCtCwyv8lqpCPjSWXXzXR9M4EdMW79+6DArY9LdW
B2rpb+fC5z6f0jy2vZa6896PFHHspqA84dltbdya19uJsvbcGqGwTs91eWuOk42TqVGqnhIEaeuG
weBHL5Vcauc+Bxzyo+j9cgO2e31a2E706ekezJDBJdkjyPW0HupO8aKht/cVOpUHX8UAHZL5O+3w
uG4IZJGqQ9JoxoEu67i+bTd0OyfZI+MzvnWIzL+QbmyNcrVH5tuaPgiaP7Muhr5YLqugzk0/LrvY
GRbqTaRkQI+qcE+sXXnWZEHX1+MtCear8zIPCmoQaDkt7KvzAh3C6Ccclmk41P5Lqyb6B2KUcH97
+1+t1e9RAHliJTj7u87b548wulM0cHJJkF3SQWQ7CvvKzhSS+NjqRXe6PRTqncurjQ1BKsxf84aE
+Pd2sLItxWiLJr3EemeLg4gG86jKgW/umnAMU3ccSutXkjcKoVnaxLYr65llH7XCLwH00av8otKM
DfaUbiN/P/RB1rpgEwcCJNSRZ8/iWuzD1kqSXV8U6lOEH++wx7uL+FxNez05SnVvPDsVajmnNB+b
7ynUp59KnGQvhjMG6smht+J4cjBoyb3G86LvMqAERELOoP5nNpVRH+067b9ahTKMZ4CqtXXwqeN+
y3U7iE6andbTsdHS9DgpfUcvtyoMyyMnRopScWLM38wO9Nud1NbEmIEFfH9v6JhB7XDVaZtdC9vd
P4TF0AyuQmz/PXNA1xzUEPVRFyFRzdhHNgJibgWJ+1Ndd11PjGgDRhn6GDWQAkaCQ9oNsGdXoIce
utLQQO6WHHNUXT1FY/jbkBVmsStFnTZukGjxP0ZURf6O8C35N6CXqR/zyHG+Yp1ZBY9OAJsfWQ+/
OlWEqMUu1TEGO7aj3vyTZIqfHltjaD4qSYk2dl5ExeDmGh7NgMxa7b6fpn6602BWImid4Lq48xEC
+IoKikkWgno59oNOMt2F8v84O6/duK22bR8RAfayS07RjGTLsi23HSK2E5bFxd6P/rvoF/gRcfiL
UJDAGw6iJa76lLtMQ4al0tJt7NXaUHyzC4vfbShY+LIwsR/UkhBQV6Ya5YPrZaIPcnWcTD8dI+Pv
OZPyh2jBdmH+jSiinkUoTThOGlV3KcYJdzmd2xaktATBM+TKbx07E9/VauvHNCCsKXo9+9nVTfWt
zpvW8+P+Y98eii5MTFxzDe/TJIwpPTZR0SXH5eUafBvS0uKjlfZ/s+jVu9ToZu2Dms14Y7roPWRP
c06P7NRXQ1UfKl2ZPvfJ2FmBzPr+rKRTYhzNULYWhbXEe3TrCcfyhomhA2bP7VG62KzjlGCERUBE
XP7IMsGwZlJb7anxZlXcOXZo/l2MpVcdyPnRwe9jAmOkZGb5FI3CCk+VGpV5oLdmlxzypovYAqoy
1pM/aGPzEfZBiJy6URjVgxqR9vlt3ljOYVBDQ/hJmtSpP85Ke4chxoy0Jf0scRk7Rz5WSmxyGuzh
Ixqy3rumMNVPkDhbrCyjNkt82dvZMx3UbGI18aw7Vq3rRufGMZofEV30AnWXau7/ivR50A7SqzTy
RjFZ1TlOvOKzTBpMg2dU6eIg1txyOLhlL+/GRCtrjCmk/rHVYmt+76HK/r0ubO+nk8eFco/mnNre
x/CODq0SJcX9ENuxC4M6HQBrjUam+aJz28daGNl4bsrBVs6TggtR0Fih92yn1jh8cpqIqdRTdjjn
kwf5sSDcaz9pI4nk06znTRR0GZWJK6uifw7buf0axnSrzmY+l5/Loq72dJmWyOhFRPjnjl6oneC7
YeYsL8W/7uhFqhW5iJBufIQCkz90SGdjQtjyCypKiPRIzJafiuwk8ED79vqlvfn0/elb0RynBLIa
u0io5TUdOKpaxE7QlK1Dkd0cj5nTIhI3JkIJuE/UH6+PuvEqwW6kTUnPhKLLGr0lZTxqxTBnV6VM
3IdM6bBYd5T0x5zHe1X9raFolPDy4VHFK7h6k2LFbfNxmdx5NkXQT6I5w/zPD10ulbdWLakFo6WA
QQZh5m3fyXDDBrR6CA4s1x4Tgt37utLnnRr35vcsQBiwS6gTr9MHqy3hjuDidtWwuAlEGeJ2k0Xx
57Yb6x1m/dZQuBqxKamRwtNa7Y1QEJ+IbBTXsNXTd9OYWU+hnIfRb8U4vJWyQSGdeIisnJYdiL51
pFerCMlHg0wB0QkVglacnAyt3lP12fgkgiDkdDTCIVgVqyRlssVcUBZNr0Wm/BBNLlFdkDq6+/Hw
8fUtfhOXEwuBvVqiSm+RIF2NZCdO3uWtkVyhxAseYhXlQ9eicZZUuel7lFz81we8/TS6AQiRYS2x
wHvXZ2pQ49mK21xco3SRd1RU415Icw6iOKx3NvrGty2VEzY5WQfyZ6uNgacybti1Kq4yqiQW97k4
1lnbnqtCLQOkAneb7MbNDcm3EZlT3KAOYK27DkBhLLtNBnE12ySbDpVSDspBYJDwJJV0rv/WNUEo
FBvYUfrYIU8f8nGMnvp40jR/mtK5ANc7OnedU7fz6fVpX7715eVNrQWbSu5QdPycm0NixrKPzUhc
lcxtfHvWwqcm7Lqd3bQ9CqodLDD9wnVC6Rk1xTHhUqHu9PKgRFX8ngCl//36t9w0YDmDMH4WMQ0Q
tfTuXj5EDn5sBf4N0bUSev8zAkg++8VYa7SWdCBj/gQUs3oqc8f5ZUy5Wt9nY5/uYdNuPxVGFa8g
UL+FeLsu0Gm9UYlBYnOSCXsCOhRHJ1MpksPrn7oxCmjopbetwpS+OS3tXIycX4pLadq3994wxlbg
pKX7RscIzogGDIGqHG1tg/Vb519dZXVlHicUGYv5Iaym35kz5Yc8Md5odctIbA5ooEsuSVtwDX8x
02Fu+tgRVwMxNL/PKXrPslJ8hIT24EYb+2QBlBMuwK27xfm0YOVUs4oIWAq1u4u62vnuWbF2yhTd
/VoUtv3MJ/eXMokQD1OA9+3UPP6oe7w8dHwrQFAqngAFIBa+3Kh971hFUfKoT61TjWeJBYrnG5Xq
lUenDPPQN+h/Ok/QqMu/3bbUxKH16OIEeR46zzITbuaXbWw7fqQpVvPmi5hqJf8CY6B5iRPDy18O
mrRnNBYVZjNKtStWrOaZRodyLkaSxNd38Vb0RpEJQtViise79nIoVAxgwKoshB0W48mVWvbezm3h
DwPQGj8O6a5gqrwHddlafk4niJ6lD00k8nLUFgHhgj53djUVxYIXEnLpDpV9NsiUzy3dzmeN1lEg
hvisxfO31z/59u0hSkYXlUIj8O2b+9YxhgwDYELHSrGKZ01HSyFKldYPpSGEX2iINr8+4NYcgxJH
JwpYD1XUZTb+FZ2rQ6yGSgtvZLSs8EsfR0pQ2Wwx0Q7yXVfCtqYi8fZrg6/8f4MSI78ctGgjIqU0
IWqti+JsdXV2P1SZfigrR9sp22zchIt0GmZkxF/c+6s9BLYavZ7KpSEy6pQpqJA/qhg97cSSy09Z
n1hKNRibwuPGAnl1DxoxEo12yAfReNQ/likV9qa38qBTelPjkZH2OY2Hb4rW/IeGzwK5B6DH6Ld9
EWAZI1JFMro2c6JdXTuLHhGD13fa1RvfB+pRw1D8j0veehY1V9j6IBXlguBQHtCo9Xw5aDOlh0p/
75apHiAXDbIb+NjOzN7GfTrZIQx50I/gMdYvjG7Fap/0tOOTKMx801LCI+LYMPOiOd45Chtbhcoe
O9NYLrgbmHIEqU/npomvsaspH+rB0f5ClGBPWWrjwC0q+mA4KcjSjl9FIVhiY6PYhdG1cO24P2pV
pP9tCdtrfDniNXyCtVKOlyIihn57bvU/ShatLXBSawBalvd14epANdqBoosXixrrnLk8jLkSX16/
VbZW7Y+AIE0Zj6d7dR4GrUkywGzxNSqT4loTl+YAFaPkpIS5/h8+i9tr6aPRvLspy4peZC6U0Ohq
lVEX+lyg9t3URylt5SQf3iioucQhwGABbrD0vM3rBHWoLa9Wkia5ioqXyKlcuv9VaB1chPzvXp/E
rf24JDsA9qCkgjN7eUsiNN26mT6TY+Vh9I4q1XRWjOGf1wdZq6X874NoqsJLAlt18+IUqDsONiHG
lai7PKaGqJ+GUqBWWiMyNaZtdaCj7J2TVLGPuA1b5zGf3oyGYVJhnyJsxOEjlFy9B3Hi4KgWEkYO
qqwumVFpZ2NQtUOFNeTObtmaVE73YlynEYLf7Ewl8dQ0l6xfFrd37phO51G4yQ7Ta3NWLZju9MkM
+i7rdJVODE1PaARXXJX0Q1zozqmY5YxyXpEGndplhyErsgA1k8ivp04+VaH5ZgbTMqtQQkDco510
g4dMpqnPIrVMrrbA4iUhsQZ1WQw+yJdsZ1a3zjv5IXcnkoiLXMTLrRorVl9isRZdQa/WfzXd5Pj1
ONY/pma3m7U5lLvwpUgHbp/ayjFi06p7hkrU9KhX9HuNMTF9mRhvxq6ikw/SksOxgFhvEsY8j2HZ
Z2haIwNVfwI443wZ1QIvQM+O7Z0UeJmhVQSxgDYYjrY5HPRVnKJwuh103SSJdtufUGzqfEzysqte
p8pZzUv35+vnfmMaGW9R0gItcpvYq0qXRrraymtXzhJvVldvkUDNxAcwW+HO7th48hb1FYZa0OM3
LN3eLFFBsRfeI53x9GCRbR96DWNI302E5C9MkZ7VdnY+vf6NG1ELJBVeBFA3sFfXdRXVKoyyzAim
8ZpCnVcvodAbavZo9I3q51ra0N/o1Mc8k8PboxYKZAj0wVpZqour8zBKqXBKrOyat8N4sKI4PjT9
nB1HXHt2rpr1hcb2JFclMV54Gjp90JdHj58Y0buZ4Nb3Y/6r0ocWA2omYycC3Bxmqc4QjaFEsFaD
6cZGVMjpFBdRNfVTNAjnEvaucnjbii0fw49fEBZoj94YXFdJptejV+UXq/eE4ecQceyDAZtEO7VR
PFzNKR4VP+2V9AzMRO5B9Dc+0jNRm7IXWhNFmqVQ969kCOAnxrDNXF/GyjY+k4ENV83r9oLpLYkC
+vE8PuBkqJ2uNd9Q9wQvosv6EnHsnz2lDh9LLpezQi0qKIWJkGBLp6Dv5/aUtZoX6GKsPluKFDsR
7/oSYLpJ4zEpRieYEp+3HNx/fS8dvVpv4wgUgMzz971t5V9h6lS+a0R77fOtqV0K00vxiy7QWm0u
LZN51FK7unToyB77HMNK9tAe5nl90wB0pvSNuS/iJ4i3ruVPsBgOFYTYxEV1coqlGTuNrxm8HgkI
1FnUE0D+BgJqOETH13fuzfct8YTLVQMXgPBirdaZLT3atMKME43A6KPR0k+2zOatyPHl+8iBqHpQ
1kO2aLVgoQedwtVECtzH6fwcq1E/n6q9s367QZdhUOjktiaivtmgMovIUvowuUR9xRmfJMZfvlVL
r3zfCzmEz3rczup1GPTGOPUkaBhISStXjrBMZuH6ppem+k5K8Sc9+fcLuXz7IkXMM8I7wjZ6uVnD
Mm90B3DqJS8nY0QWRQXjOZmRRI94ZMMdVRlOl7IuZsePaUD8MpZ2FcQImhP3BJeLeGxLEUWtNRS5
RttovmsThoCnOZTxZ1QOBJltJJI9gNrNIeP3JjPH94l3iHbgas0AIlMtJK6+mJU53qd2nlzGIguf
6kx6O2/B5lB/wHDQbW7vL8VDmFl6s7jgACju5ibW/bEQzl0yZ8+vb/etkbifOWG0HlGoXb06kSyw
jaA1zUGTtt8adXvJwtHAzDxTjq8P9QdXs174heZPGRu8JLfmy4Xv60ZEBO3igpSR/htpjLLFLtLw
nhVcFCc/azP5o2INfqSpKtKrjdOt62tRp37HWLLOgqruTMNHW0Lp3lllbz21WWspRwdEdBGMupv/
VMOQMk3fjMaXwu3D2dczicPLEBnT3tdsTtwfNUzKUrd3v17hnoXIdXpxBuJ/fHtSv1LrKugRM92p
1G5dSQC+IKUjB8FZXq/ROMQ5XkHpxUw0827upuSBvtYbdXaJgBd66IJkg7RDN2A1CiY4rZcBVrnY
qQeNLq6joEgm+/D6Jtj6Fk4+bzMITx6t1cvcOP3cS71LLpacrMPCMj/h9blX294YhRsc9MNiMLM4
5b3caQkecXExMWMDvIYPowv90LI7udNf3B6FSIfImybq+qmYFHvIjS5iFHWqj3j/iZMZDm/NqVkX
Kmfocmh/wqm15GqteAXikmhHGHk1OUcIsE3hh6Pr5r5ddm56en2B1rH2/4ZDrpyIjBhq/b4LGfe2
2c7pBUn26a7r3RzjNhj0gdd789dRi5sj+Zrxl5qle/ojyw5b3Q/A0JEaonqNWd16BzaxYy96femF
WoZxqI2ItlAhtRlFF1ct3mnxOHzJsZf4p1WE87tSrd+vf/rW+CgY8g+gBWr3qxNgh5bI8xp0UZ/L
YjoR9bk1jr1Z515sj6rXu1Sv6qeGTlV35Maq84Mxu6I4v/5bbIQ+CM0S9BBXarehc4boDEznVlwo
mMqzMTZcxCZ2CaCN0vxTLNJEv1Zms6dgunGfUfDmYWaXsQjrbaYU7lBA+pIXe7CMKQjdvLL8hEoT
FSSsw97+wKFRxkWzUJ+RhVtx2grDaRzUGfJLUQ3IVmmzWX+sgJv/Ho3J3gvpNmb0xWCrSq0ww8qy
6hBBuE7Ie8VNo4PVkjk26bOSqt+K0NoDVq+LABwiQC/AqmmqLmju1f3TJe0Ag85E7wWAFIyoLB0+
g+LAXkCOier6jRLJcSc5v1HnWAYlNwd5sIjuU9h8eekVjaoYfRmLi3Sr+QlmE621BHiolfXGIYKX
dOqzShzG1NbuoqboA3CJ9ZH4sf7ZTPme5dzWpPMwLgpbS9RkrkqB7J5kbHSXwMICQduofXcdPbd8
6KI4PYTkTSewxMVbOefLHHBRElbDzKFitjrCdKhEbiuFuIStnJ/aAtOFSlX2ai5bywvKW0U7g9uC
evXLma71eRzalkBmRhnklCthc8IFvPpUo/j9USTdnnPv1tnkjHAsOS8c9dXK2i3heeMpzKWBnGk/
A8W1os49Q0SSh9dvn+2hiMuhGfLorN9ndbRHELdSXOxat3yrGn+WpjYHEz2rtxYilqVahDBgTYKd
X18BaZMocGUS7rkuzR9URxmuIdKNO7X3jecMtcIliqaGCm9/tVSeWjedM5BoAd6d+8c8bCJ4Yl4y
V1Db8rS+2Elk6AcvHCvnCnwz/uf1+byR9WFH0vnnJnBpQ1PVWf0CaGM4TjMTyovczS2fqqF6Fymj
alwUEO/DNwM2dPY1r4pcBGAAAFInyiQjlIA9p3iektQ2DymNyCaYrdTMj/mcC/vklZ7Wvz3M5Del
twoxd9FrWO0yvH1yI645O01DViOyRN5T3NgpV27ETHSt2MQYixHQrG/GPjQRF8XR6JK4FuDXWIfY
N0971I+NA7rklmxi2B8LKvXlAc0xoOxbZ8Ycaqidj1o4JY+NNSZ/TaWbPVfE6tnO3G0NyFVAqx8q
OADZ1Xvm4CKigLCKLkpRVIc2mfVzO0bTO1eZvxtoqx9f31V/QstVqESkzkg0lZYMfxVGl6FbAyLr
Y+j1VfFk2HNs+jrKQdYBSfX8kzaEffHODVUbf05KundDN/eox5rDdLWnWbdORgdM65CTq1l/pak0
JLLzaTwd7Fb2hq9O0GUDNO5GM+hGXUMIR0OO7mh7AIIQTXUN6jD46il+LlNNCYo6EinvSeaGp0yV
xclzUqW+VqFrtDQQshQuVerUiKIPXuGcam3cRUptXFzorRJQ8P6RX65npNAX6oOVRpdiMpEzccUQ
YHBnHMK2mXbuyK3FpoVN2Z1jvRSoXu6ujP80UF7Fk2v0pguN0Pxz2xbZD/xC1QAosv5fdhe1TMom
qCnwsK+2c4iXmSmjTrkbtM45RIXxPtJM8k2z6cELK+XO922dUfS0EU/g8qIcvdpcsxRq16t4x4Wq
2hwSAwHSspjznZt5a8Go6f9pntMXXV83apWVUeXZyp2mtyp2ipV238i6+TgYifj0+nHZ+qB/D7Us
6L/Ko5gy0h6CPX3XGFkbwB+RZ6dI8vN/GAW0F0UBFPkBBrwcxbbnMe4Xl7ooq2tfUBc/IxKd7oyy
8aBBkYSNBYB7cQ9e3dJZEo+ZZubRBQoLmnhCU45YMCenqOv1q7Tr+By5mXpA3SfZ6YVsbfsFI/w/
Ri1iES+/r1MhmA8hJ6wbpySgSSjORQ+ZwRN87tDLPQ2PZVev7jhKl/R7eD4XvuZq13vY3pCHOvFF
mpPyZDaaexKU/05ThEZkY6fZnTVMe7CAzUFp85L88oU3NaoWLe8stdz4Mmh6eARa3gddHVsXt9Wd
Q19Y7Z1HTXXn9dg4CrRcgT6Ah4RTviZHOo1dhYrSRBd2qva+FHZLsut0X5TeM06vb9LNoQCt4ojD
M88Rf7mI6NLYvZvx/uaQ/0+dDRZHQul971Z7KN3NkcjxQK/yANO/fjlSmnvSkmUZXVyrqrpASzII
bAlKwt9lFw57fj83jXquKoAPBHicPd7gG8/uMYrLVqBv0bRd92C6ijg5qCEYdEQj+xOKGUl5tOQ8
y8CE//DDXOhG1Szlnvr3/+cXWZpfHBYIbqvvjsC+VQUiDxfotMYBaQZxLsO0Ow16WRzj3lPIAaue
qdAKN3Atya0UdvXx9WXeOKvL7cAbhcgcSZj+cvIBveSDNRrRpRFd54+p81vCSqTfLSwKKyBKXx9u
a63JPalRUrOgGbVK9rICtFxY9MqdstT3DsXYJViCtvHPFk8iY2ewjduc3USfiyoyBet1120s5qoM
i1K5S6DBBrhh1tdJqOrlP3zSHyqOu2jPrR/BSVZ2Z2UY7o5l0vQHcBEoCQusFP2+TYzvrw+2uVzk
QTAx4EbfhI/xAJ6j0HH5jPu+soK8LVi5UKMLkhbaYZjJC3YmcWtE5HeASVLoWhQ0X26Q0nRG3hZ8
o3H/cs0H15QdWLw0Ct9nij21ByuTzp7a5dbCkfQBmmNeiWdWd09VKiRqWRdd0iTlGCIMhTGXvTfK
1g1OWLawpGlT3tSxQ/z8aO0Rite50qHzbxtJda6RBz65vdHet3QhMn82Yuv8+hpunIGl1YxkGS6b
i67kyxn1BopLcY5GYmKBp44R9jwKA1GTEFX6ncXTNlYPTBBATlpROAmvyQcKIjoTCifJBZyvVM+6
DIF3yTwL56Ab9Fr5Eg5WZZ8MqctFSMZSqiCEMTgH+hzivKCmqvtJdWP6qDBvizvRyf45k01qn1Ir
tNSdwGFrZv79265uxFqZUsSGZILQYdgdzKmP/XKAPAzItA9eX4SNxV+E+biFeL555lZDZQ26oho9
auo/c/9ZHeciKHJax4bSVI9FV5qHpm27nZVfVnYVqFD894ggse4i218lf3nf1VVREzM4uZc+tYM2
+baixUEHEzwAyasc0NI1v7M86qGH/fv0+jdvbYaFHPKn1rg8gy83Xg/Qpx3SKL7Yem7kh6jOaJy6
Viv1czTq8GAn1en2cqCNMJT0AHwTgS5ZyTqPl3JS8fnpYlRM9eRe64rmZA2ANGcl09hElFjhYvc4
0cRvtLtb+lTcWwZREj0XiuSrzx2jMoVSlaYXpQztx8JRSxp+sRboae3sLOzWzGJ0B4MAkg1GFKuF
dSYbKxi59ELScAnpK0M7S1voZxuRWrhy1bxzUrZmdVGxRJeA68u7qYl1MjUwoEkvcdRHX4dGlPh5
VOmxtrTJuSZNh8wLV6Z3IntX5M7gN7oIzOwiOE8uRBRI0Wx1eKxOC+lqV8xsh+wXZq2KWR1AG6vx
1WjQezpGadHT7+yj+GC0pLx0QWIVEQDDzR+VuBmeo1rBdUkgpJo/jjzMaNlGWnh1jK4VT2GYtE9e
/UfZmP8tKKExzafatYp850RsPDRYvCKYtyiq3JbfxzquzLSiOlKV6fhoTaUWIQbdvFXKaJkvkItL
fkLl/abKhNWgACyMTFXeK9OD28Hgzk0nPr1+vDduT4fnbOnNL0ySdTxpN9bc2SB7L6Vl9vPBiEok
rD2lxIDFpCy8Q3nWN7YgLDBtEU5aGBDrJljvFE0plmZJaDRudAqbcux9EFr6p0SaQxfYcZlHPtu0
1c+TPpWIsRFf4GrcILfwQ+pWOp/4DhxJpnTqfqOMNs+BOep1hoK1ww8YpdIuIgjQkM/FHI1PA85/
w6OpxtHwqbXtSARmjmZE0FVhpFwrFpMXCymDezPq8icrdufq7VO8UDbZKwaJ9Y35K7YHsnM6QxIt
53IOwqofzkZkxuWlS/lz5436w7VcvReQBhbdX1IE3u/VDYbkTttDH2CKk15zgy5tMy3opFpLP4ck
3QWx3sofbWKK8gHpkVw9l5GSIvYQORSY8CppXF/pa62jPm9osT/MqPoe3rzriC0QhKThQC9rjdXI
VU3OY4+dG/JArL9adidlRK3NyjJz55bd2OAETMDX2OJcfOvuRmsWcZxleLhZwtROXVa3v0IZwrnR
5/yft38VCFisBJfuKv2hl09ltHS3y7DPLioWMyfkNGwkGhI3sEX++fWRto4R7xMAOcqzkCtXxZIh
FJ2YMX65UI35kcnEPSJ9gpJMJuYn0xt6EOOWOAxame6kEht3Hzhnyt70Hhc129WbFbZWpEokkS9F
0SJMOE3Ouwnw19v7t0Q7S5MAetvCKX45kVljZnlTN2yPKMnuZqGUx3icnXdKp9k7KIvl1VmfFgpA
xG0AA2gnrl6lBCUaqakpH+RGUHrkgEClTUaWdJPGA6TEQVaqxfPry7exJ7ncaUwDQ6C6vk6Pwtbh
luhxZkymugEM1YT3qTb8cAuE614faWOjAEuHXrPEGOBIV5dBm+hezW0sLsOo9PPF04s6uyJ8PpVB
ZYxz/W5Oi3F83wM1tT9FkavvsWS3komlG8OlzANzC3toJ6xrokLFH1I1k1+hQs3+TuCh81mzs6zy
G8eWn614plILOz21PypTCeK7JuK1/c4yk0e9zezi3OOCfg/Gy3WI7qPI9LOwl3vCCBubgaSHxiQv
IsLw66JS4ph9lwq6aSUh2Vnqo+0XqpjvCsuYg0wS34fJ2O/weDeXCJAm2ST1JboMLze7WxZo0Ti9
uHROZnzXvCJ7nop8IC8343PatOJBMr88b+qeV8BWMYkIg1PMc0zGvB6a6hEEdlMXF92Z4sJPJPbH
PkaIcxpkYc6tDwc/yw7dXKCw0/cCDU5cXwxskftK+fj6Tt06E4txFMee4JBG5ctpaBGprxvHyi6i
tSsX6SFL/5ZEZqWfgEi34/H10TbuMUwYoQxTi13Cn9W5IMuWcVHyAAH9cw5N12i+1MP88PooW9+0
UEOIc6DYULh/+U0R8QqFw45RMojYgGgNP1an/BjxLu580EYygU8vAiXolAAKWd9jY2mJSmltDFKt
UJwbKZ0kMMbY+YoycWzQL+jy57d+HIoy4IjAUxHMEdm8/DhUgTHKxj/qome1RiHU7LP64Blla/nF
PNs7o23cI0TCdD8pLEP05qZ+ORxye8WghNwjLqpqRdAVi8BHjnTrF5RyyWRM2bhV0OI/Wz55xRBH
fhh6wMen2lKms81DPFEfjvrwmA92Gh/tyhzyY5XrbehLy6jMNy+IBiGVjiFRB5qE6+xOR7ZszJHU
u1igj46JN1pXS5TlHUdKPLZeO++MZ/H9Lx8ygOV0J8HoQAOk1f5yfsDTldRdivQS1nAaCTswq3FR
tMqNfd+525LEUvpaCqQUo6B5rMaK2spG5rjNLlwqUwP1ux/CO2iqJMsj99TngrT9e4jzXHGenTrp
ggm6xugbNWJlWHFXpfCrVsb2Paj0EVG+yPsNiKnu0IsfVXgM0TBEBwQP7OHQpwOv8es7dwPLRNF1
sRJeSISAEVZ7yZlDo3QqAFSJo9UfQsptP4eQuA4vDn22gzq0zL9JHD1MNtHt0k/CMdNPUgg5Pdh5
lo5+DJ9mjwx4e4LR7Gd/A4yh8IZgzssFZD47zWuWpxpjjs9aoti+MXjesZe99lx249fXJ2FjuKVy
z4VLjEU5YHU3JYo6DFmfZBizko/EVRG971IEzGmaUtQx53SPNXP7uHJ0iYoBBCANdYOVSU2ueEVY
YH+SNvk4xGCyR1Wd8IY33XMop+4O1Ga6E//c3vNgmmG9o5RAwEpP/eWkwgYomq4XyHAItTrOyBoG
da47l9fncjlit8ePlilJLVEOSmXr6rMtk1CFYuxdmqg24pMNiyV6n0+OdfS0SYnhwSuDFgzx6HzX
2qFojrE1NsjQNVWPvrmr9L8lCYm+uJ7a39rRih5R9ojle6tCnz+oNdlXD7BK2iYY8nEqaDPXcQSk
R4+acziFzoAhdDv2H5ohz7B5mLucXFiEWXs/d6rE8qhwvL/Ql1K+mZUlMYBp7Ygynh5+c6MonlFL
J6w6ADtU/pllUk+HfO6L95qM2r8mRK/kgzeP4y9L6/sUaoTV54Eh4HUgQdmgaZlqbSsCAGPNl+UI
x/5IWdQ6Va0VT8HsOZP4kJtV9lnNpfjmpHrxTRvntD7HetZ8iV3q2kctmefZz+phaKXfoe79d6ZU
cXHpqA0pPio18eCXVpm1n4Ywb2XmY70rzPMw2LROPKWbyr8wE6BGOE2V9VFRC/dnAoHdQt3a0Ycz
poq2OKSaaOsHNBp1/UFCl4oOnTVm4r6TyqTeAxo3jJ995iUIxmjaMP/iRhNtYCE6AVxdm/MwSLwp
eyd1W+HFq+tSQ3A9rD5JBAeiHrbI6Km/57HycnTGq8FAMbGgN+v3QLJ0rmZHybP6grw3wNTfuhtj
dwoOKx+Jdw3rN52F3L4ngZ/OYpqrJujgDjp3MGTj/i5z++x3HOrdNxrGRCoSOMNzp5aaeocgQNz7
oCyH/JC2k446ZVs6EaJXrVcGeoh8fQCAKPrHzUvDDLDTTWcf6bfsRzFFA97hMhpoWlSu+xGnUi0D
ESbjr5UVlhUUMxxg2joxs0B3G2LyicfOA+MGcO9YWEJWPmgebfblnAHVyercA3OFMc3vMKq9ONA0
wB7A8aMpQvNbIHRMuXf8Ek6x9p4wpv0OiKjNj3HZiPoIERnh51p3eyRP4zDMAtdr8e6qrbn5hzOO
jiTwiqep8fLET6bWflDyzgVqh8vqAZsVoQVkIiJIw9LGQMaLkyelqfECQLVf6Xxc5Lt7kboZevRZ
UX+JKpHdp5aRn5Vclj8nw5beWReTVh4aRJOywBtC5ylpCzv1lVzvx4DtL1Kf50E1/Hq2nL8Ragq/
zTpC1kU6JuMRVg36Njk6btmhVXlnHuKq0iGXiNK8xtSrC18th+a+S9IJ5K4ThU/4KyTfPJ7QLJiG
JPpUIF7/WbWq+UespM0cWEmsTUGqh9EvMxlixU/0PksCAcsy8pWpHadDKJzcvSu1dvxi6JXxwSsz
o/OTIhJfRjFbz15kdkMwV5P9vpMgSw9x4g6/ClNBK7PrC+qXtesWMQyuzsBZvinTKNAcmahQ0vup
871i7hX+vvOOqdvVYdDPRfqIIjFCuhgVO1V66JrCgmI9Ncn0C9oeR7nxEvT8C/p/2Z3SVuaDpGX2
OIexd0CRKS/9osCNDlV+E302DPH64lDQ3JO+tHMXBdFm+KgYdt0cpnbQH83IyPjDyuuDLGdXBuM8
WDHCql3+LRF19o8oFQNX6rzUWN0pclp2YZ5/qKYKSUdrSrqvcZQha1mNEQT7fFA5IH09tnmQWHn1
U1g6nPeQy0wemory4QlpJPuLrabDP43tZl/wzRXjsbV73GS8xo4/WKViR2fw5BCBprzqcLPIaqsD
okUh8EDA72lEOXhU+UOk6GezETJC5Zcmkt9HTf1uFLoquOnk8BzqOsWv3CRu9gsnNX4lahLFx6mu
puYkxORS2qH78t2YcwzTXEplid+h1PPcKHHYBTKxra/U9xAKTJWoLhD47ud/FPq8C41tdGdMcZTp
azEOeR14KH/e1SZJdTDg+Zj69PJwZbDZMx72l2X+AY5b+n8cncdypMgWhp+ICLzZAmXk1fKtDaFp
SXgyE5cJT3+/upvZzHRPqQSZ5/z2A4EFGrB1mld87Ik9f5YluV2ZPQj7KwSefe/QWqi0mtz2swu2
UB1Kv+N4SPTsFWlEKPaQNXV98VjgNgvSpqjlr66REOVjEDb9YV1NFGUqxmjtYgf44+BKMNlsqmrO
mM+9N2I8wCDteonlazHbIemY/jp87ReBCa+jY42HvRya+uhG0st9p5/tvFUu5ZY05Zg3iUuH0TQw
pDOVTOJT3pIsseTROO5Ouo8uFQ+AtmY5hcO+R4fY0hEaHFoR8AWOoiBI2JfblbCLoDhNQl4cf5Ff
86W4BsQ/C9rWtbJBuuRkN9py34AHhEoRMSHQW4Twvqc+Se5wH2E3jDY8LpRWimXIpd9tfzyzytug
raYoJToWcRNXZPuwueP26ot2fxWd4lktTR3+xgVz3EHsjNOcHa17bZp2sbkpy1gdfaMKL03kMm/I
Km1CFa2m97tbT63+VV0u1VcpOBZS3VRVm23Nql4n36PEq1kxuazA/OK6pnRCQf/405WRk/Ol2rLp
8lXyNyyWO9Uc84tdHoYx0r9y3T1NwJRPr/3QTxyD9iSSO0wOBT3iBDqcHMJjVeaRVThkFHrMP8SS
dEG6S7uqjnSPRj1vWZn8YuImo3fgNLHSXXBbZj0yQKKcg1p1KRx0/7vU4bozW1QCLFp0/pY6yArm
zCnHsksdPSQPVVlN16u9BSbbuqQfU99TzcfaLdWPkK5e8yLq4w1U2wr/lJ4teP8Dyx9gnLqAAYNq
YARKXKyt4vdMHvMwPeyxu0zZxsj8VFjY4Y4TZ//VEpoiyU1fMBxLbiIXrHBbYuTUdRTDDtKdA2ZR
jO+uL9wdEU7ZvowbERoHojzQCa21FT9I6blrHpmCZ1K4s5nOLW61H2+wBkoiB69PA+KwdVbGsSTd
u0lWk2/t5dSCxdj+mJKk2nPjNvUdEXgzFpN6vOg5yLl4bN0h3E6bwOR/5JSwH+PFonJg2pztIJZe
Jves8M0fGjnZfUdfRX0+BBtSt826yCW4bzZO5J1GyoNd24Rmy9Lm2ik9AqzTbuns+pYMOylS2gk6
mWnMFtyPq5G8opz2P8M+N4/7tLH9O35FV8wCcOaed3JnvykBIxc5HIKE92U2LyLcxE21efOLbfdc
g/Y0wD8MalJFKlxO2IyKl15T+2Nz+Vtta3fnOEJ3QINa+LeLG94wex+966LpY1rwEH4EaTFyKGdO
p+lq9a1qFWnpivCOXe7Sc1PEk8x98qvtw94K181MpTgXR88EQY5nERlRpxA08Iok8QMioMbhD1VF
m1p6KwYev8q6pZaXBjcyxck8j+o1eRAdvB33TNRbaaETrU/rDHoOf9YxeDVjWfxIN1hqnPkMscgp
+4bO+cnlWSm2pf1e+GxFSmWa89z3sny1giX5iCabS77sONOXxgT2SVeElx7HfSYIHnWwM4JQS0tk
42RCMsR5eqBQwkF8rIm9SpC7dqEIcayGc2dq76Ufl8675HDVXipHSpUpPBqd4Wgry0fQHaDRyC+5
HtwVeige/Ji2nLTyYYrRIgWVTNmwujGVm1vpYwVVM6cC3dVl2o2IH7HCoP1vcYd9PA9+ZT31vV03
6YRQ/dW5CESyYNypGm5C5OOkuC/umcxhA3831m1N5plenpNaKjtr53j9nGynvK0iXrusHb1OnS/B
sk2GpYKbxGLZaRkPe/9+9IsBbjCunGu9WY4+9cjuprSL9fJigingU9tBZ2feFtqfrWyaax0Wus0G
CmCrbFbSvCtEe3NaOVOo0wSruMmqZVznFP19ITNyf9vq4CwM4lkysNnkPKrOkEEljf+q1l+dbExq
GqO5ZSz7zrEQgtywHEQdsdouw663uv2TqmsxpWLo3H/YzgNGkGToD2WkZH/QzcBD5tfzplM7GdRj
iaRRpCQPFP95izO/7bIfTW4YPga+p8smMPamH3Pim2eA89jQxlxAWqK+Uap+ps06eYC54f7fw23U
x4kxiex4lZT/ZuUVX9CeTp8FsbJXegZIW2GoqLd7AY/0PfoBE3Zlh09kyVZjOlhje19KGwJ2GwLz
1enE52ty8EFnvpCTzjcmr/+IaxrfozCS1lEzj3xYu7P80l7et3hIFwImaU7aKB9levkiE54fz522
FXQZH8B9AR+jj67V1f9Y0cxvJ7uKxq2o4xH1ezm2bBMky6dN5XMIFybgA2vtnKTXsWP0ExBT4c13
KBoCP2sH2f3zYjH+88uEW6Pz9dSlqiLvLp8by//wF3azzDeR/mCh5SDjwEInGXM831IN4dfZ5tRr
lTPmycv30xMpMu/d9hmYUMl0XHd2y8DdvU+Mokw+FnFzJm9pTRrxL63ioyb26jtYeqQcTc/qlCJO
sR6Y2APW10V1xWlVvaPTZZkNv+YuUPXBk+WEeQGdJdmNsDJ/+7otgNej0bYyLvjmukgoEEsxN2z/
Wbqsb4RrpubPQM3CH2H14VuFUZyadL0lmBGETLyb2Fa1zOOpL2mGH+c2Z+6UCFicbZWnfiWeISUd
3yuZswtB3ppyFzbn3nd5rcmWy+wivADGFAOqrB6j8adpCUZM9UYNEdDcrLrD5dL+3C3fzHSMUQma
c0YX90Z59W8Yzj5RPZPVPa2uXQ/55aG+EX0SMbir0FYZvgKXDKEmAmibZtRzmunxOd7CZaQyWBs7
QxJicf1Z7fLdUrNKQ5u1iyBlyTXngRIvGif6ZHwt4y025NWSQJFa42h9dVwa/xUmFJ+tR3oVGW/J
wtlPsRAbccjU5fjGiTn+pJVkTSen962LgjodqQuIjtz723Nji/oLmYz6E0Wm/xyJMo5OZnXUnCX0
CpXpFG50F5KEtois2vuI479HDpz2bDgsx23lfy3LON97Nf/ftB6K9duQk9axde+6IEeAVse0464O
MlsZ/djx75662kqsU9g729+i75OnYp2bJCdwUze8CWrkZvYB8NP/W4ToYyjN1doUe5VZ3eIhB4v3
wM21HurXltn3lPRx8qmJXOUcT4Ym4LybqbWTskh+yPxRbcowOI6HZKR55UguQtxkXlxxoG6F7t+Z
Gp1bShT3JfVl4Ey5jJxpOgpbxV+maLZPX7vzdeA0iHFUGW7fHNc8K/Ec8D9M+mXglEQxWKYOEMD3
vAXxwxLtas+8sKn/Yz5K/HSLreEaU8YcgVIsKA7AA1RxVckdHGlS9q5PTUJVfYobnNsj3McoYaH1
+lPDZm4o0l4rC1N8YDmHauqmO3Qr25bVFOEJLiYFBDVYJb/9RhEbmk7u0HGdeZuOb4jNtl+Xalwe
sHwzDO1+X90yNLOuUc9SDqgkprVPt9UFsKt3y2MuROnXpRXl2tOhD9zyj93P3XlwXfFE3vBk5U4y
DElaOJTN5bqoCPzd45U+BreL4zqrqo23Y8FSAVy2utsh9qvuv311kk/bmscmq1TiQMiqPVnSNd7c
MpUxIHm2LNJ78exVfDZzYhpex1hrwOdJ2lfsjQtVGYse66ycR9uhRcLlAQ1iI59LX7JvhBRb39tW
0qmMia6yjhgTYTvwQQZPTRU6Q965y458EYBrS30nJPCkiYz4DruV+sZyjXbu+iSe3trGFE/aeEWR
QzK4PxM/zX2buPgJqZaK/5h6NnxGwrhxI7vRZ4Ekq0/bhqUsnQpA7dQfk/Jr7salzHqhJDdMWdGO
I9naf1xPx1U+SyG4VubV29NAethCBcLi+8LruVMVAM10dC4Ou+t5V+sDrZLkkVHckTzKcFw4oC17
B9iIRm/OLdDW4bAHgjZxA+PtpHa/u9diEaHPBy7CD7JccLPF3dr/sXynujPJYEIQPSPeo22Z/MwO
a/OiG5eu9KLcwmtrFFZ0jfw4diCWltJkXPJReF14o/mVoWXaXKKf+5X+BixT+vZK9ilyFOaVuVu+
hzVuWd+KfrpjMtuWU3+x+qVJDcaTmUGaB7pR4s8hCRdyaiDjX5O9WSoWcup8aXNZ4k85JN3L2iuG
lsJIXHAYSdjFyPJfH5NENBWbtnCdg9/vfYilKrKfIQSt8YqqoUKlSeGG911QeNcRL66bxmu5fJoy
6P9jgnN/vX6DC6hqf7UyLT2CfGQRtRUT2+6Mp2Ko7Rs8pHRy+D0py3msS/lVe8sWQ6El5USIQxJO
h3kvx7cVrM1leC9beWAWAFqMlr2mn7Kv1G9nK3uCAyr6f+tYcnx2YLZxrmNh8ebtpn+cWqf6RaHD
ju2qZX3Znck8bH6l//J8eE8hmaX/VaCcbWom1KGpExTqk0JS664sBe1Ge7uWXxsTY5yNzQYPmEQs
YyTiu+K91Ovwd28d+2MdHPlMEQ6F6P00hieNfvABv370VRMhK6m+2tomVyBwQ75bjjmhS0NVyJDp
/uyowP9OhBh9dIPpTUbUEYsrk6r73W/g/DlJUiHP3MJLslAO3OeL7bQvoV+4qLbdAlGJz/1vp0k1
TwmB8l0yZoFtjDklIwgLY4uY3yCu3T9NlIjnJajEjaPoNT7PvW1XeUs2iJ9pLhNqKCrP3uF3nX1K
N+2XL4WliL02kdu866SyODaNtr2DEGPwM1jRBpwK5fOx10vPmdHV0gfapvz0AOejr2WoTYTqIZrf
nNKtFIda6UUn2ijXOOW5RPLMT0fUwLbYtxxEHG91IQqYV+msv0gJOVXsraKlCXJJWEe+rwvbx2P+
ssnIsC/MbDlXnjQ6SDdS0tdUJq2JL7G266fCNTCk2F5isLiGWTbtYAWGVMnaX/Jl5oRJewTYtO/E
1E0BdLndzwTAAJ7t2Igxx8kbjj7aQifz58Vjfa5G7LjYRDgaldWxEu+SVBWqEKSz5QL0tERK0nWP
S6sKvg/dh4I7VyRJVjZqvNYu8W58xGZt8j4qvbtO9UmYdVVrvxVmDH8n6IvnoVyZMeaW53NB6TuC
EwbC53iarCSnKGt4dwnKJk6KOszXdfFW71WP2n9SSMnkcIwlpPc7nPX0s9CixBk/xYsnWJq564JT
WDfyrnWThX1G9eOtU6PnOBO3s/aHbRXF58LZccVkaPpjI9FQZF04i2+/Lpr9IIouHtNwC4GeW6tP
WJ3FuryqSVegrJzZ1WmN5uUumWe84HVUrr+V0peNjQXxT7C18nGrnWgg6WD0NMN/099p6biP7Wrs
+qAwaNEyJabtt+lD70ZU0fYSEDb/3vOUBvkeKf24GW/8Eo0K3waIdhC0OmTdHLxmee2QW4vbaBri
kY2o06yVymV4XnunARJa14BdgoO0VvcSdHV0zp2IvbUFhAm2wAPatzcx26iZIrcPAQvGqTzACgwR
U06zMbnbCIPbQzU6BTsXTXDXUnWgz/ZQRkNqxcax85Hz9bWhlvcxBjll3ECK86PJ+nxf2sn6oN6c
TW2wk2KDF5ooYJ7Y1r+j2fOhV1iRvQzFQXM9g2nJvJrkBQfklLmfbbej2SpwtTo0BR8HVsOE11gj
Bv9oV9jYvzsHt3LqQ37PpM4VK5NMwkBJIhcbPYcDMrSZDLcirIv7wPi2ob2nT54HrYw6u6aIthNV
tA2bbdvb8uzSGWMfArc366HzhvJ9oIXrgp5RTcK7RFdUZoskaHKq6Pb5xiZok0JRb4+SfBjCeE7r
SUY6F0gxYsaSeXjCsbE1EPObQoodab6INhn1M0CEmLIm6ez4u7K7AFYwrkabag5nD9KI25PCKekx
ns1x0bW8TIzpJ4ih/exOC4uDCqXqc9X3agM/xbpx8JzBZgGsS5s0rmRD4HEUnWOcRy9KVqSb3HHv
7kYbIpkxwSXVUfpebx+oADFva7TMSa69aMbBHEJlpaSk6v2BX59yszmEccvnNZY3XNr9xzpq75w0
nfrXcoNV5xVlbnuM9dY3x1Cp5KFfp76ls6sDQmjcSFWsGWGbHAR1dcykS8CAWAOwy+PlenSuSl2L
6K5hUfhXdP7+26nV+yvo+xN50zkDxXWks4gs6fCqkDq3O7/B4DPZUMBALvvJiaQ7P25BvewfgB5m
utuBwMODzxhTpUWnyx9cfOV2cqDu+pt+j4FlqOuJ+jdBgrh7dBRRGDmgoK+ukBY35XGNxkrc+5ss
aODTezRcaeD0kU3U36KM94IhGDS63q57z5+cD44tNppE4kKo01qPS0gVNHfwvbG7Oni0EoJPPBr2
NjMfMI92L0xVRXjlAuOXD6FaWezaONjcvLfF/i1qoMCv5WLePFHVjSLbrW2Iu6q2nYPHkdccajrS
qMGeq67g1B1656jicmE35fmBSnU0IW514a8z/6Uo/GvSqEI6Si5D96t2q9j8a6jMmniDOXzSlvWR
72uqJ3Pf+fHC0SbsZszYWT3vLjImrK/Zdvs2wx7RMIlpqi69tODGD/+JMJDJCSi/LzP6a+BHqqBM
aCqyu+St2hILLaDa3X/e5k/miQj/aTkI3bYJrOowT3faX8ktqBJf2aeuIun1zul8yzlZTQ2pZ40c
vUfOOfVrPGu0jwSBE9sww4Ueu93R37JswEHaYjOa4SVxflf+8vUWCE61R1prw/mVnLGhS9tpscxt
FTSrl0nMCQy3JPB4GT+0Wj+I51lunYGj9puLJNYZTNPgPFqFir2simViPfoMbJJwhn1Z75NCx1CS
vO/6jyOWUd+BTUf+h0MASHSg2tSHWRGbq6+bLdbzHc+8M1OtHUpyOWdegNwXuOLTdZ0C+58Drz2S
bg4Uf0U5RSevgHFJE0Bvz6Ux4z+YOKe4HM5jMMsqD8JaTyd3QT6U4lTZ3JcOOIhw+1bbgDk20Hmm
NmGGuyGaOPs79tYp1+OAIN2QVdOnndw5qRFG2De2szaATLU3bpkr/WRmFSIQlSa5SH3vcoNTRos+
zQcW1cI7lqog+a/kfFhvh0Tx3EBp7yafGXXEc3MxS3A31cTgmMUsVi7C1m/5mEvRJAc0AKHJCjGv
n267r36WYITeUx6wOTyXXdRQXNjuIVtDYnflwR3WYc5Gv1nafHKhgg4FiXJEfc++2t5bKrJtyEl/
CV+CSTrRdQKXylJIjmHmWQMfvGyG+XVUpsDRIhCzZ6vj8QGmWZo9r6lZDJnRt3k211Mx1ltudr9u
DrhoXH6scMc/U1mjFveJHoIn/nIuRMEP9zbNenLyfV4S4izg8b/ZnKZ7Qo/K7UxzKMxnTUloWnU6
tm/tytj6KBPNJBFo5ksYOouxrgrLXl435cw92FbWHuYoPnbY7jny5JYBmyrvOrFm/9lnnUVt18wE
2qWAk+3AmlAs+5vYbEUTIXVyBXTCANMrkqUojjadivIV4oG2ZsjhvrwBuID1n+p5BlOGzwoPnakQ
HqIzm6Cuy85Z34DdaUraTUG6KM6IUOUyxih8XQXxbO6HJbLuAuQU8RXwQUgrj7Rr5yYA63jlNqIn
cgZX4HwHQ3p2+RZA4vzW327nCKFh1m1eAu7q9hJAzumL6jhHZdinTc3ySMVNQATw0NbOE0AsG4W7
JXhbptDCEslvovmsfEfsOY1/9JD24S6ntFDCr/NmQK7zV/Y9g64HG9WkEc093XkU9WQ/JC2WyWO/
9rF9ZxNvx4G9ghBAYUKLMOTgBPCCA9mqDSmVkF3dITYDJrJlnHDyVE0Hpusg9LXuvQK1+Z/gEsDx
3s5VVcH9rpCzB9kUrLk+QuvgWYa1vebLSp7wdzMXsYIb4NjsGMeBa8BibZ5zZbNznfwRhPJ+d52m
zi10rt5hDnQyn4fSn5Zjghywel5GQ8HmiAluOBqL7lLZrZs4az3NLz3x0zfj2MRj7tJCC4mIrCP3
KicYbiOvEfKKS61HWGhqEJF6nuAFx9pbzZEQj/4DeItO3VrFBbnkRbD89vsc1uQBdIt/JcuRDKYV
58e3lM70oOG6PrCym//DJNSkVvO8eUeQYcu9qkGAqpe4TGJKQyc/UrkrGzong50J2JB5DMeFmMA7
DgNJgS9E1aBQj4Q3/DTLZPbrgTNQHyxdx4g+OPGuhkLC0mjeNvcJuYUQdta3oN0/otNdc8JgSnPC
CG0d5e4QhetR+bDyuMiMtSiRRnvT1mFq2+sq70prHVbSiUFkbpG41usxbIT65ElloiOQw2D2KI0u
OArLsswmd8eJ3637+M7a0K8PY5BUt9iHx/JUjdvqHQVoMHDA2kLQ0rHqDOhpBq/Ipdu2YTrqOUbG
E46gf5Oy/SgNsJ/1qaFT4q6GnKfjQXOKZM4EN5gFvXG3s6tG1rbFmurlOLRKnmZUVWXmdR7tKy7s
GPXfC9bgc0wSFnLbbWi3PIijRWbC3RyaTMtALBlkAlcz93ntQWD7i5VtQVTeGam88CgHHQPhJW11
P6PVRDJULQE/WO3sh7B2Zu+0JcP4txno812xJyN6qfncDsm/PT3Frv9WVSq83/jcQ5YU8cKaTX3q
uzad+0XaQftEELv8LAuH4vZ43f398SKxie8cbwVdRaQ0kVYDui0zUCixp5qo2E+vpdjwOFLVe+5s
lIWn3VjDj1PzLh87U8zDcRjrIDjx/s0xDcfR2h3JhkAGNYttkyeXQjtzCtEMTNlUl1FwxPIzFS/r
wjqcj75/uQKG2X7nL3PG25mR1PnSck6CkxAWnRGi0nt1lHE40YjcOLt8Woq1fvUbn7e1FmPxt42T
CYzC+N4nhA5KrYZgsOd5AxI8mFIHn2OJSSRVrHCwwYwlvOWcRW8TqFqVFdWofrXv231ew/7cg/m1
CGfCOXrE/D8iX4iDtTnCnxteHrcq7NT2RI2iSCz2QBxgGYJ99/bwSt9z8tpsofxFF+x3d/5m18iT
e7wN7iq6PotEBYoW2LXEtab4ZM9zQDvuGXGW4NZfwaZfluhCSzBLL39Crbb/HNQ2PXGSMVtpbAn1
DQXX1LfeMHPFF2E4+TfeNk/Th0YRGR2L1p3801hxpFxvg1D1CUtebXI1eXTvEnrVYzItWF0aQCNz
tdTR/Ez4Ls+mZYXys8et9p9GW/3HSshqzoaSGBlw4aqMzg39OEseRlrqV68cVhRU3lJv52qzVnGy
VmWeVqPhfIDziX2Z4eCT3I032KGSMgcAuapet1xKFljkGnqbzkiVFp3zR+1HTETgYQKzIsmhbLTV
sWfh+xFrbKCftgi6WSF4UDe7684iC5epeOqXef8uitWoK6R9fBGMDzKdhmHrj3G7Dc2UApBt/dsi
Zs1tvaxcQEssYKxTfB+C7GPpTtVhAWBt7lrR1G+Vbrs2VyJx7MNwabX56Dqv+sByMKBeG8OkQSXY
L062FU7BWd5Ckp1tZ/Y1MUK9/d9caFQ6KO+DHf2UXv+bZmsnOoGyo/mMLMjrHyMKxmLwxZVjIXLb
4MGOqlF/U0gNoLJ4cHGZtifswh19RAI51xjWx8qnrAU4TVRE8dHm8KZdYq2Pox5HfeZcar0D/6Q6
TLOvDVzKDo/2pPpZYz6t9w+naorhRJwvQWdo9Pz5UPDMgvEiq39tqEeJ7lRYlFSXt5tXHTqqIAyk
rRVebxbtZ3lfRaqDsBkv4ykJmEEWRAHqkBKXOUhqaRfIj2BbhquhS4hwW4e4BESd3bHKleOGPbFD
07SnhYyBAh0RWW/b0LM28XX9ta2Yf7VIPGPQ+HC9uVkrOCGElTaKB05pKzWl2d18X7poPNcw6V/7
VIOVRQDFK0Nc2TJm1JV6Wdc6Wa9MZZyfcKLC4zACdv9p9glFERdlhY1CRuGFi+yXAx7sEP+Iqfwc
8jB4UWhnLsXfbfFD8CBCnEtizuMeun1zWuoijK6qeIwQ/HqT53JNSMX6G+w2giGW9+pYMjPGp4Bf
/K/N96UYbueoPnWokruvaSQWP2XggIBO6Y11z3AA5TU2eGu5wtiWtBfRyy6zsDcs8y54o3oSIdB5
6g4xiN7UxI654QhtdBYkMj7EF6NYOkMfOOeAlNb+xFZUYe0r24rWRmO3BgVmMOFCj4DVjjzyQ3vn
oCbteRmBNA6484vrYdzGu2rm13/cw8V+hilbny5VIp8jcovxwvlVwgaMtnl4UCXav/WYWG06w2JW
OayP4x3bxMBkALl3yL8MqPei6vEp0r6t84IvG//mQnlLOqOS06iUJ+0egNgpa7Sc2kUsDiBf37Sr
5Y1445y5hLUHxPqIBk9Yt7Un6T5PFJxv5tst2XRu5Vr7HwQawGyzKpKQHiE7uOsQfFVPm+ATN+m8
99OSIUGp77rZOMODt+sRRm/aquTkWXV9ic2fnCcb0yVJfFbtmj8qESVOYVvOP0bQOH5jAHzFAwPJ
dgkwiAum4cEW9gmelZHED2flPgJDiflgsTZLDtq4eReTbv3UK9xgfNkBexmm2hIguGCasN4dpaz1
duscqLgdJ0lwD9bVrRQ7wvO/WqLbvRwNlwEnDmsvvqwoGqMGCiXaUxhr67TVzWzxNcnksWE7A6uG
BbXPqJeTvx5S7+Y4Lz7PTZJ0Bt2i523/ljXZuA5bBc9cIpvhoSrm8teSY7I+lZ4FMYfLqPce/Sre
kIyCDOnH3VvWT9Sz7Yh+FZleqtY97E/+jPKJQvbEmohw3qYpEyZaH/elcVfG2EL8nRmGSswmwvpL
Iz2jYhe4WJgSr1/1S4zpY/4XggCjG/f1jBNG7NI877SE2I8z6BD6CHfxfXWu9cpdVSJ/++NGm+8D
egTJ++B09pdKxujNQ5a/XJY89bcvuyZ5dosGpbi7901yq21Zdo9m9y7wVFzH6uSisUXQ6yEczqQL
s/tnr4GRbsdRqeTWkRFkgj+v7TPlZk54b82L25yYggr34LawJlclijV65aVVjKy1YVmb2yYAfDro
JVz/Jdy6azZVUnJUT8Iejj1XOIZ4x5kA+gl7e2gQIPZpWMsFrcXAGvy4gRaJnGAvyiYZOvr56NN7
uaZoYEeiMAM4fmSSl+gCtq6VAUbulGGOVKKRcervxZxF4ybAvYS7eFnJ905O1aK0YNAIKbq1OXAv
YywmwVxsEN2g+AgmrwtewSTbagDLrFU9/W2mkWrIyDzmE8aJtMff3TSeW13E0Mt2GKmicjMHDPxv
3epOpxg+PfewRFXk300jZZa5P5HUfEeIBXppmbhyeukAZPfjRiHJ5WlMQOCwYTRdtofT0B19dCkb
ukt2m4bYDgRQHrgB534YfDgSVClj2nX6U2tNcrzRa1u/OKPsp2ydms3KF4MkF/rVQ6DsA1Y/7NRt
WMc48HrvMMiylNfaUU1148dyZWj1VgSZfDWMokOtt/uBhATyvFQniFI1jWhYOadhYvxOtmvMH033
gb05OhMPujwpr0IrZJSUXzqIul+Ix/iFKhrw78Ut0NrvlMDTF9s+dNicH/Ug5vFgoCWQcy6b+9Qx
E0Nww20/+SuXEAQmeUeMSXqcs6Jz0Trby7Qe9TB5yS2YpBPlS1xNn7wNyuQ9+z88uKOpcBAMpH/7
eF1xRmwj2retDOLf0iRueWjqqTUZKrhJnpNKeb+9hZb1EHYoKP5fb1WTk6saGUI+t+Z/nJ1Zj5tK
tLb/0EECqqDg1ja26bk7naTTNygj8zzXrz+Pc6RPiWN1a3/adztKMFBUrfWud/g2wvf/vPScEacB
ttvvpW5z895a2ee3zCzsLhTpGOlDDj/9C5QoFA/2WnrPlhrc7r6BkTeAVylrBmTxovp+9FY26d6b
8KybFs/5mqR5pg7gHIzG6pjAQKFWHwUDdvXFkUN9gGeqYjMgsborAwisMOV6BJfXutGMI0ih9ZKr
0vKtx3ro62NU1bCXbGLinGBN54hCpjblladKdlnR1f2XqTRsc6+SjP2drp1Nlh9Jo5Snhdt+tThQ
Pi6J23fbBC8cEZhOIrxjmVLrB0ifZEOVUzkYQUVxrRC5NNDIMncuvy+FN35eV6MdrwxlzmE+xJN8
aiynWSW5tKP9I1aKUZqsbHD/GeOwL5O2gfxajJqNvWb72sEpzyqEuE3r7/Xo0IkB1y5JubeMxUpR
LczjQ2IY1Q9MPuiJV9PsXuu0yOo97Cwoytk0gebXVVM7FOyV+TllSJE8I72ZP9KyIKNbvNXfrZrT
E6KEMBHUdJzGK7X7t0J2hHAZ9ch21nknRpYpPBjPJc3mXQbN8iM+AkzYZJu03xX0tGHj5X5zrURd
y8CLRgCdXufpNfAHqwiT26XfeontvC5WnH1aUy9Vm54ZSbIhyg/GQkrlOW1kkaRQr07zwhuPuJkl
sKIeOoYaLMjh6Kxhb8zCsEFR+hXDrwHzjGepy5hRBdSI72pE4ByqadZIp03tdntlww3fRuYi2oOg
WItOo3w/3U7MLoLWSKjBMK2vv6d8jqR8knAGbDDYdrEzZsE2Oxq1BLLihrKbsmSKAXm/hU4CiRDO
fGXTJwRF7xl90PjxcodZ0ux+0zxJrFWoG83rRskSYVQ22tM+Sf1RBO4s1vxYqEW2PC+HnYK8tQGR
z5Qs6Y4+B8v6zUI5yXIwGX+Ayzf1K3Zb6Lx4FSLdMQ49cYwa0/9mNpCtNpDFi/ROm33RBobrQeei
LpGShysrduiqnaJx36GP6Y+eAc7O9FZDlO0GizXXQ3ftd4SI1D4kmxVWb9oIkDA/JjkswMTbhs2S
DHc57dytUkMf71RCHPGNK1brm1iwK2aYOs3yALi0rIc+9efma96r3t6mE7T4qxNBrNlZsC2bAzCf
N+1cI0bYRYHhecfemrPsVrdW/Z1ueX1iV8vTA+KZ9Nbo3bE5zEucOtfwwv1nHKnS79UwrviaQWyW
MIGrjsSvukoTOnxcuzelmjigIVJVabAkME236AtQIDGxjQGaSFht95ikSeZtqeCAhnvn6MOcTYN8
QEtlpfvIHrIbnJf1EPQUvPldT5+xr0aB1ZZvtB17Zmp0v8jtkdkVXMPpxZdReifpN+ie43z4Gbum
emkESqs7z5+7+qg7c3hUxSLyLyaQhP6o42kuj96wxgNrFOHIjhZy8ikUctWHWaw4YdgCrY+LhdHt
tpAFex0lP5sv5+CIlSi9U48BrVXJgzGP0tghT6iewLDTX7UxGd8bmHt0dyMDRNiCY/nVKCvqRGUR
V3BkTOSmgZMQXji02ZIEdpqdplyeSOEkUdPedEAM1a41YeYiZxe5DHJLGQ7AvVbfqiVhXmdNiIOo
YdpcE4iLsDQoVAqFcMJ5TRxdA9LIIRu1/UWNkKh2Flzs4mC6KvrmzvzUboxGTI4Ywd0jFIFdNS4w
YU4GONB3hrJah9AB/t7n7rq0kBxYSyUauKr7nGSTYR9hLmI62AlnXg4t+GfLplB6X5ENi0cYFfY3
9vbJPdGn8ngP4NgmH8gCHxvo/JzUw2OSzzVDHIilUZCVyzpzCDlpfrTs2KbadldaTJjtVb0zQMhf
6jaR40GsNFyMseK6vE1sclOQ80X1+GAmTkNCY7tON6TrVlBM4UPSQAmGf7doLWoTJmyqmfeXosmN
nRzScTkaFhD3BpTVOtpN4ZpQuxYEPeg0+myHB1B17WRVK++JmUi6vWuccJl+8tMHflD1CrWY57PR
jMao2lYrAVio7Lj5IKKFuceopwFmLy72CGHmeu2vMlX7ZeCbkNJyJHbQ7/En9w7sceZ0NBI4q/Ah
/J7dEcD8GU76ShXttHZ8G3djNdzNvtYjoIbSEBZMFBBMLwZkLv2Iuv5QdlGknvhRFRguap1oO0em
+BjVzHK3jZXS9Kok8SP4dxWbsZ/AElzNEaX5BGPgJrINR+0rdA7Xec6if1QmZklHunU4+XRa8Obc
1jKilyJfRpDRqp5/OXAPdEjz1S0Hg8muuIIhT7npVrnYw24vWEhZmt+OtTVDSIUW/4xgCsIX67Qu
nihB/e+wHHOkwioe2y0qLpu+FU/Q5Nltk/gr1CK17hvcOx36CeL4EGlJZe/b8nfziTme4LsDd/9u
z003b6DQZrdAR116RbhDOW2XMu9/LXYC0p0rcEz29xMNwmgr3nZK+a73pkOe6FXNpxzvCpmmD2lc
kg6+KD7lT5zOFfR/yADxbQJB2ruCS56K3ZijQIUfyeR2F61De10WIou2QHreZ/JezfyAXJB6Zizz
rAlVZ+XJlWWn9bwF5S/Q5DBlwjAzBiDcxBGj7m1XyL75PNc5X5ltZ/hY4pBG8oFTmcMQgHt7xT3c
XAz23WVFkLLaTXxPWlzNqTsVS8AgQEZBmc2A3Y0hvI9VDKWJO13n6JaPDFbFqaX7YMbSGo+F9qhc
IuWxRbgO2iQXfa+3662eo98XTe3ejItCaaAAA9h8rVndzrmrX9LOgSLXA8/721JEDN783KSzsbNp
fSi5Dk8FcULKB9zQjwBJV+nWhDHgBIKwjTkoBVLAoLKkYbLDAvdtxg5y1daNbZkfYODk3t5OvVIe
FoN5KTZcVXcwPaKBt22/ivQoSa2X+ylNxIky5mT3wzBHNbS23G3uddml1SPfb+2GkWXMS4h2Avy4
kON9ohDPbusmmeCI8hCpyHGsss3GGm8xBVq8K7/pqrt4RcMe+itGIzBeck0nka4ehJco+6URt3Yh
E06aKIApPzUfiE31mg2uarlktWW62JVD4tS7jknqt75keh+o3qi7batAkiixdPzYIwVYvraDIOsi
pWLLgwg+iHtoJiZex2bqFJUjiQi/BEcksg5FJNPOdO2sOkyjnOaHwapzFz1fsX5SM9b9XMItPTQK
orv26iU2D+YA1XUz6phBBS4PbOxVjEQRNKrl5Clz2C+bJXctfmiUMQEBoitgKJuG+8NPVNxtY3tJ
0q3Xra0VlLhYh4vP9rmFYImzqUO13HF+LV3/sZ9i7TKrIlCppmiSqLLicf3Y55H3GDPssSgdYPHv
TDlE2daCiwTFuU5QOlc4NiPkKJx+3jiRar8yFGFy71e+oJOVCexCHk4KckFdmB/hj1t5YAulAWzc
UaZMwtARBzjmxGpvdUwDwhX2DNBVBeOUEiw3eyBBGHW7Vs2psc3ynrMtwuxRhouGQ350ltL7wRAC
/RWgUBYHYmkXEei6XD/yFTNSRH+5bjxrrQn4rrCfxUNhks8tlMP6pvbndSCF3Jk+8YGfQvmmMQ5K
v65/iEGsv2DopojGWmOFBuZRPIOF2+ir0ZjuOWbLNDD9emDojY7OPxhLr7vtEkcRyb9C0EWx3B9q
aFG/mKP7O2h/J/kR+HT3otdJZ/w4l1p4pt1ATTLF7T3jqpbycIHmElK5zx51edd5mzrS7HrCx9Vh
i9qmqgNyOxwoL6eGZ7ckOMFvKGrXz5PvDB9Ea/VfllKtxwJnovSqBa2+VpijnXSrM3qbguwUqLsK
y3+QrSi7aaG9vdhJ51WUlrXVwLxm42bJq3YJsLGKwDVJWFFHbza8fAdujRrInzHbSDz4DocGbh8u
DkbrQUrw4uqBbLD2Cw63yVO65sYXa6yY9JSK0+QGO6xCBMCVk7OF6+7dqGxBO0LIjoT7ZJLjJ3IF
R6KM7Pl4GoQy5INnD7oOqe62l0vzjZjldA7GReI9gIcCMnHl1bF7WIjs8MEFYRk9Davr0+Bx9hD5
rPxPPfS7FKlMNLo4C0XOM2HpUXYAS1ieVanbz67MSZoSVp18Hdj1lqAoTfWtNSB5beAVx8sBI3rz
K0sCs1DaFJO+SM3LPZ4S8mSSpx1JdEiX50Hvj33/QLRLB49aaOu72+qKboTBXLWrFQbau1ir5kOK
4Y8I2maMH1Jco35wmCt3Z4zFatNO4/6II3BRfKsY3TEhKFtFX6NnCbFO5My4uqmGQaQFxbxukKlC
h/Vy56hsmrNtAtUeCMnGdpnJLpYUW9tKmGvIJfaxpUhxMBrgfI2HPK6niGN+dl8805qRtIjSuY9V
TC9kZb54mSJlQwGo1fKYpUVcXLtwV365akpfeqPhWy75tn4DpXrcYXJXqi1uSMknVdfZdGxTjURD
xco/GuTWz3dIwoj2mvxlhEJpp2K98lyIphSPE5hInRNbusmHxf2yzgtUgWX0h+iQj3QwFjq9dN8Q
mGJSGvUn8BgNpDxoQ683YzvMY2ijuvN3bk7Tishw9tU1Y9O+5CNs+RXGWANHI83Mcoai2EjsHGvI
mrsqjnC1YPWaH3N2i+oAS4t4J0Pka/+Uu2P2kPer/m4hcAgXCyElY7pxRYE41W28h4jnaPRIHrC1
H7m+vZUNVUBYua00YaMY2MzJNMnjg4MdA4N5R9bxbpHUlwdw+cR6Xfplfq7lZPR7dIzurR7isju4
uEB8SUc6C0DWpnyCw1nNm9nhwbEMMCfYcmJisDFHrn6qi9FZNwAJK4TdzsB6LbZcCC2jsdLy0O2v
8TEGqQxsc0lZvmlpSQqXqf0x2B5NwgC9YNgMs7tIuh0dPZZjKYy9QDPw3WQu54ZytsXPUTdOCbTi
mg+RzktY9rU3vpxSo3soYl1DqSAr3yH9fI1IPsco5L7Crkqi7Y9ZWicflPvWh7UfrM3k6D1S8wqe
LFqajYP/6NcZ+Twouuf0X323TIxwBG/70KJOyDYIotO7AQ5xtrNEIx8ssHEW3CoYDthrnUa3qA9T
VJ5559/3VlEsB1SZRPDapxENhJr2g2ENIFVmZftJ4AxFy5dkdMN478/xEgfrXBAk1uP7Xh/ZqSi+
/NIizpeVWRActHh5wdJSOImkFVSSJGZcxqY0eOLQ2NKBzvMbLCpPulBgDk6s7Yq6+9qpl4nFV8Jp
ooZKGM3g4DJCDLQYYn3Lu8S/zzjp8IbhTHl1EXd1V2kSxXZgLAooAmxiFoHCYSTdIbxVT3akLQjv
oklKwio69TAkLRt+P1LvGWWLNhZDnIatHJdEnzGBX8Rip/OoAXCzG7U3GVTBeKoS4WxHhjEAkqZZ
P1GvUdPNtWkhdOvZsQ7aEet9YbGdbqaVudrsZOmpmu4AoPXkZoBkdZps0wUW8GaKiFK6Fo1Z9Ccx
ClXlN9obpfADcex7njPHiuOY5IUxXF4fJW5cn6O67bFeSAQsfJ2ymezx7Bq6K5Nm5imeVY4I32lS
GEPIqaZNnUFGvwWBABOL615+irw8ehhiHd2ajG6ia1m7Wm1x3DDmwPdnq9zo1XLX6yaWuKctg1n+
Inuw+WIkY/RphTqqw5Mf1y+mISlxZhX0iI036AlP8DYBJrMiv7zBHJr9V8gp+YabUaIOWMoRlbiu
xerSCWGKEBqqae+jpLWA5F16sMDpmP3xGpIKFZPjRuKoDCj0qPGRn+28ru0YStSetZNVCduVqEHn
yJyM2QWUmSzaSa08qGzwnEneyIuxekLxMD6s2Tg9irLu2bGhs/dw8ZPlcydPrQrqkekKJwZYZF5e
qvma7S4yP7AakVG4q6gmCGyOYwVxBG6CDBQ224Ye9WS7bw7zdeQtMCcdw8Erk2leuXW92DLjTU7A
0s+WkfuJwYbOeAOKP30ZLQ/+Ny1L95QMDYR9vHCua0hTThCtzORwbYpRo0UiTn/E7WgtOwjjGL+c
HDPsjYYOEu0dIJgBuwDhf3YiO/mEUXv9IV9SPpxUVsNxdWvTZC6TyGvkObG9yVg0GP9T+mSBkws8
JdbU9A+1n4kbxrRDRRY3uPd9NRYQdUCunefB96Z+04yi40OAExSBLMQcnpJKsr/TUdr6mxirKmfb
W9VJwx1T4gRGbGUvbp+1et8yeRkf+KnLU8c5hS2/0fqAqa4jhkAjNoBdyTHm8rgcRp6l1P0nDJ8Y
BxWF13zv/Ul1Gyt2PU6NYkS3AcEDPonsBmPYxKdohG0mojI9dObSMDYYO4I7AIZEf2drP30G+3ed
OxZigWOo7Y5RYLUOxxvTAGbp8QjXGvzSaePAzGf8YPirUxtgfoxrQaY0RnioGbH459miuAJJAoPF
2EFlu26ah2zfY2ib0Gsl051tT+bJQsBLbrUWhvchjuT6XJ4+RpCKjIa3qX332ezANKFTNfl13HmF
wF/H718mpqDLoURhf1dyNhCmVhEKGzOHqjklxvl1wBj6J34J8kYapcTYSHmRt40lFOordGwm/s1N
vYR4EzlXXUfg4gZZCzQJTZHFeqXld14tsNHPFnxNKij4SGCbkCzVB9cuRBNM3eTic8PZvO2RGIXY
UEztgT9L8k0/L8wLCtttzJ1AVwRrRY7ra6FmQG49JX68s2mGy1fwWS9A4HtCdwQEhCOdniGO8AvH
q0lMQEqG1zqUKMrxvzJOswsk+FZyOh/whkYtUcziGR8288PS28V3g3XypS+X+jaR8XoSjUTsoE60
Vt+R6ZsnfbIFcuZjYfczKQ2i7BjIuMtm5fy69lnp63Uhy+LByLPc2WpYwtnGUXAPXvDFiNG6kUKM
Ng1zZiB8TdPIOcP0eTcszfy0ZJkenmrmd6im/G74VAJPwhQlBfYFysXsHaCWiRaGUMVOSSSkcjZt
Sw96nM3a6F+ZlJvV1p7TtrkB4qivakotfejgydhBYsYGggboXVj0lEvySEliv1pxRCFaaXgkMLgH
iHHazNoBMx1yHzYtg6YahFk02UFrf0VPVhXU0Y1r+qy5pJJUzGyAy76km2MXqHurufcrmd8hpemy
m7kpnCBXZgkhK49FBXc4k3HgACs3VJPTaTDa4sH4iAcawnXHSr0qhDbjii2cregr/ltx9tCMTpft
CcKwq6Cz/RmOpme3d8Q3t+3GSk1+NTIb276yPcjgcLa94lBYZZFcgZXWlHCEE0Gbr/rVfBm8xvhB
Y17xdOdaPa5uKWFirlnnbjCNHNMPbaz7vYiXdQwKe6H51/bUw4cVUb2HcZc9WPgcYRRV142+S9tW
EDqL0Ib4N8i4cXn3P9AFXWNIhzl0vSm5wpyzUbeTnUb+Rqt1sXb/Y0eik3Bky1BHEzlZVlk1FYY7
siqCGU/gZQ8n3az5pzQshTpr1mPTrZUKipETax15ccgm8vn4tpXhBRtRlwIHc028XWlXTn/+R5gd
09CVmU8zhthFm2Qc1gKiCHRem5bzPaf6k83mmWUpFiHArS5GlPx35niZnbxC0fOM4YhJwi7C8ihI
Xdu7W7GG2QIWqVcj0rQWPnUgQ27YaTWFOTLATLxjOH7JJlIJguOZECnhnnvZGixpkDNzDHulh/2I
GyYm2el0ePvZXnDAdBXWcJ4tTpkO4syM0ohBdFc6knCMug+8wPizSGgb+QtGCJRAP9UWyLHfvqh1
8Sljf29Bb8YJ/zzRpEIAOUfgj+E8TdYDvAbvIG3L2EpmM3uqLnyLINwEZe/qXTOjUiba1N82c/1e
JO+lpYVp1//7ISdH0j+WFl5LnepcHvJUlnjvwbvyPCu9Riw63bx9zxdfJ/wN4qBOtu7/+Lu6i1so
2Y2hyyj5IDzh3LmYxr3jWH3xKkoqnpYQ/xqaThBWRqsXdLBkswJUSedYz50TvH0vFxfNH1c588UW
Q+xCy1rGsEESHZJPEQceg6LP+HBVV1kHs5Kab3rne7jwqgj8MYkwtUxFqvDZSiU+3gdzlGOocEMM
GOEPd2M+R1i3Ifp7+/4uPEXYotBsXPhLeNWf2Z+PWC1BEMnGkJg6G/Xs4Hp7uJPM0f/rdWxWgynI
vrEwoj3fbJKK7RxWC6sv68VdrW24o3qJ31kT/7rqchXKSEHamv2v3yxWjZDFHVZehNni3qtb+2Pk
L8ZypdPMDoEEI/udYPZ/7eNJozIlOQKmwj7+fK3bBJ0o3Ij6kBJh/JQ4tBlGVuTBUrkxhsonp//c
rfF+i2z7Hdvb3+kBf2/gGEBb/xcNJT1Ccc6+aAYwyMJSHQ6T4VphHlWIapgy+DTATWXX4aQgIobd
SD12ZEDgtrQplnM1jkgW9rnpt/RVEYpixvW4tjiFWsstConIOVaIaeETlLiAMnT1/PiqVA4D+Qbq
96ZAkF8GhEEN+I7ieAJ1sNDyWXVaNO9sn/8uT26Rg0FCoZEk15xlD1p+Uadpaq9QW3P3GZsoKA06
MR/fXpz/fm+nq5zWCzs00Uhn31uXG7lkvLEytcJkIDHmYWtMiR3Oje4Pb1/q4g2RW+f5EgNFTJn+
fmcmQlXtxYpLkZYd5BKQ9sQlfOervnRDRFyQHydc6YK5/30V7KP8rvMlEYOwi7Zr72B8oGnq0DO8
lzV44QMA5DSBWel6FAO6vy8F2blCxegtYUyDVG+gZuMONc4nQyPsC+3kBpPV5Ovsj/Bw7cJYk3c2
ltO/f/YReFzekgrBKiOCsw0MYDUrR9kuIXCJAZpYMrqtZ3h7IA7XbWtmO1fU70WQX3i+HmCgQ04Z
2wy5zX/fdBM1aaaGbg0zIyXQw52LQHXjHAhMb/77q+RSp5QESX4HMZJ/Xyp2Myzkc9ZmJpcXaS8j
Yi/Gvq6Q5TtXuvgk/7jS2aIZWgMDmbFcw4Ei9Akal3tX+fWKbMaewhaPE8aznrt/+3u4eFGfwaIg
Rsek4vj79pDH0UB7iD16eBzf+GLi72VD8+JV6HhLa7S/rgxhv7190UuvT3LmSR6q9Mxzt3BUbDHz
nXwOY/QvV22J8MqQSCBAq7t3HuqlS3muLSHn+SgJzs8HnKdpUedmCWeJJfgsW4RJ6fRzXGb/nZPo
wpOER2E6TEA4C0ig+vtJtqusq8ly5zDrp+EBD1GxX4kO+ciUt73xohg+Y2p+f/tBXrwmQUEI0TgD
oWr+fc10BVG0TpPSCZ5wyQC4L64LDOZ36YJtEg4BJuY/K/RyeXz7wv8e9MKyOA9IozXdU7zH3xeG
FlfluCK1HHpOgpiauXtBAsaPuhzrnwKLkvid9/jvvs0FpelwzhLz4Z4n+XR8eHNi9y1O9kZPz4iT
XJmn/Tvv8PJVKGkpnm327rOvweorvB2XoQ3LeoFJ4sPjf/Qz137nZv5dlNwMSbQeR6v972uzgE7l
FA1d2M24mUHk6fXBBU+cdwnexb/eflXn94R3isO+wNNTfAHKPK2hP/oOrItyB18Q6hDhr1s8bIoH
kMrmnSd3viD+7yo+aDgHEbXY2YIYckhsqZsa4dqkqDocw0+eIAUAMtbwz+19zNTq+e0bu3BJl1AZ
x3GVLTn4zj64uIhIKO+HKBS5i4i2M6Az9KiDoSYUqf8BLEd9fPuK5++NmwRRIrmclY8W3DlbHr2F
C0Xdw/TvxvGBodwUDAJgDQv98p3vyz8/1rmUQtTGsUOmDb7f4u+3RpxNlGPxboTz4hq3MvELdSJl
AEqkgJaMk22NDyBemxg1NxWHBm5j6be5VVm1w128+yoiAU42iNb/GbkMm3CFda1bJ5+dh0qIBY8d
yO/WVuMbBBO6NMx+301wm69OLB9EuL3MnJ9Wb9bqFEiCuhFb0Ng/Ns7SPY1zOqZMsBbgzCG3m49O
2sfuhiBWxjtZC3AfTFOLdfYSjQPUv4lhkL0Y8hlVGyZrXeNXD0ZmiNC3SmpY0mmk/+TalnldedJi
wjBJt761F70Mj7AHyYXwxqzUO8z5jQJVSKsfZYcyautht+9vupKCC90XCBL/p7USCFodg8y4ivOD
P5RO8ZjO+ENs7HqFLNN5/oL9oGjUsGVYaY7bam7G+9YcThmBtVI3bVLgkde75ocR5+RuYyTGdJsW
bRNvdEmw0pYwiPQKV0fvgxC4AJzSuBRM4Cb55EFngvygFxXtqDVbuU+ULVCy6QzHAmaFS7spu8lc
dn5ew3kZeC7TRscrira2ihK0f4nrMR7HannciWEiKxTbC7PYVJbG5zdfaqz8MOFj7qXypvpiYOKH
v1w2Z5/eXuznZwtNIqeZ50HCArFxnNO+8se+MXXYVlSmdEL8rOJggPP2UnRmvjdLhu/54iz7NYVk
+/ZFfzcUf5aTv6+qWPU23xdF7dm6TwYjXx2nc8PVI6IMNnMrrV0rYRRu4nbqoNiILv4J64iU5k3N
uCLeQAJZi2sPF6D+nUfw7/fOI/jjx5w9AjoVXo6hnNDCD3RXRWiYGcvbwWJ60Ts3fuFpixNi41KH
UczL02b3x9NmBMaHNdsytNg5t6m3mlcjrsuQlXONGoAP5XYQ83+N1eZpC0454oB8TgnTPrsqHHRI
qeUkwolt8xC5ZsvQFWHNNMcvb7/YC48SzoWgZKdop+I77Xd/3F86uCjtsskKxxipaDs42RMKQfO6
xd3tnUudfvRfSwia6ClMDlEk5x7nw9+XKlAoN5Md+2FjG0+ax3plzf0zJFe/hzkbv3coXLrcb/gW
dhyRSv7ZoQAbu6Zvznwo3JHLYHiQWz0b1tbPIkEHr53/WDxQ6hHbRk9ODUGt6Z8dezOZrU5kaj+0
IA1/xCs1ajYKBtRLU2njvfL59I+dP0uCah3aEk4jeX6syxF74QJQk/jQNI3w/ERZsy0gpQUt4pVx
q0mwwpaAmCjCOJgm3fejrt7pMC89YAAeEyDYczh4z96ntpmXWKlSoddb6228gtwept6y28CGqXnd
sIU+v71YrX9WK8+YogkHMlzObCHOnjEa1ajMsRMOUYu4KNGtviAcWODCvNO4kEy7Mk2YuVnQoQjb
HSuxs4Yp+tFj4BLiV1Y71+Al8ccmTWZSXQl3waJpLobqP6Izp6UA2nZKz6ZekOLs8zU8zfED1hC2
KqmebWrWn2pixvv207j0MKhGFHGBwEDAGn9/Tz6RKv1o537YVe3y2pQnCkGEoQPGWknz8e1rnXbU
8/WmTgmU0DcsBKlnH1MtyJzRJoqeAWlM4KLpuE6b1H5ns710R+DwhJ+xT9AYnr1eqjtGgMSKhIil
c6gMujxA9W4wLYIt/fYNXfqAPJfFxCwdRaV3dp4he9Be4fteyKweZoJyJvHScG4/jmMZfS5Uk2Ay
AfmV0jVa8B7D3QQblrd/w6UPCIcDOg6i3cGzzx4q9HhZDNhYhStukvFWZ26rMJDqGcwWyEzN0IZs
/859X3iR0vb5amkJJFvx2TXXorIozW03tACnMNcr26Mo4iR8+85+A2ln6wUEgTqFzYkN0T57vLKz
4J6YsRdCa4+RY9S6n7uAIz37UA5+SyIM8L63s/q2H3ZeRb52gOdY0T0AZ0G51ogC2i3MEQMfkKSX
DyRvEfgg0ErG0A/0sN755CUmd6foopehdgaDQLEMk+bVV/GPSWJPvRmMSu9jneAKajo4sMrIwP9z
xFMv21RIU4qQaVL0aahU9sMb8/yDiTrJ20WY6nhHW46Fs527dno11dojpAeS/D7jVaHfWQUXFj2E
NNJ2PSorhwnG35+xOU+eQv/ih4rkrgM0mX5fTRDm6iGv9m+/ln+KGcZstk0j6AF+UiWdXaoqsB11
DdsPV2ptBFjCR/GSQIIzSn3AnZGWicln8PZFrQtLzrElIAHVKojW+ZIjpDVvYEeyaQ8zzqsYN9EO
SGF/qNEiX6WUkjHK3knfLlPr3GsCiW5R6Br3g5tn+LX5q4YtZLuv0A50cnz7x138bTCViACEqkBs
6N8Pn4PLgd/WRSGONzUxwI5+XOPlvaj1i8+ddgJMAU76P8VzJnqFo7znhwYhLGGGIXaNeDiR3Y2K
WiZ1mdHX39ssR+b99u1d2OUoRU4HBA2BTdH19+11SC6bDovLcErwJp18zCj1gu5nBT2Fal6bV8NS
+MFgxdB/q2R6Z7O5dHlADopLFrj8Z73pPiaELTN8ikvMdbEHSrcMgcojftsN+ZpWcdNhzA5rf7b3
0DHsd+atly7v8U0xCqIkM3+PoP+obaHr4XLZplSAntd9Milk7h2B6VVUIK5NAZUwOSlw9izaGY2P
+R5u/E82LGWA4/OdmY4pCVI+L3i539WLqiIKJQxGisGlrx6Iecus3TBqG48DG3NpmXXtzwxGGwsv
V1/aE0UtywYCJQyhxXIccpW8RhExlSRxpfHDsrTMsd5eJpe2IEBf2+Jk8PkSzvaFtSMHBm8uP6xI
7nnFv/lkNZKt9OGziOd3DvkLnxwjXEBKnKJPPezZJ6fiZUG0RxuATguMTQ3OLxcS65e3b+nC2Ur/
xJSY8GbAmvNnX2G1aBpGzQGE7eHRX0rrY4If4d6MUBuRPPBfEz15166gYgFqtkHtz3fxXAxdM8O/
DfEQJJjL6k92h+XYlYe378uy/63EToNcwXzFtkAAzg5waFyOYLjjhZWFZ8emsFbXA4MYxavhDUb9
ATdg/ItsRpQbDoLhq12kktxIXEDLAAEWvoiqIbvi7V91YQH99aNOP/qPLy2NU4UdVeuFxYgTlE7b
6NGG4B8QX6Xf2VP+RSJ40vQ9NieZx9xAnD2AVlSqqxvTCxcZjYcZ71bkxpBoUVQ2x5Ld5iS9w38x
IjtlSBZAqrHCHer/44ZPVo1MFhipi9MD+eOGG+icudH0VPgct7fSRY6LuDi6Qj/uvXNoX3q28HOA
Gkk0pi4+28MJLexWp2Rl1RLrl36YxgBrnuET4o/nt2/qwpfJwjVP36V12rHPtgHLAUlLUQqFOEtI
lF5x/YRdlbp/+yoXvkyuQUtO8u0FeFh7TrU6HVUvJD39yUyG7Dj78fyQ8qjjbe6P7021LhwDdBNs
a+iSbEZOZxvOkJUYYpoVVuQMgOCjQ3R8LRakQi+JRQDMRtZ+8lV3xfi0FAg9CegswCTfvulLq5Y5
nu/4Djwr0zrHz6wMEX5bzSok9nx+jZ0mOpDTCu3amwRE6IgWAI8AX1R621AHXstK6CviSDDUf/uX
/C9p57Ect7JF2S9CBHwC0yqUAY1EUjSSJghKuoJNeP/1vaAetAqsqAq9Hr3BjackUIk05+y99lLQ
WZ3M3aW0xH5M/hh1ptOZOyH1EGanWr4bUf5E9GsQVTCkO/LsJk9Cb3ykO6ZsEWwUV7bjD5Iv1kj6
wnyzDnuNSQXodGgBIUcMYWX7jijFvDOB+e7dNHbnDVzMQv8ETxlwFeaZ+Fjgq3qOWhE8g7ybP+Hl
C659wmcOZS5Xc67PLCJoG1aznfS/HA5nYPm6rEmBCPh9NqiYI8+ObXevlXWJoqme3y+//jPfGF05
YZi6TiuSM//pO2BBH42okrYvO/t7NVf5rUiza73/M0sGDXGNSU8lCrHk6tG4VmaqbHi0Nq67G4hx
lbrJp276MQPHrnaXn+jsYA6NahYOwUV2tR4HSUg0cDJRj05k4eduY9yUeTV7bjNc626ee3kWvUbT
4lBFv2f1XLVKNlRmj9Yf1Qt0pLLdT7B7rnwhZ+cph1aVGwuvEeDn6W80qhIj0JRY/myOVQpvO5fI
qMnyeAoqLSEGcNaSuw7GRboVlhF96vAF2Zt8BDC9zVVJOtK/v2FClsVSKkBSsv45iWJuQK+kzFS9
iG57Cktkr0R9mHpqj/bcuzzauZcsQKADARH0QNdfKbVKcoWcxsaJopskn5I616sEMl0e5dysEY5q
cB9yOYesvz6TDi48B0ZBDUTal2EN2xT29F4LiRX496FIkWQ/s5FKIYc5/Tk7DjxWmTOUQ8LoJnNx
grvJSJBVWGtXhjr37piarKDIFE2aM6dDRXGNUV23bV8VikTkH6U7JO7llXd3ZjNBmkiJ0aY/gMBg
fdiEjjvAiFlaQLF0fxEWYgbbAJz9gNV+mhZSo9v84oxk79yCAOwNTK489QyTyMYr38rHzZy/RDd1
lk8qgx+a2E1YWqoTa5YvEIPf92nalyyidkh8Si7knT61NM8v/5znhqSopC1fwlJfWi0CdjNhlOKI
6OsYgY8qXnyYxiA89mExypvRIJDs8oAfpyrlAQ1BIbKYpUiz2jEpovcSq67wFa3rvUTWIaCI0IKA
Bij5fxgKJaZhooTT0WSfzh9jVI1swOTlZ0Q77gupZreQO8x91STqzeWhltd0eg7gqej5cJomOhJ+
xOlQnMBoNBMa4BtlLXZqgIKQkKt3LR6R3yX4g0UE+1yaaM7VKdGLKy/13Bymy4XgFb0f3fv1OURN
DDAnRiH8EWwfGoiw/qL2YM/VPmgOGva3w2wA692g3iRNycij4dOc59e0Cud+W9Y6qmFI5D5eE/uE
UGnLDIWvNtpi80qmrWlMGeQZ+vWXX/iZOpgGdZhfl72FCfWnufHXnWEuBkfEI6XXqJnMdtvQ/v+Z
JdHEpcVRnjMUDAcF4t+Xuh5tfxzzGGiD4Zh3MCSH29oBm9XFffIkCPz+fflPg4vycTYwvQWf09LB
4t58OhvMBLrchMvXxwvj9u8cv0rzcbAyBPmGYggSneclG0cENKfvZm4i+qaZlGkCDUss334ko1SU
RNRVavMUk5uU2I9kqOXNkiZtWikhIjWJzZXkn9/0xJmBJhIkT2hYYYv/ptxuQ9xxeIruWjVP9LvK
pbv7bIECW0zO4+Dc6EUfksg8AZ38FmESw69DFAQ5uBZk5R0VsDB5R4ZcDV5vTJ1xUIQhtWPraC0p
OGVgY2Ovhy74LTJACSgOYGn2UElFmNw3/YAJLgnISvL6wAYZnppF957ZUZLu8TG7rQejoNG2oWJF
AImdTrYe51t6Eg0cyulzBEGTwr3igm9rYIXf4CXESRzPOU692A4w7NujoT8QAkgHpW6qObkhPp3U
U92IG86eZaU4x9Ie+x8o2Xvo8XrURZ5akfsMWj6IHoReALBL40oLjgSeqzruL6JMbkisHojB64gI
tj1CEkLxPg8Q1/e52YhgR2AavAkomhPxBqWjzdkb8gynvBuTWMtvh8SaCijhXAl+DIUk4rIZTbvf
5iNpiLuYyFFzU9TxUD+qWangBp/n6XtdkRHjBWmQAesuM+WHhon0U1ikhurh7M+twW9mvFbAXOxQ
Ne+zqSIgqjKN8a6vNbaHqm+tH6LTreAB5hnVbhxG1ZtlV33q6UQ+kNTcRoTQyRJqFI7XQB89olnU
/kCRjbbd5DbhS5txvAX6No53gILc4WCXzJ8nqwjkOz0OgQ95ICl3A+xf+4rGXGk+py0GJ/CreWvc
0egxPlm9DS7RAGXyq4MKWr5GYZaRW+ROwx1erEI+4G00I4JeLPy7JJMTCtJa9ngjQUUF+4GEu1fB
dg+5j3CsJ40Aw1tVTZVX3GiTuzXnaWITjoXcAkkLvhXc66yNWgdp7w3tNENzcbWc/Ehw3hFpvl1W
vEuaueHWNEvjAVNK0d/aUm2htpBy5G4M2RnTtjSqOSQI2dZexJC37y1EVp0404TWhYpgp7tNg1oa
GJNiozvGfZf/h0AffG+ONPAHmCqsNKlr1aQucx/dz/hs32Orbb8TGoo5k1BlB0e0MrgvcROpGo2v
lLz7EPL7owJBlfxoVITASi26c5sOgoy2NwFcu3tyQcBhKNzDvTEIwhfgOoLYvzGWud8mlIKPqSHL
gD/SjO+Tegp+YRvUKk/TyvGFFCE78vB3OA92AB4NClE9GuJxJB7L3Box0KA97XUC82qzjFquZ52m
vhlNFbNXZnZY3NbuoASk00JjnUg5BjK2LSMLqVVetsyp2hRcsIcG6hVO1wFTNYuroTwJs5TiloJb
+yJbGn3vDsnmZIE0XRDdY/LV7NcxARLIaVUiSyoismE3VTYO7e2IbTD4LPQ4ru8TqxTFNoxb95ZW
eZvsQjKJ7ktXHX/0yUwRDFZV0m8TrTIfyyht1YcZOLrLWhjOM0tpZv7EM9yn26Cr3PHGcHCdHuhE
NncjlQBwcCpkVHCMhp1u4l6o7UOcjI7fgl2oPJewC1g2hkYAOOtP/obNMi72A1wIor9DinMPXdlk
n5QiQCvQY07tdx0lpZBJJydrF5lx8VQWufYcEiZSbSpYOl+aKi2GVw13O7ZU1pfPMwY34clCUQEL
ONVncERQX42mUTUfHATYxI66FJQmCDoC6zsofnAmsemz2wkigMo5Ch8tKDlfZ/iH7tYInRqLO3N7
H7Eh+AakRoeAy7FKtuD8lzQXIxtt8uD5kN4MNUunfWigZ7stZi0mzRDjTPEWKU2rHUwtqb9EHT7E
Pb+t435it58g2kV2/7kMcHVsEQUOw305CbRoZKWI1jPiGnhayMfhkCk1AWc0yWfN4P1nfbXPUt0O
SXfgPM0ep3XZztATiRm004q9JXUM6XHYI//qU9362ZE5TBRbpyN6RyBFfrarMXkniQZNTBlABKQv
PzSli/8TojYeyLbVVDJr8uQXRv3hl4rXHvhuHzZiM0zxrHpDN5lfKJUnpse6vQSaM//e2JEb6WGE
nr65BNN+6e2xuSWOaPo9OvZI2zibupeeizfrRD62mPKhh71Bnc+yG3Cmc73PpJa/CKMpv5WBFn+h
mAyNLE6zclcNLTBTAxPwdyulaLzh342BIRay+G1DqqluApX8eh8ATxF5Qx+pnws4OpWfTwPEy84Z
bJDEdrjwBFwy7x3M4C8ZJUXBrYRZvU1UIUu/Rf+ZeDS+bQJs4Iu+RWiC4PKQgqNu4MePv0FtuD7h
Rl2whVXW3tcqsoSNVZM5L4mfD+9MGOPphqiqqHgjRqH2yKdjPbNSMVMLbtuGnwx94KOk4UKbs4VX
u1VycJVzGcwAFVQrBkPYms33HuJC+TaOjnyluTiAMo6LkZgl6LLw4odEEXABysh3wgiuWNhBVx/6
qfxpWphTdixFUv02kWRg7YOaIIw9pznV3LVVmX8iX6T+ZpB1zi4/6ARVKbX+lYJCO28tg6i5jdFz
gdkUOv/eoSymmJSihtQ/fdNmc+nAVJohQ/NkPQjzGsoOew/G/Y1qF/njQNayRe1bZt02aNTA5ywp
vtrc9kgnF0Pw7OQQtbfOVDX1A2dInf2FSM3aS93ELbxJUeaf5K6rFgh8qwu9Go0Cl0cB2+FmBOOS
eMKJsNiNSjaqB723atigrbDg0CZ9dEeW7vwEM6gyDzomjXCD7ml8rTMEldsO4lFHsJcLcQe1LDdu
QDhkR/TSAkLJgaEkkbubp6OFoZNLfxjML20Y8ZSUAqcnCY6JkEx7CICtTeQORVv4l7P9K2+bqn67
fO79WAtFbLIUyFRNCOqyq1MvVknYNVGq+VJI00+VhFyLVk1rdQMXNhEbAhLC28ZokrukE1p15QZ2
5u7hoPvQuDkvErX1Ld5CS5ixo2m+m5F2NTph/GAtprPSTuSVisGZoVAvUuwVBlUzwM6nx3sWZJnh
+zYhgXESCMc02AoA/8epLfPd5Xf6sQTCPQo3gCtMjfLy+gpbGGqIFb2yfIjYADw07rHhIMPHy6Oc
KQJQvHap3OLTFh9au0UrO7z1g+UjIlbmjQq48XVkTQK4OYDnDNTw5+UBz71BlK0L1cTVnA/X1d6s
CwnUHUUm58qd1rc6WeRwzfQsNa7UVM7MStcxUelouITtD3oJfP3TpMfNgiQptGo327FD7scU5Mc2
UJqD3UOR35ERkrM3ko3RXhn+46td+hPLjKQ0YFDFOp0rUDKB1xSQaLo2NPdCjYNbPUNca7q96tkm
HIvLb/bjhNFV3GJLaY5G/YefMtMGEqW4wPnzcj6m0N94eh+6127fyxQ/rXcwDO14nojKCnXH08ci
KpYdp0pMH91TR8SY1TTgICDVL/m4+X/0TPLPYF6tA4lxmgaXAdo6TIlWv1EaI/l2+Zk//sRIozQT
ZfFSesD5e/rHOACvEhDFCO0pgt65AYcPPIEd4PtZPHKBS7ZztmQ7mDI9XB753K+LIOJPP/FM3RVS
VaOLpjH8ptadR5IENTYQknfMzsk/gRRRrtR5qG58ePEadWQspPy01GDX5deF6z73pIH6phUp7+Vo
Y51VS+bYBn6RkW3rGl7ntiWtrCdExVlSo5umuasCgwRfOx8G0oRDsy2gTrpRyqxMnHciCxsovrSw
ko0Zqn3l1SonJg4CBhRRWanu+2TUc7xFXFRYBKmkRK7Upt6+mSHWs7chr/R0W5q59bVXMZtuuS2l
6Nbn0r5tsEOzokDfSfbgZYDdznVL9C/kbrKDcGHECmnZoOTAZxCZeVuayz7OvU2rvaik8ZZuHGgG
nwNkRdNTUwkn3oELLp3DWGXRQ12qk/m91ozR2LBjWsqR6wIhSiX1XJAlEccX4LPEYsqN6sZ6cCha
JSK9Tub1jUs+BakeYW5q2acEF+B4REmj51sZ52RVQ7BXCNIF3dJ5ZmyQKexA8dQOdAlIsOqV0LL3
INRgOHHEzbvXpLer4liNMMT3eh7oyefSCZXkBrNKlbwIiwrOxrFghd3q5OyWO1GaYNkiBTHejhtT
ar+YVGg+kzfBASuxW6Pbll0yz9vQSNF02w3yFUp6k/oAWrPP7lHrW19myyUSMHJJI9lBFNTkTnND
mOSj3YN1QVBrmWBPi/l9HGftlXCtmoOWLMvwTtFAJG1oX3KyIApbgkGEVU8KPDyzh85dlHkxtE6X
U7AOXpu6gVHvdKFM/VbQy4igDivQFoiAK5Vd29cxIRwQVClFdVZCuETpNo/QciX7PqeUdq+0Fe9g
i8fUeMb0mRHmQ8b2ANsOenYFmiiu6t/JXOdvthoTGBFb5uTcxpoT3tnSjoLlppx2W4RZwQ2QrjLe
ubniGPtGzQpC8wa9sY6TQkwFFiBNvro5MDxcOrrFd4DG460fOvumLEfdPTSTltxmbKPTDWmIAGfL
2Ar6wyCJVvNaoDJfO+LUIeQQ/RltsjE1vnRW6X7jEpt8Gd1Kvw3pMyvbLrJkdlc6iKBJQiPJ5Jhx
kb/PTBimHnRckYADdhvQQSl9oH2bJRwLJVrzwtOsnHAAPlVyk9oKHEoaJXw4WZ4TjtxUIRBBmyjV
d9OcFf4/Veb+JOMuGvhu5tLccZRWaTeHIe6jljDFGYgkMD6PmO3+iUg2MyU9Q7fFFpFi8GaS9Cbx
3znxV24AItuSSz8/E/Tp/u4BAs27ijSc53Qey+6A6V4lT0Ixln8zGeN0n0JvegrndjHkqKKlzpdb
+Se4llVBX9syfnHBm5X7CfP1lyHvoKv1uauou8yJ4Ukq+STEAf4LrLhGyg6SJFKc/5TMLicMTOhA
N70hga6LzJqebKIliF+hhKxvIIx30ndLKMVxQ3TLttUigunVyQXKygVN5rdkRlrmdnDxu0Mua8mz
mF0yBEhDNYJdnJaAeODuErDLfd3g7u6gbplnxdobQ9TRvNKC8bbT+y7Z0lcawbq1JYoFQVLacx/X
Dh1sV2+ek7oQuodqxLYXVk7s01iEpTSPWfU1bEJTPwD5Gj2yM0tzU9Gki7Zt2Kh+WgMS2EmQWd02
nRCv+aMOYgzSQZA8UFGxv0u9i+orB4Czm6FOSAc6LVf7oEgguohwurIy/OWotynctvAc0n72AK2/
A82zv3JFkhQr6/6fT8X4STnQLUpzvDbrA7iS9LgSDVv37SyEw51YnTfCnKaqpU5Xhvq4Cf6xrtLq
RJG2YDhON3xKG2mSWKHhV8TeeJlswvuW6f45bDRSCg16nr0t7CsnuTMnK6Sky2mVwj6a/eXF/9Vw
6EkxLro5UTGuV5UPa/inNRFH8s8HCnwovD7QQRqkiFU7Dvx9EZOCoPqj1tpEYYA4+AEPob1vg9mt
do0TW1csrR+P4ii/8ALQtuFHs9ei1hhysuWGxuxPKd8YYSEQ3i1wrp3iyCuSlY9NMt3AsIQiknMw
xd7VzwbblAxIq4PK6Bbzbq5t/Qf6qOCAqc28qQnxwvqvkflnwDjUG5If/vndQgqysa07aLaNdVcG
0msmMvo1PojzbleT+rNJbbiDJWeTbTeY/8MHgTBlOagt1BR+1tMJAwqcJbtVZx8uHMu0qBuf7i74
O6vPrqjA/vAnVudxc0HecB/lBXPyPx2rtuwhtzpb9Qlt4MtWFdG8Nz020Y02RPVPMtB42pDgjHKT
JERrb7nyjQS2F7X2qWurFK+jwEsPSsbN//lySUebWyW4yKXHvn4NZtU2dsfu7AM3tp7gbxPo2Y9J
6g1Oaf4kD7tXr3ypZ5YHLgMIoyzuBYtU+PRlQMGcXFukuDKQW/i9Srr0BI2Z01fZ3ZizSfIovtXL
k+tMBxYxPmCxBfmFVWz9mNzIdLPHv+FTtSOxeVQJ7YL468xvDaksbNxDbQVew+VsX8bjfGy1Vkov
zRsRX1lDznzRpoUpgb6kzdqw/syUFt29JiGxx9OckoYqZl9XGws8ZXNNO3FmKEuj640OjTX/wxed
i7aN5VKVNqvyE0hU2D0a2Z84lfUrD3Vm9V2+JBvlCSlYfFGnvyk2mwbmoNB8nXJo5cGBpg1gFVK7
skatn8hY5HxQgAwVSTCineW//7XKF1o8iSqOWgR9uGDaKOmopwfy08Ql60rFar0cLkMhEl+QFtT1
yLU8HcodLAswcdD4ZdlU7S9qjNDY9G7KPuXlEsfGEcTqb/IoCh5wXmcQ8zSQQZen7fq1Ln8DlwA4
ECgYVf6K07/Bros5SEGz+lYQdXcqSvqtpE73enmUcy+VVRchLF8jLqnVkzpcJNpYLzo/knq0D2b5
TiA4AmqTGLPLI60v5DwPEh7kHgLRFf331fOMKsBObRS1byezeugoA9L+MM1+wdj33aF1qbteuZOf
eTgH/Ti1h2V+0jU9fYVlEdLpqq3WV2tlfIAqk+9Ne3ZvdfK+r5x7PiwyPB41M/g19P2WSKzV45mV
S0Mkw/1hki8tb8wiimog/OR+btB9mDcNt5n/yN0e3su0pcjEqvysowa9csY888hMGGzA/AlUW9dk
G8LSRr3SlygEYsKea4IrcDjEjXKcJLl9//yL8tAI6FBELZrj1c4mqLXaXRx3VJry6VYZSuslqNAM
HK0G9cS2oWxQXlnLP04i9KQs4VQN0dN9eDzCP/I8i5PGz2rA7KNl78C5N55aEkOZD0l8ZbiP3yDD
4RShvMsegSH3dALNA56jqHVqP6I/6MMjIEmaZ70yysffjFGoUS3+DXXRK5+OkhFVZgZDUPt0VedP
JRThQxa65LVpXf2PXwS/FHwUmJ8QbJaa5+qLUCoziNxOgclf99VNUxjoslVR7EMrvubcXj/Vn6H4
2Om6aIsAePnvfy3XkBEIpqmX87Ia5UfgR19jrj9L3Gt45f2tf6X1SMuk+WskbTLcNG0LFTpjOewR
v9ieqZjX7IvrPWEZhWxOFSGehqJ8zTnrk4ltFoqZr0E1Qjpj2a/4toUP+0vs+lZLdkWvu/djbjW7
UZuuEcfOPCQ6Z8q5OgdliCyrhTrV0lKmaYlXlhyHG+oraB6W/MJ/+6R5yEUURYYGCcro91dTMTcS
24xZWfw8tXqPyHBQEOqMpmKOCYpD9nRloz33VP+XdcTdAxyRfvrTIcCHqhTgAAYwrvZbOafJ17qm
knhl8zkzGXlznB+QNbKtr3eCHg/JpOTcgNMWDRGemWSufNieg3YjtdrKrwx35rF0azFAgNXk9LXe
DPD02soUl4Zf9hbpplWS3PHjCv/yj2Usb+fkasGqxD3b5jCNoxhEwunb01s7QQXMcZIvvnFf4yKP
ACWaRfNclQqxMo4aAU8PsD0vOqnp1aAajJ4tnkebaHSt17dKGGvRvnU6Ee9DV62PzG2t2eKaxTxZ
zdGUbTqW1RCIUl89FnXeKkBwQvthJv4DBGSmGObeHvA2fBtddWq+R6XeE+lGRKEOXHuIlJsxUCkO
ttacR1tARSpxdIRIXas7nPuBkXGjJsDxDSpg9SrGUA+6Oc10P1KdxId1w21KyQqghKTYXn7t6z2I
b4QSCq+dKg7NnD8ngb+WmyRB+aYM0+yrY9S/CSBJ/jjVg9eZXfnfOPXfLw/3oWqEABryxHI955jN
0n36Izuo+fJZZbjaTXR1O4fydyB65yUszWKrRaP+WU9T6ZfSNLzLI3+8ui5DY5/naIiRhav56dAy
C5OmoofN+8TYelviy/xKroL71CuO5RdO6HQbDqchkhml+qrLrto33AGeq6DQ34a2l5/7bh53l/+q
M7/0H44sQqLFirE+R8pR08I4NWeuAdSVw7ptbiaYRy+E8iRXXsD5oUBkgxOjXLfewlxzLgfIqvzS
rWrcZ0WN2s6K8/tCoZT6PzwVz4U1Huybuwa/yR5Jrg3Y3Y+iijjUqB9bLwNo8kSUfftweawzE5gK
FigTOuWmgWv39GetJo4gSePMPjkDc/oacrZ7GQkluO8yJ5c/dX1S/vGkyCdDVckCvg3LhP9ZjRgp
Mg61NJ99bSjFE25ZyyNIR/UI8YDnmoXVlR9uOWyvFkb2ScPCh8+p7cP9remVUlToIP00CnVqnZSf
ezoJG2IeJOFT4U9MFPY/nryXZ9SZk4vXDAjAGgnqRkRDydBiAc5F8YTfDJUpqWKHYsji/8+hlu3n
rxWoLeDgh70z+TMKlniXt9PwKFMyRjZKpurX6B1nX6aF5Qk/v/bxTGBKtNARcRI+RiftdsjK7NBh
vELTnNrHcC7LV5XDyZU5eu7T0xfJCCx8CqDrrW0J9ykH5F++RY7pp7GNskNb1vFhudJdOYOcW2DB
/zoMZkIOWH/lSVMTIJ+7mGUMHdhxWFRHko81EphTnUsFp5+uKcJNHoh/ZUf/mTJ/jbw6uIKkmhJl
ynlIEo62lRSkqLiTuVfH3D3iHOp+9VFDNkGNFOpKbflPTXz9iSwseD42G2zreluprLKnw5zyq/Z1
XbCTI7EkGWmKey8HvedsB400eC/nWjQgQVdKfyIqG6CIHbg3ZaI42kaFjYb8LTfDaKMRu07REiKf
s6ktBF4A5/SBwPWhL7Ld5fXr3NygCsQ2DN8YMf/qqi0jGWiTTFW/ypxsPyCh93BcZpweVefKsnxu
qeRAwYbPbv+R7q3CAczMYZ79vsazheCnObr9WHhqOM13UVRMh8uPdu5bszQ09RaHfIt+zemXjUrL
CEODYJfeDVwdsYLR3ZOREYQPNPx1hxqyomF7gjr5dHngP0bu9XygxUCiIVs9J+XVyHbIPqfSq/YL
ZdRLb0ZE9V7TvkvgSVVOfTAprjp7xIVpvBvqNJr3U5WSnwYj0fo6uKWaf7brOtW9RI0RLQaFOThe
OcVduEUF0qR7fCeReiyqPnmRc5JWXp/jqdgrxFk1W4glDkJToJIvSdWrJJ5Mlk0gFVk45vc2JOd9
S0e2/Tm381x4Md3CziOWs3qehkSYm9mhSbhRu17kKNMjo7xmjTozD2C/YlfC1oyHb03JHxNsdYSB
jxzou6LbWiUgyNskjYbvRqkm2b7puvgaTOXcmJqgUIZxFzf3+vRVqhXny1aB51uoiNnQWk5MPtaH
HWLOQCMFu6f0cXkanB+TJtCiIHLRR53OvzqENTvWjImUGegCZBHptawQe0sZxy+96l6ZdstOtZp1
NEfYMDloUmtdL/O4KAzUJkQYhXI2uZe1qh5vrUFCqr/8YGc+LCrheF2h5VOpXl+fEdQYJNrKEXFO
U0W04FVNIWFPqspuGkmq3ITRPN8lzZS8Xx74zGJlmqpLt5uHpAqyWqzQ1oLxxIRGSgV3n21kx/Bh
7cA0+l0P+uFfUXVslcxRfFcLvIyq3OnvZ8qxnCoSWv2qnbsbQucaYKYxzXxPtLOh71CaX1uNz2yf
6EoxemGpWko9qynjFFGIzqGa/aGv3fy+TZfccTtKEfBX8t1WlHuRC2PEToSS6PK7Xdak9ewBvr5c
Amh1cPk7fdppErnacEn1WVmqI1vAIhck7qd2zMTPUtM82lKXXl4nSCfLvqqvvO1zvy19HO6dnKOp
4K3WTArByHYpakP8yR+dcZB+k2o/0GNchaGcGwm+y58KEM7z9Rkl1axyyMOK33WxqWLEsiitEmOo
5F6nA7CpNu4sy3v66wNRdJGWf6+gMByJfHFeVZkbZBoRmfyDr6Cyb2J8UK2fmQ7VpMs/yJnPmU0L
+oSJfsmhSHb6g5B40QpXjrNvRnBu9a7tdgaIlivf8h9l5up3x6KHjpLqIrXu9dlFASvFrhxTimPv
zw5BL7vylhC38AbyIXY3lKW1QWAnWiKBWmrc6GE+f6OaW8z4vFOCMmlE5gdVxEQI4lPQfiEt123E
3Ai7N82sAwQyg0rJD1k5QEvgopnLXSCnhS7suon4YSsNptGY6r5+yy0xm45OUw3hIhtNB6xsUgS4
KfCNeTFil2yTtCzWd/00JT9GMyofARyFv/XSxmAXDFpILHgg4ABXroMoXPZ9fWOEePY8dG5TfoS4
o98YaiPzb5d/rzMfECADB7YMTUkawcu0++sigdZIxsvVnrt0F+s/WVrK4b/OiMo3ctuj5kE1G9O4
J4B9InJcxENyEGhm5JVN58zkppbP50NlbiElrT4jRysdO6voz8Ks0pVNaGkv3O/NhzZnz7n8wGf2
N26DdLocbqI877KY/fXAqlvnQ1FaNGAV1hOvC9rKRDwo0P6ELSHUTzQYon+/ylBAofoIi44h1wtk
OMd6bI2m4VtofOwjRwU33g96F45fJ5Me+5Xy1JmdzoG+ZgEOWu7462MDnlvaijMOV2kQCG+Qe3io
7YmDu67LN5xcw16q5ePl13pmD2ASUTZGxc0qtY4b4dIo+jaPTLj4uF03kcj0Zjs4cnioK5dzc9VT
oArn9JY89XA4Xh78zKLjWAuHAK8Ty/Afkvlfv+kg56Yww8wm1woSE2Gp8pDG4/TvSxubN7RTeqSL
bGT5K/4eJdbtOcXA66edNWxCXWReEmnX6FpnPgWHmgWK9KVzz0J6OkrSWm5gcgjzx4LgEqxPyZ0h
W2WH2vda2/5Dx5LbJ7c/JAIwVeneG6snIsmPGHDFsP26F0TVA4C+M5023sWIFI5iEhM1Ytl+Nbve
8CIFq8xsAGq+/Nud+R65XC2/3OILEX+s5H+9VbskErw3E+FbBJe+ZYnVPgm8vygRB+ttatzwWkv4
3FPjEMGJYtGoZSdd/qK/RnQa5I01mdPLCTd/VnOLwM0ZMU7tWqVHFwlnJcbbbTqM0V6G8bANqvka
/eDsU6OGZ9VDcPUhnSed1GmE8C58U7omqjidURJ79Ajw7L3CEMm1y/6ZTwTW7IJ95GTIer9KUUp6
QoCToBN4D/Hgb8bWTXdVbeZe6wzVInfutnHqxE9IHjJPcdRm6woq/ZOV1JueYi8uON05xCgjXy//
/uf+MCqeiziK2tkHO74GKqAeVAUFknTMJ8GxdmOBfL7y/GeWRN70/xtltepb9rLPIV321VQLd+x1
3x231d/GwXzvsVbfNENrXDma/mnxrM4obDT0qunp2uguV19XJxSO6Q5ba1nLTtmUQunqfZGP5YMh
MmxibeFaSGNRSE+f8yZqSDstg7S71xNoznep2vbf2raYjqHIg/5bnCmm8oAA38SymxlJg5K312rS
liIl3NZYdZ4Ce7B/N6mOrZ7KaDgecjxtr3RvFHEYwxCVVwSGS3gxWpUDztzFA6nibd7SnmoHr8AC
HHizg/n4yQlGkk0KY6kohoT5hV4z2IjWG8L+rjVvz36QBkU+JGFEJOKQOf0gxRjGYxJCrbEop7j7
JOHAdqgroUZHLQ1IRW5q01U22hSLo2Z3k74N0OpivxVRYB8uT8czy+/S1GE2GkvOhlh9J26M6bWN
Jtuf6THsEjt0dlWi15QnpOpdHurMlslQ1MTR3qEJW2+ZKf7/UIJx8/swjn6lpKRuHFk2OxnW0720
tfHYddl0QzPfunZ85oWuZ+aiZ6BwxqJA2/X0haeyqtxkmm3wBf28yy0d3fgYX+uSnXuVdD+5GXLK
AhC0mv92Nk9pjBbPH1Bj/5jxP7CyJcZbGkUvl9/kuZFY2QhFBLe2nCBPn6ed2gwlMqSx1A3QjaYx
2nwa3Pdxi5Di8lDnFhKqxFBclsMqLcDToZQ8qEVZMj/kKIyb0FKqZ1tK/S7mon2nj4P1Xdj1lbPV
2cfjRsXFno+DJfB0zDAZjTSJeZHCCDuxUziESSplfbkz1PSaX+v8YFwGwIlyaNVXH6NZu5W0wt7y
49xYVoaC47iiJUdsh+aVD+DjUFxVVQ6MRPpyPDZW03CKY4gpPYuyq2fzbVVP6qYMrPkL9vlrVdzl
FZ3O+OVWbAANoJTLUWM1lGUWKYuqbvnWsFBxDTZ5mTXX+JX2x08aVhPSRB3cDw+2Pnm7fRREepcY
/hBalXsY6VfojxbuzehWjjLPNoXqdrfLvPqVK4p+JJK6129TiqPPDXyAZ9dEUbitZVJp/UZLdBrm
xjQKxeu0pJJeAACg9hJCQF5HYZNer0V6/nsmHfFLX5Lwtw8K26QqCZTip52RhgwzJgpfdE0p5J1T
s8FvcPfqoEEIKte2DgiYn1mXWsYhrqf0p7BGB0dXpFj/1VFv/KznOf+cSNP50bodhhKurf1Esr1e
qhu3Es0hcstOPGNupqyVznPVPzVjluS3aRhPjzN8FBSufTn/coy0lsegiN3JmwbEQP+Hs/PqjRtJ
1/AvIsAcbslOlCxZshxmfEM4jFnMOf7689AXB2420YR3B4sdzCxcXcUKX3gDRJFK/TjAwQZ9VIFt
hgsT5YjrDEkjYMzng+aGZR7/SJNA9MdiitvpsEBdn5JSMmUkDqpWflCRz/gmKXImu51lY8aSmho8
ovsHfuN1ouXOEw6rjwSOusb16YtaWZ7wltJ8ouC54QumTvhdrgSvIdW1CKOcNonVxBWmk9png1Im
GpeF3UfUpEun3gmXbqWVgOeAnF4Uf2GQQje8/jl92w8Fhlr0IzLxZld6c4zpzV9SINRj/WRPVnvs
6kDHgpSOVYGr0UEsuufY1Wi0lqTkAL0t/7izRssarI7XglpDVplEgr7r6gKes6Kqx7SA+IgqA5rz
pi3l76I8Diy2mhN+sWagKxdEFnTZbXpcWLzMkWfpAWvPNn3IymyEgBhl/d6xv9WlZrXoJRPly0D4
KIlerxZdL+ClU6H7oyiK3nemoIyP6TRUztPkyN23WXKSye2bxEamvOtkFA/pX6nYZDZS9llFJ0W+
SNGsagfYD2np2UnbfqMrP70vI6X/eX8ZNy4pFTgPJBbY6xQ0l3//R2JiWGgYYBul0SPP5LckD+XR
mzRz2que3dZ84MrwgrE0FN5ZmOtx+s4yWlvImi8PufNv2ofyAThL+V4jTs3c0ZpjdHzUIa2OY5Mi
j1bFGB/v4AFu31GeFoQDcWujXghE8Po3SLZamUkKd97gb97YazbsLCgoLuJMEmrKyKZcUtCQO3nA
1hLzCtDGwVtvYepeDxuVGfdWO1PumsH6x0YWP5A1qDuHdONhg3cNCsBBQo/29WqBg1RGOiawdZ+y
fxXRrGmcH51Thq86wOj49Ne7hiyDOJIK9CKcubqfCOn7Ma9TzS/KzMCzytZf5zYOdwrdGwu3cJ4o
6tJyBeOwmlI1ILORWAM0bssKkUdxUKF2rOr5/lyWP2V1jwDYAKSnOtR2SQeuP08+I4OrDdWAOnsQ
OL+cQTWTA7aEuolMEQfwKadVvTPmxk5EYpFMbTErv22D57M52lZRjb5Sac3XQV5AKY1UuVZfRIcS
w7t3UwFL8f5Ef0vFrmYKZwq/K25xTuIardbgcyOiUev9Phnq+ilTKyBySKzRLAHFVL+wPJLq26Jq
T4k5hbS2Tas3jqHRCHSplu99GkqBIlKUwYxF56Kpw/cj5uSfhmimsbXgM56stMrVY5jA1f6I4ldD
3k86AMkx4cL9pqFllfxbklp9k1qhFJeEC6MBv6VG1mlIk6TwMkLr8ENq95npimLW9tT4t9aePbXo
FKDGzZe//t6WgDEAB6n141ib3pB8SN2IaKICxdKqp5GKdXUYlWr4cH/1N7bZ0osDpE9DDqvI5fz+
cdGKvNKSVAe2royD85KGxsJWsS2EhFT7lcuqde+Pt9wq649NgZLmI9ktNcRlGf4Yj/pXR/QMfjwa
hfE64EvzIy9s4Q3CGI8COZ4f4Gsqb86bPRuUjWNLYskdZJA3sNKrwrpRqk2JRtrod6jkofqktmcj
NMbz/fltPbOMwClabgd8KVfhdTXb8VCVJha3UZcUDy3uYM3FxP3DN8vBDNmwBZoDlW1L0iHtSjE/
Irtuq28dIs2YdXRa0P6sQ3ToTlx0vfwSqPh5nCnFDZ9UvP/0nd+7se24LYFSwxWFgbbupaXDoMVd
HdO1Q42efrBZvkzoYxMItFrSuVEdpH4xtumeMsfWuFzRAAhAOuOdsLreyniRnJqDCXMUq7ykXRu9
IrYyerAdlfc8k40n0jr6fP/jbGz234Vxyn6Lu/K6od/3o8nXwX5Ys+fykMVycqjs3j6OXfE5KHp7
p567seNMNFV4K8Ay0oZeHek6T2QdwYHJb5oOfQird5Aj0Mt0D49xK12NdMuiZ04ogxcFF8X1oZqN
iv5f6Qw4aFn2jEYainY55aXBnahrB8dR1IuVYTX1YDOS6E2WBGxwnDuNdyMdyenb/WXe+La4htF1
QQeIe2Xddx+DXNLtVG78aCDA84s0sl5L9vG57dTiEdGNRj0qKerEO82ejViD4TgWWNMtK7K6y+Yk
kSP6ERgS93FwDIIAUYQkbC49YcHx/hQ34kaLC4x3i6IO7ZbV9kXqkUQ1Khu/mIXiGaGpuFUtw0uO
o/Y0auj8K4HcniLO0knYxfzx/vBbmRibilYSdykFijWCI56BtEdq2fqzNszBQbW6DD+QZsxeIgl5
Mo5RZcSnyuLVOGpRqlNiRW7kiyxMRC3v/5atVSeGJIKFJgj8YHWvIgMSJFMKYWdM0GIxAeWYSFuM
XX1o+qLea6pvHGFucIgLnCsdAYPVmSLZBbHVNlC6hgKgXiu6C2lW5zpFDmsVSYmdnHdrdhYXJJUM
vjaR8vXRElVXlJoTt347Nni+V7VmV2ek98J/e1s06g4/euN1pCNLesZDxdZaj0YHv2w6s24hkXWI
qkmK4zWGUvhdrEgna5zahxFk8WuVUkDc+YpLbHz9MFNrWcJmprk0aFefETxLHBQpvCGIfQlHFZG8
BvmPLkOZB6t0+l8wRp4xOhnenFg4tVvo9vQlnTGrOADdCyix2zaWmyhb2vahDkpZ45ULBvnQDm0j
3HKuxggZ16FWDjYSHvWxGXAQ8JoQdMzZTooRFT8dCzh0ZALlV+Zoi0JHEE4W+sOl9aaUDW7Dc5ON
z0GnGL8ShEvFyRhpGfgaBZOPRYhoqNvXeQeyo+nenMGq5ZMDPyP2gtaQND7ehGdsbw1Oj4CAmYDh
VRrcsSEj+qYqguFXIcwu8OHqtZZnDpmRH2qEBANPMZE3Fq6BLojqhZUwjZ1tdvvhOcpAOKmVKeRk
62fYjCf4fbIy+VGWlvobVj+x82tGj1Sck8QEPiKyGopJzH0buIRs6h7WbfsHEBctnpJoua32eRUK
DGBRzfElU2/jD3MDmAZNsKZ6ConmzjSM4mfQHM37CSLpP/f33u2ZJl5a+h3EH1xqvy+7P2LCCFmn
dE6Qdgip53iylUQHGdNP1LpS6zQNhEX3x7s90wQcBIEsNekOBunXZzrFW6tCmAR6gd7kxwgBhKNR
y/+1fbfnu3j7El6PtBy6P2Y2qmoeGSUMsrEzpsOsIwNpV+iMGnqAdbOe52zgqTrfn95t2MGgnOLF
zofmrrOKQPGWxM5eMD01oII6RJr90I9JvRPc0B++vTGIon8XrGne3lz82JwPLfWTpWUe58NnrR/s
6KtToQn9DVlc8A2yLtThDMkMlRw8STIEOo0gLg41AojGUW9Up/IJVRJKUqDV0Ko2p3Y+SFOmJucC
CwPD1ZRFgyvFxVfz5q4s48fYSamIh2ZSojybAak9cNF0ld+Uetq/EFvMqkenqv9Z6gGEWBFVrQox
KJglF11zTCeqZMQxthINd6vSKK3hKWmQJ2ekRaYe8sykdS+SsIhCwXKL8SMgIOmTGeEmjkBU2IWP
BnIVuesEQ/grQEHBOuil1cyHqotoO+omukjzELWY8cZ5FJ8p+pfPtLOj9LhUl+YTzlzme51GiXBN
rc1/FASJJ90IlFcbzPtLzY9/VAcH2/RQhLLpBvVQN4d5phRxkLo4rt7BYzaoOsdZ9FlpFXSbhRrU
I9Nr1WfUXOf4n2Y2w8ilLN5SZg8m1KbRCK3Lr3bc2fX3NsVyh0526ohHI8zz6XmWpfhzO6FXfaiq
ZkDqVujOGaVSrf3haH30lnYZmnSm2YzDxUZYtXiRC47Mj5yaQM18JTzdVGFimFm0s/o21o0+cL93
cXosUWsqXuIKRponj4YdIeNGefShsWueFomF0Twlq9UQcem8dy6FLgeRz+GdUUkaVQF5vGztk5nU
yvTQV4T1Xi5g3r1P294cAELnCS7tVtgF/5plbD60raqXByrj1PY1yr3/SEbd9NTDlWT8iMYqwt02
pBftfRDFenmE7IB6qjUVkf15CEEMvpsrYIOfTQyJim9hkkiKq1p1e9Fqla3oVLI14t6nBiiTtUE4
uOPYEV3N9Kv1R7Tn9PgSZkVNPtUAIHfTAYz6gSDcjFyDtkBzQo6cVy+1axoAcmxo5Ze+iazhS2NI
jeoiuah+CytNIPAb5TLbshF65Y3cv/JlqqRu9EZrCeecViveG4bJNQnn0pIxti/k4lSYXf86ZqB6
D3yIvD601OIR7i5NRY+PLdp0COi1c/ogF4hteXNpqF/7JEJ2tZ5jiico9E6viR7oqWuHsvPdmZNA
42/N8QmV2QldbZiLyESBrvgeBLVJbQhRw/Ixt53xp4NGCG/UUPLZKVSN2mMpLEPyrRaGgpvGkYhO
s0mMc0yFFZouGUTaQIaU1NRDBKZVPC21NdTwAUEcafvQ3keu1JG9TLQIIIdqLUeHfJSi7KJknZKB
VQuK3I1KJ/5cjEX3aKLgS0fcDtJX2WhN42ij0K08QOfpp4fSwfz2ZM1W4HMHJ8N7MgkkyXvMBc7p
YLa1l005B8sSE53FUUxZ+E5W2kG74Ks0vKVhIH7AeUciRU/HWvVmw0Sufxj6sHSnUkLVLDDrDi3v
BlPLsyOL+QnD1eqRVWPRaV/Tx6roP2XuhLeQcpxjp64OIFHM7vMot7X1E5ZHZx7tpkPNjXchqMkp
VN7eycgTL27Ag8De4sn6mZe9qfwYVbn/PEZt/qKkqvLJgB0TniORRv4wNplymIq20rB0rzCY5Y9A
xNQm80Lb36Bf04Px3AleN/ox1CqX9uWSXyNmunrt7KQ0ojiNbD9oo7AimhP2Sc9U/RsWP+Zbok/a
19Iw0qe61OqnKArtUxOq5uBatSG+hn0+BsehDVEDy2td2clJf8evq/j2dzeSnwe4nurm9VOcWRaK
VRRz/aFC7hAN9MB4piyOLhulIOcjiM/4F5QLI3MVUHoYFgCKrb2mRnDVbXJgIS7VG6s89XEjFWcz
6Afl0JchZhG93c31AV392j6EjlnWL0PWqt0BkIZiveR9k0nvMXqDBA9/w6yPNO+09jKhPTB4dINs
v5/riYpbnGg/aBx26o+/jgfo0BMNAL8BIbyGOFRFP0+ojVh+W+XxRWC68jjLebeTQNxmxPC7oS8Q
xkIKuVlfx4l65Cs1i9r7UHzocBf9t+qdonQ1tVU0t+ks8ZBnAkE6ta6Kc2Rn1Zf789wIIxGVQjoC
OQf1FsohmZFqjx3i3WiNYgNgqOUJ8dDxMZfr6VHuc8O7P95GcOcQYsGIhTdKtXz5PX8Ed23Y5nJb
st1jUv/X2hoF6lm6ll4Crivh5pHpfJyKoPt8f9iN8A58sELNAX/lW9jFXDSzBPjSQtotQpk0afp3
AX3Z0/1RNj4nEBLoBNwqYIDWx6XjELVOwKaRUs1JXfL+YERocdCec01PPteVyB91o+zfVVB0P8z1
XO3s2o0g3WEQalrq4t647rJgghWrbc3qzqrZHlCVHvALBAI9SsOeTMzWxtF+6zUBi7gFlciQjeWx
U5kr9U9UzS1B1s27L6eN86xAbts5KptToz5FfRhpiZsAXY0bFOoNjoqiim96aFYP6P6aH9Jgli/3
v+LWXuE2plUP+mi5AK63KBAINeHFAFsZCvLfdFDwPxmmD/dHuT0ICIHQokKtDsIcmj/XowSTqVa9
gjGF0UgyNsYhft+zsFjEtrzQ9Cm8QWX33B/0dhERAvh9l0N2Weg214OaaOxHSU/NVs0EnjDVXB3B
CBgQDXrl+L8MRVuevgFt2vVZaOOyCuShppI5ReKEr4SGE4sxnbM4EDvH7vaDUVUEikbbm7N9A6zW
mzISxO62XwlIE1U3zk8kNtXOS3274RmFbg/CQ4AxKaRdr92cAp6KB93yeawD+QgoN0xdLTSsR7uQ
8Elqq0jJ3L9fRAdaBQVxGg4ECtdjynHDaUhjx+9jdQmbOQWKR6wleWZbDTvllNvbC1i6uQi9gcWg
+L4swB9Xc9M0otWwVPO7MRsJu/QgFJehSmOgzQNw9cM4auhgmwTv7hSC8jzQ1B3rnXP+W33hOubQ
FsXvhRBFLfwGciFjB10HBZru2mDl6gHciZm/DUlZd492TonUA1ftoL5HivSxL+CYnNENycheSitq
/xWyg7FVK41FfoHBlgVHuYii6rGKB0s7TtJgNicls6s9NvTGHiTZJ0Yyod0uVMTrxUtnSyqJYnS/
LZT5GMXoA46hMu4szsb5XcIrtJ6oe7EnVntwkDrTqSMHxwCsXrwW7xELfWNCrrlK1T25ouWeW30I
DTMLjhRl44VTcD2luERKPJRhRUjkxF7njNM//TxYMYY1YnrRCVIrVJIt+V2ktbtqFhvrqTHDxSWc
aglLej24JvcoY5uA7CuLsh2WR+ieT8bezfGbobCeIyKKLKaOzgPQ9uthkEJprLrqbN+hZvkEAY/p
TWXWvDaqhBTdIvguUViTW7UiSydKg/qSkBUkuaQN8PvlUHFBlM3fYG2BaqPyGhK2FbFS4AoftZmL
RmQe0fuu5fRoJ3H9ULbguj2UPKOnil76YgLU1f+aPc8RBm7CxjfR4mmQj7DvnB+YsiGyhUmX9uxk
ZPmkf6pUeMj2lNpRm3MHMcpycHbCiK3FR6eW5xT0OSWx1QuY9VnAP4xt3+6a9Dglo3ZB5WUPXLW1
mdnKSwuVKi2U8eu1Lxw5MMOR0DOCju+NLcKaLTN6H1fT3tW2OaFFqJSQa5H1WBUvezXlilV5IRS1
kQ/UwI2DIJLbqe5tTuiPUVYToqAXV7qesGxqNIPaKfHzGIP+YyzyfmeojeiBEAU1jQWDzbO0+kLB
EKVlEgrb72RleAY1F2QuyUQN/CxK3zkVzXoY8tZO+LDxBEJf4jgu+HY8YFanBd9UVR4Vipc6VuQn
I52HkzxowqOhMB5rUSkv95+/rc9GWwfNZKJa8AGrWWZyPfb6gBN4wlo+z1hmeYDP7J13b2stlxYc
NyvvOvv4eh9iYY7NeY8OGxVI598CUwGUxRXqKuOsPpTNIPkRcNY96MrGZoFfpy88OyKWmwfDpsSX
1qS2PgZp4ykqpdCfFu9B1RH28f4ybnw2bm8acWRAcM/WoSa3Ozi9XHYQmRI5CUliqD8kTRqf6fKk
T/Ap97SgNzqtgOQseo5McOG8rW7vMaxYRC0LfKq/4ROyWtZPgJLaF+pTzscR/OMhT1ouxDlxkLXP
zNcqLoLxdH/aG/EMrVqyaurtgCbW7xeRToEQXBE+FCal9UNmxcPjHE8j8iSIEnwWZPiOR70lEZio
5fjwtkpeRjsR3MbaL6I3pm1QTkDkcrUSlsjgToPA9ltFnifXkaVsAgUqTb/yOeBKFRgO79zey35d
vWnk84saN4AC1L5W+xnvEFGL0ZF825kjfwS/8VLgAOf10VRfIlGNbu6I2e0JN8/3V3zjvEJkX1CZ
cF8wUFpNdggznBRmipeGhaXdYOa96+ROunNef19u6wlahECc2EV+av1ox7BIQwTTJT8wRlm5mBJC
VL2SyZabDGAMXLDc8n+oZCcvMUTo1qVqHL2X9Xj+pioz5giZSOIAS5UMrMOoGvP4XESYZLjgy1GU
LZXKVDxH6lvVlUMJ08a2VazAw2pG1ry8Cx0KnXhI4skBk/VdA7ESmZIOcx7YTVhH8Ukne/B6jE2T
d31Kn8HtAa0blzIMlY/QGJzhooCuprcR9tqHZmiCL8jzRB/aOk/VQxIZRXOklSLa8wQJ9nVG9gqM
+DBgr9KSrwJTnyp9cgfsfxS3j/TxzUwg7HsJynvjYZw65b0zSqaN0liWfuhzkZmHoDPzjz3RWuTJ
dkmkgT+SSfsjAlbq1WNWA8esWqs5ZL1TZl4rdYXptqEStsQnUoTthNID7S9F3bmiGyt6OXjevRqF
iMqDMqLbhopPOqoveYzSEJBxDT/WOLGnBwxrq1+Z0aq/uhCAd4nDQ3wcwi77ihZl4rgj5ezGk2lc
f4dorH2ssyj7Tksz+Lerw/qHnUbq9BDjlfIJYhV+LDZTrdHa6Ox38GhhccWWlJ5SkVCEDCge6C46
YfDlU2iK+qdMskyx8/Zu3NxL9A0Ai8bzwgG/fi+mzm40peskyObRl2lUTboDtWIfdT2PXu4fqK2h
kI9GFYM4nChpFVFUBT4eRFC2L+f5+IreSvGSZ1LwEIXWnjnBxtldII0qMhiQA27eWhp8caDaRBQt
HZNL0rXT8xT3e4ZdG9ehvVAhcK9YEEfrsN4sSiwRB8v29V6R/uEDVo8icuQImopmkzIVdtEf7q/h
1sTAoYD8AVUlE7ysPhd+qjENPirGEzobktX3T6kKcfX+KFtfCsI86+ZQyaXkcT2KLQalisCL+0OD
z0zSZ+NB74YfwMmSne23OR9uWAjrCyFXW569P9J03cRexRTMx4qhVWlSlB7MMtjrh2/P5/9H0Vfz
kWCB5mkOEI1KWOolyF3g5BBEHp5/yuX+0m1NiPeKmvCiboPGwfWEuryyk144FDmUzjg21EJ+NpIV
f//rUXh/eZeMhZl2U9DHb9lOpVo4ftj02VFDGO6kFMVfW/rJqCGCR8ZpAvI9Uev1XGK0HxbjbsdP
EMxXyNCGwLlkcT20O4u28X3ImOh6LEqlixbF9UA4TwRZ1tQUtMuu+5gMMUABVUM0jS56Fe4EMVuD
6ew08FVgum74CGrQU35pSWwgYwQHKPagcBvciQId+7X7n2kjeHGAAmsOdXoiyHWsGpo5kYtKoT6l
/CF5jZLTHw8SO9bcqcBqCkBAb3/PRTnxiJrz6/3RN64nhJH5dKQ4hE7ru0JoSFZlM0XZacAxSJok
uwRkXepQbMvpI0om4c5n3JouaEQ4uPQL+Gu19+eUQlwMOMNHDSL5Ae43JmBr8L2h3YcLcQoGE0aG
/Nz0NbJ49ye79VWhSdAgRVmKcvB6bOTIom7JroD3zg+t2RuEOkZtPQH/0NWd+3HjkEPv0vTfFT1E
tFaDNVwgwWwVmMTGoXmsNSd7tjM13RnldkpIUlBSp7q9NO3Wy9lr3WxNTRP4DnCHC8iGxu0aUbwf
rVDf+XLKcsKuo1CEjBEcwyPZwqJ4PRYAU4UutQj8vKLQcyBLn8RhKRthPztr9idSinrwRGiZw6Fp
s2b0CkyqQ1fHSy9UXV0nPjxaY2PuwWxv99Tywxb7RuBvUBxWV4OMpJDZ5NESn8xheKLuiZl5hkFl
0QRKibpe0+qeOoV15KZFZSTH+9tqc/gFSEXZmst2fYZGG0PMSFYCP+o6I/MEvaAePSPQn64UNsVj
P8jaF3CRaXRsB6TMdi6Q2yOsy4R5FEaQ6ua6Ws2+qMWQY7ERoAcO60eXHOeQy2V/zANH+5CFyV4f
ZyPX5UEhr7aRjiHfXadbdV1VtN2KwJc1LP96vYVOitSBeZ46Lfc6LFOOhhJj/lHaw0uMKfqp04fy
w/1F39r4JFwgSCiYWjfNCQwW+qZxaskX46B5kzPCnE3b/KjmOBHfH+r2JC8PKCVT7oyFx75aYCtp
8JAfCslXR5wp9Jh82lIz7X/YRTQwEUbj4VkUyq/fN2tuuzLPsVWTtXg6yUpanQF+xccxQVC+wzHl
kCaDdogsVBvvz29rA9H8o7QGlphYdZn/H/GV6CDm4X0d+Mj9ml5lavpT2GFcZ8tS/l6iA7H3um6I
ZOvQvpezypi3rcBEb3TFMFoHW1eOE3lblqhfkQQLqw9GP+MKnGdd/sVqW+1T0+c6vutmYmH/F9hY
4wlEpX/1UPdetaKhunN/MbZuOfCQgKoXUQuQ3Mtp/2M1DBzqU7ku6denRpKd+iFJ3mQzVtFoRY7v
yzDJSokDn5F/lSUnxOS+DfNXLbLU+jB0GHN7lVQqyc4WvK3sAEElHOHUGUudafWjmmSRQqkty48j
+cPUZe8K1MfPkdMYD1OopEfCg5+drc6HMK3Sf+6vyG21kHXgP+QwqEXcaLebuSo0M6NaGCrmU5cn
h0TUHkCk9DktBLA35DUv90fcONugg0zyQFg/dEO060+AD2QiaVXl+E4gAIA7cn8UqSL/LJXp71vf
VHYJKnnOEDPmBbkeqisn+F5AefzIylRPk+ruAOWr3fl8mxOCabJAXxDdWgceSaQRpFKC8YHphUdg
/RkZBlTDt3nQSDb+fvUMaO78MXQKCcuvp4QAlaoHIyl0aAIqBHuaH9DDMVxTDfZywGXbrSICwNhc
WLx7NDDX5Wq5gLVuS52D07bRRZe2h0LmBiOOGC5eUyP2lmYEEl3t7fBNrhNp77Bu3FyMT5hFTsD/
rNEf1D5sQizuEdmW5oMNMeA4a211KKw+9SCt7cl6L0u3ni9fEUVCGrZ4ka3uaPinqjItyTwug8MT
yZCOmH601/PcmhXFFkhaBOQ8cKv3Zuol+gAkJn6I8Vv0YIRK8ZZFGtewXFpBd0Rp6O+x7tzCNs1c
JAk22u5D0tqNGpLFWYP2nyo39bsym4MnKnHpHrVz6ywgKIscDIUXfExWazhJWecM7FF/LOUBPVdk
jmtqkp4sUN3765NAdxCxbnAfixDoaih5Bh6hTabmCxx+xXEe6HxQMjOkX6VokmznAd96OSjNQrNa
Li6kNVbDJZUyDzOyRT7IzurXkGkogYE7lhM3TsmRz9NcFOMHrR5mRPbDGnWY3oE9fUgStaYK28Bm
PY5yKac77/vGrrVBTVCCYi9RrVndcaifVEkWQuFPdan+MsvhFywxpQ/313pjEGdJ60jfUKa66ZTJ
ItCUMkDrTynV0FOoFPoShn07pPrbo7EUtIBqgGPnfV6Hnk1QKZ2+oNo6uyhfJbNz8EGMIhM05hx/
i/AC37lMb284BlxEUymkGGhfrM5igsylhQ2rhUptFLy2pp6dxsgp3wpwI+48if4fuEa558RGs1P0
35zq8uBTwwOavb7GGyVotVjuLUDu43QGUlTSTNJMT4VwSydS+3tVBETbDZqcvBs0wm9uncQx6fBX
wHKDfjwXY6Bc6n6w/vppR+tnKUapKBATA672YqeiskmNyPIhL8PzkrXwXV7P3x2sVP9+/ZAspVC0
7Ho67qtnULe6PlEH4HrIZKvPaucAi24bhGZrSTnNcmTsVClvwyQ6jRBpEM2jY4zE7vWzW1t9LEyY
V0AIUDuPzag+jihNeL0UjA9SrE8eqj39znm4vUxJw8j7TV4jnuF1xw9ghqPOTUlPtXbMQ1TgCsKG
Ko+L5Punvz3gQNo0qpaUiRzylFUVFrBPx/hjcBnNSLz2zVD7dqkMe25aGzNiGJ5Y5NZYxDUreNJa
BC7h9l0KW5dKT1KU4gAlcewOsprstQA2B6PuBb5yOeFrUWQ0kXWuxiy4TLKZnpuuxIbJrIKLUKo9
GPDvvudV7IBmJW19YhKK5fi4rna+gseZnZm1eJAmG9CeQJ7DOspdghBSPentjykrh/FQILVuunKd
okXUGW3+LZ+dOD+GlpEj2T+O1Zccm9D/hpw29KmbuwmT2ygtvgvGjU5qNVSBpxsdrujxXAGGHTVb
st5rId9MxWFdhwiRzrGOlTZ+PKlX5AXyupmKNNph7pIwOPCYTl+0Kqj+G6YkBuAOsKtDPgpABzf7
1Ln5wmj1NNS4+JdzPuTHvLPwUS+HoHpvSDMlrmwOBRaVs5Z94f+AQtZc5/2vOQ7rC7giQzmI3FE6
MHZdCuFDnpMP42xDg/nLDbss+OKdQ2eWSuM6Z4KBmOUBxkcPwdiEB1o9uZ+rABzuj3KzhUBgcgI5
g2RcIAlX14yMOXvUt6PkN2DCPulyqR3SWemeRcCbfn+omyf291C/1SIY6QbLagtkIAwDdIZVN9FR
62v1cc6zPRDB5ii8A9STKOvfoBHntOtM9D0opg2pc4adIB1z+Gs7c7l53ZBrQb5kEfkEhX9T9S5n
p4572wh8movqMbDa1FMkNfoncLr4Qa/HaM/MYOM7UeVGNHcBvvGgr44frbDGnMsofOiTRa+2ka1z
ABbPFaLfy4puAZ1MTgftv4grEsavd16hTGoFLFPyZxFUn8gstfawFNPeKW089y7Fjb4/RGmXDlAd
54GjIsz2AafA8EOsxuMHNR/lt9HQWoER3Sh1blGosX3k4ObfaT3Xe62vjU/OrYTOynLf8jlWa6PM
Zjy2UNl8K8vjV7nuoq+QK+Ud2aBbuxSWhSHodtAGBZ6zeiGVMJHSynQgVtlSRBNehIPDm6yRYkw1
XLlL0o/27DZBhD7rhNmVdAlp2rcXVWntb1nkaOJVy0OpR+K9N/7BAAjGlEAqSrskeVJPLv3H1joO
MpfnY49iT+IZwqjFqxKMiYFYTGbGaMiqrXGWokhqPCDpybd81PvJa3oDvCKymDk3HPKC2tGwuqo6
CQ19OkrdMlgLcEbzL6rAFdy3IFDVnSOx9RUINVX+S16EzPR1ACEZsWJgV0AdN9YFl201PWhBBaH0
/i2ydRAWng/qQSid39wifaMORt7lgV/pUv6jMzTxVCrpqLtm1Jt/jfnikwMwW55WhDiddUqk9Ih8
UJ4P/DTuE2iHs+oaapq9A0nXH+/P6yZSX4aCJ0GliprhTdcbFfUu0AK6E1M06t5govuQJal9nOS5
f9dQ2DpLOQ461Wia/90f+aY4x8iLAB2XCwXcm/pwL1CqlOzB8SsHiKJbTolxiTLKAgg3Vp5ko8eo
minwusyYj9DCip3Ic2vjgJYgcUcUiitntXEGZZZ5ThvHN/JAPAzCnD3UALLT/VlurS8IBpmiLdID
0KeutydimXNvBJLj61aNxB2qjf05NUT678Llu0jS8K0erMYDlPfXFQPWl47T8hzR5SA2vB5ZKgBv
YbAd+MYwa+ey1uTzCMoJdHGZ/23FgPids8zJoJdG7WVZ6j+Kv43eo/C37NfArpN3uSrnj3nVWae6
7Pcyy42vxlYFEbIoGd+W6aalRIfmSviAnHjzudLChfGZ9TvyfRtfDc7NkpfQXiZXWK2dWYRiGnUE
6LTeTn6Faj+c8x6G7bGsB+frrGQa95qRi3OWlMHOjtma4cLi+A3XXTpF14tpJZJtt3TBHsqiM87w
77UBxQboOIf7O3OZw3VkDQSZWgAJOj0patXX4zjtnOS0DcKHGerXEZz5Zc76oxO14wUTkz077Y0V
XXhMcAgpdbCbVys6aVOkqyKMHoRWVsc0tZxT2U0mLjpm/Emr1MpX7az+p4VAsrM5bzLMhaQCZZLj
xzVH0+96nmNSOIhQ1tFDaoLxG5XeOLdpmnyEMas9pnP9C358sJNg/r6hV4sLmBMBLhwqaEytb/Ap
M4EZWmn6ADWhDI7UliUkhOwibFxrsLvx2DZFFp/aKC60SzAqTf+QgWgDttaL8EuKje/oTqjE/YDJ
rxpur0d5eaTsj22I6nSGmzZF07pazzZ1G10Kz4o0mppbO7Vhc40Z8vtRaEr6UPdmWz40og5at7Ba
vNIj1C9/2tkEl0ByIr8vu1p1y8KJnv+Ps/NYshPZ1vATEYE3U9imiiqVTElqSRNC7uA9iXv6+1F3
ogJiE9LgRCtaHSc3kLlymd+ArQ2/mNjtfglCefhfHMr4coU1WC836hz1J3iL7GuBU0F4NhEDip4M
AxveLjX0Dwxo5yeLDQtZf5bNyUNouf54e7/ufkfOPfUtiNVNf7d2CkUMGZoF9MiZe+Wz0ilurjqD
4bZ5WJnXYcKtzRshjGoHR3LnqqKoZmHsUulRvLBD/ohv6LXE6JjnkZ9YIuuuWZ+G4BjbUDc+lGnb
vGHDDz8k8NJvSYuF+oi2K3Ot24+/7ZOyj1/21JKPE5xW91WsaJkYtDj2pyTt0veZwbUNnpGJPUQS
wpIrUFSdPQnT5B8w1Md3IwZF8gkCaBt5Sm31z3OvJdJB+rUda/OzUDdc3HsZ+20qOXMcgrDtCJVl
0bb9mYXayuvrCmbLyBBScZ1ciY2rovRV57VTbWSu0Zp64dqZrhxUlXvfCUgxglIak5wNUkUXACZo
B4S+inPSaRlznpNqCp6yDIxVkJvYskpFcYpH2GgpQ+Oftz/REpnXhx7AInM/9B63BUww9eXQOHno
F3pTu7Y0GY8BSfXBOdjJRFEXx8UElBqbcj1Xn2wqQIhWrBJSaQJ7QhOFVS5DPR+Fzv2lluEpo13Q
2qvkhTK0tQIn5YpIVefciVF/ryXKcELDoj7IQ/eXotnOY0HQXM/EqlCQxSRh6Cf50GFlJeunvJhn
V/TiaCq8u2UpZ7HYwvlyARu9vhGaIYuKEr/D+6xIzQd0Z4qzFGjGR00q2qcxLlEIk4vMk1EIvXSj
AtNLC7LPt/fK7nEG8U8lsXQiN5T+GiuxOFJIZIQyWV8Zc8bkwHVTvW3lLEHJBKfY/DqmerTofhPe
3mCmUc6nMtSGr6WuSI6rmoV25EO9F2TZwYsrBTZLG3iqnOazRRQJfe62/gc67CNQ9iyUP1lB1z4g
qYnEgzrg/Hb7bbz0J1dHB9EoKhHycSzIde31J8FksmeCKMU+UxcE6GtcU36U4NK/l+Mkfy1UUX/o
JysrPqhJX6JcUstCdmH7JejrZA1FqdN11gcUcJJPMzK6mZtbs/QdM8C+8IpZKB+1ypkiNy7qundl
bZB0DxUbRZxsM5roKkhVc+lLXYUQ7HCx1kPVwsYTifWMIUJm+BrcP3ymoga72miO2m+ML4rsIcfl
8BdOvz2Vf2ZVZyzgXqDqyNx4KABFwNanLPmQTHX9S0ricvBKeAAA5NE7QRspjxLtnBZl0BIZp/J7
ayul4qJeX6PLlmj5O0pDqfzS2kb5AEC01Z7DeUzPud7O7UPdjsnPOsqM33EYDb8OPsg2lL36Hqsj
UoWTPaUau3Mw0u9qH1vnqbFqr9DT+e6vV4KRDWQdFicDznWMEROF00Ae5E86oDejx7SrGHrrVMSj
8e72UsuPXm2yZa6xmGMyHrLWZUrR1ggwS13s96VTPnQztHmzbMrT7VV2Ihnqn9RCzL0QsF63Ni1A
sPgNjIlPS1z8hxZZ/FQ4QXwpsM45SDO32qQAJUkyQbYAJuBPqwBNdxY9XyNM/EFy6u/tIM/fJpiF
n2W0X55F1Q1vh6bKvyt1H1d3sRwNmCwNmqjOg24H324/907o4N7lzVLWo7uwnhxFBgjjviY/AfvW
PNndjAYRviwXJr7W2SgT9YtjZObBJ90pYmybdgxRA4TqRu2hcTKpqEsl8mu0ts6QESB3IID8FIqm
8zAwCT/9w0MugzjalDtcMYS5xBzylH4Sx/SYFrXy51ApLP6YxcFXpv/j7Op0obSDCLm3d23kK5mB
ABrZIG6IhUg7MbP1I8rd2NUKe8aFOrI/3H6+LcaMHUW9suDSDZxn1vfwhB15Z6lT5DdRAEUZgGD/
UdYzRLu7QEf2rAqzdxIczJ91EYz3bV9lSK212LGeh3yova6TE+VSz3198KH3TtXCTYTIwGbfzAlD
FapEIyKyf1VJnwbJGq5DYDuP6ZwezdJ2XvUiuEexSB6ydKde30VZ1JtFWdWRr0a9/M1qVO3SzbAg
b7/pnePiIDALj4FggWHY6ujiXV07s6OHfq1y4YzafIpF4E1yMnlBCuVKIKn095EJOAfXLC0/Wuzr
UDuMBaqbHd6lhZFlJ90M5aupMJA3Ufk4iOo75xJsLcLzeC6w4rq5gJhYIsnZEPvV1EoPfWKLpzlO
pMnLyPq7SyGVqjg4ITsdBorCRaB4Qf8wVH792SoQvUqocEJkLWve1GTez61lTw/Iisp+FEfiwTBb
W2LCl0jifPtj7uzO5dAwz1qOzmY+36uzaeWySRux0vKrbsVf+1oq36l1/fv2Qnt7E1cJuCmg14EC
rPbmlIIy6pfjWaI1/Ba40HcZuMFBGbW3CEk/aGXUpugirt4kpjKDNtOI8JUWk50RBdHoHGl6c0QD
3TsCXAYLAAYU2maTSIZSxFHHw4iuf65pQ1+ZXVsXvcviBiKjXHlxA7f6YJ/sfStqVZBizB23OGyz
QBoMmz4iiaQH75pqyD1bwRfGLKcj1+aXaLnKOBb+O608aFgE1lXNDmNDa0OzynxIvGNwUUVbJ2+R
yRf/a3QD5UfoIyi0jV2onzT6jZbLDKN7V6E2AXh2jr4mSY+apBUH1fcWqNBPOQzFc5F1aC7mhVHV
7uBU1lEyvv38BnOZJZtArhhYhvr6IHGE9HbKp8yvNBsfIhEoZ7SGq4PGwd4qy9xMXjpk27mN7QiS
XSukQzYU8SlBF+U81Wn11weTbazRteFTQ+TeBAURjVHX1UgyzmZ2YcNn16ZRqvu0gW3xt0eTYQ10
kmUIzNBmPb6sGztR22FIfEsCS19lbXVuyvxIXWh7ZuBO0QHiuCg029fTwHzqRB52SeLLHfqvrtrV
c+ehj2G9DToms65ajUpz7oGcHEExXmqw15uZiRRpwTIngiS5ngWbFFMoS8a5Dz5IWxKRVrW9XhXN
eKqwBYncRJl1Z6DIQt36Sj/WNF1JHuXvVaaKTwXyoP1pSASUSm5Tk2FT3+Y/67xTMJGqQzQNIzAB
4aNTxhHgV2Div2lDjm8N9FNND1KE/lZ3ovhDrZjopdSq0+SuXebaeJo7JcPzr+ts84xWqQakPArV
6cr3KiYvzmaU242gtzMYzK3ewNBW8s6zm0WaJWtzPfbKStY/z1oJXbp3DEJOUk4UgHrW2IgJGfzr
23tlG4N4lQZ5O70zZO7W8wVg8eApNZXrseiSa4av91ktq9QrrdQ5COZ7G2bh2sP/BauzEcipgika
JG2M/RGBUxfEqvlDTxtwvlbfPMNJwZ5tbP8ai8slyDyWGEsXDiXoVQjpRadodUqaDHJEuWsnCC9y
6eAHN6rSCThnfXD2to0/4CoUdCbFHZjmTUenbTqUjorEV+zSyE5xGuk/k8YMlIUMmKIUyw10sSan
GM4gXqyfalgjU377m27zj8Vsg3QHw7Q9JcgkSqU26Mk/qqQIvD6Ywo/0orOHdhryR7OT63tdbQSy
Mvz+g7X39hPlJmMOXvsWUd4AxJrUgbWLLHO8Bf+4aCjrqOJmRw3fvbi9OJ2Z1CF04tevOpVqSpyc
/RQgInwe7aK6K528O4jb2/wReW2SKVRP6Aih7PT6DsombebcmqmvSrlXZnl+Dei/u3KNtAuwi4Nc
XNl5f3gOLUUrj7SVwgiTLJWMEgxNqAoVZYApNO8S0G8f7ahog/MSDcaTEbbwju2ebo7b1Kn02Oeg
ipo4zrxCwrfwzhyQDfMCiOoPiRweiaW8wOpW8ZfO8jLBAgLKxbl6J2NIxEPXjLssxBngOgN/AQnD
RABbpg558EcF6Tn5XItKvA2DUe88cF59eY5FlX2U8V/8Hz7A+fxgynF5b6hyt8haNzoOxXFinU0o
dslJ7mMbAmImV+V9Rv9L8vHJyXrPthc/qAAhlvGcB2abgs1M+vZgG+/sLYBGKIJYS+mJeOHrr27S
yYgnwWdQUAP5qOe642roSB8I9L1cVOsXyXgVp06YDiAmVy9y1uKKexygkWM34+THeKgobmkyH3NR
XCmaBwCdaG6LuDaU90ZV6pKnpYwv3NZYqGwqsLwcNa9pCLzEkovnIJx1RD1gpI/uKOSOlm6rC1Tv
ert0VWwP8osjACd6SVhkjReOk/2GegQI42RWMp5QY9Qb3tir5rdczNoHo5wGzVWAx8Wu3EZxck7V
0TZPoZCM9tRm0LnOiqhN9TT0jHbpsFjj57LRct3rhym8K0tj6Nw8VuRvdRUHv/MqMJ8Uc8LBwQIQ
+zEeMu0H9Hn0ervCqZyHoEC42a1oegaXKZ37r80c5ZJLAEdlIQulZDjnAjLtoxXSGXTLYZCak4OH
8ieyKym9zJiM3U9pJv+yg8IaXElvuh953U+cXXCbITooKKK7dDVi5U2i1+NnpcFy/WJDfjfICSbt
qNTd6YxRwQDP4ilosG9u2MmMcCFCB/y+aUdkmemTnhK9Cb1Qzse3S4/wyWmTkmlZV7zJpU6cOuYn
nmUJ9SCS6Tv3ArnSSzEFhmsLvg9VLU+Hyb5HsETTz07YR9WpTtq6eTLj0hGuRD85fUgdZ0iueUdm
gLq9lMZ3bTI2htt1zuBcgWgF00XTBvTncwtZlRSBXMM1aMvbj4xMJvFbVpq48xBJouWds10+ycJo
M6xf5wi5+LCB2zNKvVx+qITdV5eyS4cfeWZhDYDmuVK+se3ZeWPOk6mfmshs3iWGlHyxK5xdIWLo
ac5/Nrb88i6fJk9qrSFxJZQEviJuZ1h3c6TnwwdI5ByQCSH0wu8nUfpDGws8hAko4ylzJuWtrM3Y
w1kOe+sgeOwkOhQTC5SHY00isFwpfwxp+xqxnHksnXtVxhK3VvPaQTHYsk6DwneX0rY+RWS2B6vu
bTSWRZACLjkDpfU4LigXgG4j2fcRcgRuYoLWGNK8PMWVYHolysyz8zbwupb0U1ar4QGVreaqtdMR
pHZnn3EdU37wW2D2bnAjaKonjDr4IVDJTkOdzk+SOnZnZk/GUyfkERX73LoYxlHjd+fyVBctC8Qf
5UUGexW1LXACjlYtG1x2ikvQJrKX1I5+WaQZr7dzrJ32JBcTM0I6H3zqTWtiLBit6uj+39vp2L1H
SAeP38QGc+222szM18zT+X0S90jsW7XM5BICmIg/ikGav2kqYgk1Yoywm9wwDuTirxFl4PzJWhZG
JJXzpjkzYrEyLNIhttRk5zTOZ18bh/xglb19vkzKiGmQQja4Lv4izydI9XgZJhLDLICyH6fUaZYb
Qzj+KFIL+2Ujio8yP2Uny16YDMzWDdCuG8QcSPzB6upIug+DrB3PWhMuIom5Y4BV4a90EPldhUiw
0U8/RiMefxN/ug/sG4apRTopmPRGWuecTSUw6juyy1Q9BVbV/zcBLGN4ZyXSxR4b5vUJNeiHg62z
++uX6pX0Ggj1ei5D+3hQ1BA+ejUTqcCNMsM2kqwFFKDk+uOkYVsB2TO8VKUiP4xBqDYudbDhwf/S
nwa8UbxW6qW3jjZKl9kW8nM4tcMd2BPpi6a34zXKpCMNn500GIE8bjFqZWCn62pfOLPVOhEQY+JI
dp/MeXQdKj3/nYxj+jHOJeXgJe0cZQgxi/IS3ZJtezFKazgkHetBl8p+ZjBKaq/sRfMu5KI/Yhrs
LkYD3ML0GgWGdTu6Q8kdozpTup9GkZxoOeHKglHAHdJrxuX2x99JLOGmExoXRNZWurFE7w1RGJ6L
wfHoKTMGAuVkaAdV6N7XWjDN7Ggeh+/2+gbiCUmhooKaIANqUtVzdtZpCV1Dkp9TVKpHmLq9F8ht
R9cbCtpO/xTqSYMdSHA/5qY4GWRTZwnTdBf1jL9vmhLZF9Evpi8K1turRqYeBNaYhcujxVP3CBNV
RmrZxuQr6+OD+Lb7VABzadctvLANFKAbGKuKVLrXqz5+IyRnvKdL2X7Llchyb2+Lo6VWHwxzGSUa
w4TjhQjLxZJtWmlwhz+FQfzXMud00rkWTP7HdBQsw+u9YYH5G6D1BvcJFjyRKyat8TB3Ge5GiyBy
+7F2bgjaICgfLAU087IlEv6RCUlNpyZgSOCXpyI8t/qcPEV5n5wsY/5Wi+i33irDwcW88yb/XNJe
5QBDMRvpaMzOvWLG0MFwsxufS7RSexLS9ggysPd8tAfAqLygm9cpV71AamTMH+4r2yyeJBxpHtK6
1R8Ks0VtdggHLsHZOuij7T3h4pWwdFnoo60BrPzLuWtFYOOpKqe+GQl6reWsXkJjKA+25U4cwfty
EdJimIWu7WpbTvi1Km1HSln2UneakWE8DVqHUZ4exx6luXm+vV/21ltEWBfMGiry65kvbOBA9AVq
Dqnok0vcDfOvoTW+6l2n+rHZOwf1986bpCKjs8PYk3R1zS+PlbiQsmbBlkQRGsQGFgY5RjtXpCSP
zCd2l+JbvdyfW97sWMbwFGEX+ATf4VErjOmJLo/5Tthwi26/xB1Al4HuGQJdKG8wQl/3/w0zw+XM
DBa1UUe5jFMuedVY6KcRHMZVUqyJQmSGSAsh7anRqu5zPqSFpyqV9BCGdLhv/5y9J2fMa4JTYC9t
Jk9azfqlo0KmQuX0PEF4uyOnk84hndkDFMrOcURvhp2zXHtcf+rrcNM3fTBYPVw+vM+mx6otwzsl
luRLM4fZuWmNd6NUJgdgk+UIrFo4oAC4hxjP0y+1VkLdcptnCNlP0n3SFuHZmYr0PbOH5vEfXuIf
q6yerJLz0sSASLrvzSSmBsfG0k2cOnbRgQasdHuxvUoSPD5cV77W4t69uiJEkC0ehrQUoXVY3zFB
N+4HpCdOfQAjgFTU0d7VOLQ9dMHofFbqVLe8eNaAjtXBX7PaqS4gWCzTCcqMTS2tNRTviUZqVk1y
5nemlflO6By5Gu3uUSTtFrkaqPrrilWSEytM8ir0W80YfTsDNGMbUffkOPk/DOd4p1AASJMWfvTq
3Q4gCJO6BjRrjxGQS9Up7rI+f779BXcPwqLyRvuBRvz6ikB4wGnsACh0gA2UO1kTdlRmirNgguxt
n8WtJ9LowHpr7x2+BG7gOlxPa10QwEjKaCGI6+tT2NIPVEvMYHmbaQBJ+Pbj7S61iEgQ3/jHuhgp
CZ8ZemXoRcO486YpxVyjlfP7ALm2g3x9+Rzr4w2IA1FuCCNbIDcTs6aUa2o1BFmzqxC2jMSKSC+I
pianXAzJVwow41MXjv/QggaMaJJ8glxZ2Buvg9kwIpiDODRRPKqca4nE1smKxXQwcNgLXxRYtEtI
p5dZ2etVUORXBsPmqAM0RvujkeT7VFXTgztA2duQFI6L8gDWS7D8Xi9jCYXxqoNEmdQYc+giSVWD
mu36SXFN/Iqau8Catd8MxBicNrMyVqemnfrmmmezsfStxr5y6fx3zslyLOCzy96I3DKb819yMTft
mZamejT62dtmi2gydQ2dFFLY1z9aVedohBAr3Re9PPmz3WQ/nULVzqY1Kv9wYC2g+kztECHcoAfR
xWoGucpoaJS5fVpgU25syuJadUV/SdOpcPOyTA64ZXsf5cXJD602OvP2aoeBZHSiRgZeJgVDj9aj
guUlxg/n1JDem/YEPQEK1j8c3YX8blKe0qRbd6YcFd6Mike5bymh/pyWTeyhvN38nKz56+0gsXNy
HcCRJJNLhr7Z2XkyK1WbAGuTCpSRGCHozYMWh8oTRmgOdpJGmD+bnV7NV6CkR4XPzrGiNiXA04mk
07OOUFaC2RGOr6FvjIBtXaWRwWiieCsfvM7ddeiB0QlbcCXrzoVeBmZUtwas+CatBrc3BusyYNP+
4+/f5eL4CFZPJr9aR4koRzli1nuamCgj+QyXEbGaAH8y3w18ZOY7zwmhBWLxcVTu7z0grUXyWQdc
26Y1ozLcMtuANmsj8v4DA6waeklzdCnvZTzUw+iVIzhjcQZXYTDAB8WaaiiqUbRIsM5x3donyAmL
pm41zbQxh6Kyznni5IELFWUY6d5GAwOSWROWpzWFVh0ks3tPvhBnwSyAztw0s0t7DI2khG2f6/L0
1NJ9gAEwHmXnu09OgUexsIA/ef7XQc7IEESsIKfcw4ZQ7kY60z4eWeUpNKF0aJmkgv/MwyfQNqPr
RKK/lzunPonBrg+6Lbu/ZJm1Y5MApHBDqxsMIfUcWvs+k1AuOeURkAV44EZcnwpzssw7JIcEoo1y
jcO0SqFyrhBlaS4a0ALbTSVzSA5+0s4F4ICeB6qy1KIbBRIDKGUzGWlwn05xdmlA5TxqyahcFrDg
P3xtMGiLugWA/Y0OcD6XAWJiMfvckqOz0dXJWRrrI8LRTn2NVCL6yaQTCBmub7RxKgKtrfGhMFMQ
U1FdhXe9rKRAfprgVM3Jz9thY+/9gXTj1al06zeMPIdiuszKxYnXhNIvN0hBVEWPY0yfZn9/ly2+
fQusaCETrzsH9CdqtKhCCdGyOLi2WptIrm421WPfzoZGJhopmpsa0fz59iPu3KGk2URFUhOUlda4
yhLx9A5DXEolfBeujZAa37am8CFIbKwukBzwx1Y7Skxe3J9WWakDgYTAQMin3Frd3FEFnR1XSfL7
Sir0c1whtuTFEdorzD8KyjGIm8IXeHhrbqJFzU/R2FhzWTWgOKiXARe9nOrSCdKJNd11UDNSV8B6
Lr26aSZxtqNseD/NjgTWpElBhiqxGBMX643kO+3FkWl6PufxpUPu6AtWjGnowe9tvsodTJN3rdP3
uMoBerpLqsa2vJ4QFh6klHvXOyELRRLEK0EcreKWJUVVXFcVLWcpKhGRH630sZ4q51JbCZ3nPGrL
+8hJHeY/VXy9/dH3QjOQeRs+PuF5o6iaGZDGC6VGtFtV47Oote6ax8ERcmDvsDoavRCwVMtSy9b7
o3la5szU5YGrT6qT7M6QGxlcKibPQWVgaVJq6UFf8QVNvd5Vfy642lVNhW0vRANUTq3SpL/e5t4i
yP02HAEE8ifH1SeMkDIAbq4aoOtlxUxKbr/a3YemBUiUot9I8fr6oXESRzcFHhoho6rfjpLTXOI5
VD2p1gw3dMqjSek2RMHXYZhAPmojEfgyafzjJUt1m/QRGjH4lfS4Cfc6Sj+wEM5mkB0VQdtQ8Wop
dfVoZQKgyEkWmWbbKn7M+Tx4DupJHrM77allTs07zo+kgZYO++tvykMtUs2M7BbLitU3rcmwmW7y
TcdE5X0GDvhHgCdnOw6y3s3MtnyfhnT/HKnFcCoz/9oEd2EIgyBVOKKQxdeFX9oa9jyqIvI1LY/e
RuNcPNqirub7BDBrcLCD9z4m5wS5A/Rkt9JXbd8OqoRzvZ+GYfakBW2He0owvsvKLjm4r/eWoipE
ofeFbLFuNY56OOlJkwFmNZ3q1CU2pkJIE5zbFLXr20dibyn6X1iT2TDMNnQ2uSkqOexgwsZTLD1M
ipT9arW+O1mTNn68vdT29NEDo9dACrYI3a37RpnIpYlrB0g1tafUclsY2hBe0mBITzRJ5vPt5XZS
PtZb7NYW0zNyv+X3/HH6mjaZ4nBAIxdpRPtj3xSBO84B6GMpV869EBOoM1O74MAwnTC2Sh8rbKu8
MVW0gzbI9jah1QLTgE4IgHLcUF7/EDMbor7q+SHB0CXvnNJwPM2kNkWmwPL0cTLcuJbAehe9cWDg
sdOtf730ctn88Q4QNcqMXkypX8+y3ILUaavOOMtGmr6ZbTT53KqZ496l9QxhOFcazReYCFS+yAL5
0nIxd7y9WjsKHDu3AdYzaFwgdsgR3kgYjIIhVk997qsFNhFF0ZrXTprjS9KPlHt5Vj1ofZucur63
+WhNdE3KQf6Hrb+oLeKIR427qeFbXcGegj3ip51heUHRyF8VITrPxM3s4DvsbX16PYtVMm3ZDaSk
l8OaFhLEqbSa/0M6oZA9G/WZk9RW1nNBJ+EggOy+XxIYklVkprUNj1KLdLQpDCnyg0RkFzVS6HDF
U665QgnMU6kF+tloiFulqkRvjZqeLZZDzUH/YO+pyWQWDC/5KzX2682HLr1dtCHsOKVO7G9y05lv
+yktLshotA86GdyRoNjugrxfDDnBBzFYf72gpSRJkDnETcVmaxm5nH2YpCR/sAYpep+hBX2Qqu1d
uhQ6yCug6EAEXUWYMhKpVmFs6+cCZQprGHAVLEaM6QqRTJS2fXBqEl37cDuw7T4l6I4F8/nS5n/9
lFFI5p/0aAw1Tj9+HauocwspSp4GI2BYG8ZHXeq9W55RzQsXBirT+pZV6yaXu8KOfKs2cdsbkIZR
8v7rZAYGGvz5jFFglHoT1bJbZNOv2w+7t5NRbUJCHiYJ8Xzd0zP6kja9g21lwJwKN8FQQdRSUVAX
ukqdOV9ybLJ8tVGtC8YAwxvaZdqHosc6/qBcXyLlKtdR6MfCpkMEDLHn1bc2a+DL2ShCP2Oe7WYI
KjxXgyQfJBm7q1BlAtvWODRr9JbNG7Yzm1nRFNfaLzpzn2okCP87eKc7FxJ1Ok5ZjPnpI673rUbf
oxaLJY5cSLPh0iaijRjPcfdGyBW+zRMdAl+2I+sLJzdLMVFEJNUtetClbibA+bpSFMyNOzlsRheb
UBF6s4nHOO4PtdGdRNEvXpJlmkpHl/pyV64/w9KqI4juGX1l5NlOnCuU4qZeO540RPNjMkatfY1F
rMt3CTlOSeqpdl/CXO6Nk2WP8oMSpNX3sBPBo1lmdn4iFyj/2m5gsTsni0LgHWDZpo05wLvICkMC
VCaFw2WsO+0SgZ3/pWal/H4s5iPhu72tQuZCQxFdhIXH/ToMsFUsqUfU2VfhofuGGiA2JODMvru9
WXb4cGjxk0CBUqJa3MzD0PeRIrpgoZ9nSWa7kOKi71Fg6p/aWa3ZCXmAeiFUpPC7KixlfCNNWn6H
RlHTezNs1/ZJm8rUOqv5UpNA5xy/RpYJQqCyVcm+s4zMbhAR6qcvIPutH02fdPJVGTnxJ9NOaoQO
5jx/Lu0AA1GXmY7d3Q0oiDnnUpT4uxnQTm13xmxiuAwjkgx3U2dPszvpZfkAus8J3aFX0udiqlTz
jRwloqINK8LmqoKV+Gbxf5L+r4vgowOtbULr3FakSGf4MXX4fPAmd7Yu+a+K9yKwuU0ks9Q5Leep
g5ErT5oPett8Gtq2uLu9ys6dxNyQgEm0ojm2jlO9E5cQ/pm7VEkpPzTVUD+YRdz62ZzmT7ANPzll
oHy5veZOEUFZRCgBF8I4cT3h7vqqVfOSrY+uQuWNuZ7f18yATzBG4oMAsHP5AR2AZMwsHYngdeji
0k+yegY0NNXlz8qxe75pOj1j7uG8DUKnEAdJ4s568HToGSwXIEPvJZT+kUBPgR0CKsmBCATaBGFy
gQxc6kyiYRVKWjN60Cvl5NPt97m3KEOJJWWi4NzMBnHlzepJ9MF9F0vKeR7UH1Y0t645VUgxVvOR
BcTO52OUxbuEKUpgXXfpaytuISQxnxBNOZBvh0v05r82dK+MteTgC+7ELcCcdG65J19yw9dvNNS1
KpTrBf9R1ihCyJjggRnUDi7SnVeIRCc4WNREFjD3KhXUdEjXlcl4tZEZolxqle7Eszk4ERBop5nL
c9WUoXm6/d12XuQLQohak3Yt2IjXj4ZBrNGiHijd14Neo3E4S5e0ShgPUuwevMWdpZirAIVYuBAM
WFbPl7VTEiFSBmCl7suLRfn6pq+0KPfq7DBwqTufbElzKV4WMbFN/xvKpymps5b5FjrLxbkPFOiX
5iwbvWsYfWO6MWXkz0ZY8bc4z0WONEw/plCzMv13mib1GyJuNZ+0BqbyuUpVNJ3HMLIv+mQrn+Hv
2KYXOZXqQLYS8IKkoWt/KL0q/9Ls0MQgpUyGZxv3rCM38r3nIslS6ezT0tm0WvVR0CEYpdSvYqdB
3H6qTgHWIQcReW+Vl94KXQ+sVtfHS+cmMsaQGtzQ5+yuGpC0cbTpqBe2twqoRphgJKikH8u98Geg
CpUwtrU+80ECdo8xXCyvLbsjM8WjVVbhUNQsM6ht5scGUAJtNKOLatbyP2zuJRwtvANSnPV9Ajwf
5jrkEr/KZckbNPpFzN/Kiw449SBOLD/4dT4JVoAggfjt/4tZvX5toEbGtp2T1FeCMG48qonmHJi5
/aFXzDw8aYNhXVD6vdOsNDoo0rdHmCyftulL5xJ7ldURdsgLTXnUU38u9AIjp1h2Nb2f/EgS00Hx
sveUoBYZYFkL0HaNC4sQmyuoujNfiyC2XaM2acWlsUY79LICwvxP1erRJ9BzLfC7cYJwezsw7q7P
nBmSM5kk5LXXbzlu0oFJNG+5q4ziQZ+H8In+qezarRHd5dGYPEFjky8wytqDlXdfMiJWYPopGjY8
7k61uhicOCvPsjJ7eMLbPwxYnqFrq9XRvt2eDlSAOH4YyrDkJg8qhioTLcr9fgz5Gk/5KXqEmSeu
t1/mNsODMQAEibgFn3/jFZJoxcCct4AgjYRegVrfaOQndAfa0u2DmthaR13wxqTxcjQ02mmpLmQF
9D9QqyO5XO+jRg4L0Wpp7pdITnwKymZ8k2WJKZ9z1MF+Rp3Rv+/awjqhqC8eUk0KUy8tsjJzTRsX
sX/4tLTtYFGDodmS50MQ1QkaGhm9zepjHeXWfWRE6klO4+jj379xwBILSnTJA9cyT6CM1U6YUe6D
TM/QEnbk9xMUddfJqvZj44jiYoGCPBg673Q+ENRB6WkZBCAbuI4PbV/Tu83D3C/6srpMZoimhGKM
7wY6zSdhqb+mWjjXtOkQYcza4kzP42gWvLeh+dLsNPomS92yOrfSEKBPYKV+Q4P8Kmpb8xJwvQfh
fvdJQSUAJQWJsp04S7odKnJgpP7oNNl7jE17x5XV0UncTKmiBWU+TI9lF0Zn24zz0i0qc/g041h4
BE7eZo0LoHWxrQdwbW+iRaAOnS6wtfPxUElnt9Ks4UeVQvtEKnMMz4WS/sthZnpGUFaAQm9oQI1A
O1iQFywUYqyZbC7Xh6Fl6O+lQ2DWrkjjPvUatW+Mg+Oz923/XHn5+z8SBtrf+Bi1SebbpTQ/6UNt
+pgVNwed791VqHZpUTCnA/38epWRBmmY1wGftnWMwocEGKBrGofCOd0+o7ufDtAJok6A/zYivpE8
UG04XHGBrtYXQ/uF8tQPjL1Ur3CQar692E4IJhoQB+nBLqWh+vqpRCePoZVqiZ8Oqpp8ZE6S/qfi
kKG+TU0ruGJ8UN7Lshjvbi+784xQ+xhpERfgBa9bPp0+6UypDTTeWwECup+pDrwgoQUWq2n7oBai
P+j+bHu/iJUiBIliLVqBG4F3YJ19FTf0ms1ioLvuDvWg1o+21EmgYu2y/zDLaq9d6iLOov+1KFB1
l3wIO/3j3z84YNlFqJD2/ubjoqCkpiwd+zaA6DdQWstTpTY9MLkyfIwscSQCtTM347kB0qM/Dd99
wxXqCYiMRlCasTWBKVYUVKc+nvTHxp67a2OZWIVEKRJLk9p6eOM0Hta3D6kUKl9J6/qDz76325Z7
F3TV/3F2Hk1yIt0a/kVE4M0WKNO0Wmp5syE0mk947/PX3wfdjZoiiujZ9GYmlAVknjzmNSt4a3vr
Iso+6DqNnaCKMzqa+aBLxdnonOULalyJPw569+DUSvR6qUHwzkBcwS+sQKtt7yNCtS3MCqZWURQW
vi7K3G/ts1IA90/GN2PvPGupVR5cezsBgyQVA5q1N3A7kAYoBIJhdBiVySFyLXVvvXVEdcQF20kL
WQXVv1VCYVXJe3mAY0ctHAolBE4NKfEgZ7RnoSyhvxR41N7fu3tLQdRbd9GKTd629EsALZUlEG1y
xAT/qelbXJ6y3glRbx5xjLy/2l6IgKIEwYYG/4pof/lgjQTLuIulNCjkGWe2BHRLD4Dg6ojkHwGu
6vVRl/qM9hhgJLoD2xwlSkWlJ62aBmpXNA+MuW2/nLTugRIxO6Wh0R3kvnsvkybc2o6mYr9BxJUI
hwyqxHrj1MVBPIXi1KOi41fICZ3uv8ndpVZkJhP7HcpJrsyLlCCLHkgFSUktSvWUzZ3ytcd36eAt
3u55CGXq2ltH1ZMot9mNXRc5TlrPWYAKPfklledJ7aFD3n+gnTSLZXTsZLhBdnpGQPBNNr7KMggK
e9jKZpe1nDnVTmRD69fsZ+TCmouFhKkrKbPum3rbHtyctxfK+hssHL6o7FHZ22SUc9ojHbSQURrG
wIYhil/nUVrepHxvb6qd2XCJ55WLyxd6Okt6xIVe//2X9T7rg9pHjZYde9Mel/vIRFHQJh9RuzZ1
TbN9zOyuPUXM97wB5I871mJ531tZcnAydz8yB5MWGl7t7MeXJ7NXugFZ9YK3X8T9SSCTfulKXXv1
rv3TGGdaugJNYHu8XAU4aZk0GcJVcyyFXsX/5U2tYvlR10oHgW3vVSpIWjIPJXO9AXevPHrJ6WuW
CvvqOllWf+6NuXYtWTjwpmb5DIpyOht9ZxxxtHYEUnhM6myVqgzGz7Yi6xq9VyTaGEEzltb7udLT
X8VogP5dJxHjhdYkZhx5LCVPTN7q5ur0VnLiIhh8c+6ST52IwZog5vjqlg4/i7ELgCNS6xucR6SN
YylpBnlhZDYLyK00/CCQgex8qW0BDd8/0Hs7ClYB8HF0GCAYbnbUHNW5hT10GoSIZWsumlj2p8bu
u9dL/vFUHFYAsSvJarunEovBu0iqlKp/aMdzioTjZxsx4BG9Dnt+rPqC2h5ych6hQKiFBxWEquwc
WZSH0JcFsnkrnW/pY173TpEGQogm+6AW/YxGmRaJyFdWpcGvxVyPyDeVSoKe2JRO6uJrINk0V1UQ
e3MTW69jfBDSsnKlBGSgPxud3V1zIbpv/azWUDKGekS/cQnNc10sc3KV5VELXbHosXYQAG+vFZTY
Vs4F5RB7d9vbNFC5LaoyS4NWVougyObZ720jv/ZCO9ofuwEf7DjHBCUdWmCbYKuGjtJ045gGMWCq
d9Woa6iToVJ1WtBjOyVNMj/ZxoScEwS3/9l9DCJPwSbp9bsUDSMk6ODoMWfaRKS0T4bIMBCMBWfY
v53FKHlWUVgHcW/vLJCj4j3HFJ68cdNMRYI4Lnsb2EKRNeODYbXSFZ0w+6hBsPf1WAPhSz4eehyb
NypGe6yQmGO62iqmH8uJ6XU9jE0nj6wDVvZtJkcDAmQcOl/A0G8UtwjaE8SUiSxH1P2TgiA8Fu20
LOdRGX2h2Yt//zvt7hawkkzN6HPRxdm8wiGb0VpcnZdyocn/oAa0jKfeKkf9MVesUvFbmuGNm6Mm
mLtOmVXWczKU9js566Ew3f8te68ZDd61zUlCdFN50LONJHtBwj2GJOTbehsGcepY5xRHuoPH3l2K
Gp4ZL+fkRiVRB0UCGRRYbwVWcPSVXO6UpwmdLw+zFua+9x9s76NSV9I65YPegkRirFBkS8ooqXqj
9GYgTY9RCvbASUL9FyDMI3jv7kcFHwLTiHoHCerNHaHWKKjTcsPpJpzU3EXXMH/Uel2vr+gai8yb
KroHqFNFn5YyTptTHbbRNZtr7ag/s/OeEVNem//omenkXy8Tk463MmnoddEyEbNXKAIHGeBW6XUs
p+bgythdi+BKfcAoFobDy7XUfOBT4z0TAG9Wr6aTtifHgk+XKZBQ7n/QnbjDqJd+E6swQt++32hq
9RgaMdunEvKlKLr6HMrhER9l7w4k18FIlG4MV+Gfz/xXs05bZmi7ECgCE3VW3UWEcv6Fj5TyA2CT
/VZTygprjilUy8ehGmsuQ7wG559oq6fOCXX2+nPvLPJw0pHrv1ZtH8n+VKdTpriasmCDquioVHsp
lXfrYmaSrQAe2zrpS507rz/aQGAohqm90UXZZm54jDNhRq04kEwNC97GVty8iLJrZubGwdHeOWws
Rejk2gGDuq01ijHRRnVK8qBCT/xJkYbe9lroSN+TQZrPmh4uysHx3tt4cGogDZESg/led8tfnynu
BWodBdk3rhTL09Dp9qWRoh7RxME5KCd2sm9cOwCdkv+Cydw+XL1UYoTWxxTIjpJnqXTSB9FmZnXh
5etPUOasgLlmg/0kPMODb7i36SliyGNAGZH7ry/+r8dESwroRsHaCToepwUw5qk3kv7gCfde5qqM
xZVOuOS+fblKpY1K2K/TNKcpsL0H1mSgyS6lv02hpwd9hb2tAo4UbDs10y3pCk3NFFn7PseXzUxP
iRrXj7MUfajVsfJLy54OtIH2lgNGsabukALYMS8fbUJ8qJ6A0wVlVeh+x23zJRqgN0v6mF0KzTga
YO29SlrG5GBoRjFY36QtRpJZra4XeSDQofczdQp9tmTpl5r0+pERvgC0g2gdwvG/wcBQr6ClAkor
kMMxfFTqsTmlUXE0UN59IMQeGJoAkrpROQRePQy6TZurXyILTeEExaPa0V2BJu/n+xH+tvvKA0HF
gcBNz/2mVZiNFeioOs8Cu+3FWSIuMgOL7XdAZ4tL13XZQ96E8qu7oCyKnAX5MnHyBqFbguBrmigj
kDSkykakjNxl9b/3n2xvF0JKoS9JpsXYa33yv49xgUW6CmU20EDxQkFv3cpplnO0jI0vKeXBezxa
bbMH9absuBZQvR6rxHhT58XPtMmy556j59Xdkp3uP9zeDgHMRq5Omwdt9c1yjrrAqyijLFhGeAYD
kANPimGfRhUn4P5Su08GKBmoHgqxNykkvrsCEWM2oy5JzjnR1PyqdlHvJWkin9p4Hs/319sLv+x7
2OygjG9pd5oqHKu0abw4mZKfSeXrIFyVlO+vsvcCyZ0Qt+Cavp1x1TrWvc5QIQJnj87JgIZ7WuhU
XqNBbf/Dt2LCQIXKuIUkcfOtbFrG+WQSDqNUTc5VmMSaL81iPiH4PBYHi+19LQtJXQY7dMlumq1V
JKw20oiFUixDUlTiyUsshJxlwbzOqrojBMpe/AB1AzIV0iAAuvX3/HXKQJ3APCm5xhanKD+3Rd+5
COgm56Tu5M/oy4iTmkhHsNWdRUkSuWGohPl62yyLfVi02don5wV0QZWjmuzmvdl7i9lHnikVmBcP
bfft/pbZXZUYuSpDcXFvVZokS4Vjaok06EqsDRMq6EvOiOict7H1iExPeRaiUl6/T1fBTmaThrL2
6jcVTj06YqzTlkWXLns7lCL+kCpJ5hfqrB+AxXaOBHU/zTD4RdQW20+pWrHujCE+hLMVK/Y5NPPm
XZSBnHyoTEqbg9JiZ6MST1bsB6zIVUXj5caZce/ItTikHs9y60cTN+FlHJruYiST1LnMWqeDS2fv
8zGEoERb5bVvYMe8RFGOI5aO0OIkL0nwDlH1OLpqsTqeS+Dxni5jfX1/z6xne9OQX8uBdaz7JyHa
fD61sYfRxJY9aEqlfraU+S1lrHlOLHw4rbhJLktUzpcZc65P9xfe+5isSXmA9N1tX0op2yEDeEIj
DmGv1MOfB+nfYoLFNJpm+B++5Qpap+1P3L5pTy0qKQPq8EmgmVXce+ji151Xa3VMM6yCUvVsl1z0
B/fSzj3BBci9jmI7aIVt1ofHbLFmvNDh1lmL6ZT5k43n1sEH3FsFHTEKLDI+YvjmA6ZmAy2qp+fd
FEbtZ8vabqzH8iBq70DPOG+M/CyIPxRW24dJo3yqkc4GyKeQRHgjdd83p6ml55ZjmHoZqhWl25VN
WbsKTCA/inQj9kUC0ES2tP6gw7D/c1Zw6kqaXq3PXh5OyAlVAYKR9EID6xGNVeGV+GW8UURpfsUV
vP5WolOOV5RUXHPmbv6QNf1TNKMaeX8b7/8SOqurmtsOZSx25pyTq1BQ55nResusJ2+MVErY0mbu
BF0Y9W9bpdXPS2Us71Bulp/iFg95XHP61/NcAWnIDtuB+TOaR5u3ghWwKcqKXm+bxb9yNGeo2tLO
RXRVvUyp1PyHrUfWReQn7N/ihKO8A4JimKSUSio+GFaTvYuBKhyc3Z1AoZH5K7g6rGJ52wY24hvm
EqGbHgA+m06dZv9aurg/kyrXB/fLTiyE8U+Q4BitvO31qP2dKoyhPVulDBm/reqfelyl80Nhd/lb
GfZC7XZxUYJ5aTC6GOzZlC73d9Le6jR+kXdFqwnA+iZRiYRddzntikCi98oAGLhN2nTVWWnn+Jo1
unlp8R04qQSyg++494ZpQzLTJxBzt66/7K/nHqJIWZa8oNUtZ8sptSTbj60wu9Cpqg7iyM78GfAA
8Aio+ITE7Q5FyYUo3E1RkImuD2S5b7EOKQqv6KL5k4WGv1tij3axYrwhXYasr2cJUoCvlwA3DoF5
O+rHNmLCrJtPvIzZCYaKOItewLPpu8Tnyx682J0bnYjJz4R6QJt3iwbB47xCg7ENH8rUQY1JMsY3
thUvXiu3i58xtz3Fkxx9ur+PdhiDKwMSTWfQA5SV22ZlR+ZdRTk3goxryHwSkcVU2BRmUZxEU+Hq
MoIWQ71ayyoF3vBkfkiNPoaCb5jh6M1WrXxVlAjbAtuefstTnDe+mmHF4LVNIb3J6jDK4VmrCNS2
uF1Zl1HM0ftEmXsdB6G+fgyrTMgushxReu7brvqmt5WyXKilstxlCN//ZFzUxGeGXe0XLGkTnY+O
Yqq/5E5iX0vDXBK/UKLquYQeOPgD0pD5L9rjFHdoOYiT6Ac9us5NFSlfVbVfPuE32x0hJXaOI4qx
UFMY7/Iyt1PXDMlECI5JHBh52FwKnBrO44AOXi7V6f/SmoHMEpYxZJxEvt7/gDu7BjoCDRwU68g8
t2PDOFSatpwYcql1XAX4SMLenOPhPV0P9DHGqEUQNTvCzu8cTPJ3ePTYioB23ubWTY5lzuDAjiyG
qD45Ipf9DLnsr42q5aj05PVljsrR6yzwZ+NcDd/vP/NOFkO3YDUpBMa0gidehqDKGtMMWigJGkLk
D11iJWc5F+2BEsjeKnRaAPGRx+DUsAnwdYEnlrNk64htrCIX397Rr/JyPmgv7i/DOGJtR8A43aZk
neB6iEEvGpMoC7dYouJnGVdHzhY7BQraRgRsAtqfDPPlO4tWnRp2PvaOsWM81TZ+REmnqW6HYIJf
TeJonr37WCSz6MdA2mGTvFxPm3CHckqS6LKX6iC1+/zjnI9Hs5b9VRzmoA53MX9eroKwvzFEXPX0
+1D596NFNrwoyxP19WkF/sbAOrnvyMK36A0rhcYOEgnxoknvI3dUKuqtyuqgLU8SIPfX729WolsE
rUoGnPLyqeJKUdOiATOXl1ietTWI7Lg9FBrci1mwbGABk5aBStmsYvbDUDcgkAI90qS3HCfLTxF3
eyPsrEPZcrZ8IkrpKcr8epHtP9ZU8G5UlDhuWkhCcuCKZcBGFcEAc6lkbOiENLyHNfjt/pvcSVaY
kK+oYDgZjDI3u3CKbW1uiyIJIrMev1dG2fBkSfdpBih98NH2DtiqtA8VmKHSjZN56oyanfR4OOP3
yRyidYJezXPPLMWXPu6/3n+u3cX4ZvSD122/zRUg3NuSlumYew9R/+QYSewWg2yfa9y4TzPv4mBW
tnPO1sdCXIAWPk3uzV5JhK7mk1YhUVOky5lEYnkQcEn9+0+187VYhXyW3A263Ta1TPp8mhdlxnxb
TcS7ucMNx2Qa+GbopiMU587mN8HYrG7iHICbZMuU8Q7CACUOGLQ4epDKWZ76phjaa2VLjoGfoJle
WjbpF6cR5kHI33tOoKOQNpgpUZdu7q9Sq/CNwWcomKe8zfxwKpSPYTqltS/H6nK+/1L3ak7wBCBT
mHLS1NyeASmPwtJszDLI0TA8KYsW+pk8525q9dJ5tNTwmijOJwpFPI+N0oGUrMS+PWQHR3Fny65u
bPg/cP0wKlz/+191A1rzTdimYxHkahU9lCjheDNY9bNROCRpY3qUo+x84ZVEuAa4FWO0fWxVriS9
SawymLRZbpEWSeJv8iypnW8p4ULmkpjvuixO/AVC4r/33/nOcQHkB3QErArjte110dgTl3moF0FX
APHjA4fGcyRb/ZGG0k7yBziNvA/gP8YlWw67WojekGBpBvk0RigTj1BjuY9PZQfIr0HS2+varrj+
h4ej4wjmB6HTm8I3Smv00FqlDPRQ7h4LvS0e2iltDsrrvUejJoEFSxsOvM/6ef/aLuBQ9TqTljJg
MmT86kahXkPFyr47daXBpomQckJ7ODvCrO99uXWkTGPEAHy81cUFpgJ8MYxLuuLZcMpaK0F0U50O
4GI7AYBJDzQDJkJIOGz7YyGNb6hHeRXIWl3JrtSNZGKTBUrWRSTm0NVs5yjQkebo0ZxWcF7ZRO+m
J0UbpZCjEJrOcLWtqXti3DJ+6xwlLn1LAzvpYaw7KAAwl7kyLvd3zB4CmB8AE4rZJRXDtkjRQyVj
29iMccQMO0UMeia7AMXan13spDjxNUYtriNxI3atLCr+1bCp/4IH6fxP06t2SnO5jxRXgmwdHlzb
O5+CK5szpIDy2sFcYRiPiKDJT4sQU5UjezlbWq5fKX3kg9ewEwHJQRiB/wlLN4wwCQy/SRMsJ5lr
at8Q1fgGd8QBb7TVax3O9UEU2n3thFqiENiPWwtyycgj6MVAPwYn7N92qWk8k/w39hmL1cU+J7Ms
CQwE50z2OzSfzUDLzfYjcqvIuFuDlMoPosi0KyB89Czvb4m91065s/YD4aXhqP3yeEt1PFXKzI6o
UqP4JSUL5HYJjY9wMvTX47x54+sNsPoI3nR/JdXOZxIOBAq05LcR6s4bux3Gs0b34fPrH4rhFjwU
epCE5M0VN0MZChPVyINsySp/kZOE8gqFuUJdrIOC5E+NuxnFMCpf0aZU4bc5NDabxhInTRH0eZj+
mMpWvO+nXITulDnZgzI5+sWkBWO6elogvmNXxmnq6d+8+vg4BBZmbDYV8i1YJVVKyUkrrQgaTZl0
D2rhkPmA3VZU26K2Rzqht9vGoVtPCrHWeyvb7+W2qbJhtOUYeLm1xs0qW/Ivi2n+ROlVe/Utx0qM
KElIYcLedMdHrvUyRH0+ULHQcg05FA9NlR8BcG5vOVZBiAlZSyxybwIjffJJG+2EyQQCvJ/ZJ/KV
LC77pQG4s1w5NofTKCMyf/DVbiMReDBsnQh8APtumkYZl3bapDOqhMLMPyIFrEJprrq35qI30WXU
EkU93z8at/cqK1LN0pSHGHCDV7aqlgrN0JNgSiLstae+8KXaUg4i7N7rZFdAs1iBEDd5l1YR7Drm
9UHX5NG1rSrltBSD/TbBXO1MLdB/XPU8X38UmdujlPun8uPPJlWJEyoVRVDOJmmpulnI0RPOEHt0
CpePLdK2vyfGpQ/K0OZnVAgjt4Y0Xh580r0XTJQDibSOc8gKX56M2tYn3gnTHFrpxSWMnfCR7OWo
D3Lb+GNqCDGSVpUJRHkbtgF4LAreD2lQS9IyXJZEd64Sl/enSEXM76z2oyxDgI/zDyBwk8FjlNo+
v34nATGk1aqyk4g7Lx8U3b6oL9QY8kA4Rg+aJin+hFruQfNv74RwNAFt0sAyyI9erjLwkoceh5pA
tSPhLcU8PGetiiB6FP2T5qBd7j/UXlwjmJs0sUAO30DkSmRcsOaBPyArBDep1TRsaWL7oUd37GCj
7J0RbByVFSK31mObjTIWqsb2s8B2x3ntD44BxhwxUigmlhmvMst9dBXlMny5/4Q7LG3aIrB3V5Iy
1/626B0WqZ7kioo7Mpo59GyQNt48h/KbCMzrb6Po2t6DNK9cjChbHJdiUQ9PjRD2O0y3JOY7ZWT/
uv+b9s7M+nFXCi5Z8bYkLZBAtNtljINuSrR/ssgun/XxPzi6rtc0bSgwlmCot8WgZEtQNVpmA7bR
h4E1ocPiqOPyZLbykWb+n4nYy6yAD4sGHgGQedUNoJNiGM0ph8CeZkmOmytyDm+aYioWV2hNB0gj
i/BJiyx0vc4pV+gn7ASL6J82qmLoI2r3dTTr4Z3c90Xr92YzahfbYsvTo+uF6Yq40hUXDUeNIcwM
LPZs945xwjKn7i7SINenurP1nH5Ck3zrNWdaPK0bGQQoswC+5ShJZXkCwK7mzgpFz0H03/mcq2YX
DVOkqG6VUlGdJteTgFDMlfNJGXLzKUeZ/aAu3TmpLMIexuiDWLiNgJGWq33Wa0kAu6j3MQxnKKCK
5tEYJ/ngztyJQaBzAYWsn/K2alLjrF6aFfSiT7KCqLyY3k29Gj9ZQqg/S3keDyLD7nrrsJN9uqPk
NVolmvkWd7SUo5KYJOY3hDjz60j78h0SvvbBvbn3uRDmoC6klrqlSUi1MyKPESNU18oDAzplPkFR
7w9W2ftePA9ixLTabrvcTSSUroJ6GcxLnj4qg1n7laQqHtyw+qCqXyPn5vCtmuEkAKt2ODfUyzuj
QpARGxIQDnFrLL8yxCa9gQH+dR7ywaslO31jYRX13KeHrlU7D4lsIvXUOpann6++XFnpFaaLGupk
Dn0g44ywZ/Y2KdL2e55K/Y/7QXNnl4BSoo8A5YtXupUZMlttQVt55RPIS3LGx6HqvUFnaFxmndS6
bamrBwXczkbBmZeqisELDLttAM00TZRzUheBiKXKM8dSu6ymM6f7z7X3DuET0J5YW883FkWmZEBK
FEkRtJ1OizuKkwCnXtMDlXak1bG3FDkUOG7yC5rlm42C8NXg4DRaBAhxiZ9YCkahx0TO/JZA0vv3
/mPtXPcowoC6MRiXcuFv1hoJznpq4JhaqVP+pMzT0nph0akfk1BNSndWlQq51Co/iMX7y9JFwytO
YcizftO/2nfDSk+uF4C0rT2XgzsQVmp3jHPjFM+6ZHgtsmXBIk/Okd/e3rtlDAPsEyA5WermeRdO
yf/ziKZ5MP0Eg8FPpYb1aTHL6of7r3ZvqbXrSmN9pSNuMykpM9Q5Kyyugr40kJxBYd61aj0/FZMG
3uH+YnvBhfsGGC7gm1vZiQmP5KUwMeSQJ8P82uWzgsCt1lkPZt4aD6motasCfegpLVP9iBW896D0
mOFn8VJ1S9Vefkwd6Oyi92QVhg3vpWp0cZKbpDkniR0dnPW96PL3Upt9kw9THtWzwtjYLtJzmdrd
eeL2+C20BNOhJg5fP2sFAo2t4J/m38quePlsmtQ1dVJiQzAo0+9EH8M3eZccobW4Z/hnNnfDetGx
XWgN0YvbRGiUUBLmDKCmwjo29E8F5Y2oXOjyEsTcQZXPuUg6yw1DNes91HSMwRsHRwmiJsxTvFfK
svAsZZCWi9nYZu0tkSG/x+ZG+2p1RWS5UGvSFkOBYjZ8Wc8783kRWfs7g6OUurbdOp+izCjLq2Oi
N3HR7EaJTl1cVp0rodAd5IqCrbtTZKHsxeU8/Tbl0saCpbLlb4pZOqofAZN8P45T+CEbTdGdpkIt
a99UZxTcnTQa30iz0/Xnxkm1b3YpzaOvZ0PUeGWuicLPmdM4fmc04+DioitJOI0K8XZWtdp8qKcB
sPskgbn3HHiuv4yOwvJDSKeNmBGamXJR67aD/7gI+rQjmnPeklRZ7vWhZM3uYvTM5AW4RUwRl6Ls
3sI4wmq4ye28Jruo5n8KFAeRuKa3BDSljOYvczRnn4lSlnjXORaDKRewf278i9rkjBZEp8Tfu7RJ
poei1p1LMUIaeZDUqYtOZPNK6mmZbOenUM4z8yQXkY6NhB6pGnEt0SSv0tLkrQAwkPuYPXX/I3rM
5qOaz4l6iiSpBRg1peX4OV0ocnxh60X5LKqm+1injfmEvl5UuMKc5vZ5Meu4dvPWFN9sI3N+TaZY
zs6MiZU7JCj9XCXFbK1LKTcFEofTOL4dslLNnqZuGicXAmpk+9SVE+l9YWSRL4oR8mjmTLq4ypjj
RW4kc+ud0Om3cl9ZBr316snE2rCmN9VdM3lUCjfK60b3295JHstl6gacvzPnGyJkk+31c2l8bhyj
K10LtI79pErTFBi1MuVIC0P69WQumvk6xtXSoPtgF3qCv0lXKG7vQJ2C6VNPvZ8DkGoelCw2Md/i
smhce4z6fxsdnT83zCWzwa+OkbPXYSMvP9a9ML4MUhiDADPS0suHElVFM2NI7S7A3KLnkWKycwvb
bKQv5dyqphfBrw6kuhMftRSV++cSn13hkrOlI5vSWcaHOWnaz+PSGb2r1732tW5UoZxRWjWr33hS
qoWn4qZx1EC6iQ0rugjLIdC4jAdupkHY1i06ln1FEIdt6eErzKvsxKT5ee38HCNLO9n2nHthWB6R
CG6iLStzWYKwXGFUSNW9DH6VksRT1AwFN3E4nyStLE55XY8XI7PEGzUxlqMS4+YmWRck6VkpbFyc
26Es8ptN2MQsWOLsGVSLPIMsrD8Ay85fX6cBw0MChZYYf7fw3DmdO5FPDXLRjVO9n+N5wZgxnCjW
2ux8/2q+eShmWqQbXMyMMuwbuE46lmXkyPD/wgmaZlFGAlZCbZxVKTxyp1pvo+01Qg7HHkG45paa
kMQCjKNdMuZtpubf1aTrlzIwH3v9A62SuNyLq1TQtpcYJUi6geGnZtJGDmsr5tTxbDs1fq6qseL1
mQ1KkAACSG3oo25vYL2vtcUpKZsyCPpvnESbLiNz4fliajPJauMk84M+lsqpkpX56OztfTsMr2mG
MWQGe7I5AWUD5o7GUBoYHY6RRa+3squy7kMp9f3rRXDBzgAHQI4XxNoNiqY0E7mPBd1TVYHqn6kE
JrufLx0eJAfvdCf9ptXESAF0AKXMttlWZ3MEixhylzEU2jPg/vCT0zj2r4J238emU/5t53o5WPPm
Va6kLmTlyLmpn27cF7rMnqwGVhIWXUvidSt+t06k9LRIxj/39+dNF5ooggI8XS4OHmttcvyZSaFs
TFYRmJ2af7dnp3gfab0JjtFJ+281mr+XIesqLvNl/gIHIK1P93/AHzzvi3O4hmzyDzYsbsA3xaJq
SmaF0C0wgTRPJ3/tQj8urdP9I/TS/p8Z6yQBcmFnqlu0bfmUmW1sPy16rUl+H0t2fg7nPPkuh6XM
HHyiW3D/9/3BY21/HzRaChMGkbQE1yvnr/IL25sFiK7FJFIV4eiqUwRke1YnI/J1rW+5F8PGrlwy
lpVW2ZQNmrZL2v5Qs7R6L+Pi9Ek1En3xxQIl/joOqGW7ZWJ08VVzGutz0XXmhBNEnf0ALpB/z9UQ
8NIyE9tPo1op4jQ1mvhVzhJqn/UYat9bFFeVHO+8tlW/sPuH3k07MY/v25hO3cnqYJUyZYNi75L2
mDTVgOl9b6LImF3KASvxsBhNHZd9O/ZuVGH/8pYAln1s0YEKXWWxp68H73AbavnEEAfpWSOBB0FS
ffkKyzI257hE1z7hWU+mCPvPRiJlrwXWravQBWOcCQXnJiTIVor9lZwXgZz3KhEvkZ7aojmStbzF
gLEM8ykiGUXI7XQoSdPczAGVBsIKk0ueh9OJfEf25yQd+P5K6MW5qr+Lkz7BZs4QP+LW0t4hznVE
c7sJTOsPYQxI5geLEBrUy7dqTqFMJ4u5f5Lpywk3IsK+1DGblrXZz2yJPUmYPMgF9hIsluMo6BiQ
3nDrSDMcsQJP6IFE5f8ioxgfUimyLZf60jqHeqX/gCCWPoWoch8x7naiIrRsOhE0H9Fm3Z5EtlbN
IavLwByW6bGV8xHAWYg32ugc6f/uLoXKMS1VVruRt0mlmnJvxS6hRm3T4JQiqCqoBcyZsA9Snp3P
aMsMWJFlpSlHv//lZ6SKiLQFwZ5g6ZzqsuhZHdSZZZ4URg1e3cTVo2yF5cGiO89HQwl5GICTTJC2
aUmrNSaZuSgCtLb7HxqWlJekHfrBTVRhHUHrlHUnbkIo/TK0gmiH77he0jijghjZNC1lo9uOhvJg
tm3hVl2OOmGyyC54/fTUZoP9e2JU6NcJoLvMlLtrCovmIpXCeKAL1q9ylcING/lIzmjnGmTcSzcI
pSYZsOEmd1mlg5R5JplODAv4FAqPBcESlboz3g7VJ9yAum8CAPF5zhCJQm4jX673Y+TuO1rHpBzZ
deK0iZGNDdylpdQOhJqZj/JgPONQgTTnVECVwuLkIMPYW465Ds1gxpa32oa12ZSCiVMR1LYifbar
DuUBo0B6tB7zk7CWfj5Y8BZlQxsSfgtuk2CUboeW3ViXTl70gFZDs34Ljig6FX0dI7xkZOl3zImm
c970teVppbN8Cvt0fIDsVB1c53sbn5Y7HH1SnluDUHWW8rbQAdkUZpc8FtCfEO4dG7eXisR//Rdl
sMWMfy0yAI+9PNhFLovGzqYisHOzP1lR4lwQTMmvTh1Zj71ore/319t7NHr7OsA4ECk848v11Hiu
p8kcIMRGcfeDlQzhIb2sfzbGsdUPPufe/mH7cOiYOCG4ujkwA27TER5WGWJL2GtnSiYuSqM2lwpl
Em+w5vg/PBwpMZaYtDTZtevD/5WF5UqZWaHAKqHmpFxEWH4YnXk+JXiifnn9a/x7pfXJ/1oJVIkS
CdKhoGfI7AMLy+h70XfDQPaoYbr3xUh98UZaGZHG9syrHTYwjkJxuHR15Vbg+J7yrsdWCvrb5//w
VCtmlG4oBLdtsrBAfMWNF3RUKpd9kFgcdr+yiW8TPmzSQdG77rRtvKcLozE1+CN4tnmFGa0ymS5R
GgxxNHiTrS2PcW2Lg1Rk7+2typqk5sZOCTh1ZqL3wGERqhba51TE2WnuDXGuRXdUj+09EN0dei20
ldbZ4Ms9MeYOxV/DoK6LcmSJYqsJAO8cIdh2cis2Askr1wDT7u0QBAduM50b7MZgbCKMKnexq9tL
92CMZnyKbdqzSTN2FxLCo1C19yrJ0OFwgAO8JZQXZg6qgEsNXa40gbAhL1dKxszL56w639+Iu6+S
Gw6UCAPbG+5CZ864TMVmHpBeQ3deekQ1R+sI3Lh725BNQfmiumQ+uLlOEdiO585aS47QGU5plwoa
pXL8cdFEeia5ZBKAQFJ/0jJBWT0NHY7FVnVATrlFDXPnrbQU+AtcfDcZazgg6Enxk2Mm3qvRKVVD
c6aXnurnMUWLAFCJXUALlmDau1XptMOlqgokjbMMy1ZajUXhAiUYHsi5j9pfe5uNmMMvo3tyC9Zu
xygtQ5UhQAlc+nEyG4YYpiU9F//H2XntyI1la/pVGnXPHnpzcLovSIZhGqVsSaUbIuXo/aZ9+vmo
6TOjiCCSo0IDhVRnZGyabZb5TVJ9GcNJfnZQa/s80HLYOTm2JgBbA8kDedotv1cNbVPSnDq/m+TB
fLTEmHxEq2RPm2orquaUB7wDYQ0nj6v3jxuFWmZ1UdxZiRV9Lfop+uRIYnaVCZY7EKLJdaZsz959
axlxS6sozwoIvd5khY6Hji3QczIKQ34slLmo3dCxhO4CyVK/vLyQtl7gKgGHNYhNceoaIW22nb3I
BYNxMXBqtWSsTwhGhMTHbayfEAWKX02NPPqUkrqdVHvdwK82+BWrTH4Jy51y9ypd/csZGdd5hCon
+yENJf1to0jfsil3fuDFFZMD90O708rcmDMX4129zTYO1cFZW+AiV4bcLVUxf3EWNfVffqS3uwYA
gjWlpyu8mn1d7/OdOZNv5ZC/5SrWG9dKzOlQq8p0TEvT5BlrWOz0ZmWhFCSpHKBT05v3jaP1OwWT
m3fLdVDbJ7GnxEmh8+oArSUjiXJVAoQS9u1jjP+0Z2a27ZtZ+D1TIV3K4Av9acr2mJc3D/rnwDhS
weLAou2afI+AgDbXJjYBcaE6j5iV6I+iTvfMbG/WyToKhyn+Whx1ir0u3l+mTxnlTSqHiMioOEu8
V+R+PKrRvO54u0XpzRv6Zaj1Sf8yFJSuwZpCjWhuqk3fQZTMt+R+T+Zo631x2uBjAXCf5bDe8C+j
1M4Y153Ami4bx+I5ievog2q29qnO1SXQ0xJjCaEYZes3Zv/b+oI8zF/HvporqjYPrSzDa9azojyQ
PFmeSXPfW5tGbsKz3dm/bwtg64BYW9F9R1uDN3l5sxUiTnMnEfrbcx/FrqpGeZCKzP5oVBVcjbEn
6XA7Ebe+PCMaRmsy1x6MqFoeqe0Uw86a3ZpLzEOwWghLEwpeXU2qL7x9iBN37bwqiVqTnTyautPW
rq6N/fuXN4j1yy72PW4dTUUHVgrC0uRZl7eeS+qkOdNCwK7Un0tcZo5xSiNstNvExzhlL1bavDe0
YbCYBvFwQ9xziDMhc9PdUxKnvot1Ha1iS5f8ODKNHZD21gyGcE3XZjVxuGFBq6isjbEG6VFrtdpx
I4h7b0aporMd98rEGRKBsWgTM5x8fPuyD7/9XAHYMq1WbUKUP69eIiqk82RQ9MHacTGPWd58l2cC
EkOt+zcpztc7U3jjuXJsArpbJazAqF0Np4yoyOc6weHQDuI1sb3+o4nG5q96kPq9HXVzrDXWBfyO
PeXNrRkL+hqYtd8Jy5geytA0AsT8jKA3aMi9/BS3hoKywIGMzA+19qvbKkMZVVCFbRWiWvxqkcbl
aEbF8B4BKvX08lAb2yrccnZuInli2+uKfoZ4jVyFoCTzyUhfTwbyMREA199/T87aCOY/BPG37wl5
PCA6MhKHfRP/NXei8QR6KY9D32k7N6RuLABEbjluaQVTV79e2hKJfhou7CP4FFsSOJzaag9Q13Xn
OBX5kHhaW6S9h0YGsaNaWuaXEAtDqN+tJn8WC/xZP64q5FxBD2bvuwJtXi8WowmETRo6ui15xM/C
mA0TtT2FwLQobFKPngwPmQE8tD0ndiTUkOaYCR9VhfYd2vGYHmUjBCaCqUO4V/XcmDCEqZiprnHc
qklwuZ0Nbdw7U4FFF8VuJPCnfD44lAWf4m58/fJ82Xq60HqQTVmtf/npciTJzsKupf1Mb1il/wRR
+YRUS3YCSVOBpEeISuujCcYERIWXR17v4WrLBpTBS13pkSsJ7XLk3hJtWKiYuOhDWhxSnoeL/O54
SkUk3KKU9zoHGysDjCbNd50TCfrA1Z1GMe63UiUhvGDq0aGqwuXTYk3Ou5fvauvNrbL7aHdTtaZL
cXlXkHbiJSQwuwvxFQlSYJpvpZH0kfaI9TeGWgUrDLhtKBVdd10k3ZCMKEJ9ZmzNym8SLOOQcMnd
DHz0zrta477rd7XyEVeZsPUwX5/tL2EUNKhxltVV+VNPpfFkCq35pGIumHsO4rjHYkqLN4PR1nvS
N1tP06TlTtZGAHeD+W5GxVqiFLZDHqcY/pn69FcRTq/60Gre/v57W4UTqbMQQdxAaqtcgu9v4GRp
SVFKPSDSPWrCujcr1V6QvTXx1ymIsh0Us5vNU4y9Tfl5Tu7ieS48026K5zzMZc9wovnBaoq9vP4n
dPX67a0uKqiaIJFxc9KB+DajMqdwinmL8UmbS/Vjg0/TG7k2io9GXcTvp7wBQplYbTzQLw/VH5WU
Lu/sJS5lT+4taUYgFMUr3xqaMpicqp9xyobVgLNmIY59ag3Pg9HZtS+cZjLdbDKawm/VysBau9T3
6A43PSFKYat9q47/8VojuZqNnBWDbofIwpa9PdyxDIpvtVonXyorbQdPX3R7dKNWnfyFItAHbbS7
ZedQ2tpLALri+IdDLqiaqyvoDGQR28ZaHaCM6qNmRopXZdG0U0fdWnU0v1ZbV/rZ9OkuV50aZmIw
Mnvlys2lq6ZJd5qS4oPjTPiHqVPrOZBaz7+/Dmxkr6lEbxVUFzLPLtSn7G6wpC+p0yiPdZbGZzUX
/Y6479YysCkBrSHYKnN2tf8v0dBRyCBSkRZZ+mxLuvKsYdKIxEe5VA8jrt07t7Zu8NfLACFhWtRs
/ogYXT3O2AFfZRorrzpu6yeWxOw5CYhgWCu6K9ej+FPrpPmQ58zdlx/q7YtEmQIUDdLJVFdvGKVA
UKuxqtiphTPmmDbXyJBq9nSwIQB6Uw/rCKnaeGf23N4ug5LH00jEQeLmJFoaIpgUxUFQyKI8q5L+
ZTQz3cuXSAWOmhtPXVgZvgpB6beLq1CRZFbm2lKklXm9OuzZ0NpkBAKmY8z2SRr03HDHBLM0Nwb8
cYBBHZ1AcmNoKIQjjew7hvNn2HXVqwbk7SrXJleq1w15vLf13hI010tbtUwxtgQLer2k6FKrKkkh
+YyRWn9aDThp16DZHfqGMpTfgYFXhptpUvrUzaL8UkQLAZEuVO2vTK9ABYKxK/YskdZ5dzkvuSas
fWl9ksTesFeUaqqkvCeYlotenLWBIrTZAo5+eQ7eHqWUFaB/E5vQFbxpY1tlCri3ItxywsK4G6TM
jr06TyTV7XWn2EMBbk0+Uri110RjkMd9uXX1SpHYeNoQwMaJdF/khuw6cj4dSCYxJZK1+dhHlX6v
2/GenurmfZJMARqgvHwDdmxwHuwxoyZdGHX5XA5t6LcNxxj+EXtdwq2bXLuetJ+YSjf1lkbr0mIo
1lgviosgbmH6eWXoSLpv51IJZn8O7T+bsKvv04XC+k5Sebt/anS9qMCv+tPc8NX+GaWRmeq8QVQp
5s6b8yR7Y0VW7C7IHZ90NYt3zjxraxfTdW6UJc35e83oSkxnTppqZRIPWvqYqGKsPAiGpcCqo6VJ
D3mmaHm5bdl5S2XXQPpDK3q2MqezD+iQTVWQZt3cvpWjstcecIyTcjcek/HVoC3C/jggIy8O1MzS
4nFBuZ9dsQ8LzSe/MzDPM5GHPcEPTTK3wyjJ8WMdksJxapxOOxSDHC8U3MOycylV9Jq7iKF5HM0h
FWB7Q7N1OfXC+wL3lNir7MX8aHJZEfITDXoGel7pj2Hdx7JX6Kj3u1Eiqre5laSmP06SVh2cqimS
Q7vki+NaeUvNLOJcBHek54NxErq2qN6A9ZfETSdV5dV11wKR7mdt8ozZHL4YEiU7fzQmaz5J7ZCz
yBMbyZSyWyD8qYZY3cM7qRz9BXp6Rqt5yEy3XoxB9fMuNO2j2icx3lRYtE2s31iv76QUzv6xB7LQ
nInjtA9FWcv9YwG3pvabaZBfy+1oJW4fmgPS42JUtN8Om4GaUQNbXfGA1l/PiV7YDidXE9/NaaT5
lHXgjhAenppRiJ1DdGthGyu4jP3kp4bw5ZYiaLU0iYmgXOQsxZENrEUF0wjvOxjeL2+VWytrHQje
Bs2wm7jLWGZrKRLUSmWnNjQEes30LUmIeRKTLb4YjfzbbXlOpVU1hBofVY6b7oawlmGsmia5mwur
NFwpxGjhEEospZ1DYOvO4PtTI0bVjPLNuqP9ksfJZm/SRoD9vMhp642h3vi90giXitxAcD/viUtv
vTNafKss19rru65IT6FOt3eVLtXkpT4Bem38Khu6tz1dzsPLL21zKCA2ZFWreMd15yvioEFFBskM
U+6H+4gm7p1Sa91hnk39b8xETlDif7RlVtmDy6dYzkq85KuyzFKW+kHqMt1torg9xDrguN+/q7UI
BNvaXLPvq36egCKgxTX6vKhzmLYnjVN6blQ1DMm/aEe/PNjGBq9Q0CapATa0kjAv7yvRsd4r5JWk
oNmZpy2O3btFI2EaIOz6JGjzvSLF3/Ofvc3maKdRLsEGHL1jYCOXo9Y5Fi2hTKhQYBTwhY5Nc8h0
pbHd1pggQFPYD2lVmIOOOTZl6g8R1nW7ceH6HK9iMCgLiB3QI0bw4Jr9acktWzJHC1IoukW1pmyk
V5IzRqVbx03+YOEoWryN0GRoQScArvHAIdYfClkuOHqTatxTutlYqCoqN0Tta+0TJM3lQ5mUQh3M
BJEfe6rMgMLA4rZppbpG3GYHU4TL8eVXv9E7WnEtMN6ZZJQlZO1yQKcZkVCyiCZiNVVdMTvTuemx
UU3r2PIzo8nOplXVUMaX6JAtS0odtg/vFhv6xctXshENQ72nLogRCtHN9YUogyEnBbzYuzTP+7MV
Gskbp9DDv3O/VFjpq9BRRon1amG1dAI7wwHhhWrzcJTtwjnCvNWhqC/GfTfYZWA5de8JUgSvhdKJ
gJ2i+jq1552wamPfgnJMxYnmAJdyfb85yOzKGg0sfOYp8oFZs5kY2eJBg94rBG1NKjTFwO9QsyeA
u55UNbBztebRZvDF3EIWhTfz3l+lBBnfzMgads7Rjf0EXKmx9iOR0kRz43JOIRe/CKlJ0ru86lXJ
Q5SuMK04d0M50r7hOdC9LQaswl6eP5szGawWc4guyNrzvRq1S8IERT8kn8NGG1y56mzEuGS1/UaM
WD8NlZ1+qJLeOBvx/IBD6UCqV6pBF3d7YIzN+wfTx9FHMsJ/L69kUk3ud6l5tUYnnQnB8uGe7lb/
2uyT/kQy3v5J1WHaO542hsWeGWYUZy4k7evyWCQEFToqqoFSTtBGqsWOFQ/LpPLYQs8ocZbA0sPt
arvrdlKSjZERHKZbuNbG+K6r4ndtRZ05iMwJQIRbR7Uuy8AZrekk6Ul1n3ahBgSwjHcG3dgwwHCt
4Dg2yttqIG4JwopLBk1A2xyBPuYHc6DG8fK02limYLJpyVCdoHp0zW0Ps9amT1hZQapYtS81aeS3
unbsRjncmcAb97OaI1MPgCh7K+4QLUtsFiW7fg3qwp20Vn0tsKHbGWUDUQPUi7shJ6HSd5Ohw+mC
Ua5GZtAAKR+9UTQSNmU2rhHjGCXS6kBv6o8yTj7JUVPqpnatuKuih4bCTnr47YfLq2MbRqhqA+Qv
zWZohbKI7kKSxWNVVOaHMbMMN7aWPTbwxn2jrkJAxRFDgRN62+WiJLTPoT1JUmCW8H9LJ1xmDnNF
+dKhNNx4qeI04lDXS/guiTAE8cq0G54c0WrfXr7n7QshJObUBdZ409e0myEeeo6hu8qsQiC/VeJB
o9MSl0IZ6tVqpxy7uJ49NVFnv0gm1VVD3fz+8lXcTmueBvRJqr3kBDel9LmpDLjQtRT0cr34Edfj
TmwrXmMYe65FmzfMRGOHWAV6iTQun3yNs2yMco8UoEWrsCNFTYoCXKXB3ctBT5xjQ6jiVMWylLpW
OBjxsTCi9q5BVbH2X77tjUMCxWXul8Loqot2fUgwnJMJw4jonaEQ4WZVbb5LYyl/VUT18DWVtASc
7aK/nfN2DvrKKpYDFC5dc3Hzi4adveU2Ar68mOsHo8icx8sc3amlXL6NDcvI3FGZrYcmrUcvnxX7
YM42cFw7eo2F6Pz7WwHxHmpirEAQzjfSJ01Xa/0wx/FdSh6KuT1pjFe2o/ZlCvGO9vKsdl7NeDsf
I1gAb1FUd+54FtKeo9rtxsdl4JImw0XEmvI6Ekp1JmNk9jghGZY4F4Y5S96SJ12/s9vchkF8N7UK
GgFoPN4ECJWwnFgaleiu0yfJjaw0PclG1R8Xw4xdJJGkNy9Ptq01ppEqUlrGhBKFvMt5H2vrTHIm
dreilvxuqqdTuww9numas6POtTUUFB7CO5iALLWriKNETqK0R/aU1JASN6Kp50dosHzuSlnf80nc
HAtMJkhBUMqE0pe3ZaVGWZRlFt2JNO5cIwcUaXTyBLbM2Gu3bQ6FEyuFR6IpEtTLocoMAMEUm1Iw
5HL8JrZy/UNhjsMrINnOp5df1tYk5FikUbrmIJTjL4fqQgm2vJlGd40+jAe9DqWjleXFTvphbw1D
BE7pDFWKW71mrYiMKhznMHBwI0mOVqLL4nGOZzQ9BKqcH5M2yxWvwC4rOQx1I56TiMbAacDmIPPi
yqkMjwNiTsDwOen7Yp669BgN1IrdRszytwl/08Wtw6nqcHBpk8wzLZHrJ/zSysUflpnKZRebEWJA
aVu7nEUhoBgtmVKvanNrQBxGkoS7WGjXeZhe2z/KdgjJfwxjem1ruL+5lMHy6akJK6azjP4V4jao
CZMYp61lnSNbbnRviGOz5EjNtWOvk+YfDApQrT+IaXIOFDaywbUnsESPsrrYH1Ilm4oHyJYioPEv
msOMqFfhdyCZz7lVIvPcWHWcnhcMTj+bua6Eblj2UXjIpqFYTlaOC+lBEVVfP9WontgPhPvzOYqm
Mlt9zONXmlR1sjuPUv9na+dFGMRa234jh3figyTX2aPaiGZ0xVi0s2vJqegPQpZ66xCGSd8gnhM1
ldvJXfSOrLAoQfvBDHRxFxsTtyyVuQYm01IcTCS9eqb2j+Phy5NzYx2ABlqbpvBQSKquYpcwoR2M
2x24En3M7znX4VzmEZCPhWrznn7y+mWXJRES/lXzl6Madr2zXswvtcKwbSstKtvkzjGj5EA/YXKX
JFn8YpHFwSxSvyzyxFeseG/g2ywC5AxllrVgiKrJ9cbSq1WvtZaNbQl6I3+mQyt9HJUxtT2SLBHA
/eQsFnW0pxm7cQqDmTeoRCmgVuFwXN6vjbNt36x2M3NcdU82D+VcaohC6vZynzr6V9qa0qmdBgrx
Vd/sbNy3hBSKRsB2IUWssAJ4n5ejO8ai6IXosa5Cos/B/m2oT3NMrcvthbKcu1YfqjutC9XORa+n
+AzOqH/daw7JpDkgvz4prXZCne23pea4LgB+1KHgclFVvZoFVhEVS4KI611fwXXi6CR/TPvJn2iK
7czurfcO94RNlyyAY+VqqGSpdHVJWzRki8S8S9Ol93Kn+C5rUeWmveOgnNnudeY3VhSVCYhZq7Dk
6uN6+djjdC7y0Q45m51aRbi6U4Kw1aSHVFL6nT1/ayiMy0kiyc7pwF6FAQiGxIBqaJ/pCu1Wg96P
P7TKAHG5nE8v7xMbEQ75MJ1kxiMPv36S4ejYgFN0DrF0DjW3yp3oYeyrQdB2T8UpKYtE3qkdbwxJ
O3LtR67sIarilw8yqhKn7E07ukPQNT6ktPzf03+Kjk7ctNQPJ2lnwWxMlrXJS4cGEtlt/a5KEXiu
bbxBE0fliO6nd8hYVJ/BZZvewjbpGuM8/42dCXAyTxa8CpWG6ypxDhzcMieH3DFpeq8dVPMJ9xaS
56nLUauzcfup69+m2KxSv5CioRStfjTmVZxltg5hnUlMNxlVarsRdVecKVkQ1t94hWs0QoxKTgoM
7vIVKlFXmcJcpECDOuzStYk9NMRsjO/b+VQluXR4eZZuxEBU/lerPpDEq6T75Xhhhs+WJSYpaLO2
/mzZZe/ZmbE3UTaWHWE+7QWICFTFrpedlAxLaiG6EeRdiefv3JdetZS211XtngXM1hoA80KFlUlJ
Sn+1wudpdvrcYShdjarHUYLwUWjOpzRt7AMMLOdvvK9fhrvWP0rBMJv0h8ndYydx49hQTrNWoteM
zMkBdNpeT2LrSQJG43A0OBRuVKGFFnezFU5OMOvL6KpKX93FWC56/SCJHVTy1lCAktF0Zb2Rl15l
xHMNjQOHaCfoVq+3tqnqs15PPMU+Hg4vz8Kf3bqrOIelvALQaGLf1mG6lrWFVLwVMD/Kszkh/Xc0
wzD6IAapcOOsgpE6Zq2THSAbp99avW9Hd6T0DFCpn1mRujbby1mUaJe6Ocmz+U5OnEW8t7pJFwcd
kTHZU+lxNX5RLTL2NOhgn9A3Mz6muqhGzwCbcx/npfnOqhbjo0CvZXFNc8m1VxTlrPDIMV99q3Ot
GLxwsMVjSC4UfbEJPGcX3kddAhYAWIb2kYLVlwWGHd0OKbQdt9aByCOZKAn7S7cMQj7EYIY/J30L
4zI3RlkP7LaURw/P1uFTpqZjf0KQyviTehyHFBkKjnFajL+zLilRBue1m8EezFb6o6B0Tnvs5Zex
EXNShuB/a/7KQbLOi19izsU0U+wuGymIV62NfMxCf1Ym+bB2wUg+SJolQCLfc9msdo7MjRlH0RXm
EEpXq7r81drtFAIoGb5k0IZGdRz5hJ/HHfWe2ZjevnyTW4WwFStBiGsRxpNpXt6lqCUBzkyTApTI
zfNMbgtFTMrQr0+YgSiYSC6H1+i1sak/6aX23Ct58+bli7i9X/Q4V6EZCzAFwP+rlLrQElRAV+tS
pD4czwTG64WttbzXRLbsHNW3+zyo8TU0oIVNqnv9aItCL60IB+O7ke7XmehWOudZ0/94+Ya2RrER
KLQZYqPKYixgeOqS8H1COOWhmkc90KVM3cN83UrmgNKjTEXBjMOYoPEq0BGYLKP5irUE0mf9G4Wu
2XM2TIvpGSXerx4Qa0roMOjFE9ms+JDH0YKFyJIfkkUxnyGvJl/TsXUAK8vx+7mb5PPIdP7w8sO4
1W7jKtESJ39ag9ub+iblmly1yzG+G5aoW/2nSlwv+rj4MUh2dCatKHUXjX/7YS6jgby3WN4XSzYe
6lSyfGOw5ONg9ebTEJtL8PKlbUw8ujXoINKuocdhXC20uF+SyU4xr6fXMJxyvWjPRigMrzSV3P/9
oWANAPlVyZcRIr9cZ9gk0AbLRXwn8G3wZVybTmnZhIdcy/aUq/WN6QccHSYGxwhYzuteZ0lYACKO
eDRCvOB5oISKihJlxuwUav34bBqxqL2e5DVyGyPsn8D4DIMLpEk8m5Q1xIOI5Pk06d2AwVRHtcef
Fkf9UgPxMp6QmBAtJlfzMh1jtGwp7UlVk7l4V3Tvo7xIPtptMeJGRS/7PKtTmvtpFCpr6aWaPuOc
Ova+bPT963rFYvuaudTUfySlwWa+mLLYUyKjNiBPydqzoAdD+TevjBZdYtv5MY1VbLuiMSOThsSc
Np46TOgmO3Qs3jXx4uyBlDZmyAqpJMNe9TaA+F++NomOV9bF+LAWdjJ46rSUBxXY9ptJq/bwSetk
uzz71wYYVWviDIod15Oxd3JDCx3SP1SuPiu9Fp8WyRCeXWitr9qd/NqBDeGjGSC7SSnmnfl5m8PA
B6TgQLtPpl17naYpwCrsPqcw3KK07BetI3xoyI0XOU74qMILAdbYpDu78dYt4yqmgNkjIKbSefl0
IyQlM0nPSSfk1D609F8w4OnW9nyP7nUZhjPIm7AIT3FdUVdo+haI8MvrcmsPXUlLa5xMv4Ea6OU1
tK0YZyfEaajsRca8Q34qoA0UOj/mwamUrw6Fpt4daHwEAtRkcpaGmENxoY0uHVbzhddjltp/qktp
/NDHaiz8yUKKxV1GaQ+esfW4aEYA3ac2tFGXaXSgalYbBoW5oONc24DmfBtn5dGtV2FeVySJasHd
Wab2XJtRLH9Qkk63dx7ZzZogxWUnA2UJX2j1W718YpVTToqB1khghJVAga5UD+OoOq5DVWZnVm4M
xUg0oFd253rjl0MRk5tJmHca8AEjpDU29vmJ49qcD1nPm/Jengs3+ybFYwI9G58NABuAfi5Ho7EN
El+yVayWlc5FONd8XIRu7Ez6m5XGKMgiquzLFnHldZknhRXV5E0kE1fKyWNr0LBI1MJ8MOaJcrgs
ozWv5crz798a4q1A2kBN38JtKOSFOELIcgBDo7jv9CYLKqffy9q3bg0eEpslvHfCn6vXZUPwV3Vo
O4FBCe9JLVvtoWhE9zrLIv190zhy6M4xFY2dCbk1LIV+slxmCKnu1RIWUSGSJenlQNFq+Y2UpEQM
uZEcB7OANadkJR0GlGoRcPvdh8pJunK/2DqAYF5vX+oU50kB7CwwprR6mIUo/XlQ5Z01cJOH0GyS
dbzXgC4hU3QNv4vGopSMWpcDROLphrC2Uwp1c5qqRxsjqMEzRJ9+mSN4xacBF929l/pzB7w4mLgA
DBRwFsE9fqWsXi6LSU31nphZCYSuDMLt6HOMHpXCtnJNReQ1MrLziKyuKalvaXM6pqs2mv6V5M75
5Ji19lXOpvFTCJ8Z4CBI4lc9HrOo48ZrHxBzDeVzpo3q8EwW37112hzVerkHphBoVR49aU6ZPmex
bfxVq0nc+DCkpc6zOqv/3Brpcq9hvSyRdE6T5NeA29Odl3xTSOHuV6dnUMqUnm/AeUZqVygtrysH
RAJSohNdRSmSvDY3Zg/1oP788qS63vKo/AKT4hTnpZPdXh/EIGnV0jYrJ+iHuP1gafHi6VJee1IR
18HOUNdjrfwJgDec+iAhqGysG+IvKS6ZQGHPWjsFGVIrPVQGpXuV4/Cgvloyyoue007iXq9mUAZS
lMR/sVUjGGsMjv6kwjt8mBZLK9xUInM4CG0wVS8dcWX6lOrhbL1qcrnwWnjXz+gUO8m31sidB3kU
NGbp8sWmiVDPaFCJGCDD+4aKh+lTF084mY5t3VceBlKF7EW5GUbnkrPor2V2FmgIlP/EccplSpxq
3bSTL3Vm3nnSjDKaCxo6g3YBCyE695M8fTQkfL08qwCK7YrCtiM/Tse6fD2OY3c0JjHMr/SwwEmm
o0brnPURQfTXjRqlbMvRkFmemuGMHahWlkSnqhedec7R1YFbgIiT/eHlN3K9k/FCKOYiVg7FGLfZ
6/RUrqxcYl30QWLXdqBIpEknLQz7/H5IJ3s4t0WtfnKqeIr2xOtuCgEraYgm1yrIx0l7g0QA9aTq
kmQOgWa3UebZcQ3mE7HB6DMCjtbgxUB/pDtT0BoKFCEpf7JaaU0W+WLteUFuPAUOfJbaisIiNFyX
5C/T0urTUaSiHIKuCxGmVuTUTZXU/Oro6B+YdVF7utVFO8fyDQyHB0DOtFZBwO0DS10Xyy+j0vEn
Q6+rPhhhuAzY/JjOk4KoQ0O2NpKdpPqURm48hxWqXVNk0PyKGmH6Ulp38SFRonQvv79dnmurCyc1
4IToaFxvBTGKQAllpznQy8p5ijCIDmwZm4ql6bKdXe469FmVThAXZgKsrTXaCpc3n7NRkJuMS9DP
fXrWRYF7symy08vTe2sUVDmBdBNo08dbj7pfHnGROUsoqQM213lf+DGGOSelzfWdMG5jKlOpxTMQ
UB0P7wbrawAdH+2MLTuByby2CGUSfLs7WE2v+Gq2cswB41ZJc+9IjflKKcu9TuXtDOYKVuqyQknL
AXB8eaMV5r4xrmZygL1SeE66Ljk3lkiOiRVaQaa1s1eZ0bITKNz0bdeXSLGfFUzZ0rbk9ap+ebza
QKaaY1gTQLpR0FwKLfhlOAM18bEvJzkY6qzRHyT6SZ6izh05tS439xVWmYJ0HZRybEWSRWF1RGHk
5Tf/E8r4axDx89rQggHQz1lzc6zlkUMPMBZLkCu5el+lo1m4TP7mi7UAN3OHbCgm0jycL3At0sn7
GtKYMpCHVo89MB64CEsa1Ad3rscSm29cmNRzK4g2PAmPxsk1pdpsPU0Q33phPJofNQ0ZSbdFDVzx
e7XpXpud2U+enMXVX5ADu5oGWTNgVKYXxfPI6n+aihhPp3ANZ9xWNIguypE8/gCPkhSuJCxULw0R
RUAEBy1+rdOO/kvuUT47vPysrgO+9VFRCKUwxWu6rerpZh0mjuiWoDWU8JVslNZDkUbAYfQlc76V
WtH/gIzYt0eras33L4+9sQvSSkQuZLXloyJwHW1CAlE71s8SgEpMqoM1q8YPPEwHzUU5DHFRNADC
pybt09zr2BxLfw0iPuZiAoSh6KI1djamdeO5mjfA1XUK/WtARIx/OaeBRUKua4QcsGGP0qGJZsyD
mhJgtaLRAXJFnHWhp8y6VfizjtiWO8qStpM9bWzENJIJwNm8KM9cHw0T+MIonNsxqKs2DcJOng+y
lIXvCATrnS1yY+egdEc8tkpD8iquTiEED0KC/WUKFnl2nhqRFThqN7U3RrV8V7Lz+0X2P1JX/+vr
9F/R9+r1/3me3b//m39/req5TVhpV//899PwvRV9+/0fj8919w82hG/PIqnK/16/5P/+0eVX/Psx
+dpWXfVDXH/q4o8Y6T9X4j+L54t/HEqRiPlN/72d337v+lz8HIBrXj/5//vLf3z/+S3v5/r7v/74
WvWlWL8t4uL/+M+vgm//+kNTf1kJ69f/53evngv+zG2fuyS//vz350786w9MbP+5QoCIilYrGTRL
mKTj95+/srR/OqSeKrVjhA0wHOZXZdWK+F9/GP+kx0CPlybAWjskYfnjHx0BIr+SNO2fVBigwHPm
rsmdY/3xP3d+8bb+39v7R9kXrysKex3ffLFG2CQcInjGX50CqS1c57+aFJWIxBCMNYbINW+JhWhP
PWX16g6R6lQcf3ky/xn+5eHAGyBjjyQ8qqEw6y+XZE0bsM+EPrkKDGrj25RnCCa6ZQjU7F2EqN7y
9eXxLqOG9fZIh1DH5Q6Jg6A8XI4nJ2XWznmDJq4EJFmAbn0P+TY97YwiX41D7AN6QwM3QYn+JxT+
cpyVviMpsfLmPng6Pp3949F1j/ePx6PvHx89/v3o81/f99wzP/mP98fADfjM4yP/vPN9fnf27/jd
4Y4f+fQxCJ78M7995I8DPup5Ad92PLl8JV+/fuRY8ffB++NTEPBtLl/nHtZfH4Oj95mPcAmut/4/
/Mw/Dq7rnb0z4/JZvvH16Ymvv/d9vuoz/09wcA8HvvGT/+gGwXs3OHj8zeFw8A6e560fO/D3fN/6
Zd4DPzxyJ1zR23X409m7+/Nwt370cBe4B++V5/Mzd30+Vdy8x9UdD+cHzzsGj8f1Qrm2E3/51nvm
W8989O7Vu/P53fqYeFDrX/uPj4X7vzk7r+a4rSAL/yJUIYdXABOZxCCJ4gtKsiTknPHr9wO9VcvB
zA6KtksWbYruualv3+7T58xmnx3+8/Ule3+f/t/loC1XbIk6QHC3VsVIerzbPrwdti8MauP8dPZH
53nF0iJLfG5pmWKqK2So2Rtb9/H114NvP9ibH/eOaK/Yee9KujYinNbHEK4ua3ocZzss0evh6Yl1
dphvlmR/c+feOM4KZ+7ivj8f2CJS9aQGNiUM3rlvL+wW1un6GuHn+MjXhjQfuw9RaS0XNFCEWHi8
2d7MG3p79/43vz+8bTkbD+zVu7e77dvdQ2lzcO7e3lhL+3bHxjo87Q673W6z293a9+ywo3OzZzv/
uL193463tnO/Z705eRwL13m8cWzO5+b46NzcsPuO+5XszOpGWN7PYtd5EfPlvrovnBtmbG1Xv0cT
1yZs8fyd8OQZSiNM19uDv+FYctwf5gPPtD3x18He8dV8qn2bER7/7gkP7L/ufr//29uPz2tbRJsd
7LUPtHDAaWMqUTpvyofDy8PW+bs/hPZ2t50n/W6Lj3Of72Y3ycKwEBsbH+jM/+o+bF/cl8PTnfua
49t29uvNry3/A4bysLN3L186ps/Fizwdduy7zZF9Xtib+5+RfXxmqV1Xtt1HNsSbZX/d3ONJtq69
dzeP+KHj3exgrm9Vbd7r18a5eJ7GuTAoEjsVh31nv+JzO5vP/WO3tZ/+9cwMDyd647g3Wz7EBr97
/RMAOVv5CPP3PxwWNFX6sZ+n+hX3fscs3M1+7e7ZfXCdm8MBb71/47TgrPH43BK7zabEvW63zDlX
z36+BdxXFmf75h4eHnDY7JuHJ9+2v7OLtqwJt8TmyCl8xWsf7XdfdtgdHg5Pfw6+/edp/p/+enl4
C+2Xyf7l2wecHX7o4Yl//fOH3YjP3zv3z/hYfn/cP2+e938dXP7+2X7hFhls27d3HNXvt/f33++P
+83Xw3H/+/mRm8J55DpwNptn1/55y0W0f7xxnzmi9uZ4vMVnH/dMvcusvk8zI//LdHO5YpG7ZX/H
vXx34+w39xz19z/47Zn/PDuFZ/fm8fWVjej8XlmR694L9ojTBTF9LxcMrhhuyRt+sXd3dy5XHkff
dtzjv5ecs7IPpPd8y/+/FYEMnJqNO8Pocsxik+m4e+D8c9Rmq/PtXdqcIvvXfNfjLjkXB5s/iHfY
Ps23MgvNwvPVEz9wsO8JCLZ8Nf/s4bC75/f9M5PmHp3H98CGad3OtyYn6p6Te3gPF/bHIwdy3urb
eQ8+bGd3Gth7thDTj7feuvjjm3kZ3f3rHZGOu39w+ZnrCzDfDv83EfCsE8+aJFLAkOhwkiz5u7pp
snwRrVkocwSUvBrqHYYClO26ldNV/l8rQDPBW1FpBMh4Ot05vEieqaQ1TRwIRXqtoNkVEJo3f5hK
N4wtYYVI+XxUgGGgYTNn2XRSNbMn+nDME4luFmswK/hcLHUbmj1YiqSTVt7Ol6wAuqbeB/waaqjF
qBAqDaNK9Co7UgP5uwh57aEpKDJ+du4gMgUZ8U5SMyNpTsdSkeYPwOJXyJ6piB4G1pC3dgx/JcrT
1ojgtVT2wct1m6cvnnm9IC/mLT73K82ImkWYZGVKWaTdWKGNnslHUSiRg6/j6E5sTX1leBdM8fLj
nUPtaw44F5MIR4GYUx7AVAIXUwf17bYI28KBb2tNQvd8FwJmpW2cUjdlPl6GpzOpFXpmCllKXi5E
/bqF8Gmv83y7VXPFeuirfI2E8ML++GhvKc80NvmU6x32qkyain0qeYWwieD62H96tWg4nIHqZJZ5
PS+m0EvNCV4SrbStpAw6h26KCMnvsJ3eFL8rV4xdmkSa5kjh8y4HQjR//8PRsspKN+uIGqI/yrHb
dpV8T6nJcyBDHF19MNeyzZf2Bxo1QGw5Zxo5m1N7ndp6ZhPKpY3WhWprViRvQsqbsHZNn+xynHe9
Prc00PQMRtiQF5eCJGhaLAxiaY/IGrqNnOj3SNbItpX61coBOw353g/YianFAevQ96tqiVFpU/4Q
kBfewRJbfiN1qd72alzStNa+Xt8ll3bjx9GdTWQoDH0sMZEBKVwV7Os2rBt/5ThftALLM3BEqroU
2U6Xq7YQk5sEBOWKkH4leq0jRzAzZYV28qKVuYwCmwo6feYiavA02KwCyygRL0xDWwExvA27XF9J
WVza6jOnBkkpOInpyTgdS2UZYRWWemkLkGnojjlTyCR66v1NqUi9WPirZuVwXdrsTB3ukGwouMmF
xQiuTuj9FZTwyJftkq79QTnzl1zKxubzm8Eg3wtwFJcLwP90aCDlAr8HkWgHnmA4fVqbrppIa4xW
i9fvvM1J6gBVgYkDaAUFwFMzKAOHbYLkhl0qlQKyQQEBPwURnAuFv8v6XLELXdt5XhzvFK3pBVCO
WWtPIjWJz44XXDJsOHTdgZ4h6Dn9IFaY8rDsuGWkrEn0x6xWg5qW0DatV1ZwWSR6HzLwU+5M+qVB
fC+O2VD7ULAMeWUHYQD1aCJ327IslJe8q+6AVgxHKiM5Kpu5hJJNm1KFB5PJGjRSAyZhFMqVUOjc
08xAd04klV6gT8ri8/Qj8ZHQDaVdiGav2L1v0VwrNz2o01705cIOq05/qtsGrc3PzjmWAciCK6Pa
cRYejbIypK3ETQGY03SqPIqdSaEl57qVi+P7YGWxxUbEsSe/xGnzrOvcFsUepy89YZcCfhmtH1TC
yk+7OMY19xmRsKaGbi18t2n0mUJEWdr0glSOYNEW06nNWnvEufPBysxgC8KY9n5tcc9mOZTQtdGU
duxb+lNujiUyaTX0BW0S/WrCao0V7NI8smVhZMAWoICFR/DifAoTjRtJj3q1cLvSFG5k2Jsc00zr
O7kbQawOPlHgyi5Zs7sYJxwQQ1nm6DwlaVbdgG/JDwXA8TsobKub1qSWKsaRtOL+Lk3uHG1SIyeA
P+s9oW0gLZMqY3JDSXsFMj60G9iRo12fWWJhB5nQfL++TefpO31nWXNB4r3FmmtxGQu2it9nWu2X
4KzrzNVLOiWVlFIb3LGfDzsJpYlg6OqjFgx27tTXxeoEul9XC7rfUSIX46ndIsn4+WAaejIK8NRe
THCbSwLBbKxzenjpgxeMot8psZracWQ8iiUg36QSt9en7/zCP7U276IPUWfvy3o96HgrMUw8+GRC
I9YdT66mcWVnzPHJYp2QOQGJxu6gTLiUf+QchwmyDvDZdmJ9DEwh3eVZKh7zVDM3haF3L0MvCLGd
kkbqP38UaLmjWkV8zYNcWQzSiAdzihtu/0lorOek1OQH1N9ap5C18kAtGia+IvC0lRFf2Jmz4Ao3
BBVp9s3iguBNojeK1BOKSl5rF4qV2IUUBahWdWvcpxfOOu3C79E1nd9cj6eraBZoVql+QUAV5N0N
8Pf2kIIoOIbQHu9pRmgCtNvrdmVaLyzpzKOAjBs30Yy+ObVaBTTRNw1WlVaXfTsJQ9Ptw7w+arnS
3g9qHtmZadVOCQ3siumzbTtfuvT0wu+ICjysuaemNa/PirLEoyBsUdiymClbcjHdCrv+2QpihesV
QBuNFESqi6ix8iAO6yf2LPRoEqwVbQTQOayTvVIY2QqM69KI8C6EnyY4a+sdG/ThIMZqqIZa0RR2
DEy9oGVAmN46QU6MlWv94pig7GLJyAzQRn86c+EUAb8XW8CvUjy6dTGqNzT1pIdyaOsV33LJFGy8
tHnRcT2TEZyaanovmwU/MVX6tU3aA6DrNP4IcgRYP+nFWChioX9hOgDw5p36YfJKNFfh9ioKu1JF
CKYFYt2gD8rNp63M1wxXI5MH0fDiGVvTsGaVYYgL0ybUfHQUbMs8NVcW6MJGIKCe83nYmNHLp2Ph
FEmmn3g5/bKj5VCqF351rQXF/vXBXFgceKIYC/6f+vF7TeHDlBk00waCHyMkByZn28RN7cSw4zik
Q1bqMBcH9MHS/P0PlrJ8LOGHiwrb0rtvppEpm0z2ipW9dhZ4zKyzvCbxffhcyvunRiRaCtNcAuQr
6bkI59dQPqdKn8P6qqkTmr/DsLs+f0sVhBl7PDfFATgC+IrVxe6eELoFXolFFTm5bVNKgTtA5eR4
VidDya55wT4bYGgeQ83aZWIp/xXAodZaVmwDpY+frn+cS5PMQs66heRmgVOcjh9pmrQ1PXaNYXWT
K9DyBs43+/N5IwbsKtAM8PIkD3FqRC/7KawLLbeHsELoauwjvXFrCL71lTNwaTVnmSwcvIXvWAJI
kV6ji25kc2ZRNjhRoOi22AtbSev2WYOQzueHZYKSoLGWrhaO+Omw2gG8XQoJv200UKHH3VhCG6ko
7n+wQrIDUWjuLH2Z1DYSo1JGH28Y1Wl1SxN+ipAD2MVPW2HaeEDhDVmo5czFWS7EFhKdxKhGcJ/0
FpDJEHz6f7FCnpIbi4fUe+n8w5E2J9gKhHnvx6GS3sGcJbuFl5kr/vY8yzEj58AGaTMclVfbwnPQ
LZaDijRm5hovvBVGU9lKZXLMe82ydbG7N3vtqRBEb1MGhndDrvuoW0WxcrecxVZ8CLDVdFfBGQiu
cBEETKXYWo1Pt8ikd7K0aYagzr6ogyZ2t1rb94oz9FYSHqrOktdStBeOAS8BcFgz3w0h1uzDP0yz
kAea2KZWbo9pBItmIOqj2xfhraKirNXWHv/8/LrO6KiZ6gPU0vLGbmVjgJkKL6IGQWj3tQJWE/n5
lZNwfvWAR4QyeuZIhy9g+RQg3+wP8JvRhROEvpOYRn4Ys8k4qB4cYtcHdD6DmKLtEFAoFmlaO51B
fKUuVhozmMdaKLhjnsCJLoIb+YrghfY76GFgWBnd7PdPHjq0hXLy5iwj7ksFIXeyaEFcaoNfKrld
ZKngqlapfSvbfvpVtkbiSlIm/yIFMtwUgZLv00qu366P+Hy7SgrJE9RM5oYyvNqp+TQrRb+Dp8gW
k8p3E934nVTGGzSDML9ZWYpQzVpEOZ/C5YDZK/OaQuV/Rn9a96D9ZQlWt0yQebCWbbvnqKwRW549
NpA4pBGQG479yd2zCPHkqAEBlzfItEZCNTlmFoav5TSmqlsVnvqljLsptNHjIV9kJEm9dkdc2LM0
ORPKEv+ROVpiB6upMOKM0rYtJF651fx4bBzLk4KXvK6UNYq6C46PMgnPZAMc9ez9FoNVEMdW+0bk
4Ov1F/xi/CJ5Vux2qLpKrloH2nOspDyTB6+vmy1KBp5hC3Vdfg0qNStWIsULM08tFnwmel80eS9f
DHJSN9VU9jj7MuC4dm2DCBaxfCYOlp2MXnxXm98kxBs+fZUxCZTQyZqB1aTCeLqTYRRMtJJ+Klsb
oaVwGt9Tpp3V0Rm84vUurS2PLvCn9AbPzJ+nhiDgjDxQpzn09K33tRsjxdigjePdNKHaGrvr5/OS
MbrUeayT4OHXImxsYIoLhCbO7Yms+rGQ8va+zwzB7fS8f7lu6oLzg74UMxQTkT1eVvgkT9VGI2Nc
RmR4v6NGGr/Cv93t4ixJ9hQzg+/X7V0YGvl5EMf0VstwMS9uykQV4EMZc/x6bsB4FVC8rCqfajo/
8/kloxd5ZjdiaGSKF3sj1FOkBxoal6xRrXxbRf8NNs0po+FazsgDXh/YBZ8KYS8Dw8shZfNemvhw
D0cDsH26mDJbStPI8WiRiWyhpOjneBAI/W7GqhN3JXfNysvpkl1SjZikfxMgyWKvtGgNJbICBxW9
6mRvhjZU7+Vxbk7MwuBrn6v5rdkFwkpwd2EZZ2JvSsMEX3yxOA6d0UGiKMAXyDYdXS/jlNN/g5Ct
Ua/RRV7YoXA8ARqASWFuGVNOT96k9K3R9Wlue/U0OUk7yTs6Yc19W3mR22f+J3nMeLPRLwXlJ6UT
csU8Fk/tlQh9l4NpZZQ3Vf0gC5PsziSyT5MZfrIn/19TM2MPc8jAlskCVS/lxh/p/Rf9MLlXK1JH
kQod9/WdOe/zxd1LXAj4W4YPkVBqcduLaRGnuoY3KaOk3CABY94EQrDG935pR1DAIBIlgTvzIp9O
G72tJEnHAisJ0lsOKPRk3MOkIpTuCHdMueIiL+2KmcyOdwxBBQ2Ep+ZEcdKrNsRvCU3z3DXTY5rD
KKsTT9lQE5YrruSSNfJ7M3yKFDHvulNrRVZHulJwuCtE2Y9ZWCFIEPvGQRyG4mbqp3ZldBeWDI9M
FppeTWxqCy8ZG3KBGpqY2X1XFNRkA1HuXD+XvLUo4sKqzcQgJMVmTgO0iE4HNhSqFDQh53joOpqM
UnADrhHnZmiHoVc9X9+IF2aRSaQsSZV95nZcGPMGCfZi38xs3Qq0zOXjlP9klapBLyyQxCXrrwaf
947c2GRKiUkIuZfXNup46RAMcmZHXeg5seC7KurKZGk1YaN6FbIPg9S714d5aU4JqmFcgV+NPNM8
DR9ugqCJhCIVVGLMOjkiIQWfXar4dqzKa8n1NUvz3fDBkl4ACQMRhHZS24TdAVfdoHo6xl3hhHDJ
tysDu3DVWMZcFJ1jE+6UxcDSBjLnoJYyuxmmZjdB0/tl0j3LLbW63AiDNR6NMvS+X5/Ni0Zn9ov5
OPBaWhitUquXQlPJ7LpnEkNgIF/TUf8K33W1FfVS2fZ1oK7YvPA8w/ETVc90VrQrzp/pw7zWMLnX
kVJlqKOXEkz12dFCGv776AXRP6jSp28ainEuQoPVQe6HNf2G81h6rgjhQomo6blaHn5RzY1BScLM
bo1BemxlGMWSoPJ/Cl7Z3k2m4G1qr6zvhKL+dHlh3q6cFOLomd1t4VOzhq7Ihvyk7cmAhihn+JtI
ieTH6wt67gV4dUJqCeKVDALh2enkdkbWwuQTkLDx2uDNnwIUExsa8bKtCo36W9Nq/s/rFs8ndH7n
klKj6ROVpKXfCZpUCMSKCAIqlbS3yzDTvljtBENYRUllqylIARqZL3a2V3jRGmLhkvX3KJ7WYyj8
tfn7HzZTJ6BHLKmEoWJRBIlrCBxMmEHyoHfgkgwlCK+8qXeLQSziPcli6c/10Z87CUgW2cjckuQa
yJSe2tepRhAm4yTkIVYO/PoZF2q/kwPT3H7aEilSMkOUcd4T7KeWeDvI1oQgK+1ylpG52WT2o23F
1PO3eqeNwYo7Oj+lyBTwjCAuZE1JK5yaqyMhjoam5jqRk/I3F4gb91HsSrFHBq7J8p2fjuWPojeK
XTQq6rfrg50vq9OoCuuk0k2Cb0MiIXZqvWl1PW5rrIMai26kQhdtLcrkTx/J2Qrx6MyVALx0EQhw
QkwQ2j0RIiy3x2hU7zsTIt//MBQ0Ejj1ID3p6D8dSg3OTwCRxkT2U/EFQLo3UoAWuzUc2IWTj2AV
ikCIZQMbXJaTqJ1qaZ+1me3DCu9aJW2OlpT6B7B+w9E0G+HTpVkAYdDazLpz9Dcv0WC1L495OS+R
IETKJunM5F4j77VJIdP9cn0KL+3FmQTy34QlmPTTKUSbGDXeEPF4w+jrgxihyUAyIXXlsU8OaAaI
iAc32qNWRcUPeuDWZHYu+BjCOKaUrBNg+CUuWEviDtgHwbc3+LDIlWQUv6hmYpDHHIzqRZYFDQ5E
NSxf1NAfq5XBn1/RRFi0r1LsmQVKlmipXJgKmF8S6mpTLv5gMULdzmQOo9MGflIDc4zjJ18YtP/g
cDAMtoBFxu0sc/8wwtWl3/EIGKUSjhw+4aEzp+BVMtp4JXZdHHdOHpzWIAp5AODDiexOF9jrgiy1
1DF0xb7WXMlM6p2Ud9GKB10m9f7XDLRzZBE59Mu3Gr3gqRgqSuhG1CgaK2ndzp+ETS5GglPqtXhP
PTFDNlT44g3esC2pdj56bfPJ7Xz2MRYeQS3EviG4Dd2wqlJ70BBjJDDsd+gzKS5EJ5tcV6DWT0n4
wW3sb64fpsWN9W4dcN9Mbk8mlQzO6VxXOXqckdGGrun77VErYcQT/bbb5mG3Vma4tKwfTc3n+sPl
rE+KMWppF7rIHoTQPCWmKw91vrKsC8f3PqBZS5kHP+Rw6G2eWoFUMdaCMApcL6yM/iiCgPWceizi
6qCMkSU+w0vqfTKam42CoqfK904Vg3c4NaqMallpueW7vRf4d9C/N27GDv7cy/jdCvk8KP8kenHO
KJZbGkU8gQSTaw0Iwt9AoKzE+0ZJDXlPq35N/49R4PGvb5CFw/nXKKEG9Qts8xg5HVoOaXYQjmro
pnBrehSAizacHGOqe2Rj48EYLKcxg67f+W1Jtf268bMtQz2fvQ8uAqA9vnZxJVddY6iCl6kOlLL+
Xqy80dEBva5YWXh01LJmzjLCKBYQxpIl1KdNQppXclly/HBmKIM1MX+IStR8BH0QNvXIbY0GebZV
5Mlfcednxw/TcMLOWDgEU0H5n86uFeWiF0ep4khiHkhfZK3oym9h08iCaoNvqZuVatQle5wL7nxi
OaDqizMYQCgte0IhO2OsQj/TT6YL5UPiaO1UudfX7oIpcvcIZs40MJzDxdAKurmqGDgNJDpdsPFK
NJoG7mVcWlmtLOAiIpgXEBQEJXZ+GbO6+eksRrFeSkPbM6pazG8CLyt2gjeljiwY/lPTUeP3EHh0
EJZXbntF61cW8czlzOYpjRDUgdxhp56alwXLIgYOZIdNau6EqZHhMKxITIuCQnyQi4/XZ/b8VMAu
Sw2ai5ia5hm9aOEPsRd5uDU5idV9nGTdpoR6aWVSz0d1YkVenL0YElChjBXPoaJvOD5Ugk4ygLqT
Auux65Q1fp5L5mYuL/KaNFEwvtNJhLY9LUJT912cmJhF20JF7TxwAi1RktY2M3WUs83YJKG6/fxs
AhwiDUDoT+J7eSRINYLflwVHMXP9RxBTxoSo8emzRmY6WImkOkhlUoDz6D/cfUk+JoEOZ6wzMpwf
lphnLlWMYiUDd74xaH6AXm1uyTCIxRdzGEEp4PeRFbmyTNVHM+FdEoCvHT47FqzMOSJKoiSmlqmp
Olf6AJWayB37Sdz5udlsQ7Fe2w/n7gNteABUQOFoCZX0+fsfZoxUvTcqpRm5QjfmCIGIXG+9FO0H
ZNVXpu3sipsRTcRUCo8XGoWWV1wFMaAohmHslrSJ/TPFbfoCXVS5LSNtcGszF44+SdSVe/XS+EBC
zGTxwALOCMGriQn2S2YxgoyUkjEw9lrODHsQpH7lJF8yxYnifuG9Ql5ksS20JOhC2r6o4ExofxVB
njp5Z0o/VACGnz5Mc+ceGCQy6nNab7HPxakMx6I1Y7fop3xn1cnfStHXoAfn68V+oBwB5n++Npf+
tlYkWIPoanUL1Ri/tvk0uZOgBrf0vNZ36OMld9kkVGu1sfPDdWp14Sc8fcxp1/JCV5G6ad+rwN6C
IjVX9uJ5LEJRkwwa1ybt59Q3T7e9NoxhXKLU6gpmG35J4xaiOmNAn0wt5BspiLzUDntP2atB4/38
7LnGNI2uMyU43T7L/uthqgtBGAbeQ7o+uHorx7dxI65lki5NI6g7cK4S2V6a1RYDjFqgtp6GpIvc
dVulyGMwZNJaXvd8y/OmwRGi2kUKBCrcUyvoUKSZ1ASRK7aT1+7yvqjlLTpscbovU7lpVlzivK0/
JKgYBuZoRoE8i1cUr8lTcwiUqmU5qZHrTaW68+Nyesy0EMGCas5VWW1n7a+v1YUjQNYPCM6cNyc8
XmzGoFFVAXrFyDUNoo2mkahZGUJu7nmoNNsOTPltZ9R1urlu9sK04o8B3WAVUj9xsXiNMAdfZYcA
K5fPVsui6YCKJCndnMf8WsP8hUkl+EcGfXb/KIUtJtXKxNGw0FN266bxc1rPCP2Q/AQN5IS6VQf7
WM3hU/z0CGe2RDBFpFg0soGnK6kasPnWbZu6GcVQh9yS96L3jbKflLz757qpCyeBwhXHnEQx/aNL
BFXTGlQBgi51obo0nE7qNCeZrN//xQiZ6HclQBIrp+MRpcIHz9dAkkqPxibIRNHNemta8Vpn+4L0
CdcYdT9yNjPQ9dTKwOON4mKUu/SVl48JaXdXrKt+h/ar/v36gM4cJPsdzntCD863ynvt1FRWZdUM
ri7dKNeUFw9klncIp5EGVzf3KtFyubl7M3DUvijjt6hvLWVli1BCPRsv7yegkgTIMxKERvrTD8Fz
LqbhM0bNVYMGtLKFSUnk5EuXTDWUx3qq1ilqV3C6J5ZN7yS69LZopqIeOxKlO6/cWKEopdLzlCpj
8DOMwWKohz4xC+FbYGRkKL57Yxxl0d4Qulr4naURyleOEIoeMuJh3GVxtBF7X/QUJxizrhTdpqPc
G+0aK6qUl24oLCF3dDSu5j8fTKXyozSCtPkrNWLRf5/kSVfuq9So0t+ogzatI7djKG0iAS7bmSO5
idJjW0ThUTQiuLBbI+rG1yHIGgrkvOvE2Nhy/3mtM0px11s2FTazuhOTmSkhUoLE/EZ6R1ZvdPoo
xd9WTd/T15gfVCI7pyUKERdmJkUrMhGiNnMLy0utm4A+sAQ91Dbrn6VR0GmVzJvIQ6qEInnsRGNj
VV8HVamihyrXBGWfIClCgpCx5NqPMhlbZXKVsh8MbV+Vkz8pmwa2a6FxEjGxVGNfBbXQ75oUqJWt
J2YnGy6dKWGIop1VWqk9joUnunngKeNT3k5S9jspMl0Odw0sgd/Lmuds5yZVXgj34GVz775BEg2w
cyvVCA1rXc1H1UGWvEoteja0YU1ZNj0XegGm1fKhjdgMtVg2TmtoSfRYzxw0qSsoQmt91+A5r9+K
tkqC1iHJlLXPdR6RdLW7LEoq9IoFz5L2gSI3w5MeDk3MK8Kf2pJ6ZSQKamQnctVO3/XBSPyvoWZ2
pbCFPaDvkkPSdm3waARtgTgPLTOm+tj3BgS/dpP4/Rg5c1WWGDsc9SH/Xs0q5ry7ssJqvk2j0nuD
jUTvJDyateIn/6jc2LLvpAKaS7U79VUkm1T8UeJ5RrZD1P7I06SiqpbJdRmIDsLyRhQ4odlVUu2M
bQnnpetbee9jnoNsvUTosYNZbwvdRFTK17Lsh6nFYhTb4CWCkbslaY3+DV/ZyaLdtGo8fSlbExjk
TqitETkzOcoqzXdiv1Hayg7NSfb+1FUma2xlT69pWxDGURJfTXWcavrV1WGqOsePhHL8UQTWJB17
GarUr2pWtf6zYnlN9kJn65C4muUJvUNbxGTYpth4mdvl4QhtN3RONPuTjJ++QbQuiI2btzrGq740
bscx0tVvkLq309b0cjyQA+yuDkS39nLJF/blmFB5tbNSHccfmZpyULepOELRYBuxOAERySIhq8Qb
VINSlMwmDz7Ofpehc2ckjhiYpAHtSY6pBdy0Al2cliN1aTv91gKBKpbrBTUoIFvKRzFX4aY3MpNu
OUmYRsmOxCnrf4CwFCAhp6Pcy25l2RdAqcLxAyzZHnPTj39q8OEXoWP44iQ+6QS6tUnXzuhZkT01
QGRaGwertf+k0RghlizIvlW1zoyHqOujgbSb2tzHuagl1aFqkqBod9VAW3DtdDwKDN0tFN3TbjMl
0tMW3qIwyIJDg7eOwEhLVlPYCvw16IFDJV/ETtj2ZoGcipLivr56KCa07VMWK2VsberMMnrpa+Xl
vH2I7kxNieaapGDcDc00DDcmoKFa3hT+pKJxaI2ttKnrEUog1xL6qPqSRuVY7ku4PMIIRGGTx5Ft
aXJv/TZTmZrHtolG/W9ThL1xI4lxLb4ZoVznL6lBNz6oP8BKAA9pIs1/ywo+2ZY7ogX0U8OuuxF1
WAtfRh7I7TexQYd8lyA8Id/UJlxUDu5L/GU0KeRGYTsW6PRNya7XPAmCiL70JVv3e/9O9+TgwaLz
YCsnVvxAXa2g3pMaVq29mKGWxhvSTdUg2xS98+BBL7qext1CKVXhVVbIff/DmELltdGjmrRAKwjW
jo9FyUEK4nZ0wCEkyg64tZjc1GPmaa7eE6Y7cWTJ5avSyqYg2kIKe/CtoMVW8iTHYVLeStzA3pdS
DYfxFn9XvE6qNAbf/MwqvX+MKTTTxygWTOOxKcXJegULVObbOhdCww2koht3xKpjY3dDBmh0Uwqp
9wdBUan6Amw1TLeDjwDkL7Ysiiu2JwF3eax0Oct+W54a6TQVVszDJp+6SvkTqh3ZaVvIK5ldzR4R
h0dNSSlPCdnY6M/ZOJXTEalilbZ+dfCS+JuHsq2YIdNQ67WxFbXKH6T9wEPBG5ypN6Pqb2eiRvKn
i9Uy6+0AvYJWcOpGUOVfcjUMrUL3fDbo79rh3SyV2+TIstuWFYQavRp5MKNSq0Aph9rRx6zM/hht
KoqJnZtlTads4MuN9bNUI7H4ZoRqikqCnrPRAxtk2IQERpyPigYyRWrTJsORmkO1M80uof+cukd5
Fwpar9gAZaALMvMBfw70oG5/pOBCUXDXB+SmZPTnJScGBwLGUsoFCklDHgIrEuNQNb8NPoXTb14v
pL/9rED2s1STLiYbXEjfJIGMmaOwFxXHKP0q/aduJ/MJgBc3tpWKwfCoZ/2w9zlf3m0cKAHM6m1Q
vpoShV+7Vrr4Rw2o5ykZ8+i3HmpNui/yQXks+l5/pOnUb96vhR++KVUDfY61fsz6MmifiRRMUtKB
ZqW7coLYYgeZiddsRMNTB0fJrUrbT7UIrAW4b/otlwwWa0Tjt6pGUXLJjQaiHRSwHTgA8aAiQCcp
ibaRrnm3vG7G1C5Qm/gZCtzfh6KRS3VTBHUPBLtpUoRZpXirm6OkblUx83c8PmAMKca4EAG1eWXg
FmmWi04HaNytqF60u57r7YcCFjNxSo87xtHijkUJxwRWoA5Ua+NA+t3GhzrsjNFW0TtNNjDFWT7s
QUPfueGI9MnRh/JitKMoM/ZxWjUDdDW9KaESwzVkS7Mpp83lGMyH1HqqU0m5LrjKIA8SIDs/eMLd
yd9rJc86Wx6t+qsaGf5XzR+8vwGVnUepgvqEGREEcRuEOXUk0ahEzkMeWT3KdzXBKqQxhX5beAjo
PeZICtc7Wa2j4jDk9Oig2drIw9eYLvPSVUtDCO1Iq3vKQDlbU6+tVN2gtCbmTsTPPMzrQCZ8jPPO
aTxPlh1ilNxwEXYKWnCJY8olEhlpZ+tZK/+0ei298ZV8GlyQzSFjEIcG+XdhKukon8LoLWdpQifs
E2Gr0PWt8WkzIEWaVmTA/tJYdnjspFt0uvmSNCwxuB+b/8PReSzHjWth+IlQxQCmLdlBOVvBG5ak
kRnAHEAQT38/3fWUx+5uEjjnjx0VgrVbvE6qrvMLWeSbl0ZMKkgw6jjps8RthnvVhHF5iryaPJtk
XsPl5PezA6WfEJWf9nbuQXs0yt5UBG4pefVbJzjatR2etmhug2c6EGs320JRL2lromFOVTkacxtE
xYDNuvCTIuuKLXIPPb/ncDdax7voC4oQL3u/MTl/SEimy2il3MjHGaTTJVo4zGZbyebUtVrce0ir
+i+3p1RVxJyZ6RialRqaYuR/66uINl+daCa+MKqCAqV4F10nTR3Jc0xxpmB0Tzr1o6xvtp+Q0JX3
thm4T+qyqvxDNyfJdFps4fBZ3LnLmJYkadwbco+r3EzBqxfsc3zV5fgAstLXxZONis5JB5T310bn
DJd62xjytB0S7xD2sjAZoVMJkYulqR720fP+zjIpb6qmb2W6OH6xcBgmdZV1ueZg3Kwr/0yes/8V
vcqTVGhZuU/euhBXECBxaN/VRDtkdVDzsnZ3vJa7JWjRcPOFdP2Kh5K59sWuglgXp/eq694N1iTr
Sf226ax6VRyKooz9C36qQJ/sWm4zj2qXPGnsJvUxN9WSpwUcdXlBI+8YnhRSHQqCsTFFp3zJgYOt
yNsyLXvjvstN/AqicHPWJ0DI+Zj4GjUoRcb52XraIYMoKIr2LJinh7ey9mnXi2n/yWYKoIC0gyZS
bbphkWzp49H9A9ib1xzgj7R7ScuHi0NMsLPwfoWV0GfCzU190cl4Gq6ZVdjaFD9LfQHIwP/Hqddg
PsyGyP8UA0v5Bq3f/niuLf6j9HD7j+iX8nMrVHPTBWjzTj5b+oOtV/XS5aKhi4oH6n31O2c+O8rv
XiYlHM7M1rX+KTJhw1Dg5Ik4BAwU/jl0jasu/aadX+DZg8Jm7PvU7Voao58mPHb7EQfScCjzOuQu
ENxaGTJesrHyRsYVw2DHgqobP3yAlSeYwmJmSk5o9J3pJKIpMn/qLokVVWGKcXjRTnS0jeYeSueq
85fjQFZdRVeHKD/qAud8imjNaV/qdd/mg6aY2j9zFPe3iChyLL6+DbHdrEmYSluTE4CQIvnnTJ75
5ywi+TfLgM1W1/m4Z6uzBpCW8cx9hsCuqdhDWu+YB6zn6F5+wyKN246f27bhdClKv6XyKbH+N2QJ
O9CSUDBpFzH9ialN+Wq7XfhXPu70s+uEcZUBZ08jORygwCecK2rI6iBHe1KWo/uq+1zzuvS2+Bt2
w3YXWpl/JssuHlffWx8TkdC9OjDxIJ9cAlzFUQvpdKzqejxtsp2rY+L+1piWa7XfbmNjnFMjN/MV
EUeq0kDsy3ftk5FAykvnh4fceNG5cSbtANwU9nN2pMYqP8SdudBq9r+2TdLtl+x7/zlweNhjtMb1
rUe/4T9vbbc7LfTAozTO4acumvqlpCSrwdLYzFdrWDAiBZApOt3R+OiLBhHufhi3qv1nRkd8dbOp
qRu3+/5c9QuRLHNvm/K+rkYJbdrq7sdtZhpuqNVU6rjT79mg3GzWa9GaYWJB2Md/RSjzv7s/FI8r
V/hD2JTLR7kEcZtqvrXvaFyma9OOLrN+x2+ekr9i3KxRgjmwocYY266k6o4Vb2/oISjL9S6ZWMPT
2qiFrWovf9eEOKgeXK813WlwqgBE3iXN6KTnXa9pPVZBdIa5dD/oOQpCsklmcS+ngNfdw3YZAVSx
wx8MtnbqbiMTsZWiJIhhm8SeHDffYOFQxvRXFs5XnjaPxf7ojQu05yKX5RzVfNdpQpt1mPWrtxbp
Okc8ZLmW8j4f4/IV5UXzsnkrOBCL30rl5JCMTpqTwBCmbRibJ9UUwY/uk+Z2m6uZntRS+PKYxAwx
p8m0NKCp9ZdRcXK3uHTH6LcYzSTJC3d6Xx10UHXXNQ7v5XLqm/Bvr31xa2phg5Mbl+VbwcC6XkXF
lDyVSb4bvI8Kj8HsmyDP9nIcj7FrInUxurKrs0IO8r949A0ioC5vrqWd7Kvc1mHJpmAOO+KOdrGl
O7/MuYWK3E5al/Y9L8xubjgtgvaUeMo7tjJetmxEMsE4OxQsdzkfnm9nT/Z3lm7/JVB+8awmjL5p
tYAupYVgBqC5aXf+NVXdXmP3+z3CQa/C06SrIcpw0SwP0bJrgnvJduALsFuYWWxZ92S6+QbOx4Zd
qmMRjseCsT3IREOnYqA3PmaCCYIcyHaLopT3WX7D8OV/nEHObxI5/V9ogv26aNbaZEvZJG/xpvv/
QAKbh2kd2q86oAy152NOGSw566+BJSItA80/OrgtyS/9bm5i/t5154kS+bIdc8fXXurKfOSb5cwA
B/GC+akh3INl30MVwekZjQ+aLXVLCfGt3ethF8Ffvc/BbRTW02dTKfnmR1Bo6Syb5UvNpE6lpgH/
pJunD1uOvbrx0mmd408YZobktUyKGxuMZqJHye1vKfJwKqxVZr0Z1oIhxXGpyNrzqOmxdY0iTHf2
jg+BNOsjrkLJv9sbsIQg3OjPcqhzle56MqxA2EpZ/m3Vj+e8FdttHv+WgoRQsUs6ll5UZJRTxeuR
qWnvMjnb+h2Zfv7greGm05b9yGZt8Tu1jVL3F11IHmGqhzDqs4Jqsv0qnvbp09O7fAltIjm7he0e
+26J34LCd/fLRBXqZVjq/ntBYn1LfES/n6qwSkzak4Lx7hiA1NTjBsb8X43uE+VFXAF5SWwmR2wY
PZrOid5Wf2CVQ0UsX0utuTq2fsf1E07KNFeLU/vXzcySzOzr9+vB71zxXsU9sXTsDDkLaSwJcpqZ
Wm5aS5lLOshm1CmvePglxNYUx3LcCD6q2YizplDqvqP0uQAHglM+N2Ne30yWoIRzLhL3Mp5V9FPQ
WX+Ffp0pptGMGO4SmxeQ5Wg8IEPOqeKkXLw8xMGAgL4BECMqE9/8bQXZ9L01SxKelqX3TkGomei7
pbZV5k3T/OGMW/IQIu5Da98RSZKqoG0mSh9Vfw2V2QcpxFv1XLSKuvBh6byGQFbN7BUTGuWni1+0
z2sioi1rt8G32SJdcyPjYk+4CpfqKSaFN0rbYamikx+vLqWsAG9MblidW28WH4iLsLtjevfmQ9AE
802DO267ULBEL5HYpvKK1Egux5Kxukw5i8RFUjpGn51iiKLDFMS41IOCQ0YCll3lbmPv56UZk6M1
pbreu506KncKdj9NxD7fV5SO6bSLCmjMZp26iyqCKDpalIfvQT7YzzExDnV/sVQ3q1k895BsMw93
o/L2bRFq+EraRhZZyITyDcmw39bRtpQHdububjG7aB4cohiW4ikZAIEPpvcXWnnytZo+XH9vGTuq
Va70TXpFeIi7eNy/lBXOnHZq4S2gUZJfwWFUZzOcfeWffwUAWJyrKfkOg2rqjuM02+1jy1f3OYY4
vNi1Q0Foa/X63rdb8t2ufVOeYirtXglOl29rL+op23xBVVnFrZs6bNx/rKgTQpfCpD+5U8hTmoQU
1R3FvCbx0az5UF1Q1kkDptdJ194UTcLMYlmLn0M5Ay+6xiMZwAfAbg7VoGKTElXam2Mc170C5vDb
Z2UITiA63XYiNVNpPhZZM4Z6kdtFx7bhH3Po9chfbeIxmg+O3c0tw/PILrvTAJu1IHrVEXd+24Kp
DeOn2HUYF9+N/YUUdmccH2O6muOjR1wPw8Y27ltmq6ADmYrWxaEO1NieS2WYhqyH0/7n7ZFD7C+/
Q+VdBMk2/B3zlZTTPFpHPwNjZq3ZI38F6RFhP1zN0hMNEZ2+DzpEsB4o8TSUbdZZGzxQUalutCO2
7mCWjVWosMj2stJMhMiX0zJsJ89jxkABUyADbod2UhA0pnuqp9Wj1dTq/s71a+a2vbZOe7KgvjIL
uyp8bBtUA6nZ1wHEjdK1OyLp/ChdhnD9D0O8WVPAEGc4hPzMA1XtogSwGpLiQe8E46QAJco5a1S7
2yEwpHNmQZvEE4+OJ2+bPKdjl7I0dvu979zf47v5rIxcOaaJauKPV0zTqchd/eJZmdwPrVnMGbl+
/TB3hesdAjIiHpeE8EbyvBcS37tw86Cr3HJlEnBmzxWnNQEyeqVOj5JDWxfazfq+q+ytkopVLeAa
bNN4WQNzHKwguFM0dmuuqyl2L6ZhWHQ6wP+/lDxVC8qaJi7BKmRfcBhXvFAVWpkiNci9WETDoDiv
hR/bA8HEA1RmXi9FGhM6nmfhmptP2TWLcy7ZUi/BVP37PtrCfyUdiivnVrHsGZVre5QGTWOdk7KF
socp9/TLFohWpK5b7TPZGLKJIGGqqM3oH0XwvZONZWJEF77dgHnRw6q7jfy0IIOn3Uam/S2+hSSa
/uRI5BwIf6AQsmw3C+pHf2qMHmS0ItvzGf2oW3E3Na5svkRJoV62y0S95DD0w7GNRLJngv3gITE1
kxPuoqlMHWe24Mx7oy5z38PXuxhomTQgmaE7REyuU7bC8dFbmNueBcDIYMqCepDPyeSyV7uYLp+g
fFwgjNFdGYRWOnAXFcNJ7dEyPKwVI++BPG512aqSGUMXgi5UvZX6y8t3p2He24abWrWNe+ktuXiZ
rPQf0f7aNg2WPAFhdbppOrawfbe2DwDAyiJY/vyfZEgTnQw/3jqZe9Hly6vI+7E5JtNY/wT0sJIG
rI392nYx3ft7V/6MPREeLAd+fj/sXcgRlPfeq24keb0a9Oki8nrvO1858vioPGPwonY9rKab/kad
AJi3VpO4tcZlgyWZKBfy2urgyD0n72HQ5idWVTtkfhHs74ikxd8OZoKLLCnNnDarK+pb0krhk4pl
1M/DHpc7en9L7cHgRdPP5JDZwrQe/ghCHJ2MZTS+87ytBumdzPxHmJbJulxW57apf08aU5b5Y8f1
uWTb4upryBHctwiZI5Hm1eyGtyawMoSaaZtH4+7Mu/yV3b1nREisoea+iyPNYTVFofM0xl09Xs90
+BoIJgqVD0XUAFMSoR17F+soicoKSFgJDovb7f/4hn4PK0ZNlQ3Aqa/uVgKWKvLxtjSQwB4F0STB
BZcgPaJtm0OEe7btH9Vv0sAp6bz9hmPP71g/GO/TMBb9P5q9pcw6U46swtrvn2qTzFsGX17Np0R2
hL54pnIfJ0YQJwtR+TzMjP8Tx0FcQj5hH1lxxhtnYsguDOnveTvoVHHWYU/SVUQPLo7Anzioa5m2
7irbjIdkf9drLV4Kt54qqOBp+uxUDlqrKZJT6Wr08BASTfo9cfPcgzS7D+T19t7DiBY+B7JrFdUb
vwyxqTt3estB/pxz7e/rQ+u4c3udh4u16cjrFZ4wI8L/1eI38Pg3a/jYzjOzvB9XSYWaZxZVhsS2
/OoU2CwmyomFVkxKQRMNqnzwcMOux2nR07HIZyh+g5SP73f3GCqmxgkflavUyFddMCv0qEG/HAUx
fexmjuJsrw1PbNw70b/Fd/Ynua96vh7ikCtnx3PjZpEOzCc4eCSzGRHyOST2trysJPL432uOPMxh
6H3Gv74AtyOGxsspFY3se220+7GrJnZT7Slxjem9/wmjDeCZkGfCVmso4Le1iXSEkKCFww+KaLxs
Z8H/uZ30yEgroybIRhUH/+A9AtgOVAS/ZHGL56qTM2sWofHON9gJsHjHoaYzBX3o3exT6/xphBy9
o6CvsMq2CpYfHDmHjI9K8N8DWXL9k9r8/cug5PrgA9HQwrLRdMcId0iYyVHPy3kjO/0KwMfZ0p5H
6JlpqWsOhZ8LJ+tjK/zz7i7+B5Wq1Ssq1fLvCjb7QZSnW57hqdvXsa6Cn8lSsJ0y9Dhg/nBzX0M/
yltDWe02HQOduN8IxwdLv25NCABNFFJdOqrZ3jqqu4Irr+zy6bCgBuFBxtj5j/fRjKCHIzxxpZud
EQ/lzXgMlSiH4zxV8nombQK6yXTyJ6fflc6UPs4P5bSF2ymqLGrCag0cwcbQi7m4LYK65TPDDIjM
8Lzup35d/SZr+e2uOrd34JIxZP6oYVseh84y1Ip8zoNsB672j0EX0CY7OI3vXNu8mfKUYKLgQ3gG
RqgrYm851SywT5ES7pAlgRD7ZTWV3gtyWJIBHLdkNoh6Mlz6xQWdKX7ngLTI8+G+6fyh4XDfumcx
QY9xS9P2kVp3iB6dOdTFaRNL+zcamI6yqgOsThtB8XvqeM3wsowm+A/PBfhMp9Y+SqcFP458lyQZ
urf+vnv2Rk2yEqmvctAmXQTRPVrdQR1i7mF7KJd45FASwYq9TpMOcSoob2nOeTNG9bXH8QHyXI6L
e6SnsnqpVUHVrxfQd3zs0SVJ4DwPWHlYQpt5+4p62FVWveLroq64Jc+i4I9P9hB2nl1Srkg4jpWb
5mcmQFceYHzcq3Brc0WGZRJehSoWBkB/M88lX+XrYC0mY1PTrJsJxdmX6dIriRvu+nE4AQkVD3P5
m89Bi7P7KpxyfcPvwevXrTkClL0dzHwoZTzLrBADUgyZx97lXPP+faIT4ICUUQfR5fkctooxi5ez
86YhdSsgBsJNEEeSmzizxFbhuNAL1Lr+uVnIfeM2iPKjNCwRNP3uyanTi6hvgn3LwzQ2jqnSQpNM
lDUdgOpFvIfBzxCM5VvHkVLyJUTrZe8yEh1iNFDyyapmvdml01c3TGfhzTY4UXcOdKerLAhaRDVM
DqA1rqvd6dBqTwDA2IKHpwyC/kPvKx9kpM/3sWXpejPsBFh8RE/AgY2H/I+Ki2HHTWkjZEBcHfUR
qne6HgbGlFMLpq6yhibcFfusP92569Z/i0YE1bWhdvkC9/X6HeomODpeuY53QPdwXgumyJ1DaQz/
Jbqt/tvhVn8a0NdXOYRIJ/KBRJ/MVwXT2zIymh8qPcj7BbkHCjE4WHKU9G6gHLRU2U7FNpRauU2f
UU2xfLpSeD5ykyzRlNWqmvkptohHf4mHTqYdheGvVF53n2XjmldnjOI1bb3OfHYERLuHutTikXnC
olAZ+cdHcftHynV6VaZ3kpSz2q3xQKE7QTkmJ4aWvRgqIo/CzrK72XlJKwJggBpIjwfmGqIpTt3V
yM/AXeQf34nWRylYUNM51vO35xQd8whL0HDIoTUvWz4gI12++tcVI2mYNZWeezQrZFYT9ukTTKsH
RBa8+u1w5i4svyK5BQvR0rv1yXkaq/AgUcJUh5wv0M2Q5Ua8qznPQVZ5foVsmcww+PMBwVb6eyZj
WuEHlulEpdRNFwN3wsip4ZWAqeY/ZfTUo8K3zX3XMHked10M0FrQu+0hqbU0J1NDa48mbMdsj5Tk
k+W4RI8254KBG4/N30E56pOFAB931Qr74rm7g2tFjNuLLPb6ydu1C2jkbrBwXB/9kKHXgJlu4qW/
10s+3rXS8/9MHZv+I7CTL7MR5dXfHWfdR9Hv7fMcKkZsFOA1mrAq91/LYO9x4O+VfyegucuLvivG
z1L3vwpEdhCVbsS4LefV6ZRI9ZpwX4h9raGTIBNfwhBRS10Sc5luY7f8aAwXf0NW0IJ5w+f99BkS
ChBIl1b1MjYS7VWi1jDzyjl4rCIbsD+1xE2n6+q5j8bfzGNLGdkAXCnrT1R0LB77ov8zqInbtJx/
n9x5llV/YQfVvfeQwDzESWOqTAAGOCl8QZmkAE3ATzZU5W25DF2UTdKbuHs3/tBpLOVaUudRAog3
jtibC9nmiIXmwiyPxZwjq6h/xfWplFu5o0FbxTv7eHPvB8DbfNu1uB+mpXjAQkNgbu528tJzF3Df
6VeWxEsWBIRCqn6NDxFA2itA4vDhFJsXHCOnAYvVU+XeoZPswgwvCWAVO1oIE1270Z5xtiLYYNzq
HveVSpiDGH1+5HKBPj7w2OPsKFDpvYvSH8zBL3fnYhNQ7pzbhfmMhyB/CZhc+J5CsX65voXZJ7Wz
olbGDXaWc7GVr25eBfkVMazbfTeSEnPi8ecwQ47H/dgHdB/DuuqxYFr3JzCmdqDOHg/NdCMk50ka
LcWiDksjR5uKcM/v8VjoJ+3Fy5eWi5wuXHJCrrsG+p1prc+hImXwCXa3ceRFU3HR+7jqwV+r/uxs
I2oeas2Haz7qjJwh8soy27FZ/VThhqRFkNl+mp02/DfIsgmPYtLd5++RwGYGz0F2N9PDZZSblihD
ONKPMd5cPA6lX3TcSiIGkgGXuGsmDAVIYsL8zkYNDX4W8A39QWl7fUjyvhgYg2R1ZYMO1HrI0aYD
WqD4OI1iV3cq6bkw27HdPB6fyb9SATwTOTdO37A3herJWUz9vfU2+luiAUeEWfrO22xHFqGgIWlH
mhKFTeE5+AqL1ckZxUPtv/EU1jfI779NPjdj5ncDE15UMZNHNvZIgewa56L2BjRMxkJsckjXY3ms
Y8b0VAu2z7SGokNglGzeJUKcMj6SbkcXU9hRP98hgOOE8rl66047F+U88koA9icPszf4DwOoc3fI
N3/7GD1uSh4+uX15HfVCaa3q8FrP6L3SLumr122HIgOH2oJbfNcbTziCyvK4IuabyIMaJBt8pGAu
wsl1rvjhJvQZyogXlZgC8dqv6LAPaBg661FXHLJ59zFhHH3f/Lm/65zK+Bd1MzinTphFnjlQR5VF
S7+UEqUEMCD1P2AIjb5SHZyn+8seoqOL0wgXqb4wSdDCMbRVOGeT8AB4KUbB3EA2PpS29hXvEz9C
PqFdWoIQskPHt2qraDCbfSDxW4xkIAadUWFEl8yEJhcoAoSCu6JcjnqIGv9EMxAwdr3603tfe9vP
1nHvkMIFy3yol318jhJXNDeIe6vrmtOizaLtd5OCV+YfgUSmKtKIeeud7FFxjVMR6jqyW/0pS7n9
wOvxt05qVskBrKqJ7yfZAgLTaGjZAci8hWnt4mB6w/s2BNdl0Fd/EBosC0OWHlZkMpVAJ2Kwr6hs
GlBdXRTAaPMNFtr5ViMuX7MYiMte0Ig4VOU9/KrxXlBV2C+GLY0G3kQyn1+XQmH/OE7EbkWXAvr+
k2Tv7d0UvlnP8PBxf0jYhNFVrIJESHZqAO0isuIjIQaNqK44TO7KVSUlCrAyZqDu++cZ6h4xlVM5
XwJJRHewlQryI4KQBDkU62h7kDO6INjt3xdArjsBhV4X6zGLJzGHTNUR6jLYveRl6cf40a7+5kBQ
Wj4mruTxjLp2u7V6tkBulpPhABmyPhUIpVc4IVeN4Jixeq2IRPAPa99PJP2g/GOwVO0OPjwHHDmT
q1j0Y8QgLjKxZVnQoohSQSsIHhs4W6Ib1WCj/GIET64IJmKozXrHgyaEduvCE1FjA3lMxKfFJ9B6
xd3ke9BxEuk4OXGTZUXuJu1BVPmieGZg3PSxJDX1igAZF1TF6YRgIZ55fDfjkKQw1u2ep2rneIc7
BOS5JAmcBRqRSYSey9buZ6A8hWe4IzqThFWtzKH1tfyvtB1noKhon0mF34LLJjW633TlsH6amrH5
gxjRH45s8uZVF2VbXgqGbfiMavAfo8IjVcu4A0/kEnaLC1PourcbA83nWOv4mYjgBMER7UT5sUks
Nk7re8vdFFfe37L3ouBQ18a5tEHRD/dT0k+P294FDnqNGNV6/zvOt7mvpkw6K0owpnCB27oL57eu
bNhta6JAOeQRbuYH0HD5yHEAb4SvDBmu3zVCIHgT6wPHlNWZXyt0jUNNitE2/v8ekEui097pl1uO
RrhhtEP5O+6L5mInTdUcEDlACSLtGT92PHHzYUTkNl7Rk+L8K0wX+2dHgOtlQAMuV4kT0hjJ4SLi
o7v5rJyEjS//tYU3bwzRqnglV1c/7uWkuWGGsPgsx8r+c3PYkpOaEvWVcElPx5AXC/ZhrOOR2Jk6
Qgu6M2ZmPPEQ3LIUvDc4Fxj2WLfVN7h899kPUbWlLnHwrzC34DLbvOy3fb8ln+S9oOCBJQ5GkH9b
I1P2RfxfU7f2q2Kf4lO5DTq2tY20zOqqDpZfCi/QmVNFzd+KPFeKelyLxV6CzsF0Vr8+jlknCES7
3rYIThyHH7+Aqruat91bUifytoD3QIoSZVFdTMd4SJBac7dQoRQX0hYZJOx4R9OYsx8iJ3RugqKj
YKByt6Y/MzOqt7HnVGaIQ260egNHPyLH9huJaf2Al3VBW1h5rTiiAs8fFs6nMmO0d1nNqn599tCH
/xnga16CEO5AcjvetH3jP9WNL7vHsd5W4nWSSu8XXqzN81zOM9GndvKJ/hmaJT/vvV8/rYM/gzZt
O0aV3bEgjMwuBKVaL1bxkc1IhMdK9qyIZh7D6eAtvDXHYqkM52OyTd1lJ423YsHdZJyApwacD4G/
8J9LLDzfQ2UHkZGv1pNiULt7/RX3iCXOxGLo/Faz1yDiopn+yaCV+5GsA/zU7m+AS1eAr+eyREK2
o3pB0rA4zdc2mfwlZ7r/jyCoX2h1N5vkIGAGPGK/8T/wgKDuaLEEfYyV4SKfFjc5j82mYFZxBbUX
Bk3nE/vJQJFx7c1I5gMMQZtrRzebG9yHqfK8pkFVAjByyHOsMcyRUfQAHs20GeAEuK4nJHeHikrJ
GMJg5XpCUOO/evtYfZkYNW/WNBFTLo6/acxGJ84fulqiLeo3xZAL1VqqU++34bNoPcQ7K0EhD7Nw
F5uNcb5uKZY3FExD5PQvXhVNf5GaWXEy0T6dS9y59hAXY37FIyWbo5paJtNG+N2jGy/xE2WN/Ufs
j4E4aYQEP6tbmS9dQjcBstTybrZCPRHMwfe08Tx8DpDrhn1zGy8nTFf66JL5vmT8u5wXaZPhwog6
RxADePrfrKriYx+K+m+77P6flqX3v3U0bQUdyzOXen4r9rRAlw2YFJBhkc7o4N+aBnbGVW0Ohttq
CyEfxcMZrf3oZexIRc9tCA/HyIw4P119EtOOxbREd0sdCMMB3rgBKGBdv0+Dql6SXCUPEIhgL1ue
W/ELdZk+jUOBycVUkiVg57z7ZJRgAfHQW6ZLj+0hxWKVf4UloMVpTsZaHnZUEQmKr2W/kjZsSb1w
fu+d2hmb6ih1CUDboO3wj24bR/e/G2jAUbPay7mfiynLVw3KR5KTdzNrK/8UirMtJeqyooeIZeUU
TwNDDjHO078N699NNbaLd9CTA3NexfgLUsKLjM6CZSyaVNtdvON65Jc3O+HocWXdF99EhLaMKDA9
fj8GN7p0eg8LjuqSx0XlNkhZ20tGidx1eU0cT/zZKt/+ySu9ukjDfxFnYuHWT1nP/pjZDUQms3RR
5L8JgzvUG+jRQ8uvKhDSsmCnux+5txjHprs4KZAeR27LvF/IaKEyKhk2w/kPUe/NO6SvNWrLT0hG
ZXHRuHPyKLqSPI0kgbu/9vUGrwExPh/yZd9nzBZMAJdeLRORzguNyks3CTbUBQL+yArb1RgS675/
9HYXgQDqsRk7Tc7jBE2i1+Noyn04TI5xZRZbzNCZcdb1U/ub2I7bOrn1KSkTxZv2P87Oq7lu5cr3
X8Xld/gih6mxHwDsSG5GkQovKImikHPGp78/6PjOaIO7iEuXPa46o0M1u9G9evVa/xBYOvkXUNQJ
IJ3vR65EcTD8OfiUaDbtJEidk+ZQ4UnXxhjwhVXK4RElMis99V1o3mlhnJSu0k0JhK0ctN0t5B/a
2+0kdixGqaQ/pTiT6u0YTN7gjgPFq60fkC67EqtYuROhnYwjol/FwiaFIFEfkr2HsDTIMEpMMAQg
nx2pycgRfk2yAVv1EAbIQ96MaL2UGAKcsEZovoCeVWlH5rV+KjU60I4yjQUgY7OIUGVUPQkMLvHM
Fmip3EieBPhloKYKJq8HoO0mMIl+5l4xPuWJFN2q4NPFGTpIFZm6rMHzNC9+mV7Hk5AKL1VD6ojk
YZFG66YxEvEbeWDfODxcMhLTrjJvpUIppZ2nmtM3X+jFE2TTTryCVqb87DVJmcs0CUBNXIX8AyXi
YKJTKma30AwUCTS/0gY03LE6cIADcaKMIRLvA+wPYidXRT5YJ4rap7auaDCXrU6jNxZr6zAKftPv
er7348S9PuxVahyHqArohCsd1STUztproBHcnTk4lBtyBi6RRKzzzp5qShs7MywrSlkyvIJHqpMJ
iUneySCnsti819McWCyXkH9bJmCK7Y5V/gxWvbudn3+AcsQEZpgg5PUdjEnvJS6oJTudMvDuUAcz
ATCCucpXKxg5zH4RjAZIrYQiRhohsbtBF099SSi7oRErF8GnQM0a3sOiVX5FcUhPKLdlyYsvlRV4
CC+muASvOylAp2fFJykHC0CkBYmhaqgf22GNNbnLKR6/WaM+dWT3CqiQnqKtBh6HZBLEtJo8qCGs
Bod+lP5DMyvjnpupVra559PxZutWG7HxKxL/qlAKZ47O41aOKPlsoqGhoK2ZExDJwExvZzTq6AZD
OZzIZ7Ja3/v0tsdNgCZBichcKZzqjrt0H+e5cjCplMi2idQ8D/t8KKTbGlrgz8oTp1s9NJPG7oFY
tHs1n8zwyizCTKI87zfG9dToSfHMC0F4FizKojSBChF0vh6R7zZ9IX1NsomKmkReH71YftQJNg8x
EIqeBGVqV5Rgxj8b+IVaNFysTCMwKBTJQNn6lOCB/4TjE9jSDrcNC+LSVilg8th5O+JC+z7felYS
+FPaAOsAhD8Ra4CNJVODXFC7E2nUrBLYD+1gVf4mtLlnt3HZ7oy4H+4EIUHqVfB8PlfTukncSrv3
h1/SvefhcWmFjG8iYksP7JxpDYO1agCtpDbEKx5GCUDmdi+CEVTgdha3dCgse9JU/6oaEkDB7w++
9BTDWo7RZVGk56jos3rK+ei4hOkajbvMjj2u2U0leRyeFEPATcz7IgTURD3Nh5dN9zzkbQVDdBNn
YE3IZyh3l3rzZeU3WooGLH+jBZ8fuLNXVimfw89VYi8NTDfyLdkha3ouSYoJNnTCK7hom6TpNdS9
zHGXZdQC5N4HGD5SfABNYq2s1JIQ//vXwr5w1ryVlDe6YuVAVG5VHsdZ6lN4hTnnA+tIqEvGda7n
7vursFSGmEeb9T2MWdsURMxCJKXo1QyDd3AggIHNH2poKIDjIEsZdjhoww8sfuUVCZ1L2xDBPUnX
5j0oaQvhC+CRdR7XdOEhA8p3OiATEl4JJG4jDgewc9auyGBu54r+MfOH2dxQB2eszzuQ8aXFDjRz
+IegX2j2IYMH4aokpSieUpX4f6AmRGP7/aV9O9Hz8Rb7a9QFaClFAe0wE/tZUnU8jYx7BRpDASle
Nm5pluWDpSX+9v2R3+5sRkZ6RkPS2MCNav7N/hB8qkctl0KVnY0/knj0QbZy2Rb5B5Vafq8nFoFs
G/gYlHPOR2HoULFKTrTSS81Rm4FvZiodacn3jwZo65V98/ZcoL1N+KB3TDuQr3k+nKlanpUK7NSq
4QZrKBI71B4/Q62R9u8v39szoaKyYeBDTrMHdd+FLgZErqoaQu4Gr5TLA1kLTCzIw6EDvBNOckVh
d8Vw/eKICjJM8N8hJiy1CyXe2mXacuaLQOhfvJGSl9VEc02xCuI7tBrXtJEu7RCME0xoECbiT0tt
8R4/CJW+LX0BVC56J+rHxnQKo+6y/2ArYkCEIrykqny1xVqGQMnJIljLqTRKkM6NBeJoKFdGubR+
iJVLQKfwQAERf743egOUbhwwSgM+QIdYaE37KJCrzUC1lf49VbH3t8ilzWiJFtgBUjGi2eKE6Xml
+aM5bxGps+77DFkQZ/B9Q9i0CYnMSiRZShTNJ81SDJFVVNGMWJqU5FabkPfCO64kP/0e0toDHRoD
XJmKa7POZjNioeme35/ihfDFxYAEmUSsxPZNPl/TyTMnRQMiaqMoAJ9TMrxdPVJ5VdJoWyaeST1C
UXeqAtxxZboXviYSsPSaUWQiuKiLRKWTwzwwS0567bXmVxnadcRdLHV7rMrarQ87evP+VC+chjkh
w5hFkbiSlqGl7q0GhF1CVwtwqKuha7ltBWXNj/zCVzRk9Nx0CY0ihJ8X00Ksxo+y+cx5ciwNYN7j
OtopdS2JW6mZ3w9SDSEqkNrIWpnfxZG5CCCwYRWIWvr5p/RA/Q8NXmC0TTrxC1yrmFZO7IW3I74Y
PwjtIF17eJzeSiC9cEoYTiS5QOkacNv8e/1xD1Xw3Q3opaxrXAzHOhO7DTKwwr1F0WRFNunCFNH+
U3Av4aTMPuHnQ5WJKE+9ljJFiH+uUIErG7QK1m1IJ+m+AKP8JZasNbHiCxO0ZmF4zIM0iibi4pPC
lkaAueOMhHw7V6zAIsFr8Xa+CEXhw3vUAvBhYbGB5w0KmOcTjGCcU0Jigh5qQK7VAGLqS21N7O3t
SZjtFkQcVjXk3vSlHqDYmVh4lJjACKgH3MZ9DJgviLqVTOzCKLMwHv8heKKfv4ieLWSVNNMsbh8D
gGghZRpQnUBf2fUXRsHMEGF5BBRlEemz8xUbxKAbyN5xqwQxkt5WKOvkbl4JTbCyzS8NREKJlL3I
HcdOOB+I1pLqZxoGElOPLGmYypUDWnFFbvhtUPztJ4pYFt7wZD+L2cjkK/2QUddkuvGR2BmOm7AG
CFIMUP430KuL8etHtxxKvDg1gk/XZl+VRdgIwXRTMiBhVpSCF1tgFttiHAb3/VEuTMwwCYuqyN2m
88w7X70e8Va/ikte4lZJ7zAJjGucZOqtabSBUwz+mjPP5fF4AeBiSnq3lMTvZLE1DEo5YBGEmkYg
XqK0WT0fmk0kRvl9O1TKy/tTvLBBmCIeZlwyCP6/eXkjjg9lhYUcgyyEtpvTZsib6eP7HUEeamGa
Mkdda6EybNU6BHcYB3abiN6dOcB2qqN4XLGufJsWUH3SuEmwzcRbwFqcXU8P0JqatTMVfO2AaSPJ
AmWmfyRLLq+hm3aOWoUzmybq/BVXkQtfjmwLsUANo0KJUsr5TulCMSxL3ErsXFf9L/B/tC9Ta6n1
NsnR7LD1GGzR9v0v9/ZawZWCpZxbOlyeyzs76OXM6rHQtj0lm3Ya8KxviUBr8lqQeZ3fedB3JTsv
A0q47w98YcuYaHqaHECT87cUmsX0kvwVsUG7CxrhJtLU1K6Lov9wGsv0LEQvZdhW6H0v7q+8GCDy
myDArMTMdpAaPRTehMzgKCRJqq1s0Etbh6uZAuC8oiDmzr9fq+CHBUiVZ6k5hDuEvQDWJaGAJL1n
RCfECMeTRs1up5Bbf/r4chosI1YjJttHm7fWH5mIEVKu9nUN6D+opjsJwadNjqDiyhP10gY1ZJ7E
pJAaL9VFyozgU6EgNw8sWY8Nuwa58E0ZkPQEfFvSN9Pr/X8wK17SqNzy6iFUn89qQkslhx/I7lTz
InShuBc6eC8UslZ248WJ8cifkw/+11w89ZGlAhOKPAPyLR4EAmyB6ZHUuTUk+zjVxPphgvazVgi7
MOjskMKzh8XkCl9cDJMMRrmYINmM2LXRloK/NQKCzxG18dPUfX8p32ZybA4eqBrPVG4FZRFb0j6G
YoumDnyoBmaRE05DmXyB+GWUA/TwsZfXHnW/TVHOy8GzXwoPK5N1JXtYfL0htQJfpxthWxy7dBN2
jXjqB+TDrLDJ9p5Jt0gKy5oWL+1vYLp0pGx/NOgBpgjkrWzdC/HGQvWEkK7oxPZlehn0QDSxhsoB
2VT+BhddsHw+MvHvr/LlOf8xzPwZ/jiHkd4knehhfeNN06DbVTsra+ETqWpOqljNrZYGwkHsaamZ
CXK1RYLwEKrlJpY8kfjx64QpU0+SKSkRGRanNUdJzjNUpgx9DJFTYKuvSlXGYMNE/9jVPNHen/yl
Jab2zV3CzTk7up3PXdUnjCnQZLQNTSkRXYM+ZIxpvzKrSxvZwEVcQhlf4VsuIh0QYTUZWt4J6OeV
X73Ip3VYyv53XLfXUoGLE+LNNcuTA/IVFwuINDIIAYmEo8JB3PUqoIH0aYKVhOPiKDBKCDyUPojf
58sGqckrZDxT8Qj2Q3OLRpHaury0oD+//30urRzePVyt1N2pPSzS+Irk3oTRykBCI24FYOmukXfG
fQFd+PE/GQrVZ2tOrDEAP59TWg91Ywl8pGJoilvTawKamiZ4XmBFffT0HwyG1RUVOFJsafkKR8sm
QBqahLej/7Jt2wbXS6Dibtck6fb9oS59K1I0LkC0mLnhF/MCzKTqdUrlRlG09B4dC/NGNztzJVbN
f8sycKKQbMzVIW6IpRBzlnT6GE7su6wGQGm3gEYPBMf+OaBAtS1aqD7vT+vSzqDWB1YR2BItrMX1
pzQwxlOdzhliWpkTTXDjqgiHMPL6YOVjvZ0b1RKVTcHFRyVjObce+5ekBlw9U6lB93jlfW5WR+To
9L1Yhd3KxC6MZiK6jHcChi8z7ux8H/atImA1Tkdd6wX96KeW8AlfJ3g7Ujvdoc/nreSbb/cHhXUJ
1xzyCBma6+Ish6IOcl/IYbTTVv9azHyIVJH7h/c/18VRsDjkGFPKoOV5PitB6PRhQpoJaBvyq2rn
VzdgOdcMlS6s3ZwL0WfhcUDNef7zP64yqvVQo0wA9lk3dneS5M0oCSi/RzXt9c9y6SW/PjwttiBF
Jpyc51bWYlqKnlShH/AkQF6MZD2Vf4aZ8UGDagoLvAdUwhIBnctjmVLKAkoT2dTxvMsVJHRrhGMo
LquZA/oCdprIN1s5zW+/FnFdw3uTNyUp5rIfWHYF9JvOAtiXlO21MUXeSWx7pf9wdIdbIRrYlhtE
d9lcRHczBeID5iNGFqPJN2mcvk4zuqzSozUPrDcT0hWJF7gh8kSWsS5fHCpkfiuhFWEhSuUYfk1z
odjETfDh8jyj8DQlnZidEpjQ+fYDEQrs20BruIKDW9pxZqKD0499rJy6tgC3F9UWuDlI8hx+ZC7L
1TbZpXnOYYMXORGEhuP5b5Dw0pnZvgCWqgR4TFgpwbUaaulH73+uk9lgi4uZm5nQeD6MiDZ8q85l
PDhhpmsp/WsG2nj//tmac+2zK4WK5+wVMrfCrfm/54NUYVZXTa1/ayEIF7lwr4f7VDS2uSTb2N2Q
4MD4wqxhZU++qS7Mo8I6oqyrzmpBi28IfBCp3kH/NrRHKzCv024j556T6JE7TV/en+ByKGrHIs0H
HHKouEJ/XgSPEFGJybJGKMH64N8gdeI5bZ92VwJi6xsz9cCPcZu67w+63CG/B6XFT0tTJsVYlvYi
JIe0Ph8CG/GO+B6iQLKZzNFcGWV5O/81iknOqyizq97ivNGD9tECZmoBfKceTIkwl2KRUHIgla/h
JS4MNjuFQEij4Y0/xiLqV3mOR5k2AxADj7H6wnzgQuPGHBrvgxufeZ0Ntdj4mu55xlQyFMTEHjZD
6u1QVvloyjaPQuUHYwzqakSSRVxsWykAgo80I0FG2/U0jem1Tcb2ozuB5ix0COIU1SbqI+fnC+rB
FGk6LEUvLApesXWAvGLy0chL5+dslMUp5kGCIMDA4xE1UM9GNOurGEtf35/J2w1AOQJdVpw55m6T
sfgqQyI0sj+ho5bXnf5TGhBzSGDnzqISxppP0u+t+2dYIsFgMEoEdEvoL0mLCfUIJKhjRxeLJjoS
MuSMAkxto76uhLS8AW+bbxu9bfcov8rOEEbyAYncZCU2vjnFvJGxIZcAb5kzmXMx47REXj0NjC9W
CBWgRGPRGfR4LZu6OAgAD9aUjo0uLgdB8wUNYf9rPJaptVFKRTtmGNVZuw99vRkQo/IQooXCQJif
LGJFmySDFehDb+OEFwBWLswnRFPgkqpRsPLGW8zor6HIcvFppYWNl+H5llc8I4wzkltbT2F+10zQ
bRNB+liQ+D0KrZ/fk8H/cglEmPIcDaksgHIT4MFRQYe+VsRprWG3RO/9NQzdhdl5j+eqtlg3RHM6
+mcCyPlOq/bRUI7XSMi1N1rra7uABzMUr0GDkQmRq49xUIEl3foHDdEWh0+6dtAXh/D3r6PTCpiP
IAnxm3qkmcno56ETAVchsWs1Tq4GtAy2ISS3FTfu37CwP87g77FAyclsHHr35Mbn31FVU3SfR75j
EFWfWlg+6GYpu8mL9+gV77W8+taG/bdWwjtH9R4zrf0y0IEeyfrKJj4gSr9Wp5hj5eIX4iI3udAt
GRTdEiwEtQJ6rok+vihVlvKaIv4aH7OaLucdwplZvI3DKZUfEIQLX6YQKeoVsNKFxZ89bEXqZuAl
UN47XxCvmuQW7c/OBhmGgK+e5y6Q4cItgyhx3z+uF87Q2VDzr/LHG6uURjkY520XNLpwiNkQ1ySj
7cdPKqNYnFGAbPNdeD5KBb/VyxLOUDv5wVa2BmFbyAhN/Qdz4Vkl0QKkCaEv9pGFxUKC7hr7KI+i
b9Cj6xuhE/SH90e5tDlAenAkqI/Qu11EHQAXftGl0KvjUIp2+LUGBiQQyd/4qt9ciwWSDnJbFEel
i7qnjw/NHQWoDKzH24MCxzqT+hSOoUJx7jRIWv8dUwThAOdbu0uRlEM3TdfviP1r0MC32wSsPO8t
0Eok04SE8w8o9LR2hCpCvMNUy1MUZ/k+sOq1bsvbpTXpAPLpRFPkgbes1wdi2elikY42/LwHUde+
d6r5yZv0Y4d8C4Ktzd5Qq4/BWgg+VCRlZAMos8ogdBfXIpSjnmd3NkJBRbXgi1WgCr4vJCXUHfRl
iwDBxtqnCYM+Z/T8/uecd8p5mDGluSxOBkLcpzt4vqiAZwLLihna1MFjK4MXbfIiKDcYHcFvaKq1
ysP8970dT6UVAiQZ7Opi547S5Km+jBhO3aN7IA9p9DnxfW8LzDqC5WgUe4SI18z/3sayuR0IRIkW
ADtnWS0PMBqEIY24ImpGghOLueDGam1tC8S1VmLZxaF4s8MGRciQG/t8PVFpmzBrRGEG2cBe5gIR
Y3HjWWGWbqVokvSPZW1YzJjc1QAq2LJzr35xYwsDJGpTg3ShDYh4CBXiVkWMa9oHN8kMVGcIoicg
RV6W55OyPPBmEwJUqOSlZr0Z+yDK3EQPtJ/QwUyE0IpozWT4zTouhlyuYwLnz8TOwIHzWbiSGr9G
htS4aZl0K5N7E1Z+o/CBOJBd0bfWF/dCMI2BiB4SQqJj2R4QLUkd6EDZyr54Owp1DbrwNDq5UhFu
P19CJEW7yCihK1txrW3KoIPO6enT7v0PtTxd5C6cKs4Vu1w2kSE9HwUyloThE0iX1vPEh8HqcEzy
28OoGJ2N+9Dw0OVr7aE3Q7JiPFxm1PYM2l6++RLJUAalhkcR1pXkDoiXa46VN8KdhKzSrWU2s1jd
2Gzen+j8+f8MIxTFZNK0GXbIoGAtzyeaDH3biTEuUFgp263Tb/KdcpLdYGWYZSeToHE+zuLOIVts
9TJhnML99py5GG/YP49339+fzO/3yHuzUc5nM+h1ANmPUeQdgAIbI4+NdIPei4v5iaNtaL3ZV5V9
RDvfHj+/P/by8flmhvPG/SP54vmcqNXspyXsVad3wMDbL8bJOH70Xl2u5Hzg/xhnSDKEITLGUe+9
XQm//hk889Fb+WDL23s5yuJ6gZcfJcI8m2mLMYiDaqCTOcXKWX7zTlqOMp+JP+aihJWkRvP3OpWb
H7Hz6VXbfX9+XLPN/O3s+962WIRdcMzJKIUMU26AnToIEdjPKG3eTo7xhHjnYWUnzHv5veEWIdfC
rpLwwXC98wPFV/sls4+/nMeVhEO6EDD+PLrLx3laZ7WBDug8K6SwHIpFDoZBjunq7vfd19p9QjRo
7YOthIsl/6kxlcIK5jE7l4cdByzcfJ7sl6ebwL6r3e+8CWyUNlculrXvt8TWK6h1yMn8/Ubnx7QV
d9hhbeptcBMePDvZtfbK95vv+ne+n7yIIrEKhRJ24TzJwEn5j2oj9+mgzLaynPNRfW+gRchQBXyI
AjqXtpSh6915MCHyqj12sbE2p7W9sggaphHVZjYfNFP70nr7EKHkAstTLYvRJFlrOP+us703r0Xw
iExB1lAe+2sBk1tMGlxjiwGc8xS6ofsLnj2BWLR/rc3yd/753sCLeNL7KUYCJQMrj/Kxfs5vyqPy
w7uj3IjmdvF9/JQdw1vlTvu0smPWlncRYPxmCPV83jEKewaxBfZntyfLczzbcIpNtvFd0zGdNcj2
m2LLIn7Ki0gzylmc1PPBoAG5DfeS+yl1JvvVswuWN9/K9uo9fikA0BAExD+T5eDXnEfsOjbTTJy3
LA7EG4nzobgWmYPqWFepg3/ffX2HnPWu2qnX1mFllS/F1T/HXqwywjJjQoOEXMXtN/pzsg22/XZ0
4219kPdrNbNLn5R+Ak0LQHU0xRcPggiV6misitqukH4XJci36FSp42ubVW403b8/tWUgIO2n7kmx
Q1EA+QNaOF9VvQllL0jUyRGURtkilISkslSFGKyN00rMmWPKn0eEoUB20uiHgmQaCGSdD5WYsj7I
HbZZHsT0q9zKMvDASrISQ5erN4+i0sHiNTCTZZd1FRWLaswg0T1qIOXeojhpHKsuqR1xlNPbqEjT
J5hM0t2HV5EKDs8qknaaoPq8f/7IJnK0Eaq6wKgRt8ligygrMVVt0nu06pO1vTiHsMUy8oajcAMQ
X4N9tTgHWPFUk2UIo2NkXWY5yF3UT6jAIaZUabkSf0qkrkHtNTUQraWyXQs2IonpXRKN3rPWZE2O
ZkDXdYcy1eV70CQlBkNVWJh2IWKa9P66vEm+6bnSG9MlSk3gwuhdnS+MioNG1hgGDpZS12E4IiT+
SDREsDZwhxqTVzSgtW6Ittibdt8rOo8vfm35pivRHZy2UaHoawT3ZX45/0oK+4P2FjqvmBid/0oC
ak0hFvGDg79CjMqwIts4UaRfKfyjRdAXnXkcC5lrN+yGldT27WFT+GjA06gHU6FXFrcTMq5CP8IO
carG/FYC3nhqUCG6RXpzDSV6YaSZSaPThqeqAJbnfJJ+PfvdWfKErl6kA6WA6+TmY4RsKH2q1/c/
8ttzTQmTmheqAXA1xGVL3jfEIc3RtHIM1G82TTXg7lT6K+2TN48cPhukSgVIJg1kroB5xn8cMZ/m
hBJNbed4QuDZA3aidpT6is2GSo9hO+UbI/GSjSxG6olufvKqpaO0EsHeHj1+B3A3M1sJmNmy0jZO
Xe/nJafLRMhZ3/i5JzyqsQgm0GqQvzmgXYx6y4dXd45jEHyA+khU6s/nnWpBquQJtvN5nSN6M6rx
Nk0NZf/xUQA3z80CMAcQZc9H8fuO3tQYdSi7YOaJ+BESwzhpf3j9VFFhIhKVNXqVv7/xH98wHpXY
aACGOGFfZKdErSU3FBCc6ZERddN28LYfndWM2QBROSOH5zvhfFbyKNYJRrSIw0+hf4xyYTp4GLKs
PBLeBhRT1qBsMilabm9Ah5B+aemNZu1gDpu5oojkTYJC+140NQHEhtYjETvU3cET6n9Dsv7Py/Bf
/mt+91fYr//13/zzS46+0wwbW/zjv07hS8W3/9X89/xj//Ovnf/Qv26716ppq9e/nb4X9d+2bfbz
exPm2fJnzv4KRvr3b+J+b76f/cMma8JmvG9fq/HhtW6T5vdw/M7zv/n/+4d/e/39t3wai9d//v0l
b7Nm/tt8fq2///uPDj//+XcqU3989fnv//cf3nxP+bnHsAop1vz1V/3Pv//6vW7++XdV/seMRZ4J
M3AhgHnx6frX+U8U7R8gzGQ6GOBD0O6Y854sr5qAPzL+AQeWG4ufBIj7WwCFo/X7j/j7Zj6TBbGT
W4S/+O//b95n3+p/v93fsja9y0PMyv75d4mqIRvwf+9ysiGTszaLa8yMF6qzi7u8brUKWxpBdlCf
Rgx4UuD7NgH2dq9ZMvbYbSkpUv9FWMvpd4n+oYj5W9RiCOZH+TbRJL+wtaLpsWKHEWDaSmOmwwbV
K8yEYgxkUif3+QWuenxNkQPD5PLFHOLM2w5g0dAhBmJsCkerFcImcsAXhdpBET3viTiPdiYa4WKf
2A2S8eQzoY4CMmo7IiQrWK2lVIYbDCHK7EVHJt/U7aIyA4sSeWM1WXYDc4f2X2g0A5445tgMzUZu
dB0jIB+dlvSXklZ9pzhWiYFv2aI8uE/xAa4fBvSkE4SXAg0B0Qqz0jm2xoP2S5HazvQduWmH+NRa
QyXemUgJ/4hAfpIjayPYpsHGsyZqnpGBarODng2lvBub2XFOijwJL2YLFawSx24T0ryN5F30Dfvy
8VMS6fUt4DXkWz2k1/rB3xuZFLzUgv6ce8pN4+PzS9v8Wk6a3SiKdjQor20Y3CNQaOBtmyXQiVvs
2DJcN1E8tFIHM68T1LP+aYLrhztUXV1bxKmNhoXHjHy65tf67MUqaxoW5amOVbpT/pXfNN+H/gZR
t22WBVdxqrtxaQCQwhjggEgoCC01MB70Rru2/Aw7I/NaTcbN1Kh7I4+3Za0rDvLdz3i/nwpWWEZC
NC+PfVXfUiTHbHnEfAg9s+C+hxy49Wl0KnbetMdhqG8mD1pebUAq9pAOx89gjL9Maj7c0CZQb9pO
uhYbXG7YGHjE7INYe+z5JW2p9Z917Kb2VSDE96nc8RQdO4wnLW/v91W1w7PY3wz06xxZVZ+wiS0c
KukRAv24Bs8ejej6e8ckQqYdg0b5hFugbu3RexevcVt+5PHiylX6XMSN71oWBNS4ain26yjkobI7
FcFTV8n5UdcrCwgWThB26QdXovVK/ue7Gfo2aNjMzlBxX10jPYyBmDEbsMmb3jvm5niDxCfmMOBo
1U+5bwn+phCRBHSlHiChxUawzbTYh1r1gEZhBf7Ky7YYN97gGKnjnI1zVDTlN50iFg7f3g0i/Jer
IN9r+vjQldgrIW3m9jQEd0B6sXDqt6kv4Gvmpf1dVZmox+NvhLWAzl4I8VkSNKU6aDEsKmQXx/aU
AC/l/zkeg6SdrhCaRV285X+M2tBQzKNV2wpeBB2nlG6UzMvAHfu4bUph8QMTeRdl7PBHNcQqdiRB
9NMowEYgDIz1ba0p1yhzIcsOt/gYWnF4ZeiIeeshEsXIYO8LTylxJGlLfAvjSUbl3FNJIYu+2tbZ
jMtJlVNEsw6vSsE71a1qOXI6ai6zsu7k0Fe7jRVJer5V6+F7jPFAr0gYyjapdEOmk2TIiAnjdd4V
0i5CSC/EOJWfLjPM2/peFDa9IPgyJqty4+8mPaCVlKoahovNIZLxDoJPLflbWUEg0e2zcjfSBOKw
ZW1LJDDl0nQna1Rww4n9rr3ulShKb9NS+CUJ7S1eIb90T5dhxYaCrtyNefOpJq3ExWT4FCMH5ACt
B87QPIkleukmsfZaRITer9Qvo4GI749UKWXIrKaNsvQhksTeDk3cymzJy5SX2uKhJfaZeTMIlXUC
5nwT5oTCGEtU/IRy4U7VgyPvrhsQreoV8dwGDKzeJl3EvzQbl2sj3ppi16g2yjmD4+stN4Ei/coi
BNL0xIxtpStfKwxTflWB8S2xhI2CFboNdBrhMrEwt+Pgffa68YQ2tHBAV2J6kjM5xg/VKg9Rp9zk
SHvETgCVBs/TIsXMwROyWz/rfVfS0tCt1GyPbPmdInQ3I+riMrIUZrPtDEHaCi2tPLnNTaeJ8cIo
MF+3yZkju9Aqt4j7K1qlp1rtlA3niT/SB/GzhI2Fo1qovNxLfqldQXhICDW41+K++Wg0HpKcsESK
eh9rWuxYAh5kSFo7fS3u8KnRbmIuy0PhoXis62BI90VJyNB74ddAV46Yo7lTzYXh5zWuGKPx6CnB
V9TUvhhablyP1nOTlfvcLLcgD/FPSOrrycOrN5oOmGS3X9JZLtWw2kOG39d0GCyUBJPyNi5HbtO+
Rg9PY+/n5bNfic2V7w2mI3G3bwK5uBrqeHDa8IVIR4sHqzYsj2T1QRlU/6fSvVLV3Sicap6a2Jve
hQQHDKPurQbHMGnYNV58DVYkcMWivA0nFf+RVBe/aXX5MFrZdRIoD7r5vWi07tqH7DTUFQor3m1Z
1icxb+u9MKaIh2MCt6V+k/+w/Pa2MLRjH0intJGOY5Tcx/JBFHD1AD+KAq2EUOygZOQBuQty4SSE
7bU/Sq2DJevTOGo3eiHclpCdUJzHvUT2Xwm+vY9nAXLUshbchqGabCsrujaFX4V0j3EmFIRkS3Lw
ubMm9K110FSYs26QV8ZfJYx3ahomIUoY8UtBnMyLT7LywwTXj8KtXUU/WwQS/CG/JTfYikPviNXJ
C5HqUUksMv9TiIdehcGWhc5chGwjYiy0lcO9jmy38JgK1WcavyFJd8tVbdWe60+v6MqiJ584uiG4
LUpGSdTv06zFYJzg821Ctb4lomBOaXcYuhlYzhnqiSN7Rz7pJCkpT2Xuy4nnSdtzDRCMMYuO62Ln
h92xlod9I5U73XhJKu3WDJW7IM03cWliJFWzjQryi6+acJ0qFNekUpRICVp36qxT2s5R8XOcGK6e
Sm5ibWT1ZyXKxCk5vGtxazV4rQx5ETnVpKNnrziaUG8wVrm2EnTqcSPu0AdvrPweXjHK2+oRLNMW
FjpGAHhOIq5ax+m+1e/KOog0jgOSwUEkn7K81Wx8a9krolzcR1ZMLkKObDq9hrYUsM7KhcSg7EUv
PUzKThuh2HXKLkhqVyrYLcn4UuR+d+zbJHbxr9gBXLjth6Cx8TTGWdQqCq5hf6rvp1KQD5raZ8cc
36A9b3QMTtttX9b1KY8azn7WoG+jKoeoyJHP0o0pi23dC6t7uQ8f0uoWNZN836USRr3ldCub9ZVU
dVcyzEXFHLFCzUXs7VKDEJnHDxrWPc+DYnV73ecLxEZXWA5KXW6u/jLG+A5V24PPj9i9arl9mj76
ZCLOqGntvsvG0EHJfJvG1VWFag0loPHaFIPHUknwiOe+4/wdkmSXN5HSOGpfbPg/B0vGL0jyBce+
r9ndqocGaaWT9kTigMatHHwPZP1gGNHn3A9ID3vl0RuDTRBaOwVr09GoD6qWfEIvd5tVuJ0IOs55
svmshq1rjViCTfKN2tyX8rzjFVzgW+rs+GBwF7spVjWoP19LoTjyfVkYLD6jQ2DgQCCij1uY+zDE
wRmvxI1HcjyGNPTx1dTDYZ/oohskIiaKpHg9YOXAS7eFIH4BquTGg+R6Y/GYqvlNNADbFAzlqRar
z/NPIVj+LA7xYxgJ3ywtPhld8yBI4q9G6J6Q4YWiQ0pgWx7uqGWsYl5nCbdTnz0WI4YkSbRFo/4k
JtIRRf8jypHc9WjRi4P8KKn10yBmrpL/qBOOF+gsNHFTtJh1doD+TaqHr1bbf0UG9YQNyUafMszg
BmsryP4uQxoQHOeN2mK5mOMzGLXw7Isq02ahQuWpN7TJ0XXB2yCXMfKz2H1q2LwInYiZVhAnBzlU
0c6ZHFFosRPzC31001mWNJrM/0vdeS3HjWxt9onQA5sAbquAsvRGEnmDoAyR8Dbh3mqeYV5sFqQ+
54jU6Vb0xUTMH9HRoTZkAahE5jbf/tbGWeIdSUGybaZpb/v+cz8k7VmaU3OI0Eog8AobvFTh0oXr
uGZv5bdxdPJL68mLpnPGWoF9GBYANzZC6lysGTId5u/SyjvFsMq0AuDFxp8OjiKdSuHpeQINWTl3
h7LWX0zdClCH4oo8Bx6743cxZwRUonuVvX2q3Arcjv/idhrm2u5DnA97AZW3LKAJMlv32cnOkYZT
tl1jqGsaMiilfy3SAc6CXwSRhSW6D+hhcZyTNmbpWUxE17ZTHxgnYheyiJQPsl+RopbzSR/1vV/P
oWkWO3es3ZOsAOy58x1MjaPR2VeLLC8izFMiIhV2mbDpquc8E2HNyT4yrGhi6u8OVM+c/AJazUku
15Veb1z7E1XT0OpfAfRh8VzeJpiTJLXaALsg+OuDiWdkl9d6AdSLAnbgEBlHI1FVrN8upjg4znCw
Od2y2NtoWY+7bvpc5e2lJrQPXX/tltAMHXnZ4T1ixC8j8SQqF38XC3GZySFI+/ED/iBwCHJOjyXT
sgcYpZwPVrtgLh9fpZ3E2jPRXoU1habXws5sl13UxfNZGBP0pFySV5G8NPkXmMG2uohchzAPeQsZ
DiCFmWzI8tKPrspcNkJ7IhanZBl9yWUCJzn21LTcadOg99vaiEW0d6wuM4OoMMZXsDGCUXQl0lMC
w4Hg0UjEi2Sk+9nXu8LeWnlfvMrahvlWWVFyUTCgP9/bc848lB7jjnspRz89Wj0FpkCL5zLbDr4D
aNSE46OR22TGNY7z2IjPjtGJbSoscAqEWe0KLUoJ86SXW1s3im0NU1jgmxuANoDKjTlGJctykM+5
VxVkJXarnyyGBAUMVyU4rqESgJBJOxiSjCf08c61lBvqVTTtXNHqIMzgKcrQlMaVEFP10Vpm61KZ
Un+2Gh+olyp0kv7cXAAoYO4wQ2KeyhBUBVxLS9p9wuU7FV4aKgeejWXZxKh20UZhqYmyPpc8XcKr
wcTuXWM+/jHuFpe9GzX8lZMMXhkoyyAGHJ25/WTj1lBvizaPZGBaqhO7bEjii8Ubpx5f2zS54sLG
h1hT9cVoakwops3i3heuy6pJhjJ7SKc6e8ga33lc/Gh81Rz81oNFb308rmWZJXTzdJAIebemFkBS
OF9Bt6cwvuycCM6sbGA+ix1HS9A0Ll4H8eAUKnDZMQAgwa5ZM+VW3EV57Tx46TKwtcwD9AejZi74
gkHCIsdwk7mAXSfKseWtW4ostJYStKCDCp6OEGKsa9tGZRBESrnXHtBY6kx1pc6Elp65XQxXVVAU
OC23tjfn60Y+Org5I1O+N3oUeMQEPv53dVLBdmWiJn5JskL7YLRA8/a5myX6/Tg6ybrt2frTOC3Q
uTozbecAU/cvVeLkLECaMHSrDb2E4kxPpP1Rk/1/URitv5X3ffvtW09l9H9COXRV4/yvf5UdfymH
hhhi/5///bYguv7EnwXRPyiDY2rh0Vqm60sf5F8FUc3w/kDYiD8EZUiwYvxv/66I2tYfKB9XJyla
tzhN2vynPyuipvvH2ofE/sjBjQQrBvGPKqJrC/g/9VAmcOg8WLiOwPlY7Rb0d/qX0VNtDH1mfS0G
AvASl/rl4GpUPLaqLsQewDg1UH9dMBtgVJMKJjGAqqY7BKGmV/BYqc0V/Bszcvw25LWKu1AVCQj3
xJGgfWnVRnUABrioA78YpXf309P+s8j7tqj73XrvzU1gKETqioMDsyjMEby7iZquA03Z4VUh3Btu
+dCh3nb+2OvQ7oE6b1y8OKgbzPPC0K+1XMC2W/YojcHX4hsfP0UlnMg99vkWTR9vmbOPsdssRtCZ
ZSGDbF7gZQ6WpV4UhlFq0zYGauHWmivAJbXbTlvQnErsjGQx2/saK/VNaudWdaO5McBSoB9iCBVI
827PcGlOL43ZRXIP0YAlL5dCFFs/11wnTEUxBEmxUDFNjLq50Uzpe1tpavTVdDJvhj0oTPQbBsGV
HTRRrT1KMYOQjYskave955SvVtkxxr0RZtpcJZjkPHlmJoxzz/ELTKbFk0yMJfGa2+cUWYYorSH+
KKC9WOa5JlFvReUahLMksIhtM8zLcb4bEfdjbzrho6eZlR6TEA9Ku1+amBJo6gzAY+HLrGFZliYP
iSHqMBZ5Mu5lGc+UOznAZdDiUCyDrscX/5mfxmZa1dMwPki/EhhfNhMOpm0E+Gury0q/SwG9O5ec
B8W8s/puzIJhobKxabqoeerBYKmtNnTl6jY+tF+bQkbuvSyp329oZdbLwVP6QMt5nMYnAMo5ChJv
NuLVNk8uNxxCTbbzGi0jNm0M6iVwVXxqJRDET8449KBmSryMY515uztmTQc4oGnCXfRg9p4q9BT+
EZwH/Xwysoqqv+xPNejtGBjKIKfd7M8tdM0YlvJVL60aXNXY2cSUWPkVVCYGHftkwYDQxtKL5eSa
4DAxzci9T6pDyBEMgx3lAXQB+VGWbgTHGmywHVJbKbujFnfM6Q1AeponkD/pK9MHFMSr0o6NrxUd
jhsX/lW6VUOlTQlwNPvFaBBvnGirgSCJur6giuTN+CR2nUqbgFzYkgQJTiwfaycbP5tVqig+mXrP
m5Qv+hIkWVT32JFFyrxeWmbFTxAB+GUMunezgeaq5L1vaC4SMjbcGE93wJzqXE0NG0hjjx5pF1nh
TemTmgegPQbtPrd7zz7SVeBl6w1vIckuCn6pmo1cBgbMsZvJ1LMZQPj3V7Hv2yFBdJgO/IraYbzr
mUzEsQ9SmxfKeJWENBRvccGWxVdo5UDsNr2vKAgSpSYVbsC1w+jGh0lWYrKDBDMMg4rlVD95Xdab
1znQ0mj3Y7ku+FQgoDMUXzrm2mwNPxZdC3ze33n1oA+B2UHAvZDYDPB2iDzrt2jvXlybKCKA+9yw
6IE+fzKpVwoAUGNKVDq7kCOdtLvlmVgJnmSz/aSt9Sgs0ftrYVAu30AxtD9P2mj32C9WX9MMvCPQ
hPQsY3bdoTOdo0JztyXi6mHCeOZwiIvyNcagMVhKU8Q7oRXZlZubLqAwzGYk+U+rwMxHvYXOVwf1
gFOh/hGQOnVPgPIh3Ov5iaFP96py9fLRH7xsPQ7i6nnMdf9MvkVyMoOsAeySKXOryqgImPkmQ41q
/9gg1rp0IEMw+R3XVDDHHtLgnHrWIV7nouiju/Ixn5x7T06twTeVJMzKUG3tbz1zVKTg/AZsr2KX
ed3a6QCdqhJY9Zb5JR50lftx0KFeWbaZHycmkXPTkA2SDIHf0YgfKUbeCKS4F4ZX8x1YmnpQkw/J
POqc0ww5BTygpzAFXYEFsdMmd6BKqCEKjPeuF5pJF/FYZSG99JntuH+kcZ5eQUV+1dOx/egZELdD
5jkAPwv2We04FFX0ccrSe7W08bFvVHvB3efB4Cn1NPn08RIIusfMp1lY56raM5zBbDycCXKyJC1P
i80LnWBiSNI/0aqpIKNZW8P3eHNTY2jGEONuqi1OLl/VCudlxwboVkc+2Ulad81eJ2BfaaiFvKYc
QF9vbJp258Rd4bNfkHhvJWeCudZl0ovFt2O59WSnvngyT6Ccu2Q3gd8M0Uu1UIOi3Wk+q6KFjw0l
rfmcUKVnDCfS5/tmbMReT+JG2+QMY1GKmntc0X07NUMqAOJqyXOo8l3h7dlJ1AWece6WKnt8MoE5
HvLSXZ6HuexhmpqqALBbCws/p7T6zNFIRTlr+uSQUqY6oGtpKSVKso/eK21Yh4Qv7iEvUo3isOIb
20x9NnzVqsn+JuTwCialvYxzfEN7oqnHGS/8J0/P3GfNm0ZYnl39uS9HrDjSOYm2rR55lKvdAR0E
64KPynz3nKZ16lP8GJo7254pihu4MAZg2+pvs953r6RTzQ07fIP3Gu/eFUM//RfD6N17JQcct0Zo
noB0FvdClTbjni0SZoiWpndbmzPYoHZublNNJHdsmEXYJfHyMTNG59x70mC3qaNLL8+WL52+GB8Z
tMx2Ztf1t8xr+9ua/hbGyXMVFKKOhyfYnSX7h+u33RXdvOVhKWqLNkXmreFY19bDIbMcx3+qCCrp
AuTovmCXG9T6DKqrSHFT+hOyisRTli287CYFUmiMTjmGGt5VsHtilb96/WjbsArr7oPXCs5+tgMv
3ybJQmvXhK/K2Flv7kpZDIoOsc1hnI4sok0pSsvdjUk6TTtOg+xjJvpB7PpsGc62Uw5uUOt+vu/6
zpPbxh2ccls1Va/fzpXXHfq+cL4VaVydqGx0MHEtawLdbYh82UvM2Ol/mXNShFjGqhVIxXfgPQ6+
MSN2Rhegp0DIKra5GGLHJ7PhoreT7qROUDiTsA8R6C0mHDqQFiFBUEaxkpcrMIyy9oMqKrVvJs66
8AU9eKhBnM8+wDHNbGB5TbAipwgppayHxOe4q9m7Dc2l/aMrkx5U0/nqonYqlQQZ9QcVdI0ptDu6
1Qa81AHCVehxbiLfFUZuPFfYjjwry52nG5jZ5OozKeLegTmqcQbog079clhhMAvE1htBpJRcGNFE
XbmOZrM/xQ4deb6J3sou/NTvPiWzXd9yInvDyU7AS24ioo4U+V/CyYW4tf6qYGXle73CMWef4RRX
7dzJ4vjI6ZIfrHQs4n2K0eKG4UYy9mGB9r0hrRTwxyydqNWOUmHc5mTOsLT8YbhxRhfmYyaNeq+s
DFFwjWMqogNO/ECVo36Y17yDzSQR5zmqHR3p5JQeLMze70w1ca7atY3OoK6vRJFSNW06s3FPhtVN
aKmpOdJYqP1uYkkmWrGDFZyeQbpZ56Lzanuvq0hl2zymk3+uion1r+nekG18bcQ6WxJnPOFyhezA
XsbmKuMMpUQ3Vbd2JIs00JXuy41V4wiwltzXggO+9lhWafZs0XudedlzUreQfIZgfSEMeGnLuL/P
04Vjeena7LJl0OlbbLigzTQJmBsEXxIi/9Ousryon30j9smOqP3ybTTfqzN2PYKd7oc0A9NaKswP
ECHBY1oSipCyY67/UNI0AF03JBbF0GJkaL3Ql6bZmxTRLOaw6XDo8HaaYFGOZsCCzXtBm1IlH3ym
bZ1t7Jfep7Fo4yBx7LndjDIB2mOtmrmlY+/Z9sKv6UZK62TWnkeLunB5fVuBBz0OUJX5gcnE8gL8
EM9/tnr6gq5K3QsxrPldrCv70cJh6YkZ22Gf9X76bK8k942RV9NXkw7NLar8jHIhHmn2UdHpPZbw
+8YjTDAKYegc9GcKeXjEjd+TAJkzjn8xZ9mHlIpdFLb+0iy7YcHh49B7Yw1mXYN1SqoSjXSijejV
ckawgQlMHM5/72hYXn+BKKBKt42WqzoopLUA7vU1AL1Ef91WLjDUP0qjXT4oY1Z2aAi13LtD60Lf
9AvrDNky+WpaUQXZaJq8m9FjhUH4tJGDr5uFY7SWCXJt6A6tGbf3hN9A5Hj9VwZRQtN+TQhlFacb
Hnx2idVLdaTp2oa168qjrOVXR/To9JdkOvLSjcY29yhhZa1e8CX3mjjIJMp2mlfLW3yi0m8Qne1X
NTjaXeEn7TNjRv59DCUhRF1l0YvRCtxOysWj+9CW7o3g9f0WjZMmNzUpy6dexStsWC7SCspkzJt9
087uk9FW1hCITp9hs/GVYQok+GcatPP1YEKTNWXV77zMLW0KiRW87mnQMnDjgLMH0y5PMzzTPYcl
Ux3klF7uuv02smJgvEKfbnQij33qtx8TCnSPhmaKs9nabBbItA5LMR2I3ubr1a31k1PDRYSUPsqz
UXULPWs7bveCIYcb6nyIn1jtWbyf4Poe0bgyADQbw+PE4OTejQngGx0yW+EM10AoaYFEneVfLLn7
tZqgjlIylbRbFn8pzl6ZpId+WHhHGOoEfewnpndKqsk8cvp8k2McfxVaMxxmSWfBY1MtA7/SxIWe
ui3zDq5IIOo4KVj4Pu/lHbtkflngCx2OdeKzRYC2pSAMPS3G2dH3d+Ocik9V4sdb1cFStGqD0BYN
6LYg8dtCQ24BciZUVK1xuBwXVLM9PzXMvXZshZWf7VQzD0MktgkHmh02hlZ881Blh4nbNdd+3omF
CA/Iyg5zwgGHkazsr+yq627BR2V7tza0U4sAIA87KqIbTbnYHJCF6A50oKaON/CXrR3zfsTXwOQh
CHtVeoK7PtyaXfmCcd90IrzoD9ks2otcufpmRS5cm0WXfxgKOTQIi9qEs5mD/iMW9fNeOlFHeGH2
/RYVSjLuACWwllifx6huE+sAs9b/bJdJdYegrufLt7DIoEGS92cov5G2GZNG98PeTIdXcIgkLgZR
Dfsk/VIMxuhlo5qfP7ujnV93dV2rk4OG/aZzNV4iaS5s99qStl/1SbYEzFm/EMz21se2Jye0W2WU
e8BEK7KrpKOdEnXw9s70PugYk6CwjBdi8taOaVfiuntvY4l3JBjv0OihQNnCvatGTkTdCWurBDSP
7mbYNZH5ZDeNcUYfkmyL0uh3TjOmYkdR/FmfdHdvDm65NUBbn0HNxseJ/GOT9difEKNwtrZpP8AU
xx6lmSW5gYGbwaF1LQPjHRdKI/uCk4Wi55onYRgfa281Ie8nH6URroA3dO+b55WWDGEXANoD6pOH
tov763wSbnsc4YV2O6jzKn1oy6EAH+kr+h30NcabxB606Hp2cCAd2sH/UIJhDVE9jfsZ/vuym+IR
IQDhAL5GU5rfEQ8uO2DWNKZcw2k/00VoXxQSFSpmzfBlGhGlUNpfwpkGAOYaub0n8tS8jeeP9mmV
f4RdMWhXHIDNZ2Vo2Y104mbbRkNFCraM5qVJ6l/tNaqFxzHPxyNN6vS2GAYaXrm3YGw955+XhJbK
lqPXPxqyOGc0pjdGG8mDQSvhOKlFIsqjhjISrCOtEMpDrqPP3XYFrjlB74J8pE2ntf1+0sVy6wJc
/dQ483yolNn1N3ObzbtK9s8cx8V96oHg87IivylmeVTc7V5pihfdE5n6Zo9idE5L2i9wxFyvG8Om
mLTnpXWaT17RX9WpWYQV9Vt0H27yCV6pfte2abFlcoRuGP6sT4y11wctVtQLXe2+ipBToggoZkQW
g888jaURbZMnI1AbRXExqCU7kk6We6uNxLNWJEaQwfy5TPmW+gruY9CLaJg2Eif3I7UeNHCdOR+V
tLW7LuUkIuZxeBWsO1oO6kTRL95Kjqldq2n2ZWT3KMMSV6M7hHSuQdVh0f9YPAZ8ti7t0iv6KsYT
1GX9MHYVLR+VadXZr4aJ2lxdPrvSWlGm86tRTOOuYYzzA3A+RWAV4cCOVOmEw1R7mcWLQPmRPy4a
0T8jNV/dytMfHBQm/a5j1PU698eNPU7dh54WW3IBB7T/0NmOdmpKr3/ySh0gK0KqyrxJiSOm59LB
82c7uArWdE8vVKGHwp/u5I1JbNA3KWzukVJf2dzg/0Mx1c05edDhNN2DW4AE3Vgt6ctmXitBkZ3o
zR4UMoXLxoqJUhGW6domyTX9cW5wWG4GWdNClIN91kqd/4HEXtzM9lg8cOK2w06UCbFUBczCoXEX
Ux4YSEYKJB1tU5+xZ6LfVUmCKnz5sjEJncmY6gsiEz8NaDexzUy2S9LFd+pRfJJFNmz+vmj+VkFP
2Z+KOY7uDgElYk6aAG91+k1lRyNeHCh23PnkFUp3DvNiYwQ7VwiV7EpFFQX9dr5yM63+9Pef/UvL
wUKjZeKKie8yUpf3xiKeGLrGqJYXr+rKS+gfao8QCl9Hiq5Q3xt1YERN3WlIdYttqrTfsabeTaxy
71iBMXOBVex6cP0y1ihdR2qToJK86IaUIaptlwKiD+z0S4TYcXiABmvo7Pw+X8Gk6frnNE1BabQu
1c1wBDWUbon58WCfnWTKjpHS5vyMEiIy9440Cy2ws66Zbiqoy4KWbWppvzEy/+4O+abh8X32jYE7
TB0Rx9vvGh6aFAbFbLR8phFlYi9bSR1cK0vgIsNAdS7sM8PICZUyejqy9GjGxLmxtmq0afxgI1Yq
9ktL+zswvndt4MKL/DcTev/tIj28+yGD+KwxrvPtGrMsNls3Qs0qagzS9pGliepcDDHXxcF928sx
+eZjiFZv02zhIX/vIvmVTyJnNrEpQpnGCeUet4X1Oc3O8jvbqXdT9Q5WH7wEBOM4CeHFgfni2yuk
sC3rqAF43yuE6nc/XrrO7FJ0VjU1qiv2DafbiYR6PYbn7SyO8dQt+ZVfygl3NXSKBtnxlBE+5A0u
lPwZgO4uaiZjPoMCt5hEgQgtvN84r1nrs/t5AXDBfOu4hzIsgTeX/m6krk6dJfdlg5jMzlm9Vjbn
3jMA5XoItZkX+wXPF4DWoybt7BIyeWygVzJlehXPopJnRr9i55DndUQfy5RJvqMF1sXB6HQ2FPAW
DnWdrt0gKgHS2Y79bH5wUEW0OEfmoqYKlmb2riFuRtdSkGoQSzfeXkOTUPELC+2VjCm9Y/aJWmvS
0DPZTounvdRy9MbbsZPiwZ8sJ2d+oq+r37wd363U3z4c2+UFsJl79fnT+3nNhcZE4dLU2Qx8TfJK
SzxSG8W8WAQ1fKqqsHQq27rE1paEqk0Scz4vvoizk6OX/Nkmabum+t8le6ToOoVMA03agU0UvY4u
Zs/eoRV10HHwzXRBkylaN14R86Pm5FUJEVKp+2PgtSpFQyqKbDlSdUk/UeDX54d/spkymc3AAduI
vS4GbEr1d0tYjsbMgFqEtN8byzWCjrdZMuXHQi/qk0ha6gF6JYgl7N4MZ80vfsc/+c4a+c/T5gp4
yDhuM4b1Y1JvPWp+GjFb5IRqMe2oJ8ukq3YCRDRB5OJRU/jR0uExu/bRj2z5KdGqfkLd1647qxGb
XxwJKG6LuAILSJPiLJKMnFrlrrBG9VymHIJkn1F01IYxwtCDMaG9ozJQ3w3JbrIpnUVjVLswIy10
bAqV+79/ut8npH++OTrs+FJhNIZzP76m1jpO9NPNOVLEeiT6r2QmzSWVljLfmmAsow0VAv+SLFJF
AO6Q8kduJl9qHa+8wHXbLAp1z4uscPTL3thUkPmuZyqjwTCn6b05TT2KN81w7n01owFTJXuKHjll
uqV7w9C5ro/GZTJ57paSMGVzbwYrE9RlqRh4YEsKC79u7+yIZOiHjOPNeNubbjrKgp92FuCS5KI6
2wrkTjZtZAtv7zjXKjd3qvxrb619NYuuBzlE1a21M1QJeCFTehrwUZyqy5wJnWTvVNRdiclJa/rG
kr+b4H3X3F8vCJSBs9rXgVkzrffj5YUNeZkQdN1IOc6Plaq1+zT1S+aacJZsgskSUMqbAX9jp8+j
JERa5EXM/pQJckPVd2oz0qhOEaI5/mspvRRHzkIXV66VWcZO1Vnx2iZYCp+duiku1VA2+b0+ehP5
1drgZKOpn8y6cx4ctPEGloE61bvv/1YbnJpivT5o7naOBxgEMOuzfNdFGkuk6hHR6UNH+ubAdbYY
HCsIFufC6OotutwIhdtiJcme8bGOFY0ulooLQTlGi/poz9uCXaT/5JcVvyz/3oE0C9uKD6WrmoMl
bGPn0fYnkXQiFYWM1ayJQhZVU2ileVMFpVv49rGc07XVrpnZxZzXxmPHgIZi1pTcZ5OlLXreofAv
c70WxrY0DcTRVl8Qvjp5LuiW8XSRqRmKdtP3d+sfCYYeqoK/3muA3gxV/uWw5f+Pg5PrfPlfK4Ue
1PCSqzeTk+sP/BAKaYCA/8AT112d+IHhsev8SylEfP4HbvYMl6/wgTVk/rdQSHP+wNDLxLqc7Z+/
I+P5t1IIJfAf0Bfw7bSw/NKBb/0TpZD5LuRYtUEYmq68N9tEsLRKkn7eCplSYxyidvpHxdQ3/Qol
zpMVTffo5exDojrvSMem2Iu4rW6YSKtPdh3Vu3wWy01nTcNZUYHf5rLcY4FJH7JqaFww1fhgGFN5
wYnZhCg744Pddss5MRZSObrA0UUjD5nZO9GferW/3Oje3g4GgPAHDJCUeAECCmDLe3s7ut3yyoOT
vHcyFQd0zwG7ed4XGDPab/wj3uZaf36ShyAFszwfv8p3n6SKzqeRppx7E5FwyLCTd1ymIdmX7Afn
xpfisla0+ai4kqv+tL7+izbqv9wknwh/QOCiZxLhvr1J6dXV5BV6dO/QsAnLpYvPeWTbFzGDcuE/
/CgWmWcR7jNUydN8/zxT1g2zUEXzQKmip1wrXgr011sNs9PfHFHfD93/HMo8UAukG5PCvBCkFbq3
mgb8dCijkxQwZ+aGoTGdwb7u6HnOzlv6i7LRUasWO8zcqQ8cS+Ssg/2x0Zl+quiCp4wQvRTuN5gN
21brDnLsT3Nxo7dyldscC7vYFfm9o+TjBD3WKmg71905LZIz9dObXiILZ/ztN2nSerFvbwZ/iu8E
ArwA7V/OW2+iXizNPHswslHbuUDPtlNUmpti7qstpPrfUcd/WY3EMSZpI0gABpxYGW8fXj1OhLFo
kx7ozSHvi6bl4GtTfmaqrTzW0+jfZkjRtmb72xWyhqJv75S82wEiB5lIEFW9ew9c6qCCTp79oFwx
hnFdRgjsmHv5+3X4zidpXR3YyQCMpweMuY7+3ljBqI0qRZVsPjBZXB1STWYHDEyXPaMr29nw8sB0
so6RHp85jlYkYYNh4mb0zWzr1SUTYthXBym9CtW8/P2V/fLkCZN9bCYNGtWeizfLuyc/NahA0ih+
TKK42kZ5r65dg+ZBVA/txrAmMxwMeae5mnv79x/8LkTnkZAFcTZgk6Pb5ArWu5jO6BehS+G0j70d
Lm3ZBY6UzDyN5W3TzR9ba3hI8xk3kZjRhDm3Pvco/EarDdzCjhjPUDdyRDU0z8ZL1dd76gs0PdEY
4uX6uRJLYHvLfqrpC+jD7u+v/J0HCVe+phUrCEQgFIED+C7+1mqS9ngZ5sfGMS8xFN6PxP6V518h
7zynJXxMLG7gZH401I919I/Ck7+MPd5EKNf/w/TMK5jjr4OU8It6+Vq1P0cp6w/8GaS4zh+Gb3Ny
4miLEuq779IPfwfNN//QsZl2KfhgIIFpC9/VnwYPxh9rqcUnO+Pth5hAtfFPNTPxi/69CEOuvEqa
/0mE8t019T8bDNpeYhSuisIIGxy/bD0NfzoXtKlSMjMXDd1UtVNu9mD147YtXksSGeAGx6rcq/yl
LD/k7oXnDnSB200/VcdGU/vVuECabahP8282pHVDfXtVtPfIIlmpUJxBWr69Krrikdf4mh8qnWY7
tfKS8dreD5HporkVvvabM/879e/NBxLsgcz54c3LV/Fun4kwbh50fM5CBvCZHGlE6RRXvUCMyehn
Rl8ttmw6rGOpuSgIdbxUNnFWavcdA8Q6BcEORMEUN/mVWmbG5Io4oneoK4cUf9Q7ztJG9h+bbBVc
lFm6TkUL3QDwNdnmp3rCx30TD5J2e9o7z7Qfp3gf+fNcI4xj+vS+7PzFCAvTYa6fvlkT7dY7EWGX
q87YxJrtyL0Ydfp4td8m3slq1m8zT0tq4A7WMndRx/6KqjxfdvVk0AFNFi/e0x9E5gOAOLd3uSnV
ThYxk4UV+cuJafJy3CeN0zjM4JXpx9gpLIvSmTREUKZlumzyYVRPjb1WhdF6yV0dwWjewDhiEFPW
rqjosOH4SsFh8tON8CN6nX4cg/2SRrHo2xTSfb9jMFQ4Wzualy8eNcB1NK9r/FMW104N/Nx1afRY
pIJBGY/zdWd5qg4FnjnMZVirDnvRciSQg+cWfRgjP8MSS2oOtStNc8QGko/zqBY6+dup8sSHSWvY
AMd8NPpDrNfpFR334XcRpP9+9XpQtDirEepYuhDu+w1YpUk+FbMVIvLojkLP/SuRN8yQVZpha5xi
U33stRRBeZ5j/o5cAheb363oX67BANlJ6rHuEGhF3x1fnRnXHhowI6xat5m3edJ3OZZ2HY23cWIc
stZGmpvRpDcT1WLP7353Cq2RyU9vFAZ3RGYGX49DFoU/+bsLWLpZo+qPJ/mYjBagi6a7SWU3BjNq
yQs14Hzi53G5Y0zM3y5R4l1oqM43blSU2yWXcSCH/p/5+gOywdLJNrki+hgGZjbrrvPTXudqok5m
PcWV0YjyS58m9zWW3e3jT1v/zY9b/Lka9DZk+/NT8N9eT16qL+95GvEUm2mKCJfprKk8z0mZhzk1
i9+kDu9O+fVjoBOxygzq2aQQ7rvIsEmRH1QRN1Njd3CD9Ni5U21vfzPsOMAa3r7yZ/8TO7Md1Hbc
rcOu8jeb9NvY7NcreFdGRd2rL+mUGQEL6hU/FoKMDtexNFlw+2hcgL8RCIVmLq///gG/e71+ufN3
R1Y0p5WdJMykD1KNp6UW2ilt7OdGNoqCV93U2O3H89e5FCgqCr2a/1H28eO+ydvgXBGR/xqTa6WW
1gwZ6gGLOt5FNvVWKR11405dfnJnS3z++/t9Z0/44wNBnvm+w4T8Gge/XbdJRWXMJBwNTEy0Q82T
btDptfkomXfemqi0YWJk/u1Q44DBGNv0DSi6e+/kMWMvf38pv67t1dUODzGHmGRlO7+9kkpnb55t
h/FrfBo3vGPmnd3M2W9i7/V+3mwdtL8omNCm4/H+X9rOY8ltJQvTr9Ixe0zAJ7CYWZCgKatSGbkN
QhbeJvzTz4e6PVdFiEWOKmIWrY6+6stE+pPn/Gb2LT1spXcKzShK4MaxqcaPjTtOFzlUv0crpJw1
AtLltgxT/0x96M++4WdLDlcXPIeIoBettoqL2EXJcrbKZkYgtslmIj155iE+L87DvqGHyQjN3DX+
NBeRTUF5e2Q6Vc8UMtwO2VDtCkhk15kWp59PT9YiiGKfkFwmlTHfQ3PBehHTTE5IiMUDwZvCrr/J
3b74APEUNE2pmJuiDOIzNaRjXaO0QYqBzcF7cjGAyjDgRt05qldERbWzOgV7vqSPUbXIwjNNPde7
XwwjxzKHHm9inqxzXG0ubpdQ2HWpJoFN+lx20ybQwK2QK7aKb8boV926sHWoGBpp987rY7Pf6yQJ
cm+k2jdeIzqqNpsmoN7cB2AfNknZqObNEOHLtAp6hSv59EwsRoavJbCmEILMpUCCclkRaYPGFHUB
7j9KfWSMGpDpSRMPW9UAGHO6KX3u+eHI0Nas+6bODEr+ONw82tRObZ6M+qa1AY3204DESY9RyBO6
B269lmPu6LDHQ4zho2EwKH0Fjnmpibgf14guqvVKNkkyeHY0URGNuVy21MqcZp1Rpn2UEkDqyi6k
bnoTuk7Q6LUx1S5Od+LIeBE1mSAdIEYIngKHfUgSlwxYHhkbbTQc5MwM5xKW4HglqNPfn25qcdbM
U8NpRmiPTQwCpEujuLwKZVLbXM9mE2q7STOn99bkS+LKuJYbdMf9R6uK2zMn3CK7QCKJZpHSmS9u
Ei7EYYc9LFpHZSlmxibLI3kfVxWOmRH0tw/ZNLWwhew4uWhqrQvXQpjDBdpyWr9uMl2r1rEfUg9M
DJnb+wZ0vEDBZrIvIxt5rx2sRKpLdZa1605iBnOp9XpqXdXcHJknraz4nk5dWq+dpnPSVaLFTu+d
HtDFMfrcM5u8PJOnCypP+mHPABv1EkK3ttHroLlxW1gCYpjCM63MZ8lilfPTpDhIzfB+fo6OXoRy
fpn1WQkBaDOXF4FZt/aPwo7tYBPBD7k0/KzaJlY/XeeIfT22XFFnLosj7SPXSIXt2RDHdOYV/KJ9
vE90WcQW52iQX9e1cVXq5mUoqtvKjn6S3G9XuSM+mEb5/fToLs70eXSpWJhsb8cSIFkWO6PKFT2C
JQDCvjS6TTLV8kItU1RxOoQOG0WIvx5nZy6sMMgcJhpp6kU/zYr0o1Lom2SAq+WCMnowszC/SHhP
z3J14aycpSs70x37tYhQCztzni2DH3pMDoBdQlaLoEssKwE+Gk6RjqHNJgt7/0GIzKlnLn6D4pLb
YKNbaKIjHWEDikX4C1D3Wi0i0IG20eVPVWRb/ZnD/M8FThIHY9M5HcDgGItrrg6Jx5XaMDf8rbV2
KujDEzSf0/P83K3fCxyPYo0GdFKe/DeQs6WNtbCURsKwUTdqEvvTSg9s63spQ23AzQfs1TbjmL+L
QFnwiGzIBXowOhx916t5+MseyvQzYqKz3BWSHSX6LZbLu14V8ip0p0hujTjKdXI5hYZ5QzilHyXE
pmwfJE6MPlDs9vluks05CeYFuum5UzYpKwf5hjkCWpbD3MAvyjyCIN2l2VYGOhFtbPcrrc3s79Mw
DeoKBQ3lSzSCX0L6pmp3TREPSHjAAdjIqdTXZpRb701HSZ5Oj/fhjcOXkTFF+nuuaqGQ/ofJtqsw
12NSC88REdQlfDwgCpHKee8EmvXhL9syKfZQR8PeiuQbVcvDPdW21LFJeQtPcEV7tRNkXtvAOxyQ
qD6ze/7o1vxqmKug81nM5lkcxm4IPHUaWwfxGEQUk6EXqHiF3c4SqTjzKlqakFDdpC0ymTZTS51k
ToC+PBJTI3DUqaQtNS9vwQapnEcIYbeZJr67BokvxyCXVCCEsFVbV78MueNWbpWoK6ONy22VBOaZ
h+KfvSeO53bnip2fT89JvxeHtN7UuaFJQe/hJ21ByqIrZvf2hVOP57Ch55paHApoQal6ntIUonn1
ZiS9sUZpjnOymYIzR8NhxMJSNUlUIv1LURvsBsiTw3HWnThz/daxIS2r3V2n1uOHQgTK/TSMznvs
+8A3p7lx5r77c+vOrXLhsnLR9+b2OWwVqvoYwpUShNC9eEhUJHlcRHMv3Enq+yD1HfiVs79HOBYb
O0IJgSO9uAtBU/3otFq3VqixdPdTWul/P8m8b5CQn9PFgLkWuwnCGwaNSSM80CcY7VXN5A1122/r
yFc3f7txDVLyDLwxe3tQmDscA6DJBXhlW3jZVKh7I5D2DaXr5BagWvp0uqnDS+Z5kmlqzvvP1wxZ
pMOmJpQsCnY2TUlU/6wU225Eks4dD4cZnP+2QhZpjnyRBV+2YitWXZo4C3vhIJA+02PN+mzIIL/C
LRHtHOhN7Tu7yKcrp/PlmWW8uNj/aRygEoM519jQmD7s4syYMMOgFd5kG+0lGfV2GySV+Q7mbOml
WejuAseyPpDfSLdAE9MLngDR10DA1z5zSh4Gc//9EkTKwDYL0mrLGoiaB34Jh0mQrx7TGwwck+8S
w4nbbIBea0AkBsyll0+iV9vHUrb535lyzrPszMVX5kA83/iHA4G9rho3iWLD5leGq0xRjQ8wTX0k
4ppHov92C9oi/HR6fR3tsqVRIgQSoP1xE9s5CCVnyIQ3FOmsDqCTvOMVfFGGjvKN6xV0p6llH3o5
wl3L7OHxdPNHjkuoFDN8mHfXvPwOu9wmWhK7QyU839EqREaM9m7IEv+m0fX2x+mmlh5q/wzvi7YW
R7NaFn3tpJPwUKmqV7zFrcsCKd5doLTV1WiH9V7A7iArP3XQx3v/Vg2G5HNuFPZNm6CFePpz5lV9
ENfNk23Ne5saAQXtReJiNJFejXrWGkzRYh3I1kW6TT8HADw+vr9bWR6KSpDniUIreQonBsEec5Nr
2K6mnVp5pzt0fB+/6NEixkhVze/SVAqYGnb/brIzVLTHTH8XmtGqtKt449SFu04rAQJKRkZ3U/f9
FpzcuSfh0T7PjwUSlCT3n7FYL257pKZtk6tAeLBQUPSw/AmNdNyCBi1yzvT5WFMG0lQEcXMeWCyW
VOhLtFYkRxfQTXOX1o211avB8FJyPPvTw3v44PvnbGKtAIKY/WkoXhzuFKRUHcUeCEx7SD/QzO0c
Pb26vTJdkDcTyvVnHEyOrU+2DIch6Ggbs43D9oKx5W3QFsxmpSHjSWVqXej6OTOKY8cPdiwcACTw
8JZdtAJGItPhs3D2T5q8rPpJuTVCEnaKWhsIdCbBGqsS4wbkZn5rIF165sA/EkLNhtb/Nr9YsoMh
wRt384FvkbxPZehsUYDMdmEP3z4hVl6TLYp3p2fy6MhapGJx0CXxusxqW9BJC4VtwEyasZeaeXox
ErmcaeXo0sS1hJCXoJ+07+H8KREkelPQtThVnR1kPGunIvaMGrx1ZhCPHqzsKXIDpMzJcC6aSmpi
k4Q3jpcgoDisoSiboOfxSEiT1st9hJIGvSu2k7lvkraEMiimrxTU1XFTktQ9E04c3SeIe8ydptfL
3V+atWhqyejGHe9Lta+rGxOFyRsZG2jz9s1/oS6vQiGPzuaL9havHTUc84GCP50PXagcTWCudNo7
M8bHWiE/OAN5bOL9JS7Lh/1ZGCpnq4R8fA89JPCUPlQv/n5lvmxlXlMvTk6kXjJk2FCz1+wp3LVB
IbaynKLN6VaO7XmCdIhsJM54As99fdEKOFddy0HKe1Fa1YgLoU+Bhk3cf+6Q68fY0YgwI/R5L69E
XWnaLtW79swnHNkcVFxMPKCYOY7uRdiRujEkalCr3tAH7VUbtsijVhD4YDibH0739sgRAwAfTA8W
XiThl/V3W/VrdVAKmtKD/DMp12EWjFlLtCu+1FxhmMr551h6R1YLbYLuxEtkfhjO33QwwqOipGjC
eEFUTRg8xNqlaunnKlhHW9FZjpTJLOuPG0l09jSNdep4rcxzz9GLX8i9/aU/3vPLh9w/VcYZlMgd
e9iVVBrtaGvMVASkFJqe6iAQyon3eRJoqZFaTt73sXbOCPdo12ZMLoOH7c6SBEUUbiCPRKsVeQmM
USLzKgnPlnPn22URArqWpT6j0+FmuIujQ+pT1EJk4ejohwRkoKg/4o9ZbJ0wm65LpWke48mYdhWe
p2tFxds9KSEkS/Cu1gpztnPpqKMrFZg8CDR1PmMWQ91pKRp2ggc0eV13RFYgH7ZGr1e7FIA1R3fW
34ymAcjn9AY5chwwCr+bnUfpxWKFuy9QCRqEZ4293Ohl5/+clFJsUEfBZSvAy3IlDKxSevSw4e87
0Zn2j8Wt3BYzEGSukrJTDz8gkkOAOBgmfpbRE6oWQ5OH696gqI7miz0hiIR23WMxCwEqkB67FdYU
aOeXkxWoZLUERZjTI7Ig2T7HejNZgUykqhEZLe+wxkb0cNB49BO2AhppbRWuYpMqtzyQnVu41Nqn
oTV3sWzSdYyg1Kay0G2qW3t8nJCe+ilr/zPEf3+txJF5gTJxvFUjJ34X4ZSCuI/jd2eyQsf2C+U5
KhGcWDM84XAIRytVHNi/jgfSxVjbAWx56Gj2mav92AJ14TNR76WyCXHvsJUqzFHiQfUXiTBMe8qo
V4aVK/x+qxnBAN1w1IM1uhTTOcz8n7cFKHNoXaCnyB0SEB+2m+dBHAuXx4OjlXD+AfZsahGm27gp
z/lGzxfP4ZEwA9pNUKCUieeU5WFTfVwq6MFTvcHYIbuTfYtmVdx3wwBUyTGyTWKo8XWLWFv2RSTd
cA4s9gyjXrYPkIgojo6CMZk364vNCNNizDIn8L0EfSjceaMq+ZkoLaETQEPzNk51N0C9WrWv0YEe
po3d9A+KmlEmlYYssbfNQzwgXLXNHM+spxi9bSUTw0ra5Vij8dTEwU6tOvNrNA0l9n04mjRbLkb9
FgJWEqNcE9XA24Va3xOR6+/nXORXGXQKphRTWhRbXMVqc1Vk1fAub2JZnAkM/lzIUPrJ/wDaYrmS
mz7sv0uFWc/hdXmJFfUbCfH0viax+depSlqZMRnsFe6qZfgBnQX/GTch3Va31HHyyd1aU/cz0bPh
DD7i2HqC48qxRr2QBbxYTw4IQ1e2tARctbwQsaE/qS0SNkZZk9dDkbj6pY/Nplcs41wZ4OhQOmTR
HBvGE4HI4VDqDRIEmUWimLecVqANUyJx6lbRzlBH8cnvg2qHe1OJmjwSYB1aALuaEvUVh5oGxRDA
GGy891bp9+/PnK7zYbRc49gVqzjpYWtKAfXwwxqJAlaeIqbnj9IyqDRJ/cEGCfpI6ce8HawyQOwL
96fvY4CVEMI/KDytJ4dNuB4GBd2VzG7Hv079EadBGuUFTFaIavLhN0W+Hbq2OwqPVVncpnHjoyvc
TT80syi8oZom+PJZcA49c+xgs8GlUsak5kW8c9gq5HU2ITQvD2GPfh0gOrTl+fRDG7SzTudzBw4G
HWYe3s0sBWJhEKGLDta+JiGsJYpXqU566QBVXpXGENxz3LTXkRPF7UoJe/1L2shs28ZWuytyxyT9
W8X3OjKN353KDH+UCNre2cqAd10qzcg7vTL+iETmb2RhzFwJihvLlJwfBAoChch6VlaKsqBVK9/9
2ve/ysSempXMIywxSjscfrV82qdRn+Tu9Af8sWUWH7CIwGr8t7Cuy/H/aVOQ5qH7NHWIbJxu5I8j
YW6EdxfxNKw6EBqHkx43woob7hkP9/lrqneXSWrk60Exrmuru2pM696S9Zn44Ojsg4DlqUU6icLq
YZt9ZZahrUSK59gElyvs5/F5z238HbB5idBN/3S6jwtQLBHU3EmYawTXPL7MJRHbgnChwgXyPYHQ
oRe0geXF0kV1YozN+tcA1e5bXrho0nYw4PHB8G9sZF9Pf8Qfu2v+BgKGGaGh4zS8mM2BdRYGVqF4
EQjZVciBR9FTtW5bGIsPp5s6unBeNLWIvyhrBkBkWDh5PpiXiBXdT5mW7k83cmwSHcq6/OcZ3Ldo
ZEQZfgiw4PB0PQ2xrJhKHGecylF3fiZRQwbk/ut0i38EfDxiGSWX2QQqCZPhcNkochxBYFUuSSQf
QyUnHW+EFOn7dAiiaDW1cbrNJys7cwyca3VxVCU+/pnpWCMj7rrF1gJS9AtJlQC3ShchE9sqr5VR
+meuyz9nkNsFQODMDYJXu0QGVsk02UOo+54ZR+LKVHP7WtOCc27sf+59WgGNQogDmY52Dge053hx
Jr3zZ9nSceWGqLGuQ5MibdRPNnKPIzKmWTLrUBdxGp1ZP38CA9DrgjAM7H52cyDEPGw9wVx9SAvL
90ZXj29l6kix7nJYzLYhr/Uqg0KfVuXFKEPxIKrE/crLTN3alO8v0UxHeEVW5x76xwaEUA9+FUyA
GSh5+En4AEZ1Xle+F9eor2p5kewHYdgfcEtq/LWpF9ZNldt95uX6FJ87H579cpeXIgQRi1MCGOsf
cNBey0bYGdiihEbjXCEeiJA1GivYCcSiVOH/qkQ/hSitd3GgDXJVW80ASwRNSnQFUciNCZ6UGgVo
q7KtHfoWaKnEyM1+5LYPP1JzvcMOFs+FkpqPuQllWFurMDHyfO36RUUlGTvLaOPj9PgpbFs33A1G
gWiZW8j6rlJ9w0TQVevfmwjuv2uNGq2fWM0QrcM/hRPNlQq+ahWWKjZeeAlY6TYzgCGVKrO/yurO
+AHTYviVg7y/dqdEuptE1PHHoUH+boU5hEt6fZjMB6Mciw81qBf6U47VBwtq8o3fCcxxqtTNXZTE
LP7Mfewx12MuUowfALt/n5oBR0vLbnAnhQIEHbWoC3O4FGrXNasGBa5wrRU9hqEs5maP20xlrcXk
ZLyB7bINrhULPzPPV+vqm2s7QeDZ1aRegE5pPw4ApONNg1Cx4dmlU4TvlR7zzcyJE+cxMdC667DS
qup8TQrJwSXKcpS9WgUusIu8rbXJK6esFvqTRomIh5Ggf1nlOSAEqn5tZaX/FAUGlQ1MOItHLQzQ
Udm1+EpkXlP1Nd54RoijjonparrRwsQ11ioyKbZn2S1uIgEyMAZJIFV8bYYw+VJ31LzWsepWaGen
5jBBoMFaAZXYpMe61ULNm0AXoUPEt6LhZ2cZKvLajkDDE6n2lWrjnrBOUb6UGHch7fRBosnTo8VW
+cle2maFiO+kosI6DNSDPHQy7Whdt3gEouMkuwdN5mRwNBQvsdOUFq9WPamEvkqNupmwuodvdEns
7DQUIMwUoVVn1HXPDZE/3SAzBwComQbl11ixBgar00ivoGl6R6YFER6ZCB/BW0IHZRunfsNSNzr7
1rGmyVynrVrryMeih1QjF7QrUltCf8PT4AdVAIHOmCGC+8rg7Flp2FzcdQAYJepwQ17xAjBmbzUr
Sz5hwUB40NV6+o7w0nnfjFX5AA4Bo8epKkqynHqu3Y3PHp5SH+p+XpV9d135BdZLPSaj/D74gW4l
1QJFT2bODjeuNaifdTbbE5mert9YOhmd9RTY9UVUq2q3ilFTqj3io+EbNebuq+FKfogiIPRCXAgm
/D/Kbnqw/EB9oN6pf7FIB2Li0CXFuBrbqX7MU2kNiHo7nQkY2LdtT28jrOqQRZjY4rET/USOZrxE
hAf9d4m66J1v6kNzaWhZdolCncx3aCc7zqqwcBfw1FDpQQr2VUxlPAAAXlEcDK4daQ73Sq2IL1OX
WHd4DDTh3o5DuIupnyAS7uOVsgp5pdyYSjwhVIQFyPe+dQOsORgo9UJRbH1aAQeMM89BHRxVV8qY
E+nw0MROVjXQ/R5zw/xZIXie3nWKEUTrIIyVfm+rkM9RlObtvhL6UEQXYZ3knyu9zD9rfmB8kEhI
oxdT1UhYC2m5X5wYQ4LVqPslqYsySIf17I1B7i5C8nVNghErsKJBRXNVG+Guj43+0R4SfS/Rt4PB
6RqIeE2XqCVF34YR/NhKS9L4U4jBClLTJdrDKzAp9TcU2crHAJg8CreO3XzSmtTW9qhqjagPQVG0
10mbhE8qMv9Petwmcms68SA9hI+z4TNZM2PwusFEqXSMQv39EPndsGNTIM3jRobafo/qKtURDAFD
jc04LjNXUTAqzYVvol2yTWsyUysNye9pjY0oHr766AtlXWJyYm/GIE2iLeQovGrUZlAvbaJUFOXI
miukmxP1S2kmU7sfzSLTMI9VmogUF68c/FA7VDEFniupN+B1qq3sSIdBkasWHtJO2Ygv3SCDDyZi
ujhiyBDtqbJroZeNg6pIL4ntVL0oQjPAM0YHRbVHQKDfOfisYnfZx0m711Lb+KArXevvysKuswsp
uhaVZxBO7gqsED5AKvrCYtti7xld6fag7MJQqr/0eiYTmoOatNcpGt81hm1E1CgGm73/hEKszO/E
VCTJPkXI1UUI19TAo4Hqx9qtBSoMD25CMNzB7uYjLtMUfnueQuo+1pIiejLgv2Y/miTue6/EySBH
c16WV1rr9rvAjmz8ld3pk0kEamw4QVF8i3Cx+4gJHWTeuIcWcZs00JY2iZnn8TfEjNJqhTVA9gsg
gks9VG1TcrWGhgNfMiH6vkblWvnaKbihkYchNeHhA1QPHv7V0RcgfsPtlMV9cs/S7rG/DUqNL42U
77Vptu2FgdjkV5USCeZzFoYqK0RMA84Ot0Gp+BKfOS6BIlfQ0eKt0puo8yuJtQF3CYggqesm2Vij
PX6Mskb7oBi+X66RDeScUIhDvjooMV+bUVLrqzzJuNpVszEfMfxTPlWYJfNkNwbeA3gCGLhokiXF
wqVOwo9GLjALKhKZP2Ugh3SvKjrtF4J3zc/emMbPUKV7Nl5lxlfCr7E7L/NRoFc/mYLdpajl1VST
Sd5i3/Ls0RalF5YlmbMhz807EinpF12E+m1t5fqAR3xRNE+IkEY3TT6hvOAWU3Ur+X9hb4THq71R
9TD5FhoIVq7xDsms9Th2hHO2E3c/da3nsp6Fyq5jrH6/tFi9KKtB1ZJmg7A03GOnGHCbyF3ZXGDh
UDU7zIQUzJTTXAde0gJRxuwu5Px0p8mqt5BuzPdmiImjjzlKvcNO3Slvu8nsHc/uSYMSxrVorEA4
IhCB/lGg5NsCZF/xCsLjaYQuhuWt0o1fkybHe8OIM0WuO8blRhEFKGhRQBeHZZ4WHZrYw6WvY4fb
G9lPA/OkaF1WpnKTGiGiZxPVGqu3ITZHLCFuG3JI3S5siuQqdcrK2SKSFX8u2I/NumuxO/Dyumyn
ddqYyidHamxCqwnl13ocBzTMeMFbG1spncu8MJB7rxXMcYjhcvEVy76dirUj9HW+d5Vlur7DNUeV
37JBBOomylIdhygHk70dSO6ZjcoDwcJmUaJH20xiukSGvVC9eFL6qxpv01vgYnniqY0w71OkLEkz
TgWGNia9zpKY8NisdK6SXi9T2IBIIT/biBQNsFelR0J/KPNqYxTBcIXsmurvYry5tI3oA61dcfKj
u4uEm0B4uKiaNW7t1Q8zG9pfjloREeWBnd24MGxmoZMO4H2K1IwKJcpRsNOM3NpY1/pUo8Q3wL1e
+T6JupVWWUG7hqaJYz2RL8eZS80earuF2xJ+qQzN/MjSz2Wtn8sChw8JqC8UYPhzTiIuAalZDYAz
HUPFg4USwgziHYNnVl2UVyNZpJVvj8Yli3naK1Xa7R3R9HcWRmke/tr+Q2QXyoUiBVo2bSDus8m1
SExH/lVed9bK6rBULtq02aHjqq/7XI0IIrAcqqfeWcWJxM6krJ5OP/z/zMRBLYXP7JC5QZZiSZz3
cbYdfAUzGbytsxsTh6t1WZrWje3i1ZpqfnxLaB2a6wHC1q2qC+tM+3+mbmDM85TnZTYP6zJFLHAg
qrshdT1TT5s1ZrDtPacMgXg+Vhenu3rkBXrQ1OIFqihNVRUxOQ6ZK+E+TDT5oCA3S2Ijq3cIgPWr
qaweTQLjj6cbPpJxgMwDb8pCeQoi0SIPaGdm3VPodnlR1DjVJUm1UdDX2Jxu5ehIgl3mbQ3U0Vnm
VCdcK5wUxUEPNlj2MUNfCbcZKGs78m1nGTnHG+MhTe5PIHiwSG+4UQKXPyJzY8ZDgb8W5VFiznt3
5MV0ultHckQmtZt/W1oMXpHVIVBzZo1S2LAPhV/snXGYQBsKYLpBCXMvTMLH043On7/Y5SQ0gQvA
HJ0FJhcJOKvtfbSzW9cbJ8ycR10kXqTehohf+/45utWRHch1Q5mVhL0NdXjRQcxaikYigYiTLE6P
vUvRxDOsxnygPK56aRflj2FupJ/0dtJ2Q2HpH0739cjqJGlqzaUCzaQUuijE9bZPwK2TMTb0Xnyo
UniMwoi6fwpx/z90irqfddPWP/+D7ar8D5f4j69NVORL9cW55e+4ztQRIvnyfz//dfCzmH1PD/7H
Jm+Q8njf/qzH+5+S0/OlQ+r/61/+5+fzrzyO5c//9T++F23ezL8W8FkvBYh0pu51xaKb8Wuefa2X
/8I/ikVkxHBZRTeUm8WwERzg8PpHsAi9Ik1QomZpkKLl71mr/9Ur0p3/CciabC3YQxL+kAb/FSxy
cV+FwwA5SLV1ncX1V/arh0tEAbDOK5jdMJ8CL2rUE/bAtVG15b620+IaRrJ7bVKja89s8cOD+ffP
z82++Pk8LgO4SAmaxTA7L/x4uB4NM9mPfa9hVSlxBFkPznNuCvfCF0N/989WfqkYcniq/G7SOGwy
1AvRlVKUe0uvyA6l0mk+kdWp7BUqopWxbytrsu6aiOf4GUjFa2O4OEr0gbwDya4C70e0hde9rpVX
YYqUrne6Rwtwze8uLYofqFbXoQkGbW9KNF4u9BIV7R34++Bjijo5EV4dmd+sQn8nMY67zvA6vEO1
QvlOtKmot6c/4vBa+P0NizNESXGX4ZFU7W1zMGuucTxKNnGftk9GbqbbtzSCgONi7rqG0KsRBTQg
o3vIe0f7hX6sY4KCUYpzyKDj08XeOmxkwFPKDu2w3GM2bJmr3miLx8Qd7epNywGM+eHvN03rDFZY
MFJsrttisHvI77l+psh9fB5gmB7+ehGVTdfUClckk/6UjMCndjG0aHM1iknTd6cn4rUxWhwLauCG
8Eu4iLWuKzaK1iCnTZLhzFp67dfnf/7iVIhjhRy6iEv8Far2fdfVZY94e2XVm9Nfv1Bg/L+LlRLJ
YQO46A3mqBTl3k5wA34XRNaoXsSo37cEaJ3lrCuSHOosSN7dJzq6+xdab6flpWhkWV1bGeXwTU8G
CFW2yMV2bkhs4EEiyTXt3CfOe/d3HPL7ExeHxhhhygGTtdz7yNFjhVOoMiTNEUBAwFo5Vj9HJO5+
amWXaJtO6cJLqFburKRcZs1OVrno3jgZi8PFMsMed8Kg2kvEq+JVa1biXkHV4tvpuXhtrhfnRptO
JemfuNoHPKfuDeRFnBWin5BX3vT7y6JTEJXASwq33KdWiheKr+XZEzakzl+FUP9O0xJd1PR2Oxhx
WO3J6cdPSljH3/uxys6cd68MzhJb3GpBnaoiqfbI5EhAHCpOAOs4FOJt23gZw6dTLTCIcMq9ozaq
v8IGsPqox/rUnBn8Vw6jZU2ZC3byQ59LYayb0V33oqeIoPKWlSvFD5Rfp6d4PtqObJUlxh2ALalT
YZX7oIc/2KqR/NkrreZcSZZuejvIlqzH6aaOBw885g4PDgwwG+E3ar43RQ9ECSBW0jwIbRjEjRv5
jea19Jc8UKNXYX/mKHhtESxOgi5UK81AoXrvpnbsbgWule4qc0nWn+nUa+O32OFGPfQNVn8FSgQl
hRkS+UahkB4VGQ6FqRaN5FTtZvxyeghf685iw3eOUur+UFX7VmITtvFLafobpOTzpzf9/hJVOZSC
nCXM0X2dkDH2sB8ufpipyrHytt9fhAdKPJRKXkXlPnLdaMWjv/K4G9Izk70A1fx7oIhFdIDAvp7V
+A3v3VJMO6NvnPR7GGhIMahKEuqfFYVX5DYUYW/PZd0kv0mxWkf5HjUlcebIf2XbLpELuR50ILiZ
IqXs3E9+Zug/EJcZgnVGRu7924ZxbvvFHW8rirARiCQMr4s+WMdgqS97X4gzZ8Lh0/r3MM6r78XP
AzlMYPJn1d6JRgqxJgULF2chRSITXEQURQ0ZVaTtoMJSvUvG5LPwbeP76b69sqGWKoHkhTFlNQkv
VF/Ts1kK0I4vRj1slHcYWffKgyArXNyfbuyV/bRM35WKHvgiT3lCSce6iBJbo8RcA/Y9c4a/9vuL
08GudCWqhqbaN+lIhiALKfg22FCe/vpXDtQlYwd3kLAd5+s5tGcsHiaonYAu3OWXbQWzFWe5SPzq
Bis+p/XySneWhMDRyirbrDu2rypRSRfVE66L2ZmxemXilwxrI/XRZKWAvbf7rkDZ1Q+GBwOt+XA3
KdNwpRQgdE+P2yvre2mLpleTheAb7/LeSrP8SZscStZWFlqUgtXoU5eXzlOD5J2g6mD72RrgXGKc
6eVrQzj3/sXeypxILwyN8DznOXthRyATUFM1snNiBa8cP/biaHDLJhZS5QlTjkGdrIhwRb9xSh1i
xiSp396dHsLXujH/8xfdCFKj1BtfK/dGV+AQL7GMMVh0bxwk4/DXSVpmpTtvS6wn/IfJL7UHBUnc
i7d9+yImwOgnSlSHN2oZ1P2lNRMDZNRs3/bjix0fwr+uFL3hx5H8X9XCVLd1FWhv/PXl/V8VOoX8
mmGXhnElUJxeGwXKRG/6dmuZIYDd5GZIhe4prFZf4yAc21Wn2fJt424tLn/8otGXiYZyD2i+eFdY
ygjMHreyt8UW1uLytydFK2cA9j4a+18YKWnrRKnjzduGZrFtxzxJXVHkvIRq7EtTdNvWoIzOUaFf
2U1LOY9YHXzyJm6xH+LoMu+mYIUywdPbvnyxUxtTNv6A3xO5f7PdBJSc141tZWeuoNe+fLFT26FL
fV1ri70yWMG2MaR90ZV1+u1t377YqU2hdGmkMi5UnMBVKbMLAIwa722/vtiqwu2i2igJ3V1fGO+x
ibwKiKrOAMpfG5jFTs3toIP1xLAH4wQ8TrYQQLGYU9vkbcvdXGxWTKlSqY0WWSRsH/Ue+SZE1P5O
f/rfCHCp+VoZpSNCqRf7pq7uzLrcxFjgvWnUzcU2DfPG7FzgBXvXRtdxNTSs/us8s+v+bUtySeBw
EL8swTsW+6SxDdCNvgJoz2rl8PFtHVjcsBYelVqdF8VeNuXIQVzI+3ZUzzFeXlk3Sy1uTQxtV6Qs
yqKKZHoDltA3PVtq5bkA4bUGFjt2DFvwNqFa7PVEgy7UpBUgarPFBOJtR+VcVXkZGli1CCZtPhIy
HOX3RdRoUPCcfve20V9s2jCXEULK1AOgBpqeoCK9AXJYvfHbF7sWEE1Sx/hDzoszfvBN61rLrfQM
qe6VkV/KMJYlwOFekYx8OPY7LKXT7wB28T4/PTLzNXokk7NUWStM8GhpPzAyuq+zcYFb8zr4lJsh
MY77fsLGdJ9UjXVmG8zL/Vhzi32cAaX6P5yd2XLbONe1r4hVJAYOp5Rkyo7tTI4T9wnLSXc4ApxA
EsTVf0up+t/fRltWNQ6TA5jCjL3Xfla55D3OlQomopDTBfWWQlyzfvMGlf+3gqP/bUR2uZnxlmap
C/SZ9nS880Exv45RmOC2VfzxX31xi1UTK31IV7GHjjK66vtuvk5U3rhdp+xqXB+u5zSR2ET7OBwz
Db3WTQSClWPr1jomXsdnGmCj2FgV3IZigFoWvd9dmE3nJqu1ikmkACvYkvY4TQBLFoFvDjqSlzwX
/mxnb80eaxn3KAKaKGR3x2BbUYGLfw4/PBaq+bAMPnBpUa+X+UZ3edTdQws2fpbB9MXjdXPT521x
K4MChrWA6ptmj1J/ggJ45VVyN3XdKZoDK7Z/GlSkfVZkzOs7RMkRaJpjmZdw3mximQKVDsMNVJ+z
6q8BlUTVEdkH3XxrVtN+q3U7NLthonG/h2wSWQxAAY4QEHM4dy1d5d+hamSRGXRt45KFcPksU69m
Df+VQOFLoQ9V4e+l11P8WZutMCkLx0jvtorGj2VJmtm/MEYW1+Z/q+OP2urF/JUJHK/WyW+Pw0a7
GnKVKGyvShA7OETw0O9nhWQbh6SWFf0tmdkIbVmcj8W+g3YN5lfrFixVivy1vOS7d7p9vDWu1gba
wxkZxcFC4m1l1IOSpLpHoOo5X0eTQvK41DBeaWicsn5I7nPo4C9hOM7MVxvlvm1lBSfQooPSW6DO
S60H0sr2wqFzuuW/8avs8lMuV1TdNlV3NJOCTUQEE+A9LuwiTNeuvZ4hMHt4fw8/9yusTXUaYYNX
0EYe25iIbwHsqeFZ7F0kSZxr3nrF6AkyCAMh8VFxZvagrbE9rF6o2/vuD0H8xWxsg4Z7C5yqjyXq
77ydURMSUdEc909unWPteKoz1cKKrT0yxGMyn4Hwrkp16fg81zfWhrfly7qCpt8c63YMn1DFkHwc
gjH6T7Cy/79Srf0uZ14FXVnTHnt/Ka5q8N4yVAqFbmfBH8L+i56fQSMLh2Cejk0RyTnbpoH8vZQb
9S60f+as/4MBedE+RP66pagiPjINjiqMnIcFS7hq4gS5VdE+Oo3vv3wAADJoWFfiV3SCf4BV7fY1
hlHuhdbDt9ewXU1cotYIHIVSHXtehBRxjdHAb7ehJG3mOpK7rq9RMOb2S07f8KK/JIjDM2o+vcyP
5+a2nry/K5SVXdDgnJmof/LyLxo3wVxPJezGMrm1OoPuZrxeRsBe3v/0c0N9+qsvWm84GPwwphyP
vq8nkSZgbPBDnMNiGHUped5d6KEzshuABF7/HdX3UZtU/XiEqnpbrpti3kjmt6R5Whta9h84m6bq
Jln6Gr+RJI3cM1rN/EZzHsj7GfU/5sKnvN2fEEu+/pI+lGJGbqY7cg0x7x4q2+47TnCPXTg8zrV/
uq+/6FEOY2sIJT15jHX7fVnwe7pwvSTIertxVJC/btzDLc2vwqk8FsPAHgLYQddt4rog7U2rqwBH
XmHNW8hYH7eYVoeAqM2p3/mfJN7LfpkwnNEIo+vGYHHuUPeinlrU4l1ydz/TNb41rrGaYU40bEkW
o37t0FT+sAPFsdu/v07OtW6NarCKTQyKJVlehewH/KSSTMee+f5+62c2K9vjQ4MoEzFgRVCZEHq3
qAAYNAqdQSrZr10HY3Ya9F7v+EuszSoZwqVBVVEMfFcV7vWyYbwTesnj83RzeePqZGsgA4okuOrX
4qjhfF/9Az+Uob8JANVfMw/YdXVAfG+VqIT1gke3vjuN2It5NQngeYZkybPKG1CoPaFgP6V9NTAo
6gKUPtEkRCHz+3/r3CywdrFFx2Vb8trL1rwGY6CEGh+m2eAfBhe243N/wFrf5ahzXzeel40SxRQp
i+B0s4cFk7jkAHjuD1hrHHoVMva1l2dLmFc/ViG3z/7oJ479Yz0HYOcKN4RNeBBVdXidLShirmNy
Kd//9rejOOH1SJtFVythmzx6/jZ/BJUtuZoECpZcxhbeYa9bb8TQhE2OJyrYD/n1iLv4nVIXNWrn
vv10/r6YpUnRCo56QZIFEEpqPFgqOR4YHZiTlBHsyNftozTcp9i2xXE1a8LTHvSxn7jxoDBJQ8bl
tnegWP/1XwHnYp2SsWiPsLirjii/ZcCpoSDn/RF4+y4CaOvr1kFbSTzIGpqjYHCeZL6nbtvVJw9F
Yabf7/+Jc8NgTf/eRCVdsCkd2Vr1NyoK5ZUYVfHs1ro1/XOyAqEeh/VxlQhnXMlWAxuKK3pB3Oao
LdAD4oAPvcYfQPXW/EiE7L4s8NOTjs1bhxx8EQkWb64zybrtnuhNTwcJTV195dQ/tkSvI/k2h+VU
Hw0kLO0u3k7gfi5keOH7z0wgW6K3wEkmDNu8Ok1Pifpc5rcA+WzAM3ZdGF4Y5HN/xFrJ0VhEtDU5
xiDoSuTC2YxCXQKCQ7WDwQi9JFo4M1NtoR6Uo5NPfF0f6dzDxGkdyI5MgVsGEuVPr5daE7K26PRY
H1EJ6tUpz0X/ta2H8IfbQFsrmSyJblaJ5vVInocSAY1iYE6ZNji4vv70tlhVSCKBRTaV/Sd6Golt
qC6tsHOjay3hFdgPM8FA/liUQwS2n9xmvZNNMj8kdTC4Ra/gs/P6N9QFM0PfexX4AaWCy1kMxsdO
ejR2y7oxm2jjwUenrHlcHms1g243Q+W5aOJ0kwes+PXX9xFqijeo/o9BsamMDvmY6mhzC3QzW1DX
N8sKERCtjvMSQoQcBgH/IMsaQWKnuQl38lcnMfyBSIuyVDAimPewicS7DcbYXLs1bh3DGoJgHaxF
dSRd4B0DiecO0of04f3WzwgeURv5+tsLD+XrYVuUx8gMSXsAo6fsdlGDF+wy9Em8q8qZ/ZyaQlQP
GkCs500E/lCnG4BG6vj+N5zZl2wJHUh5a7+EuOCbZh6e+aqae2BIo29urVuLO6Co7IVreXlsV0au
o2mY9mwDbsetdWtxh6E0miPCcQSmPPlAV84zWKpeFDyf6RpbLte1HvUjuEwdPVYnH3iBbLRa8s4p
nQiTstdjr3PUcAP6UhyDJP/NJxhEIWZyicF37tPtJY2sBuwl8fQfZoTSQViqDnotLy25M5uqbbwl
5k2BJoRK91wikQ6jdZHfl4PHUGLQzdMldNa532AtbGAnCLQoE2bmCg5bBvfyadrNWztdOPjPtX/6
/xdXeFQdhjUtjJdFBQcJEUisU6Hy3mlqhtbKRrEM4kZy9jJTTii0EzBggIGx26qyHS+HBVtpHaNx
FA6WKD/umw8dTJIPbp9urdmx7dclqL0kA6mguqUapKrBk276BTiuvu51gaybAeUoyWYlwqsIUJCr
XMEq1OnbbQlcJULeUiWLI1Xd77hrux3AlI6RRlsAR+oFpSjehG6XSXnbCWAJdCer7P1PP7OobP0b
HcZAziC3ZHEfoaCKndxM990CHkKfb93q2EHWqxhJNrOi9AAveqABj8uyFocO9Ge3u5wthJtrFJEm
dZdkUV3Xh1wlRbYKIi8kYc71kLVgg1gro/Ic2844JHLHl1rpHUSUC0lLGaxu0X8gsl/P0MIQspQo
CcpCGLbsWg1aHZLdbkeWDTCHOyaO86E6HVlNkwYK0DUA1NwE3mAhv/70SoK95fXILYxwJ/0xRigu
NiVVn96foad+/ncskHFr6UYG9RgVDC2ytV9Zikri79OmLtmqnGnc1sN1PddyNGhceyVJYXH/yGrv
p9OH23K4fO4gQkna4tjDae2aUvCNYQui3JSrzJbEJVsHrIwkeQaa5i8f4I62Rzbf7dOt9ariEQ6z
VZVk4Oc0t9MoAQ3zqwDaZLf2T2vtxSE40GKBbH/zsqHR/DGvWPIMQselB/y5QbVWrGRsTXQZJpmB
XP+2RaTsWM7E8Yxl1kIVMVx5tcYxCOzveC0a5qWbJtOF3ebUw2/MdlsHRyRha1D1eUa1oDChpBSb
cjDxqx4GFfu2bEK3N4btUUuaUkJyMZ6OFRTb5lVzt5qqcgvR2Lb1lUZ3kxz7fdsTnakG2J354qv0
TBfZijjSx7VXQ7iNyeOrp1htQXMgy0bVjsG0orvlgy7dSnHgafd6otYt7KfXucqzdgDyi7ETIhf6
F7cxsCkkYbJsDEUQ+CXRSHSKG4T8NQRx7nbXt2VwXMAsdosg35Ggpl6HvK5+IShRuD3hbBncJrG/
MSWw//DwSz363Q5wP8cQsa2Ci+At0CRwSsxIXA2Hag6qfcvnzW16UmsJ00qGbc1KL1vURk/kbDjc
tYo6pdqhI3s9Z7o1H+gCZRnin3T4mIdLno5dV7iFt/9YXLzYOkVkxj4ekDwywHEuabzKFna/JpCo
3IryqHacmtapW6DgHtgfzJ1gIfmOlsV6rcE8vjAzTw/CN3Y5W3cFsmyXGJTtZpUCmx+PREHUB1U0
4LPWomRlKmEE5u+kaJr6Qr+dORRsNZZKPK4kPFWykizqU5Is6xFar/XL+wfauR9kvXwpXPwMvAWS
zIMRze/ObBwOqmHw2cdlzt/Be6h/9NtW/3j/rwVntkDb02eIc2ywBmd/5w9h+SUvaZfvIRKS+afe
H8SnIBQIRo3AGgW3pYfCnFSthiRXcUfN91aLBORRYdrkAGc+f/kCq06m9rCqrPw9dBSAcr3/nef6
3Drmx2lDiK9gXibgG/cXaIxQSPqR6h7dmrfO+SToiiAAMTBLfFBYN9UmRwDP3Mpl2R/n+hcLjfUw
ZivZkOPjl98Jq/9ZB1Dn3L7c2iIoyIwC1Ag8dn0tjnDxK65J0ToGqGxvxEH48VRAhpt5y/IxbL3P
OQxBHL/c2hcmcI9WwCyTrF2DX0UbfuP58NupU2y92FqpWNC4wY0kn6GRBKT+Wg+9W9Idvnyvd2WU
h1ZadfjwOJh+VaR+qMPxwp3tzDS3RWJbMyIXiBL7bFBddUMbf90TSX231+2fPeDFPOwWmFLmvsQ5
C5D5dxp5yScEYMIL7/9z324t0Vxtau0inmSyAOFcBHpMy9G41TUCdfa6009oYY5seJL14fiP6qe/
tqVw7Bb7DO/ydpI9BCgBHlnfZSDDIylmx+PPVkjFZZnjdt97WaDi6lsFJ9zvQ5VHbjeEP/K2F0Na
w/UBFb0JbpWAKt8hXtdlJmzpwW0dWUs0iWCKvK45gKWj5F+NGruPAID0bhPGFkjBCFKu0sNkH1U3
lzsvKds71fvSMS1ksymFR+ZGLNgFwJTeslH3+j5s2UWk6KkT3rh52BqpakFGdC1a6K60Er8iaBHa
OzN39C8Q1ac+q4vtE/H7A3QQ4jlfkuUqbE0lD6TMN28HsCspM1T5/KrABRoPIZsbAI1wwl5Bpy8F
rJPYrGD2O/KHappi5jaiJxrdy+dy3Wo+91rE2UY54rqdl4DYHU5aul3lbbmV1t4smirCUVfBhh25
aJ5O3dq4rVTf2gRaOhT1apY4K9YK946kuAcA1TH25FvbQBOf3nxbkGfRhjRf10PiJLjpr5yWkm+d
080SmBxU7yRTG5tRz5LnB7/iblgymCG+HtZFRXUQCJ5niCf09yE86b+W4Ed/cft2exuoAxnlAHBn
KthIWhVhlE6T5ybCoLb+NYoLCsQ7tl8YbcbPflXA564v868u305tINzMutWDn0ySgU31mJMBlFgF
Vrtb49ZdHZZgjS8C3AQAWRbpMIdf1xycc7fGraU6hV7nxRtudh7KAq4iEHfutJkvAXzfPq1pYp3W
AGDD3LTGzS4BszETJ3uCvs8v6e5Orfx7bwQ19/V81GbxOOtBrAemX32nYNo9EzN7H4bRg5uKW/9Y
69WrOhNOaxJnuh3b6x7g6NuOg0Lu1rq9XkW+yU7yOKvm8C8WtE8wJXHag2liLdaVBbxfVY+Lrwmj
D0Wr2uu8b/6bRfX/q/QAcPR118coLBjCBpe8XqzelTmZKZ9cAuglitaZiWNLvtaaUxV5Atc8VLzB
stC/RbnEJbnpGUEBDGFef/3cQmMERD/u1v7YHpI11liwXOcylYEJ16ylHpt3o1c283XUta08cLg3
wWJE9njrOw29rQoDcgVv4nGNs9VL/AOSNjIdcSg7tm4ta28OxyD3TJwh+jI+r2ozR98sm9MDgtrQ
NqEDXYEWH2fMa6/DpKf7IVzdUp/UloBti0cEaxDL70o6obCdPMwtMONuvW4v5zJcEgKYesZEMhzm
CIXEOuzzC1Ssc7PWWs6mC00w5hPu+EOhkVwV5FCG1aPbp1sLGvUPKJMnKsqWVUzNbhNVW0NJIKZL
MO1zX2+t6WJdNrGwOc461YFBO5XiSyka9eD0+bb4q/dQRmrIEGc8HssjJC5wtN/o6PRCAbb89YpG
JE4XTYR8+Vp21VVdLe1hhbO926yxpV8mH6c5CTGufBybDP4jKOJBOeSF4OKZfrelX5ME+xckXvR7
FH+C1U2/k6HvhnShtu5LQCwDf8AhyoZ8qr9D3k0/r3PfO13EaXT6SS8ehiMFmqCvwxD6blN9juIu
f0rgROH0dKO27ov4s7/2fonTMU6mDhANvTyFosK92W1KWsvVnygeV4yGWbzquThUeIMWO4BFiy9u
7VsrluYljF4LRORkPPOnlgXjQ69N8dmtdWu5qkINTJEKzxScSl9J1MafyqU3bsv1X6ouONRWsA+I
s5x0w8lIZ4KVSO8WZ4GxxOt5E+YGWXldRlkHDvUhEZt3Cwu28ZNTz9jksyFPaFOXLMpOivr9UHgU
zitN4DbnbVnXIrH9Tqfzqed0D1MxuGRz/5Lz95m9wAabMbrpttZ42a5CzUU6ghx1Lcap89ymvO38
uhRzY/z+dLjW/SPc054SQX++3+tnbuO2lqvJtWgBHM4zNVbdd1CGTZ0ljd8GWTKWjrdaW9MFR6V2
9WrEiuCTt6aqF0XKanAu3/8J53rfWrCIzI0QSoZRVvi0wVMrkf6UlkudL24HiS3rirx8q0SH18QA
3750KUU2Ja5POVvVxTSV67xFcaZgatbswd4OKTDVMXOj1MNJ/PWqnZsxbtUY49oXwa5qgLHkrkxm
4db5trKroZCHxAV2nB4U090cNz/I6l3Cwp8ZWW7dhyc61/2gcdve1mAE/h6KPSBUnQJG1NZzDY0C
FUAhYKSMB68l6YX7wowXi4hP3fvGM5efftOLQxbo1rAV+Zpk8FMpi+NUt0LdTHBg++jFfZPfxAF8
F0D3Hx4L+GjNu3qbapnC6cz/kfTINgUzVeobiJzBj2IFtfyYs7i/rqGf+6VzuC5D0N7qX++voDOb
gK3SEGvtmaodcWys7fKNLx6sJ9tqSMY0gKHkj/f/yLnBtC7xg5jpIoyOM9mhRHCPVAacRQtYg1O3
ZWrLz3iPjyUr7qpaLtM3snH5zNTipvamtvwsHhEaLQqCZTSU9wPXEypozLNb11iXAjg0eyEcJOOM
zNxc8aiKvk8A9Li9+2z1WRzgtPahZclKlPAByii3JoKDVg+VidPn2xI0REFI2wOakhlwMJ44C/mP
GOai39xatwJpbQ24OFhyePZrU/1catFcT3nsJlCiNpEtBy8FAvgSsa68KWC8VkMSnMIYgMduGyQ7
rbkX+wAMhkaddDidPIGy/YqebABFdWmbObOobCRbMURJk8PcMesatWuQn+5BwnDrd2u9JgAezJEv
eZYPvbiKxuEG3g2h45Qhr3uFwtmvWHKPZyhRXpFwCIaHiZv/5oD2vziXLQxrJxPRslyjDNam/HqF
9cw/8L+e/B3l3ZVEnUZn1q/lHORg5AjHWLUtGENdPJjeZuBZ7K3mJhEs1umq19UtZUVtkdjWsBCG
jjVHLLzB7SP2N/40t4HwD07jbcvEQG6HMiNGp/mIr+wohZ8f9Xq37DW1VWIDG5gmJ6kV9bswLdfu
1xjoS7CpM6vAFom1G8Hp2aFxBs8y2CvPDawdxRAxtyCOrRMzM2xJC42qgTqK+48ABpqU92T9y63j
rYUWI43KFli+Z1NH78DLN/sALuNXbo1bC00YvAbXOgqzbtvgjZ2YNlNgizm2bl29w61q+zFmYQYW
dp8WjP6dN8klXte5UbVOxUrRoaMqYNkM99eDaOG3i1PF7bVpa8N63bFNAYaT8W2+z6nfp1NfXlIk
/dFkvHH5s2VgcsCNuxzzMFt61nZHJD3VjQphyJESGBF+Ac9Jwam0ZH2fVqTxcvhyViPcIJEBYQB9
982QJnXT9fCb1eYORg3Sg4Ohl38UsfTXtFniunSLY52Mzl6eTy0iBsIbDAKUIWRrdQ0gLN6DbgWS
gN29bp1D/w/tVxlmsGO/wrH32LDJ8cOtgxV1qcliOCKrq8lJlpTDnAnJL4VV/wiw3hrC06x8cW6H
vhw2ZnAnWxAImQ/x1ojiCRC3qYCXbaWGdK684FPlN0OBimpelDew88PrdjqZjZ2sUWf/EAazDvce
9NQwqI6G9SshyleHZh34CuvkQq+H0Wz6J0yuo71Hwk96xrUvDaQnniMp/NFJlYiEzuvfEngRwvNw
gcvWpISzqQgAK0wlHdk/728yp9F8o6/sBLa3DLLsVwQUDeCJXlqSMo52zJjk7zDq2MOGnMbj+3/p
zJ5gJ7PZXIPJWI48WxpZX4XlPP6VqGB0TGD51pYDmGKE2w5BbNEL52sOzD7idI6F7MTOZsu4nzbh
E5zgKybqDg7X3X08+3h9OnWOrSUc4T+dQBmKS1UXFWmldZl2hDvGXYl1klQdJlBSM57B2/lXgEWd
IiTlVpdEbTFhc4rpFibkWVjkRSpM8TUJ4l9u3WINahsp6icjIixLzKcPEmB9LEk/3jm1busJESsm
QTSOIXhqpfpIlMd/a7jIPLm1bgVveDXVEexQMaQLIz/XBt+9LyAUu1Qic26bs1WFKEOdBeIPIRLO
UXtLm3V5gmXo2BxkmcP0OICc9gES8Phe6HZjHxDEkOq74BLgVY3a96+tIfK+DuN+3CN2sX4SY1H6
e7M12qRlscXeDjnHCYlaf17vYTnJzW7Jl67e0xOzfq9GYIMuTP8zCWJi6zmgLq5CuF5xbHN1BDFy
WJjfZQdz1BRanS26LkzR5nclYGGPyAyZW8hgOtSpVYFw08TC9PX1RovqrqJiOUq1ie/xP9NYYS90
nGnWgaeL3EAkRqKsoaNn0gB2rsEuKCtH/w9q6yg7uiRQ9CKzMinGsg6ImEMdj9GV21S2DqGkWQp4
fPg8MzEQfgL44RuYWNaOmXlbS7kBA4hL1ynK4dfFr7UfEeJE/sN3o1RQW00ZFfOollXzk4N3lOIE
R7RGlINj51h7VA9tebWFKszyEpdeeFMW8qns88YtxW3LKbdoRvJ5Uuh7UQzXtORqF4VKOl4vrE2q
h+2Or9WEzRtW21mAlNkN3ODdiidBJXi9puBQ1uIqFDO8HBXkHeCJpnB4Kfbvz8rT4nnr6mKt2Hha
hk5JTBs2+SO80EsJYjJB5XNx0/A5/P3+Xzl3bbGXLlzjh2lFPncmw/JVL2VJQYgOykv54uTMr7Au
q6BEctM2OCbGMXoeO92CHOp3/rYzqBzcbXnJ/4n8rvvZcEQwUTaO65nLDyM25qyNa4q75Mazvp5+
1nnyPApHCCOxIWezF7Rx3K88gwo2/whos0Rx9OQ7rThii9wSxgTurLjOmDkob2NWBMe55M3BrV+s
ASknoRcpA5rFc7Lcr2U9fk3ivH58v/W3Jy2MxV8vCUQx600WFYWopG+3XVlWnd6jbkQ9DQB5a6cA
ILERZ4BRzWXSFfgNuFim+VB9ZabnjhPHihy0rOCmLhaa5XWXH4q62o5Bz9zOGmIL3fI218EcSJbl
YR1cicXvUFDpu23WxJa59SBUd17bskwtkxhSbbzxuASNYzqZ2EK3ENFi5RVov0+88W7jPtTgcJq7
cE16ey8itoQNNKEpKIuaZd64hBAksX+mkwfp+zPzXOPWdoovB1lmxEGzVqb+EDRVldKxCy+k7E5b
/r83a2Ir2JZO60AuCEn7UyfMbuyaKdyBY7SBDUbinl1NZB5/lAtRP9//OWcCOfCVfL3S8hwuaCaI
KST7AaIA1TbxKd1QAfL7FJq6m7tYNKf3imrnq0DnYV+Dg4kA4Z7mPp1SgxhTcJi4JEtqZNd0X+Z4
EB+avPbbFLfFaL1BNR3S4e9/7pl9wSallXVpTm6HNFtloHQaQnbzzYck4Wc/FG60cBKT1z0ytZFJ
hL9iV4A7+X4IJrbzpNT793/BufljbQukZl5nuKGZWclyHOksPnOUZ7rt+bF1y2rXOAI5yCcZWCfD
Hpx5dSOHsXK6BhFbK7f2tBiHjqH1pTUpbUl1Rz1HoT2xtXJ0hnIojCTNwFKh17RJyOfYJJfqbU7r
842VZWvllhr5khFs7Uz2iUDsRjb9d2nGtklRGjN3e+aHk5u3FfmXcg7klGkWNMgG02Hqwwpc/IwX
urlNIVs7FxYqr3UekSwuwRU7sJLDia5X7XQJQ35mjtryuUZ02PdPs2hNkvoIU4F8X0Ja4fj51tku
Zn+Iion6yBfG8a5kYbTHYLgpaYlNRPOqUSKeCbv4tYzUYct9vm/F4JaBJ5G1ettJF1OIJHzGcbzv
kAIDklMwpzQ2wpWvN57Wa6PJwLI2o10jn2rY9aVRTrtvThuPrZzb4rJhovODLBzr5Rui9vVdo8Ul
Z6i37+fEVs4tMkY8pJuCrOgH6NX1MMlvUcHyv0DHGLxUTV4+p95U+A9+OSxLVoBs6qSxJbasrqKE
b/WyBpBLrsh2gAC6Q9JYORXwE1tWt3Im2FqrIGOqq7Oh5Vcoe3O8Z9myuk0VcdzqPsiacV4fWFXz
q4Vw5XZFt0V1YxfhOSPw6W0RVX/7XbAJVHcD0uA2oax1bDiTGg4gOA0Q8n9U9TSjPJWQZ7fWrVO4
nOOlxw3Ez+CG3F4JxAyQNGzcAPIktNYxxfEeRGHsZ1MFMWYKG98JvpKGO+6gtqCu3WIQrYLZz9Y2
yPeRLldQVhI3SQexFXURH4sJ6qUggwyg+tmXIUfexjXQRGw9HWyseLd0eQC0nh5uVngmZVNQ+06R
GtSnvN7lIl7jFSpXDKzXR9/Gkba/TFMt5YVZeeactxV1kdcWfSWwzVUC0MrU95JWp4sHZVM61lP9
hAhtqN0WmC2wK9nkFSBG4STb6HYNHsZ2XwzLJc3UKbj0xo3F1teZqg7gH+X5Ge7ner2lpI4+hoZt
wOpTvhS7fI7kcPBRhEL2w5+7qtPKswlqzSKapZfSzypY5d371BS3ai5HtxuqrWEzUbTEfgH0Olhq
xcdugvNAu22r4+Sy1vVciQK0sApg92geDwMvf8J4z1yYWuzMgFjnMx8GMJ8N1kXOluXXtBnxwFV7
yavhTOu2iG2QMZ2IKEg2CuanMAzsdkkoL8moYB92+sw35pMtYvOQWBegt5KshB/nCDXA0m08Bfep
bucUKqt1OOgCfizX/sZAr+W6WfRJY+K1+82Q0HydwWOGtBbAsb/j1lCVVmxD8IGvUUJ22yjFcsgH
GeYpnGgrqPy4Catbk3RzlUJTH/F9oobc300RKp12iNbNyS4c4miGcdxQ1btYNWTbFbr212yq607t
6m7qtozThc7HpECE6zCvfI5TDoO8GRjiWXZXGxUQq2yb8ccblKQu44exnfp519TI5nwaCxhxH3mF
iMChnA28zxoS8jCtvJqQD7MpQbMti8WUyFgOzfypgrHIdx+3PPVXP8OYGg3zpdyRefX0TtTGb37R
hRm9m8RSLakAX7D6klSTX6X+FoQsa/D8XdMVYpcnqFnBcQrV0NI09xu13USbwQSFXR3KU77mMgCJ
rFGmGo488vz8A+09Q3YCSRxzx+GnVu8332z5s5T9STWBLV6TVDdJnMA1qRmbZzDhm38wcHF+SCgZ
g58ByVV+T+M2xJnGa92kg6e8IBW+z/A+z6ehvZkVIoE7DZCzfwR+nw7XAZChHT7RH+NdECkhcc0J
g2eYMbJt58HlMNrVhRd8IdxjyScB66lrGEKO/LgBil7APpDq/NEQ5i93IyE1krKIBlb8hnrTnO+q
rvDZHnZD8u+qX2t5KLy+TsAYqwJ1PzWQ/+78LVmag8Jd4mOxNvD+CpSh29EYEy9ps+a5OoBWNpor
VQzkR9CU4XBTrAyoNTIN4l73efmIL6yg5yqADX3qmd4eq1I9c1xKnxsP/KP90G9YUf1GxgfZzdsX
oVr2uG6Tqg9kYxCrzLQWXdq3tQeUcwBKXNqKkOznKPQ+J8DNHluF1wSCHMkw7gZFti8EWhJyzCuF
iMnEw5Uf21JKsg9GjqgQiGTVlFblViGPvHVhfwyDsbyDGXQrHxhwzckhGUr1HVpJUe23LazVj5r2
eXVF10huV0McxORLnYuFXOm+zuurBnlMTNrJX+WXmBQ8uKZwttJwT2zHaa/j2Ieunnu62jPUTnup
mPRUH5KYjtuxG5Vur2nIMSUxd4sKHGoV5Mkuxv6OVLrXbH3alhGilEM9wWlKq6QedhXrAwYhSLuS
vYeX/31p5in+ssqhvhniOGn+3saFRFddJPz6AythOILrYDkh8TWGv2sEEn+SIeQfg54KfYgMRvcY
z2K+K9gWYjyNrofDuLF++bwYRuYnztE1u2aEhBfWiOO83cqNeE9z1BgAIUCWDz/C0bkSaQekVZf+
H2dX1lupzi1/kSWMMcMrw56S7IyddPKCesTY2IDBGPj1t/Z9ujq6nz7pvLTULXWyN4PXWlW1qrQf
+gCfHs4WVzEjMbPkHu/5IUud8Q+dnbOgxM2s04pOIvld96ZznxuI1bqE0i1NDjSzw32SOWCRUEaQ
H1iAoHEhmrUDqtW2Q1aGA81UFRCx3CPtCdQv0fD/v9O9VdnjLc9X29wO7Bae2YzYntgiO71yXEJR
RmnQkWJqoDK929y+dcUSrytspihhP53FK44dnfF2mvQ0FtXNzXE8eIEr/1zvrY9ODJG4010cDe9C
kUq3y/YjaEbcFwNjUF+mDZIDZB7z/ua62fskTKvIkQjxi2aN9QUGzI3CLUuxEeRgr7Hep45SsD91
uOwPI/Kwf6Zr6ua7FrLy5UO60LgHqVu5njtCuZ9u1SFpaR71xgIGTgUEpcFed7pYk3nRRTzX8UfK
AVpWJND2d1ArXzoC5AP3/yaNmSvT1Vm5tvN8TMIBue0z/Onjvf+6SQhy6dhYCKv+igAKwRwxC1D9
p/x7DY+9A1ux82mwj1W2y4IRMh2yItCuLTa12BzTGH8GTEFK4yFrXrPY/dxmbuB34j8s4svCPMHL
fPU0HQs4UJmyAStbdMKjHUwJr/DIiAaXIhIYs3XS3ElBFl84G5NHpJRCHj2lOy6r77H1nU9BJOAc
BAlBDgm7O1nqiwaBuCgBtqkS61iJ3LZvqGDisto+LAK4KjZ502QP+2rmJkfkBS052NoFLnPk1Tvx
I4xo/QNpQuFz3MVIWF/IkPcByo3wIU70QLRFpKftZZzm6ROhTe5ukGHwvRvE9MmSoS5s2+5FECX9
i7UaX7Aj2YnR9btZkxeH1NFcJ1YXUSziEk4wYY6HMrx00EZBhr8mMBGW8hvMG5JHuvRfRLeAbDeN
BAfp/cuqsQAQZ2QqRQ0vlnGoQU7N2UktgEJ5B8kBY/VzL7tn1qm1SJtoPpJ+fh/b/YvbIKxWbAEe
Dfwlc6Lm6RJLgid80O0fMtc8V6Z5lnH0w87xI4Ko7rIsng92NY/7vmZzvi9B+wtmOOFecaeybzKL
GqBE8JHZl6XiekxP3YSgZTmAr2Hj2BW73/UfvNkxLXZlf/X9Do+0INUXNCe26oS9D7YUxQoxFZ8R
AmO/ajecWbg+dtquBe2C6Br77jhG+7PCyucZhSK4T2KxHxYe2jxwqX9x67Z8WqW2XJI5LfCOuYea
4ToJdB+5aVV96GNMMoFwSYFmQ3zUetteDGjuS0Lw+LbwiC7Huu/yoIHj97LY7TgP4dfexLhoXuQ8
66a8Z/qw9XACYjBXPLKBbVdKMobVpnpqcsjx5qIJafgFSyX3Uzj2E55ZrIBYZToGQ/IBraM8TZTA
aAXB9CeB9NQcK7L7Kd6GQeVJBNdovGi4PHP4KdoMgSOIXMBDN7WPSS23JE+ztPlUDQraHE9zLgZj
swrPSJU2vS2FFuF1DoT8EY3T+LDHJCwXHRyipBmvUYhmcp67C0ejVtBYDVUQywCxXBotUrhEHxNI
7pM1Ys27UZ8xGfP72vtrK8ibEmF0wstT0YYn1ebnNtc13fOVB2GhRnGxc/1WN2opGGLaC0XXKe+Q
UQiWQrYXHwQ4uR37Hhn3g8HCphggO+xyT9exAmcw/8Aupy77lLRN7nw7nRKFk5ZsaXCF2VjyyKiI
UCh2/7FD6V4uop+QjcOyfG4bOxT75rwstjCc/rTQXbRl4Ka+LXyXiBJBEyafYQWIs8XwryZa0+a4
gjHroMxpWHTkjsxjYSnpTqFNl2IT9Zozynm+oi0own35wiw5R9AY0TTOeyyjd5C+hKlFast6x+UU
mVIrZ/YiWxJZhBZHIl1pc3HIY1qvWBduc4gS4zJASGjpbvpNWJKFWBZkl7am4uj72hbCtF/wXFI5
PE8a2BgmtFwTx95GeJcV7YaIIfySMNlPA6tDB1v9KDpkVo13XLvrsmXf2r27jlpfHNKOTnHWzvId
u6bZPfrBqH828MdAkUv9/B0RzH4rgpVph7dlgDB08c9DozZZ0npEceBsyGDJm0paaUBq7f2yT9nB
zJY+dNJwkSObKE4L5teozyNiMkwaGUN/oXHW5O0Mm2OLS3FfI1Hre2NXWozo/F94lsqc+YDcmz2t
RJvcoQEaHwjTk8ijZfKVCNLvrpkufTcj1KJDk6bQ+z3Ccz6qRrIdh0nrR1g9fM4MuuVs0Fk+LXsy
5gi9T4slUBheTBsVCU8mPBp8QpcUBJesSUZ62iNNknxcg/6C6STUkNLy7W8Ls5njWmszlspuTYWY
nDEnodnYYVGsRfN6s0RP00Yd2igaCqei6wgKLSeN6PIkHNXBJmPyHoIURJwVMkdHmGrlXR3hf2HS
zbvN4NrpYQ7Oom2nskYFdUXA1X6yIZ5TmFIyjg08bf50rLVh0dKmf6l3CYSEYwbLhyXTWVmvMBI4
W56op12trsrcWpedgY/duLX9Zx9pdz/41CEsSjVIc9iH0tBlOthOognCFsGBArT7ZsJhOuHUMFU2
DaZSqNcVEWv7omhGnyl6CrSKGzEFSZLs3K69/oascQjVkJ2L1NNuaM8umu0TZrTlIaIUdTHdUzMj
BNWwIlILLvHSptHrYufxj5/h2TqqPjyFinVBXpshObdoxO9hIMuKdh2Dl0l7dWSKYkHG4cGn0GLC
pnxAjM20cppTeDHavDVD/zugGGmzfXnja8ZLaeUATMd0F2g3JbZWTfPe1bD2xHZfL4LKJZTEeSyV
/DU1vn8FDanvrV/QHSfTdAkT0+MRa8ScZykl52xnovRyJRdWz/JsaJ9UQGhT9WT96GSlTBInOLGT
FTog2KfVW9SIEt609bvnsk9zvJbzZ7YJBMIii6l/gDSl/ebrOfjOWYNrJ2xn3hmbKAZpYgma/5iC
JQ27j9gYWy7ZrbuedBfveWLm+Bw0U3w3Ls3wxRsQ/Zhz0DdhqkyrOoM/16ThQU/grnc/bIbPp3py
Jg+N1PPDyuCQmsNeihRzOi+qEDPZUZ2krjHvxDQBB1BjfmJrhvnFT8tl3Ux6BRpAf9wicXIEX454
mBvlEStkm8uy0p7n1sT2HUUnHYo4niCxhE9mk+Qmw16i9nN/XLEZesYRl75KkagP2oUeYQ7koZ4g
ws9ttCONfqU4AevBJ6WaMpyY0biaA0qxHwrZuiuBbrJEE579wdbt2Fd4Kid5VZZhb+q2z1T4EYAB
ROoJSm6YXfGc/MRKp0eUfPY0bA7P7SbXiscu63O5DTjhRLLLN4QJ3u0aAZ7N3H84BhAhX5cgMPAL
kwOraKTCZ5qwYflcOm7WA/KPI6yzKYp4oH4vvG+Dp7XTOInjcGxdqXzAsafk5/BryOz23ZNmUfnW
9xnBwVZnEOm1DSaTmjRvgrcbYBBGoMNfhoYcUhZnez7tfLqKcBKu9GmEaRB4CA/ypIExcb4AADpE
G0EuPCRow3s97lOZyBqhMBySg7st7NDGhIz/7tGIFENXm0rgZLmqJVS4PxNDylpNm+SURvV2qbFg
+L6AXaoEi5Y7bsU7FEjp3SAAGCmcCTnWx9QOczkAOfC6GcseRt3nKPEKl6gNm5PuVXNEHZEPy67n
Mg43U05REx1koGPsagVRk9eeuGrW1lxHkEwFmmT1buNwOFj8vQD8IkuPON5bMbRAGYJQfwEmXb4g
OLTHeNRNySavqw0HZsGGuTkDY8N4twFHBfQCQfCw3TzkuH2WcIIoExGr17YeRpVDOi+GQgTD+4Ik
hZwty97nsG6ND4jp2w+jwom80GkoHY1ZpeHVe16cC/MZJ8ojT53IoRzGEz51XuZwQ2SqpDhkyyms
6bmOLP8L7Sg/oVHKzmrA4Igf+BwpfCT42NsSHSCvqGvfMbeGB6tc8hwn6WNihuaD7Oa7iyT4l06V
XMcTzKO6+g1pY/IMn6huzrsVIam5hH0x2r6oLbCGgWEHXnrpnZiZLGSC5LM+9DgFPbxLgdyZB7i/
6DxM5FLMDmLHVbUbtsid+rlw2hcTsgHuSDiHB0Wi+hBLbHyMcz18NpNEQ70ivaUlDS93KlwFc8fp
2eiJPw2owd8QMwjbr5H50xgCqNh9fUqsaK/SCo0ddRg3rd3ytkc0yCMozXCGR92lRbD9xzC2lUHz
eevGVL63U1xRg4l9BpeA01+VGJs4hq32uRsSWyA6WVSroL/juImPs8Ej0objSa5hlocMLRjdu6WC
verfHeazP1IMFZc4QnpapFSXDzwwFdgE+0htcpSKr4VN9Oc2kuWmvR4PiIRmRdfzNidu81Un2VLW
M75WINl2BDJPzyrbnja0XEc7CRy6rL9LoujXpr079m36GCQe36AZnlzLr0mEQdHzBbBRTD6bjAfH
KJNAVWEReF3GWAMYAcSdK9scaxJiCSd12MfBDuubN+xK2a2B4pIWcG/WFVRK32PSoqVM1Rdb0rmg
c/Kzlf1ShggTv0aB8nhLpimX0+6+d6BqqmTDBlarwsJvPS88NpCOmzGqaHq42oo1hZMo27sH9Ce4
pygOCKLfA10BBkDX1XPMErAExM2ZCQz+g+ZQb2taaIu9swGu1TdclOa9tuGHJMF4CXzalsgPNDn6
hw2aFflpxwZI06p4NZnocVgU2lJp3ug6fGR90qNjGGWxNGEHTWBjDovtbGVU/dUFCqLiOKoWOE1e
mxBRjWShzxaxM891FLtKLAs6OKFkbjrEtDGbHkizZiUC6dNTO3Y0F1R+ynrghyT2Kyt4VpOPGDcB
UPUi3mAefHa43XlGIAHGIx8faFTjPBh6XUxhOx7gTv6SgvaeZKPzXSybQQ3v0otDZtpTkKms6EyA
I4kv2IBaRT+eJ+TH343ZyCvBG4xHvYXRmp9AG9Y0nAquRncviXJDHsP95zu6nS/0rOoyMbldB+ZI
EZNtu8O2k3ii4zih/s07vhyQ4t7mxHN2BciqHlzDPqxPu8eZNcl6w4rN+n2EHqDwoanxwRW7wvPN
5wuUMDmUHsvXKlvsvyRyxKWascrjPcDqSUvPLrrOUJcXiJUJIC+RPPEGGQPHFX4T2KKenZRAwevl
mYl96g+rVFP4u2l3W5A+ZeHFcO/CQtbA9vI6RK+Txy3N+qv2rRf3EZnCHNOfLnFnLV5B1Fz1dUsh
EeeZJQgZhlG5oa9LkMmfW22W5CPKbu1F7jueXntDt/Mmk2ZBm4IC+DXrbgkvwNGXpMBK0u0Fhujz
QJCmumN52SURetk+GMqILhhHb3Dce9y7xJaoXxEUeJzwe0EDK1/rJOnMC4NR5HpYm2aonxAhPBwd
kZiR2aQwajq9jOyh3bm91ClE13gR+FMQuMDlGagi8bxiFdEAqfP6YYwi645bSGdbTqPtm0vQ7vPw
agKHOtupzdnjxKJA5moN1/pzqiNqK0Cg4Fe6efwGoUuIiebWZeWrpEhaG9EJ9M/BFHJsOGIv7xEm
T7DozMHp+EOSAGz9Pc3Ifb9bWzLtZbMh9zgXZHfLX6p2FGG8I7E/pG1rv01Z1pxc3fUvivV7f5cm
k3xsUJXwYsRcjOeZ2PbN9Q2G/yjbordU6/jVhr7fj81y6y6aNoG1L95GYKJjPHrk4sJaPsJEt2bR
k45n+ihv1vMHG9c94Pd57Tf49UFnf05EJNUDaveoTuEAF+OzDlt6wvOF6mUWKJFkq5fHDnjBr57O
8h5riQMYrY5icQEJ7WmKiNZNIfgA85LIXWxCiYSHTspS97w2J4bTAiAptOIn/Fr+6jHJsLODrys7
kjjun0I+wUqmd/WGRfebczFOqHr8DSfY+U1iPezFrjpcy2bAHQLHb+3vmbuAlBi7Q/KE2PXkpBVN
gBH1EX+1UWPkX296+J+gdUSOTg0n2Cmvcem7ok48K7JoBQcxSt14dGpD/b11vREPChnAUZnZdsRr
Iog1d4YoecnGUd138IEMKqSoDC5HClgdPyXxtBRdMA/sOpDIzuUmTDYUAxG/GUgPVTBay6FCKrt4
yXjMsC09qu2EQTakueMhAB9nM3jodyhuObga9behIVgRkQ2+BK69+7L2av3rNpu8Ygky3A4SZNyF
U9GRv5oCP65ENlksSbeyPSZYxL4oTLnjTciUvgcGXOP91s6bLwa20vlXv7Vx2OSplN5eidt7co73
OGDPiu9cVN7ALe+g9RBecFYny2Vo4EGXZ9RbU2zwquTFGrPkCTeDK3AtwYhGpEuxiQsTjdSWWvIX
5M5YhYNOUCAMdI8Ar4Vzf3LxuJhCoReDMGn0dSvv5qiOg98BMOX40G+uSW++mzBZ/cVBeqg7kCcj
eyYECFAp5rDrnky3gyJcUXuOsYnn7fY9xIHvJoHNXxTg7JRWMVPESDN/h6R0+4BPvH5IF58enN6X
bxAkAMCeULzvtoRPfYE1vtbnxNQGUT/REv40aBlfBnBlb8PidHbu2mHBeE+DJHix3E4PZOODLvHO
ij+4B/t3L1OenHhMCJwezWqKkKjo0a1ye+5W8OxCY7rMiZYYJULNWHsmqgbWBGxfaHSoAGxKTWXy
ntHJPaL5Z0+ghWqVi1Y6CS/QJRs/2LC2aWGz3dRFDAj31mw0y/SH0nUhB0ZbxJxmc5g9C+n2Y4LJ
AMHbAvtKuvPqGmccBALdx0Pg+cZwaq4poH1B6VAEknfkPNOEtqBtxylUgFgGRT5MvIS4dz3sUJHN
69L6Hmyydk+bpQlQ+93Fwa+W9+1XBsD3fq6XhBQZzC+iu8GEK9T9wK1lsQJCAqUo0/Adc9xkq62T
/G0m8XTeMAFvxySW2TvrPcZaeCcN563Ztf4jYcsJ22djb2QvWIFTsAY7ZqxtV2iEU968tSOzeU1J
IKo9vtkgDwuY+Xzx9fQKe639R4Y/63xvuGM5w173702JwBznGU9ttaBNfRmAQmBWU63NN6I4/uTr
SC8NzjAcAVsKSGzAOS0rWF13QdHJDWvYEA327cksfHv1vsl+aqnQvpvQz6/oQ8UrrTtciNqtBguJ
IGJ/aahG2lyhHEzg44M0q+ACiOmOR6Bcuqbuz7XHTn8edVv/hIl+v7N8T+58x+BVh/gTxcOyG1m9
F/3Q0T/YheLNIfSDUEhs2DoE+0FI/ltoM/8K+yEcb/S6cecdaOqf0dSyrqgGJH2YKCZYIM0atbef
VIBSG630pTMjgGuaDHYowaf3qjBZjONCM4LStIOxr4FUt9mSN6TOPgDMNc1do3B+AI7qSXOCnm6E
7rP1FIP92HR/XSzHn6rfUQLABq6/lxGUZcGDwT+H7ebTexRPsBl01mADWUsZ+tjZnwnR/MH6XriL
tVRGhSAaETvTvIE7ojKW3wYwdCGeaCgfj7D4pHvVB930mwP5/EV0wvRdBv/nutwmAdyYtAZnOADW
RhwDBmPiIutAahd4Z2lUNgZ0GNrIvf2mu0j/mM0yBJdd1yo91F3a/wZTvyT57rKuYCoNf9/Gj6yA
BF8vxdDX/jGY51oVE8dmaAEiHWd9UM/vsYb+4jB2qdPH2hGU5YjXAzyR9xggMAHZjW4rwS5p2QRe
q8rCCI5VqwEAVqE7158raOYcp0sEVnvSwyHlyuOklau54hAmd4EnYHTTZf0J3DjrCxq5HcBkUA+v
iB3FEzNOAcEl9UscHC2dsE/tOUkagHHdlL61sB7gZxyyjOc0JjPU2LSV3xLvgndLiOt+JSOUHFhI
2PcJsIWqTbmvE5a/nR7Sh31qFl/SsZ6vXGTLzx3YwV5srdnoobceE6JZuxkEsefwP98R5lNgh4yS
+9UFK8Zf4EiH2bjtzlv810dgV4DtsbYm05ORXW/uFT7+hlNR4o0QyTCAzegGiD1GgycDc/m6InLC
E6RXLugzDeZs2BT9kSnBEDZO0apzsmaUH0yamd+u5oADAnjcRGW06+UN5LFnh0CoZTncvHWakuyJ
g0KGmeEdVsbNfqyxsvqrWQLjchVnNqyWGc1bAaNK0z13tJ3AS6gWyB+RACXwWCsDTKYbIe7FrXiY
FG3vh0hD5h6ouN7yiWLN7DztwzSDHhnRt++LZ2OVCtO94/0Igrcl3cIe1ym1abli/A4LHoY9BCUY
Mz5Ss9PsNPsAJlJtio4mr7GWZ1/WbY9mdKPKD3/poLfsgF9hv+NwQzK2kB04q1GPEWQZSeOTCq70
vc7hEtAmUPBwGR0oGGhXAL/of03Mh2s14UlYcmC5SMcIPJisKmrmuC8FiXFZ52Tv0LQn+/aroQ3j
D92IoQ3j5zDvN2gqXt01Aex+lxmwYMXKQjVXXQPC4xhs9fDosZv9La3FzQtknqNPhfF0OkxQhSzl
2A28Lx2mkOADTnXz9Ez7zSd3YvQR1pIB0kb8QOZmw+xtxkh/Az1u8C9DnOrfJBF9cAULkPrDRrCH
2qMjxf5UDlwAhYnFzKQfrUIbAcUJjFEv3YbqUiKkLcKgn0LvUcQNCs1Vgwgn4ENaMhccMsDmYZME
ByfryPgadSb67MPVfUEI6k+Z6kWCr7f30BKEoV7OnuqoK7ZNJzdibkvDX0LqhaHCz+jodnR7uEJH
1ipq93wO9lRXZldhWqJO3viIbnxCLub41hoBypuwcLxa0uJDx30rBDDhxb2PpIFf4bja9y0OWVsi
zsTu57TRw/e1SaK+aIJV7AVuOI5SBLHHK1p0HfoCViYQlQWLa9Du+SiKnhOaBMNjy026nDac4FlF
5ranBSrA8JAamaZ5jNXO38BifF0kaMkBAEg7TresoGgqQ7cO870zsn2Ue8JJ7m2I4dfjuC1xRJn9
DnUfzzPHsDjnMgZgDDlf9uKhTleFG5KgLdoOmw55v+6Ar3qGXvWSGRkAmN4WPV7CyWEcxOiJYzfd
h7XLgSHBrrAf8GhrSiLsJ3ZT9xAtW7cdG/ilmu+zBJd3BnuIopJAj7TlQGKpqdK0XoJb0sbSlXvU
UXpdcC1gz12HMsuDdJyXb87Bc8DkbQavKpQNGYsnRIk00OI18/wGpyn6PKRMPalU+B+4VGiLOdYG
3Dl1m1DoFIb4B0SEDDKFmM8b9qKnIa7AhWaIEdtY/aez8RYUfhWCFwANki+aNRvoUWVWvHaK7PdT
tIz3G5egT2K3tFUfqvDLht32GiRamndqQdudpqzGjwTGmNiTDxAh/jd1ssOicY3bVk2BM/FdExi6
PqZtYP86brdfqeqXGgqn25xOcBY0B9eH4Qq5XaC6ck5YWNaBbkxFYDbzN6UReO94igaSo9AGn5AO
7viMWsaIL3e1awqEKEanTdbI54oTdUwZ/2tWjySZJSbBgDhmgqLHJviR5Aw2D6xU0HoMT/U8pfIh
xOsdV10WNh/IpOnHt9TVQNANQhl5qYKI3aEDG4MXSGXQ5eb1xsVfXw/9tUnCLCp326DOmb37CJaI
9YXYVk0qY8X2mkA7sOBLNJhOmqaXuooQhdmUIdt5Ugxxu+NEGJnoEdfHjc29iQF5UtQpkVPwoxyQ
dNzX53km6jMAabnmbhoVBXzlHSxiZjmulRUBSB2Pt/GuDYJsreScsodYjN2HHUI09cEEmj4MknqH
4G8DK+R3FgYFx8jyWstpY2dJJlGD3Rnr+gShy46uLaEhaOgGnOQv7Ff0wJEzPM5FZHfOLqq/fQuM
+d2LXkn8PGYKmCNnuD9BLctehi0Y9mlJz4OEaAyuT/OIywB0tUKg+uRRw1ligXKtTJ0UceoBLdfs
DwuculN8yIz+YjVv3wbb18AvVmIB7AUTOaDutObQZVEHwcKABaIKPHX6IZbGgqZPkhGtGHw+RxCi
vPsiQ+Deu+EGKUH2rc3JiN0IhKEMgCbllLb2kNHF2oNwJGlLBi6hgW6FdSh8c2zfsH8AbamQk71d
d4z5b10qxtfNIcz+ueYMr3UaIzwrlxG27nIBOYkp42xs/6Bvm5G9xkZc/pkLtOtpLDBqAzEMtwpn
BFB9kSoJRHgi0Rc61wg0Vt1y2N6lHX2v0Xa1gA/pzICwDmF32OdkvRoErstiWsLph4ce8qN2jGrg
G2wuIwRNRsW4jEiI6MNazaVqDXqUbe0dyC+MkDiJPGXfEjIDNG7U4B5uEdnyiFmpmRD3Db75AGZu
7y/CWLeW4HgikI/dEAUnit5RlnwjNxf4vRv/CieSlyXGMAopQgoXdG12/FjCLC7+HnYiK3gtozNB
OsB4l6ktLrIGO1PVPPZA4TwWrnU5pU34h6hufd0nMUHPZGm/lw7q0z9dtOi+GGOO1EPGBQA0t681
Amoz4iaIYPcJUArt2kcBIfHt0sfdL0XU9FUPCV6kYOEQX8ES5Q4iN9NVUxqvf9vJTgs6rwGGLNNW
9w+q7lhYEDcSWmYIU1oOLEz6sWoW0qNRQ9MSHwBwrdOhXbLOYMjfk+Hog3VcQa8ym2FdvzfJtU6n
ur0X7YxTKTSar6ANo6EBR620Qmip31962CC1V5eaIQSRFIXrIVAym1Ghb6225q6JihkGH/27hnp0
/S/rsv9JU/6PXYvacYpvlN2WIYYVHTY06z+j1Ex//tWmwD+tRTeyr+sagKWY6a5vdkzLvV579l82
r+htkej/E6xz/Pv/MSjDxjwCNbc2OMY1GtYzafCWHucMUoAc0WZiLDWL0JdiBN5+YpgeftGxi2zZ
aoSSHgRGLF2hvpvkvHIS/7tls3/akYJFbPsEqlscIpBFt6LbSir/W07Hf9hd+WckNpr/UKUciMlo
Iv1daj/+XAGZ73k0jwP8cOgIuOnf3bp/rFc1YkyUydh+pH5t7jbS4b2LbPj67376P9YwaMA8LP7s
fgw3LGFytgTnIOjbf7eH8b8LDv/nuchMGzQhkquPmxyCKpipOSAAjP67pZ5/upx2NuuDtMNn72mm
YfkYR0mIFB4p/suK/394J//pckpuEYs28dsRhP3PoFtyN5rnf3XZ/2lwijmD9f9D3Zn1Ro5kWfqv
FPKd2dxpNuiqB5K+b9pD0gshKRTc952/fj6Pyu7KiCp0zBQwDwMkEhmpkFxOJ83s3nPOd5mHumx4
FF8SKVdMki7/vRvmZ7xpVfc91tirAJjaGXM5dW3F2yj/PRLHz3zTCVeFVanJsmH6X3Iow7pZ14v5
742o0X+mm6ZLlcUcMOZN3TbxV7tqsktjlNEfwxH+42P6X+FnefP3Jan923/y54+ympsY385Pf/zb
Kf5oSKV86/7z+m3//dd+/Ka/PZQ5//z8V374Dn7wHy/sv3VvP/wBgZsW+W3/2cx3n22fdd9/Or/i
9W/+n37xL5/ff8rDXH3+9bcPzgDd9aexehW//fGl3de//nZN5/3Hn3/8H187v+V8m/f2Xv7l6bP5
yn7x9x/3X9/z+dZ2f/1N0fXfbVA7jsQxq9lCXtnQ4+ffv2T9btiqNIVl66RCr9CjghBC9NffNOd3
TdoqbVqLYWAqh73f/tKW/fcvmb8LFXYePVx6Do5qab/91y/3w8fzj4/rL0Wf35Rx0bV//e079f0f
GwvluyU4oQt+AQdnExy7HzeYkHzHaF1riwmY2Y54NP/JlFX7xapKcz+ki/FKaiTUvawx9BU+ls6L
ZWoY6yIU+VupJXu80TYnW6W0/SnJOGfmmZpd7Koz30xREtYQKmuIiEeRovboNX6mYhbPAQL9JenT
MfbTucy/yGDssVAG/lRmuAcHXTNwmEvlS1+XAhWBFFTUm9Z7oprKm3kt3yjwxhUK/oIct9AGzoZ5
5wDC9VNbjx//9KH+cd3+fJ2+gw9/uE5CCJMYjymxkWrmz89PiWpTp4XxzXIs/ZHKmD5jxtQCTK1N
4JkhDmqEkqvxyaKN6UZ2/2HNUhKgMR0KLiUMp3uFNCPnZEcfnlSbIIvbDFPj4Qk/lRmN5BV+gEF1
u6YJA1fre0weIKB/sWf/y/fhSGFaUoWYI3/OchtDGzrWWH6rqyi6wwLxGdGy3uAg7t3MVsjzh+VX
KPhYOwugQOEQ2Xcyn2avm1vFnR0YBUEXau/Ad4Z9YHWmS/f6OCSjTtMjag5pMZg3RhElu1BjgPH/
/CH8eCbgXiVNo5kCnxuPDVNofkKQNYaaYe8IvxV5kB8LaGFHgc/Mm7tBP6Lf/yoYrf2YEry+ntRs
zZJ8pnyqzs/Ux2XM4lnqzmdvZM+oEY9Rtmgrq0q6bUeI5oBlW3V7HjyPBA73/vQrnq5xffh+vOkk
EWxVt4XpcCAW1wvyp10+T9qJzFL5ieNY1WhvWiSy8DPVX0soHt+WLKhVL2iHHV1jK17Vgzq/56aO
Q2uJrfkNY1/EubrJxTGb9IvF+HiFEiKrX4EzZqslnel5m0il7O25Eh8GodvFqtQc5QmL8roRo2kT
y+ly1U1JDr1I2krukFCgrh24xW951NUPCu3i1O0zUf0CsPIdn/zDm5esTcKyLFtq0rJ+nlRrGmMZ
RlFH2LDBtlLq9ryfFWd8bqaalMCixuW6NGKV3MwEeMcMJvO6IgTtOSP7dx/ZURQBCW+5cOlYzuce
L4JAu6v6L/RDunNkw65dT5a4tUVrPU3RNJ75X/jDo9rEYteXu6KKmpOGoPYwCXHrOKbzi2P9P93Q
UtO5jx0eRR0l52ecIY9IGQ6N9V5BMXdRtBY8Dwptj1ArXOJuv+I1fT+g/HhJNZ2XxKLDrsJN/dOZ
tE5URzfm+r3v5PRsUWCv5jRO/SLr8mSHtKq/gZxxtoOy4IgLqtlj4PadPhQYC/SBVUmnWXUsq0bJ
fUcyJbvVijT0G5MCNUMd3Cn07QwPzR+GH5GVGIea3t7Goh4ehrxXmLkQ47CJGcp0mTN1lWfXNota
OuiGQ9HpXqMQxnQt2eylEfffWARwDdqD4SlJI381SejHTDlPN3BZx7SB2kip2ubPiCwynOY05cvH
iETlp2Gj+ujPWHYx4B0qF5mATeYXB0e2+h+f5+tL2io7OuFXVTV+wkVEcex0FtKYyhiWnST36mMv
DX3mmstf1AXfSZU/fdTXtZLPWRIKtn4GKrJjM/66aT+IlT7bTVmHuM/a7EVDrU7Qw1I67OOyTW1L
8IEIJ3uNG/wms4nv6xe/yk/U2euF/n7HqZau8gsxo+nHVQxjlCMiXb6X5qS+pETGcbpIs7nRk6YY
sQdXhFmiaXYek2BUDVcxQ+U5KtrxmQIH7TMb6wudF1v1ZkUG9/gp35g2NzcrOcQsPV1UfVBP0MKH
HVgXKw4vWHrCvkbQoPX/K1T494L+xwtraDrPq5QSeq3zfYP905qMQUnUmWK/Zale0pHNJvur2jZI
tzzkl2HuEDsKUXDKyWyhrSqem8+pIa7ckmoQPpNIsNA3DDh1qzgdz6gV3UqLo5i+PO/iDTfz/G22
B9YDndYCJ4lFvzfpGp7TcDaf6RkOTzXQ1gvC4KC7CY4gmH23adQxhwyNY6AHUYoEI10XOprbkPbc
6nM/w/vtG21lztkj8pB1wL+0HMyq7I9a5uS5qw3JJDFoXdvJoWYmtxoTw5BIRKzs4KEr9S+eBP2f
9lZJa9BxVJOrQPX48yRvY+hogob6W6NH6otJWVUQ9TGJW6oRYGhEJew1vian/AApb8IONSle0aWQ
8pQoMzx1cLpvU9Zi1m7Yxt3EGoJTyLb4rTPIfqhNnuaenEIGtSldW/69uPx/UOVcqs/ivms+P7vT
W/X/QbGDoPanM9m1mPqh2rl5a97C/m3+c63z/Vv+KHYs83fdcng0TF3VbFY6drw/ih2bOoi11raJ
H/IveX1w/qh2FE3+zr6Eldk0//jif5c7IOt/t1XbEPxQyb9ZqP9v6p0fV2DbtAzTBKVpXMsqZPV/
IkClpdBHO0xXRpjdF5reu7aRG14VhL9CAv3rV6KqUjWDLcb8adUzh9RGEUvSVerMOFV71boZl9Rc
lROd4j99Bv+iOPlXL2Woqg7Dh2MxZ+MfF1jdNPtO73hT+IduoqyNIRZYd3UT/GIIw4/Hlb9fPEbS
qLomNNvhGv74OpI4DANYJBmdSW8zr50IBWPA1A6V6CwX00v65X9+Y9dr9I+19o8XtAT2NduiOv2Z
kTkw/iHGk5OuEIayiyzFazImzUkRhrkmFKAwXaP91Wzj6yHg55cVJiq/LYWD95+4rPzxfQZ5Wyuy
NaKVydJ1o6BmfhbVHKzitIi2MPTE/TBV43nmAL0yurbaxprI9lM10AZ3egvbrEEIv0opanEnrBld
OO4HwPo3SxQKz6S7fYywtu6kqlRMeLOd+2RYCIUwupmcTJsFEH0lkfO8JBWMQCr29lSmL7jT85Wj
R/hf0rooW68BBouE3KAPIRhrz8EydF5jpM7LgC2XSWAK9RnLrHIRgyk+AjUwX00+OsLezJ528yad
Qrfru/noBHn3BtXzKz6MxFMN5zy0TnKIdTkQ+Eql5i8GlAhTczggxRbGjtyYDgJ38pYRd7abItF/
0cxInC0mYGBvGrq1bfd17GFUmZ4KjH30+pr4AqhDJ69qxzuzkd3WUvM3tbwSJOqxCKn625DauNTe
mj7V7ommWKWrTmnXu4SIP1TiXsSGcXGvFxzUGzIXIgRRMQw+kxzwhsm44gJnetJfkGzrzrXrKXvv
bEmZ1Nn1McqsEu2oV1M/zZXmecja9E4zs/GBWIu2E/hSfbZdgugYi99pKiiEpa7hpSuH11+CGNeM
HgpfiVVCLIQAP0Kb7EYQBdoDslCvuIh3BIJmztNH/OfpdsizYNfEQl3pS03iqpHtPgqN9JKQmb/p
sjrYgRtBM8HAkW77XFU0L8mzzG8A06xxkJq2Gwj8fijzWD+Htrufc6u2XWKAo+YyCNrZd4kVvaCv
E3NbmCzpLUNmI2en09pYVGMvHaN408O2IYDfJfrHENBcQD1o+y1Tda/2566xXcYBiK0GcCXBrtTM
q74PNR9Y3rChaX2JW2dpvXrpv3YsAft8kn1Nwm1sKyLwjXYH/az57FW1PSRBaO9slYu7WKaxjltQ
FR4piwixumYQeaUnmZ9g3n6u7YHkEVBKCoIhWvVSiRzf6IfFz6Aqu0MeL74xDzg7Js166uCz3OgV
nSYyD6kXlFXwRXRL4mmcEp8VM1f3Io/SJ0sd0EZIw7/OinBWhHqrTbKITzrkBT6n2HnWyiuFAKvq
Qyzz8A7foH20B1M+Bti3UAVtsYHRF+5lFxUnladvgq2tqY/GEqmXHjrJWdNioh7dUkz3UWCpflqO
wdeYVullsq6G99lJDzKe0lvFattnYSC23ZpdVWc4OrSi/VCYCRSBXJF5su2KWS3XYzF0qg90dekG
dwbSWd41aWvUNGD0ut6KCb/P7aDqSeTXvVKrXwuZXX0weCYYYbzUAjCBJch0G8x4Lk+R2gbblF5J
8pjSq9PckHLrazvIHquROobzKow1tfJqQdrsxJbC9V7CKRVeMHfm61IrdudP+uI46yLNQR8oQWqO
ezuuiPvaobhRu3zrJBQ6GwwjZPwaWZko2nJWgPRiq8nfBBmDh3goTcJYckmdlWXq5kmIpc0Rps18
3DMTLij3hZwH+C+weTZExqY3UC+wiWqzJXpZ6+300avMrdxgVDWexp7A3z51ou5bXrXzPTC/yHhI
0qCzvCK3ld5zcn2JdrjmUtPPHQS/Q5QYWudzIsjumjAUrhIHj3GQNmACcP/ZlK50ULqjpTYSWwmx
v6Z1Ar/vmJ41DAEzp6VT+XU57kMRreuAafdaMQdPxsAoJ2hIyTdSvEy7qMgoz7WsSH7z9vmLFYFi
MLfdJsQr0BQiIJcn1YPS26wXXI+dMiifieUMx9pUqpsOe7NH/s5KvNLStyVcbpeb/z7l9io7PCoQ
XLYqr7fRJod7L5IPbd9eGtveBkXOyClwN+o6xwxUhTaZ26n2RUFQtSAxcdHxnPXXawTjiR1oJerm
4HTjATf9Lq+cQzZlT+NYP1swqIhozx9Wrb0ZNF2SztxoDdAXu3oUajQ8sg9t6tneqnaY7eymsQAY
xOjSY5cTZBmvsI9+VxYYAnUMSIO90EnisXGDMPQrZ3nL4uYItebELomK2XwD+rIpDfNC4NvPs+q+
rLPbgqERrlTJFODOj7FMv/asDW4eBS1mN3vnDAvm3aI1z1CVv1EzPMRNd3E0bhJZ3FZ6f64ccBdl
JL80il55MphxD3VBvg7b9lZU3EfDsnXU+hBl9SaY68FbkuhjIpdUkccJ5WePFOPWlvSjJXsqqwpL
ozWwZGZJ56Zx5l6nmWp1cbSs6SUmrGyYlje0k2eUrLupRgYuR67s3hps6uaiHXE9EKZv9g3cMMIP
GudNpEwEzXXbjCuspxeKodylBXYOS5193+hPFs3oe9NpVoT5N/UwPZCKoGi3mvJUi2BLV4/7SM+3
Vq+t50pirsrml8BSiPfa2X4cu5UZk8bRNe7hoFRIsw2y9EdMFlDn6tIP8ay4czHaHh7WDblq8gmO
hTuLyW6lyBR6PfqmrOmhJXNzo0RJ/UUTgyCzYDaXPnZujMEklBVMRnnMFoKdem1m66GP9yZGAZ8J
Y53rpNkDopOF7/KapFTCTZoV636Jd5jtDlYbvWEV/VoYan0XmeFqdpCjTF3fJ3bIE2UQn7Hje5mL
w1yHxiVREpL+I3wXXoA3D0bLCWa/oi28BqXeEGgSX+Zg/qSs5YBCNNkjm4P7I+pBo7Tj4JK3cW4J
c1ZnXJG5n2Xl5EL8OlcVLQlMYf0tzVC5k6X13AJH88Z2PkjCwOQp1F295Cpk1667G5oeyAlh6DUA
161c9PFNV6boVDuLsycDeRPExXZWgx6nkL6cUnSVWigMiBuXHdTKCdyE8mqw12MpwWeWC42sr32L
WSuFVBBOrjST5CVVAQMr1RkbSfscUSF5Y0Oyv2/1zRyMdwRJU7/r4+dO2sAHpuh5tnnFkRfwJgJ/
7RA/ldp4lwvzIKm0XanjEQllsKlGXT/T5D2NjoQ8ZHcj54LofppV0pPDzsirW2nM+z5uj4PWTJOL
Vjv5MirGDUrMibToskLSec3q8GCbzbacxktZW8V67vWjaU0P1ax9S3FkOkZ9V0fBU5bZd2QozmHa
HJ0sukllP6yZhrzSINbhk+4BFMzTh61eEWDKykzFTnbNth2TzVKbR4XH1TXFvMYif4JXdM5ADayF
iM/loL0bU+4vfXz1gQkXL3voaop41cz6Lpy1HEu/c0nSbOUIY62n2oXkMdAXonVatChH5r89dIv6
TnpWJRM5YKyFHIYao3DLjhEhQ3CxNKk2IZgvbEQT3s8Ma02ErdqbuS7sS8sRXtZxSXjW26ZhLSyV
xI1jy7hz6u6s8UVXmL227VJMrN87QVVF/qKregewhv6otNquKAWu6ob2eq4iYklM9Z7S6F9VwYeY
VjGBS5M8cap8VJmprhk7Z+8TAB8siu1jVpr3cAAVz4lJses4/lzib5KotdHEt1ZTo49hgHFDSEJe
CiWGrs7wMdAs8XDYn3p7VPbxqKyIf11vFfncZsXr1BQ+cbflfpmyK3KhQQMAW+q1GGLX1QiIpBuy
L1Y30CMux5c51055xn7j2BrXtsotT9FbbWsSf/Q7EGxf9cF517tsg4x0mJvyLSjEvJr04MIytTIJ
OLpZmHXryqYzVtvask4im1ycqCy3Dod7QL5XM5O94/3zVmzGUcXVZza1B6EGETsNEpVaGzhY24BY
c5hGByJ2nN8SQitWjnZFWqk9BENrrstuUnZLhpBCWoX+GOiKYlPCtlD9Qq0SzqxhjaHe6F2jnD/z
pa/8NBsiZulBcZwLaB56Vtd4xnqrwHWbVJiK1OlpyeZp34aK9RHKMH1gROYZ6MFVOWvy+wUW+nW4
Y+GPUaAf87SjEFE7uycQ5mhemnM+VvN2fC8aXTBrMI9AwhiluI91lRNASM13fRa568IwhElll59E
85ejUsXW0xBa8psTRsOmG6EfuHaeVD6B64pEU9rJlWjl4oVDFt1FSDxvEHmmbWMap8UIIuyEIj0z
XDX+JKfkdIzsau1XBeqV15uKxfbAsdrrQtx0blvLXQFwXXcjIgG7uIcc4ZIjF5ulKCiaQi3Xj0B9
kn2nYt0zx7r2CxxhN0xyHtbAAadzk5bdfccYoYvhpPmpSeVLuRAPizvV/AywAQcuMEHKG7LqXphy
j+K5LI8Nq+DG7Mr0WOG9uG/mIlmpRm+du2u+otSzaQ1Qp/YrpZ5JhFjDBTqN/TQP7YI6G/UUUXPV
nuxxcA5tTKrLTfCr3VYyzP1UKxXPCGIep6Huv8RzpJMw1LRbmgNMepAIpCd9yeMHJUw5/sKIHIEs
WEFKVChzPkxNKVcVG+iXibvwm+MAXb3qoe+TNLIj6jQoG6hThyhvYoxwVsLZQiYRJJ4aU7jEsSyq
fUpwaaOHg7OtzaA7WUGXrbJY/cTp6qxDVeJtDCLxkEyTcamlVt+Pi66Qqhk5nuXaLrKW4Dov9OvQ
aMxZYSHZt4vkg550WFVqVc4HK1x60nL5tavhJFO9aRO9LvB48kmBFQiVMeQBizg16TeZyn07H9Uc
HUl8K3DHCrhX2BCtG4e849yfVLOOtdGv7SVNfCfvVBW+wmyL0VjVc5rAmCOLma+mzMlKOl6Kdmob
KzBv7FRoXzqEFeSuKQH9MRDqJuU3HzXLZHHNx3ankpZihGpcpptOr8WXYrZI+S9x6JnBSKvascuV
zW/PQTTChhA0+lrTsvrIVMpoZcei9QXIkVU51/3KEtm80uo82PS5bUE6tMft0KscT3AcNkhhQKgM
vxyrYp3ikqMFQ8pJCLyk9AnF0UBhcc0+uKmBvICaIq9K1TZtgK0Q/koSoGijw8eVVsOGtzrtU1NU
G0r++3mYQEGEo9iRJrLdAe9v0o3hCUUXKOryaccT9EmFuY2Dcc2QK5GxZxTYBm/xnUgpcnRD3YdV
TlAAifA4hXPnoz5b62lqotVQ9f2+IyV3qjoxbnqiAIdovvIhkhqdeDYM7BX2B6ha6g90GVReLMNl
BgMgDvp5VRbmQ6BzCJ6tdt3HCcyCTkdJryYZeQ4kg0OnF+BvLQWcae5UeGcBLnWlZUfQyHT2ymVS
zn2+skehrSe0B9+pZvAg1vIum4g7D6nHy5Hx17NW82DNep97eWTfWqZ5aHDwrmBuHvl9LA+bhO43
3EdovLIs/UqouwWD4ZFHeWLDdFD/Uo0Ln0bmpamq8xSXchfZarcOzUnuazlq5EhA+H5hXgzyYVuF
465vsveqbG3fzrp0hQYx4H9NQefMtbnC7mIRzCDlGY/tGx60Yh2R4/GAUSjrKAjjHbzI+lKX/V0S
hjYSQ/g0qKAMnXkkH1bPr1OHRlypQ7DKiQVted6dbTjZ80qvJbv1oK5JLApETc14BjhVr4MharyJ
PoE7CuNMq3M+13RqATJC+6DE6A9XTqtHhB6VNLOsea1fo56cOAhWcGOGahq4TR3QuiP0d6BQe1P1
9BuyyQEPdeeOS56dk2kWp1gGF2FllBONPrwYUkl2wJLIapSD8U0z9YAoutYXjyA2sHzk4S3ArPgo
lIJFbTHkelCTCJiNpb5oLMy7KlUbvyO3d2KJTzxAWWCtYOgSmYyYZoBy6MFJ0FfINdZOba1+leng
Fxfaq6sWr9yRPnh+SQChUegkxTsJ0PEWUciCxILc9GJ1RbqqhBbsAt78qq2mZVXrnTm6tPDBTeRR
vtfV2VmrTafeycpKiPRgpvfCXFEfRU3wQVcMexVDZbkvCsU4UItXqxJW2JdQCUdPU+r6lIyF3BGW
1JjcsyQ0NpOqpzhKZEWgNBfBmUCV5rV1TSQ2XXZzwLjFwYBCZBmEMHXiRIAEszcS+OzDpcL9ltdP
i2mcwZaoF+YFgxiAoGrvnbpIJjc0sI5ga5LOkw5L1yfjAApPNjCvpJ25i5LlNCHKx7Sizc4k8BJS
quMxJMvksKgo3hiYuj9PoJo1a3nmdgBmSDpv1Y0JSfGklBp6PEfQiMfDta6hYJODcqu95mZZbo1O
o+lsoNnxPN3Y09Dis8+JW6f06xMmCHhSVPbNUGf52WyMc1MVEBcXZ1Z9Gav2Tinjxy7THjUBF64t
Igr5EmBSOtcWYLGGVYJbArKQCv+HjGVnk4IyWrcwK44wC3RK4YEz2slrXG2qXpiUtE0C48aYxSsD
0945SlkccZOBcdGiu0Tm9NWsFgBHZpuvAtOh7Gjb9wgIQJdW864mceVXtdrttGa0bnjmmhMTPbsj
7Fhzm0N98Ks4m7dRHU4ruzLSNdQFRb1Bnk338xifrHj+YtTzm5LUPRXbON8Xi9remSMNjroLwxlr
W26voPhcqh4IKgm+UUDV1YBdxeOh1/sRokwhvwTtPH0B2UcdZQjlVPYcnrPYdB3ycW7IcG8vM6d7
exBPjrQPpZZm6wzqcpZa7HBNCJlkql8Km6FEejBuqmHaO0605dDg09A9zo4pXuuZfRQft089tR2c
/n5s4lU3CYiEy51dZRXmCmdtJbRCYrU8iQUNeLALn/hg55GYi29HMMg0wP2GbyrBX8OXrXdkDHfO
BFwnls+yUQ/JaHmVqW+WMNmHtbkVYNwnUxXrLM49Ne63fcl6KePbVukfhqh6bApgbKXY0lPFVZ6v
etohMh/2IQjILLLXY6B9dggEreb4s93eFMpiveq64Tej5mcamy1RSF+vlVUJEKMt5+VL4uTbBcCE
RfYK596q4qCeZcqhqXl6C3kwHGa6MUPdo+uwnkCPc2fcCGmsSc4/YfD1o7h5mUPyh3Rjxmtps4T7
sIi83KrWUO7WpjJ3L0Nuw4nS7+26datGB1KCTL8Hm/AYAEjHO7HKzJ67aPFlWq9niHZuEgUwiuDK
6OxvjuONtN/dMP+aG1V9nnLZbke99Nk19iOZ7+fRAAdjNZtoGHdmxK4eB9MuDA0/KtHwzfSaaBqO
GMY2FKbcq4FxLK7Z6iliDmXrDfym+OhfKuZshQneABn7eVHdoIY+OyRiXBGyaav2kXDUXUGKidYY
lAyHMGwWdGun1FAFND6MHn6VfZycdhPZ+Cn67MYwKsMLkwjgL7pRB+xHpsWRS3mSFmCsDi6F/kHO
9AjkeT3F6Y05mocaS6aP3+DBDrIbBubQXSbokdB9ptiR+rDuw/AYSsj0TKK+D9T6RMzIG9jRjU73
lzof/MkmblaMxm0Y9bW3yNc5V7yMhy9k86A/qmyZ5rYyDEDvtj0dUwgOrahYL8RJ6atDxgyqzOJZ
VnBgBZT9Pc8YfBvwihUcC5dd/rbKwqMxJK+Agm7mkDB/rHd7ndxzpFnijsY69p0q80uwvSvbsk99
bwJ8UK4NTLI5RTlMt0YKZCkglMaAsOSGDf82s7tTw5ESwj0NBJ3WGu8+HSYO+7I7DEV0R0C9d4Fk
HaqshaVPIzZjiEccyXVlaocpB4sHK6PwaDvdFFZ+NKGgXI02d1c2QcQIKSfRD3GvDl4BgW3VG9B9
CBxfpyqTzYtKo193sbpl9DO1J/cVte3KhtNriEDQkeihT/ZPjcnSqWTTAtkPiCTxAqjHcKfHnt2l
/4aRbdeMyY5YiD8V8csQObcoRo86wVI67/1rZgyHJRUSwgQQdlatCm0QjfPUyeh9HuZ9NMh1kNg3
M4OvQhGwXCL2aLGM/CaQa0dr7kYQQZ4+YvDS4ulQm9rOSgnXS+tRLMoFvzEA3ysJsQ3N+z4uyGo3
3dUkexoHQBKMvp1qfVNNykXa0ZtsB8Wj7wL/jcLvWsqVvPVRKS/UJj6YmoOVRQeAS3epXd/1KmJe
ZLX7ooLqNzWvZQwI0tbEI4hJwKg6UffMEasQVdDLl+LiNOmx0fsUWtjyBQXbHfPpkMv+Aqie2O8S
qEeBmfAehp9GDiqZzsuCKjeKMuSkMej9PQMLHtJknLwI8N4qVZVwdmcqrV1kQq1zJDk2TU3n46ip
g5vJ5Vw1cbcVLc8Fz0e2a2dmwjIWWZwz1pBtVzva43zVBdUwuuJVAIy7jt4BNplMON19QcNHQAfe
jBxnnxUGHy7cdHIh2mhoJ91iri80aQYwlTU8aQ2/MEcgQUzLdhCR64w4IZyl+xzC6nvKyJSbbK7p
+kBhg/41Bipk3Fi/G+bYujGciGz/HAM6grOgfg6DpBPDvIOehQgejMc46mpdq9F7Fk1BA+jfNCEZ
JGH/oow14W8TNPiNVvfV6E1S4FmGzaVv+dnvfRboHrjX5rZGPdyWqe7cG6SGcF9a4gLRSJwVWQPR
o2+ElysOF78dTHUFvnO6oXVovARKpL6OdJK35ZjJybWyoFrbtYqDDRkuW8WhJP/kQNwKnHi8q/lk
VjPHm1VQgXbSdPawog3jN1k7Bh2LpfftqWOERVkZnMdnVp+kAyvcT8YaOUHnYBfIO1yYGRpzS92Y
cbiI3U7RjbVGl4SFfRjJNuvxScwWqGEBYuQpK4LJC6jc94M1ircIG+Ta0umChmlvEmTsB380s+lR
7buEMGT4GabsAuU8x7XbjWwAmlSrbQs1aC96aiKYzF+TKHrFKNhdYroHK21M64c+N8n/mWU7HOWU
lrt56dP7xqKxWo0xTRn6qv7SaJrnlNYV6VPdMxKS8AsLJaIkDVTLWd4LtEFwd9jSGV7RZhsACKw/
6uKsHVFXB1KJBQ8QS1sdqr5ZaueSnjucrwoPuLqkB6Y8bDAm3CINGXfYtDgHX3nDK0xeMJQFrNuB
0/aXCWbpLjNS+mRtV7Q+Z1h45WFGQz2eh1VHC5X0L62mARrADTAvcQpKRznPZVTarkNep3LJ/9G5
KIfsos+AaDhchgezmUb2jjG47iY4LtyxCvtz3AK4JeSXHAKQWbe4SV/rRq+BCNMXDwnqbDg7SaB5
1pW+XbKxM2SxO2MgA1xtJ8BReTKsdN9bqbyXHXx1t+3L9uuiBWrjhX2Tr2tn7C+iUuEyknWN/H7R
+80wMvaA3xZzWsDZbbOYLbSpeE4Q05soZKExaJ+cgmYy94Q8u70J0DLm+VxsGh0Rpsd1PoHo6/83
dee1HLtyZdtf6Q9oKGAS7hVAVZFF780Lgtwk4b3H19+B3S1dVpHNCiqiHzqkkHRC5+ysTKRda64x
SYDWnh3EPnd/tRa30CnU0tNHbXbJGBIBaIPZvsjQz2ZOOUkTN0ZMlsYETN2kBO2j0igZSPoo9GyM
H4jotPpZRKKOP1Myzku/MT1diolS6hPQAyumrPM/5xzFTokn8qq3wfUzlwNZ9dmv0RyLIvWVR9ug
3P4RBZ9EaUhIZsszjVHWjv+zDZVKqUhFUiKKwIr0hhUgsSajL58bldm0m/+k4jNuDI1ABS4n5LPC
iLaghufd6MblFN4Hvsab+K9W6H9Dk9e/121Xv/8HkrzmP9Zd/vYCSCH/P6DOW1w0/+dSpA3CvJf8
5T/W9Uv+5715+SzSW/7Jf2r0lH8Y6JYoLhJcX00Ecf/S6CHf+1ttQDYEaRwqOZRP/63R0/9B+s/k
eWpQeGRb8qJn+++KJPUfior0Rub0gTxgIdf/jUJP/WtP9v9VX7rBE0ZBK2wrNIL+/29VxCeFbdUq
KvqmYQn8+3DvOmlWKfIgsha7dpP0gmhSLVNzzSUxZUuphiemmug2Q4s3HliJhcsE5gus5lwVMmgg
OVue5EGwIeyiiLVG6HkdxW0LtFOfh6OiJXe5QvSCjjRKDAkwWxcYL+FyllCOEwZkjXgTrzX8wyuS
EC1CA18tSWtryjwrHgxw6bjg4fVhW01232PwwCvCR2Z7NJs+iZu+zqioZgX7wExJgJSbmlg7FUQI
h8abblSMLaAAEsgMfv1E4VsIpzS2jKuqGLUr1Ip9dpTBH3hLpKm6TuBoPtlK0A8O5TnVY6C2Zuc0
Yx9L52Y+jBAotKrmGVORvFALWfVyIPd/oEuEj203W9fw6bMJCqAJeYEbDDjDaM6JkxeNLu6qFB8i
qECwdBx7kLI3/JSM7F6mDty6bwhBVlxWsdNYEVLTbvs8GwmlsUu0QH10EkB49aSK2xrjIguYJKN2
LF01oktQFoi1E3sxFZpIcPMVw34EHhCjZzmjvoTIblsn85JSqyOkyGFQbSmJqd5UWYdMIk8axjA1
Emd8T+IUJ4iEyO/ybJzhZnZDXThK3DTcgWWN53hXpnO2jRSfhKDB/XXAmYCLx3JHTTDb6Bs+p2pk
SDuynBfSHObtW2gTLj/tEgJsx2Dh6sdJlqwXDnnxZqBHB8JgGtO9iKXgIZWHmN5YeVat1FIYnUNE
EI9ojYulGbjl0AAlKpFsngmzEu+grfLsIoGGpKzDCDksqYZsjO/aRmsE+bFcT10p0+bRUTvGloxr
lJwpoQErEfgJMqomLTvj2jRBgjmyZMjHqCXRZ2FyMsaeERrg71KzCsLbuoituHciZcLjpSpZZzy4
uvKxxvhMOAFsu1fywJbPBXZcGPmI8h4zcpTeWFFp5BAIsa4KnOYh2PVzmgGqL4MauX4xSMciFcMH
9hN2tE0b7igvlFO2FovA18yTrJERmGWTAu2LwBm5tTnFB22dZxmBqLpB5c91fMwNBwgoxWZKGraw
os3ch4pEPLHErSwIyPgGRfQo50YIKc00kf8bZkm0y5BRAtaaNmR8K604GvUgv2rnWiBySyvIVKDk
qsmL8PhoPSoXMbEoR+zkvCgecCORoL5/SEAvyNXFoO48G/xdg+wrzF9MpalCZxBafZMMmpAAKdTI
RgTM9xmoii2qsy4kZ7hS8c5QPCwqAFr0hdpth3q5qgD9hKavgsQ6GrHZ2qCKLbm7pHJ/BUjFfyzD
oJbcOm2t8wxdVu2x87W3xJyI/NqqltxikJMkTq+O5kOQyfZ12abqpTxJ9VmszbCVA2PxZpZSAOam
sIvKq7MM3UYVdgWci6YiXTer0YPdNuOLr0+WdWzZHY8Xduoqg/US1eTEoIZdDJaE0M4YVNYmNM7h
ckpL+B2Z0vnCzaYE/Klcq+SeZwnyL1OU6L5nqQnHNgBiItyzge8LrgXNuE3h6fVg+cHEEAa0yFfV
UW/+75UTX/yfPdTVxebwfz7V79/z97l7T3eO87//zD/Pc5uCYMOAEgdTQFY50P91npvaPzTB/iBs
9gPd0m3+r39WGOv/MExyCJzmOHMYJPL+dZ7LCPUtg3+GAjzE13xw83cH+o6cWoeFa5JWpmSGui5T
IdyyK6eW8RvLpGLyvfuL2cmct+fIuYyci8A5D53zy/fN3fbj8W17CLuwV2DypdU9/T3cQF/PYE96
z5Vzf1U4t8iLnUf+4vX9lCvt8tfvm9XTw8v5yf356cvdx83dydvV4Bz6HQc6v1ezSg51lKi09L2i
uFfk1zr8r1KUnXr7z4XJ9jJ6n25LX/q5J1ZXF48pfeln4TzeX2EK5zzfP96fvL7z1nAe+fczJG7n
9vXi+vji+fY4cI6vncvj6+vj0/Pr61P3fHW6uT7eXF9vl/+12m5XJ88356fu9mbrPt2cuzc3JxdX
7vbj5OZ8e+WdnHwc+P06ZR8//f794gXq5Hj7dfz+s+ezx6vt0dnzxfPJ4+Nmc3ty9hg4q9Pr09Vm
e7q6vr64vlhfLD9xe3VzdXKzOt8efVpY39RR2MtY/TCW+5bIBTnnsiFEwli+LtOGsXx9vX2/DJxb
EHYM4/X7bcRYEm/kfxbLf27eb98Z3ttxmc0P/J0PpXP5FDofL0/nH29PL1ehs325YnY9XX4wu65u
Pu4/3qix4l/3Vx/3FQvi8er09Onl7eTjJnSu3g6M71/gxU99Wsb/021aJK1q6EhtPW995h2dect/
rx1ndbxeb1zHdVYuf+EceUfez4OpKQcGc6/YsQyKMSUW7nv0kGl49fZx8noB/tZ5hcHgXJ8zVrlz
+rS9f7l8OT/wJZdV9VOn2fc+d7odBGGWiU5LxlFlPETyc5BcRkTbkF3hL3f/c1fV77qK0YRhUl6k
aOBodpszLIqRlTj2SfkFGEbd1iF+DcMp3PWjUH0NRngGJiAeLXmex5dI0lZ5fy36ByG4SIitNL9M
yd1AyKi7hQ5wwAZY3a0O+q/tl3yqTpUdzzMuF7s/LknnHIeFcJnUt68Fm+B15Ly+Xr6cXr48XZ6/
3cjO/duhVb1fOv93V/rc6N6IzGFdofmhUdCn0L8eTK4GCSHy6caycaHmkphbJ0p7oEDpS1epFOJp
aisaddU2HLzdrk6SCk6xq2aPelcqAxWI+46Fs5YHImD+8/NH32/L5G0qljIojkpVUMS421bdD21d
YF6PSNjsz5ph0l56MajXNVz2y3+jKd7sHNOyqoNF322qiChzt/vYAjrczjeYqbV4sEnE7gweOXc/
t7X87M8rZ+kWVnIMpI2HCneG3bZMKClAkEzTQ22lX9iN7q+4R6YHJuV3rRgsF8BBGvcLeW9vgDdH
TEmRTUJWoJ78wTQ3uTkfLILevwMsnVnYCZQVykg495E6pY7BjDmppqc2o7EOhaY9DHMaaNggmP4W
kKaK2yQuVF4Fc8oDw2D/wXYN/ebvx5RqMgFBhGIyrmp7Y9qFlUgK8jRUMhgekF4cNZu5dX/ZigUv
AZQLSUuZl6i9d+EBaF/zmsKEs2vqaJNY82KHWoab37YiUFiCotAsnVpAZW9hB+Tth9AwETFXskx1
RI4YMLQD7+dWviwuTPWgFJhUyyuQc/ZJH7BrGyp6yYxT5GRvw0qx3a7FN0wJcBL+uam/Bds7M36v
rb3VZdupDWeWtqYa17wwQTJt8iRtj7rOP47NZpVK2UNh4UyAfwbGPEfMs5VU4X0ydkeKgc45xQgL
k2XNEB6oB6QXmIZTdXM3xr/cCKh6wJiELWDBFnDV3xt87LqGJXiNKaEUEGCwimK8isXEe1gu4ICs
fh6Zbz8CtasAULghYKm9O21l3vXoGBkYLY+LNUDNR81CDBJRtn/gc3/ZDpZPAONWpmOyzZNlt6Wk
tbJUK7TR87WMiLIu5FNJ18wDC2T/pmzSCkuDVwh9oVh1+RWfbkIFhgwoMIDURlZvkleNhnU69Oq5
MVF/V1qoUn4evy8zi2plHlZgHohQAZDZZ9lFrURtsFKDxzutL/WL7j4/qx/tN4GEzWkf6pP4frqc
z8OX+SO6tLf+qvaGA/egLzeT/Z+w1+dhhFWQDvyE4l67ka/NC3FefBibYKtdDeSjLi00XHfyZUwm
57g50i60W3Fgq98f9f1fsHeg9BihIU4nNoNps4MhzFGNmZmqD9sCaevPA74/jVgemkbFNbwYawkf
701Y+Dil3DYtNPSe6hjFmuubOsjlxwOtfNMM8je2BI2ZyrmyN6YBBoQKxUyTJ8LsmMTZ4E298mgh
asAmljLHmjxygprzTlOGzUgJbmffmRmlFqWvopiDd0rxi109zsO6wzZLCU/SejjKQDiDZFapIVJk
8jSUuGjxi01JzNS8tsOTojyNOlVW5bEygTKW31Q+oCw9mFrqJEa7MklQJ9Fb0ZbPnNdrHdXLgZ3y
m34bCqQUg9uVhcPacun+vH5iAXMaS0FCx7P9OiaBeC6y9MCm800j3OCEprP7q6bQ9xqJFYNadnJ+
Hg5kMt5W/RUS4vEASOr7RrgdUCgO4cTY20cRahLRFzB4UR9Ojk0c1yE8F/8bXWG8lCWQohCi2bt4
G/ag+6YawyNLG+0U9trkiqmzDuwyy974+fhi0lsKURWZIItGSnFZf5++ClUghhJWWACMSYLtMJny
GyxiMaekWndTULfsJtOoHgA3Ll/hS6Mm6me2tyWVtLeo/SArUur1Bq9vrGJr1vVLlYM/d+dUQr9K
nQBGplQge0QJld/PQkshzqkA1OMG/nfT/dRfXcM9KktyRlXHPbCtJdwlBkM9OrDIv+kgewlICjq5
PJv2RtWaIkwKcHBLssDE4Cfttgpn/AHGlbK/OS4fTywxON5mVPTZe+OIcUkPShFbMRDRGhVIOHlX
kxpc9sNkbRN/shzKuLN1g3sTf4umrJqhaJ7sMT0SWBYwnQbTidPstsRPIBLKAVjc38vc/meG2MFr
gPeACopsdxQCtSPNzGnpKRqsFmro6/xVH5Xyoo6KZS9K/GsDgPLRzKOY17wSNFfNiBjOlY0U+w3C
0vmfn7/LMiB7v2jhGaEo4C7Nr9rb4tE+GYiFOyLhQ4f6c9LQvyJiWaf4Uh9YvssftdsUO4MJ6sLm
C3Fv31u+emkFpSL6zsNmlwyEr47Y8EyU9Btl7iKIj05nTT4KR/WaRM944K7ypZ+KLFsL8cLgv5aJ
vjvylB/X0JLjClOEfA5cU6ScC7XZp+pmCFNIPj8P65d5yDxXZWoKgIcoNLp3pMkwHLR0woZmiquL
VGofSzynHd+cnlHjyQdW8JfNQ8G6aEnwwmBhy1r4mp93LFxlcurgzMTzY8i4JDr6s7ybu2Ojbfrr
hio2Dhhs6P04sNY/d/PLXvm35eVGwvCy9PZaTiUqD+vGTjwDkqEDEP+07srAncvwmQr2oxwz1gPf
8ctJQ4tcoU24a+xZYGB2+xppzUh43WCjqmpS0VOA4GYuUu/nfu19viVnD92BR5lFrF8Tf2+Bn/ZE
0NkK3gMzLkJKrGunmRXhAm5kBhaOmNdQQFyEY1IeOAP2piiNmgS7sI+nRcsisLTbtVzHiMxqa1Bw
Zdn8iaiz2GScOQW+GqH28nMH94ZxaQtm2pLC4KwRnKi7bfU8C3ysqzMPryjlCgM3/zaas/J3H+tv
KygjBJlfriAEQHZb8eep1UsqsT0NiMoG09b4pda0Q9DjL+PGfIC8yXlvgrAU+3s+Xtz4GcyMG6IY
VPmZ1uQPVDiU6bqrq+bA7Xv/AUDQQyYWsLAFAc/Rpb0JOCFVSqueaucI0Yd1bJaCSAhoT7SbVq2n
4kpGB2h3wDmm2bgoMZV7mkvyhE6ld1O8SpUcqa8aoVR/zuq0fqUILo/frZzsZIGCEit5KvzgMYpI
FbE3UunXnPSz2liomRP76pfTgGu3RiCTWzcxKkXeu7dJDfzlOvQtKifDcG3NhDh8JRkOrKa9XYJU
Mq0sbCiwu8Sn9q+gmFRUBU7D+NwPVX6tomp8riSrf1IQPy4l1FPukDQzbn/ZNz6URXqM+UeyTNm/
UlWoaaW55ENpc2y7RQp2JosL/8C95stOobHt8sIGHIzKBmDU7hQ3JrvqySynnm1XKmWWAvGBhypX
stxWrqRnhcCC/rvbNlNQgUJo8zBbQMZfetYydu2s55lHuLFaDbE9LfK+4sDiVTR++qfz+m8zhkLX
4HsRS9intSaIVv1+KeisRkqvKE8Kzgcrptq7r+atgqHkTZUiOQ/CKFg3HZ7IrYWXiEKF9sassA6F
XqI8/PabLjdznhjCUDlurL1bZGa1IsriJc8PYuMoivVhHUu1dqDnXzZHxpfQJDdV5iqPmWVgPu3+
1IhFWYbLhhdjm3BjwT29HOKDxL7vWmFrXEInuI5yJdptRWooEdNqkVJtoyJF7qRuQzlU/m/MFW47
KjhUVgF3491WkrDQpbS0sfgZeor8x0H1dBOd6e+/C3uhTViLhvS/2YtPIzaD9Kq4s6bsV0r6gdHR
sKLmG7XXz8182Uj4MNDSBF+GaBOP2d3OcCdoAP7QTNoU0pUUJ5RFRDO15Qi8NsQck2MTn+kDK/zr
8UKjMKoJMFoKXdsbwTlqUdBwH/BwWOoWd3X5CDWXBOOkzm5/7t/XKcEGwv2Yuxy9ZJbv9i/R9UZX
sUD3iBTzDFNQOZ3Gc5qU3s/tfO0ScwEUj8JVXugcmrvtgOEQclMQZM7R8z6WA0+OymmaSDVWtt6q
2vvPzX39bCqpCXV5S2OFyX1jt7lUqY2GqwjNFci6cXYZ9fU0TAiFS3A6m4Qi0COZT7v5bbPLOhbK
kuchkC8vW/enSRlT065JE573UClgqBlKI1UbvVrqILp6wrmEPSv2giyrD0SV9x46bJzLPGU2Aofi
6Pubof/U8FgrfTvKocROOfgn2GBlx4m5SLHGaXKDfKqoNkmk80rRYk8GO3ag31+PJOJJMpo3aKqE
fvYzCghX6pHCLyzN5Ai3O9Wewwy/WwUZG0JBws+lavXKgSm1fMPdw4JGoWAseG/e3coyBz712epl
bFEN33fBZkkr3JcWr994PNDK14lLK4wvrHpCM0yp3VbsuI0b4oI+Zcz9PJzWMPoF7CbUMB5F8hRD
/TyDvjTHjRIXAa7itEVqcu+4CbpR6B0VOJAXZpmK9/g+1WRxpFZA3n7ZEvOEU+Dv05RZs98SGUlb
qzvVAhA95tvcgBHSYKFO9WEdrH9ualncO1+Kmx6LYUGxkwvCTGx3DA0YhAJjStMNVbO+xzFh7K+M
LpWiyYkTDUtAXrTI79u4DaApoFrMxwMPnS9zZZEt6Qq3Ex7JEJz3FqbcTvypXa+7qqY0jw2VrydV
a+Ex+XNHDzWzNyWTqNeiWaohpwT5cD30i3vSlDbZgeX2ZZIsveG2wF5KJsTaf+S0czMWcQgNbOTJ
8KFluoZP2mRfU59UHejRl5VNU4RxQY0vFxPl743t0yILOpGGbGK6CwsFmWAGvv+5xVDsyo+a2HAk
myX+8xh+17kllEZUno8OVnh3sqSNqEkrprqrDdwcpBL3Z+ols/a+qCzx2zcpvWO9IVBfHt3/JWP/
1LuJWrGssCDdhHFXbrtEKs5UER162n/XI7YnwdzjXsQ5u9ujeEJiLRGEpWxJTrDZEJKdrQJC4rJb
LSVrBwbw6ydjngM9Jb6KRQTN7jZXocj3oVcLNzXqldLk3XqwAkh2pbjGNPBQRmGZ0rtrm9Y0nvNs
Q9zczb39UeBqjnlxie2XJIu13WvT3ZCW1bUgkIAJ+iThsm1b17+dIzSqLy98S+fysh/UzHjX9/lk
Co47LaEeNYYNRv1dmVorfZaK4MCIfv2AyxHAmlvGdXla7o7oKPCOprhGULRm9CdxolINmY/KhZmJ
bPX7nvHWJzTOVCG6tTecAT7rmHG1zBUQkZPX6zDQp0qiHrrqVOnAPfPrdkW/PjW2ty8rOJJTsDkJ
NxiwGitVUO5gIn6/W7ELqWRuNVQpnDnL6H5aZJzSkzqpvXCpzAc1Ebe1eR2EJmiW2tLbf2P8MOlR
F2cdwlp/pZafGpsjah/UjvELcV5cixaLAjkS0qk6YbT186f6Zp1pS+rQ0JdMF0np3X7N/gTBJqYp
xeyaq3DWLG+2EhnqGm5qGOplvz7DllCdTNBVhZGoy3vj2Nl9rUVFI2CctCZmDHJwZJvZIceUb+YE
K1mzWdNQtr+cLVKodqpSY3w6zJCcTscwMLNNhFF8fOBk+bYh+NBcC4iQf0lMNIpdFlRgCBdX7vgC
n2r1OOvi+NfhJgaNLBeCF3JBBNF2P9IYtsBdTLqTmZACk4aSXGWYpwOz7ru+cK/g0btkmnhH7bYi
110zkgcWriibpj8ZTQtAIqwo6UA732y2fBYmHXvtohTa29prrcAsZ4ZvlAMPinNNWet9GpOuRuzV
lBBgM2p7fp7ly6za299pkjIy1EKC+b6394G5qvQBb2eQIYBzpNwnWyUkDJXhoP2+JbZzdgrQ84sI
c3cQw9CPx4hQPJ6UWH2vRxufTvCIAszWjMnp08+tfffJPre2/P+fNgoEgXM8jEJzdckqyEIlEcyB
oFn/G60QnVhuaTI+X3trVq6Nwu4mwI9KGqvrkSzyCabmzYHz6Zu+LPOB0jImhW7ui9Moh9HTpIWh
AUA0XbX9ILbkxZQDC/ab/Y5W0GTovIbAhO9dzDQpoKyvX7iptjodC6XsPOje872vFfpZ2PT5ASXo
t73ibUfsm9QEj4fdL5QbiQEwYumVNEGAxJsKoteY/f4MZHZTKqGTJTa1fTOtrgAGj3ydeTCa6nEf
JODhcivxfj0PBKJiG3Efz6ovWat4jOPJ75kHkK5AZUiSelwbUXhgxL5Zq7RCSofB4kq2r8MP69oE
WgybFlxLfBfIsdVt6ilKw7tUpKZ0YNZ9Nx8+t7b3fdhP50bkMmwvfEreOB/LVWfAVaBGDnGUmmNS
+/MgLrvb3la0qEqILBKMxftsmTCflqzamTXIVpZsaSUSVtOWcUppWkAh2FCsYL/YVL1j3Np7dTy0
6u+3XiGAbNIsDxOyC7uNJyD4LcyXmI31YPrA64MQqeGAfRX4G0VvjohUgLWUzNI65A3x3UJAsSNT
G4SLAiZmu00zocI2rlXNnQ09+xhbdZxhIUa/VNSQM+GYNAmbsfsufkN7PVxsrEQdThryBUXySAz2
XmP52oFZ821nPrWy9xGtzA4TDMM1l4/WbQl2+EeRBR3t56ny3UrgsoliB7klmoy9IcMLBIMrgt0u
x1STu/Lc4MYzkAd/R26BYO7n1r45lqnDpqklyMAzb29njPrU1KuA1qj4twES8LmcHLjAWTCUYJwM
TIUGOTiQFiQBs/y5OwuCzZ4U0OJgRMgPr4vdidHy7lHnRO1RkVbtLcZp1XCEd057iqhcg9VU6sA9
c7WRnrS8SM9k2IwoQKbSWmXSHJvrxObm4JhFG10HsTZhcCSU8RSoqoBbUGMr5XZakN0kpV9pjhFj
e0JVMMYYa4KJben2lQhvfO6kGIfgmXRilVIKbgEOQeSUhkG1ZyeN6p1a6c1T1sYzqJmgLHu3awt1
HZizj567FeIPnG1MrEsxW16imXHhpBZEFk8EZYIurjPbHqJfMd2Cg1GO63DR+RZ6UGxlvNDebckG
vptpfrtJKj8+BRUWkMXWfDtww0aPLxBUZ7kbVEN6VEsDzuhtJRsYWZFSdboOwYLTNklx2pR1hV98
VEnw9WtThZwex8FT5cucc3rQ0KdGjrWTyZAn4Nx+Z5GP7XuLGuEpLh6SENI8Y+R3t6Qlkqeub/3U
yXj5J04AifS6K8p4oriESIZDXjR61FWrmQFMGMW0VuaxeQsUqYgdfWiSW9tKtek4z1vroZbm/Apd
PaT7LJLEba8VEXiOtI1OutIwcdXszb52qgYFcRrMoHdVBbSWq/o4bDlyWUmXejPHj4FC0tNtQxy8
V5UBzcI1Y50qa8mCBu2wWIazuTGyamMCii0pS9DwjMdUOYkW5/bhCAw79vFWKLRhFRhh9DQpRvgE
oQ6qZt2Mqn4sQUXpvQ4V7ntDBcIpEVkGbWrAnct6NdZgV+fgFJ4fRftabFov2IASjkgCXhhuSxaE
c6uJTOr1Rdq+muWAG0gWJeKhr6f6ZZga/QxclvFcoa80TwoYgTgp9mYFJq4bsCy1DSBastU214EP
CtVVhV/FrtpM5biaDRM2R1FWM6zTqc+sVd+U2rEezSF3TOK4KDpljcAdgOupdrXE0o6brsxeE3VM
L22MK966MLUfwhS6kDsjMzgJyjp7VkrRPKDnku6iShF/iPrhruLP2He5BqnnamWamEaHkSDGZES9
mFaiywWiT63TRjcPe/mitWcqgRveY7dQhHrdKXK7vYT9XZousSugQBB2sIkvQyM9wegTt0RQIHis
BlIjOwYGDHytRAtuel5At/1kT4/4CGCaZTcdnFqIxkOJhanVDm5oVupKxSElW5PDCOJ1QQypZBBD
CIWcuMMaDEKz4XonDVQ1JWZOEK4rW3cQYr6nFKo6CchpRCuMUsTbZPYAkE3MDJIjw+6rVa2Nuu/W
BFEoUwfZD8U4qO1rKbTnbiuT1Hwgpznr67zXpLMKlOmzBGmxPebllJ/IflQCDzcILUaWlYp1g0np
cTJXcewhSLMAb4MZT9YSGvP+eFB52q/nZk7PGrPX3zFqG6+NKp8NaAR9rTo1Q9A4ImvxBASand5K
lRXeS70QF+rQqCzKKesDxMxZa7htGlnPszJW51nMeiRkmwX2CuVcoa+zWsm2vTaOpls20mSvIpzM
Lerj/3o4GH5d49bW57GnkNKi5IaAAGOn9/orYbEBzng8j/ccQoa56ZoJ5t6oSPm4ViRVx0VXzcZ8
PVpJfAnCxZK9odP1206BeeyV2hQ2MAnq7ryZM/AXvWhwTSlVMxBukkgN2DMWveIO5Yxyb8gqRfas
qsUXAvzuG6AfC7YNJfpPXdM0l7NWBlcFdM1nrHurD1DZACaw1unIA2MU5zFxEtynUhgabiT8/D2K
uGo5dTGn4UUlU5OF6mmabuIMixVq8OLgD9ii7AOauTV5I9em/kiZwrx3xhAEBo40/b3ads020CU1
dYDmxreiaowXImkV5IYuG87RoCof/pjlFxIg0XFlTVPxMlQsaqdLGu3VhvM0HnXkPkoMQJP0GbeH
QUZibS8wLpI/XqRVRbZto6j7o/k4dTnlLI2vKOZHeW0z3mc6pE3K4PFEjlbGXFZrI+ORs/LHmj9T
CTCrhNZpD8lGzaL+Kox96QptoPQyyfNwvkhUnocC4jjoCU25z3sr65DzRR16GgOIAci9kSx9qI9o
ccRcoXhLYdxusf/u/hBsaG+HsWOyGVbe38g4Af0JQ40TYRyA/Dt2qlQvgYEPIk4IPieJDnybozmH
MQRnMMzdXoaK5JKl8e+rWbZz+WTOI87hTdsm2ZUm44gBJLnRcq8c8f+Fv2Anl7Vo2rdey/3jcWyb
P2Gd+Knb5Xw45huT9y9E8ZaDzXgFjK1Dw2uU8T7otfipTI2yXmucRLlrBlw2pbE2nu0UdjocprLu
HagfJTdeTeqflSSCbzRKsrFiXQFSQgebniYmDAgnNAcFmjREFUbHHBqL4F+S3CWzxX5jt9goo0wU
uL3KFTufq8J+uQdPZsJt8fmlDjDsJFzrKbh0fu4MR2QIF3apPJb57E0Ee9T1bARgPC1zFr2DZQet
2lGvhmsBSmNw2d/1e9+a9enIkLruRpUoKVkFUghOxqfOY6auFIN2XGL9QHO0qumfNQuDCHaOsFgc
UjKzcUU/2gWbrrAemsa3mAZBaNdel/d0QFCpBQA66jPAeNxHQCpXdnc3JrP51qBOrOFM8BhjWBp7
dHmkWH/SIVcfqmqE+ddP8TP50fpCaoL5zzgUJZ5CSlC7SG36wqHu0lc2nPvxWZVLfueWcZlITj2F
4bkvYEOxq3XRtPahRtlrNTIg389lCbMenaDs9bUEdV+FOxZjxllIrx1AiteyVYrOa5KaCIRcjRab
TioeZGrbAGa1qT9tjKQfmIdApCisSZOR0IvPvdLyIi58+Eoh6WijP6qdCBOeY5VI66QviuLJJhAa
eawFBIwxOtvSdmSDbN6xXviSepkEKflSn6q2+AQs/gQFyCiYIGKyAFUXUlnco1adsfQiCARctE1Y
NMqMxgpbsyLyj8Z+NjpvmIrCclC4aCbSvlx7iHtd7taSmAssbGejCS4HS8P4mro3LEehu0V2sunR
AggPIKwNB8tgKzXJuzSpviWl3dDxNJbjkw7KHHCxHOxi2LkREEv72sKEBC+Loc3Nx7HKglszGevB
JZFfY5mLh64RHBNJleZ7S6or46JF/TUflxiHplszT6lISqKOG4YbERdIT6TUKCRMuXDq2EA3n5Kr
UAvhr8ZATr1AkyV523PfVrd6piftmwi5aGIqVktJCkBal9NVV2TdROyvjafNgK8ntSjItWx/JcmR
HHhhX/Z4tySUTT8F81z64xGSnwpgitD8yd4iBM+a01qZuPyxpYjuJuWO052MPeDxKw2aqCw7EbLv
esWfrcXrqQgG+w4sNWUPg95b9tHANkEaiWuP7w6oxeKbArhMdmcNKn7TRMLlJHgwO2vEBN2MLPkx
znGOkFkrYHY5QHWeDfydunXciAp4b44BtcyzAO26k5RZC5aXs1QB3JpgTMRFLQNazIGgryOTI3NT
Z+zVt7DLgOh1MzTyrRk1dY/5TQsUcaois79TlGSeL0VILro8DtKxpDRkoDo0AsGdm2H/bvk+6FXM
J4Z8XWlShmfE0IbSvYmtXnoBCpOsDrzwTp89o9R9eUvAeKFqd6Byn9sSJWbGvYinC6g+0bUh/POg
vi8GmPiroEMGe2sFGoAp9P298KoUftQNfjelqJwx6CV2BEyqHpsO9wduCqGSrDV/rrntGfryKGva
hU5cjgEN8/mi4xJXOq5UtulXioOxa9ucl3Les34oNYYh2cNMn0+A+ljGBzEIQoAaYH71xcjz2jor
jKztr0sr1bVNW0cQTMegqfp7qnrN5QowZOn0MCkt7s0Ozgd+fQFyE/GIU0lxUePdG9Y8++yoaN/k
xEq4rrWITona6yFwQWpI3LzQ0uOij/r5GFS2rnJuKQ14qlCq8nQdhWESn9pNGBH4GmKzv1TksYAA
ZYjuyewpqr3QaiQcjlbXcvdGSbGeryy97x/GWGWbtsxBVJ6w6gx3inS2r5ErKflKg8lfuIQrRLiq
ZODgm64KFRX0c2vyqrCFXsvreaxHswV8OlrhilhiVXKtwzfA/IBWqPjnI1Awfd1Ps3bnj300uDk3
+2ndweXH0kDNTM1rVTj5J+hUKfaVMw1IOEYuMJmbKu7V25aPmK9xY8sUz8fOSH5V7FQYR4CcBg1P
tbY1MdKqxiK9mpr/x9557EaupVv6VRo1Z4LeAF09oIkIeSmltBMijURPbnrz9P2RmadLETo3A2dw
BxdooFCFqlOZDJKb2/z/Wt+ylcaF1t8VN1lqh8kNR1u2ExOHvzKI1Fjr35ss+/PdlBWO8cQLKdRP
o16V9Nkz2JeQamNih/cObtHkIuoz8OeJNmrSrhsb8RIaU/tZsZalckOp6a0LczaiwpUjFfT4EI3R
e8eJIWBF0NMbr5a1Mb+KpDqrPBIXwSr0qC8uEQdqnQeJmKMUbS1JuW9LJESuok6cW4WdEBwilwRD
+L3JDon4g7R3dl2DnyTvKj7ZCfawqFd42/B9mrPSuc8wnoTfE+brmFSoXLOv2mG2s09TRkUDirs8
l9ex1qrG7cAvXm4lXR3HmwKSGUdPJ29AkLOh1XMyQDAOHYQ8MfDbEWLXfVwYFkjhKZ00i43dEhUf
Af5K4uuS1tNzMo0GCO4y5DrvraibQw/Hh1IEhULSoGU3CzMWGyB7/tDDo6pfZvIEsuiQdE6r3Jty
Xnyk3F1ZwdTL4b0uSg7qSV+GQS9SrMM8qfQl4ltygrRKbW0Xl5NoXJLtelbCObOvcgqw3RWwbs7u
uebol8SqpI6bTUZ/bRqNwTfQkjMd1EZMxhVqYfWlGxWcBVQXWBJaHuQPY4hsTmGtNd2nFmYOPpsc
ZmtlZqFBOwtK8Y6/D6OHSqj2Z8631bJf+in/oGhqvATFbOuFZ9d1G7q60enXcxpVWlDBvmr37Wq5
dzl95P2+lfhq0C2TTRo0Q2a9LE26B7BaiX1vChLj+5XWKRyi3FiVAcAtyhi2AYEVteROWZpdWWXS
JHBpnWwMElXUgVIP8netTUqy8NL1A2/kumHDllpOskMkB+oLasAT+gtKCHjFw/cdcQolZOBRbby0
nocf5qiYPycrKmGrDdPyXnTFTIFNVuobqwE/6pHcZXzqQPEZnJXxn9RToSxel6jJN4IWqnZXJ8Nk
7zlQluK2kWRhRu7azIzcME/mn5ZFpLfiaUlILoJkGtk3YymMa9UJx4XoadidgSGnwyPlkZrk7VRp
HnNSLwgmVJdk8kZ6IB8XScvxfY34y/wRD8eXxnbgx5kjyWEeCT4t4GVNyC/1VM56MCkoB7x5lLvl
kEoKPUmpScUzLy63XKKzqsGDdhB9Jf5BoiqgN2SegX9KPytJAdEMxjCrZuSI8mvVKpm2E4M0h7DV
BunLWC6pFJPllClEVRm0cYNZi9h+pJwQe69tS0Vxh2lQeMRTq9NHLivx3dLSqoAHGMaB00/Fc6sm
aCmGqv+sjOCxPSRNgNtnTWJXHnNe+ABKYsxcu6US6rcwXYlsnczkSU4aQpy6DsWGp87DS1xS3fFm
kS1i7xAC/LPRVrJ7zti508IJE43JtpjSpd1BTqMS2V/NuqH8lIy0n9zRsfonZcTbMGVQAz2F0rt1
yHuZFCSjL4RyqeZjDM18jKqfZIpbkOWqJvlcdhSQOOyw4/elVF5KFmF9riASO8OX0M6UlfDnsNHQ
E6xvROq6fa5aV4vWaMKdwgjGcqQpFM6YWDpOv4VTfZlUpakIrqEr6dHbjzicaR3xNhnUuAU6vsQs
q0y23NAIiGyVCXY0qGQ289h4uOITEzbjHP6c+pqJfAh1p2A6TyXOQYat3bMLEhIVz5CiPrvC9rlO
Jq6sV0UEgMZmwcaX0SCc7Tolyi7I8JRsQnaS1AwaESYvUtGrZFzYqfF5ypyVB1j0NR971o+S31cK
1eG6Hpr4lihMUphDprTxJrHznNmnsPPRyxqhsuHKhLhmk0jSawzXmQRbuV0+6VAoo501N/0APq7m
IyHHt+79CK7ASiKfrOeoD0eA/cyp6oEwkEy70psGugKJ8+23GaUahcZBECXV6R35KWWntcQjIHEh
1kMeyUuJKbNQjjH0/FHI+VzcSlJsZ4EaO8lXBmM+ezZrrQIiMQz3WizS/mKoTQJ3bKr85PqyrCOE
i5RI9a1KFNF+dCqxBGFoh82ub3UCMJD2lIYfdZNo3VSry5i1zSINzC4d6hX91FQxW1dgyU5TqDLM
0q7RyUOGY+73CFrKQJLAgfuW05mQszM9bg5SWOrOBUFxxnOfwJcOiHGbMAnYUfR+pEND5mEB+72v
hc9fj60GRnILqcRpcoU4ImNWfXlQiiYQ5DPPRJBVTeirtT6Evp0tphwMxpy8FENtk788LVp8kcN4
IMiGY8owPTZh1vbesOod/bEl6xnFF0cTE6Pvs12EOYd89olXopCndq8t5Jy5VseW0e80dXjf9Zb2
gc+jIQEA9Rv4/kox3ELK+1vIKhQxpCIbkJlIRDAZqYh8ZUz4fCh5fUjVSlUZC7b8JcQynwRONVMP
ijWU8R5htXm+T5SJPz1BG6QhsqSUwZXKMgBTxoks+XYeUtelVCI9NmmRRCzulfxDCROTYFfKMvHF
Mnb5tE9ofdiuOpTibiopARByRzWEo0I/A95SB+cqhQm6XBUjO3GPk69cHsC1FhGhfhVzVWS39gdb
OBLLn1gPpwumkS56T1cjLu4bjhm3icW237cImSCta65+CMnSI6/o6vzFqevlyaCbubhrbC0IxTrJ
r5NsQF+hTPpKezKIaxx62DpZ35QHK7SNhAWNh0xBaW7vpr5fgOSXM5sieYqzq4akaCegacl+l17z
JTPn8rk2wCmQ2ysQcLC5G4c99VTp0E0acZwVcTNUraSxiX9ZNP4/aPl/PTPDd/PFz3//C57xqy6e
/6379vsf3n4rnv/9r8fn+Uf8nOfP7WvG8vaHfkEZDfMdzXoMPxh/EHlh8v6LyajzT5BAoOigyY7O
cvWv/0YySto7C14AWg86cggKHJWu+W/GsqTI/DndwmyB2tSgn/CPIMvHLU5bVVaJLJp/ANDYU3Cd
HTf/StLn1dCB+N3nusRR3W5cqjYcWObJOaP8OO7Z/r4Up0+U2fzLPOVklTqZbXB8Q9cOZz4YyRGu
sNivvHr+97/6lq8xiG+vgs0WPDVSD5Vv+9TRU1fs+BLmBXL9iPUym1YPSipoZ1R7f3OVVcgsA49B
rcUtHT+2XuYeQoLbyXScFhITNDKjOlDCf76Xzc/yn9bs+sgsCzoWalEHRT8atOPLILw3wFSx4bGt
+WfdX9dEjk4l242UkBfCniLy/Vis3GrOr+mB+0TJ0mWs/IpthEw5blmT0uUba4kf//zLjnvV6w/D
s40yeHVp4I03GbuvRRQdPdECw1PkpYUSenVXPFaR0bmOHY8+I2n2Q6JkzrzZbYAcPw0kXSASAD4g
9EO+cXxREL1jR4k78pwytS+miliYTkZFywai3dOnEP5o4pehDzJeDESveY1i3paxOe1N9LAkxaVs
eo3IPqPpOOHqbQ/DwJoPbgtZCd/ryVtqRnUGuYsNIC+lGcCOM+9W9TlReGlPjgGNmJEzaKZIZPWG
99RJ185dan6yqdl5NCzHazsNm/1ixRwobCt6djKiGHxHkLVO0T9KvvaLQfUAsdn7QR3waUohO8dU
SvQgbCW18JB0qsWZx/12iDvr4sjMJCPlwCZ//LSpy3VjixvImy2CfzQtyfc1m1L/zwPpWP7z+9nZ
6iqMJtXdOPVqLpk2m8DZYk8y5CWAbTD5HMBNyM0aCShZeg799Ha+Yz+8+lWQuK2AtJOBq+tJLazJ
4IuKcxKd6oGA32I2yRumv/nnW/u7B2ivIAXoITByTrU+TT5nsqgVchTNpXTRY7JJTNXy3Og7Nm1t
T5ANGfo2VEW8qlM7pkJnNUZRBLpcd9iNjPJ0Z+HGD7LExgwjLHlHsKe263uONDmaiLswVda2B1bt
8YbcwniwRsL9HtlXC5DOXUFBhE5D0krGoVbTrzYOcXJnpZ5ub7gEKrjsK6OcZMLNaXsNUU0tNrfN
C9sJ8zPz37FU69etYaBmOjeR4HBvx0NQpqw39TH5WB0hIh6+dVj/S5azhSZCpIfH6Et6f5Nl7T9z
4Py+MEZl9NHYtfBQHl9YbTS6ALXFKWbW4oNTI2LA5HFOJP03kyjLLsaRVb+MMexEeDNOVt6Uahh7
A0Af1qt5wmmnAcQcHJN88znehUxoZz64v3umaGOhXvC1oUA7uagwOpm8P074RUxNZ5nS7Fpy7Owx
H9T60CRK8qnX5nxnU4i5+MffA+syWwzERnwOp276jG9kGeck8WYUBZ5USpQ/LaJZ/3yVv/nAEfWt
fg4WCTZRJx84Rut8takxGePa8TJVnSij4oEQ0PrPDM8TaA+zFpsvhogDaZsxAqLwZJjMMRuQDuZ8
1ihfyR70OYX6piSl+7FRYQNU7WNkde1OskVyPzflU1zkOExMW92XHJ73gmjpi0nNcfnbZfoPH/ev
H4dhAk6oojE7HP84J9Rre22xuAsYjodxWYobcgvlM5u6TS75elE+vcw63l7JKSvTtM2lk3W3jB0S
dude8egg4V1b5uV7RiT3BeTQ9lquhvmpJpnLrXoDzVMf9w/JNBtwm8IfE74gktJ17aJxFDpxc/GF
h28Hlj1GDwM9T1e1UuQ+Y5bsCvomgdI7z38eNuuO+pUKbn2XiFX4zpirTRT+p9BMJuY5JyEdV6Zt
B7aT1D8nM3c+8uEmMsiM/nsXliQPp2omQ4BG9eSNrTLLRFuwzxJtnH8hDiRSqBRhNSUA24qCLCso
tdaVpjzmZQsOa64MpfZ6pyMKJEtGsrXACiUcRIck131Vp7xq9NEQeTUpuGdWo225OX5RbJ6wfay7
NebsN1iJJSxGiygyt+4VgKAJYe3cVh5MpNZdsusgJkizBw+EWRNwwBnfJyDpEqc0g5DUvoJIkDMz
0d88cQvjIa5NwFLsnrTjkdOqNXEH+ozSya6mjzSWXnAISi6G/Cgwddwvf37Dm8fg5AFgY6NCLkN7
M1mVj69XdJnelnzM7gggjwLmdWaavQfYiiCovmj2GRtKPAIheCW7zoIqIydDc6Yzn+XmPDz+GXwS
TPrsX5l94dkc/wyaFiQrGFQlNGIkgpFWJ/0fk5wXhv51TxTd2ssxbkjfqq6kpSPYxqkpAeIwDMS0
dl5EqnwTasH0IYrsMmnqzs0l3XkasqH2O0N/Rpd7hv91OqlyDF1pnIiWoTHQDD75yBWj0sQSdpJr
NrO5c0rpRx4po5uV1TmJ+99eCfUrB1scAsBCjp9OV9eiGQjZJqOxfCmgWeyFUZJ9HVP0+fN4WJ/z
0XtQDJjN+FJXDTiolfWXvJq4ZqHPikFJ1ENzZxy+XkxAInYVhSAf/0h55ut7M9YpBTpAmWwc9iy9
p6gfEHg98dQUCLt2Ufd6PMQeHb59JQIbDeaZi729M+Afq4aYcz0q8zdmc1HTjRmZrEJzQXltDxUO
zoq4Zzk3mofMzpcrAo3OObG2k/XRA2UKpTDBeRjr3IqDOn6g1LPkrpMQl01EvVG0xFw23VQUx1N8
0jBWLzPc2Wk8XrOvO/NRvRk1fE4AxOgZ2RQ00FAfX5rg0X52RpoUSCG0QAsFyYCkfLPzHs+9yTcP
l0tBwjMMZPzACk6dTGuaU22p7GLyCBTf0AA4jCdhBaRQSnj5qVCOou52fx6rG/rg+NnCuyDQkhM/
m5s3hsRBbQqDCFM2wRzK9nWfp36qlNFlPY7RnkRFbykdpLiauBMR/bm6Cbs7ipzORRNlH878llX1
/ua3wOGA9YFqHL/z8cO2EzA6E+/QI0NR8lWrnVrXqXtUpD2qnzy0xF6ESFKFuStKNpoy1utO7s/4
GN+uZ0STgQJgTsJYDhLg5GfIqEkJZwT9JbG7vmcqETeYR6pdw3HL15zoZ2Y04T5uiP9SU2y2JmGQ
ezqjyAypt/+YCm2/PZj/jnKoeC4fu+b5uSN47n9A2txmRfyvg2k+NH1E4txRBXQ1L/4VS6O9g9XG
VwmXlIO+sW7Jx+e2+/e/yPd8B4OKwyuGVC4CkepVDVR+B+gN4RGbg18BAv+pgWr6O/4MVdW//lLz
n+TSHM8eHL5ofeKKYSuH1QOC3snEVZkdgt6R7stSlPIXNF3trkcs+NRRcW/O7JfXv+s/H8/va60q
dO4YS9rpQjDLMgz/OtMCq7RaPwsJRBvwMu5QB/b7NbPgMUsJczKaeDmzKvAo316Za1KwYyXijHvy
2U4akcxqogVZhJ8DaucaeH/Ol/O3j5IljoIHXDEmyuOLFAiZtAwoSJAY9iPEE7cMh5tsObN0n2zl
fj/FV5c5eWPKUKHHd7jM2AzJbV9GNtqsRnoSuoTcg6RLgLcTmF0XpX1FXGz2iebpQzz10Rmv3OaV
ffM+Of6xtGPsMk9B7GNOf9seeZ+jJ3ua33rVjeQl+8Ez9gr/rjTeuFM8lORe7nW+/UCKuVd8T732
UnOtC/vM6Prbd/zq16z//NWepizlxCQfTAsGOtpExxvX0jTpZwbS6TtezWucjzCisXeCmbOukK8u
osOaRVpSagHTrbFDlp3fCrJX6d5N1eHPa83p/WBCVdj3wrinWLeSSU8uBWyWHOd0wX1vKG6dqbxR
xFBnhhNIP/6e12+R65B/yWrGRMVZ+XTXKZMsKbBDLEHWTCltb2mOl4Na9TPifxzF5V4f+jjei0TT
v2sqea9oJUJNfO0iSowZpg+7Gy6ouYRkE4+jHCOHiUOxl8Niyh7YllM4dVlO9Tv0GBk7Tm1tZTfO
qnOXdTQQRKKyjl41eYLOkVzznFDhUpjVQw/A2YDuO8s5YcsDGk5LylX7pph5Mhd0S0GqJNV8a6/Z
3o5xnapLhMKrBqDkSllt0UyNJmU3lhYawtHu5w90K1eALK4r2590skMOgA06DhNZ0jqHuJlE+qip
pfDoBNdAilD9kB9OKrnzMaz7MLzrtT5y9r2Dl4xyoUEBVZUSKf0BnlbnODwK5ctSdCHpebmQsyAK
DZRWUiGkj+zdzIrUi3byobG36R7bVkIzv7BxTC+LEato4xoCdGunSN3UaPOSZpTZIj2Z09yt41D7
PMV0kX3NTrqLqciLnig6SbrJF6vK0Kx09k+9moRy5+QRifNOF3Uqeoiwyvk1StIHRi9LNwkb53o/
4jOagxFi0U9HRvtl7y1nshGzzdyvY81tuJPQcstBNnX5Ny1F4x40SCTnXYl+jZRCgLirCr4ug2Js
SwnNeaTcq42ahK5pzvZ9jWfwvhs166FRMvO7wTdSUYHt8vfOEFMMHmOnM8gZ1USCnc5cBh/qV/sS
T1qDV8xIYHE2E0cgmvDx+EQWAnvL2RwXeuzUnQBCK+j43EGo+Q/WT5MUZGWovyR62RVeG6vxUxFJ
iFbX3uQPKYyS20gvpNDlg0WwHot4tgJhRSuHtovyLxSP0RT02iRFHuIQ8ZJx1rtB/hT+iCLRUhRe
FtBYyYS4XLX64W6cRflpxk1DhpWIorsE9FvsWmVmP7SUQDCl4d1Fa5RIw+M0dPXPsRWJuJjDcarQ
PUqII3JTij+hawxTn0DEip53Qpfa1SFH3HYi6bA41HZ33WvUR7zBbIcHtdeQnFTaPN5qEYGGlFuS
/rFRM1rzEULsD3aesentzQabQm6h0xo5Z7IuyNLiJnOhw6JOBvlhjovecJEwclJIopI2+YICS/Ey
Bvqdik5jcWu8zgcZL2KN0iLRCFZFg/jTomIjX1VOId9Iur18VYVWK3uGmX1HM6FMeZjd2Hm9lcvQ
90t8aHKfWEg2SqG/d8KB7zIUevVSTZL5DStMSGeIqE5U/7kCvyIU8weGVP4TLR/kPiShiPLiORUY
CZkob9NI4TGlhLW+b5lDEIEsvAYi2mc+6qVqzRuy7lBM0ZToEBbYxY3o5s7wE0bMe2jL+CaXrCme
Sy22hdukGsUPgbqv5+HIgnWrBAZ60Ou0uKLRtTSerae5cchUPm7XwPmW+YpaakWArWvRg7kZ2wIV
eL+KSFEmkMuyzFmPE0NUX7URYCOj1BjuJyUmbSO37fpZllFVuaamUveaJYyiZMXmBqKIGg9lHhMM
vrMSa8l2LeUhPRgNJ5GxGoYGFcbBUCsXAZUxPWBkKDM36fGtHOJC1Mhe0Hral8hj8FItRo3LJDQn
Wd/rS90s10ojWR+dBZmTt0TJ8Bi3uhzvEWXQ4ApRp9VAlDQjD+IqRSUionS4X6CYqK4yKwjz8KHf
GVGfisBQUFHS8SVzNliQotOlCtFkHeR5rkdPI7NeOwApW1+Y3JWInExoHh6OFZvR7MTOo4HWPELP
3fF/L+VSNvcmdgGmwYbKsVsV6Mb2qkNn19U7LRy9aK6Swh2R9nbBZKOLdWEisQK1lkBoPzdmiUoe
k6HY2ZlljfR90AsdSFIZn/TMQA5IbXJ8bzYikb04hEFztag8Zx8FKE7cZohz+1DqPZs0YmeN+0lF
BuzRI0N9FcuE9HK0TGr0KhU/flcYlSpdKYjFmhVKOyx+bTGjImkUH9hgRnpgx8NwiwldMoMoS0Ep
kTmpw6OmMEfLiHMgui0lcWIvQopWo8JMTfXayBAeBLSQ89Kr5FjLA1GlavdkZqi7fBZO7ZMxYXg5
6NM44QU08XfQQSjraRerckOwMpEao8v3ZVRwXZV+8QTr9nDRJ4mGW6KSNJnSqlK2ruJ06Q3TKhJa
uxHmhY469SCLaHlULEGmkDOExmMOUQbddaiWbBrnuvENnBym202xYfBXqHmTXtv2ML6INrNyYlhT
umB40kuS25eS5HMrwT91mStOrJMEX+iE9XJvtTuXlvqJTPj8Dr2T+bnrSjFfS7HUIg0cJKFg4dK1
61pr4xWkbHXZDo2W/vW/7aD6PzZLdfXq/9cnVqjJVfE9+fb6yLr+id8nVtN8BzZr5a1YgIUoM7Av
/X1itZV3MOzQfSBhwaPPRvj/nVgV451NSxlhjgVcCfYcu9W/RDv6uxVGzFl21YxQHAMd+H/+91G0
Z3vy319rXI63q2gMwJlAGVnlOqCUKWgfb4tpJQoLC1qxg1O1n7UdolifL+vMPv+4ZrldZU1MI0eH
kiW7/ZP6fAJzN7f7tthRl9oBM7mmYblX4uk2H5T3r57+/a+d9usbenMpxNacSTlZsBFHG7Te8Ksj
RdhqWi9nRrKzmCVFLKHYDwCPHKrmnFjj+ETBTZ1c6eSAao5wvBboyLtBez/qj/n04c93svVP/3OU
WC8ADY03wMlIQ6J9Kqiy+zTpiqbJdjpwxfrT3A6muuvKaqw+wRsp6lvHVnCLGNIS1i+FsCfz0Wwp
Xl1kbd5OHwWOMxOawsLChvBS6oYDPXDL4gzQ6cPHwik1LdCHJuzv//zD34wpAKhsE4FCwbogp+Dk
SL0gBamlqUh3wvmQ51hp8dRnT3++xkmJeHs4fE+UaSlC6GRwnVT3R2bscFlChPtS8lM150O5LLfG
kLnzNO2apfQpF7jNqPjycmaEnfRq/7o06C56TrT5TkezgXA9rVQ8A5pLoKu41lzZw9/pV54TLPvo
ydmzBJ85jp+UbX9f1JINviAOcDzh43EtI0CqCifHIh8sO+RJAcGgl7YvroxL1S/PDL2tgnMy9EyI
azIQSo7l9H2Pr2aKNObFasmuDqhv+uA4Dov/nnOBn1zgjfDpbATk0TaucB8f/vxmtfXvfnttmoPk
nEFyPI1jwdTQy6hbkt3oVa7iK4ekdjtyckMfTF+QfKhJ/XKdykeT5nU3eA3pNrqph1B+1x5sz7ov
b8ar9KE9RLtzn/z2lP/w206nS2rBxFO0PBcr8vG7tB+tQxIMl+JjfYG19KHdTZdxcO5tbNq8N1dl
RgOAR/0CmODx27DKCvtcONKxdqODtuMMvbMvVW882EF2K32WPidX3R2MDP6l34d3RKFdSRfosK+r
p+q+udQPs3tuRn/7jYODXD9wgA+rLeDk8wO/ObRj3q+BCWCPrym6NO+7KGm7q55CzJmqytuZdlW2
soqCK+VTPwUNVlIexqqZpbukwknkz7naY2FneE7Bn8fe27uiLwJoaO15rcLEk7uCw1DTtau5UKT/
MIueuAa+Ea9flnPisTfLFGpbesfAh8E1gsg+qXyRnyKVtpilIKqlvVOYgepclknmaeW5BVFdR8fR
6FkvRcvV5j9QzWzf26sVMVYKyBVtLwWGm993991dvy8u24f+Zr5ZZxD1s3GJ5etu+dA9pJflV/n7
uVLiidqSuQs52dpTg9FGKBW7gOPxK9h4SOqYS0F6oQbdxbLT/MmljLWbdwQa+8L7+efXeDpeaCzT
UqL1DeCWCtyp3lAB58RxmO8FB1jQkCBmnOv4nr6+tXWtGevujR6eRn3q+I7iPlY56c+sPl7l2ff5
4Z+VK1n61xwj1m+CojB0MB6PLxCpllZbs0TRa0LXHBuLwxluFGfG++mDYh1Z1Vu0AjWaJ+jTjq/i
5GM7dHNVBGXaKnQbcWzUNr6Pf/Y61quo7GdXpRbi49PXgZVsmJquLIIptHDdN9gXLE/t6AmeWSRP
P9/1QrRd6PkjhCPuZL3dVyO9Gx0nCulvEoVdWZyt6hIlI8fOpIB1/M/vCYoX7Wnsv4AaTjZ/A8W3
qpF4crFq1B+kXha3eRkt//gqK2QNORE6CwQnp4JMKlaD4kBKCJaqDj8zaVi3uiVJuz/fyzqWXk8Q
dL5IJSDxD0W9alEgP35sAhIR9EwjDXTcbJjOKN7KdENuhFXQV8hVED3qcC5F9O3QW9mGa8bIuopo
pxI+q1MLNSzMNBAaLs0SoKfLfthw/3xrp9/pdmtryXLDoHFoOr61Pq3RWWt6GpSdLAWZKomDbnTp
QZda7SA4K5wZ6msk+MnTJGeB1Q9dBnp27uwUiWrBv2hzJyGJLIxySosc0+M7E/TKbCd+XQBpchGA
Q5hqBQxE18iipfUnA0enK3Xp+JQvEQWUvGhkeZehZLZcpG7tQI1fi2aqKaP50s1Cu+NAp1wYJXWQ
fTS0yneNkIU4kPEM36emJqiOW1Fh+7MdU86RraWj1od519VrtZndvNIrLAe9asduEmuUUmJQT09m
Q8UDlYWtHKJiwZBdL5LT+U7XQ8MxCW/CKtj1iMtIupWXKwv/ObvPOI0WX80heHzkgaN6KjLUTo+a
GS2KQ9kuBk+TaliyXCQqseUZ0IN6fkg2PLSxpKg+9uj0Ps/MftoraI/vlj4Zn+xs5ocKBKgYPSfa
gZTfm/xb3UcNcZA2+aYkBYRkkvWRQXVZ7khVBoBteYOwlMGH598qex5mXKwMCboNfYF3kbdXCj/X
BkX4HZktvWvIYvipkcAKQUQerVtT9ENJ20sHL4J01XwYRLroZJ0scrGDjjDQAViGCjvApAtvPd1/
AkfXUEKMIyz2YQVOyE2aToy7ZFohAfGCMcNTOgOpx2IlY+kP6ZhdV/Qp7m1hj9hf546K+MIUjb5B
VyUslkVdiss5F1xtXIDsugVzjOaZwqQyhONVfK21uUjUgzJbWDQiObdeVCMmwdlaUnSFvdUDshjS
tuqw56bLCLKDZhREngb1aplI4X2GDa8LYqsJk+Qit8g5SvcNkpNvqTrTKyiVoksCzDVzTVNJg6BC
RXa6cdrK5gBQ41Nwe3tII79PDUzprZ46bMWbYfoSZ0uJa2aS88ZPHa14tOx0tVRqfcWxQWQ0c1VZ
WmN/sGHMXpqUq2WYEJIPEcAQQvT0Xluuh1kHC0MAk0gOlkkKWGCMw0RdtWQEunWdiZ2hVOp+Jj7E
Xv2/Jm0AuB4CmVvJEUHqFu2TpZTlR/gZ+U8VY+E3q5ItKohdX2heZ5Bs51osSYdRS5RHvunFODSm
lipByv/7W2EWa22Q4+wPXOQ4eiPQXi+MLeJ2FlJbFEwxzpy4RdZhim7VVka9giHAuuhK3c53EW0M
w08nssBpZunQ9marVXheo1x/cYxqYng7myEwXr2BNVyEwq03y2C92QfVms6FN2IRkl15Divbj1ef
oQCME7nDZj+cNysi5kFxl24GRXkzK0ZwkuILcvowMZac8360m7VRXl2OstZheAR/gQ5O3YyQ5maK
JCPFhrVp1vkAXmMzTm4mSkiHGCqlzVyZrj7LbLNcSqv7Ul19mGKzZEYkCuBLXY2axerZLFf3pm3N
Msek1dMJRAarUQWY8UO/ej7xGWL/XEqT5lS92ULr1SHaSgKzKDkM8rOKQ3n0UJpat6mg0kBTC4Qc
NOZ6mh7pwEu4T5UwMuKLOlaxpaZzkr7gNbfkQMWWHPqMNzYz9WZoVTZzq9EbGF2rCc6X22wG2Hkz
wzqbMTbEIrvSTB+NUpEe1HYgtm/YzLTD6quNpNViKza7rb1ZbyMALJ0/bJbcfLPnmmXS6m642XbZ
+Ci3IFwECr3N2IuaDatEthl+4838q2xG4J4icIvZdDUIRxXS4cDejMPzZiKGBoihuJUwLWFZDdnI
65vp2Fr9xy1MSky0my1ZWx3KzQLwIHB0aSluIysrUOND1XfjkSw+nABNPwJorDsm06qgY2oPa/94
WVZbNCSG9lvU97oRwDLLtat+jiuVFg5cGIKmY/t5RLfHp5a2tBXTzX5tb1ZsY7NlD4m5fHJa4ZBV
vRm3rdXDnW927n6zdqebzVvaLN/jZv+uSX6Nb3u4VIOnQ/nAIm5rInTnzTre4Uz7TE8NQzncv+Sl
hidgBnzpoe32m/1cB4EW+elmSx+XXsLhj9FWg9SDc13MxLaBjVkqyTXmSbvPN5v7uFneCVZITDdd
nfD9ZornZDg0XryZ5c3NOK9ONlNrmfQY6jO9BL+TTlbP/DTL9CerNseAT5G2rrx29eWbm0U/3uz6
82bdl3pDFS4Bq9YVE8rAwPjl9Jd+G//x0Q9fIjqlVQA9GBxmbKQdFOuwNjOvXfkB1YYSCFeqQIiS
qGRZW2ED8WTaIDU3CMFqcAMrubIJqn7onxaH6CV3WdkF6UoxcDaggZSu7j6KppLKSgDzYLBFEXtC
HbWfywZFGDnv116K555s3g2eMBV98lQPMi4zEuY03be1FtSCNkb6t8IorefZcsKJS8dwGVoRTRo9
j4YNhEWrY1/V6/889kb13bEW23SFvG5LWqTuiqt1I86N2RTz6u9vFQXD1oqJmH4xI7SVH9FZyhIi
iF+xEvFKmJAqq69ddQNPMOLSz92Go5DNmj2HPjXp1wHr/soXWOEV3Il4HkwheBjjirfocjr6HnwD
2o0IhuUXc1Db2gXnAxij3SAZurzAyyg0MDiS1KJpohwBCG6DaxQbaMNYmRspC60S0HAaHsMNyhHq
OuQAWF7GtcXe+5u+ATzsXzQPaSV7pBvkA+n+SvxwfuE/NhQIqy9YkH4lhNCjBxai8Uld9BtChInV
+JRnetJ7edfFN7gjwY1YjbO8nzcIiTXCIym7ePyRbJASOF0NUNWVXVLlU8j4XokmiWnMvhwhddgl
SmZ0O32DoCxhM0QLiFkKzdf/l70zSc4bybLuVnIDCIOjcQDDAvA17EmRlEhOYKRIwtH37W5qLf/G
/gNFZJZEZUkWgxqUWWVM0iJMwofO8fy9e89tNpLK2HBBbspBB7fCpkHtOlMWRphDSIXIAu1W+BWW
3u6w/kltmUzrHGc69aDR6nbBpAyA6U7fcC9e79brAUa7/ZAN/Tz7esUkal+1zF/94RszBhaIu/gW
Q9DrfLSgyiCTb77GS7f2Ya3NdR6CLzbeG7Xg9QBa4JU76KKMC/U0hbYlbAZv9VLYp/aU2yxxjen1
ZzkHPuNhHxMAmCk8qXGtPRMiUtZ7O3tD5AA2bAH9buAcgivqZY9dObrWv5F1FrEUnwkeGMR1sqQI
bI4R1IzmvW8SbbmnhW6C6KEw0k9LPdW+roXoK4b/Zk9W+krZPx3qYrHARabEjsnLqlAZzrhSd+tL
s4ij7GbcBPrHTvXGdAAnP5roF6LpQSUMAXbEITKwYGNZLoemdc0+BF9hkvKCCqcI1JTOKFOSzElu
4LtRMC55qesbtRFSclpEGWmYZqy+OvHovsFogBYRz5USB60pMutzD3iY0SIbwEeMTVN8Uopy1S/M
plvFKQODxML/6gHGw+rUsTsLs7jsu7POW+vKC2BwyfOV3hzVeJ4Wo7dzxkSDeJkKO4MjJcj48XaQ
tJeX0Zg9c7f2w/rUt7H1mfRVsz5k7G6gxzGdZ8ibQiQ5ev0UIWrDVCTwHeMv8uYQv6EBRwjeXXLQ
01z0X3obGhxpsRY+YBaWVjxk7uCmAIHXPD4Y9VrEV+M4mhCBLfyePuW9U+zawZbr3p6TcTqV3mZi
hjInp1Ora9ry4CCwYd2xIkIh5RB5d707rMBaCKZ70AhX8Q4ROqf1dC41/au3pHSgi1SfpqOMRogM
6DrbsYOuoib7kMIPTU4ahkVqPxAEVO26fl4EMExzdC6NEgz8bkTXNAc6FA/Nd9wxxneISMP6lBZ6
DVqxiwoHjFdhdW8GUbjzoW0pcU4BRUX5aSpWwQa55Lt8ZRHcbhya1DbsW0cuqf5lXFtYggQH2tnk
11mW2ScuWAr5mOjclnCd2IT7ESVof9HpsEOY75td+4wPESA9jSE055ksoUflBuica5ymama7tA4T
pkzwar435DMY1qmMmhC6txbv9AK2JRxz2fHWmCjMApwDbceFnDMc+TmBhkGbLsu4YwkhJmMYoo3J
1lfL8Gmetam4QEaVDFdeITS2MgTXWSGuaue21Ftcyd7gXs8DAqdDIfX2q104wHrt0czymyo1py8b
hHDdDSievOPSFb24GHCEIexw5jXzNbuPp0djWqz4mI1GNe0gnzb4otC5iE9g1MqnoiJj9AA9wHsX
yVrnpxYWqfay07lJocONhMWVGYXcb8Fz4mp02mw9GYsW0iMvMlN6rExajqRm1l3wxaPm5QV7gLkY
Q1eh2wtSJ7NeTfQwzWlTR8qK/WGd6umsWlG3hX1i1cpX+si3NV5ojF1KExSHb2rdNuioVBzvxOQq
+6rKExGfdalaZz9P6FcHqIcS4ZIHQdSB3+iRKEY/QYkSnZoYZ63PlaWzE8nRzL9YkaTySEz3c6Qt
iRkmjRzvTbtthlsbOEkR5KOp3uqIbfJ+9Zruq6G5GhvtcllPczfRsoMZDys0xbFuAitV8RvOvKkN
La3IzdcCiVX0GbFJ8bA0SgEzWZP6wktWfPx2BXIVH+MEHcWiZ/DqLv2cnhR6mbwb3dpoYKZru3ow
KqDTIZmYTnlWFa32qFFAeSdzg8AJ3mpdjAcEzoM8K4c55l0WQ3aPIs0jIHBCWXJNF5AcCTsHvC6Q
TmRA1/tUIxFudL8AXm6+jHUEqZ19Kfih3tYR9riulWQgDjVDY8eMAsQHik21KWXdxMdtbSqu+lFC
9zLaehJB0Y6wcJbZmM/zgoUDeDLmsiDnk8K5ddnoUNlX4l4VrAW4B5LsNtNjPvAqs7v+whKzLG/n
ri+Ta93DoHuaQu3rzkeNHUjrm7Lx4vMaHOoL5mGHFgosR7lDW4XrJS5qwHm94azlvjKkuinYJPR+
6VRM6a1kxTXI/KBIg9FuNW3XNJPb0OcZF74oVWMZF1mpFnGWEC2dfKUoy3hbGhfQZjvWY3+OYam8
HnKFTa+OMxmHMTxTsHAD3tKvXRvLa5x2RXRI+5kIP6c1xDvNlqXxG7fr24PlpshKUklAT7gORF/t
UDzxvZKDWQJvF5zhkY+wsYBJK8cxJPyqgSJDnQlXTlKkgLsmjBeWYgSSXbLdvEY8g7iKkZLe2v6o
FcDcoRjUd4sC9QUvUAOEtPCqQuFcbL07BaCHTmfR6njyc2PB9kaJPiL8q0FsBrMR1Q3UhHiq4HrZ
3lPXuwyHW41iAjzcYH6eAGE/whY1HqYxb+IT10kFPUh94QXTYKBOxzRWMYzQPlvz6wVWBm+A2Q3h
aBMdSadByRWqVRp7ARd9yUGWSVjGOU0KHRgiPxtWduN+rTzEUH4MrvXCSAYz87uoFMtuaFAjH5cx
s68jBGVP0aqiT+D6o+jMUlo2hxFzqAM0eGACSKp48zIg8C6ohrorDy0Uo1MQF3N/2mW9usZIQ9Kw
PZbrqQLGpoVKltwgdhbskWuuteUXeUcPbx7W9i7ZIJf030rkxbrsuicktPYtZct6GxXZRgkS82aQ
9+Aws9ubxufaqucXMyvsNlQ0JjHrF0l3IhpiXIIV0Pi0E1HV3KMl0R9N2rpUjoYNELweZzyto4M6
D1ng2EsEJlygc7fNgbrNdQMt0XAXcW06ZeNCSGv4HnZLU99OTeXetLEqoC0xA/HbXs8evMXUsXpX
c9kwRlAdJC0VOde1CdXVh7kYf2obx0nDSmnLa5nLLoeDF0vAljolPkA++nhOKeUl1NHePoyyUNq+
Swet87sCLQcU4La9hizLV3wG4ul3sDbfkxhUtO8qM9Z2lYu+OpQOKZS+yBBrY7ZnEnQStThQdrbq
N12YoitAqRI7ro+0sp6BapjedMrrsxJTPgpWFkB1ThLQYbJQLXZMkzM9r4Fjtkvd+q5MHHT+pafY
STdx6h4M6gVKHukppB9qehLQv1XQlFV8hDUsVdDhBL2tIuk8DSMhDOGcIkrkL5qadyfWWPTSci37
kJ47nQYDme5bOlrdV69t2npXDCp5l2a10JoWU3Hf19782Ci9uPIAl9d7bbL7q9koIZTxfereytbU
HscBhm2YVemS06GW9k3F/OfernuUq5ooHCTHxrDWfu9pA8uDnGyouzDyljMJ2+qhp82KG1rk+mmS
RU0SjHlElWaASfvaTGhxcXEn65lsGnQ8XlJ7p7nZ4eltKAgKUgFX2IV8sKk7VnPwHmjP0a51vS5/
Aq4MDFtrSzFTmbSuF8CeywQuu7b62oEAhZQCSJmVYo6axU9s+lu+I2UjuJcLNBRnHsuXfKq8E8+y
RoITMBXHgUncerRbl7K8WRLE5bzdFUVyy/Y6CcGZUj3rCNoVEEbW1VOvGotb1M3J+5BKPviNrpw7
sIPT3TAYxeK3cWrviNPVRQhNDf6j2ReeRvc4H1+VcqNQa5yJsq+Kn1Vi0ACkxktvRREZu9xsrFPZ
xvG+AUaD3haE7+THcOVNP4/k9AVyZhmxr03Tq4J4uMeetsM7qkYygQzNHHa0k3uA8bqjYQYmQQBG
eSzlIAPTq6erza18t6oxv6K5Fp339lLi9Fb5+GRYNIr2Dl/J0zWenVdbT3IHQ4VlVmdWWrPIrFW6
3rVur58hlBAX2qQT1qBp+fq6MfQyn75s9xCv8/BYDZMLml9Ll2cvmxfFDtJhBJJYdnrOHj5HYkFb
OfY3cLYbpN7aPQvEAby0jjm/e/Qq+NsgM97PY2aCTWDMORCro3svVj/y4vHeIT6dWSLXEHFt9WRp
Sb4GQEJBjdCaUAiem8m5NQd2rnzV6uGi0NRGV8kpJnx9dGROKe1aLZ2mqjnJ566kkh7b4tXVG+ez
jnwAWcW4FHeJ3pX3Rk8TIxTWXHQEesy49UGywzpknFaosLR6nRlIlkSX/dJ2NuGniVnhJCi9J08p
4oY0INDcgFU0n0xH1S8x9VPt0+TYehNaWr6tZjvfO4vXPtjTXPJmWuqN5iRLXMSAEjmMZ7XnG2Hy
a8H8u0RiXeAhsUphnqRiTJud15TJfaq6QQ/0ynA+WXHK5jfBjF3x8KGaC2PdzUnwczR4763ckkNK
dzLrHegZaKkwC1YZDLVF0kZs9Gvg1F7xutLj4F2dnNUIMkIY+Jq7qkyDtlUmrxJYwK+OJWf8rd5Y
XTg53hzfoHevhWu2xoO/GiKp9pgDkDZpGRdnl+IfoMLJ+JZrEnY7WSnGeD01SG7DrBeCtx8M5o2D
cv5+BYuDK1gX0cs8MGP2XQrhgVmW47E/gwdztZil/WgZW1HG52zYwK5istHye6IzcNhCSfyMgp44
D0g3VrMNxmAnNcP2zpoWDbydEAOwmskA4hfOw5TofkXzgHOOEvATORex95NySJfAyzroK2ZBsFo4
y6VbeF5qleyYP0fDsV8jCFMI5Jv4gtVf/i749qeJKsIKB8kAIjFMEe5HGsDg1EpPvTrfaWu+7Bwa
N0c4qJ9/PVD96SDMvFEjGgwXNwqdu4m3vhuxa1g58mGDSy/aGu/NplFngMz7v2XWQi+CTgCbOxmm
7rYH/ckZzXqGoiXLd0aj1RcpZOxPcZFXh1+fy8e5N1IBTNdARRjYYkGQ27l+dy5Lvea2k5GSWmxv
0WxZl/pE2IqkTKVRql0RfPs3g3sRpGx6X6Q4hOJJXMUf5tFpgl5+YEYUVluIQAUr1YfqYoemXv7N
9MpN+8L5QcNiUXThBX5Q9mrdukhJCGioGR7U2Qa/RhszhZvH/HdT9o8PBRQsz9ieB5zzDMQ/HopX
RS49pwtMTNHjUS04pbYRlOS/vmH/7jggN8CObHN9QsZ+vGH5QtyoFyVWmE2mebQdPmJ4M43fPHw/
PxYmQDrLQ56FiggR8Y9HqZeOGSvyn5AmtvlpYxRsBE2j2GeA45+GvKTzbg6z/hupws8nZ7p4hz2o
V1vW8jcR1XdPI/4GEZEnYYWlrOo9HQFx0ti12v/dS4i4DVm0w8gfbedHplGSsrBhibFC5bbjKQmx
pY/WYzr7+0dxNtEKvCBGdXAlf3iz7DlToIhSKxyRBbF71McgT9v5N+/v9rJ8r1tB0IYucAO+8IQj
MfqwFsEvsMehr81QtmDlAFSIfUKmmE8T1MYFljS/0TX/mzuEUdVCK2/hzoWK8eGspsae6KqZochB
C7WaN34ic3J++/W1+/nxs1A+odODB7kt6Nuv+O45wHlVUNZwFDYqxhXUWfMw2E13F5WOdr1mTDOU
61KK/PqoH6VT+A82iSUGdkTNqHE+XEtvWL14zJXJWojfzovpApLEjXV0rJc/D/U/ATf4X+sZEVsk
+39vGjkMy3P5/L1l5Nsf+CflQP6BGIs5NbYQ7gVi+n95RqT4g48v7mJerj/9JP/yjLh/8Brgomaa
vy3HcKf+5RkRf/AHDIR3aOVRY6Ir/FuWEXcT8H/34qGyM1HXuXDKWKlAx358vRE9yYzdINj2kUF6
ApehDMgsRA7TzjLyKPPT9WlchXW/1pgPKSO9NIG93Kjen+Z+vMX8OTO/YLL31CmX7pjRRmg6VKnd
LTQgXic6bEbYxeUpXc7605THRGn12kx3s2L8f2bWAq9abI7xpyqyDAcH15rdDENvnwsrcprQm1v7
85wxxiSBC8vE1peeWIosAgL8PBNg/Tsa97dTrAOPZVccP9Af7y8Thc0r7KZI9Hu9jzmjrYR9YE4f
TaGFXbHZGbPuPLfWEN/Q3aVIVTR13uJO0dpqq9jcQgqzdtilE5Zcre2651ZXM3PptojBuMsOliJ+
M+esMSI7ZkdOWm1Y54XEJWZxsJ0wKhe6+CTix76Lh4sRT20G2cpbLBiJBfABUSbWQaqpOy10VxvC
ohi1Kwb/Vr7vnD5lzNtsHPHMGXiXC9pzY1iyfY22+1LYJ/WqG8c4lk59OcXKWiGZzs6jsHt4qJYT
U5pHXeapE20qbZQrzpjaXPuppIuejAlShIbey6H3bO9YS4eJA/bM24yG8CctteLhMHXmwAYs78Un
rVAMOxosSBcWvy8Op96xkXDQ7byPWxK3fKkr90SXRYRgyGmY6ygtIt9DsxRDba5hXfo5+Wovsp0B
U9bS7l/EvOVEmpmox6OhF/at3SfIcFwtH+8IZeNzLaxu2dfxxp2fVeoGxmCfJmVGFT8l0QI3zqsv
xoI0jjBHuqPIDHPEu6sRvUOOrTOTPdIImksMaiJct5Onpf6aG1bDZLWVS+gwbqqDatH0q3SwlleG
INXbCCT9fa5W/Uq2y9ocohLNlN/r0chcdCIpBYhb7qF8wiPPLWuW5EXJqZ9ok8C3A7hP4Nc4R/UT
cn8FNHyw0TCR0LAec0mbCCMqgZj6rCU7tputFkwuYR6+sbbtUzpBcfLlRMuuMsZkL6yst3YNlMFT
5Da5x4Y0clao3sqwdkVT0MiWBGm0L4sW5ZfR6uXDblVOh8cxdriQY15gyGXIZB8cY0SOo8vBoD3d
2WciZXuzi+u6vrP0wnSDMlGEJKUGWYcB07ZSR4CRFeuhatPxpvXoUJ/wSfWWgK46rmhXW90XItME
4AArEeTi0GuTl7OG8ddPkKldCdEgWdPjIX/thdu1Z63nqPOaoBZ2s/o86weBaiDZ9eaKqrdeuReo
Par6XS9K9ZYZefSQdNX6TI9dIYvQpHwsyWng3ulW/ZiTxoI1FlOuFuoTOg6GyTaIAHywSREskZrv
XGO002AixvaS3ZvCV7KK4cnGgvE8AZmjt5oqOvHFVGZXmI60Z2dAYxrONARe+3rGJxvLubujeef2
JybLn9otaTvepkk+3fCMmR1GWth/QUuTpdzl2iybwF08jXaFyYbNpSXODL/gwfXbBjLyfnBUEe/K
yiAbq7fQ15yiBZzmy9FKZsfvJwfxE3FBQ39KujuXw2rwfQeFLRhKDKgJi4AOTCvvaHtkJj28miGX
TTJkyiIXDUU1h5YlhjP87VV2addknu5aRcBsOKI+WS7SScXWlShi/UVLHdrwUa4i95DnbMyDNdFF
GtqSEf9VY7tVemxMYA3nld1WJfGZtc2YgUCxm2rt9JWhSZlEIYwCiwaEwBZ92qql0k81Uiai03Yo
bBn5ayLFYPjW2Cxy9p0CtSLWdpF0u24Z9HtnnWQbLuuiMUqynAkzcqzxfBNlWA6Xhhsv7WfH1vv8
LfuWGAc10J32oDJhCLjMQJZDFg81q8QWNueqwr3ueBbR7hn8+bCYDfES20TU0Y+jp9hGdc1E2gSH
Gwq36O/gCpCGmdM+9/Zpg3qBvLcE2HC3ReHZejaddqQ2PSRM5AeqUgLzVsp+cYi+5eili6s1wbTF
60H/X7/SJW+vqiZLn2CtOWdKSfEl4oX+KupJrcHUe6hqWHRI75u2ID9nmoZ781u6H68bSX/kKpL6
N4xsvVDYoISiM74lAyKBc7+Y3/ICJQMGIrNgacy7pm+7nfEtWNBoWHIGWGcm/vYtehCfKvlW6bIS
4jl6OooWdrHpeeIkxBXK0lqOgBdsgsUmYjrSGQSIUTMrDICJEHaIy94ij3GaiLNIiHUw9lnRFisE
cZcLiHOe0ESRxDPWnW9higKE0JY8MhOyOAAE+azLmchdzdliGG0x0MTNv8UzDpOZ3pONQGgjfR1C
kXv2BTTevwU7pl6Una9esRbMgrbkR5ukucBKKuPJGLZoyIoFhQ3ct8jIFLDJk4zJkXTYSGIQzyXx
khpolMeyghxpG6k9AP0hiRL5Sn9nst/lC2rNTHhzo/P4is8kWDqV5p2MpDK9usmSXUMsI3eWnrVR
hq3decUOHQz5Wn8mY/K13XIyy6KOPg8pHeegi/uGxlevee9ZVSzvox4zirZqndWpsC4JsaQLUWQt
nIBSI2CKdvlFV8z9Q+k2uQpNNCd3CbiAzCcwSm/8ASX6CYPh2jm62mjahIa57XnemzTj2qQ0+51D
lNMAUCHvj1Hk0AEWq4ECVrmLVvq9MvVXSfIJOLNaWdVxsZ2oDc00zk/0eUQhYKaGceeag3VHkkVM
uiMB0ykttDTSAy2uqbnm1L3rGWwRLeNlLTwiIksrNHuF/qCXcnzwdHJWiGluYSpBSiCjHkTCeolf
RJD/OAzdSSKBTPtJnaeXgxXn4yW+etybSGLje74oenZClKj47JAYDBthBqmium2+Q9xnb4Vk1Rrx
znQGhqPGXGI1ImpO3vdmqSNWonJ6aB2FHsY0VXaHPrpGI79hDUdCDsm0jbP8nEVdPfeeNb4WQwby
rbKWF8KVqyeXRiWrUL/dOpMJN7/S4VYHvPMOspK6RpMqZdRfJ06k7ruZ6JwgHijH/An1K+GeGu7X
KR2iLPQAFD0uQ7qelXFiN3vbxLJyWju9ILN6inpx0iUREzAdOMfnphira8a3VXGs6nx+xbGmupD9
cH0momFSYUtzd2vqDIpOctQgOx6IgPN7kQoSAtc0D80uladriZSfoCCTxjczM6KgeIYzPprGqJv+
ENfRwTVH1sbVoDxYdduO93E900yNq1k8UCPA9xogKsyEjnjdF9VLbQy6aGCeStYieoiu94rZNxPY
PUcPmQ7RVVZkOGHZko63MKrBdeA6QCTSRn2pGDJA2ivKCPpKaagvkO6nN6aveRyWGaUTwnN78EDw
aMlZZhXqZmg6Mm3jCSVbAbG0AscSxZdJ6wJ4ETpp5wzhZ3LgtHzmT7u18i5XB1D5LuU1K81BezBL
zTGPqUZ7PWDwUJ6Su06wEJE29knWSOs+HdOaBbZd+Asqu4uuRtPgN6B6ITl4XMjy8SeS7bLAYz79
V1Pw/zbE34efbN6y/35DfFfF1ffbYdbVfyIUoCRAT8cEL2iN0dK02df+RVDQ/xB0zHDb8D+Xzpnc
wAt/BZ8INr20UPjPNj5tVkD+018IBfmHgGSKjgdeyAbrw+D9gZjwK4ICEtkftsPOZs2y+ftp60r4
BTAefuzY1PrKipm+O0TDy0OJz/HcSflYXgxENoBFcbx2fa7RbVySwuyJcyYOKShewCWXGsl1744y
+CaauYyu42KOPhMyqT+pKavvq6RUaNkhFcW+bjPs81Wsg/0n3Lx/rjSjMX1t0uTi64baPt+CIaOf
0RS7qnstWiF2qd5hlXfI+kChWl2budUOR6Np9Xq3aI35KKbOWr6W0dKKL4Kvkzq03eipA7ljar6Q
bpaceCvq/HBKhWzuS4EUMGbNF/IeITH53LXQ3L21ZFMTjih4593o9JKUe5LcBGTCqUaa6DCOH0h/
FGN9SBuvEntkMSL91Fl1awV9PCsfVbslz/U4Li6AEmftPnUqlvVsRLTHFq5rqTznFYGL7NPBj4mU
u6pQFbLVdBKwh2SQblumCNrTzutns1j3U9KOy1VL5LZihuhIuMf4ED3UKipxIUNndnS+JJtWzWqc
4S5HxZgEnkGnYr82C1ss3yDFtHutQFbHgdBkfW93s32ZlHMy2HvsExLHjmnEw40DqffVi5NoDJBI
le9WX8ZnY+EAM01ba6LkIuw0aKxsqvb1KNhTu0X8akURA0TpUADuvNFCBqMXuXAJzqmwOk1l2t66
JFLaBzveArnapmK8OzIrhztl4NU48SJ71Q8LOvxzSjs1wv6us55Bc4YK3kaA/j5E2ANILodzF7RL
jthS2sQWYt7yUAFUzdq8dqPLXn5CwYPYoU8Ty3cYVFOd6F1KllnTefdpjmVtrBaKcDctWCAR/07k
fkFKekACPyaBkafWMzEZZ4lHNNaBN5JCkLI0u23GihPrMiuj5jVzFE1whPJLz9b0L4ZbwaUmybvb
VuIuZ2tsTs69NIcpC6bFMTo/6h20n2YbF6+yAdoVGquxrGGH6pyoCLeN8x06Anm5Jk3ytiYkOSKs
SKobCkuW/6pbq5fcjaezWClMEZGnqSI0Cxun2NLk5cNsG/1LGmfWGlSqcN7YO6NqWSjZX7BMqWu0
AkVCWMSUagGgTchUhtI0wx9rSUS6M6JL83GmJCZVLNHLYxYz3yGONE3PpiRRui/sdtUClZXalVHa
FlHtczotYYr6/QQx5bhHk8DHu9AVjbEBwCIazmQxg9rErohUs+OuNgRsPhHqnD1qfV/1bLIzg+5H
bLUvDERoDFiFi1BYr5CMLDg2o6NLE6DYQeujHHMTA1fWKlJ+aq8Z8taE+KWzLan7l3Z1vWbnIHEQ
SACJjSH+UNkB5+DYB3faJDOLp4suiKKemejc99p93yDkCqYxid5ynWJ8Txhi3J6v7MVp8wmzJ0Ww
nIsbrBjqwsprrUQ1mqdvs7Kye5V76Jtrnnuy/uqi+ITWG/dPVy8SRTmdhmBs9fx5INfmiSeGYBCd
7OjqWLKieJxyVJ86HcFP/iZruje8tCH2s3JnxP82zXK/EKVGkHlkv00JKnVfxKM8r9hJwF3L89rw
EzLs412dl213dFaHwXdFL2dgQYUViNwmH0M7yuyDStj7HWXFcOh/rvn9v4zs6zJS+MUHPnlr2+fu
H/8xIA98JuTsH8s//qPs/99/tsSz8+/37XP59a177r6vAra/8s+euOP8QZog1mRo9iBxKAT+WQSY
3h8UBwR+OBsuhJkx85J/Zp9RA3wD0VA0ANmmTqCo+KsGgGL/B1NyFFNMLonw+TsVwI8TGyZ1OlNq
/iYM7iZIh4/jzzRhU1jRXAtMbCF3melkVz0NrudRt6I9TlMgcn2m7767fNd/dtu/5xxZP1YdHJXJ
tbVxFUhQgO9gfBgla2yB8tny0iDPhrAZ2Eud585L652v6ScrJfK6vemMT02f7grCrWOU7iK9a8pb
lBXhOD0ONqG9jn5StC+tQWS30PyMdmqEEXQ+4WtyIocbqIv7Mdq2toBGU1Jo7xrh7kp0fRpNZo9+
qtURxTqUhxE5Ta03u7Q+kAEX9GyMfn26H/PLfjrd7SZ8NxYz+f5JJhtp4Ny6F8klu16/8FdIKFXQ
XtU78yb/3BLsCB/XO/n1oX+cdvx8obf//t2R2RhrqLo5MlrpgaVnuorah1ikO/Q078Nsn1jd+6+P
+IEw9PMhP1SUlS3Bypkcsj7pdjB49n3Y+GQ27+0DqgEIPMX+9teH/OkZ/vFp+hgPR9ExoSTgiOok
2eVXdFD2vxsK/9tDQHFhvKkD49Y/PLBiYCDUG1oazM7X1SVH0r6OG5K5q89F+vjrs/nAPPnrAn53
rA9PC/4MpxlTjhVflqVfv7qH5r49zmfVYXooL+O3+NS4InHXOoPKB3LTN+9mGhpffv0rPrClv/0K
vo8MU23APaSfffgVVt5h40pzrHzaDiiO+xkBJX5+WLG1pJT3gW6SD//rg25X8b9mcz8f88PTWohW
6j2VedCZ2Q6i6aHsV3LqcXsGVbbuf32wf/OgMqDWibOQBMGQk7SNlb97NzAswS3ICXCmJWYFsZHP
N7HnRvtsUTIsK1QagI/7fYma/8LyatoXILWewSAOx64xG7Bk3XAlLc+40hI3e1syaf1GivDhqWN5
REkF4oHFEn0KON4ff6Gw0aJipNR8y1aAkg1d0oVJojMAuWngRlg+ori1f7Nk/KgU2KJ/UNwIDotM
AFLLR6WALiB1CSwkwaCAPAIlbveQS5Ljr6/+tgp8d6u/wbkNqNDWlp5oI/L58dSIXR/TxO2Wo0RB
nTH7kWwcUlnad0i0SamtFuesLQTJQlkrURvrq4w+/fonfHzEiQ1FeGFsggj+H2/2h5WqpxuH7NcT
RwNfG9K92TjrxrHaMS/KsRsnYm9CbjprSC0PUQ06PIQzO78+jX6DT/9wnzFISFRcnvwmQDIYmv94
MXDis+tiu7PvTXT5WrI2Z2ndNCdW676ZlPDHXrnpb77B38Bb392B7aB8fmGYoOpy+efD2VdmlRJT
AmCD7M7itgbRsE8GL7t3jDQ7KtNk42QoNixWHCGJstOFGVaC/4oI6XUkT2sQWXn5mzuy6bp+/E3Q
b3gErU1hhk7gw6IzGrqqJrZ2eyUcivliyc4iZ8TYn7XRXo/c12zCOkBoE9HFyxj2XiNvfvMTKKt+
/Ak2qwHRSNJjUdDhW/14L2x4hELDwrZno4lMnT0xok+ZAwrzFc2ATyWyzmm/krOpjjVpQLeRaptn
Ry+qLRFoWlkc5yZ6+c2v2p6AHy4MryMgGAhE5vbPR6SSFU+dNjZsurTEnGZiC3HRpmWeHEu7Kz45
DJEbX7fww4eAVuavfUHwQJg75gLnoW3TaxeANpAkA2DEzmnW9T5BaJSEv/mVH9bv7eso0VV+A71t
wKQPsj26YL0zIf05WgYdipm994OY8NXNRSwDeCVin5mi80nZAkObCu2kWSYsh27vBcli4EqKLDdY
e/taYfs/zHE//BnV/ANB9PvC8wPNy/32C4G/waOjdkZQshWm36352WJ2Dk5CeazFII5ZDPx7IdXb
l5s9pU+UsQfhS79UzNNpRS77saIVc3BduEwpPv/Ndun6urNMv/kYfby/25Ujgthj6aXvhwLmx99F
Al7f17Euj6nlNHz+VEE+RUs+Gc7M39ylf3MoVLbEbtD7I4LQYTfy/SXQe3tIij52jt4av+Fa7MPJ
bJ0dObbubz7n4kOZz9WmsWgRhUSHE5nER5yQ6JpmbuwsOi5t+nXxkv9P3ZktRY6lW/pd+l5pmgez
7ht3+QQ44EwBcSODIFLzvKUt6Z3OU/SL9SfqZBc4FG5xee6yMipDcmlrD/+/1rdA3ef8HlqVAGey
wrxDQlY/Y+qchaspLqGkaZZWjegBGQqBofhoTnze+vEMM98S4kuEcCjhyHuen867ASA5iLtOZAXb
QIjkdcgM8+B11k6drcNgwEuSmeLyPIuEty6URr/XRtktZDKJ9SBjcG+B0p23dm+DeO9dsWqkKM7S
qc03Ag/HTc1yvNL6qdl9/2V9fmfcNRXhOa+VoXKsFkR4zldHe2Xb4XO6iImjW8AXUbfYTsYTw2Me
ae9nGh4QIi0UsViFIdEeh42CdPLsIUYeU1Zmd+c2SZis61K3HkcciUjjHSff6ImWbstxqop1UyTW
KebecZjiPG44FCNTVQEXsALPW5R3L2m0O8JMSz3Ywhypf5QS77k5WO2hIhQg9bOA4DCsLyNkJgzW
ymvB90TciVnRAXJVpV2LKRH3FI5luEoyxaAE6jTgpOYMh79p41B/g63tpete9MZF1zcJRAgMG1sn
t9RqA1amChfQafMT5xTti8HHcssvQrYNY/b42Cuiou7DlN9FTcpZ593oUB8kYkNVW7Gy8qxYF2o4
+lg8y7VopgyWv9Nt/ngoceB2Ub5Z7O1gp318tnabwLMgi3LrDU6/pmc5bYI+s89zPTWW319q3p4e
DSV2d2S9MbXBgj5mzSZqT2rzpCrbKAssvzP6yKfU0K6ScZhDN+Z6f2tR2iud6sSVvxjEHpKVuYBi
ogw91uBjKjHxbbfKtjEz1S+rXF8aAG1WWlqRGk28EUoiUV0hI6KKhgNo9f0P/7wOaqiTQWMy06BN
PRbn8ym3STjE4c7sSuNMVi2yk25UrwsaFssYA9H3lzvePvK5fLjc0SsdRISULg3DHR+uu6WPYu06
1c6oxhtYawhM80st+8OEwvkbZcM6k7w1Dc/DHHT1/hvNDaR9Ds3mnQjdfiVa5YfDVHCp0jY5MSN9
+fNIgJ8p3LPcZd6xvZsN+kjXhVtq/DyOJr6FwAINcvzkTD3W8TwwbwHN/QsN/x/3CZ/nWyZA1eVy
QPJ0MMIfL4lSypVBzY+L9EpunGTkoM0ObVWZzXRirHz+SLjU/CHaaLM9zl0fL4VbpJEGusddmyQl
Jkq75MwfTxkhI5ZRrCBaOhzCJg/taHTiV35+sKj1LSCGzAWw1N9OCO8eLJCNxMtrHqwRucVOcSHM
ZXo/XDbOvI+Mq8BHRpOf2oIdb7ABdurqTJ+cXycz4dEmEQpXpsGzCHcaNrcfikjJN7ELCXeuK4Ph
b1svsntiH0qUQ1PUwH3SAxAfSMwIX0iK8Alp3KlSwBtG9uNMRfWVTi07f5UJ4zizkbkadk/qedt6
juaRZpsTAcSG1I7qFuR4QkWiaCxfzxRr57XJeJbi7l7b5JRtAgcVS48B9IDRVl2KSAPJhqzirKZb
8pg7CTGyRRkA1atQyjXYmOMgqa4z0+12pMSku6wYyQThMLYTY5hfa0Ng7MVoZGcqYDeUuH19Noz0
4GJXOCe2FZ8HAJOjbjHwOF0QZXU0zCVKo2YiK3c7dCgy9MuJHaewHov6MkaL8aeTFBYRqmfefDyA
1z/vFd8PtqRkDW6KELGPAwwI26ujheq5VtkSkFx2105oDb+/5BfrLde0QSKDkWLndFw/iTOcfqHw
wl2YBK/0dMOtLTAHzDPW1aR27bZzEHxnnpf6rjCcC2hxwYlH/Hkp4BZYBpgdgOKypfr4s8u4TsRM
HtnRC0K1Z3vPCh463x4nHSDQyfTRzxMX5gsergVWj199/EkXGKUNUoiinVuM3ZmmxPV+GvT+IhtH
caJo8XmNnXsHM0yYnbTnzKaB9y90FOSXy6iA1OfaZ2GJIiahg4cas802LU+T3XwQ3NrY0vzalMmJ
A9Nx8Yb1Zy5SMX9Bf+Uod8xgtdk+Kj1Qkl1Vlih5x9jd1SHUJ5AFzZLxPm3bMVde2j7TINIF01VR
Kj9iu/+nK/Yf14rPH5FJCUmzOL1Z1IPc+c/fDWw3Q4M7QK/bFXpDoaAefC1Xpqcuk8YeHyn2oWTs
T3xM84f5cb6ar4nNCzsUUP3ZLvH+mkGTyBbIFTx7I4tXgZZEezaw8sTY/TyYADmT0uGpOJJdZu2P
V+k8t1MgG8Q7WajWKtNrfWs0EBaiSRUnKp1fDKb5CVJ2oeSoMkN8vJTXGNKUTpbssrLtz+iC3mUq
pbcyCNStxqFqafYlMrdKtdFdIU/5fqL4/JHyQ9kp6hwMqX4ee/MqrexSyFrJrkABB+m5nk29Vg1m
0NhNvdOe+HLe3KzHr4+9KcUSpl8qkMeTwhjUNJ/KZKdMRuRL2xlWltrEKwlGZ5ujwL1E4pucRdFY
rFmy0iVq7GgbCUFHvWuKtVC7YJHA03lROzicIi2dLfFWQCPrKVihzql2pcK+YYpqdyMQ5G2UoBj2
waS4y4Bq7LPViwOM8Ob+++f4xYTLg2SeReo016uOmwZhisqvI9JuRxMUXa9r5ytXh1NAdmC4SZzm
vEaafYaLpvPpfAPVJm7L//4evny4NgB1pgRXtcBqfxxKrSI7zR3jdDcEWr0aqHX7lT4YLsxD7QHb
WnKl1CMvNxpKc4tfXFwgb3AfNa0fN2rvRgQe1k+dzKdVG5E/2Nq2XCK7tdCnGt6FYoaV77DRPis0
TqF9bdGOVBSsiG4lnw3+3twxik1rT+qJ8PGv5hnbwm8wzzbsu4+2wdCXY7g1wIikZiZrgYlohdgn
WilZaGBvCMDFVcX4/P3T/GoKcC02RrRKSF4+xmubWqL02DASGGGdtVDLAWI8XC5QuSRMfX+pLz5C
avE4wJCksT94a9e8m0fjsO20RDSMHaXElxWo4XkHGXitG8OwSROZnbjeF3OozpLMYLX5bXyNH8eJ
VzbwETkO77RWs33DbGJQ9WRcff+rPm/vTS7BGqUxvcym3I9XUSYHOVs4JbtA2v2WWgnZ53ErwbBx
+hZq4aGjk6XPdxOc2Gh/+fso6zsMGZK6j/HhAptIBQo42bWa2+01TSkfwII019//vq/eGp0p9vOM
S+ayo23diICXUoeS7JLB04guU4M99DRlqzhKerCJoTux8n19PUQDHFvmE/7RaoseMm9kx/OEULGy
3LZc6zC0l7TJyOgUpxqSX709Nhm0P9lS0Qs7mqgBGBoh/E9sQK2Wn0eyS31hFdN2SKdlo417ux4e
QyX88/oBj5Ke2BxQDEPAnV/tu0/Bow3UBIWV7KJKjzYJ3rJ1qIGGCINR2TvQ8U5URb98qGS5z5fD
DXjcjBM1bOC8j9KdVWF4pPtVXIDaqRbSo7DZl9I78el9sdqjA6UuREOdr+J4mQCzVbqkP6c7qp4I
shBvboeWbaMgb3enqGa58katpOLqRVsJrvbEZuOLSY39uMoxby4A4yv9+HgTpP7dONjpruK3UZmx
hsshaX4OdAG3338dX1+JoWMSUMam/OjriOhje4i1sx0QE5xnsddsG8wOgLvz9MTn/tXaq9PJNNmL
z2EIx+vDmPSD1lKF3kWqiF5SY6p3ZDE66xpAPQ6FrtohqnP3spyCJZuh9tFCvLj6/vd+airOoh4W
/rdsN+bxt5t8N3IrckeKQBuTnapYwRI+F2uqoQQrI/emdeT0oHKdXNsy9kE2FxEphbYRMQyCauvl
Sr/5/naMWSR1tFG2Z500AS4sLTOZ4+OrNgkz1XRyALZxUmsAJJ2o/DsXpnblEDgwbSgTjuaMdjNf
syYL6o1tBvJiqKX11GKHo+psa7d2MTR7Mczqfq0b9B+J4kAfkL3xMJoyBexWiex6cqn3LdQ0QrKr
92G/c9OnXhQ3ut50V101de6avmf+O4gLOax0rHZPQ2jgCmpmB5puAd6qphu907LLQmTtClGxcpOb
ZnWtGBFOrkLmYkSACkFyUZtsTH24wSlmpVBqCLBnPhbsP4ROEGDcwZc49SjO07UFsUOi2oY0iYo9
j5XiF0yT1uWilsh+lcbkPuR5zIpLrIF8AcuX7V01i34A4QbNBWaZXrQtjWDRdQ6N+qibwVEh1M0L
tdGq/TCj4PDbDPmj3jIbgp0c7A09SO5tHEKyjkYzalcQVr3neizbh3xSLMdHSNwT+tsK5VZw2yDd
U7Dm/hTn2hOwxfC2G0qkzoqwsWjUqohvFWJXlQ2tNxckchcCsdMS60K6FXrJ5CF0FAfyd1Zoj7VA
5rzVR1qxl5Tb5UsNGWiVqoFtLCgVJ5ofJhgq5uftXOVDDOkGj2B37lLcKZZ5xx6MGq3ptCvCPUaQ
ZX36gsy9FyswU+EToaYS57OwxydPE7ZzRh+cNICuj53LahqjZ7TYAdm7uHJ3StOgewc4211Oomw9
MKmyyDFGYu3eFFbp/opLorHRz5fIfRRorntvsJvbIJWaRepxOWqrATG8u4g74IlrBEij5iuxN93m
GFDJMICrn65S4fTTMsOQeZ8b1VBukPmLrRmV5Y1sUns3RdhfssRW9zjsqxvHbSh7k9ZK+wEFaX/A
0orqvWk9FNjZ1Gl3asBssm1wEF1MaqNe27x0MFXBkGK+VQD8zQHM5MaSpRpuO5swh2WQj53rayTv
lqM9/CpqmMBLgSccabesRe2XuooRLbVy9TXCQod+Cd0tCU54eB51WfUvYZvOTGTVgdjdNmr1ZFhx
+dszM3GL3ap7ntQYEF/QDoZvEiLCnYQyuUpEOOLqHi3rxRKywbEE+w59NeoeyTCMEAIOVnPb1ZB+
FrhTTX1ZdJb93LbRiGeWKeg5TVKZrBTynx516J+beJLAs6G/VvkyjOe/J0uybjkhFTJ3qiy1lzLr
smzjtWl0oOuEv6bAcZUsU440xI1E5kNsOu5ZUY+JXMJB7QJcB8VMhdPN4qcnKbIu3DKe3XrxGMYr
sE/GWcTyQfKFVgPBbBBsWyuTVfnRGXNYiBDE+ZLMmIbVslOjBltt0Y3jKoN/bSzkOGU0xBI7u85J
m77G5wZJxBgg8zENNL/Kdsh/KIind3npoZVXIxSeaNz7dufJwXiY4CG8SmrBqLrisKddhlK/BYqg
4Y+cAgUHuYyy7gmql0fKFyKQn2Fi4MvQ5QS4U/PU4BceMfEgx8wGd0xF1IRvkOnBkvtGth4hPTWp
KJtjvfO6RDy0RZRfEvEYYCeomwGJZy6sGwBgBofuypvPuUUzXMOzr3ALVpIXik+5WndkE/ymKGy9
qgGHn8UEHvIazFikIC9IROG3TY8vPomr+JoJPCTm2TKmfo6HDp8l5bZpydDraYjgDr7ok3R46YMi
enFGTepw05CekH+gApE30tn+1UoPoELpFvKc05Fxl3XOEC9GGVIql3araiu+PCwg8ODTJa377JCr
tfhlVcm5mOIf6mSZ3bpKEfdwoOlCc5c6TaUCCMdykqNBlT62DwqgWT9g4WIslNE1NkZ1nWu1U2xL
ferDs1aJHMenh6UcuskgdQireXPTxl1047m994JnNb8L8/Yit7wfHB2TxLc7FpslLnMXYWzRXagG
Pp9VwgB+qroeYylzlveoZqEC+D3UR3OZFzmgMDft9HjVpXF8l2RG+JRqdfTAX984C6pRvKcpHQP4
eb0HSFiZUbmUdEjxxjHXLTSh5Pc56sj7rs1qUqz7bLAxKg9K5XuKAoIhAJDPItRamOqMybBu3LEr
N1Aa9YusTk3G9qDgMCk6oTQrV3oNMDMrCBhMUZrFjAlYq6QnEgMtIvw74F4rsbAwR+6mvO0dYtLx
8y8JgSaMPYUSDiHUHbydaEvtqe/DdiND2bsLW6tyvHShIs8ZzJjKHaNywEx0sqp8uxT40jOjFJei
4xMnq9gun/K6bq8qNoiEehMP1C/siIIzDv00VxeyCpGE6nWvPSqR5e7daoJp97aV+SOf3dX/MFW9
Pqel/WdZ/U2XPxf/97+oSPwuRCzG3ev/+V9v/8m/ZPO69xcSFZd6NqevOT6Rvd2/vHO6+hdySES/
II/fVPPs6v5bNm+6/BH1EeoH/4jj/1HNm8ZfnBgpi1NeMAzH9bQ/0c3TLP+wtcSWxz042PYoFyKT
+KScd0uIfxNCoyU8dgR7zkQKu19VpmZsWSPtCWdXk47WwoHVkt8ok+WF54OENEPsapS3ZrOaOmIj
XvOhbLSNVNSp2gmt17xlXWr57IGJA7Q5YRIFftYQOQS/FRjw8zASybC0s1Crrxzqh9oFCiZ2uCLJ
BzirJEyF0V2asYHcl3lnenxq4OdKwsXNkGzX2NG2GEZDG0RIWWrOrpa6uHU76WBYtd1ro4vbaRd3
qfmjbASf7pBXmGrHUOZXTtACuu1CZ2DurQuNcGkLt0CHD9soZHARODM5m+leG9R7lR5WcFm76lht
TC9zizVn6bFdVNbogZOMEB/7nhoVT2aUB/Zaz/p+2BbzUXwhEg9c6WgLAJxTZ4jUnwY8+PCDJxdX
rFaQMOKC/A7XuS1DZR2GTln5RdvKcJ8Jz9vnxixpTOOpXzd1Ky9UiKgE+cY9xFF+QvxTiEncsInJ
8B3F7QCqti+MNTIl213lUmnMtQnwEr86ZDMsikYI8RzcC/lZexMw+2MFF9XGNdw4KM7DhiOd1c1w
jDmB5ndMb+QhjVw/xC2U+w2pOlw2tA8ZQRAXk52DjmmEHQbLGkj6a5FDYqZCy34/Uwm7yEy4O0EW
ZEuvDPMl/hHzIhLm9GN01YWD6pwEtrA6g3CtN8sgicR5oiBIhpXXZPeRkfa7Cs8eO3NF1MsAN+mZ
RurUC3Sf0fdiaD59bmS/VHKCmF6Z94dlys7rChjOvL8aZSp8sJHWuZoMyc8MnnazdJIBNnyVI4X2
Gzm4f4dxB0tDVUJISHqjZNHGUpwOifSkt7d4v7F+Eg9TbTiRSQAlKdsSqNnqsJ+UodegksxOZMdL
Og8hoKVq6w4VNAFneirjJVLYkdpmFbEkmwLiRKGlYttYHZTUTM/FDZYVhfUmdssfHc5IyZtNp3tT
Zk2PN1UD8yPMPtUWg2MXl2U807fVgZSEtRv1zV1Rx/Grq8cW1G0j6X/IKI5qHxbbeNe1NvzUqAls
xJJ1LZTtGJNpBfa6CV89YKf3jTY5KNiCQS83wRB1iT/Isfq7bsMMFiONmUOheCSphVWrHGpqOM4q
GaA6kfFlZ8hAxj57kn2fQuxI0DQs5mLnOez3NgJwRBp0UOpivGB5Yz/ixYZ90JI0vIecaTbLHsQ2
9q6ErSD8cONRH2Oyx1Q3VPqVqtTJVZYpNiRtkVt/A4cOm4XS8WcLao2DuWCJkxehYxp34ErLm6Zz
UFxzzNF3aeEFcmn1ZvtD4YQkLpy6G7d9aZL4oOEi38d5Rrk3a+tk8NUc6Oxqzr9LCT2y1StXwRS3
TkSa9oQLyao70zmgQiWGTP1aSUX+LukaZbtCpF54bVXkeSyAiowBblfmsBdjbNt2mbdO8IQQaOIZ
9WQFMc0pDXpLI09/uSEUizWnzQpReqw49wJ0FymceoHZM+lLxJmsvem9Zitj4BP3kv8gxKPXgNQk
7i8CSYprV3JchG9eE1CgUpQqUV/RlFgqWq38DK3AhGvjZdWdI3q226rkCLxWAj36W4eoBP0or8pH
G/RwewaKXeTL2hiCiwLGgLuuLA1oR0WtE3D4GKjumkNrBJS7NWp3CYGcdwTM0r03dMXzFmE25i2B
AH1+OX+r3jqyen0bDInONgcWxXVdIdtlakFREGRK3ixNo6ivOUKFj7YOwhqfLlGhWy7a41+ighHs
2siAVm/xwqgCGEDzV7VulJFv1kH2nKvSwEIrmdX8mk8Y7hBq8mztSCQuS1utOBwaoI0PNk5LotmC
EkDNENF6JTpBNckirTLlrDJLWOB8xtMvJwjd+1LvxO8JYco+c3RJIKQXpj/bBKoPyjm7DJY8cO7d
lqBWfehh6W2LGKRDZWCy0508je2akVbjLTVVK9lIS0mzRTIi2sMOmicEEjTguhbgP4N8bZRunvhp
5BUPvDWCrkDIBK/k91mES1jskYGUM5UuHe7yvuTocN7FLktNDhcE4i60Kc6qbarehFPhDis3Nwga
qhKz243S0Uvf1sf+ZvJaCRibwue0GJs+/JGpXXjljA2dByIFsb9QJqFgo8LJujI5GahESoWSJVWT
0ysQGXkWOxDuF7hGNOjdw8hmcYRbc2A3oFdLVlTnsS4GjOu2CI2lBYOFzph0G2+Bvsf80WUj0DG1
GJgV2pjh6vRQUaQGon1RJZZR+6pehqT/KHSZl4C9TGwRhaE+w31stEWLVL1buEVuXxcjTQGqJHQZ
L8YwqzjN0jS9VlJuh4KTC0+lDPX2oQNUdpj4F8qaNQuz84jk5J6FqUxJLel0VrWGvBK4coay8pqU
jO4C0wsJlqy31boMmzHyETV1/B9RGz9Obt8BkLFN5dKj4Mc+PXcZNXldYRx2ctv9GyoZJdeoJk6E
E0AngOUobfeLvyPIVpxS9KfQjOLrqlPxQGey0vm+OK2eUSWJkM9UkQOAybXiW28SEXXMsm3clckW
ocFeXbTnxDxQ5glbr4IdMKLs4EStpi8TBKzLetBxLJkETKAbpYQ2+VVSiAOHonI8Ixem3yRZS2AE
pWHOr8DybZbbQE9KrON6MwBqCtJHzQiG2Fc0qybuYWT5Ak4mgOHDmGMrgcjmh1V2nDjTuDXuy9TT
yJFy9MlaFEKZunUrB5x+zdhG5gqonBw57nKlZRolgMM6E+DIlggRElZtPprWD0jpuQOJjRoK/hUR
SEMSedfkUsb9yqm62LwYdDukfYyRqFuRpuFSzbLxkS6CqddfsGUXGjuIwH2mwBb+FAMFhjNs7K3D
ap4JCjJuq9xkWtmkUFUjQNOJGONuraUJYXkcabpDFClNeAZIQXF2udnZ/QXe6/lTGkkhrVgMkgtt
NM1h0cW9pS5LtxmVRUvi4o0cYdDasJB/SpQh8N7KNtlYHeD4dUWkXruMq5LRmg8JWPuws4w4X9Oy
G9Q1LC+pXLKQUn2s8zGu11mXC6zjXguP6N4cQ9s7gKoP6mzRCte0zvlKu+Kh71HTrbCtqeD4LTvX
pwe1yQflZSBDLd1jLdWaWytu0midt8JUb9kzOPqFZVAGvjHGwNCXQlMn/UTDf64y/7vfz1Fhlqq8
WblolYHEPKpCBwkktyppKBvyx3uzSWPfK53817vT0/W//r4P5oa5Y3l0GXduxFmcomYG91Ffw2uq
omXPl/qVOVAA8uJsuNUcwSTJzjGBr6/p1YVdIVRf4nz3rtSGMkTgxM3dn59V9/GvBgTC3+J/z0fc
X2U1NnEYiTdWyb//1/+0E+3cVPnPB1reUVz8buPn/+8If3+0nf/b/4akaoYJJdXEdT3LsB3gtf8c
bZk4zL9opdIFRzk8A2Do1f1jCXf+wqdFfwdRvIN0RJtljP9YwnXnL7LiNY61qkdri+LDn5xuj0QU
SDhoOaDOnBHcswz/2I8ikkETMVuXvYy7YE2ia3suKPFdESpQzPFI/b4bBMEpmnBpZhnTWVeUxUpX
0wwQkVsvEqtiV5ERrqeakbpWbPYF3ZTlZ7WtUuKjbHkX57bik+zx0AzdPUTJZyLiursg7cwNvJhy
QcUoOtF3POqR8bOQAbJxAdiEEd8wjrVasg69snKQwmTVhF7M69WfVY/SFtIFvSBuFPkyx484ujYJ
gzurajIX342ILz7SmQX07iPlFrgDlK8Weedo19hu8+fvOmR2bHuJUWnqHoDi+tGt2ZwW9ZCU2z4F
/OU2wxoFqBr5Idz/R43jXbXs3UBQS9TKQyJh0yxKm8bTQpTetM1TGw4W3pvisSut5Bcy6vwKH0t3
JnE6aYR+0UUeDNYm8iGSnW215kWDHZ32Sem1qD27BPdT3VI40KBe04YSYBKXqTstvv/dR86rt98N
/Nwg6tY0Zi/LXE5597sbAjVHjVrvniqlcZOFnNsWCKI5x5Xk2pFmFun2gmh6YIeotMhMJOn0bLC0
q0ivSW+WU9uCjMNt7TCVndLTHTmV5rvje+JzhBVjIGo/FjNy1qfkIDV9zz7Ley6yKMso3KTBxqpH
88lIpTWuYMOFV0lYDWdZjxp5aeoKOJqWhstScd2sXNR43U4o0z6uHPN90dHVGSVM6Gjfjx11bdx6
dtq0ct/EyU8OUOQ1uQQpfv9uzI8Lx9tVaJPC40GbDaTCmsfsu3eD3C5sLKWe9mqhEviDqYnhp/Dt
WtFtyjH4zLWN6bcW6coK7Z/dk8ekNOu8EvkdpSVypiiaZkBc2x7WLCc7SCSmDvY3N5SNIab+jvJQ
TR3Kc5JLFDcxGMARsF9UuIccs2WxhKX3PFrgmZgaxjm6SIvNW3Nw859O3vyMLU6EK7gm9Kc4ZdH+
4ZQgs9jCRYYnCdYylBtK03b9ysBLfZo8WXHiGX0xfpk2mHpnXwft7eNOcjPNIRrRQOZkVwoaRSP7
ozldpuFmDdoPZdyuA7tfm23CMZXcP+cW9XiOctzJY8+XdwVenyR7/f7VHclg51eHBobRgR6MYAH9
mH3A0VmksvLGfVH17ZJeIeFpI22oQDe6XS6hliqKlLup7OXDNJUwb4ja3o5Zmj+euJN54vr37uPt
Tlg2CFKwUNKTgDFrId4NIm0ik6WoFHWvDCXllCADEG1S5Ce+ifoXMY+GvSZ5FZa2VqrjTzDcs7+x
5QGmA71d4jf5ljg8Dbb//Z19VLcghGBoUxLDikjPER320YwrjAwItQj6g5MWz5XOY3KtKF0iejVo
2eknRLNvZu33z4HLUbPmenxM/B3HqAilA+0E878/5Hr9yCqgkoi5jxJ801rRpz4QsdiP0u5VhfC5
NdTH2ntx4VwuaFQRcEEXdpErRN19/wyO5xFuynMQokHmpzjOl/7x5ShQpxsTSsaB9mn9BBOUDXDS
FCfkLp/WV1112LhoqomQCIflsXkQvpSVIm/XDkDIAH61sCzbOo/OJ8oi/tgD7oK7/LOCFL5oIRn8
TOiHn9B8fPH8edFY3MAlWMArjr0ck5eNYUt39NAN3rBx2qJaS1NtV5zC9H3kuJc0r/ZU45Ithzt9
YXl9sHfc9DLnGE1CsOfU1Hvppwcmx93v38Knr1Wfuw8uNk60XQ62+6Md+pS0VgcAMjt4FA2WqQhc
bB10k1JCjemxxvTsqKGDYKUbmmro2nAUWBfoN4JTQp3jKf/tTmYJHRtJwhqObUdmCHUyV43soOVa
BqZNJcRzaOF8+JcQpJtFPvcwLepuSw5H6ql39LF3Mn+SPId3V58/2XdzhakXnaEnanYYJGFkRtWq
q0E1KBTnRX0f1ByL46JCBFom2iqgWbqMDZTQCWWvEy/k09ygG1iTGanz3lm3j92QQ6qZQzEo0cGp
AHIGbNb9aiggzXZGeSiSovTDqE0JjKVWWBD8ZYmntrDWQ2OLeyT4zjUqbGNvTwPQvig7JR79/D1x
e5gr0DkiieVsd7Rp6uZScuAk8YE808gfAqc5SGPaWoMdQjOnXIVQortMEuGd2z1kPy2swhOz5zwk
P0xn3AIGMYM4j7lnduxZdeMiiYxSxgcqjZcIp1Wyt8aSWo1D3VGgqSq7ILp0a6e6/v7dfPVqbPp0
s5Jcx4g3j+B3Y0TnX8N+DbhwbbVrA87xIspnzqHiRGvaX9mJsfAmVf30Szmpsw3RZ/rDkbR0JBla
mDBvDpZHbQJ2lET1HFhz/KW9iwUtr4qkQgIHSVaS9iAoL7vxRqrFtOiUWjkbVPmzTpKONlJdrKxe
klykhVTtEoJxSGodiYvIIWkM4sFuKo3YOiM8AdD48pmxi519ObO373gjh7ZwauIuPkCkj1cKIkCf
Yv8jjX8q+ajJTqwq8xP59MTQhrO8UjRUj6kU7kA0GIFdyaGOnDtyF/oNdZ1orU7RS5l4F1hxhlMz
6LxQfbzkbCKzyPBgn47AcJaWvhsViKvwialefEishuJvoD+qIMN3EglZ3dGtn2JHrJu0RBoBqbG8
jGUsLkrRbRpdt1f6olV48n86UBFYc1TBl2/zT8dC6yJ0+kjBnXnQ2oGY49J50PX+QH0SPVsAvuz7
qx1hi5g7gRfgiX/jo3hIG4++i2kGZXajiGk0TVZGYT+ZweNWSJOrGabmFbDyteO6a7xRbL0yncCE
OFKIRFWJ+diQe65SibMIpR2tezewsmcetzWeGBlHnIW3u9Sw8jAG8WDjUjradHEeyOtYTslB5xRw
hTR1uhe9jHYReQ009CqD6rCZlRkQZzdjxw9dIV2VDt+ar9mJcTvHI11qXpbR/alpMEsN/VTa2p2J
16Ew9oWgAhvS8DkUmaU/fv+Mzfk7ORplGHIx6OAM8BDTzt/Zu1HmuAFmkbgID5gzp0VQuzX2p2za
Fh5JgXGnYbjICh2xYIwWMk03dE2NczLzxkc70AgrljRzaO5v4cjQH+2SyFc1lCmVOvgIRxxiYyHt
6/PCNihi2bbaBKkz2HlDEPhmY2P27S1zyYn8d1hI5cxqbly7SG8Dy6sw2BGwW2fKbVgUYj82abM0
0qHayjp313Vh060Qnr6Dayo2tPWTE+Pv005SJ3rLoXRCcUhjgzv/+btHo4yERJNWrlyPZJQs9Lyl
8W5N8Qk189uycvwGOGcBKvGoGPBPHy/jha1WanBjDq1Tj75pVc4OG23mp6xFftPROa3SWqxaRZtu
E0pYBLsQy15W8o623rSH/VKeZR7xH5pZPetOft+lnuOzzt7Z4/AUyDxaIctYqW0tN0hYg02gU3My
e15J3eT1iUX0i4fGtDUf4TFDOIZ19GtclWhqRpRybbSpApFHz66h4Ca/vh+2X2wX5mjDGUNmccJQ
jyfHQKkofql2fh3HfFhB77CrDQcO7UZBx0pcwUh21jIoKt/N1b3VWPmJ9Uf7vCJwB/xAMEBzzNgx
VEoV6DeG0cqv6965i6uNY10SibNwXhIzWtXCWbVOeq5NK0+O62YcLoza28ih21fR36Ee093wThRQ
3n7zx4HEHZEQhg2XnZR1fByb6ixQQnXIr3ECG1sjoCimjbG+nhLinyWQ3HOkmOpdX9c5kw7x1IWw
pyXJN6VPQvK4Moa09xHNJ69Ki0cHT2m+CEOrW1UaZBQtTN0/HivzYsLpRceLQen1aOZ0HGnWyPPy
615HBDpKzEJzLsGJz/jzOsr7ge7icYH/x9l57TaOROv6iQgwh1tly7Ipu7vd4YboSBZzTk+/P3of
4FiUjog5wAA9gx6gRLJq1Qp/gAI1nxXEMiyBwdCSM5CIah81nb+OFY2BEzDehaWukxKESqf0Glsv
jX+dXdlBK0wZDkl4Bt3tb9ShNiGyJAlOBLgkRZq89MVvPNr/XQ/jsNkFqeINU7amiM7YEj4IuyUG
aPUjrlCHQFe2uRY8pXaOI/Mk5G8CYzwUbbrvmLnbbXH0+4Xs4JLrMl2E9PenW4QuPzwwebpqPsRL
gK112Q9lfM4jjzkuEHPoe6hWZy1MQ5zI1jrE/hVpvrEOpX6xzru1vD71IWh/aBOy4XJ55rdpXDD9
PAtdH/emVYIuhxXyZGndMZBCZr6Sqj11mMXiWaM0zkEbuucklfxT2lbRJEaXDschKpWDL9OaSD21
P0j54D85CG6fasX7fD+GXZcbFgQkmx6CowNTn/ezMnAUmkZv71yNAKH5gkxCmfNvUt2U136cjriE
SW5mZ0tN0BvBk94FnZuJP0/zYNLi/fihrDjt2B8efvRGNOy6RLy2tj5+aVv1DxCb8WutYLamlbKG
obPw8BEykvX9Z7/euPyCdyq9RYNRnWcdKgNqk85DcHaq6jXNS/VcViosrDRNF97yVb972pV0wziO
9MMYi8zOJMLrXZE3oI2dPjuEVt7Rwo60p0bKqkcrqZ7z1DGfA4DSucTgBiUQv8RAhjnCczNk1sJz
3/jmKEiSPZNUUHupsyOidpYJym8QZ210cBGvo+oZjz7jRbVxIkLtujTT5BMC8+GP++97+qKXVwNJ
DP2PKdFjKGvOsjxTU4rCUqvwrHi4hUkoYiGij8z+/VWuwx9fc2ov0BZD5uW9X/UhAGSV7o3g34Jz
WPbtg4P+/Jr2Y44ztP6pUoYFlvCNPTSxwOg70oalwzT9/YfV9MKMkCTLwrNUOJ/RCo92w0hblUbC
kjrA9VVPmWzjG4FunWKQqF2uhPBy11dRHJ7bTvmToViyVQAkvvl2/DsGTPIHuqG1vf8qbz0ci8Iu
n2Sv4dReLpkVIlHRsxdnJdSkk6lVb4iVSXjMyX/vL3Tjm9HoZ86KMTAFzJyLHGR9O1bczW4h0FzE
DdA8mKL/20BUeRxkaSn23KiWpp45e4MUhTc6t+0FYeXRa1IVd8RO/QnScglUUYzPDL1oeBhig7lg
ewgixN8Y3tnHghHWN6fJwZZinVMGnnoofWNkxFJa/u+mrvt9k/f/tKCPXiF+Aa8bI7EAarjx/bnU
pk1GCoGE9+xjqGgLeKaeaW5ZWvomb/PwRcr0Uw393cXjr9r0TlYtRIqbL8qiOcMojKYQchGXO2Dw
cL2om0J1jSjdD7J/rBEtb/7h5/GXhOpQQ8mPwdvpSbKWWwdFWWykrOyoe/sK4hX2Il/sUQK0UyO7
7ymHsGsWYsr1WyGY0BGZnE8tvERnbyXxkEMLuT7Paiafm8Z5rTpZey5U+6SDRHnt0iJYSK+uo9hU
p3IcpuKCnuoslGPhNEpF4flnGmnhKnNSexvj8bu/fyKuW9fqxTLztkNKxt9lpuWfzWKnlvUmcuJj
ayC6zWTomxmPgL/qfeJLp1LvfyHBuDTFWfwBszdrDMIH9QSElN2xkzrNXBnCkVcUhbsmV3d4fT1J
sfMt8Y6e6W+BnzULm+86KJCWsNvxQSd20YO53HuTIJjeahnRp9A6NCFZa2j+Kb6ebZLq6/3X/d5s
vLybpkYPlQvieTAg5nkQBmihEKrsn7UifJUVkrAYGD5klERtoaBkO1Spyn9ULpAKaEZ/V+TCfqx1
Mz3oFaEYIY5gssRzTtXgy//CGg/KFdZiJj57dvE3r7DrBpBRvNFf6KqVNCARYkXAlAFyJY8SSOdo
48UWUhe0n7fCV8017ALsFO0ACzVjiLAqjPMd/qDmL03CsLHOB+9bPSjeyeYjLYSaW99+ouFPwZi3
Qnf28tV7WoEycY5bToOu69FMxr9oDhRHT5V2Wqs2RwMa1q4bBZ0tCzY+82zlS67lCx3i6zyFIStl
NSU2sjvQiS9/RS3rNHxLJTgbbMN1F0b/8BcS+7bsohNVDvpkdfMHVJ387/5muLEuCcQkjOFoGBbP
USuq0QOIrlr/7Of4JYUk+i9ZY/uv3qCeZZK4hz4xq0Ma1tYCUf56ljZpIdNupG4jpWC0e/nEoOyb
omCmcJZVZncIrvyrPZC4CYzFfF34QnA3dt7RyaU3ua+dl0Ed1L1CMIKXGQRbo4LDCyjXDW3r5f47
uZHB0lckvtIKRWL2SlhDSGk59YgcN3TUnzm9kHX+VQUd8M2kU89cN/qEpOwJxpaJ7HFybKzoL4TG
4mmI/CX/8RsReOq40OrESAs1ven7fci5srLyS9MAUAewsP/pZMxxZXzqF3bBdfLD4JCrheSH3jeq
i7NVYP3UYvRsN8kaF7vz/lSFTrnv2hKVmvsv98YlBlKVapUWLoFurpKspqMmTLXz3IR22zZy2nDn
F366Kiyz3RRa1q4xpFEWFr3RO+KA8/bQEyNTRgHj8gHTQhVmCbzVlZMIlJNe6hB7MwgNmS6+RwMc
xATd3T2wW8JvmKrephu9FziOwcHRCxwl69Jy1lWdS0dFthrQwrb8r2r0t/sv51YwArlHb4aTCDB5
Lhs/dlLRjnJiu35nYm+oFuYaYHW4rku1+UoA+YmVUH7q60E+8qvsB7uQy3XYBL8Xfsd1aT9p56Oe
z0yfnuw8SXUiSVKwNMrPzZjmX00jjh8oIENSsbLbDAx4oYEO2UE1vS+SPnRb0LnKph3g8YAK3iT5
gBv4RKHHTGBVj7HY4aCZ4drcS48xVsP/9fak+0C2qE6UPkbg84auYtA1zwgmZ7noG0D0JZ3/Ovzi
jKOz7kf0e++/nastzHIIjBCnScZIrKfL/MOZjCgVvM7TfEroJgTFOCa7XrKLjV2m8c4M0snNQYsX
4uVVIJgWxUePIGA7ULxnR7RkC1to5vnnjk7Mmt40UO86GRauoffZ/EVuoMnTqST7pnCXLW32bNSt
ZoZJguNG4Klpk9DWTldZBPeveXCEtbERhEr8fdf8jdvHTHroI9lt2y9qhvFpnz9KfbSB+fW7F90+
K8KdkX/xMEqFXc6f+sKPvcJNkbpwpsl6CV4mEKV5mZhaMtjxTHKxEfK3VtK+WmMZ7qc66DMwuugQ
i0baDKXzag2VcWwTeCBp7DG7knsZT9pGtg4CIbyH+/vjOtogLs3n4mtNwClaZLMNggZ51w+Df0b+
xdzh5y4OPkXSQ4nlkRyY0UHPmQZTMvjPgKfDvaNwqvQuaPY1MCpUi22oiE7JSwMw/9dnGolprjEu
pN3Tp7z41Dr3GyF/wk1ODZtpx33YxoiNlbUSKOrrwGh+l6S//PqlQu1jFYsu2Sy8Em2+GDUViQYH
lOGXToNotlg0RmSL1HG5ZJtumemuJXB1K0KIZxDarGNgVurjlO/qmR0+moEi4wYo/4Iymqwk5o27
+z/outozKB6mORMXEYjZOQTAHhuHFER1zo1eOfu+qcZgQ9FHkxLw0GszduKpbJ3veEqoe6w8yq2V
FaqEsonGNyz6ZF8Ywluj5Fd9toEE/c4LJCNXsleXxVZrfG81OPY/QMtKvRB9rj4bP5wWIjMYsnhI
x7MTqkf5OCqyp5/HoNuOvbCwPcxeGNBxXTAAuv+abi0GcpNeFknItODlZwOP5etxaehnBGiHk2mk
6dpLmTbWJkcHG80lJderKMfD0XzR8TPjlLJXLter8UAek67h4VKc/3IVdy6rlZei3M1V2IUmyJNJ
WXMK8B92fpKYeWGXpn5Wbbtft3kBAMfRioVb6b1LdXHAiAB0ALlGZagTdJYulwEuHcKa7K1zoiCT
Kkt1A2vH7zZN1RmvtpbKdD0TKgxU0yXkc0w0xMNmNDbQxmwYYeBmfyIZVOFXGijRK66bUGjGYPD+
WfVgfYOE5sFwKyEP+6ls1qspa0WphR4OpZzcpau2h8CkWpn/bEVJ9AXQN0AfgRoWcqpeXu1SL9Xi
tTxksCvJSpKHsEQAx5f47zVIzvynE7SHXKaNu8YFEULw6KtBvipMTNHWYRurGwYkHhcgEMwoNzkh
ilRv86hXdp4eg33PfQHhrLVibyNxbfm7/7g5uamgfoEIpCy30G27fL9ULWPQ5I581kUqthU4YNwT
K51fhSK5xqBh4TBoV1kRuHq0ASb4JckyCl+XC8J9jdo67kdXaeWjbX1XWu1H3dgnEcTAlFEaCY+F
/SMLhtcujlYKOO8ijA8ash54v9Ew3apafVC7Bi/3v1XzL9b/MhRmVqwyF8ZkoIh3NVNl4UmbWH3R
mFFEYYAVFHoqNO0S6YvdDvWaffLSlM4uQ6RRjqVN3S3Mx6+Kgekpmf8hn63QOJzzMxqS907u8tFt
homwqpbVqfeL+A+M98/3P+DNlaBK/O9ghNHu5fvs0NRFFFMf3Ta0hq8MuR/Z1OnDWNfx9v5K19Um
D0VDmSIX8gmA/FkgAxGoeKZTjNjj9q+Q5n9XcfximwABs7Y6iBYSnD7U/ybxpMmaClWec8elHAXd
Jrdp4MvFwma6xtpMv4hLkTwSsxhKosuHj1RVyANyOS7W47DFG1V/wJ8UwZBa9/wVcLl8W6roXU3m
t6ewhfCYmscqgbWg9biHWgrdktbM7WcURtRNBkF9YeB+FSURtFAscK4yXdFp7n/5AzOZ4g8pM8WV
MH59MOyCDDCqzgsfZnrMiyDJKuS105dhToLVyOUqbefUkDBU2Y2o+3aKipIOV2dsPHTkoiuImPb3
JnPOGupCBzMW/dobofejNsnEUWBNz5FvrKc28P50wYSIwl+WTxkhXNZKerKwjd4RKLNfy+QQBhRX
Inhke5bGwFzMFR3XZtdC7XvdOqHYW7ow0NQZ1YLKo8JCypCGJ+HHqFHolbyngg/OfVoGb56vlecY
27g9HGGTKAWWDm34yF+VJW7qStkM6yCvnAdUL5J1y4B9lQnL37cNAmS4vGJsA2+etpkM2b/Rs2Tv
aCO+UEn1O1IrnT2DdO8Dojb4xddDjW9rnDJ37aADDZbY0UZQH9jn3TaoQ1jYgyqODB//QoFs9m2u
1Z/E0NmYQAUv2KY5bMRcET+6XnbcGh3sHQP9fuu1xjO39qmC47dvpKRbOBUzexZG2ihOIK/LMHsq
PsnQLrdDHpVCjrS6d01Y4GLlGLX/4qPi3/neCPC/kDd9NbxVSug9M323XKHrwyPwQXEux8J2NcjM
pyaxxB4rlmo/ak72WDcBlI7K759z8CWPgxdZf3Ul0TY0/OVVIeXVwaH7urCxr+8KBgkk//wD8ufd
gf1jjtGafWQMQdC5pdEpW+Q9pQ3bt92XeH79ZXf9LmqBRFU9tPUu6ktlCakwnZvZTkUbXlHgh5KT
UsNfvsikYMZRyUnrqmh8vikSfHBh9fax78hISUCGvRKK4ktj+NWPSqJKafpyUyleh86ILTb3T/l7
S3n2ayBmAbmyCHgAb2fBbvA1tW3y2nJh8SHgaBbgXO3RsE5mP7wivCKjMWbVAl33VqPVHlY/0VmC
uw1v/ZWBQ/VZaz3cPUkOn0I0tF6KqMgeBy21nqUqSdxAx3EHhhiSX7mcbJhNo2I8hu3W7H1KG5RS
uF6rgKl6omNqqIra/DFYRfApzfP8/1gZ/z9F269y5gmtCQqd7HyShpyPfjOkaNBYtRtXU3IM25Mq
dMHchPtJG3JdFl250Bm4LoOdacZMGxI0NbibdweKD+lsB8A+V9TUdhUPgyILyb0fFBD+E1rdldtE
pbwJSwWtMAsauo5b/LqM9fZPg+XcT1B45ZaIqq7VAdLc/a9+dYHQQGAAzlwaHNB1pTK0yMKlPr3L
vGDI2UaZ+ZCr3ZKO7nQNXWwtpiZTsT0ZAbHd55gmTUlDWRWj4zpq/dRmqvRWq90RLqPy6/7j3F6I
SpEGIkiK+SA1TAIjbgPTcdFcTJ9Mq8jWlhdU+7xSw4XS/Lo65aEA803T9vcm+fRqP3zSSQR1sNXY
dnG2S/6kaai9UIPK32HuV64TjgGuC+KbJsXFpi+yKUFMnE++jCQU0gjVD2nS1RNBbh6GBJUKpZTC
b2YmtYeOIrxdabQUYQIZzt/7b+jqLn8nCDPaVh02PpH88lcPTWyHqN/ZrpyiodjLCuZ3QlMnwiX6
MJE9OE/oYA5fxiJaUoe96smx9ATZZiPQz+AoXC7dZkZAoRc5LlI84VbuXq3ekjed7dElw1ANabml
7tOth0V5l54GfVecCWchrTR8oUWRZLucTkSkWsnctHnqP/NZm0n8KApONrOlGjm3fqnDdF1a8rj0
0GFQg7LBRGFWWvZl6AQRiiFuLQblk4wd2UoLmnozlnb2FLWNshMVyjmDXWI879v2uDEQYlinWuXv
RF+QNvhFe+qMklFdMcg/YA9BkxHmWKyGsUmoIIuAVzfCiGyiWj6NhoToQRi0GyXm1goQiy43BjXr
doTIeajxHHtnJPhbNkEN3WiIdy1+nq5U92ufZg6Sj6GE9iK2WOm2TSQ0g4TjjCtQkuJQykIcg3HM
18YIe1i3vQcvLfKH0G/rp9CJvHVWdLq2osGBHIbdI1HWyNrn+5v3XXD7MpDAiZ+QQuQg8FHm8t8o
PSoibiLNzSTNWHWihctYJBUKRaOloXykRuuaV/tITv+lqGNlHdam2CBx0z6QK34StRpuA3h48Fgb
cAJe0lVPlqeLrayoS2CF61jEbwWjMNkoA9mYq1wrrYkCkoiZfsWV8tOz0y3qWP43fxSv99/K9WXG
EALdB3kaD/Gvs13ejyIH91NrrjJiH5QCUu0s61Cr+efBVBZSpuv7ggUm4Ch3JmC1eYC1cADAO8/Q
XNBy7bNS1cY6aXtp85+fiMuZj0QrHQjOHOhj9iq2cog3u8Wgkn+1jbyNk+BXgMMpkiwgD+4vd+Oh
wLIz2ieUg8B5V5H+EMkLJWkKW2dOOUodc06r8RipeV2z8J2uIYY0aXkuhwEIlxPGAJcBcMjKDv0U
+qoyWixGg+rwavAUPCbkGiVNM38UQx/uRoxTt2GV6C9qEH26/6Qzpytyd34CPC6MRyZwCh3Ay58Q
9/XYKcWoueihRMhyx91hTIV9xj3kBTjF8B1GHleCUWbxm5Kbk0CUv+0dmN9NOGBoowZfhTF0TzAY
mkfsW/udVMv2XrOjbOfkXnX2lczHIUZvH7y4o3HXVo9DrOO5VMLTrtBBstvkMYyg5sQAtnGjBUez
KmEwb0pfBEcUWrKl3GsKtLOggXoccwjuaarleZFcBnh2O06juwJ159VoWf0pzkixtChWXd+yi6+l
5JzpSBHxmBQAa1Cs9vv9F39VapANwN8j1aKIhp06e+9G4NOUTjTNtSEnPSBm29CXTvTHLEEUK0nr
n7VRpzvQyq5ZDNpCqnIjEk1unmw76niAK7MAkSlqKDor19w4ME5qW6sxLjrKU6OXQJLvP+eNo0Tl
jZUazGbI6fNmtGKJYZDCzHazbhC/fCf9UbSBvLCLbx0kPuPkzAc3kU08a0GjpiNLEqpgrjaYEGzi
TgLhyO3HRHQaIVXhyZJa/Laq1Nobife3iODt3H/Q69QCm15AKRxmlVRz7hMdhZJmN8jau51vnVR9
eFYRCXsx6VqvhyJLTk7IlZjk7fb+sjfeLySGqd9DPj0JxFye37GuhE630XEzFKt2ueMrWz+XlvL1
m6vgpUGsZ7OCEb5cJVGQOysbz3ExT23OsZBPmtLHL/cf5UZNBD2M8z3R86d5yaz8NRrfqZretN08
1s5MCSfT1bw7akGenxARK161DKsn3WrfcNOUX4wgMXZeZVW7WE87pJT9+tgY9cIFd31QVVqqMIGR
wjAwCZ7O0sVdMDAzApfltvrwQ2or1DUL6IOek7XhOpRrBLDNDnp4SAg6ShhWL9xF1/uK29VheQ36
PO9/trVLW/aVSKGq0L16OHYp5jBVjTmiFr0U1aaU0nRD03IJ2jR90MsQCUeAxGqatyCSML+Z0BGX
7aFQLBRls29x1AI3Q88i68JXRrc/NaldsmZ4b+bOVsSAYxq8OlCb2WWX7xn5SMWvSml0yc2a/VAa
Yp87o5jgm+WTYvo7ZOqVRz0U2QauAj5SjaFsOnAMawb3zVIn5sbzQ0+hTiBuQTmbV0WylHcUqITn
Jk+NrRxySa1sESY/IiYrj1U65G6d2sof2fEl9AsmYb9o4/Q9UCMI5NqbLiOxo3ojSpT42p5zTaOV
pHGv/+fwiuAx/F6mbwqBb07wDUVSyoVKTqnowjybTvoUN02wcASuES4YBLPFJ763ZoB/nn0bQMdN
iCCz4vpZMqKHGlTBOhR1v0uG+jGIknSD7O+wTRtZ3Tla86kac7Tsdc/5txAhbnwWrksZuB2zI9LB
WcXoSXg8q7mkuN2gRLg4jtlDrhsUQLSQwnblSLn+wwuGdmOmTbSPK2s4C614aKAPfq/83H5ycoRs
qPlKypohLZIHX02So9MsVdXXUYPUQoZjRoecnug81zcZ+FZSqJjuqErjX79CPylrlU2KdvmgWQds
u77ESjX+wLx0Ceny3jy5PEmsTf+Q3G4aOM+RNRKi8GHn9KbrTOrolnWqCy1H/xxFLek4jr/L5E/R
9r+zEBuJMnrA/OZo05BYpSN5HnQWx37owyerRhDaxusDUYEaPw6j/Ss5xsP9D3qdiLB3EVsAQosG
F32Ty0MfBBnYQD/QnwNb/4cjQv6cxPipOXobLKx0XRNN1QMM+CndgXepXq4k+2ElJXmnPeeIE+4K
LdF2SP1l2wrAxXYq3BfSgevhFWuhbAX2hiwT163ZxWzINQOROtaey86zafMn+l6KBZxeEZu/1dQx
jmaR4hQw5fvGZEZheMGWloj+OTYDNGjt0NqVbSHWWWguJQ1XomP0eiCK04tgg0yQodmlJhHds0Gr
Tdf3cGg+5GW+zYbgd6B/k3BdEegutZH52KbpKTPifo0ezypSf9XG+GL61SM+2qaN5NFnCdKxlPcr
R34u1Sdhv5gtiNsALwShbUqnW08qUD0o3L461Nm+laylzX4j8+NJyKItVDNJGd5nEx+uZ4r7MTX5
hwZb8BaURrSRxrJEMbzJX3zPjjYVWh3fGlOpEPiHgFrl0gLD5jomUUkgk8XA4L1WnO0sRMBUxw9N
1TWRmj6hjfuSaM626fQnpS1A+4nuy/1D814bzA84uwrgM/MW9AVmKYGv1GYZ4BbkFkZy1I1y2zKo
CIxsE1XVNmpebdD+ugQkXRa7cUjXaORuOjN7SIrszZfNdTG+9na+lo1j4J3wakBHPXeHfltHwdqu
1UOsrfuoRp6ofr3/y29cJLwreFOEEXxKKbAvT2EhZ1YaRJrqUlb3z0GSRa9+24eulVfKmruMC95q
/a2hS/K+qnRj6wlVbKoRIPr9X6LfCNA0eDgGHFBq3/mV1qsitdsg0ZGTG8Ed6I+hLSGBqp4j0W2d
6FUJXxLEvG0pOBRD/cAhAikwbCWj2NIzOjvBTg2kc5u/9WghDyitvoXSvjSQrMPER342kNXLz1qU
fTb94lA46QFh4TeRPpiyxP/iu1ZYbTvv2WuRVquFj6MFQIg6+u2pxr5Qxxc49Z/iFA9H1LvFapSs
t7RxniblAEqXJQ7/zLtg6gJo1MHvmi50WCAbX34XM5uK1byV3RJxJl0i7I+IVEdfpb5bN6Q+wjoP
4WcafhXDxlRGjdptlVPQ/xu1r72mrP3WpZvWd8Eux4lJh0mdpfJDY2s/kOgzV1Yav6Dn4I5YldZf
MrSFZONw/4PeKB4Ql4AZQYlJaNOs2dZCNwZRubJBijkwxlMgqUgeUC2ekxzBaDGq8T6ssu4JT/Fw
L0ulBxg9Sga8W6pmIxly/Gi1cfMQ+K29RFa4Lp4AMJBJEmmRADPf1fY+hKiujbQhBxHs9rU4hlWN
74/ZGQfFju3VqFloLfdJ/YNEdNiRxLW/63QUO2MM5ZXjZJ8zL+m/tWW1EERuBU6GvnBrQTEwuHg/
IB9/Va96Orq4qksupBwrXf1Oehs8hEzpX9okEHvTLKWtVqpg1Og0H61AW1JZvL79aX2gaDgxkXk1
5uz2byUnNDIsal1fiw7oY8NnwcilfRyDYCnRuKb9T20WmnrUNJPr5pwxYnhG5rS1N7iVPbRH5LZO
o17ERwPa2pMfIZBXdNBkylQOvvuAaWtQQAkbtg3GR27hZJOGMbdironmyWlV5acj+dZBLTFxkIfR
etLwJ124V67H6rQS2NJglwjzmIvMXg8+YsIuCqd3Gzk5QqvoXYH/RrUKZJV+oDBWGFAxqegt/aWS
h+BRFgzOPRwdjnUb+Uf0EcVKtYPhuULy2FWS0H7uDGvb5FZ9QvG42FJB7X2/Qr8gLaJzU0u/fBNh
loVQeyvz0oEjoilGkgdg5DK2JM2og19rtOewTDaIJHgbYDxuO2Le4OT6wmLXZ42sizqZORaQJ2ue
2ADdswOjKLTnXmqUdSFhO15U5d/7seZ638L6YVxMTKHq4UK7fKIoHEIM/JzY9fQgdQu7eh2EYzyN
Uf6fa/9pIUak9LUMLs1Znw7mu9fqahW7li+lB6do/5SxcwwxuFt3SnRKyf1XZZT8Zxkn4OoGw0DI
K0Bl2X2Xz9dmXuSEcpK5wnL8N200vqtD8FnPI8AseIAfoiDzdvdf6fV3m5aEB6DBmqEemF1AHqxs
K8ETz5V82zwh+6OeamMJHHWdqU0IQOpXqg34opOB0MdWDr4HbYLKB7kO0I8twua4XxtZuLUQBl/1
qtqvpLiNFo7xdaKBLxFzzkntgWJwDni07NT3BK6/bjoY3Z4rWHqtcr15LkP7p1PqJ8bjCj1obThl
Hi2OhfNwzQ2YPGM/LD/9vA9hfnIgGMOoyt1RLldtgoXEkwQqq2udrdY1G5qKn72kPejA3bPmV2a3
NNPQDirTT0VYMyj7UpC7R/V+LE6tJa1oq/+w8/KMGVG2bpRXLBj2/30nUG+h5sbQHgLVtFM+/GBH
TtPcRuGdhjEK0rXnqFvbyaKF93JrKzBxof7hCiS4zk6WLEORNgI5RwYn8h9iEfByovRtsJN0NYRN
ebZGfSkPuLEm0kWwxwnnNg83+xRqMZjVaBqJO433Mbnc6kb1akjJRmh4sRXeukTbuWl/IS7xHOaf
Esd+zVppzeV9VLvkrGvBPu2WzsR1dAaXMKGN2JoA+ead3X7MhiaPlNQNs+5rbVoZHREZi0g9QVWj
yBfL4uuXAAKP6Ew6xAyGwHb5eXMVs0ueuXHjVk+/RnHs78rCHt/EoAK5UgXc9FgPu+eoUr2HWnde
Uw70l1QUZEMWOoMlhjjwLExfe03qVDyEuTX+TBwj+Hx/G94oVSYAPYGX/AjxJHMWLLBjBAhW5kic
k7wcKkv1TnWnmdVaN6NvvVOfvbTalRktvpUimemXYjSKdUa9sXAHXH8gCltuTjJaMGn0Ii9fWGgr
fhdXoBflEnVSTeqkXVM5xT7L8YvEFXlJqe2638x6JB1TqGRGPR9MgTgswgxKlitaP0LPq8i3Rm2H
TwkeWLXdK6esQ1egEX24WXjjUz5zWdaCQWEgCgZvmqDoszOpYl4m2a3VuBGO1luRVuq+HQzp6FUw
PJK6k14Cv4cylNdIpEHp/S74WzASwnBHoPGbLnGW5HJu7FbqQ4BQgKLYBO9104dgFGllLycMbVzM
JswDmax3NIwi3TCly74DtnW2eBp+v/8erq9C7gowMVPj2UAya3b71jirFZnoWxrhlKS2ElnrUUHz
7P4q1zkMSKV3kghyp8wfp7//8GRhgUd7GZeFi1hGBX4wqfa2kssvY+CIhXnrrQea+EOwcwEI8I0v
l8INuRhs28vdXpA3eGBa6AmV48I9+z6SuNw+E/UXeAXBlfc2V7CCD0o5k8rec4ipys4c4vSBBOqU
Joa5xj+n2OaZ8Ssf9P6xRUfuL76sEA4sKuy4jNJtwxRhK8VJtTaN8WdPZrTrVE+soNBraAnEqFTn
ZrIdpFb//V+/BPuKsgTCMNhPeoaXr6c0a2sAQOE9Y0ZHnwbvNQT9U7wpS9q395e6UfSRhEwJpcy3
J+TPPkWVIOkLHKZwoXr8rKnyXkXZetsOL5hdImxnFRO5D5osMby3x0mLsa4WNt60xMfPpGF9Qupl
0rVDFVuZPy6OM1aZGnX9TL9T2nW28LfCGey31o7FoYsycWiNqnLbQDtlbewviY9d8fw0lJymCIPI
MWdLn6OwxCAskdud9dyg+fzY2Spm6IW/671J6k0Ot2nIqQ40faQ2j76LxvQepBb6X0298ZpLrbqO
4iLYDYH6rffS7pDh57u9/5nmUQcxU9BwjN2mbgaX8nSgPpxNx/fhjAy6OLdO8SfoOoOei10+yEaU
uVoJYFYTafPt/ppX87dpURqp5KgknPwxW9RP0WLHzyTEMlj3P3W+A7/IwP8L04760e7hXiOnGhwk
Ta3XfSWlJyTUk3VkjrkBDypfKgjm1977z8G35n+zE6qty3fQACUAkmeLcyc5v0K1/pZoxj62OZFp
kbULe3J6tos9OT37h8VmR5CaWdCut8RZxyfs0UOHG6QAWrn3X/H1I0FcnEa5JLck5Vc3q9L66tC3
4qzWTvLZjj1qEL7yuux786BQUS6c9nmIp82hAFwkjeGkocwzC/Eq/RzhpTxV5xs4XunRgxHV+ToY
pKVr8uZK0/yGEpWbax7hM12ifmt6ccY8xMbaCu2uVdy32oinlxGu77/Gq0D//lxkvaB6pytFnj1X
F8HkJMTDHlDqda6FO82eplcCCcGu70ccqpvXPAJ1RDscJo61NfzhICcjJlPR0zAO8CtoiscUMCQ2
K2RVdr7mn1CTOQo/Wkj659nU9Fsnwrk+AfK4z2e/FRk9ywtNR5yDfFAhgKT261ir6TZv0aHIZNFt
ssHwtnreL9Wdt74Jgy4DKUeqWeaAlwcojeyyTDtWFomhr5Qm1B6xEPRWvqyn/5F0ND0kk+HpOUGi
cMVfLiWN5mCUAhmuQGBU1uHYsJacrlv47teHdDqlQPLYZmSJ87GmF0RSHbZ+eM7hNTIsiEjDYBLu
7u+uW4eUq4HyjK2FgMn09x9ir4nIIRTFTpw9x3uOfa91S3qyx0Lq+meBjtrD/89yE08XpQuMXWYX
MsAdTE9yzig0D4RIzX+kmMXWkexfaqz22/uLXd8rvEH648zJsBwgE7t8NuRW1TzsZcJc3xornOP+
FnKBVFcTYmmf2OdQrX7fX/F6E2pILfAi3zvMoF4vV2xHNQ8avWMMrpvgivG7xcqta1atVnQL0fWq
00GChmuPTrODADvBrC/XiloDQlWqGkA2tJ1aebueLuimtyvoyF19lLpa2tiB/cvI/oey81puG1v3
/Kuc2vc4gxyq9t5Vg0BSVKBkyZbtG5Rsy8h5Ib7NPMu82Pyg7pljkj7i+KKr26W2FrCwwhf+4VGN
1N2U3Ob6fTV9jIv7rgVyqO8VMMxqTDk0XzaJNKlea5UfcV0IsRsSGzvXUJL628f7vyWenOWZPDb1
PWqVq0wfAJ912f+y4MY6MSeH9PKQYZTjpoU2+uiUE7vGqe1njVE/pygGuqYQ5p0iD8MeR+h2m1qO
uLDyf/OtSHKg5ZJ6GIQCJ9/KaEVrphni3HhzK9dra343SQmcVsDbF77V+Va2VgcBYAocTqQhJ9U+
ZPyNximk6VDGuDWjgZxvJrktn99ffOdb+XiUkxeqoro22zCaKWPaYNM1FQMHW9lmGk2tMKq374/2
1jE8DiK4a7nnoKZbiCW8xd6/fEhFQnjHbrv5EJXKRurCp9pWQy/rIBXGeALsm/GLlEY3vXJTpvfm
uE+bD0n6aU4PRnijTt8j+2Ck92pWusXs9c3g1eY9MLlDXmPV+K1r98X4IxKRt8gI8GxU9Ye9fFt6
pOzxGHACSi5uH34ZkRefnb1jo+ciEP/+LOr7aLpJnG+jo2FS0MK43qVS6jnKo2Y8SMuTLAdkttL4
IBz0wrBjbH46w9WofEI2f6AcifmGa8U/Jcer8D0e0p256gx9K6PnUcrcMv1OPz2LobB0L1byWpY/
CxjydqgTZuznbq+oz7VzZ/cgoFS/REpYAr9t5Vf4nrjvz/9ZbkOwDGpsVTGmLk/54GT/I4aQTDG5
FOjBnhZl7yifkOE3vgtniq4bNY6Qhy+UK+gS+k3V4OKN7q51ydHlLUw+WQWkFStakMgdhe91l/2y
CopssiFzheNBtDXmA/I+rXezIV6wkKBQFOevNAFzf8mN74qderLyks5U+kq3B4jTYKWn7Ydkucm7
z/b0Y1FeHWWX2/A5pLtef5FAVlRLfZtV15PYpJX1rFfqg1G8WBPdY5QxPMp2F06F8wAGiDC5Kc0O
rtwzqq8hx7E1mrl2UBP411r8JFE59RJIOhu9NMprNPtdzWmMC8OetXO1tzYdeNDVHA6Qw0lIrjQl
EmfGNB96nY+UWl2znRbEL3MjFFt8iAEvleGgfE60cCuKMn/Mes24Taq8vs+qQb8VfR96JtDYP76w
KctgF4jeKJjmM2BklWVGnKeRfOgQpK0Qr97oQ2l71MzcZgWivb+ozw/KNwNP5FSh268I0OPVJNtF
JM9JxWhI3m7mui8hwE6XwBBnzVEmm1uao3+V0ETw+GTrWNBzVaVWobUX0lXIiSyugDK7ef44FAVr
cIhppRlepEiRl0agMxflWxqW382q1tyy7R7RGt22GU7yE5x7bbHaC5HL+VG+Muu41albkDidZoNJ
yo/FjLxBVlWCNiy+Dze9A2gKY3b7kR6L9vP9iT+/DPmNzD1apkCRwXUfTzyiG41JbVw+qBLUbOHE
3WbA3TvQMJB/f6TfbDBo+txUBp3Eld9yPNJS6AvW7OAWLPTO/CgB1wjvF7/eeLmJ4i1VtfD7aPQf
3x/1vAzCJyfoAEYE2hoE2Drjv5xTWlEBLorz5TBCD/9UgFK8pvdVobivzIeSivYhLpsR1xuSfF2S
vldCQrwqmWtPaBFYChK97QAl9cqEAu/KeTtgGjVmX99/zPOI1eZC5SigGLIC+08ChQR7j3TuTMQ7
tLCC2dUpD2XTmXc1XsnemBhpoA39pfbnb749VRAgyACvSWdOoQIlWm5tOCp8EVLmZVJsyt0YQoAF
GC6ssjOQIBsPqjkQSLg35E+nSo6zNIPTsh1AK2pq+sogm/d5u3zM62wBcukI/XXuEOly6vyBFoBr
4pf5pXaMaasjrPilnbInLRrazSA07Y9DNIgpJskcj0dYc8ohU/Oijbupbg/0NiLEkQzJrae6uHC+
/W4Zrq2+t8tl/c4nyzBvapAzRtMekm4BVpTH87WNgp+rwB28FZqkb9KpCWRVJBsiEdNPrBEt8LI9
IBahBaCyyk3Vy1/gnS1evlqwzNk0XXrI9a45vtORwCJ5p13ITFCYO94rtugBYZt9dRD95wTFr70a
tu1ez43xc1mCmSkjBxZkOBs3C2489wL7lUAu6vhzL4/7sfhj60lt1cwD3EBZgRYa6f3x81hCRSvc
aOtDDC/to26M9d1ip5+LKXE+S11qPQ4zwH0psW+kNs4PthmbLyqCoTgQjs9p0tI0aeT8z++qVdEH
TCINExL007uqF7jf9B0t1TyK66ekq+LNUGZL8P6JcH4j0hfh/gWQjvADgM/jd+8BcYsGnP3Bsov4
pl8SZH/N2b6w+tdld/rFMYAFKUAJAO2Qk3Mnz4E5yE3VwMQnIYJN2QSNbSy+KcWg7Kf0Dzsk6wdl
LIrRRI4aSNbjlxoNu16mWq0O2IuJa7mXiQBH60Ij8fxY45yhy0vgsnqxnG41VcgRqbdZo9IRRTDL
u4dqUvLvDhKM73+iMylWXoe609rD4s5edc+OX0dVltjKJac7cJGh4tEr4U610q2ZdvO2QhTiR92q
u0SI+eswzYkHzrX3elXLkIrWnlKrvCRQdgaYXR9orU6t8Q1KUPZJfFMLQBgpxrKHLh53vW64dlor
DnSBPoTNXGS41Bej9hizkf3KkQNZjI6/yH3/jPPiSv3UnYpufTW6ToxwjYP87g1/13azQgxBOqKI
y91oDF/tIu1dtCXnp0E48lVXJa0n56Jd3FhLwM/lhfbt/clew4OjlUo7h/BkxXPTNOXjHs913U8L
cp+zfJA78Ct6vCRoAVbOvlcQCikKO7kagGM+VUqdXCWytHjvD3/+remPopdGp1xfmW+nVTk7j1tn
SXPlkE9F9hTazq5Ol2kX5toGqCVw96ELt+h9fS3rNPOMajB9Cz8HdcEvb17G8kIX8GyR8zgrZYk+
O14EZzY2kWIKukuFcqB7n+9zNYpvZvh/L00RXko4z06idSgajrDuWF/o3xzPfNjHYjacSqG8UC33
kmF13qTSJH9/gs/CQ0ax8WmlKANVAirJ8ShwC/IYfXv5sLKDvVwVxU6rlBHBsXk6sLXax8YwhqBB
cf3CtXdGEqATRFWXFJbCGjyB09o1aPFmsB3RHbB0xleuyLrPEjYh/lSM6nUjlHlnxcZzKYNETKsI
8CRef4e5j+3H2cJUlm7ygHdIFD7mqI3v6gG/36ptvgJavydNl10lc8R+dqbiIMUd9zh1mZ96vhJO
UEhUdzW6WRttwpd1rKVNDUTCz0tD+kLfRN3MmLZeWMpnsSavSxkWtir/0C05CcTzKnEGXK9pPTYt
uqgUsHxrwfAznRWcAjSnR9jKyi5Vjdaj/Xj/MuraowFLiC3QmZ2mtdhZMejdAYW/LbAOq/tkUAKU
6gGMdNATWzd65qnVtmifEMZxx3EvYGNI5ecoBRxePERd56/HbK3rFDsfwhHFCLVeBdB2UoqZlfNS
j+omE6mfV3cilrBA2KDfHPe0P5RiV4caXpYo7STCs/UsiFSmP0b48BbSeZQZniQqPx7GTWqlG6h4
OysfA4i4PnJ4BfiEuEXzs4x3k14GXZr7a6CYZ6OX89dCI8imndAjEJ/gVQAY24FmtJvSxhCbf0ej
jA20vdHzxA+lK+Db29xSvCz6JvM0k77tVXXbhfO2oEiCglQ7xCkXI9z49/fYef5LhYMGmUViuRaO
T3vSpdnJNKta+RD2i1tLCwa8uAwi3ubcSNocHWZmazsRi/mqmbeQX9B3xHax2c+m9VPSmuoqN0rL
D+lReBhWR4EE5cDvWlu7JX27pCp8JnoBnBzdL2pdrBmO/lOnDSezQ0XKVWpMhqh2ZZ00N8i0KlQN
R+laXyLlLpbzxI3BdCujrQdyK8KgyzXlGu/rL2AcDqVFj3xVk2m8JUvHTag55b1WLJdu3vMzEpAB
PX7qvLQdaEQen17mogutmwFL1ZQL/LmYos2sWs3D+9/vd6OsrAW6NQSe9K6PR3Fq2RhgBvZw/Wy8
xCqUcE0Zibb3R/nNVUc0A2QNbaS1JnYaFLZ9GYey1vX3+CBZe1phX1TMENy2UF8nGUKfphcYPw5b
CnNe1nYo2Fjpgnt3lCXXzK9yIUY97xyQnAIRoKdM+gQ5+ySqqYrWaCMpq+9bp9Q8rcrGg10i210m
kbFJmvgFk+IhGEH4eWVF6CW1peUlmXh8f17OZ3/FcTAfqFzDPz+dFiOJphTjl/J+cawXR8ehuY7k
6sI1eDaIDhYe+wt0nGgyn3VJSqeLcPtIpcOC6uYNhETKf91UXTiNz4KpdRR0DVn8MJRIAI4XUpqw
TDVllg6SXi2ByIc66M1q2Dk1QAjbjtNNn4zmlTTb1haAoHQhQn8TQzi6DDAtAxm66pNTnqHweTy+
pi6llhqjcWeMCWrs+LO6yoRdTVPFkU/mqUPRolDoOgklfHtGPi0pfszOoLlJluMliVZZp2azhyLO
czoMIIkiacBfsbXU+8lJrZ1N3/k664bRnbF8D95fCGcXKNkfpC6UvTCdWYWAj5++mopCCGFkh6xo
FJ/qUwmhKqVgNIptqyRXZtLLl/bk2fWJ4gx39Somyyfjyx2P2epTyzTS4ymwUfIEfib3Y4p2iDVV
+ncr0ZKrqaI4rSyLcYshBkaXoVlfdUtib2f0Hb33Z+As+qQ4ySbgYYgKaSCfVDMcRPbDOllqyBaI
AePTpD03KAr/lGZJv7D7zzcEnTMVH106dYAlT3ddPBl6mEngFRqpzDbWsOKV0FG8MMpZ9MmsAdOF
hrJ+Vfoqx9PbQ3CYqRWkh9Dqy00aY4SaoV+2Qec8+tQUY/KcVWG8ael7XRj5/HRDEQznUGy3IDqu
WeTx0Nk0hnpvivrQj8Lwp1jub7FgSDEgTDeVPmWbCGKn2+ZxdWVhcjCg1uilpT58e/+Tnh8Jq7oR
Fy4IGqrwp3Cx0Bp1mjVdcTAMgCJoioitMCxPSefxoU7nGR10OjyVPqKxHHbqhVk431IkVWjkg558
U/k4iUlHFZuIRR6LA9ya2C1hTG313hh8duCHdMjsoFTSS6Zq5zU50A+cP7ZMVkON5bQijR7qgsqX
rd5xcekBAWodEOnVhS8yPfoSSXKxi+UFhn+F5qlL2Sd2q6lHjz0ys9uyzlSvEktN91GTvxp1z6bP
6ky71nLZ+dP9tlKr0cSAXk3HFVz58RpJl3Kw62mS73RJ/UibfKDipCPeEw4Xrp+z7wBAgyQIfAtl
Wkjd6278pVouFQAm6oqBFulgFcUXC9/JskJ7om2zT2ERXmomr7/v6CJYx6PzsBagVvn9k8W/tHrZ
0uuX7+CeCje2psQzozy/8FZnx9U6CprR5DqUn6m+Hr9VmeUhanGjfCdJBULYmMNdqZzYLmX25UKF
6zx4YiwdLssbmY2D5ORorKdEKYqlk+9iU33UVmQt7i6ZpwOJetX7adgOnXwb1upjYnauCtC+cbM2
crZRQbu0nOwf72/rN5nq0xnGQmCFwtJcIHQ8fnett9tkchr5zo7q2S/NOAzQAkn3SqX1bi6HzjaV
42y3hHL6szaxxnQhJcdfHXXRUG0XhRPgqNVt28gSLt7j5SakVbE17bzZITX5YzLzeAd+UtrKmfEa
ZlntN606c0xJ2rUxZsVdslTxS2OG8+cW8fZdXqnGdZ/o5qEpheJxnuO/qg/NDReZ86SU/UV7nfXs
Pp4Bupigc4g3oLBhIH88A5ZVpWmv1tALld70zRHu+DgoD1mqek41Gj5jmn43tgj3aXbkNa3UXAgY
zpvllBUwayLqAhq0lluPHyE0rVSNSsggaintNUO66bWoC5rWmq4LxPr2XZy/jMuQXpcyIoI4TNYQ
D1INs42sSG7ynAnVokXZYk07/DRFrvth1+LQnMO/T+to1xLkbFOu7KAh+glGZZJvOruo902iCU+W
kN33lhlK5TJr5m0ZJrprV4V0o2hKg+FiyVlvIdqUlPfvr77fHLEog1AnXwV9UG0/PU+aSarTvsmg
2MyatNGRog9NrUNpI1EajstE9DeF5LR+my27fFweRZP7uYb3rTx0xlWR0oQlCBThI/1Px6eocejt
Ubtwup4fejwkJBDSKmIMLoLjr2NHAKlau5MAi+vNvptjNBNzqEupDUgladPJ7QZNvnDjnZ98VGpp
OlHycrj4TqX30lqa6pWQcWiiaHlENKy9leP0UotvXdtHa39lH2mAMldBEBTQTu5VBJwbXgIFBZn1
r876GFTTmAViTBsQpRdNCM5PP4oKKHQRRlHfB9OwvvUv94dtctIa+awc0qxG4Jv+NTWRfuo+V6Mu
BU3YYk2gJXdzp6hXqRYbXlYhHK9KU+eraT49gnu7FNqdfd31kVDzIrbgYKOhcvxIZYcIiDUjpYP+
3Gf+Kby8qIvvRQVOJdLl5OMcXlJiP/u2b0MCaUe9hzznTUD3l1nAIXoy5ypUDnNiRJ5A99RPp2r8
0xIwMkj0LFeVV5pEFMWPX0yW0a3OaIge9FaJNvaS2597tNt3hVRpj+/v47PgkMiMYehEMYFQxU52
SFqPKbrD6OjJbdbfJdl177Q4ATqOlHuoC2myR4s9UJF738MSvjD4OUQGl6839UiqQbRbTkERS4ah
WWKK4jCif7dFezHcZYbVUpBQFJib+FvJwdjIT7Id18HQ5Qo2BdUQFBTF3Xo0Qi+KzPnCkX4etq8P
Be6YeVk5haekdTsbJC72uDgkmt5dUdSW/aqqnG2GM4qb0TS6GmT1Q2xMXianyDYl2S5U80tl1XMw
GI9BdWTVtyGNIJE4XgQamEocfsb8UDbK7Swn0S1im1pAlA2SSWkqP4fU4Tu9nPlTibt3npUXgqvz
/UVUQepA8kA14cwno1iijKtlgCTe64+6LkVXIkU2S4pr4SPmFeRac2lL/+atAWqBkIakI+OSo68B
3y8bLEevU3RFlR/mumzRYa2dr20sYUcnMkqXoy0D76BykFIxY5F2TdBNDkWC9zfF+S4/foiTuKKg
RpS1bZ8fpCyRNo0ppUFepdHHPx4Fdj89Hhq0sPBP8WGFcBQpK9L4oI4xIDtZkfyxhMX0/ihvdNTj
i4IyDC1DeNuoAFJzPZ7RZJb1RsxlfIic0ecyd4vsU64lPmSlzWR8dtT71NgL7ZM+lp6V6i4oWtfJ
e3+W8Bru76xwRpA5wahQdkXyoi7ZnVbuDf21j3Qc4x/V+GM4YSuRgb3sR8/ugJo0+Y7IfGOX40eY
UDd2NHyq268VJmlBW39D7vjPvxcMQO5AsA1cBKe0ZFg/fdQnanTAVOXaLiQVs4juYsSzZiynE2mD
IkRLcGUJnMbbiMxORChNfMhQrt/Vxmx5IRS93exUm1iyogCPjtYb7dTxLMB0uzJXFRfcRXfhi/5m
da60LwDOgGdJ5k5uhw5VD6dHYOQwDqlGcwO3QXmtkL6/bs43P+Qy1s16AqBXe3oK1r0zRIlVRody
aZ9GeXEem84STxIHFTYoiUWKwwL+8MeDEk6DUiGuB7x1GtDHHSCq2EZbaJG7/GrBKeIaZDkGLOG0
yTNp8IlEL1mdnr8oKTETSaqKnzbs9uP90elTTFdYlMiqABA0zNT4JNuL8O1yUnyWUXSdNEW+ff9F
jfPFxKiAkwCagJhDpuJ4VKegj9bMbXkQzmGpQk+JMTg0ciTHCreCYrCMmx6Sdvk0AcKVx6dcIpvT
g3C8qsNdTa3KzO5Ef4Vyi2vZD0PyVW8cz5znXTbvFA17GvhfkLOKaqONsZtqj0pxq8V3lkMZODK6
B3NRNrMMaL3LEXns3IRr1UmKTSiKbYdW5qAIX6CXaXXZSwHyOZhzQLN2KyVeLLALGttx9/6UrJnS
r9uLkgQVOuxmrRV5A0LyeEashb0tj8n4oeRy2DUyxmgNbpA7qZI1enOIKAhrsIKi1y8dkW9R29HQ
iN0CRiJoXw0dKCUcD207RbxwKeUfUMpUXYEC7WOfG/etKqIrDFxooUXMdWgXYaClbG+zH/VdKoCS
F+aMXtZQqNjymsm+AjTglVnhbBqOTAv31selwHdrCj+9P1ln/T60Jcj87VV3kFV05vU4TVEW660p
PZB671BRqfcVcKlDHeddINVGu5P6zs8NufalkQBmnmQ7CHVJuU/txNlNAovjnpK6Oav4jQ+K9jjb
Q+uLKsruCzVVLyz3s0BvRezAyMedhBOU5sfJJqskp+mtodUeQiUiUVD1bgOToPoMxPyrFPbIkKFi
4MlqWN1Gi224jen0HvLD4abBp8rjvqIMMU36hXbF6VEKbI/O3prGrhQOKsXHHz6rFqlyqkl9CKso
DlJT6vw+isMLlaPfjgJHBn8zSPh0aY9Hmeo8Lsdl9dKYk3qD/x7brmnE1ftL4k2G5ddVTJEN4BXY
bu0tczi9F4ZCyRWRS8ZDqjjNxmz12auReoUQLb8gDbAfMy0LMjt/MleRjrnrg3JI62CeUP11bNEG
VTFlO6d0lD1qK88tNj5uHz/GcRKjlWx/TA158getrPbU2U1OBzIgpFUaT42UOCh1q7lxwsLYxXFd
esoiZRuKs4any4WFdKdA9g2jaq9sdP3Jzszc0zOrCVLZzi/cXGfbmYlgFugocLgSh74txl9iyKQe
F0fgE/hArBMYGwTfvdkbrpKAMv/15FW3sQ/H71B/Fa/JY3jhCluXzMlXWOH1AHfWciRZ4vHHRmlZ
qHEr1AcAnztonHpr+aa+VUgX3v/eZ2yxt9cEdYEiFUx0kN7HI2G7aBfsfvWhvrG35ja7mzb1lbKB
au1GgeLKm8LTtvWnIbAejK21l/1yG/mxK23ef47T+/P0MdTjx5jMvk8GuVEfkAl2DbTgcuOrVm9b
1QRVemGNn+4kYmVwLWvsRWSClsjJK+vaWk2JkVublNK4tezoU1c6zoXs+/eDgJ2mrMfFfCp8S0DV
tGFeAJ5OsFOskjQJQLEmF15lveCP1gnCJEAg6PWv2nVcP8fTZowxWq5LXR7MPsK+GbI1etBVtFLz
Qx+1jK+0Bor7BsycJ2XLpcVz/o4rlvCvag5l7VPKHsXhGSIqozdyZkKfnKs1w7rkXHkyCmCvFWWA
Ae/aXqeEpx2/Y5FT+SlQnjhQwS16dwHmu8tJqB/eX4Fvuhi/zOVf41ADRwSEWhh7/ngcq0UbA2xf
gToj+KNc2P12rOoHtTR+yIuhIEtpJrMbz6hFQaYL/Xk0h1ujTuoANyVzh1hh5zdKPLryoCQckcJH
QxBA56jFG13OtyR/myJNfBmDZc+JrCfFym5TOXN8pxGbWaPUXjmScSGrOQmI/norekP0sVZw9qmG
wgx1PBQlb9U40cOsU/Jt+VYGbFAXKZ/E1SOEKmtFtv9sQ7+Nq9Ml4hQnqqJFezybM2BICyFzijKd
YnzMizzZ1z1pndCLyM0b67mrL3lC/2ahgEoBpUxRjdc9RS1kOpfJ2CT5QVh6vAvnxebKhx/1tk7+
xxFTtfv3P/nz96qeaeDG4uSP/z7Ur+WjaF9fxe1L/c/1r/6///Xfx3/kb/79m/0X8XL0h6CEQDo/
9K/t/OG1w1nobczotVr/z//fH/7H69tveZrr13/943vVl2L9bYiOlf/4+0dXP/71D+hCv2yG9ff/
/cO7l4K/9z9L8b//VyuSHy9nf+n1pRP/+scbUnh8Xf9TevvvsmpFzB9M+T9pBgPIXNFX0OLWcbqq
f/uZbfwn0vmrQTXiSeQn/Oz/vuH9X/vur2nljf/+83+UfXFfJaXoGJJy9Lpm/muHAgahvggyBD6G
inwYJ97xmqpnOYO4bcMSjPs571q12GeZ4iS2UuzxpwxVcusOc6axKIpB/KytLhHyfcjtLj2YUpMS
KrighYoW3muDXKAaYGmsdRI5TVRjzJTbTp82e2tOFx096GTSJ+EaURgbdCTmSmjbNh8WfXrsyD5T
KVikho7dvoQMVcR3kS0jWeTSsZxtWNR9E3vtKAn9UIlJmW7rMFV0d3HkWNmlcTu3P+RODCjpFLoz
fxf6gDR6FIm5CNJhQYe6x0NZ3dZTvhTVvmxFtCJIwk4KMzesqQXBptQLZXJn5OWzFJYskNTaIw0V
so/vmpJtegcB2DwamuyuFn2HaG2S13bpSmbSVN+7SSvE81JN4Qc+HnjvMe+t2E+VUY1vw65yxues
M+YA2k/k6/Ho5O4QzU4TxJZU1w8OjeCPjFC+OE5TIzMZQ5JtqdkXHieOWe2M0Jr3NFDpUpWAG+Jt
iNb8j9zRGnE9F9AHUDM2qsKF2BOmNzou6TCSTXv4jF54c0W9VAmWztRfMoEzNDAgE7/uWUuQVChk
6qgT/XcPbqvyaRiGdg4S0jJqKW02InLBZOFKOwmt9giUx9jLhlbCuAh86V7EbfU8FvHsi36WMh/h
Mov6QD8B8VyspduMXRH66GbQyqy6UA6UCErLLjWg1mwnhDR19bGNWT+fumWR0p9db9Mx9nCt03J3
otoBvR9Rar+RJQu3QkgOKoiftE/50rgrXre22mTf5B6QnC0UbKjR69ghfBRdD6reeNFkOo9DL+eO
m8azXblxmaDdadIj60cDDWiV7lc3W5Zrz5Ljxs6Y3S8zibQrZ3Hx1cZVZjNVKp0iJYpld9Ghf9Ph
W2ETU0YZydcmUPh5KIWbzJq1qynv22e1a6rSQ76Cql3YyPHHwu7Ge8fUUuTY6yV5WlrMKDypbsX0
s1TqWgQGUdTwUBpW5i1qNXY4Uml8zkDCi7Eiwy1HZNzLuJt3uPapti+0ic6KognlRmkLCZ+xok1u
hyI3WTApnlrXZcavuE5aqzUDEyqgNMH96xzEgYHa2ALwRdLzlC1+x5/MqiiHF3IVbSODwdiF42zE
+16KlQXU7xiqr+zgIojKKdwXfDrpBn9dvdvp8zLorIkOzsKkpu2nwipMLG7jbKIvHWpBZ2ndpsvB
bQRNrQ+vI8K8z9hvFDvVENLnoe9xr8HPogpJ2Kv8FgpS/oh86+KFHM6KHzp9vKkoPLE4e2RxfctZ
ukMWqzpfPi710VMBE5X4lNYCmc3GMlJ/HCnTBU4/9o1vhWWEckuEFSFKLp0W9P1i75ZxpHOBxR17
v9cy+1ZHP1Z+kOV+RJnLyK3oO8lp+8x1l9fXdtXY0w7EW5dtZsmSsqCPEy324yVedqNaVoo3hRI6
fpOe5LeDbScflHGqnhuYnR/FDDdqzmbHB45tyEiCw7XXWjUzvTKqYiX15kq3i6Cs0FtXMjncLwMI
5cXMovshR9hrG/V09bzUjqrcxT5E8vpUsm+qGi8FqOKm8IbUaW+7wRme7ZGeSOWOtciEb8VDhqUJ
PqksiNm6s3RUR9w2NCeobYN128Wd3fh6YZco6Kta07v9TFd66JcW34u+tb0yzKM7W86K3M8qXd2I
WirVr62+IPJpzJjlBkrF2eENnVQfhmERuocR0hIAa1lMF3f7jOOeu9R3Eky9b8cGRmhoc3y7arkM
HQh46MHu1KjdbSkpCENNUzghCttW6f1SRw6BYWYqM+yOSTEg8YkhvJHCqXiszLm7SdtweqwszF6R
MZw0X84NdEObWD+UUhR+KsOikX4uhUCrfyorU2BjWERmyXk7L0GsUjrzjTCjflYsEOlhwBfJ1GOX
PFRL+KkrtKTx9NmRm/uGsmiDbnPbVZtxVMX4QB0oNXdqOQ7bLkmMr0tlkb0zxkhnLqISvDGLtNmV
8VQDd4j4fFqpxL4NnFgvvQzDOcdN1KGdZpcdn3wwxSRdL1pdZl9Czifsfoq28pywsiavlsPqwTTq
ufDAdAl/wCj8oaK3TjTWG/qDY0mc5HY9R18sg9p+EwKpXdWs8uW1I1b8HHMuNS4sHpnPnOdbed1M
UebYxaZje2ZBaseq7RqCReKmAofa2shrOQgRcrmNer0fuOGGEUlC1QLoOBqASdEMzit511WWGPGv
aeNs/Zui+taYiDBvZVFw+6pZGu3UrK2VXTfIGN8DgcERzOFntQLTgKKy26gg3mxcQPS1j4j9UlI4
T5SlUBZCMn11w7ZWJQBVmK1XdraKvlItt2GxHTW5Wva0cgAnJxW6FGEulfVmMo2OJ+o5482yFjFS
lqWMM3UYa3HsK7HQNqiHLJtecESg5q1srEJvqAZaclopG7zCh73ddRMSkapkRldRL8eVK6DHyN/G
SpGzxi8LLmgvzPG9pL/XK/dTIcNhnrvIGg/ETDPHX5pvx0UwWxEu5XRsDM14GYpat7dx1c8IOCiF
IyFXWKbKDnpCUmIfnjE3GRdh6SXlJOUfnbxwpqCR5L4D6hqmnp6qyBLREszupLHI7c6r5wZ2b1wW
rdeGSVZeKTESAi7hYzduuXLHK6nR6MArkq4H3El8JieP0J0JhWGTXKox+h9ghRxxVRuLoiI1MOnf
S2Vpo11kOW1deekshg+wFcf8Flej7L50OPZcTS3raVfKWmW4lU1RR8VLizp973ByK6WePqvsc1DD
+EVmH8NspltcLzxan+rOR7ldWL0WvNoP1LHsr+OQS19SDYvi23AYjBYL5yhErlWMowtujJRDLEuW
BKqqDvfNCLXdU7JRszzbyiygolEcfUOSTDe9UPQ0KOcsjPSbXlL78tpeJDyuh7Y1uKca2QTfEkna
D36TQ+o7JeUHuzKaaTtZEVEJhVId7EQry1A1ZNH8H47Oa7lSXAvDT0QViHwL7Oicuu2+odxhEDmI
IPT059vnZqqmq4PtDdJaf6yywd665oDaw+gsmt39Mlu23x2wFe91KqGqg6SMt8HQCweYmLjccr+G
Bf1ROgFSE0RoW7p9Xd25aJKAxJvtzYhp+2vKcv/cnY4Tslv1vBxrZyT+NGyi0E6mIQ5eVmvc/JOS
zqA/9mrOh4PyTczjO5gqxlhRBM2xIsvxno94XhJSU4IzrV3+i7EG8a2DYcgP5UpufVovbB+pF9Uj
X5+11E3mb11kJdPiUQMDMsoRTnX6GhyIMRL469A0Ddcp0G13qFtCku8me3St8eQaY3BRLfGW96eG
+maVhVWwve+LV/9VoVJWGurGypRS5As3nYxMCvI8MIJvc/S2itlyrp32arq9bbvrUVVWQ50SymW7
j7vJGU0aJekgw7wzPfRNEXJpx2uuHmYaHL8XNm1mEL59me6OKH6vKPnmZ7+TMr/O/mCfdrIDXyee
Hv9Eqkw4fI+UXJgiaxdKUS1c3eMryJgZXxoTGA5Jo2sLTZyIxjhI8tr1SdulHD4V/iTvlE9lY7oG
SJNObowaNMmnthxRTUbb77yzfOeqEWEhRh87cumWfo0/ZolG47g6nbj3GbncxFRF1yUBiHZ1cLZV
qsyqxmBMt3kjgjLgSkJwXJChB+Jrl+d9bWJNJdqynXLXH0KPFlICyUB0V/M6a6WrpLNMdBkpjqce
BxiEgTKwS/s4epz4fByrf583lePzWIitPo50H/0HYmbBD5JOTusDNyr9D0PxWC2LW34FlnHcRBBw
pQ+RP0iKSgYTesci2kZ5xTMb/UYy14+J9vP8GjYEnScjRcKUqfQ6KMlwqOQvt+twCHHtuvRBFVOo
nqPSdv9NrIhdwvC8PIyaPeESEhW23NnGKr51P8g7s07BS1tZFuaS3pNrEkVb+cDaiVqKv31O+l4J
Xou9ZxG4NKaMvXvkBp1zt1fwX9mieuvvIOTiXqOlsOvfXjN161+7yAG2qmFypx6ocGPi3IL2915t
+0mOa3MH51FeUVJKBrWi+B3W/ggchS/wp6uj2QP/tuQPC/Jr5W/paVtcy/AH37M9JcHAeZCUQzzu
nE1qHROvrUMHkXY/f6z2LPIH6pni8MCpVC5pYVHG+eCAQ+3HsNTN+AMJqirf68VdZYYwwKlftb23
xDDZARV0Q1+w86Ud7r3moovNth82zfNwGLRCm9fmI/NdwGX26Va9Kk5o7Pd3j2gJG6KbKLIkmKJq
fRQ6yH8tgh/yYV2lwNlGXcJenEwpfJ1ZfVjpf5s9D/6HDmpBmiFxFFk1++up3MfidTGh/QP9nvho
12C5tDbegx/eaJlsCsT85XI/RS/V1BkS1yIfV2GF4DhbqtowUDvRiIlkxqJ86jeniC4Frk0rIY7O
S+lfa590UNRnwlqjE1aXFQJMhqdprvMHR+dlaue18wMteMtTSRozPbwkc3DoLKtKKhoziswPW0yT
0H3+c2ACpztM5U08i3XCNaexLMkGqANNGQxMJaWyAZlmD8y6yxdjqEQIETT92R73/Z5enBi/D0m+
iKt8RAFHpueSeodoCpARAMuMKZcgbzS1Wn3zU/IsdA+D77BSaMXKe45bw3CBfax6b/NW7cdm8ASL
MFBmiiuzOhHmrS+tFdV/emZ+nHxF+6btLrcf0aypQ1jGwZPenPHBc+aOBUK3IQv5brtJENpt/h05
DZuL6Ar11Aebk8olKhF6YFR43BzU8V89PsKrX0XjVTR7KO+iSK13S6PMX+M2YXiYcZmSN+itJx1j
KUibaq1UGuGajjIT1ua1w9u+rokkLDcNYj2/1boa4kRUQyWStTO9SGcUyX+NL6eP3A3X4KqmXnrp
UNsEuUx0OXwEuSjeFunCbdRsL4kxnl0kuTUtxQkh9v7tW7vzBufpkMdO1k8xGcug3pHzqY/EWtIJ
LzdG21EwlInKPCrd8YmaaN5vxiNFft0ceMxrTcEUPAUk/YlRV+vJ6uT2tCM1PeGxLeMsLGdkr92u
ossstXuIDdjB/SIWVGkl4veFp0TQRsUSQS9UNa0uZQNlk9qDUnaiZG7Vn4ir+eBs2gjIySuZ/V+c
kSn2maU6yv/BzlGtvfnsnOjgqPgLvP61EvmysZKPA2ZEVSBb6J1iL5IKxbA4iNm2r6Z17enELDD8
cSAuws8ZoViQVQtBLjDZzXBbVcVDzdaqX7nR/F+jW9kXSmVcQOW5bD+7uI/26+RMJBuUfvwCVTLR
wVVP9VtkxBgcakhD/1woayPZu9woJ99zyQ976wPvkodd/2mg/sZkmMr8uTALeU9lo9h4MF1xuUlu
/LOJ1+hDx7xcB7V5e3NXy3BeL90eWmFWCWv99rXvPriBlZ+cnj4Ur9zWP8bzBpy4YEqHAqL+FJLx
/rMY8htXKbZdpK5DWlyxOv55nvqeSBVKed6we08ErxRaJfFCQP8jI3F45L6PnVMfFAZNVFjQsYQP
omAyxZL1Yg8lRnGzoHh4ayqK/RJntjYf29koN+7mMfDpWlLd/ISztnlYgtqVb6VDjIrDI+Z+g01P
d+VaRoICexRaV6fbozfXZvbhbalOwi/qi1eE+YtvRdEzyVnFlul+aYmys+s6mxEAXGO/6gaAA9Ef
9d7XH5aR7bltl0EmpmDpPS5b6O7cy+H4q82jxvkxByHW9kEBA3NYeH2ZFO5GFhZHVZuWzQ2OSIcq
jvinpjg/cVfGb7IyFA3bVUM6RL005iWfZQUt73Pe3uCGB+gwlv/Y65uZbuwY17YdWOvZqokRS8Yt
sr4Yqbr2QtxY95c2gwCb+0KgxCpIeFkta7pKT2iLqipQSCaHuM+vY2eHZN200nmQFQFOh9GnKbch
2bbppo9wbugtqI2lzX99v+lnTDJqf6zMDhoWdMBzW+t2jya35PqzquwBrltuXraHSOIPCJXLuspM
G2zTgdbfRj2GlTs32QiO+jDMftt9uLL0xiRw9dKV2L+HYGckVvSpDKUVgPmKYPo3dK39S8ZTRCnY
ZLf6KD3lKDIw6lrEL0Y5OWauHAbxuR+8ec7aPZ+PRc2SmxCJ5f/YyyB8vNlf3WTyV3tIgpKyW2yP
qrsP2iGSqbOR8eaCUv6tQFlqenDZf4/bYlCW9hXUJkP+cA6wGOw0adsEkK7B/tHm+fY65wVIwHTz
VLKTh2tW2nJvjs7QexgDI5yWgazLlrOROrqqc71PHQb1fV0ut1MwUItOnZ0H5LDFso7Ow7AtRaLB
ofRFlLxqWSm35nMsREtnjhXNzy5RcR+y2ew6xVtFsFREKVicjhSvvLdynVSi92WNs8k4u86mqQ3W
+xIHQjKstv2rUTcr1tx11XLe1b5uH7sTLb/WIWo/t96e01a6kExeYzOsTu5+tWztgyeN2/Ih0YSy
0NmjvR/cMYrOZeDdsnNzFe8njtOuf8FJGKuk2Mk3ePGaGPjNQu+4JBhkou9KArck/a2ljlOA9hxR
D9upDYbulyGl794K2j2rpLUc4nlwSQSXMfjSGmxuAgbin0vp6CLdwcJrNqaw/ruMrcDCF8lTU43W
KXJn675bZn1eu8UnT8zxn1ZSWH7V07be832Rc+QK60wVl39X9Z0IT510rOUU7Jb/r4t6BPXNOu/n
ZUcGDZ9Y/CtV5H3Uo+nkQ6d7Te/3tuc/q7bpXnANVud8njuW63gioFK5eZ0Wwtr6xI7JT0x6tSGi
7qwSQMElcEMlk5bRH7cx3m8sG+riAs9eRqpSxoQ0eeKn6736AYdqiJ+Kt3Wujk5g+l8CMJ7XKOyd
lyn3ZXkF0uy9Kx51v0rqbgn1Ie5KJyKps6IeM1qdMaMDjjAaIWPjHmcxUFpHxFqvwAGEcrPGkshS
gr7fme0dT8Z3Ob6Vn12QWx5xCYacB7oJcdFU7hj+A2ikzSDXUVymlrDxxLX1AvQ8cZolst/i06aZ
eV0MF4/F2BASDRxbbEdqambwBMs1UAdeMEK1WCOv3BIUL2u1zKLgDFm3gzED0Th1MSOCwi3YPNMk
s3zmuyjeMZ+j55KehIjwpy2CeHV2sTx78lapuDL06dQMXgu6RtN0+bw6GzILyX3xSGJj6yfEqEr7
P869/NP4WLCvOIWih7UaxTMIOx+B21rnqei9MRP0ImNAzD1x9fFvD1+hbKLvxQ+bh7zpCf+u6/Ez
HoZapQZNOOkW1hqh8mu3CnsNMp3jut1gS1owtu7MQWPd77WiBshpKNy+dd/WT4GJmpdGy727WmPU
ehT4DdG3y+uNjpvqBm6ZAXlPOeT1EXF0lEE0kQU5KMsL07XsHBxGM4GCSV3XEXdL52E8wj6o6oTi
vUi/zWFRn1o84dd9bNS3MTsvr1djRStEYEVZjG3s7MdWvGZRYJV3jc77NoPDUL/kHGX9uB3WfSfY
Q4nJyWCEqwupciSOc4bvxyFyrX+LuwOnrB0HqSknQBnW7GVMunZu+4R5f/8dMeTcl7aywHppdX1y
yPf7U4ilP5vRWl45V3S2eQ2ysny18ntfWFVzwIAxypOqRq9JsGN21QHLZ4UQYx+qV/J9sF2t7qbE
cZxsYALT6CrVkd18UCevsla58X92NduvRe/3P5vCyGNVrfHwkwxiMqoxY7X1wdat/4LAVPQcII79
30SY9APQuYuYahXM3UG3z5rTsPH6M3x/3aYsOmZI4x3k7QVoRBOVUsniORxkre6aPVb6TqpVyguz
zPzkxpaI3jv6psdnejCRfxb8UvB8axs5AXe4uMXLkNrUufe3uxmN85oUUR4WJ9TZXVp5JSOAXvzO
zyZol4W1iuDh0xzxsnAIE1iD4tT3j/ZKJeaXjPUYHhrR0vxbGbEOWe9YrpfUjVM5GYjnvKCD5Pq7
m0pi61MQPtXIBCCTnBZvH3zvYWNG/pObaCwfSV7c+os3hFix2Icj6tE7HkSOvFr+jL1RQcBY6/Lm
DtXqJF1jITefB7au0rN6nu8dYiggKuBN1nJzstGqHWZeCs+zwJ2QP8Fbolj1weRMFrW9DyZtEVIg
Eqj93CszLD1VnPgEvpdrulPA16WBHLfTxtv/ZtC44F/l36due+2mKQ1nq+BJpk04dkuH9Aw5hp/8
2eWVXtjhohFsneCWlm8jZvHTjtX+HlU3msrLRzGTw4OYNBWDazwmJK27axWMpvnRbPFm3Ue0y44v
vlfAeopyEQFEXdC/k5ERvARTv3bXuvJoKzdGheRCjR6Lf5gjduniyKIGORfKOuX0/eQ0GA/h8pWr
XPS/vEKZ9p9R2uwcRCHrv+eUVXcc8TU3L268RVtKb45TcuvX8/Z36uJhvdUQeNFh00sVpBoGDzbT
h+pId5Ll/4BTAZcxsGzfw4zG+dzz4ySRONwecloa5CMqGyvduGpApRa5cMOjpnYOkbP7zVegRhL9
5p3lLNZOfe6tfPrd73AoiUfxsRqSua9NdZmAyYsLe7h7XSqxlAi0BSRHJ6Yqo+E3fGiCTsu03Rdf
sU2v/RN8g+2c3AFU5J2LJpxAeYKwSfkiS0YUUI3lA+VBbq722rcnf1918FjMQwxNWRFSQjeJmYf1
QWACii8OCKM6RrW6YevgHh9lLXhKTbEu/5F3Z8RVrV0vr3yo3h1kg7MmI6q8JVP1bLwsbkjyetfB
2uvr1o9U9XTW3n/lMPPgpP8H3G9fqUEEIJb5qLdt2d66vhUHNBv7J3UPLEZ76Sp5bTgt1osey825
UEssL8Fo7QFsHTgFvsqt/g24bh2WeBA6i/tBeKdg6esH47ulZjkatqxe5vD2KbDLT4C2d1aDgn8P
Gjqaaslbjc16PYtm9A6LbetLydTZJ0qzIuTDGKp3HzNIdFiarrQeJsvZmosTWDr19eoctsax72Bk
h5/7XIe8vXrdSbFwatxLzjY5rzXhQ2vWsz4wB++7H2SWxBxoT95Wp7bumo9Z25ZNCESf+1kDO1Rz
2fjFp+7r8Y5RHOJMe1O1N4y7QfMhot1824QL8P6gWPjBvZeTWAFDgbEWy7FtnDPDjb3ZSUCJRf1Z
NLQFHVtcS4T5s12x2Yeq30mhnpbyjU01FMkQMvqd8wJMh4K7uF3NL6WM6+8ZdNFQ3heLbpcDc0SF
I1flki3uvl1EtFUHbxpWSx2N000B1us+iPOvMFy3LvOtWs3ebz31lpswsIDBzKCd64stuSdMViyq
LS6a4iAZglbOg7li/PMUp3/h+cudXJG09Ye+cDzRXSRv5vZZE1ojnvt+DcvPgCS1BhGAYgVtU94M
Ykt6BO3WoxBs1pkKxnU+7T0lIklbVrV9Mo49AnjD08RfQi1xP6cIHVh5U/Tgw3awlpjqsqFUYQyN
CzB93LxlQIJTaaKSRwiYGn63hgN6d9y6oJODaDUw+2svB6tGYuv73oxVfNj6wk5X05SWzEiWk8jz
YkBpCc7qO9vZp4yqVY9d5Yb9746nhil/J7T4UDIizAzFoQBL4nHx/O0eE0izQDBBlrEigGGPz632
pX5ea1m1uAXGhqBjuSHLCTONq21dElc1RUUU2gDMdrbYXfvEwfaw1KeibByGZA0476RRu8/LmU5Q
vvbFW0k7qkWP04eTA9VbArULHdjOdeUMad1Swuyn/BiVTzgNTjyRiI2Cu+EYd/PW19e80UNvpWU5
r+G/3gun8MOJSgpaWGTH9rBh1S+yusKOkJZA2OZuzJeG69HOI2fm/QNf/tGTfDYfIuU23QGyn8Ot
w3AUXoaxcOrHW7qqPsbztG0XIyOiffsmj+N/E6KdVmUomPy+P8dx0LuZt/t77KfErdzkQOjcWesP
kFcbAVC6bn0HdY0FJghNXMQMEpLOtp1Vrqkq9yzDUqo7BGQzoWoBSzGjM/qR8u9UwY3dhvVOqZ7h
OW9p/W60Lf3tVdVD4Zi32J4oPEJKAxfPpDR79kmCxrhM40hMSGuIR9fvktCgdklpVa/WdI68ebnT
1iirg8yRb4UX2AsSwmhx1ftpDvCCHEjpXmvM/EUNHNXPzR6d7KmkJ+HE2bDZ6jzZvESZskbo4Kbe
re0fFEwzFbTsLBY9Wfh8pos0aEletq3U9n9VlFtg27wVw++xsCBW/vPLcYYB9rrOg8RiWMZlhSu3
7CvC/wcbu1lq+9ygVqrBN6x/kx5Vn+EP6+pTg75kOlpytzcgYaBgSDlwvWQo9mZ5dBufr1iKSerr
Gu2BRdvbfoutNqQJPuMK7rhG5VBb/pAq7Ln92xhWffyfpRCxnuU02P19U9LsTl7vbDSMcSnFdxW0
BAxkAWiWc1fUyhJQqf4U/qfacK8TzsGuPQjAZVXf6tfFkoyNrpeHtfe6d1uwLKdT78TN70rbc3+k
vCvya5WAuzdgSQkym8LpiZJGifC+uHObz4daWn71WAPWi+M6QhQclrAt7ZPV90N8QBu2FJ99wxB0
8aSlrV83jiC4KC7s8IvjcSCtbyMm+kduhfv0qMYhtNqkVU6xplEzFOYuputt64CkRT8QW8VZx22x
VHq9LRORwBhdlEN/yGmINsdYFbd4xanZLa5KI/V3FKhCfM2Aof49QBTDcxLbXAFvjRdYzaljebD0
yXEGZfw0MKoyDSdWCJEMKxjHsKg2ep9mAROzhwAwv22bCTGBHc3dMTRO0dA/zdgbX8Fy+vlimI/N
J0m7jncdb6YWGy3VNMbZsO6DvqDTEeMDWd9+9B//3Vm0bG/r58cohIVqL0AjLGe6d6oNg/POE8nq
k0fVZavajoZ1sLD8iDixbl7t3i7SdsFoxHLMONwD9Vl6Zatwm41G9i7nR/PYQV/FP4OuH/c4XYKV
LostLNz2qpAu5CfhcFY/64D/OYc2YQNVUtlqr1TijX3EjBVToLI8k9uAE8t4UzEB6uxiyi/BVvTt
sdmcpn0buqFzXzk/EFWc4NlN+0oDi2yyfSXcAaC7adv9vqAV02b2XkuaQZw27JYfXjNb/T9q2u3i
XzCMS/3KidzDRA2eyrOJs0bcT9Y8eiRuxvX8gxUsKs6mAGH6DqecUeVYC7CpJx7ybfwgfDhujsW+
eZN+XaScvfvG2eb5wIgJf7YHhlj6JHDCvf2kjgAWde+rvTBXswylf/RmUTv/eaEe1i6x5+jFhwkI
BjgWiqtXoZCYVD5f5FOFJ8lTKTPrqLtLG64LRY3zbE9kRzr5uH6vgzMjMWOGWXKep8UZaojTfZfV
HTCIXEcUXFjQnnYT8TklBqVJKf/UUWnW9Wldet38IZOPpRAYquznIG1W5n733olqXzO9gFql5Tgu
Uyqwn2+Js4SBdaDxaYGLEk7tWIemar35lUgOM4jTdqPn30TdR8NZLtykaHE0uSNkMcVTV30FK82j
wyEqN9SaCTqN1ehjbcPz6JQf7+g+FL6zeI9sUS2B245EuPHco+tzkH0g3arPyE+GJmm5w4vPXIid
FIphbgkS46tSAcPquoaRPipv4R+NEdS9VOsigyQshQ3HEqCsww7VfmD32CkDN8r9Kzc5fa2l8l5a
4qq3xJXWfL+MQ+BlWCpVl5ItVMWPlitdBLst/vUFVcRsSC+M/Mgcpqh1WbVbEMD5ENiT3Y/QF6t8
zYU7Occ4J33l37wC+z2h5RLbl1g2EXP/jIUXFokK2fOS2ORBe0IyufDQGoz/JSut7e33jp68R932
5XHKySyAMbIQdZY1gjnbyVf2Sot0u4QEzem5U3l8zqMRDn2aR3k22GkfNbqwNukcWmCBD/ts3miv
TJpqM69eVXhPUkFbQcWM1ddUV8GpJHj26rsB4S46ntyL41vWVxB4/PHcAuEJTF78wLEbZmUg7W/G
Te9EuYdz5/BpELgy+HtKCm18XHpIv6DzvetkYzalV9vA66jSfe7Wdn2S0rJE0pgFl7hV5wHE4u4/
FnrqMuEa94F0OBviGAz6Qs12+4YjT6SB7sJXIYhlXU3cNylQrRhZuncEfpwQPzo24wMxkstniIw4
7cuyO4XtUGTDGNGAkG/qasWOT5hNMQ1vLE0d4JmFHzYhdSK/b52R5p5BDGEK4Nh8VlUHrRx2+j87
LIL9CWqnYEKbGu8s61z+VWpr5tTnGb+dllL8aTxDABDxUcVpDPZ5OvL7EXcWMuSt8EuafdzqV1ss
KFucSfkfCGbRZXh7wHSwLu5lCihHaXNJxdHNb5ZYBcIUsZWkTFmT56ScrwNiy35BQpPPxYRoEnuu
HKr2sPiNOFf/1+YCq8cA/7qhAJmH99HVrJ3JVufhsxQlNBrZl9O7PfvodvmC5QMJ/JsgIYcHsZia
9qGuwWUuDmqSNHKpgoIUDc2QiN4SuO6nyWSxte+PwbyilAj99iQKWx6cbkaKw6UieDRG7SYy7yp6
YAEpzt024hrbowK2LUTOHSvwRFhhoO6qgZdPpVuXbOoaObwvVw/dLaDJaQqk9wWUVR9dVemTG5no
CEsGWLiQTJnqrSKxEE3G0x52HeHIkmm9WgMDPomKdb4XhteU5a59ayxIexCDyPhZOPrN3byXbLtj
FyW34mon3SB3ASpli8YrqJeFraaGnJWT0QgJIosIs1yAG6V+IdQBptDvHkEk3btNeLAU9T5GmSWG
yMpY5qks6lySgt1anVe7JjlxBJy95Jw9l2WehnNo6vkiR1DJhkCnu5Jf/EQ8272VC8tpZEhTXmdQ
YXaGSJ5Las6exq0u7/NIxg+2yTdkX3FcPzrrBgZtB0H4KtsYSRmxUN65X3t6oEPt/bZBeGqOlyAc
vMsu+so+uggcPvrcat7teu4/REcDltCTODTKgRh1dlOcmVphNfJV+vJ+XqIfpBgzZJoKH9DsmPsB
6OR+2SrVQ984zv1WyuGhRM7yGY1jKIi2pm2ia8nTSm8Gh+jszfFUJ7Lx6yv2Ad5CovDap6mZERRF
XDLy5l1PWu3I+wk5S3kkzkpleo2W5eqheEkZ/EhqjyY9P9Ywep+di5hfh35/ZjHujtNuegjUWIwi
Xefui+e5vitpwt7TimnjMFlx/TA0eWgl0AcBbvaAQbWC5+SWgJM635IzPIDROX8Hijb3Cxv652x7
zRVWG7cqYlK6XXvQwUKgJpZ5sz7HQ2SypnL9VAHTHn23Ch89RtT7uMHSTw6iqdLSYXB+Vts8TlgI
xuqtD6PtmSwxtpDcF8XR4cz5t6NlHQ7CsFuNSOW+mb/i/dyJjjSYqrBeO4wdZ3yKLLdJG6gqNaMu
f1bcs19ls5eS+8YamJts2DYqczaW6ibQZbZu8wqVH/h/hinP3+QwUY2nGVxAWtQYi7ML60H2zqBW
fQAK8TrS5q34mcVpYx/w2w+FVvjOHdz4fYnE7F8UWNZpCc3WPxlkLk6yxZ7+KPLOfiywuUBQDPGL
A4Z0sfW0XXqIhCEBuY9IAMht71SAN/9DgOn7z1qr+Q0EUlnHohyXOFuYXTfe0QL40uwVOdi5atZs
Gtvun++Y9SIDMmS5/6vpfapaN87WktaJS6UQ6h6GcIjeyRSJRdI3+v+l2VLyr66+oEnUHoPHBie4
i27LUb9XDOQfN0VEhDHGyAupnO2BOtOuPdljLPdTIXLbfLbzEFZgkpo/j/1eNW4GfuYtfwstBbRa
U8IDwuyj9rG1wBlShXZ5oZIcFN7y6DDb4Dt6j2FQxqoifyGvyJINUCLWL7kN93Db8B1y3RIfV+Sc
5XYRu3dcd5vHaRy2CA3yfdkYjrDeIhkBL8YY6A0CGXJrymIhOzJG/s7EqGcwM3f3SxJQtESKAE+4
QRjzu38iJG+ZVuplXO6YwOI8GZbAffZ1vvQvVtx49tEKoym69EBcHgskZ+GVW1Cn2l9QgORY9Oxs
LKKY6cnaNPrlpQDZtgp/an5IyyHTtIiQzx9nDh2T1LSJkUjA/ocWkeCcL68MWRSj3sUvTGrw/Hdl
KUybuBvnK2eX9W0zaozZ7i9891bP8KMQfvJyjRwiST2u9YKIs9jDo1d5IaY9vZkrYH/5UrQ3w4ip
7Nn7GuZxHH9GskTRYOhBbklbtwTgqBVByHJPMQKHgLTlHWl35PjklXdTHmqRj+NdWWwqfJceP4aT
L0w8/teSCGwhHeDnz6w6cuyf41mN4S+w2u0ImIHotQ3DWHKVDE39Q+0Ngtt4g6XN5qLzjwUa3/EP
npphvsWyk0E60AhV3kO+LB0og1ahk7W6D/vLPktMTQd7mXG6pf4++f4FFHJ6ZykVEtNH3V2JJKRQ
WvW2o56l7ghESQbi65FUjdz/P+aqDd1s2HEq/PGdCbiyDls+EAODvoOgFd48JJMgkIEZxBqYoBQn
VGaTrwJSjMnTGxIrBI/s8Ffk+N0G0ujdLX+CHbWO/jzVfyaqrJCr23b7XZiVnZVcYA++4n8Undly
nEgQRb+IiGIteO29W2rtsiy9ELI8Zi2gKKCAr5/Tr+MJW+qGqsy8596swrTHR9W8yKmZt8tQ1tHW
Vo1JTrlbtAciTav53mH4SgBtXtXFHrOZsT/slZ1J8itTddfNQSmfU/Cb/wCQbXmOBqVnFDsu6Js9
DvMFW1h+lAkMv9zKRoxmFtGJRKvyv9Ix9oK4FkUnlogs99C//wkjYw6qkkjj5nOdezx0jL9CZQ8R
nGq3zYJV8jNLVC8OPu3k4gHEqs237B1ush+9BqE5jo40/rizJcosFOGizMlf2CFUb3UbOvDntHSJ
YEEKrew2wtuAC14FqQMG47GpJdlioQLNquKkLp4IZbDeUSXroH47Q7egwmlWgVSHaZbF8lVgmya5
gLK92yrlTbi1PK157mQ7/LfKRBOBo5pgxvVnAXKYna8AO+ym5vjxR2Yxc2hYqMGipeanE24+38FF
S/wdSTaEzjtej8RTFDN2Sv52iI/rtasGcJ/eFjAsCwhYdc2bvGh2YsqqkpHlOpj2KAKmMHvBH0fU
oqZO0KEh7+dT0askYSWJCZs/eh0Y5l3sDJOZ7mzkKXMJHZWk69aUopUCMGCtAhW+1tkyLstdJFm0
tB4ou8bV2+mUyTdwiq2b+SE3uLXaLQJhoCUIzxAEGHiYgzfjFnM1NhN2j9e7qFiXj8iYzryy9rwu
9ySbuTzGVC9R0aF7TH19rqoh+Fn5pGr+KXLu5n2oY6f/bHqwg024ItH3IP8+UFMv4wVwKZd+1x+M
7Zphn0+OIqXYUcHSPLokFvPPjl5YuuxK7GbnWbR5GQXvDKvKaC/iPk+ORcBwnQ4pYKlKs1lC1nds
4xxD2X0GpTykZFLmmfo3VLnr/bhJjo65bzTAr5hCdBV49mddKxZr0/i64daTDHaePRzQZAdjfLd3
c8HH80qIrjvvA8hX1t6lVcCechCojWhv8yltZ3Fwewak0PGzQrCsu/bs4Lm640zKtvGENnWB04ci
7LLpp0JV3FWwSP7Oo2DC02TLi8xTKw590gQHX0v3vgVrn777buAMYiVqmfaHMB+tmxzmIDBcorjS
wtvgY8ntuevy0GFL0Qg1O5ZO9HctW+w4a9iXX9IZhuNk16U4er4isGOMGGTwkC5o63WfRzenKrFP
24yImE1R2vHQsQ9oZtrDF7APg3G49jW2Rw6FtnkGgU0vXseK4gU0NqWb7OcHlmPq34NBGti1Xhts
pjHDyYtQ29lH3+mhZJc+csGfIGDHM7zFelf5PqYSWNw6xyjGNcmImAnBtJlU0pZHLfqe/1Stw5kA
7fKxSgxN2DB7xRPT/ai9C9p04sknUeg5DJO8I5pCLFdPw6TQRCObktO6sqLWkOj72IwIqTfpE2K9
ogt+6dwpxuxa9/52hcnzWKgclw0vtqnE2c9bL94rjDH60ETo81uZ5uwrkV7x4btlvbXJyCrsPK9Q
0mpgc+chWmtzrEcotn1QpC1LQ2YIeBCYpN4WMbOWjYlNRjhM4ObjdSUHmvvW4YcDV6iQojASzfy6
1G7J55w73ZvMFYm2I+4czkFiu9ez8sPJPXKZ2O+lxWuABwdKp6un/N1LFtFuxeA0UGV4kPq7CYIL
I+ia7HQ1FdOuq+fgzLCXwIPUsFred3LkthIZ/FdkCxFjLh6X//IQx+6dlsn0onIbmrMM1+nNtZFk
yOKMrN7t0rw9EIkq24OSQ3AyRenNtM+uCh4Nk5Snpir0RQdWhw9aDv2lrHEKhjlV9aD6+SzWOjnb
wUTnMGLBLAlllvlEzng8CFgTQXfM17Ut0lH1+whnx48cM1KYcGOeeFXyPd2KpQAzDN0uxUJvdyY/
xcOoWfVrcu16IMGTdiBiDsJfqN9U7qCTOpCt4DIpi+52KslJS9F5vxcFdSqX5qT/G7KZ1pYePmLy
t9p15+qiuyuZy/M2d4PzmeTINmRswTrt0oloHRlgacO/kSMbc097NA1k8XaDLOzOTgapd8g6qqap
8sq9F4IQMC1IxnM7umG1SygHXnuyun51vk6ZfynJWhfVKeKDUeiSx9aalPIao+VmKvzoeXFLbHzz
vDT7umHh6qYdnfEpdcrysFaOuixT2u9tMMEdjSQbKMyPW6fPoAybqR8elrrC18Jrp+k4a0lO4FT2
u1BTeKAXS31YQk89ap65rc+Ac0eOWlFd+tpLdy5crwPn78BuRgzNWfo4D/77yMFkmKTK4JjHDnhT
UUzEYs86G5kA+zVUEYOeVpz7eCidXeQQX7akIzHkK/LXxQHNofYeMQAfoGEAnFdZ8voWbE/dKiyJ
WJdKDygwFwN6sjdG4XIqAMTxW9sxpsrwgmTnoiCcBmHdA9FHzMlyN3X+YhTPj0kd5V9hD5O7IR/b
P3ujAYhpjGzlxmOayIzFT78CfEW/gkqNzpbo6PiCw4yov3BknWPQJOXnQIrGa+iFxQohgErxSzvu
fDY6cP0D0by47FThJcQpovZ0+7DI67/OOEZPOl2d+qSwAItt4zvAwF1lf5TGNxhgenxulq7aKWjm
ZssGS7iGzlHdVqPQnjVi7lNZLf3TMPh1+lKgij52I/oLOENEL0UMLguSREMGnDeZLNw3tH/tpnDB
Z41oaQBto/yfyDZL+t00bXqPmsBb1jSExtOEZBFmbEZcp6GEWiMcH+z0cVTtUGJ6B4VwlhnJkNOg
fMu1aMrTmIpo76IJUfyM3g4xeWZcBhxdCpm+BqFLAzxgzQIEY73jP9ubQWzYA43HuPYzDlXMK6y1
HzEZ5tpfxMGDG3hd0gW4loGaOPamjzOOzZb4kR6jxU/srNjBxMTOYlebR1G6RbRnZ87AJ1U6DVMQ
So4rDuOu3zHBTB9mapdfVhNvvImGMOcDSu0ALs2Ey2uoN/qhDrc2qqYXmt48vsqB4DdF2up97PVz
eUnwUhDp1qLdb6Kpw50kAuXpD2SSkgIVla4/z34/NweMQwqMF3k1Lndgq8AKOAKIhef50CfIg/Eb
jqC+M3IJb36QacTbTdDbzkundjpEupDMCcrgAdajzjZ5oJmmZXNrTuyMar5bX1V2w9h8OfPH/oPf
NjCzfIuOd5EMoN1rh13twSZufnF8o07OILvf9K7NcL/oZF7OtptCJtwdtyhuEhlY3FpSZ0zJyXe4
sA6uuFetxuvVGjGVZzPbgcmzqP4VJCHWm24O+39EjafkhLo8sHgcE5xaG6eevEvqUla8WTkICoUg
ydpor7q0wBdQoWypScNCgE6W7APvqycW1ATZUamb29K6FhuVi7NOv5t8Yen4ZhlUBF2mFjfs/mKa
0nckfJhliw0TZNIYEZGFALJa72G4qUaENw36iIOtkxsiByqKQTUaQjjHBE8NYSE7bm32TTE66n/j
GcF5DqDmt+eY2ik+rcGUXdbFmb8iw7h46YSCEkrS3/WC4+f5NkS2v7WMFtxoqLztdky96rNcmF9s
aF/XdxeihicajRd6MaUfe/By5YpdhZ0BSC7yi1OvpMeqsHaY7vgVSV+gQ+j/sfc+ffdW1zBP1hB/
ZV14AUKPSyYBEGa1EpTmDfIo0UTSmmiBLsOnATqTYUOEL5rSG66W2/WTw7FAw6Er9zOkCdyzCO4o
nqdsxjF9TMLU5ju/YbW4jVdB2oSpA98EOz1ihDiuXtH/8aKxeya2cF03Sx0wdORRQPmvgUyfq9iN
XprapFuMguNuaBaXqEEWDHG+lLvFi2F1B0iy+S2cwDHCtRyOsHSJfokbkeV3uSQZ7uhzAZRMXatl
PZPgvGKzXPD87pCXvHujUKlYz+6cWz8XGN4kuabtalFvEsa/vuEXI11ifGRNmX/JGIz/OETI/O5z
ggi4tKYUo3IMZaPwGh3EJG7HZk6WAw1H0KL4EOcbmdBEp7kMyJHGeWG21vF6tVuWFTsJETD4Y4wo
Rrjfkc+uxS6x8Pfy3of80i3yAhGBY6zqTRrPUjGqIGPHwTtPxXSE11i+ZWrsqdcToQKUs+TbBDcf
VAv08B8vYpPj3s+GB9pKz9+McVC/JHCRf0mXDXmeGLRu+qaejms7DVeIFsRdY9N1jyOge2TVhXMO
F2866nmtAXPHlgFf5iFe7vlcnNdhCPFM5yu0ahmj+DPaGdr9NER8rjWdwJ6c3vy3IDkq+reIzogv
ZwGZ9IYV0NtdCqpyfMlqN8lJP2I6is/GFQyRKpaB0kVlIkToyhIDHbvOzGwaux1guV97epqT0flE
N5M35bFgIgzMHy5AoV3fO86JtXjUFTrEr39wsMENu1UzE8deHfHNhiYOKZ+qlaeM/4y7xRDW1dWJ
euinxlxve+nu4YYwmLE8MeS56zEU54vCnKZvu0tlPKgL7SYRqeTZ/DVjiCO1N4G/hcLp0701ApWU
wI0EF6CxAJw4Dd5CFfrdr7LLAySlWNpNxWSlPoWyw4hb5abmXIgxyiMWNxErFaVfZAdifgkQoK2x
1UYiANRvbj+EbEtq+PaQ4lEZTpMvTbx3ZePW23Hw8+SkGCW3+5p4FtAXiaqOF3aKEu2Cc9scfxBJ
cQKxOayzY+do4T7hMx2n64if5FHlFX1vbBnyPwlpIPiBJAOoBnS1IyvtC4Z9fPPOJsa+yoIjNczb
sizXx2y2hr8iwsiDofpjRix7o84EZgyCPFJ3YM2FvRfjUgHo2dErj6ob4vjQxqyRvC/cLnHv+1VE
AWqlB3SfDq0+hQxvPoBVyy+ytycWWngxcCx3UffeO/RRgru7gOODyzNH2zg5yQdueMQjy/AxRCHF
+9rNgIleeVeNafVZ2Fr+9eMgeq4z1h1cV5e9THf0A4CM3O6z2uXMEhi8Mnt+aMia+Yn9ung0fJ3P
IOwDJm9ZlzGamDcv0zYaA5e1rThQ/WcJi+zvfW/oyWdgJs6S7QYTwzayMC+IFzWykKAj05uJ0tuT
bEJJJwjDjNJ07lMiuadkPqT8hf/VivwaVHMnyfYyK0Z6gd7FyljmQxIfloKKD9cLiMkvOYOrH+MU
4GUv2eBwXsYyPvpB3j22oy5IwisJF9nx0wxYioDzzqYh2HBrl3X8sNXa/YtiPZPwvkRYmZuICm0j
q3F5zFqggu3M6qJ220JA3ROTGE4Pc7ZaPh2/hTiVLZmQuziXDLLTFIT9usZZ/ezIrpZXZ/UhWVje
UsijY3Nz8VZn2beLG13YzZH+iBnYgVM4MvIubEHW2FzhqnW3CKHlDny3bi95PYjHumj6HZJl+ty2
s3mrQIrNJkxBvu5a6ouYxKQ1QKKrQP2itccvtU2UMzabtVLMzTJm2vZrHPmA6puRMwVxDzVbmVDh
7WNWpqy6BdNv90tWdadwbMorKa3iROrS4v1GrI/hqisqh7yES6aoG/Tw4tDRB1u6/jg+L2W4nlC1
Flxwegpel2BMEzau01fg98bmeyUukFXClXLIXZ7wI5AjjxbusRnNv1hHsLXd8YCqtk4ae9Fn7c5+
+dY3ppnRRRsCiLBjJR71ccvvi1rOBkmMXDp333DzcDCAOHjenTsm8UOVTvPOFIZNUz2zFX7coI1e
QfyT8Rk6n/2LnZtzDMRM8VAqyD/Tz+Rgr/oOv2g1BfQ4mAP4Vvrqn6C0C9591bFaZYOIZJPNMIn4
ztqMfJ82byEqsOQP5BmGcUqLWBDA8NcNJpKc41qEV0cPUCp4oUyIR2BUKzLWhhkREZUbkqQ8cKvE
F8VGy3G58qLofRgaMorqOdnVXgL+XohxPK4OE8WN0gEpQo2fVOkBWiO8lAv1OCvfonuFsQNTxeJn
z/h2O/gClyIhou+8EiQdfROTrpuAegGfypPnYCo5ERiFY4DoA4zA7WYE668xU7ILYLpWMmm8vcQH
1e8m5uxEPriLLe5HOoj8qPyBkXc5Mf7atJVfTEe/dfADl4OW91XfCvuFTSb03zX+q28d8oPmvWrK
QzdyCGKCNiSsaeveLhwZsXcnGuWBOa5Yz0Tnk11GrO5wId0YtyMr3cLbjh/wSoJ2AnSOZl7Cr3G2
kXvKBknDDeuEwpGbiHtDlM24/F3iqnvtEbgW4qOsASbcNnXF4H5pqkr+q4emLT8QIER2gmwoCadF
N4QV0dEcAOqHZX+IO59utwq721bWelQx8rrU54CKAkXaY9PweugBunj1A5wtsbAquaMJXid+13j9
jmhl79ux6D9SVKniSdpQPjAcWqtdP/VxTx4P6le3xY/h/Kds37Nqo5D9BRGTkwxt0Lmv5TrvQTxr
DKMSwtkth1NvbvGhTdWS/QHAXkKRtoH37owK9msKlPwmoODWuFkW/pSfJnFnRMkFtm2cZwrqiFcj
I3zZO5EvwxHiefiYf8HUQn4R08XRfCD3CUpUM76V+0TYdTzNIcuEp5rB8odfNYxVGCyyhwtGOAVx
Uut9xeSHWC8NRbXjl2/x4aYJc5mxRPzue14+LBcvVVIWRzNlioB17j4cpK512vNk+D03oc6mhBwc
LKmPY7N4w7PjyhRIMooKqFHD/xIV7g18Gcwzr/L8TBaTeyknVT+F1sp104o0/GHCH19hxYddPcfr
gguFypLoNvDuW5SXiX57erxNRIqbDpqvWNYuzIWLT79LZLjBUu8/dCF6OaMTtpOHfxD4gaRStDU2
VgfVo69aiWnFC+YvUkiSa1bBT+5X7Cbsx1jFcpzZ66eOs3LSgJCWTof7eikFubkKF0obBCT2ZXDA
w4kXTRIO1+WFgk0CmlCXNbTmXpf19NbH4MM4SjJbH8nAsdUuLBUb10hual5W+uUtgbb1Q4/wPW8S
woq3KWAIcRGwaRJokC1UWbR3aPX/4/XHFeUYj+rLxQ1KYNUYp+duHuf4NFYalR3j1/rerZOdj5EK
nOCl6ku0uwx4td5GCRkuG2iuiHF8TIzCJ/bylRfWZFHybEqmWFsa8+4j5gefCbsQnHCKkuISsSIN
b2zuMAANZuNO24k1yJ9A9cM3TUK1EXpYSIdLZxKkZMgIMQNXO6w0gK9uXq3MCxAWxGHAYFbuFTLq
LdkInDw9+K4AjitdoFKElRxmnIszPAwcUN1zl8kC8kxE5aGJG32dXa6/ZyxMk3dN3Dq4BCpQ7KCW
aGVnUPfev3PciLwldh95XyUpFbGLX7vpsCQ4oeoOudRx/lDDSZe/E7+NzjoE/CTBajSSBIbCtS/T
4Kr3uKXmq5Ns3KPrVN1d1bRruZMROTYsjFOB+LB5O/9JVeucZtN6+Xa1y/JChrgcEJtN+y+8Ybdb
W/e994SxwK8PFKUOTGAtSXgKiAZf9lnqdPc1tcyV5AQ0g4S1OZo5IYjkOVZjupcpA6v6QA9KyTXE
VpEOPdBMAuSvAdNaJxHPtbve3LmLX3dwVHYOTi5Wz4uCst+RX9YVNB/zep5SdicfUohEMCnFsw6j
m4ztOWvmhK3ySfEUhrBHxHK5zVsLkv2T+Gm89WCf7ovO9P/NYeW7sLYTGRuZEFcu0gn5UicfAqvl
vMk1OBJPV2CvE+D6pWViuSVyxGDgbJk4P6HV4BB0LZrcJcmZT74tQVNAN3nknqivZXXEIZ1xRFKi
p4J/WhCptM+9DnmDfgigk6K97e7nTJBbWlj8PZoZB+nPUbJ+1NWo/laLdS6iEQgcWgchhFlPSZo4
2eKjxNjktUCcuO/arnovphGAmA+flLOQF2KKUtHvFFlM8q00DiJoZyMfv2IIynjzXwAODIM8N6jR
+llDy8PJyr7+SzYCdok8mBmG+kLeDsoFdYy0uu7PmvTt81os6598ksG7kziOvCersXGujE0KXhbU
QJ+xR+PbfShgbN5tEcRcTsxWbrFo03yHcC87DD1cimdVyOmcMQGMDkupV2dX48g4crHmGSd8OT5y
FWuU7CxRh7hW7rKpOrc8yrEey0OpS3EfThX3g0MdRKQjT5RDxGLS/GFETOJogvECEMLcZmD5YE7r
mjBKFBPpEfgt6zMv5gA35utzD+0ZbOpkSb192gAkEV3VcxWSb4ZVJmMBPOsDSdrI0WX88kcIm+9B
7uWdDwdAHR0ksL29l8HD9UO0a5XGHMfDwAb4LE0wdccEpV66JpHE2RB21GC4xVRD4YaWhkzk4pQ6
4BaZt+y8YHpp52J6LRud42LrcOc81/lAaZ4uS3kQIy73aBSj90gMw+od3V6Z/Ly6mDPI0Yryt45p
NNE4bq/zK7VGdp1yTC3EkVJEcNyvYhN0SdI8IRmv/SP5ipBXJOKZ+J4NxOh7zaK0f2lR1Xl2iV4E
4XIyveyDYWr13bosqoDHcRq8bX6CYZ490+WyzSIfJ/WgCb7FTwVZuIMdHnwW2U4QkonIvOafXuPm
IeL6+vJLE7/MTjCdAsdyLlU5ILMrvLlB/G2R6QPA/oeyrXV3AJaJ2Q/vNr/WsKzsvpu0fWWeKPOX
BC+LLLaqKcT0ma1u0hIuFidoD5GrmWwMI5b1KWDu8C8uMhV8BbQa/2y9YEtl65/8lK1XbDMAkhhL
ei+Rl+rRf/absA/5re28vlEn+7cbi4lNvcsis8pTTYPVvUdT2vZ/6ynOij90GAX2BsOmrEu89pjO
EYa4eSV63wooW8fBoY6zhrgQqeJ/nQ2TX2GWE6CB0s21D23Bc4HKaqY3hoG8mfsBF8RD6Exu+ghy
CIi4UWJBNF6KOPyI4jp4nh23ak+TrpezHzQAEN7SvgbFBFjFUgTsi+xD7Tc6SbthI4p+uZRdGH91
mgCqnwYnxp+m5xhFzIya/seGKukeUjgL/0yWYdhAlsX0AgYzKFOOBsa8+6Kt08tfLFRttcOW7P2n
XS9UT/KW8iHQAnx4yIas8mMPLYRFPKah3PgyjS8lJ+81tIuJyAGR3vfkTdHJT9hvuZVdE+/9NOIp
NyMbI4SU1oXc8Ps9AQM0YO2cYJohBGM9l1BR8289BpH+JG/DK6lzlmz6Mp62llu5iD5gDax54Ulx
+1+ECGqyI+ZkGOLtzBQQA3dbPXFGEADT2xz0wzCy11Gf7Y1MkjtNHT4QgMbmHBpI5gcnVc0qP+el
l/0DaZfNjpPae6JwHS9Ju8rb3DsZ/lRadb+7csZ0UWaZPuHwGF4MQQHHLu6774nQpwcNN2FeY5EV
0CuOl1yjwZv1hp9CIDbDQxJWRdVT/mEWb930MJaAKhhp/bjhrymWcI86GqbEtoL88a35KrR/07Xw
CS1uwQTHXVISr/3Jyc0/uVIwpcx+0uBB53ROC5WTd+kDRBXgp1WguljhFmIXkjf9qyLjo2L4VhJd
gdlEyi0fo/tJsSdJYslrXZIlhqWYJ3p2xnwniRS2hzKDU/mNiaEEAnSmYHoWqufp33g4a7r7ERNg
t2vMQiZNOOTmmJRyYmDWwgztsB8WBWldBiNWEE+N+xQWU01BPjARbPuQtmEt6tjBY2v6kOBW03nt
WfhrE8K+dvPfoaEcvy/zmAHw1JfZ/YwP4rtI0NqzfYZ0B6MmPDRUnzjTmfCJlOA09kHnz/TpkFCm
r1DDzDw/pz7h2XaLr0mcGKCioLD9x363cc/azqIJFLmvcB1HXyM9oeFx8JDkloqd9fSiTzmXLuAy
T7Qavpqqia4lVpQG0bAtwv8mXSrBhZpWtG1ApTwzt1BInbKVAEr+XRWkOO57qrTysHhVtq898okP
Wdot5b7py6QhgqJK1Y/AvOd++NHqgjAEJBS+j/gWqo8YBgFZFGY2zS9kVnqviH4l05aC/MZKyKTb
tBxd+yBI0SXcLm+Pjc9h29HTq3tpZyzWBaTrs3KNNFtpnfCJ6XfK/gOXDNsftpiMPCAkiUbDkdIG
vwmJizS9k3dOKWy8HbITxF48s59v5ycjNgVoI4yXYSE3Apfnsamb7kxV6ayn1Ysd560ZiPE+xmOe
FTfN3s3uV98hYs9Xc6DvjGW+fx14evSxMiahDgwYz+6yrBjueX7XXwRtmZo7qANG1gPEScuSLSQR
t9B/8rkfq432m7LCxpGXvBZx4E9HERJetV9G15KBVi6YK3w6dZKLmuXMOuxyJqfMq/cJ4DfDM0wd
59uiAlYsxCNaivKwUG5qN233vd9m94gi5asKO4iQ0g/Ur6QmxIQOh0XIqFnZH1I9BSkkdgLNhuHk
uyWLZAsVyZJfKrRMKRi2NazNV9Ut0XQqZ7r9iu3EbCknbueQoVngga0l6QZJSLzfr1vMWUntzNu8
76l1ko3vo4XyTLUei4LtOu3wfJFChs+C3CUGTDcxnsRIQr7aZt24UxQ3jwziMfgXdcM4Oob8ggsK
RcEUxcOd1TArCDF+kq258atV43EwExOVNFqE2a8ec0ueq35x011crjb+7DiQiG3tmGW8kijoFC9R
wfDiFSGRiiBxiWc/UXUs+fvKOZjtWdeJMYqm6azQE0mfSadjmLdo6VWwXEDxCX4jZfS04PllCX1Q
ImrU7iQxztzeZCFIqz9yGRah2GTwB5rBe08mC+DIbP/EfIbLPUPYlcg218XRBm3fGFTWgafhdeWx
rc4DPAIuuAG3LLxsFL+z/tB+k4/idx8OhgrMDA0/RsZQ59JEUt6XTGj+0VmmUIq9qdHj2cXxq0y9
1D8x3S7vc1pl+tPK77Mn4BQPUmKxiNOZza7Mi9DLygxhN8QHtmF8HTDgm4LgeWgcoiJDd8ZtFDAX
Z+tLddvCKJ2XtmK74jYwAUm7xI5c55Hkk5w4VzRy27XfLRFdd6bpzYG2C7dSIJR3muAb3vKcaPxr
jL95R3SEI0gnC4pgC+NSP+a691Y82PiHt5Vrkf7Rvvw9Ku/S7vkFp9eF5vYNED4SxwjLIx+TZdn3
KuaK6P9QVhcTavb6tF0qH6NpkIiaSwaDCF7gDb/yRLU/1mUCjce4b8HzRJTeFXIhTgX5wXv3EdKb
86xW299SfExxIvEgvWaGyw833G1+thkSXES3t824v1tJsuE3VWiQPA4go/3rnI2VvIvJq1zf4qQv
zGdPZOih6dhVe5+4bRXsvJW66nFl4ruL3X757bF5+HgTv/6RcQiYJDTBtE0EYpWO7BwL1EKd0TWj
CbdFV1b3pCRH47M/+0xM2GOuiLwKBUylCPsTxtrMO/c9pcYYh+jmuuV/3NTO0n91zjr/dhyM50Ra
adxIw3QkVCSMeBp0c2aVbMM4L+RHRIVbYv0g4wneZtV1eXVjUmheSMLwUkiwyDtxZ6wqA3iFYdkz
cIg+BZEWz/g1K8JO2oRR0mo8+kUQ652iXiA3xynGI3EF9PXEPVf/5YkzIylPVfZgh0bN37qMgezm
KFokSTejOQbuWE+HiVXOWL+A8lkhSYrSp448Mla7Fse4rcPY3zCrCx65IeRrTfcKeOLneD6auPpD
QK2+Eug9G9zbxn8ixbjcqYJzek8lsb4GMql2Sy+d5ujj5mc1WIqpNHWXCo8JSSwcTOIoKLbfc4td
fZNFU/A5LPi/aYT5mmb6+p3r0O/ROzrFL8FmglecDd0TbphvmFT7hzT7/DSTNsPwvqovNajMySdM
kBF80JUMj214llIS9FPcLMybWAyi35K3bu9cUyT+fnAqyahHZeI5COLo22gOa8ifvD/VqpGEX4ze
h8cwgSHRqD2OhyGNTpEXImwHtxgfMAV+SkbF+b+1CKo3XKrLH2ImHdItwtRH48O84glwapjJInmc
rWheDT/2J9m1/RMVKqVYQFwQrjRRPNeTDb/L0uswCMgpuSZiipa7zM8jecRoi21lduboaAt6Pwgl
crIkrpyHwG1ovqgU9kEOS78VmvhdMlchR6dlvXog91SaJD4jpYOYTUmukK1Etu4C4bM+GKao+Ghz
nbMSVkgOeZM85F1tXruuIDaLeqb6GOXwu+jrkI+rAmgwxm+ubpoGny1BLu+5P+OAlENZnKIZTX8N
lr9dHttjma3hc931ZXWKefH2PrfesOlDTz7qpge7iTDd3Y+CRnxvh2jEuRXp86J9PlXZDb+pP5Z9
jzPm4LVZMv8JeyWig0PmyqElM6DcZLpAHgX7hpJ1gOQM3xaLTJIpPTlzk3g7ZxCvcRLYB3FrsuBG
eH5zSwwlgHFy56kyfRFMEjZcUvUuQPVC22CDycV0fnFmSr9fgsoeVC6ps7CY96wdzrv4Mk16JNIk
eJ7mnAC4YGkvzlhkv5YpesVq5Rw88vmuAur51DRu/CQxkx/Xul1YPt8SEsBZ1NEvgEo3O7YweZeC
74cEI9QDdxP4NkCJGV3KjKBufi0cwxfi7vhuUZpyNJ6+iD/+J+m8llxFsij6RURgE3iVkC/vq16I
qrr34iETksR8/Sz1vHbMdKskyDxm77U79pjr0Uem8ehzWR3LPLXfkT8QXYHomaVqCPZD9OtYJZPn
Rz7do/5Gmjm8xGWHFKgW5TtCTPfUBjCI69E1Hip80JBIvPNfNkX5riCvaFOAydyIgc/VzrCsytFB
N01TlXSeBwWrCicBgHdiHOwGdnWPsWFMTB7FTznLJlp6U2TIwizBxr7065ycHuhdCCoa+4gma/pj
Zjl/e6XTUM7qL/SG886tpxmtapPGb1ZE3OmUWY/r9S9FBNktRGHwjlwJMNgumlCwWADBDaiXDnZE
D6B7c6yI2NmCq3MvyCloRKNwHq87z9Le1HNXnEOMNnzUFVpuUyDjsF1KHbCn28Ew0fYBU28cEjQe
WFABi2buU84UTL1beRyHWU8iwiBPoA8Gcl5GPTzE2Xrku453Uq3IAUOL9R+W2m8XaUDSO8Y6z8V0
xlLNtFIKXf6LnHzYWNrl8hv4VlfoytXzusRRlIxiIvcE4sGAlUltaT9rLjSAXB8Z/e61YBv7/roS
ojxEJfVAjkb0aQ3BbR4ocwEXkLln4ks5VB0Q1nf2iIxfQ33a4o6HYIqq5pZiqb4N5qv5XCC1+Eml
w/cd1DiQ4ioSe5JCegf6Bk+05Vh/SwUezC0WQIv4DPbMXQwrR6RgtfLCdgtAlIs4CpvnqgsrOJdV
7Z4ips2fEdlqlzkcsaBTDv9Qube/TdPd11eHJa9uGvJ/JuxoQ/C18zXJ+r4bVPYRwTHfaDai92kk
mj1kdIe02Qys67YMYkKoZdpxqRf+T2s59SMX1nwOqLTkZgLLsxl7sn2OyqN+priFJOeF4EKI3ble
oTU31puX2QB0meXyDcb6yJTCZgDJx1wVswu1FMsZZQ9q67zEvYAoRCV5HTI9oLbdUNLH72rOsBKM
XXhEBgSAo6yx2Ja1ehnqgWaTQKAB8VFwRaauU7HrRFBwyPz/jWhM/YflVNzu/CVz7pRZMxdDAzMj
nWlo88qDzTUV7Q/EFe1tePyuglel89cqTd07clzKJ5+1eVIPcwR5nPp/Jid3kuHOG9a8TOpmzGlZ
M8l6FmbDhg1/f60s8t85dfUzvf6nTL30MJRgj3HUUyGwIiWCoFFfLOKngsJPqosZysjf5myxYQMw
oPtaoOzkWxHI1lzsgZZfjf0fpsNpMkTeBMxqHuVTQQIs1Km4uArPGxRAYXlFi44g33GHuy+BNxGy
E/Sy/lKlkx9W1PfbsvcZbMM26w4LJLOHrDfyiS6Fs0QYaf6Q6GE2clyREpi2YdQigyDfci6ExO0A
+NkNq8j1/ipX2NJVTltjAQvqFnIUrcZC30FW7k66Fb0PWtaWbYawzyTNiqTHrJUgJh52nSkUhoYG
q6pdmn4r5pFEiLKLlN4Vq6SU7VBXkcglkxFgJcfJ8gZsDv2jN1l6O0wx1tbpXeZZwB7/CupA7QT7
JvswE75SKHoxJl+Uyvk8G3jm7NkFxxmeCsd6cRfWNp5nqhs79NwPZjT5pwlteYp1LMzBqasDhMir
/Kji98Ee7uYPacswbB+68Bd7hXNnS9oY0pi0J4dnwoBNdPYJrJt1Klg8dgdLMx70TSiea1zZz6EX
5EmM/41crhgGWji477Ua7A8LXJt1qAu7/BmNj+SGW6v5rYJhui1QYxGoOhLTtXWZ91/94hT7JHA0
nBxjcddqUV/8Keq3ykSM+uE+YOgAvpNqQbvcYRcq0Mb7Vx07pNJilMeijDAKFKy6mjDzUfrNf7MZ
YRRuyXNpYyzvqI5RVJUfDF74j43xY6PZnMZVc8YkEG9kNA3vJTR6PCrzwmh9rbLh1VTLS5Zea4SS
N+0woeVGCOwHyQJTaCd0VJ8wnmUPipXDZ5l619SNJmSsfd01uHPO8YnHiZIL6PqBJQNTjchuyNex
5V0fQf4sl0q9TPAptlVlvH6LMMG56hTzl6vW7w3Lw9KcU4YeVFNZ3hEIBOL1ZgWjviMIZfjBgB0b
lllZywEXFyjBgtBb6N1cy9tJPc+/nSrZXY78Fb8BodjvsmjSrSUdQP8OXp0vaarp0jCd8Q6UQBF4
bjbheNF4wBHcFo3FRBddCVzuX+gT8zvzE/sQ1XGgCLoavMcx6vr8VDmss/fD6vsYeTDCmY2DTeuf
6/hcRTNi0mTMbf2Hx9dpDw0b+1e3LKb2yzamvV/7VT6EMB8eJmQn9HYqdnD2R1N1xfSDsDmhZvNJ
lYptYL0lLM4pGaCxY+URbi+aJxpHv2faIbnBEbmW7jH02itFL22mi5mnOf4a6fNChFID7g1US9bz
iux2+aMKXoE1DCHNMm1CJjKuOWDD1ZTtpVgibl5+wLJsHsNpNEA4VlmdCzfMYeZ1xc/i5g63Ktrq
YA+QJqgf8AC4024CJ/ZOGh21lsEAt89F2x7pDtFIl2Mb3jsT6L1I+yWNbb1Gz3lWBQDlDGK/Z5vR
b8GxAc+GamL0zLhD9tDuUu1Y8Q0KGFdsdd0Eu6IM7N2k6LvRC8IvrAoi//Y0rjmjOiQyXiyhbAaC
CDWf6xAVfhffrHnb2gdtZv8ve9PuXHm6oAMk2MNBQe1ON7yFV+QxIQR7qCXDb4Fc854pDlk+TUx4
LYNID20mRAcWkBHGIpOY3jABsmEVMNbB5r8lWL1a9kEUrp9obgKzCf1VvJqhXtoks1uh7ieNeZSQ
uh41rt7UOgAXGPRFeSXDuXR6eYLVVZFWuOBBvfUA47UvLLKsBXXO1f37ZdPEdh+5j7oAiYFkmYKv
gr6f/7l0sZ0Gs9VQcpHgNGzdgamUQsmbDcuJXoGPiTmqfIZmwjxqy67D4dOxD8XllfuVgCMFanWL
36dNHz3i0bMyQVyVz2RhXwfQxdHLXZ8vBITPPF9iNBVYhtFH5q9wFMv0LW1GE39OmOT12UzI+fGv
dJZBqG2g0XUTtxE5he4BdYCejjnvatmw48mNBZyjS+3i1k1TzwZODdcJmltEBkR1qrIinEm0Wldb
k7Gk+rkhMksXNSUc/6hEdS4c7OyUG1mKDYw2xBT/2Eba4u9Uw0GZAC0UpS/Rc9RiUk95naoUfQX9
cRWAw4P90u8ZLYMB5+JZn5CFkJ3O5nX1n+LStoajSkEHEaLCdbKhCXOw3Ek7ThqhSEXK0DlsMMoy
F8vnjAEyIunhs8rm616qds0tHW4KUh3yBRUYDhN/o/tAVcexmVa9N7HffBKmYTcnqyKpwMEPNCYu
4bjlkW6a7ESxkH1+B+euDA+LCr3oNMNZS5F0ttScAGXcs/FGehQoPSyeArrXZ9A8kB83li+1vjQ6
ZYKDNr9rYWxFxfyErwnlcGsELbTLzT7eVXoOg2PTt/G0j6xiVRjsOvPpuiN83g0F0+zf0L1MxwF3
JHL8ug/75/5K6+ica1QjmleHxvmqBCZ4MS0wyaNqGLb4PDK9d2B5fXXFiDjEB2/NXdME7kOYB8uV
maWRNw2C5JQT4rBoOfXSE/necae6ueE/KRSRogpBLseBINLU0m+9tYSPCKDM9EJG0XAvQuPzRxFD
A6jE89ShHRoPqF3MRMZxFQ1/gLyMgra2J872vHulWGjH3xHmzy8BdbihXJbjEXYyDPy3SBT6d0Ln
JWhbhu2PrTXqf7GPP+SI5xVJa42k9I45olfe+8ql8PGiecdjl3/jrgiHk8V0dSNkVt6XHAf1wUx1
Xu1bou9+hCAnJynwIBJzwegyO1Zw3XJsoAWfE/5wcwEYJoiqstzCT9ZKuss/5vHjU5+pbjzESx/9
QIyz8VSToMiY0dPU0AK4hp3kmehOnV92fwbgIsyVbItsumGd7IvNlu0LP+n8tMzSeuO1Jf0JtRAJ
Z9FYjuFpCFLnbqJr8fetY6pLrmH/Up1Jjnp++dLf+6piQ9wzMMCyge2fBYYq49saEpuVZNgyaBU5
gZzLVK/dGw4dwdCfRglVteMWOFrm0KFvc4VHk0RCW39HEkIZEuEkEY7UwlXfKSEcN0Eg0vMYYCXn
wp4quDdOh51QDOwtk7C1xMuaYevg34ELhKjQrAOvNDrhDXkKeKWEBTnw6tDJDSO8WjQJ6ragemvg
ok/HZhybH6ueEaeNzGZ5ZovZwT4EoOjHL/Go4qN30vAFhnn1zC/ashPo6+FM7Ef44QT0cEeGgC4a
pMEgPi7aaNz3rQysfUQP3B1WjyF7gjOF7tOzfX/e90jgDD5XG4PfgOf7s1inVF7qADrwGRFsnv3p
+7wpd5aedLazJqXqUwqcsYAUSwgbVovZeQZ0DntbsOu75nlSqI2YAB/DflQMRJzUqbZ1TUm4mfgy
QYVKMOPccpN+LNFvXWyIm8XB4Vb8JkKRnpn9rXiiKgFoaurrJ9ajzbyitVricIKyxhU/jTHbi8im
cvDqckZb3Dic22aVbnjA5wK5mZMSd/HAyfvIndB8OF1A5i1PL4aCzMBISkgKg8TGlUg8hOIgOpms
KLKXfmH0vBvBZ41bxgfeQwE4rEsUf8NLZqBzJbPnZ1vQsc6tpQsbb0q2Vjedbim9BoauzWcfWH3/
yji1vSFxfsrwb02yONP2+TuFU0MfmKzx7LEOa2cQoHAifeT4N0zk7LOTcWo4eWq+nSaqMdLUK7NP
Bw8d26AF/uX1mcvak2JfiHqGeDMHCSXu3jJpiUJ5BRgmlj9u2hAIsmkcRnjfpWeQKVB6euJIQWjE
ZuhtB800LOb8SVct30a1OBPpR76YY2g8MZOkee7iYbdMOPo3DtTTaVtbjVkO9mSl5cEUUeQdtMU4
zFU8Oxs5Kf0TOey396KW042DKEd+S+bJFYKGrNcnpuNWdiMJFBUHz5RCUEHVQGQmhgtP9exFqJt6
Sm6spSVUPoFriGATtm6wTpjJOnzVwmSTfWQtoIsvNryjuvUFfvOj6/pd8FQybLY3dj/K9Vh3Axlj
Xje1wXGx+zI6cVtMDMSLK9RUZ/TDsGhc9qWeLTXTVSnDlxZbJHlTQKGyb23GVp4zbv9/BLWwp+HH
7p+tHvVmMkAJWe/8rLX/oUye78dsAiotC8guGB8c+2FR0AySeYIac+47N/yHjoEtnfDtItyGyB6j
M2kja/iloIcmY4QESkMxpHogkv0u7H1j7ww3sUVfhBnOQda7Xeo8PK9RTBYypRUTuLLPgfrBfE8a
4iU5DIhIdvalzb7z2QO4dqpB4lA+TO3vHCKK3pheoyExATznnZO1jAa0PwJIbGul73u4IVSUjaEk
LlQRvPA3pc9zYIOF486ObTBzKWFOZRR142OBVPBUrmz5rxA1+w77e37TKefDVqx6Ew2/8X6dZrgr
ZOGpTQDEZac6e8WOb3nnCMhgxkEtULq3Ueq840fV5eMy2gGAKubgW5dzlzWI5d6H0IVsnM+NYBDW
WQ8OGvSbknlqtW0Y9O2lVRJIeM196FtEW7uaMfkJuUQOaWRu4gOyMfb6Xlw2H2tj8Lc2HpFRh8nM
VnXTLx5CJeNADNMq5rswabo6O2hpSrLnSte6Qhm7YkfqSvdvpfBE5c3MjdR17bWaij6vrJg7PoO6
A9HGLtVj0yqROtWVuymmDpZZ2yxfwmt6wLsrThUbc8rZd72XjFH3Lm2iK7XKOGeUU1Abuib+gB/z
B9aRD4bVTA/oDXn/y3HlJWBuG9zPNFFPYINnDjwmqntEj9mbtrR/qCIew2pacnIumsKBoZ/TBgTS
q2+hGKB1WmL9Vwa6OrfSFqxdK6Sau7iompvYTavjUJfirYtq7kAW2fiOekjBm0nhGEctGOXlhjsh
3BUBsmTAQ2m8UTp2gaZhIDrkI4nUKMHxzem1Jwa8mrrwtnDwOIPUQLxmMMuwSYFS4vnrLkh9blJg
BndFlYv7HOHbTeQQNcR0GnpRyMgUraVUPyPVxphQty0vZvXAIFGJx/53x3jVo+TlD9vOnstoquOy
YFAmDzWPgL1HuZ52fHuKu2MZFASeVlZzv9PuWMwn1rl2mpi60YBnqSzwwfBuPPNaE7fIaLmSexPm
o52EvpLVd7UY9giBNXPkloC3AAo0RBS+FCij0NtIA5sMbbTIgXcQ+AaCAPXYCUhvwJB6tjtf7R2H
1y+h+WiWj8GWebt11iHq72cr09MNsxaMHQLHns+zH6Ns2GQpltRDZl05l5wEUKskgxRvW7sTigCG
PjEyStuPD7409ZVhS8oP10sW3EGnuK7RdP43znCUwQ6QyzUAiBOEFERE82A/3JQ0kj3rc4Ju0Us0
gMpictDouUeOZK+1DWl5DM1IsxsaNDJmESF/vEP3eZ0jI1faFnmjFm6jxhkZX0E8Q2GOYDpp3Sx8
hqbFJo3/fPmu2o7jbIli+eWlrPm2cI9ibhA8vPJpwGfLzzsTzbmb0e7i98KOjC0VvyzokCgcxj1y
S/8ZGlnMag7lRobOr5TFIa8oeXac2awoS53HEcTcFGV9yH3Ea04eM1TP3EywGHPQQYnfuv5yxBs0
mW3fzto74FF144MH4ujUxQBeEHbkxjA6Uaq8wR2h1EFX7Fh2ziBJo4jFIMGkRNZw74/XfIyI9Pm3
xpIo+TS2kSflV7BlQQoiCy5NVCycJNK2D8TIMEnkSSJztiCR2Lv0ZCu6WLnaPv8F1QGGuY2W9MsG
Y4bcRKtCJWVc12yfvLR/sQkl/F2XAYA2uU7c9wh2Oxr80Heun81E4duaabw/VJ01jroeCu5ZLUNB
iiABfN6+W1bygmhFfDoml8qN15U8uj2gSb0mKGJpEZEnUwaS7mvWBG63C5/PK6f5KAFb/HP5Yb9a
xr7RbbuU1nzh0MQeTSqcj+GOBuuR1xs/azj3ETurmLgXKoK4sAiqEVc+AMqFxxitM/S5lL0Oz5Nd
nSYFDmtrhiX+tFLXcrdhefUMoWRtA9imS++yahjkJ/JSQG1UCPZ+pKUgCMdFjUC0dR/rvY/GCcGn
Fy0dCoxxiJg30c/sdOfDa3JrUFGbMaphaBjl5tVlYDgSMPjuguLIxs2yT4ErUPCZVDZADY2Jot0s
NY8QPBIxbllxdR57m2Z4Ckok8lf36GQDy+Pw40zxEBW3ZUt761DjRwnrLE6c2nEI0cnwOQr40+Th
7vgeugoyTSr9E+IVL3v2I6R196zaBwI2gi6YPwPH69Qe2Kc7Hqo6cuMt4hERsJdFjkX4VjR851wk
QwIqILyOXAna2+bojp/noiYYEg+fDg6ZsKZgRxHee68FeH77xaHlsiBEh0WMeYHnM0GIUlc3IzJA
cEgUwudKWP3v7OkryryZ2wOFYPY8hhhGdrJz8JVDppmjG1s4RdTApDY1nIbAtMtOzB282RA9IMt5
fVWpUpGKfzCHWeZROQTReWnc9N8cjCWZVLVX/C65I28awqsZpUB54Xdf/TolPxQ5JZKgGC1Qz1aV
JQucsU9keN3AGNeFeYTVFblanlkWpIyw+GZmYAyTWolOKVXi3GRIszBUyOWZfxY+xghv5W71UNLt
cwbR7hZT/fDDIna2EkoVFSSjlQ/jPWPbKmeTrlsgrM4U0E0OqJJu3Sxqgg8rxcRzWqqSAY/fGwLe
oUGO1XZOy/HGTDj8kwXZSbtjxCTVNsPp94Qmgu637CH0WXngv9VLsFx6NPoDGFkZPkBqJpqG7A2l
Twu1KQdtz7IFlBayQqiTY34krWD4Z49d+WMNBbXwNCCjPLkYjJ1jwG39soCu/AemKFUPrYtRdiPd
Zr0bKWLu+6EM7tpMso5IOUyB2Uyd9ZgtsrNumkHV3znJ8H99nREApiTiWAYDklgG8j/9BH6/QJJn
BgIl496CqmZs7+cqHuR1tYryTrBQ/APXyPlFo94+RNmCOK3E7HdA7QS11s48EsRYWEGC68kawftX
XMFacSiwkdReRb3mOw7FLC5Q753gFl1uKZ39x1oBON9VrUCxJi2f1WYvQXw9w850ZdIjNvyRNn05
QRS2fHMIHQu3hGMUwz531VvFEf/HjZjHAUPLwy+s2AR2BU6Z4RbHsgqIpEBeh1/Y2GESLnnOZhVD
gpZN/J2qomeMAlpp9RaqOsWHVGxr9oUU4k5Yg/8KJvOp6pYXWIwPdVHOD9a8kN/Qz84N8jJwP32e
3WOZXe56nqoCuvVcnWq0uCfhGlQXCJbz02AGseeiqY7osdUzIT/LEwv9dUeTR1LlHFpfaBjtCzm9
HNHuKHZyILarhD21d6Jhec+Efplaf0K6UJZbL/fCy4x76Fa0A9LnKrLObTTbiT0EnyvPyi4N9LOC
WZO0sPeQJxBuh5inZT/L8JGVrMJHE4e5+cCr8M7OPvqtcTs9WhpYASV+ccwRUxL9XMdfUkBLyhzD
7kwyv92kXV1zsI7Dfol98RXAVXq38vYKsBrd5qF1QvvWm/J0i6LrK43Ip4EYGUpUqxIIBNMQdYPj
6WXl0t9oDAIAtqw+wa9REmw4F7+dDWBuWUbrXJGY8tiUQBrsul8e0A8SkNFbhApFUX9Bit1cqmos
f6TM4H+UTXnsiQW8t8y4vgvey4RONsQkFKxfdO3LiSsUd0MOefR9LjAvMtoP/obS1hewSlfeZZ/+
lhTzSRat/SVWkbpxMSThmR/aIzqu8W1EJcZud1D3sQppsHuAkZYd6peetDhIGphOoOss/F3tDw9j
vNV9477a6Ca3USDcExhu7+gb7b2lZSb+jtjcDr1LQBAqBOfBdYbqNQhK9eEFES2+22FAdtljy96q
n4kKU4dV2XgaMErvLKgoQqry4DTyL/kr7Q6SBHO8mqnExRjQ4GmHODowns/AFxXXIQWdgAPGH0jo
IeHosNToY6lWkId5KNESU1XOba1M8QYWqEYvTe2IrGTcj47Qx0C00y1UV7C+o2AGQBwRs8SYASMG
P9YXTE5OABAWtC/lFLHlmaMNFXP8wOUiGtDWS3g3+dHziLnktspXJTiYh+nk2lb9jST3CQuJ/PRG
rDhxPqKU7eYTEU3pW1fFe4s52mdAR3RZhsY9dGgi8JgysMVCNxx5gB4wDH8UA/ezU1vjP5yA2FZp
G2t/Hh445j7Ddi3eq8CfEvi0TKNcMFAtKYuAmgcG7Iy53uYCeH3eYgCiAQgOrq84F4AMYlj1htDb
pgQoPdWQpAwsjWbndHF9hB6sHogfwwzaTOFpxR60rx19wm9nIxyRcZkQ/E3fpofgdUEW8slPMRG6
YD1L3HmfVkXXgH6ivSEbjqAaH1kNHL8RP1FL2vNRurl/DKCxkfANrJA9c8vkJpvW38bJF9T/2uxX
R+GkmsZ3x7IRjhMoK1jIZsAR0mlkVEkvwA03FcuzIB2cFFwrexe9SrcLqX0vlcnJBF0DFf4AQpnu
K49F5KbtV1wK2OIYyiMVdX+yYQgSAdLJ2QRSlwD/M09+rbJ5zGUAWWAQNwreKGqbhpAM/h0VtjFl
b8lo1e9l3ppnfhOx4coODw7Gd2bMgflj+3b8EU5oIfMZ4L1SQePv1gw9fwZIDPQvupmkXTPnxVsU
Po7AxefptiSfkoX95JQdQuwSjNyKljMsX2lD5CFymzmp1xo8HlpzeRIZzPJaIljwO4awAiGDgo95
Xwc2G9GhWz/tmSiQOUWTz77QvbCh1Tt/IpjQcdFchADXTyqNP6YArr+mgXoqsqj4x9wTCYUsGAHY
VVfuw0KECSYD7B6UhSljV6l/3JC5NUUvETcM5wnxUSG0v85DbTRQq+IPcPCKEjGEDkKuIHyVOkc5
0ptKxLR/DL+3fRqrYzY1//Wk2DJoi96L0TYfOP0o39lZdWdO4/yrzoR76Xvz1zYIFECkfRW+412U
Szr2RDbAPoU7t3W0a4B8tNkdWyzcoB5r8wTBFtb+2l72ttbtHXYVCBRVzy5lyLGMdqVoFW5ptnMQ
9tS3Lkv/toxMeu8Ec4lK0Mq39hi8QYPN3pjBsIVG9HZvWXXxOTFdeJydHjNhAyZegaO8JXngnuAC
76E2oXPol7l48CzHvLs1elxdOfpKJr3SXi0ZXVRU9oc4httLLehh+YIqcYe3BPOvGM2WMU/30vk2
gthqUrsuTt0taCezZ+QmHgreCQrmnCREVNsY6NZw+FelcMBQ+kzeEwuaFC+5cY6K2WDi1jp9WusI
WkNGQB5SxfTWhCQM01ETkITWy/vGBoazZp4HKkV/5LTCoHkBtAL4BqHG/AZNrcsSEdN0bgKbbZvO
PP9mWQp5i4GRdb6TucnK3P3OyqRzA2hyuMxzpM7YKdR72NNDCidUO4bBy1ef5Y9wIhHTZtEDhNwv
2w8kUlTmdZvGxaUj8tZ9SiFf7HWwDBfPldw+XIN7IUbv5Cz109UfvCPLCkh95VqsT/R0WGK+kCms
R7WVU0ZzFgVDvDGIwO4LHJVng8ThOQy086p1LwDH21AOdymGT71pBT3wRZSBOEZDa5+o3p3jvPSK
qAw6/BNtk03Z0bmfYvXSU4XZ/6xWup+YTUPSp8LsRjQdDkrlvn9cukYf22Ke3zHtt8dIt3Dd+GJD
IIPsRJ9nJdfbuGerbs9Wfunjznsp3YhPGw1lzGSJH/jK1Bjvrb6ytpWVv8wFuEOSA2CDCpBJ/nay
yYgwBszsjGcL5WuUsdf3mUZCZ/XzbzWkXeJMafphbH0HQSx4dIsryqwJ0/TiDSK/r7uxecW4hhK2
hmcaj0TQsrUdu6+2ZE7DwtH+rVzyVVrdjUkfqhoodEfUhTWmT6R6sFQEfPxD8rb/DdTlMNG7YuQB
uXHjOM1yaEGV0Cuikm4ZP45eMiwkuZ3LgVXVlbqfFGnh5QkrJNIbUWuiYbS6BSV26voFi+hm3dm1
zg7pzCyUJ6fctqXjLUgvuVVSRV3graL7zXOjD8Gswzc9m+IXhTASC6heSYCX/N/SOigBODP6jSYx
+FCE3rue8Ldu4iWYpgTDef3EpKQCGR7Y1rOLGeVzbI1BJBFY6V50QXpXTCJH6k2nsCPf+C3XSpOa
IfwHJE7AxzjBKyq+uSUowMeOUZKygTOHJc1HSpbCC10pcjhPZwkCxWjfN4F1yBrH+ReXE6SPK3Od
MICc2jwNXnwS3vEBueoZBXMPYDBdYFoQyl00syYQmJgeNof1SOU69U/4ZdZHeGoWDf4SMtyra3Mq
gA9R0S0hcQ4ySggXTBFxZuN34DX2vvNk+9QVIi64Qew8yRyHPiOLSDzo0o7yoC9ywMyxOJF0Hd+p
UvffmqvoZqrD8BUX1pgsmWYvQO8dEPLk8SCofq3iDfPkbpsywP6uJAHybKPmG4d58rHAYvJU5sQk
Jp5nt58lm9VfjJX5ngxMNm2VrR8GCYnBrfLiV7oeQihrvOZnpf4FxV55t8YzuZWL5b+1yF+TTjfj
Poud8KoAlNE7mo7+le1kevK8Jn1b1HjXdas+6xKOf0vuzU9G77zD7MGxsQzuJoebcWWlONB2IoKg
ncrSZ9SRw99wMOOe/1/6YkU2HbEKSJ4bweufwSwHe5d2H4NXuNyI1JlPbca9PTVsbphCuvquoC6S
5MdegVym+TMt7XjXAvG7DQIMZOg9AavbMy7Duil/Wfpzuhe5dUXpGvU9zuTIMtM7z/CyNlCfs78M
s6p72gD5ucyGcBplnPZ1Ne4bfjoGGAPxg1upKbZjGY73McDj6moOb5kP+cG7sZDa4csPJ9IWAnHu
V8abJuWebccme3KlUXel0gZG/ayaDRFs0yMURbPnFbXJXrCiM8P1WB9Chk3oGf6ztCl3HZ7mKDNn
DXVkOBOUOB6JmGlue1CgGzHRZm1g42pAZHVrce4W2WcVjGQi40UTmzqb630xZXSYTIXfgqFv8dCW
rGoBtT5V0DsPpI5FwKFsIkjxhczoT0EfGRwX2EY2LvS5/+InMHN4hihc1K1Yyqgc6MuREDV5mh4R
GsbzE5Eno7hBRVQlBEukz4A2HCp9oEkdJP5rNFm/reFK73vh9SRDRNdMlqgkEtpxhz9wOIt7orKC
4sssEY/bTJ/A+/86uAUfqff0BxuRKqn5suqtv0ZiVwZcixmT5vcItikZoXPWbSZLUOpqlN1MliZf
MlZwvOMsWnmYY2f4ybnU/1ufRF/IBH0y1OFHcoSMuxWfS3NaLdUXDGxj9lasaEiApL6R1a5n5fiY
Yjb6TXtwqJVKBVi8xv+XBWPPTIap+A2nTmxtAt4cTCuDOoXY7MW+n8MvyKXA5rvFI28IqszRI2GP
JyqnbGPdgD9OLra1QlcFNingIf+FnyKd21Lin9jCAOovK3E5z5OGDIHlLL/Exaz+5n0/PKVxW+HK
Vf1nwal0xlBrkoys1mcSQMpTjK/3hi2qPliCeqhoArSYi2+1u8jVxbG2+77Zxb7snxxLrG9Wk4nL
UllBhDYP8SD6hgaBHtMUwU8y2HtQ8Xmi56A4e26DxGye9RPCUPsUM4z+qFTp7vDTVQy32yG4q0tL
o+2kMhMP0rPUR8GukkOLEYpM/QVHySqL44z68nPIsuVHuPX6oCJd3S9yDTgTiLaIlO3cO4MgKto0
7btPomqiU/8PiKuBaAqopkMzWN/WRP7N7JniGIITu+r2289hdhnhX2Mq0iYXTK+C/KdC+8EyoHUv
gkzHzWS8Ajs+pjOQHVkI1QyCxUOaI5raQI4Up8wID6JPWz5eGVwbk5MsJSae7NKREDZwWg3Umm4d
PWCh1i84lvvblh6PSM9qLyeUvKN3hAzjHdb/UXReS3IiCRT9IiJIIEl4rSoo267aSi+EujXCe0jM
18/hZXcjNlaj7a6CzGvOJe6AaOQsD4xQ6j9rnxngI1YE/8zXtC6InFZVz1EKnTGmaz571dnkZUbl
348S+2FsSEWZ6P8kOQv3Q3Nr8ncQ1T7pRVCoNiic/IqiRj9SWZ5e1iQezhWvtopCLLshjkux3Aan
QcgXsgO+y+QFTDSs4Vi6xTH1o+kdjspwZfe6vIttggQah0PqFX8XMxGWFLJaL/y7IQl4gG4mnZhR
FLjLksIyKzPcvGlc62wIWT2VvzlITXNYjQNzgUSSxdUl8i1Cy8BxB3HAUbrDyzuODaBk3tnOV2mu
JDe4V4qLHXtLwT+ToKiJwnjHRPUBasypRIXv0/EHkIawiIi5CT98MnlBV6ekefzZZQhj65KEDmmp
z2qj3r8gPAs3ABNnXcid4QUhR5eS+T8pTT9IOSe94TkiPw2lwgVMM0bbvikvTi8o4bEIk3pqm/1E
CmW+2klPtpfpujh7JoFjsaTEJefHdoVp78sCQ+WB7H9fAyBOsl8okmSfGCVN1h21H4LNIp8lzciF
P5JxI25RoU47uhdLVtq01/IJMCIKOVl8vs0ElNkaIrDsc0Uc1tl40MXGmbE6l6RZx/uNQSaVv+a+
M6BpibTEpMl1ljDOkxBoKP0ufpmIJd2BKZGUSHKDTjSglgCEIEd/ZdvVqSHjwTmlqLyeoJ7o8Pl8
eEnn0hAbSFP56380GCgQeeswXTq9ivUC1LJ5g8gMGa7DtYaiUG/nsUyJyHuG9ooFTJ2Kd6aTAB2C
VpYb/M7lRJHS546FAlZRarxaNF75SqRDyZaRFw/FSUMHg4M/QwejCtrAfwPVbh4nt6epklX510Ra
lcMh7Tl3CyczDqfrxr+uacevJTWtFVofAOA9SD4LAQ0bnygtF2FV+pif2klAfrQGkItgXjzzv7w3
2EShNGVeU9gA3DjrBkol/yep3PTpIgDllVJepmlU6pHKTsO3vxEsKpuGMq6L0GUUWK6oykMHI6W5
lsJXJ7bZzPY85QU4PDWn4s+GOeUMrLv6ny0nFZYumxi7DKPhDQ+2X9mkAZ8QtmypTddUmM4/U49c
YIrEax6gQThPjLWoz5hHOhdZ1NC3PuKqFAgyyOz7Qi07yrKGauPzjgXhafyCemqeAdVq5FarrL2Q
9KXwAlXirB4Qv4hmMHh0nNpierVQXX+MIX9nLxiOS+yjqFJqp9rggFDRyx8YwxfSt4Szo9xayNe2
8yvIFe/KxYbjR8wF/ZMUPUsO7KSircGbj3Id+FA5d4Vlf3J/RGbQpXHkvO1/pN38b7GzNGREhSuf
O6KwO6V/asnbc6Cg74AGPiQvBDDYYCWKkPxnjwQ8+DJAsHa/Fx7an9CdLpI+6W5mc7u2p2emHfaV
pCoOJe6ZtuTd23qLPkdJCrifbi8JMc5Tx7g5gNygJHB1EKNLfw/4IbuLsRUSpaLt6jbZyer7gmyI
Nx4t1hHhU7rtI+UW9dwMCPH7iHkuGAbLFFI4+SLpOD2gXpvXLG7U2ZSe+HKGIboAzGPqyjP8+tfa
tP5DrrfQVOS8FSMJ99H0078L1/ujSdmagi3MkZqkTeHjTDt6Z+XezZut+UGAHtwXtemCEKXKRrgh
eWtxzuTOGQiKAkO8IzKLD2RB7wHVrv6JI6GfvXo7qkQP8IcgWRLl8K6qEM0T5wCv2w5U62nYIvs5
Z9PZEt5LAgYWXhQAhVIoMixdU9KvXx2wFQXUK2jRn6XX/fMx2EMIN9HvBZ7SfxGj3NyPtfMsoRuG
edTMO9szTthiiN+lx2vbpKVzG11B98ztef2kVf0eG/Jl5KB5FkBWwo7ByEfoDjm+Ko8oDK9TnFMv
6f3ICCsraXYZsnV3mKHLP1RalleutChx3h2zMCVk0bpXcMERrdjETDgdTq9iLRZn53WAjIuJRdOK
J06ArozzQGTvSNKESyMmFqrHSDRxkb866hG7YbQ/PEymAHOn3NFjf1KNHz0as/WQ0Z7bjZSvQ4hJ
/Kj6Yjgsq9LhMvvNAT24ClYDoOgo++Yblt8Qkmsdwt5xPpOFXiTr7HtO8xAm4RhzjsVe8E3l3QiZ
uhepySF3gi2tLiJ4pzvqz5b234oYeBx7wqBh3O+VHiR0R13ZV0Wi+lwlifuJN36VK4lx0aUpU8kS
ZXUUv5ZF/7Xa/KEHhtC32rIRUs32akdldrSVeya26hxcT9YoO1FyIqNcBHGXoCXWcgnrobOeEf69
q0yXK3Q9FOdoeoOs43AiWgOdOMuVwOXvRIyK/k0HJZvYckj46Q80SJy2mGFJ8pxwI1j72nKGMQ3R
1Yqn59FEUSnYfucpYV6Y5SDeMzfq0M2OoGxnL067U0nV/hKEj8OprcEEtxPx4St7ncrda8W7gW8G
dFYhdrNHlhebRx6BI1kv7RZy4BDLoXYpnKDXECimDZjH44k4dVe7jy0hUILpIjmYDOMirjFYzpn1
IKhDE4u3hhOtMTJqk9C7RBf/lTYfn8FbjXvHWfDimV1/guoy7TsvrW+RPbz7mJCvcWcjOGVkHTUD
pH1kHxtlz9/ClFwqHO+m0MG4icEOgnXRhcDXoGvR2juBP8ofe/Axx2YwvjUU4x37WgNpYUoXnuv2
TGbwKDqptFPf7AwSF8mLqWaTnv6rqXGhCl/oR5JkDzSXGRyXJl6Ot1R1YDtLdC6UwZ2X83N6SaoR
kQNSwHFSpsDIoM1QsgYAQjJrGbJlssChcMuGdibYPTTcX9S7h4GEWiEBaygxciUnl7kD8jXQJBXp
Ywt6KIQw1R5av0nfE2F8Q20fp4uXGjA0qUn/I3dswpUBYH0k/F8ToE5Z+zaqWYZrx4ot8uk0nzld
8x6s7fEK1sY4ZWpsnhllyX5xrScolbYOP0tUt7RZ6mc2IdTNsnXoLz9OnTooRR1F2Y00BpFipYRY
01d0Xcs9ax/1IjPH/NkrbLnzPcu487ohwTL9aUngZMcZmfCXYw/uXz16hGhEvCx7ncW9dcYE5nKf
/hp7J3pyeStdURdDUgXeA3WHm7QVo6tZ5cTjAefgs9Ik8nnDwqkauCykjP+Uc0Eeux7pkvLZxyr7
m/aKaLnf5gf+g38xk7VZrmKt4s/UYMDaiyy1R6bzGAhy/yz28l87af3SJuyZO1BJEA6Kb9OLCIAk
681jyuCpbQh9mXF5a8u2wxu1clLMuRmU7PbsVyIgxU5KrwmXafTeMYepdRQjF8uRKZNjZnW8lVrl
37zNbR9TNEhmlqBzxLEprs3c8QJsZPmGy8L4LF/r2TFrAB5J/s4liwcSvhudNh7/To0okEmcJvij
bqmeMPOf4u3YCCeueMjXsb3Y1WCFpPPrVza6Ixav2Wc6WCYr7m5M07LkuPabYBWz5ePw3hmk48rK
cxn5qwEnNYqzlInX3PobdgQP+j4LfTHH+dNr49AfyFpVtGzW2Z4BsFcNXrRV/o3tpWkY+TBAryiO
hGjZD0OaqY98ZcFlXrInU7q8stpOXqopCosu/+6NAtYNuH8fpqC78MukbkbDKf7bG+t4pdoDgGni
eQ3gRT86vm8j1qfdcUmG7e/Qx0+ulWwvP9eWN8OL+2Ms0v6NV+kSmFMNEcQph+JLua77Y84i+yGF
AFolSeuAsbr6X6Si5zSlFROM4/DV2+uTdjMkhhkvaz+wEJCsbn93reY4DgBMVPcdE0reY1hlNKdm
8zTJSt+wyLYl6Y3skmPaTIkOJJnGPa+Qb05wF9ik87leedA49LPPVrdQHpmHON31HWtso27KACG2
OsrR9CiUjZvr0bzjBb26XR5RDYn7a25W+Xu/4saMSrPkiVaq8Q/r/L22ea4qI6bzCgL4NHr+ES77
fyjeK0zrPiiAj13TnKBlCuX7zNfEeaiN5Dgv1MAmu4qyQ48UfugqC7R1Ok4GZjDuhmzeO0I5O9xz
+CqCQ+9sltA6JQM+ubONqherfKRqN5lcnsFDR/0vv9EneBwlHktZw5zxn/OMXpaKyGHQ6mGgSy3p
mQm97MrxKz7ORCduuvoi00Mee3wz2CxzwYw01I8IKqClr0BOjrGqPQ7eVa+ZbAM1aoDeO44TucNq
yk9m34qwVU75oikOBnW6KYZZyRRUX3AYLt2n2MlOgiYfHdO5/0OQvz3ajrGEzP5x+LYU0L5xbB70
mtw9MDUcSUA7l4Cdm00Mt4Ssvykrpz993r/yBRLMdxbzW+WQfMdrlT9c1plqsOlX3/Om6B4sSonM
jSIgW974u5OS1stOi/SeTBZxatePN42TQ1QOeRPMNnKNmzY3f9BPhAlfGkH6eWG+cAe85NvXVX2F
R1MHw5JwWtTb/HiOfXztjKY9D27qH+aYKqKqOLel8fdSdrwcndkJiWu8JaJ6apqOVykC6QyNI1an
iePQfcTTpDA0E0fGjSqm1Dv2Whmv9B43CRe32iKpu333xYe9ceoyn2MOWc3iZMjkZcXkIY+T14eY
EPWLEQ3PRQ5ul0OFGaDYmEHjtdlfkzQBjxm+uIP08+OMjBXwBOlAN5FVCti7lEzRG+NLOo6avR/q
GzvSv1lMpGhb70vd9KuRlFfY8trWvdtrvGBowgMINX/PpnFUSLOEm14Mj5cLMBTuQ5c61anLElBO
EbAZ1/sX9cnNIVQNAhWXJvf+cB1wzysYkqM12fJB8Wg/GhlV4JnPRRXxcgRlIgLCu1xpkUyHKWwi
b3rzZFwfUullb4wgXFo8nQdbtfZ/FGww7MYs+rLp7G7MPWBwzegFOGsfsWeO1G25FHmUcJaZzE69
oqv70zJhghELPpjboeNgRJxaaeizqR378QUW8aNvOBNaO1CY3GYz4bJSkH4oAOlf1ApDkU9uo377
pervnWE/NmANMLoQ6M9E/wkqJv6QXhMPNL/FgWNHuD17WnPck3FkXiDj2/EedWW6nxvRf60Ydcgf
LHGDp0kv6RjH7rmUxFVr9BDO8ihjcKQh9gHx4bppFYl9pGJVHPiu1UeIBx3VFgB/DptzcJoVqWXO
nUwnQSPlhzLPxhMwO34ysjC+OIVCxadDticv+bjhI/FjrfLSEI6kZrLwarxaai5fnTke3nUr28c6
j82wT9bpTTALgIqHXnTpXXQKWS7XQrOsU1slZ0OGgv9Bs/Y5Tk5buUqx8HQgHwgJq4zTsQgZXGoe
26a3w7EXf3K/ukhvmH40d7grTUDBs5cWzIznZff/En7QxTEvHZeAYdsCCEizNRqOzDxMeKxR9EyO
e7zGOnaze4FY44STRA06u6Lnsd9wZabpiQqxS5q+Fxg0tfpoqVEEDrvRzypFljbWgcg3ycfK4R2Q
9y9KeT9iTBO0qs4+FoC1gtldCCfnli8BNLtz4HD1ClcOEsfa43tTjgqU0kybKGYEiCB7u7l25gwV
x45tkutOvv7VQ9r+WUr1d6l691joLg9wwZOcQGHJdxm57bTCkHnJZGn89po6YktqK7KTI6Zr6lkM
84I9brmYFuMOyuxfIL4ULS3eNhtmbZ8zxXnk4jTs24FVGf7yYDGS7V7PXb6+9HXcULKnYe7EjLWR
pR6s/epnZ1mlRObaTpONXdobj0ygBMTGyWSb4/LZj1YNaYg6FQ9L9i6Lt9HGsLyoacoIb3QVH1Mw
V6QWhwRnEIGBoZiUn0hIbMdVRxAC/bmoCArtXWJkR/JrHeZmWnYfzMPQ8QUu48hLCQKhnh4VIS2c
X2PUyXYeIz6h6b7WKXE8c7yt5JghsLhKBmsZ/eK0vd4dCtXmjra6dUKi0ucRzsIb7WUFZYRo4Eer
NMB+Aonl3dTTdMwTn+zlwP/cNPv4HyDKMfDZxLzQjf9NhaM6rSTZt0gd07DlNtBuLGBFQ1AqbRXY
qnbunN6Haz6DICOChYDnaxE/RW7nBqnP55LMOzGNZkKstbIvBmP6S6Kx8bngdvBLFaYYbfvxYgIe
xVJHh8T+x2TAL08II7LLx2wGRvY3ZTJKs3biWTuYU+xmMeLoUWdBXEMx2aE55EfsBzsLCkF8g1R/
It6tXH9kS4UMuSzAbuj/20T3ZPuvT0p4n9BK0d6tYFLLU87g7m5MCBvx/TnM1eg9krhxHzoiu9CM
oTW2DvbvIhlX4n3wN7VHEUblkuCDTR+xZcN0BTgHUoY73Lld15EgSJNHqHJaTRdG6tdduupiw/4I
cR3NRD30HIRPdERsRnpAlMKtZ1OnhQRGhG26zCKlsIUlFBQstK92vaIinMwWL6Dyk+Q0eC216xTU
t1P0/qFDhyFsypP3N6crUu3R4LxHifXJT3WTwAnp7mIju62RWj8rB5Bh3U8E2zqLXc01rZ5FburA
0wvB6qy9M0iKdR/Bd96mL8S/GP0DKOBm6qDvCRryICn4h2w2AxI3byronsBZFE9fPj1Ld/A6gjyN
WXNSyhguY/rNZ6avra7MkYysU0Ye9lKfB9l2Eo3AFrKRMXsoLeTtD1Rkd7WdcYr0J+ajQIY/NZn6
t6zefwONfpo1IEoGg/ErckoFmcvBIQq6stMeDFJZ3J0kCVBAhUA506wOLa/a8jNrxR+4ynfKaOy5
u8pNf/EieaHtydCCoM0OtZwDP+teK24GM9TRfQEOQnVhGeZH3r/ty0xFcznTPbfpVPFvC0mDhacG
GuDAdozznFniMpB/PSGqlqcsG9gKsVjrw8fzDxgENWanILBrxdl1JqRx9/z5kAAYPirTxgQvzO81
No667ZizLMAttlOBvpVY/ssyMbCgZtZHiqU5ew2jVETBjK+YVV/Yj50Z8W1yVxCCrfhd9WPShMyM
wg+ZQIZWrhyOHEK7S7kS+GIjs3nyusU6dem04RxYjfMtTZ/A9nF6suyKR+U/Z75xn2yrPjjgcEnJ
Gmi4xWTNLAG15N27qYcjMzCt6W3c1eV3wwAb7H2W7K9DCXZl60Z4v2tbyyWYs2Utrybw81eFVFtf
iAygV+iuP+uynqCadl70qAe+tk/YunURzHUO8iFZynEKpbvSjz3g/lU9/ZvSus7d9vBudfs65/M9
s0x5sFr9TbtobvaLJnOJPsTJr1kZhIR+Tju2i4HvkJSKibNJGASHmZvhqUx9foGzKf/Og99cInQ6
wo1If51XvBsGFcR4QUc3CYUlMNR3Hc33mG7ujK89zzHaZEHEJzdzQhdmAaQooheMWtOJ4uqtDL3K
pZhuuVOAfxMqbvdF45W8bbPJtPZEFljlXibrg8d6/R+ngPWz4XI5B92q5le0Vv3qrGDIM/rYJ4Ei
eSkM82NDZQfsTPRBbFr+GyHogc5PMhERt4ceo9JsLq7ZemcOE4Kv/6wCQucIdhZrLc+gFZaCcnKb
UYyOo5vkrZQ/GbYW0xUneLmAWHEJcHnNcCJsMflYHcSYMu6pJ6Wn6EGIFbz0oPKvpSzcPw2rQndn
LewPJl5xBdpSezsLRjTfIs2G0B6zKqYsEjGIXSIJ+JAOoE42Tvee8Qd/tkXdhKN2AtQKZhNXGrsh
f0WLY5mWtKF5ikfrxVVRek+hsj1MHjQzNDGQWrAiszlMl5nmSjnJfL8o3f/1arz5XrXITzypQs/l
kl3z2TXKdEkCuBMQ4FuKaSdYdi2fQa54DNiSa2ZfNksPUKQIRKfecjDpi5zS0leP9Zr/AjMeByu9
Yjpyqr0kbvdY9utbDbPK0lhG0JnYqTHW7r8hRj30VU0i28UCnFxHYTCWhbFz3bKFDZHIcftnvUVV
WvyUBEICvx1b0lipv9JmNfJw7CLnZAJ6JrlZ1J+rmx2dtHx2k/Rf7vIQoIlPLXvIqChgQ/D+aqZ2
28eQiq3w1Mj2cQI8KRvh78aAQYOqR0Cj6deXH3pwc7wyONzosDxgOxJNocG1/2xqO39YNbX7HvUZ
5QajqIn8U0+Q7JRzS1BU3ZbXkdn3Z/aTaz40Cyrw2Oow9Qd5Rb7h6qzK8VhTa77FkIb+S4ELQBWG
/oSc7HP9KKz6SS2Lf8Kbtshh0UZf51aFvfL+Uyx/X1kD4sgBav3IIwdUq8z4IfA1DtXMGYFc60od
zK2/GpwEjz3SlR2aQcu97EZxqj3rXfhzUVNuKdpfMyEdirwgpZKwSJX1Qr78hTUH+9Jv3ITI8h69
xpCPJAVxM3GWGawVOfT6JHpJcCkPLFxa6kCefmASZLT9ACjk8t6Og/iOXaLAlkdRasxq8dSMgvNN
C97ZPFV+5x5kV5dPpZ/NB5uK0x2yofTDhf+62vW2rQFmE3W6YnI2H7ZUbRdqnUyvuS6sxzWL+Lja
aXaiIllcOAvikLgWTXEolpu7zuEW64ih58kgmeC2xaDvk5LNn6GLnV+cY4ZLHi/GsdEiu/rJMLjo
HYZzhLYlfhDxk//MRRB7RyQvlr56UHPxMDn6qcZIolPv0x2firS4r9WYhwx7bKMrtJ/2/uTaQHkN
VqxZrTqX3Hj5F6eCP82kNK4CCx11+1+awgWyOh7rCLG88OjN4xJWyDm7taqgxU7i3rUzfwjfWWbc
iy+R9W04cVvJ9qbJ6L10VBROc8WeGFMeQDp8Jg5xPs9JCxQU9apeF6BGGNKnahZxRLFjsI2zwdOc
MljdTvfeao0ZDUZEt7atrPGUDfwuXlcIRvA5c5ebsQN5muUe1jM10I0DI6TkVCKF4+6AlTlKKJJH
0UeEd1fJc6GdAJlJ1slQxTUVUeaDXfGT4Fo+QUpg9bvhR/EvUWtxHotJGXg7PO4qk6GQYKIS9+SR
JbuCrfJDPoHF81LKv5r6XxAJoMiJhGdIt6DbTXzbsokW9eJqptXhUBT/+ZJWGc0RbPgBDelf1sQI
4oMopmMvjZMly4IeX/Vic7cgD0+xAUGH5Ya4SUi+wAzDEhCYIMI1rKPdtPxQqFC9wlynvMt4EOpo
M8OkwtgMCe5B1Jgrct6udueHleIuWlArIwRcJD+iiSimtueDzKrc+hTX2Aekp21/fZNDn7hB16n+
t27MsmC0oVzSQzQThd1TjeNLRzpi1B9QlYjcOPVo3hRz2hc/yw3/lVk2N1CihctawVEJGI62/gla
wS+uE0d6NxNgOmiCBV9JD3xvlyeO/dBGy8AEG9HvMPPTNTqSc686NKBSb+ODuPT5PKCfzFY/pK9c
AGc7gI+JnF21XnnojTn7komVhza3CPc39/FpPBu6mbLQMXs2SQFrkVNzeWpfrSVtX+oOThUY5Ej9
BoSvyucEAdN57aWDrwTtoU5eNC+DOvAjv6meoG5Lrn0MSo/NRdMCnUMtM0NuIlpy61M2HZspzexX
fE0KLrYZe/0OJApjhHvuIXGYRjSXkWlYlEYYs1iKbtbiRmHUZtW6MjzO+LNc9ISYwdIvThUCxrl0
VI7iQTaSkG+twWmljDN7jaPpZhfcwXaqWefuuriWKF5nGC7GcUjVZEY7odsaPYSsFoNZ65+uZKbu
6kAx+kNX1QqLSsbrE+nLrAu6qI+Xd45qNPnR2dPqx3N6+cKhr1THwvEiOo4jAlJfyv7RKMxcMPme
T+4XBee6ebIbIdcjdgDplt0q0Ab3SwJ0pdkhNo0gEHMYoJERUQlLLYc3Xs0cWLM3ZqeY+foNSNVc
t0zOXsR2fWbOa/tMZ1H+cZyMfXPCbPLAK4IB2CgT42OKkVjcYri1JGmIh53XrCudR1HD5X1gNKG6
c/nL5YkL0MRjN58pEEcC3uguSfi773IPgBUImREI5MTrYkFO4G3p+2XBt9Wx2BsYVd2IA0+d9Ivj
oc22otmU70uXj+0npDuV8RskJA+fQB+7KMN4b1mhjS6MiZniXCZDPN8w2hfJ8C/XrT2U/eSzLrta
HaZopMii+cHfylQ604XkWdWDlLO9E0Gw3vqg58u4qcOG6NHlbPyTMdXxgRnSyp90dtLbJAdOqBIP
NYDikl+A2QxPxSSqk7lVSmqTWaqd0SCxI2i4W8AfWs4HilrOImWl4uh3zYl1enHJIPMMY2baLg2H
TZe6r7brbjnSZHL7KJ3+zTSf60MlE9WGBHDm4bswtB9/Z8ydTxfTmqz8VgxqPGsXxZRJoa7YSulT
RzLZiKNLQ+LIvBPQnu/UEqECdr1mKNstV+j2LOIk3H4eCS9ZhOBSHheznZL/WqUzpreKJlz2aJYW
Q47xYmUXm+B4A6YmcXDJuCvrAgGRMYdTZWbEfUUb56Rk7Pgea5+JAll0FO/HsmAucsiWm0GUe8Bw
lumnsVYo7U7FTPJTa0cGMVgbmpbL7Ld6yObV+xxHEsQ7Y2Y9PkKC/2ibRh6qOTLvXt1UZ5m6w5/Y
8l0F6MSSxOAs2mFXfwU3m6aAbsHfLboamXZF8UAvzur0iCjGTt+kYzM5WjY1Bx7slA544jDxMnQR
yW1SzfVv241Hm5NCpqn+zXj15yY2px+WosavNUfRTCi+FeMcgBBHD+1iADhb7EJEzTnqW4tIV9Gv
5MLN1qwvGXwOSKt5PCK2sfhSztguwKVhB9GZt1dr/RajHKYPZijiPszmOttiHknKmEc7p1527CbT
eei4iq93W7jFcw7qSFU72jcSAAADPWwc6aZ9ThZGGciRsd63E6PBBFBVIQIFGq8WDRZtf7j2xjA6
CJqx8h5N8PwRhInU+lVzmQG5CNhOHBMmti4tmvZM0tQy3qGrASVgtWP0AL9uYOVk3wnsaq5xvQVN
9uLlRPVbJKSMZe0ii4kVmFG9rVyLCiCeDTyYmAKv7nno2re8BbQgt5jvRzN2tv9PUxEen2id1oDl
pabyYmBuEoV5FEtvImfWpirkxWPUNawjspP7bgRjdUun0dKMK9hVcm48TginEZ8/ILI4vNtdCiGt
iWsur1vQ5qwc0A3kdiH9sGilfjj+9wEjcISKYiibz76FdXltBNG9++BuCcNhqS0ApR3WJtk+JoEe
R1F4lK9TquDMZrE5xZjAXFp2TQdP+2SYi6o9a7EFA80tSRNmjZ/8YypDeI/IlW75SN7SIQvqC6+l
EixQ3pEiM6modGUTrx6VmIMIbTxP9WT7cYKzgl1xsFegqwcOqflymwdesM9m3aF6ETRqr6qc6g9a
HjNHpcroPwvTaoM8LRvxxbmtPKecTnCeZexCfyGy3b83dMwTjBfbPZgdjuTRiiNwXG7inbOyi/4q
mP1o6GNzhZcdXVhvnm4qFSXIHP4GDtPGvd2R7xwof2T4eyBDJXGCnosYZhf/Bh3PTgrAAUoTkufq
mIRE6vv54CQSQiAZKof4mO1gwNJZTIJYUBe+VqWfbNMXw7h6V9exgHFNIw2Wgc8CFbhajsWxB0OA
SVQp892rNoIzNCykRWtNyyDHpSz3frvAzad3yT2u4Kmyz3SrCmbrOnufcHb+SEflP/F/E1+P/O64
5UyX5Elhblk7a7SH5MjBuydKzPqGfOpI654ND2OWuvlM5hD2KVm3uJUmloW9fNjCcT+sRIuXfMyx
zadtmuDB6+xueDAZPakeBiSY6KfE4ePJYSmep4DpWLg6ccVEcURrYq4pVmlhpAefMmVc8Jrg83sy
ptTmlUMo5S2eS3VTapiMbMeKjVE8LCZ3HjBVCYT4med+s+tLQ31xMhXGi2lik36ZoEWPRJ2Kj5Fa
3fRDKhcEGu9zO/lSA8eTI2n2ZrpX2ZKwAzMrsjzu0iyHrmEVhPlb5dDUUfWLDbF2oV/N3fXgMqXD
r62mZHFdy0yT/9rgrZ+j0WUBl+Lmzmci0jf6etYbIyRMkZtcGs4p7qrC05bxF+WpYTmQkPP5avEr
j64RQEn6nE0bwAMZWUiaDLW3+7lycJksmbiPUnNBusBjLOW6g6uykIdq43QjSdgQAN4RNmJC2zZ6
/BL51GDNpPzrCo8/1iIEGeBnTTaZL47Qp2ix/DMM/AGLn69JYC5jG1/tmfv0PidtXz5lrQsEAimL
s28xtS7cw8HCxrPMHOBHrdzeIOElpaJZ51k0cVVPJhcMpu8GDDq4828fTumjIfjtWQeU4+ljrAbD
rg5MYPVfQLMZD28bDiI2zYr+Gg+tuiAQJNmeJMQmFrgOHzgnczp6iQL4pLcTnmOlZ+m4wj9XWary
vWXwxtihwRJHTJQ7BZS81hsS8PoV98LsjuPSukgv3cIq0LiyaUVDbdoT3nNuFeQ8gH8yqbJDzoDo
So036o0P0p7R2VOd4mEIv8q+11bVzi8prc862xdgimiL5W3syVAMouleymSZsC5AolIlkERQ+RC0
Gh6Jrc/osfpGIMtiO3kBMmJIeVOAYPwDUWUJqiKre/G7hTHvHsaOU/M+A1KyEFcRqV/AolLVdBH+
5lHViSWb9lCDGfG5RqtJLuMhm/hM4n4xQF0wx83XgftXSDUwPsTzKL8zuvcPHp/SEwvdamDhb63n
u2OY6MHtFEFEH+ihQBYuMoeSfYcg79r+3B3kAmCu6FoytaSqp29MoiT58RqGhx/oShfUTy1mAkML
ITMihZn1+fCSOCNmuj14VXEEAiTkHY0cjP2k7OqYtJGBJtBGJQU5tuwaTWX+5Jp0TIOszuorAYIi
0K2pTvFM7PRQ1uhP4yyBT6kqURt8MubHvHYPLBJzlo7l1PcBwTo7REqfyFzhBLYAcrKxfBtmL89v
uelNNQH31fzrJ634i1AD2rc2bF/wP4dC+LvlCyMPawfRJp4HuOG71C2xlofCeafP6RwoToxwxSrj
alJ75lCHNlgbh6bwRAUcrigK5q8BL5Djsarozzr3U6BhdYwOXLJ4BeE5VIZ1aWPH3NqK+NsjpbR3
tzD+5+y8luRGrnX9Kgpdb8RGJhImT5x9Lsp3tSPbsEneIDhkD7z3ePrzYXTDrq6oDm5pYqTQzCgL
QObKZX5TOj/MJqxvAYTPqC+VxR54AjYojJFiC9zP1O2QGxsZ9hcdfRtkA1XI+4hlt0VrsKaqKZt2
Z1dA1OlaesMDGVxcPCPiBuqAW7Z3YRC2ZDWlPXELVL3neOtcgd2cihFcOdL/wbrARhMMc2lMyWcc
pGdv33ekaldNq3z74BWBKJ/ShV9E6x0tmR9jP42IA+ZITsULcrosjzNaZZDCXVN21ARzEH0GFV6r
zyhpDbDCVO9RjOvQQLQGZ+tyGI4ILIY1Nn05ac8TInLUURvpLIqYhTbsre1EHbPWmduxoawp4/CT
1+JGuOp6sIQJEOukgD1nMoLCMwRvymZbukP7qtJlDh7TnjnWrofgDSUp/leyrZ6LKND7yBZWtQuk
CD2AXLZ6ysZGP7Zd0j6JWoevI9IK5ncbiYZF890Tv4AdDqDME7v/RNIeIkwSjgASErsauMhDdH5q
/l8aXdA4NdogfDK6yfhGk2h60EGsfBwnPIRu0e9DAuzGR1jus0+x/lqZmmYRscB5QhcbW6Q0Gbrp
PkUh/bbULQ+PdIKF9arqs2CrykpJTFErjKA6JyzqbSagh66VSKdrI2a8iB2p6J/GsA5/aBBYYgfG
Pcw+eaUJo8TXcLO29I6JauZIHhGAPn5Cp9Kwj5PyupG8J0WhG4Eru8jR/E5wSmHywazO7LS+hexS
lji8VrgHZQ6tsusMCG6Kxyp+m7BOQiW2HQYe17JkAI2SG2bbzPK497bAAf3xE9Qg/RUmSPrMSHro
tzXT6ys3cxD7RxnoYZaMXo6UpE52DJh8/hWadf/FM3vvFkaDMdHC8CZMsSVqoToQQ/sde8tqKK/n
ip5QAYiKu+ou6pn8YRtslP033G4AqADimRmZoTfoQ7zUJuAx9G5nGmSEdaTOPQAxqjCq6xEb3WLN
YJ5RUNg1A3NBHKvw9bU9p0Z2GHzeeNcL3d/3VeveyajIHh1EDf17Y0wwqpV+P2KfXLqtFptclA15
n1/qYiuRvwzR3K+iQ9SV9pdQYVp3xZDebZ4asheo56kMxUZjJuNSSpfI6K5gQw4IzRho9gs8Bg9+
raK/7FBUz7aqkbmJe/NnGqf6CAym+ruNzPYmjjx1XaZBkO6l7nFK0pAjaNcNWfQrm5pFv9Wagx7n
HcO5c32GW3dN6Iea2pCU+HqyzVregHluqoPV88QgtlS01mEOVasYvahCFlk61nfVt8YVVPtm+AIz
TZu03SlIUXOv4R6/Fh6X/32mMnq9TCXmQv+yVaPi23ToYjpMEp0vHAW4UgDa+dbI/SK4+zc5PsJi
pVEgO/T9HPW3lB2gqWHJUyKMcYyWIY6m5YyD8EymeeU4MZjYYSo1hudTHzzU0M26bTeJBE3xObSs
e8AuRgcklZT/OOKdwRpTDFnGt7zhrud6+CzdebrHR9gpP2E8lH7L84CW6qADB92HqIygoS3fDqVa
kEo5fOZNA/3FeFAS2Yv8IAIcRNB4n2pdfjaURg/ZiG0U9FY9MUcWiz9wjA69HWqEPVzfLkClugNV
worB6WCg4VHaIyJf/N6jj+QpPg522WX9i8FEMLTWdlvCD6MdFY3BgV4zutHSmpfJr8Lt9MasiD5A
GGnI0Uaawi8B6nIlHPNirjfM1WGC00oZ3WeFNxrS4EBH4hulG7eNEA5EeqZccWXp+sZm5PTi+COC
Hi1KESmdkiKgyM8m/FJjlB0QjxhVAdMZJXgqS9tOsA1pIWWKlyyrW8Rbpj4MzFvKyBboXgpnkyG6
VagEjgTEEaBynpoNuvHwY5lb0Ru6It8deXlN4RwykcPUCOrRwBnPs68sx00aRETISpCFRf7EeVzI
x+UrmrnZPhjscm9VlNyvrr1skg6njitXSyaTfRllP8fYkjHFvZg3PZ7n7gZDb3bj0FU0WsMOH7a/
5gEe6yEtKD/uIsMti3spja7a1UDDgrXoc5VeGc1oOpCwVW7fJkECYBJbPognmPccRvY/+pjW4Jiv
Ckh+uofJRtiMKe2vnSFATjdK0uoe/Wqucj8px9uCiYGpV3UbVM5TCu1SPcJeyNJgBfjJ2AJtA0ZY
omcF4E8PL0wCUWSItAlMno5RAJajNORtSur9LMhBss9znEePDh1bajf6xj9x7CC181RQfxZNHRcb
TBa865xz/Q2+44x4MizeLQUZzSJmmWJMVjalx4ikepE511ER8BeQu0dkEPsFD8XOxqjLO8ZrESKo
4WxVzhdHuNMBgQIFZzbHrZBmnrXq3Bip3zyprhqrTIz7hhoICIew7PG+IJ4yEWWkkM2bsXEDB9SL
tp4iNAFBREU6T48Rs/O1BpjclZshi2V9C5o2yr7lIejZ78px+g43Q0Dva8dv2mGdRKbhfwoNCEJM
1hUZAqzYQjpfC4Q9XGMVoEImXyABMSQD1KWTK8BH5a0cFdI2zBrsHxqrOB9KEhbIuP0QjZy9MdO8
yKhyaN7fGsJP/Fdd0LdCsYygjL7u95Iv6hw4VnWLhUFmiurWarBE/tLbNMB3cSdLAQnTdN0t4yiY
c0E7zFtYCJgQu8yhEH1p1ezeeBP6B4hUzO5tjtmKyxhoovWhtyn9HOY3KFw+0e8Kwa8xByUJ8SDm
w4SyKKIKSBBu0h1jD8jQFQFtdh7w9a4CJFIMvyFnLpkjpvj3WffpbOXr0hdAGkkYw9x7buhSUamX
mTv+on0OjJXKcwK1QLsR5ixIlpKpzKulecK1UBE9Cj12zVOShrlaZ3SDvk7EYsahhhNmZGDT+NSQ
XH9K597gZIXVC2o66lCVoptvKrunLI3Qfd05iC8Ez0qYI82MWSTOL2oMBXmN8ZZ8TMPKe5nxigiC
nZQzUh4j0R/xD1ckqGNhufGUF0Xg33cw9Xd4Z6Cc3iTzYydivv7GlH3QPasxFeFW9xMiqniXVXn7
mWsnBvCcZXnxIquA4wkLJvxGiPG+NtPg0nBJZzxpMSRXn4RhaxMyQtX3dNTSGcBEptTnifrAvGrx
yPheeJ0XvQAwQsdstOsEK2nPtx76wpfwhKqEkigc1FeJY/0RNjKcWvJVO3hqUe3yPuNSSrXFydE/
pn7s99oS3g1WBNl1LRbIPU3S9IUEdjrQ/oVF6VlOu8W1Gc1EFP5b9MCADUy3mT3VLxAlovEx8dJh
qldFL/k7lw4pTUdS258ts+wFue9gf4VSDfpJXQmxLs9qdztTMUN4CagF13OrrejVR3nyZpywbDyK
WBfM6pLWKfeym0lA0eYr92HUxQxl6gqVF0nSCo2WqReGvqOj1vnQeHf4RJNywwBhspsUmfeNkXP5
uVOyR2fDzvqm3/L6DfMm1+5QfxOo/BjPA1RxYz3D+FqXBGl1JVxRowJWuEaPMYPVh79c8tP0qu5R
jZAYY7g3NLP7+mBBUO43SM1lYKN0k5T3nvYG2HBUWob9N/0nG2a3gd5C+ZCCmS62wnXhI6KPiVQ2
9OKB8aptpMEny0DjzYxGTB+2xtxU3kMQ11BKyWH8NSNO5D8Q8EK8KoIzZ2z5fW55Ww5mAf7YIzJj
rIBGYeFT1m/82fZ+zoyU8GzmFDwHiG+As0gQYIZPYeCgSVYo03UzZ4PeUBNJ6y+dQ+BdI6LMlBj1
H3MiGQabz6wJHQMkhmAC0i5gRPZotQZ+FRVTUNQfHcaUg8y2NmJdHTMllzoASS4wJzJcxGpds4WK
Qmc32A0WJO0eJVNrbTGNewIjbya7mOxkmZCbk/cjR3kWcSt0LfMdQ2kfAiuesMdxKPLnrK1rBh5x
NwUgKxf9TqpbEH27kAQVhm+HtArCekH6vSOCjfdeomVyLeIuapudOZWu8VIivuV+KzuNOmMbcO8c
0d4CnVcJ/jtNPNqnT+gcpCTGJM/3cuzMZF4pCxjXq2k6Me+NwKJRJkadbT4A52895Fj4xF9LlLDn
F9gCToCeTpyF3WOBfeAjs9sxwEvBC/5GabtLPleVp9D5BqmwTw3eIVmxC94JV09bf8f4SWBGYEXT
j6nF6DhMA6as0EKtlTcFYLBdM6CEYECxqCcFQXxbdkHxmvqepgEgbP4M3cDZOV5Pr2kZf09H4N12
/VJHo//KCM8rfgxcFLhHgusmPTL8un7KEWhAQp4e4INvV7QGEmSCuD+kN/9IjLCEFEdiB7EPc3LM
a0qCjt0BS711RnM4pLNZXtfh4LdPgH1G62FRCaj3rWzRLNiUXTVhK9L5xBEVwph/bIwgCx8ZMUnW
NBM4p5aBbc0e1wrnFYsiCtHYa0NGS3G3q7Tn3leqT66km1TbSsTmXy60Prj0IPOBo2FwU904s8Sw
irYYAK2ZI7mDp2CagKiieS+KnCKo42x4o2XQ3lE+LRUaTshqmPb8uTaAWW1UZg9f8yAb9T7BwXJC
wcnXmCdYMd2INdrsOZ6EBA/0GZDz9+U4f80ZggEUFfkcT9AguNvXzKScRQKTDGPVS9srnxjQefNV
AAE0oeiZPITXiIvVIbT7mtHRVN4yjsxrKDl2bv3sQqd89oxOKOR7psGeAd4Y/INtPvWfnLzubgDx
uAescwy4O4kEcJEPSBFM2tVLyz9H6FXn/fxitWWElJU5Di8mfGibDhP0ULPP2MIR71UdSJYC3Alz
/ciAiXecGV5sEMi0Db0Tgy4bTm4Wi+Ix0GWG8x4hDqhkV5Bf+yikHEGg0l0MkMpOt6RbMzgMrUpr
nYDCzfdFxxQ0AIOsEEoHX3jInNFOOPd9bX8DXVnELd2GuKIvMM8AJ62Dgm7ACvFkht5nELDR7dxk
aYGwgdcbn/rZG3A2q7Rj3o+VaM0jsQwSIVVY/b3GBOdTYhql/8UtO8NeJCdkfRX6Uu4qiBhHvHan
O6UmZrJG5NxOlFbN195hBrumEyd/0WUpomdsGebnynDJ2qgF3XXh8Vo/Y5MYPTdMcdbgYEv7F7OH
uTxioqmvsw6DnTXKp5o5VIwjEVRiLA6u0d5PPnEvQE2iJLCMbeRWmul1nMFr3DWZO0NhGSKO6His
EM5DDVjR+cUCD3NULKWFg8sDgqh6iNciJXuQAF16GJSHpDUdN94EnE9S3czu3Md4oLLcNN08UN1b
k/Gp9CYDnnG2NLRvZuDkwX6IYergp6Tt/rtAfDF5mpoxCRCiMxvaEvagoclAtKKbHKA4Ne6MHtNN
c23ha5AZq06VzGEqD1MQVO1L6U/9A2SAYK7+ds2666Et9uUEjRJaVDvStyzAreXTpq/CvDUfUc2N
MQL3DUb7zVNkIZj3pfWKfrwFqGOUwS9Nsh37O+ZnHDAw3yNw+b3XgTfGai2D0ntHrTfjx6FcUwcp
QhYIQRwwFoH6YE9Un3f09L150xWy+B7Vouj3sTIqBkiislS3j7nIOuh6IwShfO1mQDitA+OiMPwW
9oqIdZgwEZ3KncjBx9nt3//+13//v//7c/w/wWvxqUgnPI3+hQjWJ0AgbfM//xbi3/8irC//89Wv
//k3ZQhalbaLpAtZm7bpcPHXf/54iDB74+/+LysJshb2VfnDd9qq2lD5DPvUTMWLI6knYPvB04Y4
jzt3Y+qJ6qX2mNyPCXOtCHjS5V/jvv0x0qXJjWmEhtPp6GWC+vbHML2bnIF7/1sigHtshCr1VwGn
pd3KPpuyPY4q0IGrJCSl+MOVIeXbtjRdy7GQ77fU25Wxq9OtERrDC7lisq+zCX8WB3Cc6zrBDeTI
n8JH5urymkK/fVwL2TnLE4qeOUpwLi7vbxcFNkUryQXvjRPI0Nx6VucgH9kqO1sxj2X0tBo4NoTm
srHFJ1vCO0UR39Ypt7Pl0hYqmaZusH8tzINDmzamiVV3JAU4bS74RAPf62SMy/5xEJ3vHYOMwubm
8kOcfDLL1BbCwp6tlVQgrbT39hkkL2i2g958mFzRA08qx+9o6PXbRpoIdlkkNV8nKYOry6su/6+/
7VpLSFPgtEIXk41iC7Xs6t92bTE3SWj7TvGI4CNuFmXuZTd9ArMQGvHcrmkHu8yXsZ69Cj1sOj7Y
pvaZ1S3lKnar5D9M+Xb1Dqxs3TRm8egXQ/uQZJb9GDQLTBeVxA+WWnb86YNani0tgHmOVmrZQr89
aCMtg4GAKh6blsoyB/ixhkxU77pEj7vaNb3nyy/29HMKqdiQ4A09m30pzZPPaSPYU43QHx6wn4S3
EOplzEIfA3m5KD/Q8Gdu5JAeX171/QtlVZsGvhKSJNw23z4lPQ4elOHbQ5GQoq9mw/krbOhgMzUz
5p+X13r/RhXblM6YZwvUT09jDHuzMmmx+UhH5uGtKAXJqhUjXgInLVpaUlDqLq945p0qSwnXk0Ix
bXVPtouCCe7Qv15sghZOP0J2P6aFkoMekITERsWOyWQaiWl7eV1x7lGZvDh8SoKptpYf9tvmsQ0Q
pFKn/gMQrGNpWHW6qy1keQMaLhhuN6jVR8Nc/8gc8aIWx5510rS4DvjIVtSEXAf2w0BRpxGB+YRu
yZPWvfrgJJ/5jQ5VJ61oh86jaZ78xiosg6FBweJhUviUrMLMoTcHaVpd5w0ukFFaVC+XX8tp1GWL
u5JgxWbjlRBH3r6VkJJ59kJDPUgOOOhASAQtnQFA0g5izhZSUgflGIzw4aC0uwi73PXlH3BmtxM0
Bb+DFpdwrJPdnvQCrkgXuA9ON8qrVDW0k8rUB5Hbdx8sdXq9EyjVggsi2IJqQzPDevuwQTz6nZeV
zgPadnpTQq7dgcGnMGSmv8/j8rok/VtBgrU2QvhIbRQFCIF6zg6Xn/l9wLa10DY/xuTJTfvkqmux
dgHMP9oPxqAl0rejJ67KNP0KpZ50v0CVtU/NaQNRNvpfrIwpkBCex73Oa3j7BvQ81NoulXoA98EY
1LBHdzPShNp5c2LfMJm6r7PRfo0qr7y+/Mzvv7PN9cTVKAQpBWiLtytzQ3lwBhrxIGMyWREPxYjo
UzhvrKjp/7q81vtj5LiuiWOdkpx4Rm1v18J5GgOOxvMfTOCMO7PRS0EX2nsg0u06N8d4f3k9sZzL
NxeTC7bScglsMJJNpKTeLpiBuOg9M2PKFxiivMblMLYOqBVnf4eMFq2d0w7mVYbdDRpSU4DdnTs7
1tWEud38qUF38q8CrL0FMqsIj+iL5wgCRTWU87IM4zsd2vr+8g8+eUGOA5ydU+A6Jn+2hD7ZgH0z
dajGivxazvl8QC6sRt+2RsfRQTA3CM2PTt779SxTOnwRtHs1DduT9UwQR9iiJxXDSY1TbT7AW0dJ
1Efsn3kFEuPe7vID/hO3fvsiPCFwJdNzEfPyOPf6JJL2wCUK8EvVNWPk9lkrI9tzE+ZrJzTHq8ia
ra/GoBL84EbQIGXWJvuZwfXGpHzZ2lKOH9zpp6HnP7/HJWFgPyJrqE8OnkiRU+kkakrAZfIsxNuz
tn4NcemHf/slE7irOhwXiR8zjfc5eBmUhpFHfVQYFXlHC9fT5w9e0Emp888PAoHkWRaBkKHKyXlk
UidAS7Z8kiBL+zWq0GAUFH5NbE47Nu+xkQRDTF8WLSMcGydrZ3eG+Xdayijc9Jli0Hj5F53ZI8LV
WtueKb1lu7w9Q9o0BnL+seX02GoL7CbEdR1pLdoO1qsp6BddXu8kCC8vgJtAaMcB6CxNebInkw4P
nI4ux3WFbHS2LmvToKWNpqzLyBtI/sGrame8q2lsP+Gy2dcfbFG5BIWTLUoay33P+xekYCdpe9Ol
2MY0YXMdjul01WJVhzCoOX7RUX1Hrq9Q0QrvF//aX9kyqqH6tbiRKrrlDgaqByyTUBhnrDOuXCBQ
KAML7++gR18pcIZ4lcQmZRsUxaeGqwB5CencgJj9cfklnn40j4qZD4YWpKLoobP69qM1CilDivb0
quSnY3nj2GjXuNE9F5+7FngWPFxe7+QWcTzPUdqGGW1KZuH6n0D8WxIXyjp0EQQ3rjxP9yYcT3rP
I2PGKoDqtkqziWv7g315EttZkmKUy9riOYUpnJOT60BNoNXvtUfVmuXBpeGN78eEXFGrmrVjV+MW
qcXig81xkpaxqOfalAHCkfYi5HiyOXHNmzLQnpgSeK7H4DCDnGbfOynTkkNllvW0Q+/LMK7GRpQt
83pgDeu4Y/DzwcNb73+INlEckVyltke+cPKBcxNkTw3l64i9jzncMGYL24cMNHnGxe10zVfVCQdW
b0e/b2MFaPRkyKy14/Tk9pHd3LTMW80vNHZt+iNICZvRt8FaLHPA8iK4eReD8UseKgQ5/I3JWE3/
bBS6m1sBYp/AE3a1+VCi2RpSwFYg5dCzQMkeVHQbkpuVEyI9pO2lMK8alIFw98nUyMh0igtjKUEj
MzoOXdb1+DhGgOvX0KSM4MkaUGd+joHWp59IqlEjHIdx7OQKEwm0uS/v2XdnhNJc25aFUg3VnHSW
V/zbnpWg9fBEAKHkNDmz0cQfnBXDRcRw5Fz+oqXiffDRls3xe2Bh7zNPM6XgD48vtwSe3xZMGpjb
WJJlR3MY289I5ZaPeKMGH6zy7kr7zzJU1ZJDwU178lwl4i0xcPPsCFQDO2d6hle1snBrUb2F63Mp
r4wMiUV8wENYT3iWpGXWrN1wSj5ILU8jOT+EYtIGHSNovmh1ctePiYXcJRYBx0Cr4VlVabTLsac+
5hjy9ajMLwqQUVEeKXarD17CmeMhaUo5NApcKorTVy3Q5SvKSOAbArFw7eR5dJ+hYrQdll04Qum4
Au3j4heJD3FKM+bT5a115ktTyVjsK3J5Zf1zxfz2pcOskfOUgaMMcgHgFTRo9suIsujPd7AE0mZy
TYLgNZ2TXKEfis7FkJwvPUNMRNh0dG4tz5/sXRAPwQtAfhwALj/ZmUPDF3VRSSRnQjbmZHPFTTiW
YRaGx0Zhi6P65hruIID6DlyZLfHEuLzcuc2M+rIwwX/zB9v57ZmpzWRqGYaFx8FJuUbHpCa++QSP
cUx2iDxglZKWKGxMcXkT+AwHJq8V92Zd/bz8Q95lBWxmmuN0nFxnaQCfpiW9GsEO1EF2REBVYrE+
uqN3hKYzJl8VnqXzqsK3yvo+NmD21tROMto4Bb3i1ezZRvArcUezvPc7idgqQi317BgrBhu2tamF
DqS1Ksgl42MczUN5NwNI6u8r4UL01yYSR8068zttHYpc1eBvANQizXn5Ad/d4FymFk12Uk9SYUud
1PtoROIjLWnBeGDVXxet2H3b94i7AhvCAPDyYqdNH+5R3iZ/2CCIaaecFh5gGnIv4pJAMy+18l2I
qtBPGJ6IZCfe5BwIai7FKD6c806CGqgWd67+qcSSJ73hH80fJVAYf+16TXSLcbYod3j5yp8xOaz4
YAue2fHUZHTcXU6YQwPwZAdOhQmlt4mOKGHOFjBtLGtV4DbP9iy94ralQ/f35bdzJm46vBVeCyWg
JU/3/OjEkk67kRyHSfcbvIVsALFudIwJY7vSks1NYwV4HZZB/Hx55XebAF9wCxVVwjYXFDOXt8/a
pAJnpipiHzq4zULikUEG7rOLrjNA3reXFzsTJEnwbYovCH4WjdW3i1k2XABRVljpWd541UKvXIsp
+V9cQsQpBkeukg6F1Uk2P+Dy0EfwnY/NnNDHBN8MdNQUBkaeSCqho9DhOjQBg/PTbHv5Ac99R1Iz
0zGJl0uv+u0DzsBydKuK+IijUErjThb7FsXhTeixfNbAWYUdpdaBnIf95ZXf58ZMHJY4zYblfhAn
hxkIuzV0OkmOracK9z406P5scUYJH2UgmemO2DXib1GM/p9v3SWXWu57qnxoO28fuS6VNdWGHx9L
PF62yVAaqwkw+804xs7riA8ddhhBAaWFLmv5wZ3/bvMufXJ68yZzQlpp1vI5frt0QY4HkdfN8ujA
oVsX/F2fZ+mjBBib2Qfl1bv3S4XDMFIwBeQhOaJvl7KBdOT0h+QRW2cJAQ9jJxfE+SpwmnE7obzH
xNfM/jQQ8VKXVbmFgPeTt75dtE5B60+m5R5TpDuuKbMQscIYaJXPbbRvGX188D7f371cCRQ6jkf7
zHS4Gt4uKN0MA50ks7nyYA5AjMREPI7/rhxcCLAwmVZ5lPH0ZY52ewjRA6Kj3BUjkjV/uJuXq0m4
9B4YD7CtTjaVcuJE+YGvjk1b6X3TAuxElSLfqNq1VgB1zaccetoHT//u8C6Lck8t54cl9cnbjnwU
MUfTt45pEzsh2N1uBiszkK+vNKn7EX1DxKhdO3MPNcjVP83sWJ1JJZmGJP0hFr999coUNdE9thFc
Yg7/Urt4ByD+URR3QLISJDKCBqrBn79mJj8OMZIZHv25t2vOBj6OWdCTzGEdBh+lire+Ueh7D7OT
fbAovYGHzeIPdvWZU6uXTJJBl5KCr3uyqmC0MQStOk5mZpmIUTUNuk6BTzNWhMBoLz/jslXelGDL
e0UNkiPEZc7183a1LHW72DBydVQlkaEN3XzNzF7sonD6YaFleLy83LmHow4gXSTx4EI/2bkdRLYI
7ScLvYgpW7cywizPBM6SI07wQclxbr8uvVVLki6TKZ8k5pWohlkxWjmmHSYRptXpg4FY9y53c+uq
BfH+3EZCbGhfoot4+SnF2cf0iE7UXBScp9OLGuUD5GNDfbTQXc88wM1zWawRxhnrVQWrxN/qCBTa
FqcNE4NdDHwVJhGBnvQWEWzLQaLfh7C/4p+NkchEZW8yd3OO5MQz4ApffoAGOLcJXGQUiG70WAnj
bzeB3/p+UEdwgWcPDGIP9hOhDDc75DElzRQmxgfv512iw6ZbgBNsOMom7Z7UMDMY/LKaArTFs7b9
haljvYePmt1d/grnPoLnmMJzQCmyE062tmq9sTLNWh3bomofcVnKrtsWcaeomdUHsfH9UnQvhGW5
SwpPgnPyQBgT2AaiFC4Jam+u/bCV265SSD1HvfVBIFy27dsDuzRKTEjHnnDeQ16SwG5qyIAuyH0P
tFWACrIro/YL+PB+R/PU2wKk9zeTVUKPMdFkufxS31/0LO8yFQd1BCj5n53/W05hobWE5ESuj1Po
zTdpqW6TEp1bWmw+jvSgDmWIgMDlNd+fZNYEWOSyR8mMvZO0ES1GTAGnRa6CVt2DOY+omLmDhUmj
m9/ZBV7LzdDDvy6Mn5cXfr9Pl9yJnbOMIReY0dtz0XhDWVWAgY5OnDnqtlQN+uioJVfJl8sLnds/
SzW/FFW0EU6RFL1h99VkES9C5CGO+HeXN5ETPtcmr/bySue2D69RLV1bPuBpnZmErRlNMvCOZVgb
ANicFkvKqI6vxTCgGJfkVf85Sd3s29CZ8avN3fj58g84906XJIIGjSMpAk5uAGrX0jCyyTkiHDXf
+6gD4mNEvf/nMYZ6jfTQ46QwrTnFGvWxqwwXyYSjHcZxj7BpW3n7hPbiH0cZ1uH+BI1H05khyds9
Qvt29ubSxd0SlOl3V835NUyimhrO/HX5zZ05BiS7niPB/S3/WjbRb0fPVaECPq3t41hOxtY3Rbaj
xz2u+77CYRvoGTk21ss2o9IPvtm5lUn9CDmOa/Hxlr/+28rMeRZ0ODEHxnj2DcWkeKPzFpIH9ymK
tbGb7VH16zZAyj4aPp05GfQmGX8xkAR2cXoyiqiHThp27jHUOSwsg+nW1KbJphu8aH/5/b6/BUm3
NBxPgo1JQ+Xkvghjo/+HdnmEOswYy5+i4ZApmir0iZFaMbALvLzgmVjKY3kMiLh3+ffpazXQpCrL
mPAiAqSUe/uqszXSJpGFjeJQ1BsX1Y/LS557RpcgI9iq7CLbevslqRuGClk266h7JLYD8LPXSkJd
MN1CITGT6A/CzbnPB8KBNqVDDQpw5u16CGLP5mRV1tFSst7BWYQbOs/4kQzen8dqprIUuxYdqfdt
jaidxqo0e+s4F7Z+EX3Ybzx7LD447edOAkofNk0hQop7OmOTjUADEPGVY1khnlzpzPiCFUC+CfoC
bLvdyGaNEOP3yPX/ELFJYKEPYbmeB8xPAfQ7ydFQr0/w5yNRF8B+8xUsWOdLU+gXKYBYqxFaRL2U
ZX+8XSTpIGqZS5FgOUsw//3gF60bln1CD5SG1b4NkmCjdOE/dWiSbCqomdEHmeGZ/SkRQ6Rzr/mQ
II7eLog4AfztgSKzbxuFyXXUX8lc+lf4EqU7bTfPl5/vHfpieavovFJQogMMzu/kPJhxPdmR7qwj
mj7t2g5iFG5AGm6iYYCVMJIbrPrIQm+jVy6lQl/fFgvHZ2D2i7JD2AwfvPAz17OkwcCQiMuL43ny
lUd8FqfCGawjvrYNU3MPg/cVmBQYqg62kId60OWugcZwqMBgPXhOnO4uv5IzJ5aac0GiIJsDlG75
Qr99cuXPnh91tcQJZ/D3EdP041jVzTasiuCDhz0T/ywBbpWRowfwRZ5cnagHWuiTdvIYZ555DccE
QdSuc74U8Ry9Tm483bZWb34Q5c+8YTDjAACoCJaoexJ0W227vTva6pib6PgiKK67GVsIJFxWaYWt
7KpHUfAuaFG9WSPN7l67agi7D558OTcnSTz3KTgem3kYZ/nkM6M8iZWrpACaMFv8FjWD/3nuQzn/
+WkCN2PTbl3G9GjMvP2WRTogwFcI6yh8l7lLh5xpUTYSYj6EPCtn0vvne0cTfUGq8DUJVW/Xw6Z4
wDyW6VdtiOzXaCjniIm8cVfAPPjg7jyzTZdBv1yqe1LJUzgo4n2BUatUHU06t2u0Xkd8K1vkkwMZ
Il1++bnORCWSDyA4SwkCdn75nL+dCZ3Ec2+V3JoZOPUn3VPVraD/YbJkYeGAy6v2/A+WPPN8bE5q
LA4hd9rpNoUQE3OdefIIdcu8qQu7pNnXIN7noG56+enOnAhamTbd6f+MHk52SRPh6ebHPi5PYsHo
2AhvDKsAa/ANxDkY3lY/fjOswdkNSBpQYk72w+UfcCYOQJHzGLZxGgBfngThKUrdPPJLmJXhMBuw
460F+obmDaobchTIE4HcSdbwsrzqgxNypqVLtIXhBNyaooiK9u2nhcJcNVURpqRBtjvBEvTRmTMd
zJdmDLTx7jI85PmiMLkbpIjXvYeftzeH3qtqXWd7+T2ciQqMUilxwTezsf8hnvy2zZLRMKmqzeR6
NhLxys4A7JXG9p8n87+vctpJ7REi6hDHT65tM/Y3Uo8K1w9EoVsvK764tn6Yo7I+dlH+EYL73Gfm
YnE5SUy4YIG8fdUqB8ip4axfDzDC1PVUo+LwpANbPDK0TL+3o4kKoCtSd/wgaTtzlpbhD+0SCnmk
tk7umbg1pIMuZXyNAkR98PJG7uNYYFkRRB/d3/8Mkk4iu+f9k+l6Luyg0wSmHfhrFkYX126dKrxU
QLVi2hNlGfYWXdm15RXmfZ2/C3CJxNZ3zAF4H6oKvvGMczSEog+u8/ehC9wk05+lZy8JkyfXeSBq
ZMzQ8bm2SoFrrBT1FK1Ncr7PbK/qzh3m8evlXfz+bS94bYIlPI0FxH4STiBFBbZpxDjShmO2z1Mz
2lZ21mxcqT7KVd7vKMvWtGcWGhYIan3yYXFobTEZgtUWO1XzIxRRjpAnRxRBn7yFch7KbGNOGtHE
P37EBUjIDQ6eB+LMSdDonbKLsZH1jyN6dDU3aZ3ddlH4/zk7r924kSgNPxEB5nDbOUiybMvW2DeE
w5g5FTOffr/SLLBudqMJ7dUYGEDVJKtOnfCHvFiXScLI/v5q8q9dbik6NYyD2bsavNr5agaUVVxH
QNeia+s+pSihbf2yxSoGj2/Ec8e2bdZ6KWHqtLv9X/cXv94/jPMkDYHndeguzGJzAafD6bGfPFlR
RocvbceVsMoOir3trdIgqhZSiOsYKKsbJv20GLkNroiNRoZ6HZ48p8avaKJaqb7vQbEsRNrrPcrV
atMYlnkg3KXZqegdHQVfLMxPI0n1c1G705MChfyUNrm3VNLcWotrTaVtQ6ubzP4y7DmRk5bgncYT
EkMS2JGhQo34NzTlZKk5e2MpCicJmecwgfWa5V8xRvZNj5z4aWyd6AdWW+lzHivpRpmmeGFT3l4K
MT0mgeBO53EOQ45SReuqQ56zGJ4RFMkPemHmW1TFl/DPN7YgDAkJOSGJlUPPyxfo1h1WfV7WnzrE
vvauQDw7i3owHwX6gFPftAuP9kaCuDxwFmNzCchxGNoj+ni5IERiNextvzthJ5jhtela0XEMB/9z
YVbWN1X42j4Ixy5eiYzWiR1wj23KTO8PeorXDKG8xIkWz937J/E62FkEHCoXwEj04OadsExgDafH
GF4hdYCohj4GW6f1k1OIlAw6HMMeadB30rxoOkAdBL1Mo1iG83lC32Zmn6focp4M9Hv/UUA0fx2q
EOFMxCB2Wo1X3f1nvLGrZGoAgACCl03Ymb15b0BZJ4vaU41M9ClHDvlIj386OE6t7f8fS0GFAbhA
rc2U7nKpSGuHLky15oRMV0q5HfhHQwnMXUhhtjBeu/VUhBlTtlFkb3G2nzDgbtG9ipvT0EX1s6to
3p6EV3uh0eEuvMAbm8ShEU3jhJrIseZDzwiNjVKtnOakVgOC84rwDr2DoaoTxv2jqEakqqbi/SU1
DTe+Fjk0KBcqzstXGXi1cJ1MFaein4CbbFA78YGipbg2ZrhTh2gt4382hHtG90hhFZ6R+r/RZSnr
hZHvjUhB7sW9rAFKpDMxywfaNsXlWBRgwNH3HT82uB2Ex1xUaNFR5ChIoLamn67fvZFcg8AkQU2s
O7+enXqk0TCZ9ckxsmE/4rq1i9CAOZgKukn3l7r1fPIVU4Z6ZJfe7NrClGtIsI0iO5d6O77q/c6n
yN+CuxtRMFC63f3lrhMPi6kXtyNDKSboczSt3naUjaElTh4nHzF+CO4jdhmHMi8+Yi8UHWrp1IW6
T71wNm8+J2kABTBNhCvgBVqF+ajgzXsaait6Qdgj/ae3rWCD+IJUVSzF9v6D3qgC6VDLU0PmCyRg
fsXEpBll1ZTdyYKFBQAtTvApTzETW499g8pMLTAoCcbIRVkymwYKpiz4mQgl+T5oSX28/2uuwwVn
CWqR7LeCVJuHi3BEzxw1mom+W9UHGzzYpievS6pxr9ZasbSnrj+yPLnoN0hOrdxbl4e3C0U8mmml
nrSqwMksTpCB32BUZ3wZkRB/8WwUtzGdipONaJNyAfF4Ha4YC7xNs4mL3LezAwvUSBtRVlJPzEiq
tVPH5XetF9G/Ra4gKuNJp2Crid0f737BQNFJqGmtwKea4yxjpFpNq8eUN9DQlDPjxv2QZ3q9cYM6
W9jJN74lDU6AS7SqyADnECK3tqrQtGhO9UVifM+dYTyimYL2oIr23v2nku/qMmuBpC45Wib9c5WP
efkhA+5IKak/ngIQ0zvGqhbKzbl1SEH/HbC8BRhQK2Bg4nJAZKLMF87QjSd1gL/zObkLqBZml4CL
Gm8mOaUnUqZiX1OKrHpsSVaIyi0laDeWAj3ENASAFDS8+VCpVhWD3DOpTiVg+K3mjennDHckDFBF
tBACb2xQmkLMBWlOUTLM52WC9g/G0ANPhTAq8P5BqU9g3jPM6xGJfs1KDvJZcFyKd19lzFsRVdCo
L2G0u/Id/NULAh8bjWGI96OBOwjwpcAZHZJrZ5o2DVJ5v0pP9Ok7ybZgncHL2IZJSi+JVLM1GywJ
VQyx81Pm9WW2nyrVY8ScdJ33EJpjMm4Kur4Lwe7WCwafJYeuUtlhjuGkL1h2qUsnekpwS/Ur60eE
WvTKbR200O3yd654SxCI69uFx0RHAviDvEnnkzRtkOZDnp+dRGXUj/ZUl7tm0DNIWFW275V6SThg
vh5wY9nVk6wqmnruPCvRWtR07cE1j6OWFgHi9AYmltjbhkH7FDdq2uYrOaJSF3bQPB7IZRktyLG5
lAqa17hqUeQhfGnjiM1V3R3KEZ3adWYIGy3sFtXYPNAgwmWWuwkZ4G97d+i39yPS1bXK5kfmkQYU
WBNCwhwVLCpMeKcs0I9YBzU0c6sh71+EBX5p501RpT4PGHbaO1/xfH9XohqCc1ZaJsFjX9Jj34Zo
00cLufhVg47fRMPGkPBZuFDQJS8PVhjYASDWcjymZWWtiiAQ54HJ6tqCNgOUIsTnBobr2sVRih5e
EuxLHNbeW9LKH8FVK1M4mEpgVC5/hMYNr0SwSY49MJ2t47IgXuLDyXGaXypexgsp6vyOl8vRWKf0
kHx60tTL5Ti82BtlencM7X4Qz0nmpbCTwhEj8F3NNomdFdq1Cb7NmL5FIyNPTBEWtqN8pL+vJ34D
sDFaExxyFeTf7HpCsD7CQ8Psjjjk6X/saUy/piJMn0QddguPO+8hsRQNSHYeKAemunNO6oTRn1r3
VotGXu7gNVHVW5sCbOFquD7WtFqYH8o8ggA2zxm9zMqZxPfdsevK8VGk0HoRqcCUJh3UlYu43er+
abrxEaXgCpesLMXpe15+RC+Gn5lrU3s0+Hr9S5cU5ONtZoxDhtlhZqcnKG66j0EivsWrIG1MdWFy
MI/VjOTJlkhlIDYDhlNn28guEwfR8aA+ssliLApiMx/THfQ6yCRJ5SB8lStRiwNlZmDhvaSpdEU4
k8vz6FxRtGdIdOQL+utKbHOvc/Bkn474cAW6d+gEhX2ycrF/SneoaQv37DL7U7/kJkp5tNPdpvT6
tZjUzv3WYrSiPfWT6xr71NYj5ZuCvl65MzrUz7eKinzBvoZgFoh1MNAu+BX6Ik6ftTZ2sOYoJBHq
u+thxPypxrkcGc0oRITzvV8YVAnXhMZ8hmMyT6HMyIvA+wbMvqLqJQ9bnKAbPG1qJYVN0XX5uXX0
ZmdokbKQpV4fGAM8roTjESFkFX/5ZhMDz+rBHv2jqoIkjam91qE9Zl/f/XiswmTYpKhj98y+n8A0
uNDN1j9iWafHq6BupVSU2fV0DVurdPeuDTh86wyJboIlzYLP710fQAn8DdIMcLO4n1w+ZegU+QDF
yjtOjg83lEglVm3HzGkKE/8H7oDBJgnS1kOqy26W+OnX0QItG8oZWndQCUknLxdHkK9E02byjkOn
YQ+kWtlDXLnZc6eh91i5rHr/YW+sRyMGOT7J+4G9IP//X4fFQ+O2C+PBOdZJhaVxYRgdXqcCclld
KhQAdVAtZI83blbkckg4KEMkpmF+qdm2TwJe5c4xmBpJBcHsfCooP9SRGblT+QbilVVYMMgATBNF
JM9jBFu118LsMam9NF84TrdeAdhyGtScTimodPkKRIoeAEN6XgEOFCclGF4QC6+2fqcmj1mpRAvZ
zo3lmJDYEMcAtkrKweVyfR47DeZP1jEY4mwVNhBDimC0t1qgDatRZbpw/wtf53cA3WhaUL7rsrs4
uw8Gk3eJKU1wagucDFZTqeNGioKI9sMu/Pyh6iwbi6/R7L4gAI8pkYdbSX64/xuubwRuA9aHsIjK
xVXgyGwGyb5Rg88atOLQ1pi1J1GY4tFAkyQPEDhMCXfvHOfSQ2Wci+4j/5Xlpoxmf23tjCEXTYI+
OCGm520yZqZ7r3DyHcT+JXWL66SFpWR5IusTZmCzb2qo9J2xjAlOeIkr+g4NyqDYWio8zW2X1t57
wa48GX1LWcCjOCLnOJdPppVJiZWRjjWzo9RHrC6VVZ7ZyTdcjZcaE7dOK6Ag2kv0u9ix1ux0lL6B
fajW4thmWdPOSPDvzG2cyhgT4zrQ9+Y6HhBGRUgOO3OYSBjweuHu/va58Xq5cSirKRAkDHb2vH6q
BGrZed6xadti1/fWR3ec4gcfBMr7YwEZA8kLgZ+3O2/5RKlnTRYyNseO97F3s1wtV8LAGmGdd6lY
p0EWvVNukqiDbg+XKt1finiqzcuPGU0m0vy9gmDaoOmPIB4smPladYBR1izoStz4mLKBR5uJGbg8
jLN9qgd9pgXYKBynsqZPUFW1+q9fVto/dpfgjFLBmz6ZYzNg8Ty26uNkKvErRoDmQki6DoFvFDI2
MdAsyhsZsv46mWUxNQa05eo4lIpLo7ZBN0skyaNbCHHUqPD39/fPm77rZVEBZY2UhUKKUTFV9uWC
cca8tkdDGbeVCCIbHaBMKU5Ikjv2y4QbBQ9s+Bn65FKbZt94ZqV8GvBDqR6sXk2qP36ljNbJjkbF
/tTjjYp1jagz44cTt3aAMU9vhNHa9NsoOw76WLY7T+tz9JkjgY3RKtZ1bDzxHcTXdzUwzlWj1RgE
nvEaeg7ePXtNVHW4s8ykA68Pl0L/pmIY9wuNLRwWXVTCnW3ax0Hy7OZFhnkfEhzqwsa/jtAIGLMr
uCogXJBeXr6h3Ch0XgS/P6pLf+8N0ycmpsOBwUi2q0fwvOrgDwu5x/WxJlWXwn30POUUaramopj4
XNsJKq74OG4igXuzmls27lY0Ie/vgOvHAy5FWgXxgkqP4ffs8eIxy0MlS49DNepfTcwrgk2TuPWw
9h29HfZlN4BRngTxdGHl63KMmT6EHSaVnG3wq5crZ16QCYFnxtFGAWiAsx6ooE+UAP8WmiHJzjUj
bCOrDuvWiRi3EDlvPDeMcEQCGF7ymuc9JVhfleDaGo5WlxkIc8MlpJMwbDs6O4956k4fc0nEvv+y
b3xXj5EEkzWarzBG5Y/663i3QKWZuWND7ehDWB26HNrgQdWLEG3s+v13IRJrjoHkppx6M++6XCwK
MH8Ytbo7qpVqbe0au3ASHG81xcZSn+rqZb6BwnS0ARzKAoZdl0s5aDaPQxE2xxKsJUaaabXF5q9/
GgJVO+VxmmCmmixhSq9epsSe0PthugVKjLH+bFHqSrMvovrY+AGq97TDrCenGr0S/bQy+HL/y8nN
eBEnUVgiIwetBKCUzzd7wmiMcdzEl+XY1r23HZhvPWV96a0CJMpQsHOSzZiQPbptLj26K3MhCF3f
T7LwkkgK2bLHN2B2PyURsCjcjqpjYUBYRxDf25t5n6I3PYnwA3rG6Xpk7mTyC/AT32BFXOm4irwb
3E5yDv6Pbj7zA3byXLMm8QoMlF1NHLPJQIWiaS2MD/ABX6Xo2L7cf+dXl6FcS6qHGEyG6bnNomBr
6ahrIr97tEYDJGuOZ2a8yhvkS3dEFGtnhpWvLZzQW2uCKSfTYaiG7PQsKAUmChvC9qtjVVtleCgz
LRy+2ELBz7qgLfTJgTb/3sGPfKcmo0oikRwVz/VSfScdlKS1Khp7bfGvDYdqbU+B/WVs0fi4/0qv
G8qsRXLBRia3IvOevdMyjtBczFpxVPjCcct0tszTYJ2KpqZlq/ijdjBC3cu2bll6X0jUS2sbJpFe
f1LwL/XjVW1URbMQi2+8dBJLIFeg3mWXdfajUBVpGkyts2OMrdsrkMTuO/V9qKyA7XV7+lJB/f7P
TBObQlPqEslzfRk7ynyyHKUwsmObZlXNdHrQok2IN9v03TcT86vRYBq5kGPq8oxexhDYLrQfIU0Y
bOl5caImvRFZtMmOE8COzFlNHJyoXFv4FY6ImMg2mR6m5YgwrIFT0UfbzuN+V+HPZj2NlY6YTWON
ffFLw2PHWJeW1gRvPosx3j6tTRfEiwLVa7d96HlozuEA1lursMSw7EV1hkEcqskum/39HXXj20kp
XHII1wZ0NJ9QhIVRO/lQpaByi+iQK5Z+SBQxbPXS+lK6YbwwfTCv3yHtYkpWBHilBs8sDpZZVmhl
FNdHlfneKRma+pw741If8U0SdfapoPcBnuBK46ae99pF6KGwNVX9EdOVzjlS4eZIsaiYi+wq12HI
7Stg+e3NoOCR8FKhl6qdAnI1NKSNNE++JRNGI894RPf+V9ozXvghNnF/GzeWlxv6FivBAKe/hExZ
OrYOJZZs2GbaR6sfiOnwQV004ccqNbZWlPjNHpR9pBygjNJxy0VewQQEcqAfotLsNGygS8daJVM6
Oh+RtVVRyPFTb/reFHjU4oGJqdfPXNHUcJv5ulk+hZ4WRdsUwY5+HdV4Am1St5qGr6lpIvkS6Xr3
B/eJbHyacq1pz+kYKgYytUY4aeTnYZ4rJ+FVyA2tNB1ZjWQFrsPynpA89F36kSMmRPc32fVVz+CD
XFGqLkOYngM6wLLwGygCjg1iusOhLvUBj+4gjNI1lJn63/urXSWmgISBHJALow7HNpglFjDIg9Fj
aH0c7NSpwg1C4mb1jFO94+zzcYiSf5sqiFtt42JZ5myjAWuVT/d/wo0HBpYN4ROmMp2FeXxSepEC
Rx4regtD/mpAqXgVWM5geoqxyv9jKXmSmPjA5JjfeF6eOaMd5eLYKJmmvU4QJvpvSkKG+mdAp8v8
eH+561SRVws3kZbim77grIfdt1VcAgSwj5jB1Y+ZwAsOhusx1UT7iOVqugI9aC1E3htrysYxZT1x
FzLXLGiYMRhVPKkwhRVj3m70ttHF2lbM7EsX1MoacZr2c+hhenP/Ua8+oqSOgX2QlBxMY+bFPGmN
zeDYsQGy5eajg931KWJajZ1ls3SvX0Xht6XQEYRYK7l5sy0r4tCvEdCwD3WoVD/M2pvEFpfN5FlH
DOWYGVO3cCJvLkjQlxLvNOPnMEmjCGv69Ip9sM3pp4/a9WOPWddGc6ffma5GX+6/yev0FwlBAj6M
EL4hUAB5LfxVOOFLM+Eu6ZiHQlWSj1prqd/MlmRiGye5HSKfnBfYJMd94x91xWm0leojGrXBeVbf
3v8pV4WAwXiHVhvwUEg4XOWXv0R1/Tpwa0c/9B0+u/8qYzjWzjZz3T5uHsrBigOpR5aqT1MMyGVt
V4D+dnFiZP3r/R9yvbs8imZUNeSsy4H3c/lDvLZmgBnhttpPdbAKjFDd61ad7zuwNMd3L0X5KD17
2M4q6NjLpXC+xcW+xAgUv1u3oG0Tpob9WReBPbySprney/31rgIwKkpS+geEJvMX9tjlejEz43FQ
lXZvx3a/rTM7/Dk2eEnR+hH70Cyha7tNcDbNMtrcX/l6RMoRwkkAqAVKItrVyCPNJ1cgcdPsQ6fG
tg1RkU8RZr9nxfDLLa+o3MBxReFHcxqAzpqDZGIxPdS1Gh3ttsBHzkQ/FGBCtkGfDjGvrCyOKcrO
FGZehdlp11ofrbIPjmqPx2HqC/3J1GJnIeBdnU75FBhbQQCH7c4o9PIFRsBVAhO7wz3vyT6HVVUd
00KN1zHeDzsMzZZUY68A/yRAYEIQVaUWB5owD3UkA3belzGgLtMMy92IuwEjdMNvU+Qmp6nSg88D
SqPtSTh+EnxoQdqnZArAeR5cvDnUF28IXWWPrSattpWCmJK5VNm9ZaIXOR2/kfCBlAJlFlDjWYxU
0Ai2mqEV+xp7hpNWj/pKiFCs6ioq1mGvRD/tTDe26tQbj0PhU2Si87Bpqhhn2zKO91qruhvNDPCi
CsP4Iwbc5q62rGpTT0VyRM0/ecB9EBNQtJK/eE2p7zwRWeuU4Hgsw9peWdiq7oCMKAfsgseFnXsV
l+TTcX27YJYQXJvLkCH0h4BQoYh9Fjj5BnpV+vDmF16UQt/4Sds8DmhGbdSmbR4YhoXvDRFyedpN
iO/IAfz8AkqEhizxENb7rBiBnFaRuw9FNa0721iqo66jA+BSpgIGKQulwJxwqsHxG0rbiI9Vpnqi
22hJ7Pi73hJDvDOmwi+eXN2Oje9+EObTj0nQ/nt3TxgWEqfLYPZDIgNGa3a+rKRXU5HzE5J0OIdB
Ua/xDa0frT6rTrXNQVeaaTrcj01XWYxclAeG1CUD/lxcvEfAVbh2kBw9oTddtBYNSuMoi9uFc1Cx
F5l+Jbqexck6T0xRLymNX103CAGxu+R4BNQvueLlI4+9KPVCU/2D0qMF1loO+O7OSbb0mZKFrXy9
FJ1EZng0cWwCylwiJKSYsaNs9A5FbacHWoj6RxQ0nPWEEe/CbX4VKLlkaHxT6Mn+Pr3oy6cKRvyP
Vcf3DkMSBTs1QyTO7XT7DB/gq0j05L3jHZaj18wMjeRIzkMvl0uGAoelEEpJClF+q6Kmvk4RUzso
If5YSolA8f0tY8xeJTN0EAVkvG/jC+qTWbZNH1P1TaNXHkxgIhno0KLqHzIMZ5Jd2HZuRfswcxDk
pZ0WiJVw1DL/B7ffXt0n+EPaZ7c3VdRl8SdBaBbGorojj26nbyVF6R9KSkxa48kCszxRvsZb007s
cW8BDZjqDW5TycPQJ6q904YyCVceyv/V2m+GYcTqavIH5cmDvfyMKonZHuIRvuIaIW4mHqYPsuHg
xKU1bKay8oN91PhORgmeaZOxhPSYBRQYtuA7pOWBRO7Icv/yq3QWpvN0foIHNTX8vRDia9dY9ovh
D87aMVt7E3cOeJ6xW+p7zU40C1Ngkr9BSyXTMM3ZwhpV7FtfGamyACENVfsBx0bZVkmjH7XQ7A9S
zGN3f0vcWBNBTmK0ITc+4i2XD4tVclRak1s9DIFrH4IIvYK8Ld2ziM0RkfEg2QC/W6IZv2XFf929
SIAjtMqSErCJeOW8gA86rndLWNOZBo6pbrvOnXRseZq0YIamjeHvQvj9P1WiGNgpF3Vqrl30yD8F
mBsj4BDDs19XlV3XqxG90CezqnKx87PQcR6DMnC/WpPQg9cizpS0IRID5kPeOw0NDMqzcKzwcONV
lCsvwFj5CZ2sJt50Y+O4L2qlufmmUoum/Gi45aR9FX3RZQ8OXmEJLRV/TIp1noKhzhDF9Vp2ohSM
D5AHFLhWYOzQgzr9RGcPvY61WtklEB2n9IZqowV1LjYtfkPnuoa7tuMeSV67Epm6FXPz/ogM/aRu
I67NDwNUut8Jjnb/ehAU3VWNGfb7Ih1fAFKX3GcAwpmoz2XrPIYl9QAR9Vy2YvxklVPxT6O34mwb
DDM9qWR3f59dRR4E8qSLACBqzE0oVS73mYUqZxSQNz1VoTXuUR2LH6YpLPYggqf9O5fiMuQU4RWE
Y4ykilwuNSV+lcOc9R8qitHPqhjGVWKHzbd0GJbYDG/iPX9vZLAeNGaQ2nhTvwGJdrlWkrmVRt1V
nwkkBQWKYTbZydJ75buhxGa5Av8ISLyPDe8T4KO+XSso1Xh7kTn9FzfVgwRqGyYhh8alzQs9CEWM
amy112ZstCXQ8hsecP5jKaXgBcDI4iXJ2++vqrkh6VTRjCjPqlk13rrqnT5ba2g2OLSFp/Ahy6I8
/ozyi/NPX7t6APeu1LRdGSu5ukHyMys20WiWyUpMhWs8xWHv7EoVVt6KtN7Rd42ducnBGIsqWYhS
VyFZAj8AwAFuAedI0nH5y6egoGFddca5KszxGzCE8tR1Br70qpGCdYTYPur5DyUW5UI3TH6/v18Z
HSLIIqSyFjQ2ur+z8JgntZ31uTmdAdx052EY0oepdZZE3WbJOodRFiL0hKRFJVwfGaT/+jBFW2I/
mZT9uZkysUncqttmZjFtnEn5WZVpdtBKq3kemr5fw9VrDvfPyyzp+W918hBmwvSKuH4uV7fC0QGi
pHdno+06bQW+HgnExLX26OPCK/Cl0/r9FW89L/Ff0nEoD0C2XK44jPlUKDmpMlb1OKfrbg+ox0Dd
vPDQ5wyqVK1XQ9aMH9QAt6Fu9Jb201U0wtlYZs40+uR8+gpQoaFRDzdNO9fW1G2UxLZX1FJ/mslb
koO+8ajMQWQYYvYOO24WIBr4lkmets05VIIKYwkmNaqp9Juxg4aTACjdaWonnvLB+eYN9lKR++ah
Odu/MtQzuOT7Mhyfvem60HxCSdycK0/kX6tgUKot6PrQ/2wYvZeugK2YPx1tEvGqa8yuWDVea3rI
s+q+sZI5g/YSMBLrDlXbdNXGbK0E+w5deeVG9Ipt1ljtafIaDMxsLQqQVhNCMx8c7NMZXjEaiLdO
1rU/zdxWkzViPMVHpFD1ZKea41iiidyKbG8PoWav22bw3wkJ4Mlh9VOj4NAIwB/Gz+U+g9M3WFol
1LOFl9s+Q1h01Tl+98Qso1/Y0teHiPgtGYnS4w+S7+x+E3WnWSPTgHPhdH/yiuLf7wPzjWwfr6xS
LX7dP0JXeRvFPYgRNI2kDg0h8fLRfGB+vR32aEymuvlnwIto27q9F+ysyHh02iD/opdTtNDlfSN6
XG4nVgUBDQcJj7Ir0LUzGn4kCs88W0hAb8rcDI5ekv3GBAhUVhE4a6upsket1JR+7Ujx4mkanRUQ
9fJ77vbuR6Gn094owyWRk3lDWO5x+Eeg4KVMBxe/PPB/RdCMMXYxYu17NgN3OMVUJatCH8Wxt5Po
pdeq/pUuwbNrC+tDSFb74EeW9eX+F7mOKdxQjGaAm6J9CKPi8ifwHuIUa3j77FfttA2x0zkGbe9u
gyGaFq7DGx8f4MkbVhkjWbR/L5cKrM41A416zPATbauiOnpozYHUoUQ4Q8VO57ur4GR7//mudzho
njfhX0BaZBCzUFJ4Ye9NRLlz5mkCZVrtxzj60ZMJn/swRrGx0LO88YzcR7J9hHYlF+NsOQFzwh8g
wSAxbsXn2u/MVQQ8Cv27tNpNrfU79zhf73tEmc3BZMMdFeiFRJtevlc9Q/DAHiGwRfzx+GPeJq62
qWGr/SzDsCyf+6C33jmqkd6x9B+hE9IDkHD3WYya3MHqOnuszlHSpT/JIt1so4imfPTiuK25frvx
+3ufkptP4j1o3UMemWOXHCi36Tj49Vl0VfGo15N6oOcuXuNAbdGLNJbUOubJG08IyoSQiDIvxIG5
QDVpY6cXGfaeAbD6gIJfi5pN4BqZfywExlsrG0HSL/ZUKuteb6fXdz8teEZEDxCFpMMy155xrZxm
GBHgrDhBr0EAUuJu47WlFz4OfaFu49Tih7x7TUmoAmXHZIjWjdzbf0Ujaayd+Y6Fc9mYFl+Hngor
Mjr7exTpvrqKXKX+dH/BeezhIpYjH9nxpcS4quJr0+bu1ZXxLBm4h5Rh/054IDfbtF6qruZhQC6F
OxtsKgIdAgOzZyt9T6+RJhnOWC8a28o0i3Uxeuo+yINfE03QhTBw68lInFgNTJ9kGV++Sgkn6Q2o
8Occjc1wLWDgt5s+NJvvVhm9V98T53WZ00jctxzoYfx5uVrnjZHpgvPep8PUbx09e+0hsm06FPwe
kq41F+7Tt6P2933KelCoyKIY00qWzyzIuWQjPQjXal9ofQhrmToxe2pa12tWgL1SWFt6VO6HEgNL
LKJzg1mbgnrQIYN39Bn3Ti9EXbLMk1VVZi6kmFrvP7pa4r5Wiqj1lY/S6me19pR8nWfKwJAbKqW7
zmwl3QYxmqKAs5V2G+SQ1OlqiTxcjwFCfuvQKbMv97foPBF+e1TZnudpaeLOJwJkjxjFdpXY960i
noI6DsFMq9WOqVvOIAqvn8GmnazlZrp3PP99JQcSNlKMEplu+nlMfQjvl18219JGdxl67cbBTg6+
numnUenjrUGDp9n0ilIi/BblADqs8luQqEvS5DOk3X8/AKQKDBECPpzL2UZ2rMoLEkCGO6PGwzXX
YUjH2qR+CoEZb/Benh4H3bU+NHrWHYVWB9sKaOkmtpVy4R6/DMf//RAcf2i+Sd4ev+byTWRV2Cre
5KpYk/sAD+iSoVcZoNbbVnV78mFnP1etE+ygkpj7+3tA/un/2+4EDNlRJWOR5F4p3DZ7BxOW36A7
Qn2fOHbwkviT/1BTKrwrFX9bhekjV9zb9PEqGKZRMamtORl716RjQPHubnTb97faqIuNF/tLTaDL
iPi/6zH6J/1nQk2td/lCfSBchROaxj5yWv1DpDTcY0IbvvnB4O6myV9KxC5DIusxK6CkQWeLsR7q
XrO36Cpd4wm6e/so76DeqBEuXYhp7HpaGev7H+xNzfLii6Evyr1JpsAng9s/OzZWwIWONaG+F1bT
PE9t6280xXVXcFu1vdrEv5MsLI8U6MMXHBenVWCF7qPqRsmLnWPxpECf2bMZgWQYhbsZybxOo43R
uu7E0VMUZsqnCdvtbdSjHy3gNe67wM3gXUtXSwQUtrndVh/vP9NsOP32/kB6EhGIRrIqnz2TZtUj
3e1W31cotH7moo4RJ3Cmg5EYgr43sG3VzLuD3gllHaaTc0hzWzD9VcTWNUZUFFzkXO//pqstxGuW
sElmabJ2mL9mtQw1o2OwtXeNxPqA5PPHZqzHg8jRki2K6c/91eYRgA1EmiDvNzJrXsIsAhT2NDCz
NYw9PCDvJfFQTmMP0CJXa3VfTqa2qqCrfYtL4uO7V2biRS6IBB61xLwgT0JSNZgsxr7kfJ5CDZRO
bIT+ynHK8bNqRMo5rCf96Cv10ujr+plhWdCJgVxJ0GPOcnlIDcsXNKDH4JBSbmy0pu12Rox3YGGm
ztpzRbFN0wyj4NZYUoO+/rak2Tyu1O+2qC9mb7srrVwAqUsOk4cHdFk4xbawjPAxcUnVUANTFt7x
bD1meNKwQaYwVBSEwNl66WAicxOUUJKMEsL+rk8U0rOMgtD1UFoeJvRVaVt3h/uf9npZOmpQ5rjc
2VTQDy9fsHAi5JxtoR0y31CwncQiDLf232bVD7toCpYAZ5fpBA0WVgKWw0e1YMpS818uB7uiDUy0
rA/4n4lN7TntNik649XIo/C7pXjNIRlce8ObVlcZX3shw59tp7flEalz/3NI5x+Xy9u4UrUj6hCH
lEv91AKPXDWR0u+rMv4QZY26TaPkG7xJY3f/Lcvs+q94LNel8qfxAhvS4SaYrRvkauTVgakd0sqP
Xl38KNdm0gfPiK3p+8kgxWPenC2kqTcXpUsL2kv6C82jkx4hwed6mX4YhGXslMx20YAgYJp1CO2f
mm5TNdqStemND4zWDceFUhX6xZX6FiBje8pM/RCCZ9vjh+ivYk2r9kaMEIZNhbX2/LY++EVhbaAE
6X/uv+jr7UzDXzOokiGjoY01uyR6RGb1aHKsA6rTwzZtrWytO328d0MrXk1q+D6TQrmf+ZEQFqkB
6FNe4ebHSDeSvkrsQ+wO7touXPcpBD0Cv7RC6XLhWr/1cMgmcavjUihr8svdi+BGrkxdax8S9vAB
I2nxpPcSrtmb/deMg7OQ982oDv89HZxCWB1EXjrus9NaFdOACEvkHCZ6z6sqNqaHsu+zz3rhi5Uu
NGMvQjvf66mJpRwozf3IHbiKKV/3XdZMD7Gvd5/qGDt3CoXi2Sjz7LlxIKcwnwrXgJAy8C8qKVHv
B322kE/KH3d55riQ6dFgVky0QRj78m3Rxu2Mwo/xjNb67NlqM2ttaCgBV6JdEtq5DiuEbWmboqKy
QKo+a0BNna/ltdPZh6pw44OnQ8VBZNx57msbzANc3HWRRu4uqpCJvL/fbz0k7DmuKKpG6Y17+ZB2
zQ0ZukCHsGyx/pk8fsCqMirUfnJNe7m/1o3tZ/691uxslcjE4nPeOAcn0PAod+DHj05rn2zIC2th
ds7h/nozUxq2n+TEA0IDk8b5omtx+XDRVLa2z8z/wNXUflLK7jnX2mSj12Hz0gsv/F158fl/KDuP
5bqVNM+/yo27RzW86eiqBXAMz6ERRVJ2g5Ch4BJAwiXM28xrzLZfbH6QaqbFQwbPqBaKUPGKCSDd
Z/7GHKRzUMiVhGjC0ZZZ6yd9oTWb1x/m2YcG6Q76nLid2xIthJO95ymsqHXY3BeTp7kRktLOEYLo
dRp01v2fjkSQu2rWAgDHCe9U+xfMm+1pRLeE5wgraPmibUfpmYesMN0/PFDo4TEEpA4+Lq2m05ca
/H6pmyowDqbblJdVn37RfPk9E1N5Z5T6vP2zF1s7hoSwK/2RwukzVQechRovEZYN28m1o7YL8qug
wiZSqPKchdnp1cdQJAlceSv8jIblyX2r2rnF3IaFkendHMq5d9c1sURlHxvbdLa+tqXtnUlQTrfH
zzHJhFbbQqho+skKceac5qjdOYcU5f+dSQ9vg5tpFWVum237hYLb65/z9NBZx1s5VBRGgB5xWD7d
HZ3AXKAiKzkAZG82gyFpUU6gFjfzOLnflIYOvj6VwQIrULFVXx98/eW/H66/BmdsUNZcAaflRD2u
vEFNjgN6s9E/WVLqmyFu8eN6fZiX5pHSA0kHtEL+d3Lk1KV0hsAfnQMWcdrOned3lgZnKPcQxEbN
JbluEq85c+u9NI/ALaj4oD/1nLTjorkr+yJzD7nlJ5fI1qu3uRsUHOFzHZnlqH99/R1PT5b1U/42
3mkdwq6k6RaUkw71VL/T21FdoY84P6rM889BSV4aijSDl1tPMJbN0yVDYQmKXzvCoGkoV4m+Lm/A
EMjNSgM5c4q99BUhyYNQAye5asc8HSrXxyr2QSMc/FgVeRi7iR81mSiIG5DVCpVbVWfC3Zdejrse
mh/VqlWW7emIZdLZltBT90ADs91z0GjXgxk7hwJE7B8PhZLU2oLxOaQNsuKnQ82zNTh5m3oHIyu/
C2HNN3qOaZeM5XTmMz5/KdoDa1xBh5R06WcD9beWxKBGv6u9wTvQSEjfQNC3MEkZV0nI5pxZ8/O9
xlDUn9Zb96d1y9OXKoa8nuPE8g6WORxdsfo0+2MPNM4HJuchCGCl7vLu9bX/fJXQ4oGcCQFnhZSc
Ov3Mw4Idor/Ehz5pzdCFSHvUW2OVHejsPbDRPxN4I4+nzb9mJRRRV3HE07ZEGatp6ogQjtyl7mau
2uTWswvrTFnop17P09ORYShSITpKYAZk7+mntIxEOLM9JXgUBuXeE6KLukWou0yb53DMS3UjG7oH
Xh6nd42d5REh6phG6KZn25w/wq5T5gUUoIE2pqm8M6fqz57vs+cjd6F1uUKYTgHMtprQBBOGdshd
lYQdUITvGE+pq3YY34saySVNuNYOOre1sXoJPKCsgr3jVN1mjlPzqMapv6imwr4w885aBW1um2kB
i9qIBFl/34poU7YfHXwSI+z7OLgF8n2a5iZb18nd70U+utfIdBVbadvjtWaP3qGayulCyS7YOC3w
7TH3kjP35QtbiSY/EOi1osS2Pdm0tVt2BOqDdgCjOh1FikzjnFfOsSdLPPOBXx5qxdfTGaALdnI1
10Xb2U49aweHC/oG5jtC14CJjomq2jNDPdu17gqfoF9JWwBIenCy1AQScwXqK9nRU126yXLNPARp
p4de2mkHy4dAaNsoV72+bZ+9H4OCiqLvxoCrydHT9Q0jkWPEmvIjmmfdPhucbm/5mdpXdn7uNn5p
KEqeq0ox/T1K2k+H8jSYNqkb50etr7HAmdzpejSnPpq6sjpDSn92GPFWvw91cjsOQjmzM/k5emr+
ELapUW3n1Eo3fP+vSUIv8/WPeAJC5TBax/NXhBfXCPHiyYIMZoi6XoMSoRpqJ6q0ut4kRSq35rRg
LuRVydXogA5xKs/bzZo1QDfQFhDLCDeYuVG9CVD5eZgTJVGgITGppUj+NKTlCT1M9xB0YHUxCU8/
fuxV0sgtdF84/ss3+eB8mEwj+SQYcxfYov4z5cRfX4RuBbBN+qssMOvpeFjLJCMi/AXWLqra5dXS
3uTVgDpK5WkhygmNFo5m2kQLoVsVTnaXX7p40J0JAE9QST8fA1oQcDBIMgAOTzEspt/oVdXpxTGw
FiQjNR1l3klOi32zmEWG3ZNogy9up7Keik+5fOvMmAZLAOu/+dMza8U5/pQgp/oNueVkSQJ5QmFW
+sVx0AE8LgnCWsgGlDuH3X1mqNPCHasRowXCCMgkZJ+ngIu2r1VeYwB4lIUwb5JSeKED4H2bGt54
PcWNG/n4MNymbqpfxgkOY6/vhhc2308amAPg76e59tOpn5AyrPuxEcfKUNPO7/T0WOd6t5VzPd87
dDbPjPfiJFMg4kqwQA48U46axiVeZKnEUbmTxQIvRmAsS9+EY+Cmgj9TJ1pgHyTRIgYzqicEe9iU
54wXX/rsgMzXHgchkHMakseyDRQqiOLoTd50PwEe2yX4tR1tMbznJ+MHSwtE5M5dFrnAjP/MlOvX
UieqBMZAwky+s07Lb/FlvzTJHMtFHO1BxBSNOv+mc2V2BEdxzhLw+QyzhMn8qZQC46WO8nQoqZAM
UFNQHrUmncN69EbKw4H2BZXQBxNrvnM60c/KRyu4H/A3wEeCMdiiJ6cXNDfQukbQHafa8yM9R96x
Q74YslRah1pVId1Swj/Uh0BslWUNe0Rx/Le0H50PnrLP9WSfLThCD+qRLLlVoA8M9cmnbqreFbM2
TReFJ/ogbECLXAg66xFLTaJKspQ3Gd/hMEtlf6LX3+yzTPv2Z7uMUuhap0SNgs8BU8p8Ogd+mzv1
WENVG6xgujGwHAgdr04vEQGZLievOVceP41OKI1zeVAh4PIgLTsNFLBQJtiqHOMY2JWzsUHlbyyz
HUIckUxUQEwRFUnlnjm/Twoj4FRWsUnQpERfax3o5CXtJu7r2Sm0K3+urSMQ7fRW63WFucBAW7ZX
zsVUYw9SVtW5Av2LI68KHCtDGY3Bk+N6mhLKQzM8PaNw9GOdBP4eb8LuoGpEq1tT2mGvGymJDZ6B
r0/sST2Gd0YKigIeVbz1BD0tducomaSKbs51B0RqUygj3uVj+4c9ynUUNhWQQNJR0sRTQXmn87o+
qJbyepqM4SLVeytM+im9bjt9iQpj0Q6vv9VJ8PdzPOoVFunhCpw9DW5LQD9j4szltfC9fOM6bXLR
Tj0G5It5rt37wlDooFETgUUIJu8UaATzPVOl8MtrslzmSdax54XliFJq0OT+uQRxjVp/S8DWF3sy
2skSBYG9aF2JWyaNEMuLshb27TC6gjZ+fU8gb91yQzcP0m6Da6TMrBAPaeNM/HlyHv96Bo5j0j/k
rMDpPT0LRqxiCpF65XXd2mWyKZHKimCIWvetZV/aWokQ5+uzeXog/xpxBXJQm13LGSe5ytzzyt7M
N3aSZb4snPkah6vgRzVozXHAuQ8MHFGuzIMPfeDFepQ4VDqQ4K14OHmOtWmcnE2/noYUnXwQpRWu
iKfvP6Rd12G2XF0Xi6PR+W2FG6mms2F+w5yZ+pzZKGFTmaNXRlos+iQ0ILdegy7utk5qI2ttUSVM
pO++H2rkLT1kCaxNXM7G9syHe2m5GNSZ2HVsBopBTx+1Hw3a5ppeXSuFdWYBhRfPgcSNvNjWrzKN
SKUHJPe58Tv7XVfn1jbxla/OTN9L32tNMdGDX0te+km6ItZo2c/d6hqnrgVExOgomueu3DuNKsI4
77XQM4s/7Cf/nCVuK8g+IBBJlU5WaayVnvJLZikpLO8GDOvHajJrQC7zslWASqPaTh/rRvffLa1a
zuzTlw6F3wc/ubLHuJnQteiqa0kj76ZHOnAD79E9Zqb89PoUv7QZCb9MNgfENcRSns6wL7U4reVc
Xc9NXH0Gm1xsvWIYqQFxUYclmdDu9QGfX1XIDwC3o6eFuMizbkXr5nKg8FNdt1kj37QpBmtx5g77
ce5vUUjPkFH1pwfFTJ85019aRmBd6OnpJFd0aJ6+qW6Nc6fnQXWtYWqzz/Qm2zgj9Fyj9NJL3UOj
f0lAhbz+ti8OChbZQxKSXvYpCQLtZXogc1Jfp9mw3OeuJ6+sBAdEry2dXWwn7dtMuudUmU+xoz/X
LvnFKtAIOIx78+mr1kKHhDdJlk8q7C8zDgAX3Fzztmvy7q4znB/4ubo3fqd9aCDPX2MZ0lJEdq1z
vO2X3h5FEbgKBEZrD+7pc8STkSMg01TXpQiMnT27w3c9DehMjyL7PAVOfDUPw3hmnk9IR0R+pPGc
F+A5KRKhgXwy0YAS/GKeKfObLcLxOLlr983goCjg59M7a9b1PkoafflS2sLZATxK914WzExJXR/i
uJY7mr3pFRN3rs7zwudAJZvyLxc9mchpIC5dGquDW6bX9HKQdhr8eeM5rbX1Wlh+s+HH+3kW4/4P
V+B6yRCOst1AijxrfsaaTMoC75/rTqUJFlvgqkN9qLGHIBgob9Q4IFzjtO6ZWXj2rgxL2M0fII+I
+U8mQSa25kBFT69Fbxg/BN7VB+AqxVFU48dsPdSsaT4Xi56MCQwBZjXVExYbrRVEMp4uNzl1hTWK
pnojMZXJ9m0MhUyEoGprp45o53n9rR73g9gFZj+7f1ayYvC1tou2CbgnxEdOfd7zJS0pWHnDm7pZ
6kvyuPdUuPJNM3VGiKrKdOZSPDm3gUKSXNIEAvexcsh+Ejl/y58HqVyntp0emni/b4c5/TQ6BULz
WOtcgF20bl9fRadJJOMByAeJuXJyiPSDk+uwrT27CqzRvtNxaosmkxSmzNEfcBGHI1Kcp+2ot+Vm
doxlVyrtIgnEOX/Fk5vj34/AuiKdX++qkyUFkAC2vJXZd5215NtATeqgla0OJnIONvlkPjij70YT
pefN6y+//uLfguZnA5+8u9UlVp8m0r7z86LedChvvUV53n94fZTT1fvrC8ORYbegHXlag0zwmLAb
2dl3eVBoH1sFYVIj3dzNvpdc1I0ILksME8682vNlxLQiu0SZAu0loLZPt0wbdEWiJ4t9t/T1uMOt
zt24PbBmHNicsAzic8CP06vp57f8KSuOjAfb9bQDhEtAVrmLa981Sg5RZbhNhPkaKvhWPW+gDyU7
N2/znUBT5KFGUDcyU71920DQPFOHOwmx1gchEOBQJKxcXRvWSf9tAxWdPxtFljt3qZtUW2dosqPZ
QSlf6vqcQMwLHxnfLpgssKDAj59qa7mJaICEjc7dpIbbxlPG0Uoc57NQBXApb2rOcYtfWEl0f6il
kroCez0FL1RmF8RLOzh3cy+Si6ocgh/cAtpmRBdkG9tzgAuhfY5F8cLutFDAgQ65WsxxAD79nnjm
WXlhDu4d7n2gSoO8PwTTgOx23dvXSwyzoqjrO1ufYOy/vnFOE6p1KinZE0uulaUVcvd06HjEeWyo
DOdOzvBnhdvQx7WRdI+BTe7mWB9Xvs632i4Kik44HtEzH3ZjWqrIw9oXqeoMNdgZ/6u4z91tWkn9
okvac1j2p7MClIS7n2hsRbGT9JGrPH1KIy/SlPKN+33lTgSX1D+FeRlnetsEm9iywACrqs/V+3Ko
E+fPnAN+Ds6wMLGBQsE8OUW0paNFwRUrte+T9LJdgSXEkU+abgrXO8etDniP/zktfw1F6wJqKgaP
HjC6p+9p5wQxvjX532eQa3vhGe1uNMV8EbiDq4ewKvvLoND1dz52ZGGOieofXcRUSRkcBNtafwNu
AnPq6fiOMKaBinf+WE9wSC4CpB71265JlfuhaFJjjEMN4YLl3CJc1/fvr015lS4oKtY/cVgoWj8d
1syaau7txnxculKDORekbrFFFcttDp5opeo2YIr04d6CjOjfggzV85u5K9MutM0YFDzyFvG2j0mq
z0RiT08fnmg1WUYynAo4TT/Eqp4+GEEYKD430x8BTsK4YRcYuzyuerVxurL56FdSaWeCk6dnK6Vt
ePVQS4GNrFDsZ/hJX0NKUHlO+oMKSIdt9zS+wxpxCo2yTL+/vvlPd9XPodbQZPXfIb49OcbTHnUV
r5mzH5D4MusqDwbgbzCefPFgmLl3O6sUP0T2muecmfHT78pKB1cPb4KaHcIgp4ZylLsxvgqmPAkL
5Q2XmV9Z+xmLASvMPFe7qNq6Oic7/+y7gvRFe4lSCD6UnLMnU6lirKnKIMXDVvPovGtJ70Qy4Ywf
9DrZv/5hn57nzCEKOutBTvmDRiCb6umy0TjDPK1v2iTMHTe+qKuSVr+ox3CWRvZmXDz7DfptRZh6
S3nx+tDPXhPU7VqpY9GuMhynQ7eLonSISCW257Y/3yTBHG9L0pg3ZkNf8A/HWhH7AdwuCFWAc057
4V2mDeBcqpjXHOL8M9qL0g0BkA1X5dIF3Z9uDHSmKKDClbKJp1k1Tz9qYeTU0ZdiTOkhgzwEeFSU
YZeLIAhHrqwzoz2bQhIi2j1YYHE0IXd5Mpq+2MmSmMJNQxrWZboxy8o5tE4a23REhFOs8F54CoEz
19fWbPsfX/+0JzkDS4gPi0IC1SXqh3R5T/bmSC1XWMqK05C+iKkjbGzl80aOpS+O9RTgMdbWSY6B
uN7631Mfw4Gw6AP9Y993/Z/5j/Esq+fw6jNA03F1ZT55lpTQefGC0UvDwbOy/WCK/rKvpWLGvQp3
pOWcTsOzj0+/kfoWJnJQuTgeTvaPqYZkolQJfaEa++6O3uqwQ8tLC20h4kNa1MPbxLXGjUM0cmb/
PDsT2T5gwNm8vDYV0/WG/i20xWLFa/1SMfRk5eWnuZR3GEFb7+pKp5/smfOhQPr+zHnxU5notwuQ
XB9kG/hHCyFfHGJPiz0qzriDaktntRHQd/d6M3bTpp3KuUI0rLMfLDed6otJTOYnty+zt1ZpDtUX
VxjqqkMbcgydupjfOXqVGeHkEZBdZXllfwTG51wbXjfdtkMKoz1LnFHbd1Awp88chuNVr8NEjnpi
t/bWQyJt+JUp/Me36T+Tx/r21zt0//ov/v6NUmebJWl/8td/XWff2rqrf/T/tf6z//efPf1H/3qj
Htt+aB//uv4iu792Q/X9S5/V1em/efIrGOnfT7L50n958pdt1Wf9/HZ4RO/hsRtE/3M4nnn9L/9/
f/jX48/f8jDLx3/+/a0eqn79bQmP9fe/f3T4/s+/V07nf/z+6//9s5svJf/s7lH+9//+KrJvX/7a
PJb1t/a//1e//uX7o/grqrGRPP1Vj1+6/p9/W8Y/aIci/rDSsVZgOjHT+Lj+xDD/gVMA4jDEicih
c/z+/VdVt336z7+df9A7/1lNAY8BZXmlrHX1sP5IM6x/AG7UOVJWkDR7yvz7/z7zk2n8n2n9qxrK
2zqr+o5BScLYCf+zZsGKwVhdib3r/+hGnZ4Kyq+Upk2oImTEKCBpknk9j4dslvWPWu+GNOxmKaoQ
qxfRhHMwGvFGb03zk3S1rghZtEkSUtxEqtvRrSLexK2bHhS9yo7sucRJKS6XJdtzOnm3dpI1X9xh
SO7TQqPxg1+d5m3HeBoW4mCRArGJCTVCZUn94DjIEkeZ72Ivkxtp7UZLzQm3Sdwxu7KTHLyICgZA
lMM8mR80u2qtsK2FeNd5Sb3azerSjtw4sdvIUtOiAeTC6ekwjAof+CEtzSVKyMO/pWk8feKj9/5l
XbiFFk5VLb7HrVf0OwUs53rQ8ywJ+8IVKLAuXnusrXxBt2t2FxG1/ljP24rCugrHtonfZVZWfaMk
vQwXyvGzHGuPOjBCnQP9oavHWCP4zgY/Gjut+gzpfsYDpYPHrPdmv4TTLKvd2mhtw8Dpx3uNIvYc
9jTlmrDyxuZDYwWtZGfkgJCNDhJPaPRWlRA3G+McBY0zz3uAUbqITESeafePwfhxrOhqEPfmkwr9
JROffbsujY0yW8bxhLJ/zHqxvCnNGW05WdjJ3SS0xb7os0D+8DRfgxFaZHh3NXLRqgst1hFoCuYm
qZAUhsoSwpiG85D3rWPuMsyi+SJmPtzr02pyqbua/iDzwvkMoF/IMC96BEdV2uFMRMfsfR133beC
umYf6t6kXy6tyB+tNlHvFSVSn5URL12IZrf5Nq1t+zv0h8YIM6x6hnAK7DwNW0cZ/WaQ1pxvF1Uj
zWYOg++GhgKt9jbt46ZrQ7uytfhQjoh4F1GRjVmP5a/QDQ7rBH3Ccu1kbVW8yjyUurT2qnS0z00/
rQhz11vivSGrtLpwW5nMoSBRPrZWErgo0uuz3l/7aErV7JwlQZVEDLGHN2Oi2lB5Y9aKMMZ8y38b
d14zcT0UVatfNSj8VEU0NaUT37S92cRbhc5kvEXofs7eV23QWjuQkcV4wC0cSz9Q7sHsfJ5Nm/cM
7NbItnXBYrxcCKrUlZ5m8QI3I0CzQ5oN6v+GbIZii61x7UWgHc36KNFC6KJcgT6MoOV43caNRaFf
a6h4mB+tyraT+wVGsBPF7mA7UQdEfIRfkgr9nRLCRY+8MtP4szCDrHw/NK453ujp7MrLodCgwVV1
FojLapyKxQzl0Mjg65LkMr8TXqXS3bQiG+700gSul44ybvb6NI3jjZSDpy7pCJvNZipIaPhggaZx
EiDRZm3Hbh71e7uxFMs6x0gurPK4fZMziQxjYLuZhXFvOZ+ENgIbHMrG6DZVl7lfS7uUKaW1pXI/
JQJ0V5jno3g/aqY7RlrQAvhONAfVNQwy/KsZj78QD2VHj8pRGP0BbmH/CIi39K9Hr5gr5JNprEVF
W0/am4AMwaDEIu1+18apNXzBYme5j/PM6yPO3TzbTCKQ2bXRlHa8dRWGP3d65QJ3E7Vvv/XG2kdF
mobEW3cyTcG8pxxKuCvg0hb3zniFRts4/kjAxu3MmGphiKpNNYaZxZSG5F71EMaOZt5zP+XlvZNn
2V1WtOYUFdWSXIyz7iMo16pEGQSgzhLvsOZz3hbd3H1bMn/4aIN5/ZZ5uU4xyJnGr0WCGUIe9mNb
yrDP8Zf/1JhW19NB6MocuQfX7DYUoQFVDzjejEBQhKeBE8hE9zaosCRFhGcq9FBwCccRlkt8LAwN
x2aXxEZfsgeb+Q1rAIpBNthJGhaNXV6nJipCG81NFy+qEhP1/WAA4dpThS8KK5RNMP8wZVoW+3zw
/SlCNhHGr/JFKXZdnflyrxSuMIXMYf/yPe34pqj64p1riqrdTq7JoRvEunsrKPbUIXUGK4uaQLPA
OaRZ9rFHJ/WT8GaTn7mG/GTjmuFsx7mSSVi7omvuGj2VV87i9iIyUJGbmECzsqNlXtJgI9jO740m
GIjjVdpq4WBm46cqyb17rXdbdKmt3JjR+EuKm0yW8Y+6yxwvrPxkeaiTvoMDb7DwLlxLlS2ZV5ro
oWMM5UOMEQFeGGgboyzOnRNA+jSQ1LYNJcewslS9t5oB5SMvXx+1EJ3IojTvs3nnDZozhhrpDXpH
iEtUURpLjLGK2BJA7kp/fmu0jv4JcmyTbwGmyily1BxHmYzVt8zW9OTYTLPlhu0UBF2UWJPTRWk6
eO8mKx1kZM6eykJLoy8QsXqtC7gLAVf0xJmG7e4wlts0n3v+1Gr9qpR6j6ohvecgqky6X1FvLi1s
6nGSzSaTugJosuBUHNkKEORmaoW3n+Bie5seEO6DWRfM4TDOwZ1ATz3GmDHLvwpu5yoal5wjrYyX
+rYzjTiO5tyw3im5WH5YjKJ7w7rQP+eN09H/lNm8hHhOmF+JahwUYECOfKIjV35FqdBLuZXNkc9s
NcG6lC3tIe3s9ONSNMF3YRZjtYYBhUv1OOEhnAZzxcgLSp2rM/WhdLQ8TyHsxrmiqMk0DpBmVYh9
cEno4I8Lax+yRdjR/Ki2JcrVzr3Pvhk3emWkS6glsk033dR0CGiLKimjtjS0xyLp3Hon+zG3d0mv
ycOS+KOJEIcBEAUl2OCjCvL6zTAV5LJ+0WWc8EHdvjETjFMiWKxVBrI9H25jL276/SStOoumngAr
zHH+DLYmRGkdPCDnE2DkuNlaaT1gt40kN/RGhYTC1pYW/3mcLb6KqnrIixDwArFKMU1pvAM8L65G
etHyoisGgrQRQ+NlvyRLXN0scG8+qdYq1R7hvuWH1dIhICHPUKtxmjEurzqEJ6ZN0GME47aW/O5M
mfahiM3kAf0RqhE+ZaavsqoLO+ScnB9LHAeGzdLJ5hMa+EG5GxfNumpRNwAXM9utHfJ/Zhdq6pYv
Vjv4TmgKze4juswwiFFyyivCWl2+HwzcKMPZ7LwboQbaMdnEgRKNYnSGMG3b/NKa0InYNgjvH3VH
Nei3tap/ixNK9n1EnRvRnawr77tWNJ8DNeXfk34Kig2Wd6UKJ2VlnxskEEWIY0D1bkir+ZH8S97m
Yxb3aOjowUPrBcWxGcfhCyFszPwZY/uNm7l9W0sXdQpVG54iBpL5+8zJjB9mOy/34PGXi1Era564
0czPStfKOyz04LgYtbBnPObIZeyux2sIJ+TgayNU8mH2hPMFpdOA2R+66qtc2lZEQzEHV73lEmPF
aZwWERGm/6lkpVxP3mCA20xzxNTwvO3LqOoFaiiTboqBWFj6V6M3lwuW0zmC7UGtIY+tl578Sgdi
bMG0Sc8K+3aQD4k2jRdlOk1FWNGPvm0pXg9QCtqhCe1lCe7nSjhZ5HXLfDA49qlG+cX4gXMNM75k
Eu3M2exhyqgtlkfQZHWq3ubgF9qtXFeLWSgfnQQXnuPWK1sXIpePeeCuhVH6KM2u/YzheFdF7ogw
AQaPDVZDttlrH+KpHL+5tas/5JwYuBT0vZaFGYH+uzkv2j7slhxn+KB3l4tVmoqAQdRBElkYn8Wr
F4M7bx2nhylWSJwBwjjW2/oChwA7CM1xTpIoM9qi2lYalZ2LPm8tgmb0HPDb9YipozYvaArQycaU
KaYEhbGDkNpD3MX9GBkYix/5J/H7Bn6RQGk6nTVc86q5DhGtS4Cb9c1sX08irsqLNlhcJ2w0QXXN
dqn2I2VE791ylMxCXxG1R6ovpRkWfsUFr8q8fpwm5QbbeCTm3Zh+axO2YgDM1YE/zJeeVVKG0pq4
gGSv9M8Tpo2kXSmgLE6HsnNCP/Z6P0LTXIxoUk3WR+ZZ3tJXdD61vmYl0TC0440Gkv5j3JuDiVRA
0Pvb3vbT92mZNP4Oye50uSS/rMsNWZi9YL8Sj48LlgU2j2TguiS7Bl4322VAvSQYnG1sinEOl8qR
dWgmutlxP+qy3vhI+YCPixEWjkqBM0GIUShKu/Y0lvNGxQ3JZWeWHcuoF6a88PUSicTa6QGDuMVK
dbEHzppd54i8Cc0smZiaNNHSjXCMUu67eWqN0DB6f5dj9zCFjttPZB7YHRahb2sNlsHmMrQ3mtN3
aCIGXXntTbkyd3niG3XUTFpch6XDUbbph9mbQqEwTqWOgixzRF9UdNvCjasklMLN3Hth5cLcWFpC
WuqNS0YbfFVOg+Tn9jIca1fl+xL5/iycamw9N8rCRupA6R/+clIVpAm5mq0x1BdHEI8vcTBsMJ6p
rNCxpqraE9B0Dxo+6cUxpnwoQkvIgiOjMKS7EVJyyioatTcBcH1/UyUj3vUl4e2+a+GshsCZiuB6
gCcyUeDyebViDILv6CRKFTXemhMj4i5jBPGVK6LUcbv5WMRGk10Iu1fvGlEM2l66MlAImXemeaTX
HSTv9KChGSizYmzQTYPzE7WIyLThLIyso2MHhCpcutlvNt7U2kWETuDErdpkQb1vBEtr17oq0/i4
fk7oiU466Z+VpkjTCkNoG9LCJt4oJ6ZC0A5IuEcIbAz+vjQ6ESO81gHr7EpRSESDvDw9mF6aeBcJ
F3N9E4+izS8WP5HltVnGWXbB/Z8l7O/eTbeY/8yYeOuirqIunj037Jv1p1i2VOnONzKm2XS0rr8l
1B5lSN26Mb/HliflTuI1UN4kOChXka7RMr+ZUvovoSHKJd/nWCNhp6zc1NjygEW9w0UD6NTilCT7
/eD07bZYYbUbugXOD1jgi7H31ut909dagHYYj7aEyE44/puBfF3caF7WLxvoo7Lk2qQseKAQbg/I
yePRiRLdbGY7e1RVFSmT1f+2UxgTbgpRYO0lsVilzRTocb239Tj2hg2qfj11JLNp/Z2y0GI8jNA/
xjeznHV1A+V9KJGvx5/1Ld6gbfYQe3ARoh726/hJOQnrMcyMZfHu1ELCeRVYwrHDeSy6aadmjnjY
GW1+HFnVAr6QdJydFSBw/AASKDN84ukBcO4y0IXcNaS5Lak61ZMtC6oJwinn/aNyTpfhqugbo4/K
Bq+rLeJf0OPJ4yVIpdLtU4i1tjS2VMdlHgZiSbEnSzOj22ImHORfC1lrH30Pf5SjhM2Bn5np19Nm
5hOXO58yXH/VWt3cc6Nms7bv58SatygSjXLvWiWZpm8vORUpqSojgi0dJIj7jJWxtXMDNJy5mHm6
7fpOQjpqJleiPVIO0Bj+D3tnshw3km7pV+kX8DTMw7IBxMxgkAxO0gZGURRmOCbH9PT3i6y0W5nZ
1lVdy2vWm1qUUiIJInw4/3fOocyPN83uOuepNa00f1Jurbes7Tipdm5htvrWnuiiCUc9q4lrW+mv
CyWSv9qBsZp3wpvVEqG2OjJsMHsvwWiY3VPulPnHVCe2CJq+KamzVh1H365fRRVIhe4QOU3Z33tO
7T5oc1JVwULiy3dv0LvdOvejtzP4RDmbuVs7GdV8x4S11TZHwlTyrtMEsVwzWq+8IF7z2YoWo2z5
zaxe8+xo6PTIAPrAUHz262VDVCtHza5way/MpO7JjZWt5QMSAQS4Xc7OAflNTuEicycJF0Y637yZ
pjkuOrS6Zquslq3gsvuedZ6Ph4s4iWB1eGvDWEn3u55ZxQ/KclbBM/ckdy2x2GwRYzYemSRkXVAY
PGdWS3REtvOK++ycqjIJrK5cGqZHvv+9FINeBCtwe8ZdUJI3JHKnb3GNyv4nH35BYqbbtctxHHt9
eesy7gfkySTzq1IVpWON03XcHAld5yhaAB9KFDEk+/zMh4lmYp7vPEz3ZaMyVe4y2fUcpKTG7dkM
VZ0m4EmiIieGtitSoPNdrHSKqWnbVtM9CleePFfxzNHiodMdad73QvdHQa5xZRXNtvAraH7NIUNh
CISd9M1VK3wmPzaikrOx47yYPhXVQjoNJa7qzC8hLCuO8MrWJA12muAMH2ftrUZezVr9rMvKbjfA
Do6KWqewsltMdZ01W7l0GpG0vaXapQz6FAeO2FpOjPKZjumYbceOwSObgV86+9I14zIiW9uhB4ul
e91YBXe5NDCVY9s7C7LF63b54K76x1gu/vhUUiXt7a00ti1+707iPtWFtsxf/WjFHFY7LN/GeiKT
zJY7dAKN20zVJjabEPfllJWD7hBPfdIrPU5nrem45NFOrI164GJes1JkuyoxzGCaDIMMDdVWS/sj
zrsl/j6QGaKIYq0GtMxMi7kwBEo66GSQPv2QL4Fb47R952yd9s/4Lbw8XAE10p8GeXepHbCOz85V
IgepKC18wgoCi64fA0nTGvMLBtxMPrE3xXYbVF3eNBE75rCxKD0/5mayvOCPnvPd6JlyyANPufda
d9N7c3DowBLWukcJaJ2opSTbDmXSVYdYrg5GD8GQIRrSeVyDaU7LLw1TxVcjM/110KmICrIJ++3G
bC1OilnrpA3r7Jw3u2Qo8jTy9RqbkVVkdR11YnDv3Gbo9GNJWZMMpoZe13DSrcxm5lbDvXhmpltB
kjQcmXWu5CxogszKXnhZFUx9Ow1HE5dnF3g8b46zbeFxQGprSH+S2AqDG5reG2HjIy6hFmntu683
6U9B/LiPtFSIa5NKXzIbwCuyWRCc1tAv+IwTaCDTh9HgXwoJix5oRfaSKZjaSfC/csg26Juz/VAb
0kgo8Ri8JOgSysqCIp3Kn9Kr59d+9ScRgUY3FGCIW2CBmPpm5VMeZ790RFF+BDcVBb8ge0YPMObe
iBhmJD2TXm/8bM3BYmU3TLp/vBgAeJNTAPgua7PhBy5H4ymfhpnqxWHRP7mxJVvi84qnop5TzLBe
KoIVbPzFk3lehWq13TEaBqPnGmHcRi36OOVepDVesp36gfEybzMX89nU2zlcm9X9LufJbgI3MTqo
F+XAxWpj8bi42pAQaenymo3a2uwL3v8nEoXw1Swo7k8WdxUZcd9LvwZOi08oIzydkRiF6+DDzAes
b3HBI+ntB5ElTc03N8cswDmfZNoUqjzbNrBoCxH1WVoEpZDTW0XPCtcNEkzPvpu1FZrSyllTNDGH
0nXMuUBOKUpgVFkZyRRZUaJ8FHnnfYjMn2ZWv6b6JZNy+BrNJMMsQeTR0rJQ3InYZifPOqojghRd
ml0tW2oRVNQqUXpE+1jUygTxfxLL9BwziUkPfkl+OFOpbCblWGfzDS3h4rP2hUOZSw42xZUqs3m6
0rurCMwQmzrWbNK+PccIu7oR88HILK8NS7/MfpGW72RhPtRMb2ySS5FKzJwjc45ziMLdhlopRiwF
nqXMclprgw2VE1zH6pceO5VITssDWpIs/JK7plYY3GJZGzViDAVVMkk5aiROZ9qw9Suvj6lgM0xM
ciLh0M9orC5uYg3TIcfruH029JCNvJSOc40nU3v1hphk+2o100ez01reonzNc9qn6uxnwTqPMgLM
2yDpjNzMUTQs7dg1TftJAdv8ovNJsgIi9vr7RlVGG7qOFI/lmhDLmrtyUUHSDwzBVGnEz52lx/Cs
ialTg9cJ7vXkdwvqLtj8H5tZKiuakRtvSn1PLGFyIzf2q1M55FeVbfrut3MiqMQ0nf1KDHuzBcbW
+1Az2hZVx1mqIhxGCs4PXAONK5c49xgnnJY3vZXTcqjFTeXyZjGmC4yRoPAQw9TqhGZrdvk3GmaH
X3k7VkWgVeX407XWqnhywCz8yNBuejCKDHMhz5PqaWhWX5wceM77wbdnN2itIX93qlJ7JHueXhyr
sbrsruf7u2tp9XGDScXrq8UUqgnZ6kwN6aduflk0G6tQw9sugl5o3RyQC5U+jVUvPxzTboto0dr+
tfUlZJjWlH803vxHY/tL81Vfh+7ra2Ai/z9gDI8j6l/N4e8/VKf+PGv//b//x7Add/dvxFfA3hEW
yID8lqPwx7D99ifgRlw2mYhS78sU/I9hu9B+Yy6t4d7lb2CY0NC6/zlu5w9t7L0gSQTXsGn7tvOf
zNt/547/NG0nSRb/GHN2ko3pSIPJ+SuX4hCon2atjIk+8hA30nwM+v7H0nbLvvEMBiyGYFBTrIyV
aUgsvjrRPotb/gTz5MgvTTtIpi59s9E+aKw4ZFLRERWT16PGT7EaP35/tP/R+/P/iH38T3vL/uVL
dv2o5Mf/+t/VVwfiUX/85XXjL/7jbRO64/12YxA9smdvqOAN0/jH6yaANn6DDiQAAQSYHLs/v286
f4TVUAN4gFYgYfPPdIf1GzHQpO6BjIJx80r+J2/bX/FMWFDs28BIeCn4KhBYN0jqTxBUN/jtyJrk
Xo1VpyNu0SnQnpZhU5S1dsA0+u9K7n+38v3z7ebndBwgfwpyYLgplfp7N4chTL+tVjk+uz61V1E2
DiVEh556FJ71KvImy7hj1aMmuLUYGPlWgqAmGP3QCZ4e83gcglllpAWb3mgdzMxcvupGfas8m+Pb
ran3qbOW8nsizGLHPFFcRO6OAjWEOvYlH/OP2cLLEepQXlHqIJ/allUfbZlu9fjVVR4rudauBoJx
W3370yr0B1nzZ5LmxrL9/UcHuWaFsLAkgdP89VnrRlzFSzUOzwVZSkArRhqpxXxfO/3fQbd/Rdtu
DxnrHGEecKnw7P8HWewP9Gab9EY+16g391mZ6AcXqDtCh3WRtJNGnhQx29t//fP9jWT8x5cFmmf9
NK1bS8TfVi7EM4mCNVfPXWvqWyNTbkSURhdZJpAd87QikslUEJSS3tXu/MkkfX7+19/C78W6f33G
lJGQ7qDdYgYJh7+hTH96nzUtWTrLqKpns62N+6Ttst3sEefR2dW95KSL0FdMG4Jik22qrY9a2quD
P/EiakVRoI3ZxgbkYdo5ZVd8Kyzu/4vlZiREWN3RGH9ZDL23CyORM8MG498AiX9/P1j2ySTDYwQv
zQb193iKZFWmWfqZuObam2MkoRRHo/h3r8bfP/C3L2JjNLyF9ZP78fcP/Jj0LWdyLkZOSkdg9oXW
v2MV2M356//fGIblRgHezgz/dwowTL9alf1lQ7j9hT+OH95vt9iqm4McIx6V9gCF/8363WzevzcH
w+IT9/Tfxw+b3YC4YWbLOGPITfkT62d5HD443rh83ghKsMjC+g9QP4Dj20f0n58fl+/IuZ1j+If4
Otii/gZDL0mBLcHxicXtpHeVdX7p59Xfs46/5DXJg+3CsXy56QBdFkuEcfejLUzyepburau1FknA
LA6l8POo835oVvGYtRllfdzVGqu/Gxu6KcTN6iTt+p6V8uRWOePwGbEI9fDeVSnDlF4e1n5mzG8S
vNPPp7Lr93R52MHqb3I7LwNfnjvc4qJm5JjKs29X35lNfULO7a2h+9UL/+z25lFr3KfUGLfK2qTl
a+rjdTmN/iuF0Jg/j8l0rPPsTvdeihYNLNcWzvBlqNVLEC87n7Dc1rQ//eYH3104JmeN4U8Q6ysz
eWLSfW4TRrEB4GHI/VqO9WEp5o2ntmac0H/ahy5N3/l6XcszQfAgATHkrvjMC+1lddYDpX/3t7Js
dpm98J+RewJSqC55942BVdiUcFxLSwDSGLDrJbM8L0whnGznOj+sNFrUK3PlHc9yAr70s/NsEmN4
xK5N0kQNYWZ/iUQ8M1YgElLcymX65y75wHcVUEOVlNdYpmFp5HukgO3Cxl878cOUruRmGJHXaefU
avarlljgmZZ9ln2+W4v5M+/mXTV2TB9nOwIFvXO16ZIuzHqXdI+X+EfRbefiQzYAOYVWhUxlglpk
kWHskAEel1rfozOGprhwV2pCMuWHg2Fp+WPCl00TMyTq0xwfOuM199HL7CVspodyOOY5pabjuF2U
hhKLHndIlbwbC90IC5GEGHmf4LZI6XyIa3uTumZUdt1D4ozXDotCAO9IdlRtB/CFaDRL9W2WiQxc
Z3lMpHcy4YICN7sNB9atRlltOGvWtpm0p97m6a5F8Q5iCK2FPdpa9V+69mXppNwYcjwv+avWV7sE
5qwnhqQb3xocP4eBW2JuM+JHKg3axXjpEY7gdZH1bvMFN1jWgz+MgT3Up8xq83Ds5cVZzqajfmF1
vO/9Mqo7O/IGiXabBXbxrWq6aFRT1HvVKVPYoerTkl67dkLCY7hofyyqfOkSf5/kkC+KMak2PvQI
gwEKRT+oEMfbxiGmrE5/priPLb18Y9Z6jbP6YJRjMDKmEGZ3P+QVgrr92LtNqDflobTEfjKn8yK1
T7+0v6VoUXn37q/7ng6tGEHDr7qDJV8H2Z04pklZHyHNkBqM02gwGr1xw5VmPSzOuPeK+DEeq19p
AjrRgn4RX6vrvN+AGoZ9r9Zx+HCN7tPv5DH9/bcxbGucrfCT8paxUwVO2h69Jf+WivjNh95HoDZ/
9b72pRsMEjNv9DdM7yC5sk26kj5PJZvqkihPqgd/TTfa7D3O5NlsK2Yi4Vpo9Vaf5qubJ998rlRM
tQr3IhbTCMTqHSBJV0q8liVaPJFsUUMvs+vLSB+7l4UPUjezKmjlXpuAwupva7PJbPu9KB6KKdu3
cdyzglyz4VOPb0O1ao0QG4K5SeGI2vvUXdBVRhWmiriWonRlmNFCx1XNWi9kns5PLKKUR7jLnV7z
me5SYFVPlisxLiejdNurTMVdZmmcgjG27NrlRUGKrpYxPhC7/R7D5QScW663FhV3zdCcBmQfryTE
AkH6Cv0RVM5iPFZ9fclnJzl45aS2TtKse8DmaiN14WzXlM+kq6gsmorse2H0J0nfjZLxxRslmHJx
59Ed/sx88Y3xx0OR56fcte9hIsPYOimRrBGTt68hpZJqiikb9Z2vLqZ6Yy4QJ/uFvjrKqa3NVBLs
SdDRHFX2/DAqW3wzB5/8Myf1ihDuVCH14pNlutduHYRrd+FjBKxLIfDa3WdtSwwLh5ugsco7147b
PQ3Nk8cqWg/3AyG+Z7IVgBp8tfEyiDXNFOOBqZxEUzFfXGxThxz678BZ0bmKzlaR2wHhkjx0jpc4
fh9U3W8dZ85eKRGdthhWmkdejJwxXJLduQiFpwRlIMLBIffggDKsvabdlIlAn2dljVoKutgH8yJs
9fXsdv4WcZJfmuBjp9JdQrsP69mnrU0KJRySRSFzXpmXt5tOdfTdpo0kyrdBuJI/myG56kLszVbI
7WI89Zk072JrSCKja9SmY6l6oDqIj8voO/V9RyLA1kyH8UdKhQ+ygLXoh8U1mSm4vs1Ca9T37uSt
0bSO7YXcALVZnGdhz81hzl0WRgZ+4Zz8Mm8bXmJ8t2qNy5NnRJycK5DKAQOrF/GQm6CCTQ6WuSgO
g1tbG0etVZQuxTdiyLRtmns91FX6ViZlsGjmHd4fdbAW95rBzZ4tNy8+Bw1ptqFD8BgXFEszOiKY
PJ+baNGrhUY23+PJlFSSMAja8tw5CDjGjyoHxaC8lxfWacutkP2DbYlxY9fEJlqNGDZ2Uw3bqr39
a6bSgpht7FLXxoepl/PObhD5+zTdV633PJnGBaqQUnhpt3dK42jgvhK264OqLSYszryGQi4/DCJ6
WB3m7OTZUxxqWOX3hQMRD9DXhqI9L/NOYxqQrb+SIdMjX3SUKTjd21rXP0cneSzsVqP2rGIJMMqz
vuQvZtYf+mQ5p5X+uAp3a5r1frDVs0FmhG6xlcTr5+wW32mFYLHg4M5jz/AoUYKzcwjFzWbScu7m
2YkYOnJKso9Zb+/8ogvTDI5PnyJZxfCL6XGtvCyQndqVTF3bpT1LKsj9ubokvgrL6dL29r6uxb1s
ml1sOhsxFoiyHNV6S99gOAAe0pt7nj1Hh6sA2jxiAHG/gemPp3VcIZpITWw3KdOySymEApWYQLIr
l0iXoup8DVOAFR/IOvV2RWLM264eZ8ZOEp57mCwU8qFdtSpaqVNnqgXFF0Bz2fvEdesQiJ5QbrvT
/WPbmO6J87HzoxAcGVNQg9PYOUWYJoO2k82aPmKfYUtMDQkIPFYiEmus7Ugb8LdGZc3BOA428oCh
kwHOhlT77XoaU0s86amf79S02nuVFvrd2Mn8+5Kt7ZPEAgWyunI86rM1vlr1hOFTd8D5oQZNK6zb
ebzY2CkObWNr+7yc27fOmnEVT6aDuMwsOVxIuNw3WrOAlC36ufOpfO+twf5VYWMhBnEaHn1NfNhT
zWZatvlw7w0o+HPC4JwxpSbu8SoWW+XV2bOmJu1g8qNDXWnuIzYhl0lEYh9K3W32s4/TX8I6hGts
YJ8wUzNyptlmEDdVxy4z2DXc1ly2rB+muTcbE/eZkxxHP3s3+n62tgzf7Ted5qYQzynsKSz9g+/M
8Hd+1ZuKNRqCGASXuuFR+QdL1Cu/VCWDhHhJVr4aSK3qxakubkBW7tMnllfxe2X25dE0CZALq2rl
jNgs7sc6chQWrY5jyHJ7Aq/cSp3nWuTvnV96h1m3GYUaUwX9X5fN+HMtG2s/jwKGPKW91hmIAjFM
EbmCXllqn58y397ZM4xjwlioc7xt2xmR0sSxJe47tLO52vEkRWAm4hzX8t7r5lfC7qJpme4NRhu8
SqTSnziw91E71owM8AgFqoi/m9a0LcknC8yivsvQ+f2UHXDxSjJL5bM3VS9muW5zIKzGmlme5DP7
6tHsvY1WjwP8MlUZ9AJ9E0rXA0fo2zlzm02ryXUz5f2DAVQQtqoOXdvOAp/1El9CfC4NeW50RlT9
B++gDMtiaja+k7xK0nMgxy9c8A1Oflp/AH1GMvMKH2ZhBN9h8B9WifW2TpqxUaPBw3e7sDC8H/7s
jOwDlOU6S5Yd88Vqng3jZh+aV+t5LTMV3hxsgTNx6YNCMbYyp668ybuXtVz9J8QTMiwYY4dD6Rwr
rDIqo+w0jkH0W3J3MAzx4ntJQQukGzebuRHHxLW2RuM/Lfp3iZfEbAbo8m4Xa3XIjgKg2bOGWCH+
2E2TDHdo5oGTc6D0DbBrMe/mhVEMKV31km1af9wOwjveRtBal59b/a3R2/anr48/VY9a6HHUjjCo
dNsy49XXbU1MfMogbmH6DI/LwFSctFWN0TxKclZId4sU51H2DXGr3kmOCLj3iaDLtdbUQwOREgAO
eOB7N7Nln+4aoA67h4Poc0wKeHl6Cs7GquLG0rk1keCNey4w6uxWI8n2dmaabxr+sUOfOkyj9KJ3
tlal2TBQtbOp+rK9pGY2bnS9zKIqTrxTrww+FDolu1ug7XwrtdLaY/hPjyIr65cZfnJD3076UBpl
Hg6p6b6ZpVp2jkbfxhA3sG7zOvtvLZ6CB8jP8SWHm7u6tjL2YMvDVnXxkIVe6dtvhj2U55RI4HNZ
C/9alyINW0bQDNzxWHGvmdqDrmUUOeMUfU7KuvqYic39MXLeOA6rEkcNBq3fKiCqF5/h8kUVNSHx
qVd+dwDxynAsxnGHH29cAtuv/Ht/cob3wTbia9HlyZOuMjamsY857xpxVj0rczG/k4iTFtFN/SRe
HC9UZPq3RkbmyiH2BffZ7lpj69XFfF/YDSYxPeMu5vKiOm6lX2P8TpHMOnGurWQ5EHbZ3sdAqEZo
OQ1Lf14SLxKRuezcsQmsp9WiBJA3p6vfQGdiXpplCUets644NtP3GYSni8x06d8UPjxja62z8YqE
MB+6JLc2xCLKDfFehxVY+DAnGZywP3TG06yLFcKZQ25k1EvBoxnZqL3eDw0vS1/L3LI2rVMnD74x
pr+UNWINpJ2QHBAQDVyQsZvGu5VYx9CIDX27KlIOAhdu4lT49O0EfuEd+3mM4T1hAdre3ACP3aW8
tZk/H8BCQrNfA2J/wCRnZAlrcJ4J43hg3+2DaeS0ENvUAirrqkETtjGGzTLmRqPPomJUKkBu6lX/
6VejE5hdHCEAAQ2TE/21KOTmscwPWVyNm5qb+kbZepDEwtsUfvEuYXJ3gJLbybc2tHJz7y6yx9zu
/SD1Jo5hxbdazjZ3dOO9q6r7xsaso/CZPHvQVYFGmVpAR4PiHGFMYVOv4+nGMVfprxW1xHLtYFTa
m0rjA+agzWTpKjD6cQw6Yz16AIjRUJrHuW4xJkwrf6+c7qRRbkkYwkrJLcxsqohb6e0e+ei5hcP/
OY17gCQ/WjBgrS+EVAOYIjugKHkWerZKn7UMonE1qQfgxHrQXLm3OwBgNekJtz69ORvN12BcVsnJ
CwMVthTKyFkNQr1w7DCdNRmC/BxSl8g5x8M6dcro7zbIWgcauI37ky/qBLZ55X5BsZcvdSXO/Tx1
G7eFUfar2NrrBkP/xeB+VeTNhZvVgUf5U9DfCB0Viw0T+G2RzB9EIDywyLHmk1XOT/tzGeuN1rzH
cJyhg27CfGVizs/NYGhvlzR4BhaEwt45q8a3ryuWSyFeh6TfkIrCxdTH1Net6qQVjr5t03TXx6Di
TCbnaC2qMSoq9EI75nfXJVvLuyM8Mcnzb62jX5Ki+RSpP0XZLfEmEcUSliL2oqqWFk2FCDJdCbnQ
yUpt0xQ1pV0acwMB3u5bPkLwNLJ/TFY9D9reY2kBQtf750LOdwBknDIL+dolGA4a78Oy/DEc6jrb
6Vpxpm/DV+5VDWIOjGI9650WpFWFK8o/J7EGQlcNxb4ltDls4t7e9GaD7uIvP+JSu1Okfd2zZk/0
u/cnKwOT0jvpb2rfyANE37C00zsNQWjjJFb+kaw5L6HTyrdVzr/0abC36+0iqnVlTgyscV8M1tFP
/AhR4wPwQcO17NwpfL8oaLp+UbXjn+fJnC9F37m7SUIYpstJNvEG9s9gV7J/aZQ1QeL5Z4f3gNLf
q9818tUkfGRjAXGE4E0Tj6GcIA4ApLGpecFQzvadQHq6mibPJmnptwF0uCc/lalA8lgBGQXmaLwu
3L037erfmwb2jKDGNow00xdcBGoi7AreluQFg2m582vlnPDRcYCv0wMwxdaLeUu7dH6ATrafK3TG
zDPFNsHsHVpkG++kbN2tIRfI5doF9smk9yjS4hM/zIOxWke+k1f2xLPo8Y+73geWRgSuxbhFIrE3
0nNwsDMLRNbCrdLU2sYW8qGNfXRGG2jWK7KdEQOsOvXQbvBNnHxOQG09L9/ZrHTO+hlu2tm7UwUc
IbnheTRpS/cAKtxcOBqc9aE/ERdvRuNkmcwm88fCF+6xj5MvXHzFZnTWTxhPqpEg269zufKxL+Qj
OhqLZDerbVJ28tEpoDgoZ1TUwuujt+3xvR4bOKC7pfSTixRGtu91P9tmE0CMttQgbpYZsnE9lE7c
YLdzXk1VkP3qDZEBBf7AxrOrW83f6+ut3N7OUpx+CKB2ftGd6urZtMyN5k/8bb/vSvxG4qWNeEWL
sORoE9V5+2K7c7FPLFbUBdrT4lKRG/gN2lfT+Z5ZaNH4GsxLqg5JLCPXeIR+35Tah0CPuxIVebvw
eO1RB+kNuIlZ1wVj+I7GwvG5BncMVljiCwV4YqPLgk6fVTvbKe7HLPe+Ka/loJh1ry26GEI7C6+q
cYoSS5mAHTVh0y7ksLhzc5drcxH5MX+ojLQ4pU0c1dplNOz5mAsJUVtw6XLHjTEKFFMSzRxpbYqU
D0TumD5H3qXkoII6q9pD4ccHTRfnKclID5BBg03UyF44BBvh2Bn7thP5zaazIaXyuKK/vhGb1Z9T
SH/83y64f6v0oMCS3rHmFjCFQXxDvAxu/ybOGmL4ZoxoSf9etBgc7VbaJ2hPBYymrH1t+SkKAscu
OfT9me0SY8y4sA/mza+UQsxZUu2eeVrKqGTNt46hem5+qaDJEmwVE6+rbfuh+jQS91S09R2SnXko
VPHeLYl2GpXTHQts4FWVNPscg1UAb0Tyc9WUsKEr+Jzq9S9PK4fdZKi78vbYiUlKuFe3xzErh42+
LBuAb55l98PXY7wbIp7jsMZkPHk39DR2jwxqum3lWWNkdkZyxAzxqUq3f85j5yulQwCi/KiQkqe0
FttRpexIiT+FKocqDWri9bFuV/2P1rM/Cjy7YeGP5nPjTc+8Bg+KlPeoMZMvTj/GXeMDf06OfZpt
cUogAEMtQQr2lwk402wSjhzxRsOYHum5FaRKTAc40jo0Vi6UsjLPRBk8cGu4OEnyJtSCBGFVOxur
+a7NjSMlz3XQ4XgPyiq9M/LpaFU3v7fh11zj0c5QPskOyE2WKntTVfQO9ZMfmPk5VUe32rvFc12c
h6a7cG2NPMPd3qwc7P1OuXXbgXURJ5wrAMM6aUTE1QVoiFtK7s+Wll5GS39UAn0z7YrN0AF/Edt3
MV1nDtZpnrd++SW8gGKvKZCapKB2Bm2TWb83teFhHvKrPdCxaKvponftsSNfIrSM5V4VDI5a7Wfs
ZKz0WWbv2mxIwpz/4IKpbwoKB4PeasOdUosXle53sOBfHLX3JDjUzIrUVizelUz9O65VlyFWP2uL
wDCvx6mW0fe4MciVuSwiORFtUQSNu74NCQETHsaqqr6vBMaNhJiPmWVr9Y/CXPb1ANcI3LFzZv84
+VSI8fjh4jHK9u3yOHrapWHPm7SX1uWDWadhXk27qui9yC6TTdX1V36tAQclUN2RQ1If+w/LbejY
+KzMECtJ1RUXS64nRWqiy28zSRDIahquAzcGqU6Ts15zC6aRGkG4lIfE9t8w3OLUZQrpdlrkJQ/O
TaTXxZuyM2ejLflllPkaeSYffmxM6yUjATuYqCyOyB6wD2gs0IjyUY78LPPsH2rFVCrZtSv1iSnN
eJXtfzP5JzHBR5NZMPVUP8mzCNxWizp7Wzr3Pm6QBOMZsMy5jVu8HOm25NbYgNCW+rfS0Oewcn5M
RCnQUL5xmmmz1hvD0J+X7uzU4mzN6shoOPQ0sVeje8my+CRjr2UrznOOgFlYaRocKdrb1ZF88C1p
eFHatshxzsoroN1conX+3PazfW3cJQ9x4+nPppwIzOjtJB4DBCx54rJ8tGqPYEgf92miuN8tFs3W
Jm8xKZHYj3Krj4yWjHkd/DuRItm3uvfl1yyNOuPboDbWMioltC9mM/ITWrL/igp3Cz7Usck9/Hxc
ghpVl4f/ou68luNWtmz7ReiAN6+FMihDT1GkXhCURAJIeCBhv/4O6NzTR6pWkdH7rd/2VoSEgkvk
WmvOMetcrL2+uwG/yI5KhX/ckNBH7aPcpV1zUIjRakRMf928iRXCqBqEDEqKOc/05HHR0JNmogxb
0PBfcVveTE2616ImW1fZCEcGmfQqorHkizbruT7jEbKH80WU9TtKGrhtDnUn+teYTbn3QNLvuE5K
FPFtkZk7xTCro6LLAFPpuuzn+1zXVy6Vyl2PwBSISMwkzVM4pyphM6V7yqmK222eypsZ2188CfY4
M4afH+BGblTrvijDAMeHb0EpYF/OTDgrt3qr78ypuHexluhoV7z0ZyvjLdv6QLopKwtL1z4RYkv2
1k71CK6m/VZHNXNue+tB1iu1ZgWecz1YJ6GB7yyPsqjWsflop+2NwXIexTVhNsp6lFRgBhYz7pr5
4hlFu+na1MQplupPeNVwsNoRtcwwYN7yEeL3KxSU28R+jKMJwsWTmU3b0EqvY8TpUbMX/TobT5YT
78zoh0cZ3k2WX7MbUMgd5xOLP+ddr5av7chZeRsrTZ4xR24N+SM2t6pRPWeieQ0n5RYcBDIDQD59
7M8Y5iuSCxp5ylLdV5PXIs78inJTsAzXcou3ZiNxm+c0ZTL7Jc8hX2AfWbOhx+oOkM/i7jtqtq6t
JHys6gWJgU+BKk5zAIxn6n52KbVXIe66e5E50UODTOa2IOXMr+a637eN4u1Qdeg+fqjkuwo+Yld0
PNFKxzrkY7/RNszqy3RV01pgDpmo7jF1Q3NRE3CqUzxdgS9pCeQrhp3srWpT5oX5VCQ6xduI3QEQ
DP1FD6PiZoyrG5N88BfL4Q22SEemkZtF763pRHs1ZYkWplp+7TTZT+xX43HTCLeCxhNiW8/EDWov
oAaJQMYsAAMeRkfk/PPtbcp24HFkU4/tM1sbWstgz3quvTBw8vIBQ+YXR0L4o7X6Ek7VpipVpmAZ
i2ipd3ctpG0+Vk9MzstdOZnliuSgcJVTJhSJ4qPGilb0qsMDstZ6nYbZD13YtwzvnnR0enocv0Pe
psSooIxgKJdwktiy3BMffvBC+rzVaN14Dr1dNTRu1IS3pfW8aFMxCavCZ1Z5TIVlR4/YWOeL38Ji
LOiEw7iqVd6WAdcjUw1TL3ElG/JuGsZlWJrfNoMMZs+4jjLzpracb4pu3RuDgkdGnuYMv5A1NPQI
hpRbOcPjTsVtVtoO+8LoYVTFITfks8nXdTU1M19wM7aCKlO29EuHlWfGD/Vo3OYqIYQKXerSMHys
iyenY2yjpVdg8lW6hN13K31vtE7xVTb3PlUqWhJavkY6tisq0XdJliGXk08bNlRkDBXmFv4DgyUd
5N5axUp8bRrdnSslQxgoQ8aYfus8PEdVVL3hg/xuqCXbazs5NDDHd0ahBGFkSRwTY1Ao2s4wayzU
0cGzGQOFVslkOzqK0HtiY3htaIpgh5DcjirZefGEGN9dTaE1rpI8P2FCP0Wl4fL2NRE9gmVNxn1j
h/E6HIhLLVo6JGXNiaZh+oyrZOfGi1NuXAaMIfR8b60SfUioEiVLKL9NFUmFYcu3340fiANWsPO4
zCnD+yVrS830b7gB96bsbmQhthG9ijCu3nVTUbeR7j0mJSKKtqbZ62walNxrs6t3buEagTPh6ZT5
iNtV6J4fo4pcDZl5PbJTxBd3i6J+bwugyxSTr1qcuwtz6pvWTZgXWu0d+grYEaKEmIJHpH91t/Go
3YTEcOlqdKOAPbNb+awr7U3RE/vuTPeO993rSEZQrxkfVr4jAdna+JjAVK5hQ/iS2idV+wAMyZvF
eFQrVzWuQKH2ka9jela0q4yBtdnSYsn1vaC5NmrZ/dQ9uM5+SvQAA/7dmD/oqYKvx170ABZpd6rV
+BSplG1huo+88VhPpJHEAzaNMbaYwxTJ0ZnbbFNr4Y0AcMfcj67VDLHbL6ls6SizuVUljtmqdnbC
8Rq/TqncvSwmhQ23bZTbP5U5PyEDebC6xeSrLT7P3lipdOtkC5ZAEdM2HumbE9shsHXL56yaDplj
/owaeUDUfs+obe0I94oex4FydVoZE3NO6ktoOU3pR33u7IyaaIei3E2Vteu81mU21GhrITt9V8Dr
XiVKX/HIMZFkG5at6rI/da760xQdPnrjC06i76GTH/H6veEO+ako4U7twmhtIyvw9a75IV1xp1gm
vaiuuXctdtu9vU8gFyCvPHmiZSyVgbkQTPjeVUX2G9N5a1P3Cw6Ra4yZS8cr16+brD5JKW/iYYb5
1PQoGjx4oCXraEeIQRnTgizHjP6TyJ7Z5O7VunnNuvh5aENjR+V4HAftaerr94LB7kqngUf7W3lU
ebU1GlC7eXqbrbZbpSWrZKS7PlyyV9rHNbIks9skcX3Lt/igu9Ot68Y+G4zdotJwMm3LkH9Ym3k8
cYpgi13uKDbNkyjyG1p2jh+n2Oa8oTopORImiHqlH2vTOzErvPLsVCUOx3WmMqnNWlzhSnRq2spZ
w/jygCDIidFGkvtORwdvCcx1615d2ShleJTHQxLlpd+bdG4RqGh4070bUMfqKYTh7XON8i8tZspS
V77PUqKMih87xdlpJHmBMcDCbKRufExixMFlxZQM01LJ86gdCwYPPmyc0pcNfrqQd5XPAxAAND67
xu5NP9QxVQmAICbJnpnQ6dvlOy/qv0k8pq55KipGMFPDhY4hbDl9861oxpNJnRBvK3MKV2aFRMO2
njyZrBmaWnQ52n4z9WA9piJ+VRrxxYITcSxGT1+nemZ9NxT13YadMsTa6zBQZ+VV9aIn4gQUMWMa
ES1Tqe+y1V9KZJAWk1QBd1jhXUBVhPWqf57Bna+HjE2UoeenELxZLZI9jPhbbtdR8dCkMVK6FZm5
rlSeJp2ZRIYGIgsrWC03XXvlxdejfALGZa6lbe+FXh2iuQkwP927WVbtMamWvqWFj5a0EUt0iGKw
MuOxGg62MT5boravSaZw1kx0H+ZqwmCF3X7sr2XiPNY6l9DQt07cbE06YqshtzGnK+xyIuMlLO8a
BdFbhVVMMUj/qjvmWXl8X9ObpiW3MmPvTkPZKKPxa2Rn3+o5NnbgiDBzpj96lIeh82awbWgZ+g6W
wfzDOuhyh9a6SveTtYDLmMKm2dXyWohym8WwF8WXTu+2Xnef0A8YNine8Ia6VmXIgfN+piNiTGgO
oZGwxif6obA69eAO6SmGh6O46uZL7PnajbVM3POClvNdTULqY1LH4X2jcqKIUtUDjuzkzYGHFuSd
AUoJK94mi/viYUYH+W6QYOsWutxqkNDe8yGJr5Mck8RatzST0eskv6Yota4R1Oa7wlUnFAadOE6K
dPfTXBtbNy7a08QW6JRbafw9LOKGTzp1qwEHk9JpVLc5QJhAQbmNvS4Nnwc7eg09tC2WeCX10dzo
smyZtUgGPYqjb9AFVqc+npGhizi9doxc3Wtt/9RihWADRRd0YyjFk1OlFsNyvTMOWubi7+7Sn/Ag
fNbcDcCS7axht+vsdVxoN2Ubf53cHjGb/dQmaExBBNRLEXXrFLq+VgrWN4Nh+2MtbOWu82h8Gq8l
Gwu/SsDadOqVqMgZT3EfdWGg0IAI6CMpOybM+aY2ZyPA6nFbJ849QrbkfgDghTAZ/ZRejIcGzTQc
vDbGBdldl7b2nCTyWOo/RKf6SU8FwmQG+sogmc+LdJdO0WpkRgWt5tlVr4bQW/XDSbOjrcPMJbJv
S6cPGJKvajZ2jvamDMwWYyUQnbKG2/XNEN9nYNIieeK99ekHe4iH5m9K0k9boGj8T6ugGGmR1LgT
eCgnPEoV7akFA8gPGbizW3QOqRNt6JRcwy7cWzpDXDgOOkCYr40XyqV6qVlVovUs2o05sm0SBfIs
5bbEwtyw8IFNMPV9mee3tWP2cCG6jUEk1XOKznFrlGysFUSPQxZD3yi/xsUOQs+xTKY7sTSTRlGE
m0Fx2/3UelS4I0Thpn/IOu8U9q4Hdc8r1rOb4EOdRbTJnOalyZ1XGdIC1pv0e6gq7hO9wXhrYGRE
AQfUyRvUbV8skwCUbGkF9ao3DQdUgbvR0mXX0iS2j5kR7fBoO+QsDz6cbKLf5i2Emq+zbI6tRKZb
WLtkAi3RCO+np7NI0mBRXsDSaf4UW9GVsGua88p8xPi7w6u/SxUbsFmSuqsE/Cg7LR2fPJ7hleOF
P2OdGaBE8qp4/VVN5pQj35IW9zmdKT0wrWn2uzF75aPLyzOghyvH5wJqB2B5ptl81BmWY1uFJ7Lq
CZHIcu2HI340VYsSXfdgNlIBdPyPhXgU5E13l1WNhFbU0nPNMsFSQlxGYlTxNdo6guL5MuaOQ2+0
KzeRFz1OMio3JH44b7AgijWJaXIdadUBAQDpbSqMTmrYzswGxNdWPmGtanN+BYPa/73h4v+ak3Ox
CF22Uuzb7LWFEg1co3htf7fYLX/v/1vsLOe/HM0Bp43PySS+wPtvS4ViQ1Y2HejihorfBWsnf+vf
ls7FVPErh4qdjKOSoo4b698AZUv/L2yXpNDA6eTza+r/O4Dyn5YbhemTY9o4bs6yLhrYHIid0yxI
qW3HeCY8TqZAE9B+bMnsMb6pbcqbZ2Tjc8LbRnt3Hrbg4mx/CsfJh5DrISCslhlVqD2lTV+vf7ua
t/+ydfxuSPtlJf2P2+M/v+zMJRUrFCEt8+sgM+L8SA+uOqVjU/sCv+IVejDUjAjSNsiIUQD1iESk
MX8BcYCpS41qFrrQ6tHCZwhlqNi27MbqtVG2sIRKeH0ZdNL7T37p4jv52y8988yp4GViCeot6ELN
xTLeNeACQBGVThr/QAATH21zLDc9OmUAJSFsEUm/6fQPj37mhjHw0nvQOtNArXVrazvMgTFPWRu3
RjTSxDIPWmpb8DR8ESpt6I92HSb/4qr/gVX//SZh9fzbmZ/neUKBSGY6TmkwQwmFuAys6i6Kynav
WK3lW4On3oOR5sslHSf611Jy8Zh/OtH++7lQl9/ym3uu90pVVzR8IVXaAUzMOxv3QJFdlaH685NL
eum0zgynrgmZRp2HNOi1KD7OVR1vxrQoHxn9DIGYwxhgX9pD65pgnVV5EeSYArZIlq7TjCm2pYxr
wqrHKy9tvxe1bW5LUrlh4GnhJzddXx6tvzxy6vI6/3YR0ODz5bAHEQB1GX0+ImJju2W7Ja7HC4xZ
Ldi+0naOaN/TgWI3aesms3zgrpuyU0EOhVT1UwOclAZPfFAHhGPV3I1Ho66mvdpSzqZwz2idTfL6
46t66b4tf/7bT85bQNWZaxVAEXBaCY/574h2Y1dUzsPHRzD+NIj959Fglf39EEhgaaGJoQxgTWQH
PDb1Ki5cJbCyClNVTqXB7qDcAXgt13MxNfuuqfNDn2u0jEkauoM8MW1iEG03jDnzlRL36VdZRGYQ
VXEXOGBgfQBihR/OUb0zrEzZAG0CJBRrsa+1ncZnc2Isro+bPAz1bS/n4mj2THXHahTryuKUm1Yb
j2Zk1qs2RSfBuOutZQh8pUedux3goN18fC0uXe2zdV1M1ixs0y6Dgqm2X7L/XYN5R1jBIHD78SHO
LLX/udxnK3TdOITfTQRBZI5oaTIxNOpZqxGxdNeYFb4OYfNiyrhgtMRGws2N6ZMbvdjP//r4n624
JN12jtngYkgTuxsp9oVpI8LUzCc1ivu3vHcdBqR0ye2160wMC7pK83atJyNgHjY83mCWmiw/WZEu
/pyzJbgamSxiFuRiV7lxGuaUmalHTyJAmOKsysI8wEim2UXBvdK7ctgoWsoWt63HoDepGT65H39f
FIzzsJC+wIifq1pJYiPqTZhaEXlGE8zBKPxSG4OxToociYnKBCweanczN4TLuy5oj49/wN/3EsZ5
Nje2cuwM0D0Dd+hRjrF5X0dlVh8LgIxrV7ejzcfH+fuzbXhny3NICYiEw82CXiCMbifb5mPv1WtV
qx8/PsKfHvV/P9mY3v5cSBrao3NYeWmQyk6sETBCzUmRrtbgrPc1FOyN0Cft68cHMy48P2Te/nm4
fBQgmh23CFxbnX6SjAU3s3ac6WBbs7JAPEdCKBDfZuglmDMegYa5Ah0MeRPItr0MAi+9V4CbFeGv
pFlQvAxcnUQybQEdmYJVxW5AcTepPyxdhq91HmqE58HzfkmntnvBAkF6eyzLrYXODSdGQ08ONzyL
6WrAJMOcC6FkurPDBHqe2zXCLz1gXmBmHJpt5FZctV0/XUM/07vNTIG3z6bWZf8BGnreZHmIQ0ct
0mpc22zRdkgnZm2NvLi7VfRqKYqcwrmJLBf7DKlq4pigjdT80SbmiO69rnwFhpy+e66SjxvpOWV+
mqDsvFjsK3AaitG97j3Yg5Y9IkoSVh550F4b3WMsPggbjbZTEwdYFdHWwFcpdzoxHI8GM/OllVbO
70oolB+DSEBIowO1AvwAxl3tzrS7KlqZp0bY3iNFrEVr2oTbxEGnImTyl+vmCtVU88zUeYDOHnN6
q7b25maTu0aDfGpmQKkgLGn1Mg46Izsw0YaAW4wM61ewsZze1/ROvArVGB+NJE9R0fXVvi6YhVuR
rkhmURZ3PuuNZaaUVTGePNtE6wr+PkFRpHsNNW7SW/hfC+3ZVnu64EOVMnwaNDu9sWmfK4dYWu1b
aTPcHETlHZvaoVCcK0hcbBLKjeZawMcV9L90/ECQ9ehrO+QcWjO6j7k7c5c1IOT3RV5A0mWY4JYr
O8ntZ2VOGCk27SJDJtMjhdXVa/nzkCdM3qY5wYpjkoeA3gBtXh54oECfxeKzNNy0wa8txCsaU/tH
DvKvXcGRmoovtVTtH57Vk3VC1QKXVuDSjO7sxChqDJ8KxmAGzWw4daIg7s08z58inXAbRot6qgZp
3dWVb9A/3JIJUZj7um/1PS5cxpLJ0GCOzlt0FflYJqfWmjxjhdEupWVXJT0jFHfgymAF6+5MiUsG
QKBaD76btPpDZyp6tE4kY9aVBuh5PVSWvSa6CNl/gyjWaspuLYw5ZIARDnIZu2tkVVM9rcJIzC8A
TWsCI8AbIwEKR/mA9wYZmGVOitiqHe6CwTUZTI+I7HyalfIu0niu/S50edgzGb1jf6hQEViLNybS
hIX0NI2sldPNNR5tLd+ObV2Jm0Fq9gOAvO4Z1GElNyDBeA55dKK1RZIUNkHVEHe4yRKYhrntfS95
12jlYwN4CLuqeFeM1v7hErggscb11ls9GdDBtLprmIzXHbp8pUVMSkaa9132jP59C/vyW4me9EtS
tqALI3UyaNub40hPwTAnjXY8IVG1GnXXHUFbX6ex67a60nSPdpNULZIZtGLSLbFe0B0MNYZqOsnm
2ApRrEGG67rkfYwYSwtAKis3tmgsZ9P4KLU8wt4t8vrV4XEixy4HWh/oZS625LMZi6bDNV76thvj
DQkTh4Fh6L6WYaP5Umg19OQxw2MZTWIMpJmhtINFOX9PkajKADjnNKMoEsopbOeB/JY5yu/DOhtZ
NWX1omJ+zXHxhyrh68a8p/lDQoBROeWTSRzcuOo8Ajm0ek4B1jQ1+mJl6eVAPbsGH0yS62jVAfR4
ZsGDVeJh8dKZPlzmzOspTxZzOmLvAA0eqRNLhMGbVaoJIXrZoP7IYesu+r7ESvcFEa3f0b33i36L
xRPZkwZ9zjaV7GrySjzQ2PoYCKcLDrYpkD+EVUTizaBU5ovqyRwg5cBqm7W6keOZqjFK2uiTuzXi
9DBkDWfNhJzgMdVT49g6eaPJe/jxJ/DCF32BR/y+cZeTVgJAxkg4h0Lf1hGYcRQbKLNhz32yO1pq
gP9ZMQF++fMQ1eShLKA2pRgYUZwnLfHPqdQOH5/Aha2Pe7ZhQEQcz7ljF4w5GH06nvdYNrl3bDPM
ZLDTh0+u098LHOg5f55E0Q9uUWtaEcRjNW9UqcJXxRIWVdN8yhWLPfCkIVrqiE9gWq1/cul+cVf+
du3O6qqCqActbosyYARQP6VuwgnZimC9VjJzfk4MQNaooARBERPCVbwMWQj3wUnzmdF4jQFboq+i
VRkm6XuBofkJPzaj1NZeuu+i7JkiFr+2GcrER3Im2KQ/GmhTmbrmw22Vj/2zMybwGgf4HXtdp8UA
JwhqKuMJXsKdmrZ8sRylRknOBLK509KKIJHcbBhvjbLt75KwS5+KCW/nkt1Szp/ckEsPrvHnDakH
o7M6BloICKd2axVGtEfiMq3KGVzPx4/WpQdX//MQY5fjYshLHNvp1OwGORngE6Yp+Phf1y+dwVkp
Re5QSUSAXgRjXmYbJIjqzvQqE6Md6ikzLduHzMqG7awzFqOhY4JsN+xDB5gR726C4kuzwrVrdRpC
nhIZCNs3TEZMLare0Xbo0PJlaJIEwoLqxNrD9nBI50Ntui24V0SxH5/HhRdwabD+voKQfwSr2G0F
OzcdS4iS7/KCVyFWkp+jMTmfHOXCxToHg0UgCpSorlLmRIZ5ijAwrZuc7fdA0M4nT9Qv0tZfXjbv
7H4XsB6VzBizACQ2/PcBe2GWkPm8mgjQWDt8fvzREtNtUXiEGXSlt8cVL3ZqpIdvH1/LX83fv/2E
s2fCwYvuLUlEAZzdcl+FRLGhOI5JQ5DJXR0tsXN0HL8UWoFtxDKsK0H0191cpzUsax5NeKj57uPf
cqkSOyutiyZKUPlgdVHYNgOGUFP0kAj7ywzBsZaXYgOjrf9HTRPDXZbd31pUtGucVDApCUh+YYWz
AaoTUwCYrQnL+4/P59LtXSiRvx9jFAPxmrBGmfMN4kSeQbuyBPwZoTNfS7BZb9oIotcoPEBGFKKY
3+vxpFW9vvn4F1z4hixTit9/gBNbTZ66JBdYk1BvBJxpvDuVeFZqLMPTkLfrJDIibn0R7wQ0ge3H
h9Uv3MkFF/j7cSdnyvq4M5MghIPwc0lhsbbJkvPC7Ko6dUZO5IfFXBYgSJ0PX6Rltq+ShgUTiW7q
ccND7OmhK7VYfJ15zDejNiSJr5p9wh8gun6i94caVbOtftqMbRY9KlmO0FHF1uJtbGQ1LwqoYtx4
TkmRYxJGYmIQ6j9ZGy5d17MNRmFWomT3GgdxN+qUlfHSKq6wLHTjQL7IWC9qNVuvcOQXalj8jFuB
iffji3thXXLOth9g3gtpG0SleYWdv9jROG0mpRmh9orq6uNDXOj2GQsv7Pf7h/mFLU7NMWhGGNsJ
r/RdljoK7XF6o6lmo61GAbUn6OW960zsrEx/Hz4+9q+A878sSM7Z6k4rxJ0mlNu7JImLQ1sphq+W
7vwyOZaB0VwrNpaB6AN7PQq+EFAG4Cutx9Zs6Lb1XZXMjVb4OupobQyJd11ASzEQuE9dkJBGsSWw
KAoMYqwqf+Tj9z1V3fzZTOJq53VqLPFb5AyUaorBBvjxhAAUPfJ0U0vbk/9snXPONhKeHJhmZakg
F4Z/PktnYjRAEuNFxCYoklQ813EWfbJb/ft8A+vQn7fS1gYDJnSVBKk+vxlIUecZQHEVi+uM1AEC
eYfsmxmRtPnx7bu05jln3xPVFpMoXUZUBZNxze26O7Ukp6uKXabnOpD9ro29bealr+HsKM9Qjkgc
4129/fj4l96OsyU31cKsmqHaBGbLMyKi0tmgaZ5Aa2TJJwOZC4ewzxbVhpGLCyoZUBBr3D5MSGpA
61MeMxui0sdncWH9tM/WzxnLeF4BKwqkkRvgc+t+Q7GRnqpGA4FT98CqNFP58fHBLp3P+WIGSJjG
iBsRPUIImztAHfJoOKMcVp3Nx4e4sGOzz9as2CnGeabCDHL6ebdQg5SVW+BBkRK1YShxhX18HPPC
024v5/jbV92TtTUqDQuXFtrFUVTwcYihAzhHBuu2UAzlCituemjV7kajgrh17DzfOFpZPXWFrr2W
Q44zONbeyPWiGi+RyLpSfYwGUQQ9TuOQcJ2YaN84Sr9CsILuI3EI0oNYTK24UacuSrdKI3cxMhp2
wLm1wU5EbGLXpzeTZv0QLG40EBIcG5biBaAdELE6cU0YA/vLEQbmXcHt3YRABzaOgAGRdm3jt61u
r2c7/OZIvNggv+QnD9ql19U+W22JgyCfWNXZA7hQ/2Ox0F0m2di+jex8XWdMDeJGV4MGxfG2rzPl
BSdCh70wU4OP79mlZ/1sNSx7O/dmQ4uCNneib7ozI3PDbI5eViXiSEnpejSl2b99fDR9+Wf/8nlZ
wq1/f0KculdKghiiIJOOeuXYoHOMEKVd1TbNfhj1eCeR+1DbkI1gOlBKkpGWa45pgCBBG3jTWH7x
wFbh3gNM0FmNStzQCNA9N+dvNqOWZUQo1pZOBhbFImzCqSw/eY0uXaqztdXrvZb4oy4KnHFsN4Ze
/GK2T9dzbn2VCVroOaN/9PGFuvhknK2kE+hNkVd1FOg5FaNpTO0Or+b03emn/pgs8TM99p1jnMXx
w5AivJ1jAZEmST472+UR/Mudss7WWZF6SaKokrOVir2e4GT4OfnJ/ifnt5zH3/75szW2bhuv1yM2
A5EW0R3XtSQo54ViMPMV9sbROVbKqG90cqz2jVXjKTNV+5MN1rIc/e3YZ0uuqs1J1RN7sFOtDElD
NyLTShEGD4XefHJ+F5ZcGPB/POf09AQ53UqMDwF4hRHq45Xahj9ady56ol3Mz9p52oWH0jpbct0J
vAksnjhIHcQftTdOd1j98+PQSNzhEDZ2CN3VLVZqDenhmNwVeqdsEjuhd2RXgikRo5NVOyqYfSPH
OODvL0A62eE/vNZnK5wRRYacXD7XWVOIu1Cn267NesZEytKePn6WLt3OsyUsmQhgqHqyriTRODup
dD3gL9e6MTts7B8f4sKHzTpbttohU0fHILhNtgKf1KChw1FSkGFW7u3MKgEBEmndhpFc9ckRL53U
2WKj5EY9V65MQPrQ9bBHPT3wyLYLmyb/ZCelXTqrszXGGGXUg4SgPnWUGGxPne96r9FvwaVWoOwU
g8iUsn/guDV8qYScszFGyx6B4oRh1K1HU8Pk4oxkU3ljtjYLu/Pp0ch108DI/fjKX3iRzLNlqCPW
b2D2ltCHtWiWL66xSTjTlhxDoLrw13b/7Dhn61Fog8lyItbvRpvgNhILdpxLT9vGFNN+nE/ZJ5/8
C/fVPFt7vLxAI4bxkB5jN++JcsQDSm45gdhZ/sklu7Bym2drT8mwVWoz4oS+H8LNLD3zSpJwt/n4
Ql06geXPf9vjaXY/Fjz1RdCQNrkyXXeJ1uQL4U5M7f/ZIc7WjLQupdFl6JdEETGy013nuq3mG9f2
huCfHeFsySDusHObKeMkYs+9qdISiVnZzLc9hK5P7sKlB/dsyVBiDO+e6eVBVIfyiYhXLJRjqu1t
tcUakoVy//GpXPgAmGcLBT8dskhqiACd5YPdVujPSVrVSowafQVfzTbdT87o0p0/Wy5mmw/LMFFG
mAVda71I5pVwarJNydb85BCX9Bm/9Ga/PV0y0gvpVr0IhEDHNygjGcpk9fqiL/TdMLTShypknXTm
FIQ+aZKsCFM/NLnroGmHh/LxNdUu3DzjbDVw4QvNVUEZHZd1NaIWdyXuMEvTvoU1DMyVPolm3+uQ
oBBwdK+k82jfrK6t8D91pvFDTjjkvZSgQDOl5kAal1FGuJHGJObjX/jrl/xlD3MO7i+VxKK8R7Nr
4KFLxawu5iekEWLcoudvNhBW8UVFLaJeu3T91sDPyJge90zUwfjKLOAcrjORBsFtxBhZMEx36q8d
buEd3DXsuGQCbtBezuDmhmgjIgAgXRofm6E9EYrUroiyZOQKOoKkvPnUTxHhwbHb7/LIAEQZNUfu
YL3rpeKtzSTSr0fo41rz2Rpx4dtlnC1yWQU1otJ4UJBX4JbURuoUT6C7VRuKxVl/V+aK2r1pvE+e
CVNd3ty/XfKzlQ+lZpy6YyyCAesWgucOWjjRZGq5Akw1koqqAnyw3Mz2AEUp+ZWWlAvPWWFQuDGs
BOOZTFD8uEzkG2wsHj4WmDZ8UUGhwh6xDO/AiAiMGyHzfRNFdKOACxo+ua7DtzybyHXtS0yNMsXm
oSfUBaucYe7PuA+bYRUvkHOrVvobGoYGMcDaeNvVtvUzroslxVbtsxbDdWIDvBkJd/Zk28HWMPTw
JvcUq1z3ijfcR0yu+3VU2SXoj+gHQ2jwQ/kU6teF1OAKUXYx4tHn/OAYOvmn3iwxb1gGbUBnAs6w
SxhyjRstSSMsqa6TBYS9MbtSHAV/vDdpqbMJWwN4pau4+ZtNI2c9OhZWsmQ02pemx87vShchpVI3
HuMe1cJB1QNpfVW1bnwq1fye0NzhoCmDu+3D/gvajoXUX5RvZhN3ld9PNhD4sXX0UzlAJgZrEZv9
KvTIud1wesnPLsu0Uyii0PJteGikUE5FA0W6jF91pwFPQKYlSj0ryTNMiYWpPVvgzw5ZXOCLBHZV
79S8oFOh6Y4hVukwNJrvVjCmMVnFa6hNpeO7fLni25zFAK5U2IGNYeY+vpVqJft7hJP1vXBEjxDB
9bIQTZYVWnsgEMOpABxLRlo15Qq9z6gZyBNTsp9F1VjPGenPhHjaqRP6zmyKJ+IG1GQ1gEL6ig/N
cvxxcMdw3c2D+0WWErQf7N3qu+gmXo85zeCDNtHUL9A/YDYqAgU4zhaQRFRPmIiyWcd4MyFsACtt
KcPzRFppdEigVH2pwC6+K6jJkl3R5jk+qrwNgxFXNiCkpkDpYOK0YUMwGMBCKneBvNmR7MxdlpKj
R5UBxzLuklpsqUKIppoLcLu7dDCTlWH0BhE7IjJN34qd5GqwE5KIGT6pd0MUz/+PujPbjVtJs/Wr
NPr6sBCM4Ah010WOSs12puThhrBlb87zzKc/H7V3dUmUrTxVQF+cjQIKhmxxCgYj/n+tb9nr3Gow
A0k3ePCVzl9wiJkb16KASXXopknAYRrBToJRcBHElfDSvocN2Xm4eRv3a2+7Ow8WL7KcIcM0645j
jLXQtfcdOV9q7YdGT/RbDbwtJE77use9HO+oZJVfxi70v9ViCgmJTaK5chVEa2nVwr3s6FCC5nIw
4BU9jY/LPtRlt1ZUNz60tl84FyzpaCY6GCVn7Dz5eytmbOO7GwXtg+bV6bDiTbAvI8guwzrOMoGp
zxbRnZWb7WevLbsrmgyVt5IOzr81DTr36If4J9HY0gGhmeVW0Ueqy/k+izTzqbPmwFlMvSmsJyK+
SZkoQyjwnv0jb00cnHqU4jId3Lr2t2GTwcuqS2QGu8YtJp+Z2itu/H4I453SElh6xBSOa8Jy8RdM
wLKYopyqbfEI9zT882DCXQ5qOD5p8PdwA9YyfUAGrRmrIQ6c72SXs7uMLaOcsCfMkqfaNMy7yZmF
+3lMuPcmAjCxR39YBVvN9cxpV1JAvE3SAavZwKwBB9+ddKaXogOIpZIahV6bjNp2VFqhbxJAu/i6
JqfZERhYnLDJIPHuhH0dqz52doGbNj9I6jZJ/tbtaTeGLuAsMMcoKAyjTlbA8RNnJSNGA/EL1MZV
0990OPBDXJOFs5aD519UXg0eCvhrYWy5dJSYRVAlP1y369sNiJF2V1No/OIalWC6ihsSDpuy65wD
ZsgCjFptcgUM3+5qmGIfXLk+mXdCOA645KoB0KUGQkMcl5AF3voSVWaAixAEskv48ugDHs+nrK32
PpX776bZ3Thp+ejDgqw2uuO4V4PU/J8p/56RgD4K9lwW3uEyV08eps5h0xH6UK0iS2JqRlIPRTxg
ctrCt6SpnQnT/lAMdRzCj50rnQOmffiEfERXQdF2Hsubhl4BmZEjKMoIVNqY6oRIU5ERn72xl8lF
A2S4DJV9l6pOh8hAA5ckBXzmpSwshmKUENVOaGHlIWfLjOsEqQ4Dveg9EBNzXrfRFPoXO3cx0Jk1
6i3kaWDngVPfDOH4gAZ0bpS6UXbS4gk2BWXa+geOQxhXAKPgPsk2Tr8SrMnJ5ZDj9XXkGdUlVcV0
WusM2c1IADe0wxAw0kY2cfsRkV//ERzM8NXPjXrcO8AZ5NaKTZx+SRn2RLV0iTujRoCN8pH1xUXG
LVh1EAe/D2HVnaac3PVCJQ1xtcKfCCTJ+jLcDJqndWuLgXMh8nqEvRPnvb8W9hC06zBsQ7UvHMN5
Ipre/cJiAAZOSvcOwkdUE4k6dn6Flx4iKXHurgecX7ds72C0GQU+muTtNVIBcm/6Wu2pmGsrNIDX
GGIJpxlMWX/8P27HwGCl4Oy7LEo/oSTh1AItKz69v+z83bp4sdmA4zkZkzvFF55T2B9cq6WTwEZg
Ld0J8XZlG2f2Z7/Z1KjFVoNItjT2LWnvA3e8d+G47GPi4MAy4/L1Z2iyjyLy37qk5wikFzuO1Ola
iJ0SVkQ1dCAYqbEwKfY76QhE9QhFr94/zm8WrM8N1xfHiTw+MK2w3H3kMM+DIn4y+qS+c5n2D6kP
Qah2+Eh3MY7d9w/4m+3aszrgxQH56pC+Nh+QT3nxIUaW/gdlAetgJ+HT+0f4XaNaLhbhvTDqwDBN
dw9SAfW4UoJEATD0VqjX3xvLRvjXdMCW0rq6CBG/AtzNh+9nDv6bMsezzOrF9Qk0yxbgFXff6f3J
N3WxHrsA70/cq7X0RbeRnQmtBM77CgJ8ckjKXlyR6OxsCyPONtDmtR1Alm/vn87vHu+iZjFMskiL
rrf2pL/wxfY7a1dNWX3rhgEUi9RJ1rjTIYCyvjtzxN+8i88tlhfXz4qjiS0Z4yshSflRYqvaqHRg
ucZcf0A+MPx742jOKHtZ8AH9oLmDZ/gXsM9hxhC4xHofSCjL8XMNV5y0v95aqcUxsBoGKmBeqeDP
bqCnjLuC93ztKtt/Yl6JyDOeelx+5YSR2/O/tBYKPVAJETyDCdQMXNeV51T+fuqBxae16914fhvu
2DbhDvPd+9xIkg9xkz8BFwh37z/z3xXf1Xw5Lx9B7vlZm1B5nryp2YKxMAkjjvvdn4bQqbHvK2U9
DU6prhMIeRduSJEY/ztED77Y90qHJ4RUp1o3nuEeoUmRrVy7+pkZ53cTwOLs9LwXSsoeBExjZBBd
SBVhDwWvRobxh/fvwO8OsfgeTLBI4qqwnf00jVQZXesuGUaU8h4pyv/eERZfgjpKdaXRJN1bjvbQ
REoBRAGPZZmjOFNA+817tAzYLdMsoTfM+CZnXG57p06v8gF+De7nfK+3zrB6/0p+8017rsK/GCwe
sTt1MaMg/Tj4TLHmoOk9loU0+FGG+XgAxWmfEdc9F5N/Ual4Hq8vDmVVSSXw9gQXHmE+M6kfbIdb
dXd0VC1S4mvrQlktIvc6ym7wWqp1Xvn6FiTJsFEsmB7dxIVsUrFOD5v4uvMG/REIp8LLpvqNpAJA
7g9yXyPXRj6RTUqwDrs7mYTWvWqGAgIhmgKL/gu6rMw+9FrEEB+NdKvRbd+V+ogLxpXJHbjuECRI
ARvNttAKtGN/3WnFQGibSA9pEiODSEJWkpkxbbOeLLIYx8vGbtEWU3FpUM3V45mB9ruO63Mt8MVN
K+FCIBRLtD242fqgs7faMhEFG8y69cbwoJZmzoihPI61yzpsxMdA19mEOEFwZoDov/mi6YsCUyz9
Ulakwu67voZl6uhTckc3XFWrClPW3tatkjy+JnF1NHV1/a2TULWswWr3Tl507JrHWN/0c5K8G9GH
OXNavzurxfyvAr9uIGgGF4Cv9D10v+IDikW5eX4r/jeCo7ufkG2qn5Agivo/dm3241sDt+z/g6By
yeR1Dm+x+lml7Y/XeIv53/2Ft7CMv1mGTYKbcgxWu+za/pEYqvEjPIBEeliOa5hYHvnRX3gLJf+m
AFhYtgmW0ZFkk/wP3YIfSYAUNrsOlki28a/BLazXkxvJ57AzdNuydEdZyD+fP/AvX6I21awCmsVu
0OMDVXS2O+0KXOjayIKV7DeD+VFiFe7i8dZ3ECR1zZ6TWmEyxTmo30R2vJ8rCOX42E1Y4uoSHA81
diaCtKkvPCDAjqZdFj61RPXDaL66cOKHsr1wAv8Tn6KHFqiyV1o7nzItIP81WUM29Cg8HCCywjXb
s5UfIRBqgk8+jNrBqjYTdZAAJqaHQUuzFKsKdR0fiKOgw9WnKwcKtAu/BvryvJIEj6uE+RkQxMeJ
fIM+hOoHaNYysfcDVqcwRh7ZSu+rP9+P3zIYXn+d3t7YxQrJEUS0pF5d7Zoyv6Q8teqte6ONtl1p
nlnNvH7P3x5p8b4XiO7xvPAIXYll9Et3bjny3H/851dpPgB1iRlpqWMpZEAuDlDaGj7TqK/AONyE
glKHc5xi3A0eFqpVjN5L5msXKp9TxrdFcKXydBcjwIqiuwZtSMXnRiGWqpLgstZMXK6fWlUjQn0k
EXIVsPiuGzaJ/PuoASzI72rK8RpWIkUYANDqgzYiecxhXAJl9/gSUR3Y0tWfWxlbirQrGvsXGUZL
xYafyLQS9fuL1/r+zyt9ifBYzO9/3QAd8un8HttyuW0S86a+6OFGVlBSg5xM6icMPWu3/dTmHQLf
DEXjyrCH2dyzyrgpLG9Jcjtn6n47pHgOL05jfpdfvKupsJSFYaraRa63slx3NYLI1yGlmea5LPDX
68O3Vzzvml4cKi9IrQn8gWlBTRuJ08wjhKkT565onhhftGb+cRwLvA85DKYlFqtFN6iQgcfc2Vqe
gsI8RIL0U8KENeJxteBT5V5bOqG4xmUl2o8TeXZ5t62nT9Ily8zgXhdilXtbz/vudfWZz+csVHgz
6vV/ntpiqWzgiezqqK12guiAYLA3MfRvQGmrrPRJZKFTZmnk6vkf3x9sv37I/zwsM//LO+9qw+ix
L612JQVXk4DLnCCXuuh2iVefGddvJ455PP3zUIspKqPFVdBcrHbjAM+VCqKffn3/Ys4dYTFzBG0l
sIpyhH78Wtmnuj2zU/r1zUJwS3i2Dhxg/vmLYYpT1ykim0m21e+gcrckSdRYfl3v6f3r+OXrMMOp
XFNZfHMXr0Nokxed1hynhHvsdvuifYS9/v4xAFf9asShv7DpS9NUXO4CALYLIVJGHJxLZrh+N2dI
B6EDAo5cK4ISMkThDlEQbdoD8b6qAfcTh0B4lHoc/JQ51P5DmuEdHS2aGHR4iFl76Gb0GsXnuYQ1
163Dfh17HZ4h8zodHiI84UaS7QKdJJgguKOPQNYB+ESQrqL44Tf9TpB7Ai/wtrGfBJBWOi+xXVxq
hbjUg1tQE3Ca4SE0PTkLq37aaupHbTzo6BurA756rG8k/0zuocs4f5u3u+StQQ+ah3AnJw9KEWb1
qTh4tFQCYRO2gRxpeiw1nSxpRBKivWhgTBZii3X6VmY/Bf2t/HtY2X+YRvcIBuLoeMPHxt438rYP
hw9tYv8RkfgUkBDX0cn1InGk4wrzJLhquHF1YKMUqjYG+4CwhRyYii3F0Y3V31eok7X+awUFUTPU
3uzNPRGUqwKzf+zfSghBDJF70oVu41pex+UPdBwrQK4fmvJpVmbzbZwvAa/wDjLzatQ+tvm3zHqC
Tdgan6qYvMv8G23Kew/kqDW2G2NwMfLSWyMdGmj/tnHd7ThYu76ObqbBucIus++Dh74sd2WcX861
wRl8jCZPTNFNNFL1bPLrebhg5itDLO4i2mP+/Mjj2Th8M4k7WqXP+ihwC4H84bQDNmvv2A9+sg4F
GCNfj6+pOtyg+LZWmt/fqq4/FmV/0dr1fiiPHuRed7xKZb0piIJvZb+WwrpKaYcYGpmA1oUgCaWf
Pw8hT3uoVnZOGqAkdsGraLFrjI3vGpkAI1xCQ8Mm/WPgL4U4UKps3DjfaZeStdRvQ1c/lI1xsP0r
alYrKPQHAAiKjq0O15B7nvmsQxviN/5cESTWOtJAD/mwZuNiJn6DdH0OmNo0nXtKu7uaiAPWIe5Y
b1CkbZv2uwyArZNBIm9pl/fiXhhEf5WoVergY552O6UgahIipqnuM91Nvn7GKiezkCwsssL8VeXP
SYA0p1s8GZ4E6Noh+qYdmye3FNO/xSIifGe6y6z8FnXsx7p3rlOWssIgRNq/JAlyZbMIbdqndsYQ
ZtUjhU7sug8dOSZ5ALs5/96MP3vkpqJAsTAglwDXYzXg5MjRkORHBITEJ261Ce5bcunr6IfuGStF
8N+k69uQ07dRHzY+THWqt12xh+m6adzwlnxBEstovpAUNo2bSNdgpE7XRUINTzZXaQlZWBY3g599
LfhtrQRTmt8B/+UMQFATweg3sJ9q7kO/dehmWhamPI0w++gxwWQflOlFq5FtiHctLr5CoL/3WrUN
ZsQXsNXKB/HaRDeOc+xlvvUEbF1BPxdIJArWba1V1B/IuazXRLt+qFLz0Pd0YEYicvxhS5gTiRva
2hTeozKqCzyl6New3tLzyYJtSoSkgRXQHW3SagmLBWduUt5dEcSDLqY+uDZ8yjG9mOB/VslEQGW4
jp0G+dWw7+TXbtbLZEc8DDEPp+hv6zy7D9PwEGTpV9rBH8Kmuhxq7xqyDSaZfj9o15pFoWaO2Zi+
RjLeKJ6CyXTdjNW2M2FieMemyHc6B9KLYmek/cHwkh0wkAvltYchdHmFO0C97rYD0R9jw3PEPQvN
DTpS9gp0tjW5HtPowtc2k99fK6fcOoax92L7Kqj8Ty4TlBY316n8QwzAnsV94LZXVNRhFmOI9a9N
YsBs2d3CSzWl/7Fqh0PX3RROvUFaRAYwGECZ7WDmQJ85ZJKg+STeK6a7PhpucbA/Vl62jnQERFZ3
p9vpzTRj/ChPeVTpCWY/hDU5C93F+1/BhbaVFSGbWoCOtiVMRxf6EhegjVMdhG1e7cwwp9POLgAV
iwmgneDylSDtLyVgmm7SZoD8Tn7DxhIuuZnBVdyJm4G1UuV091rwGPf2mVN783lenNli+W3HoPRY
kKE8SR3ik7w74YGbIRXZrB8TnqVbp7um+dd0p2/vx2LpMWtDq7EuYNYPlNeNR6hLe9rg5xa781rv
1Wp3vjjdsJiYJbrMZVE1sGsdX0vMxdnALVqCkDRW221z34qK9GGbGr+71fv+bl4AUHfbjtB9XJID
u9L57PMoErUtZImah1yH9kqiVDHRG8x79KCHyMu4orz4YJSKTSMqQHPcKH4rWUdmYPLWWIfeemw+
NuGp0dVqcP11XIMN1rfQcNgSdrTVvQqxCfHLebzVjc8k6CkCfAVRhi3qRjKodsBp97U1kpfe3Bvo
Bxz1E1nTfaDV9/M7Z+ndo+mnn6FAbYiRuk9qd5u46Y0HF8T1+8fA0reO23+oC/m1T8e1HRwtn5zF
oRp26TgBwiY1vWsvsEg+jr31GebMx4mtiZAVZn65TtiNFXb0x4Ahsm3pRablusnjTU0icsiHREW8
0IFan3lhzjy55y3WizUwU6BXjSKZh+WtYE4MqqOh7eYyjjM51x33eHpsL9s6h2d29Nyn9w//pn6k
A1R6LkZZpm6YSwdZXTqDWRkcnViRmn5ZcXjGa18DuvtziP4vFBxPecr/lvVFKjdPeTFWoR80f78J
nypivv9oln9rPp3/+Wv1359/7P/MN9+ab6/+sM2asBk/tD+r8ePPuk2av//Xn6Wh+W/+v/7wP34+
/5bTWPz87/98ytuMV/njT5/i6EtYLlWXF89k/v1//bvbbyn/7vFb1n5r2jf/4s8CpG6Lv0lqFpQY
kV3DxOV3Iapp/vs/dcv6G1RbGyq5ZTzXH/+n/Kjp6m/CllQfhatTPLDnHuI/6LqSX2jqYJyUzo6I
Xcy/Rtd9Pas6lDHZ+xtAZ4TlOMJc2kOjnpx1mmvVsTMH6xOZO2AiNUFW0xiQwuKQKxAAQ7uu61ge
wgowe5XF8pud8vkdQqximlaXN2ZkT3c+/uSN8tV0J0zdpj1v5GSJTM33F3f3F9Wg13vOP0+YbaAu
HMV/lrEoWfiTCAvmofrojd5EXtI0bbuc5XZOJ3CnJ3S03z/ewnr31wG5Na7FXef/eBYvN7lRbbbO
lIj6iJtfPBqle4dzdlwNqdZjoHc+xYmRXzZZEl24uN02cUuqTmaQYBo1oOUKrbuJCXwlHpkwrzmN
45rlTr2tmoRdxOigC3Yje2eMBmEihukeVCDPEVTmb9Q/Py7zFUhGkk2VRyrDBAn4+gomvbWMeEyb
I/g59s8pguYRaRLdYnJOxsQ+iqgCjFu3x/dv3aI19HxgaVAmt9hNS1t3F89KA6KaTtnQHHNvbC9H
kjr30gfDnrZNe+k2xkzX09pD7nv9RTFq2ibFzbZxnOqsPn6uFi1uAceXtjAl9SLnucT4YpZOdKlA
f5Tt0czM+iJKckL5gqm7DtsSkBZAh3tSNfVdU4vqQA4oCrmasHUwUucIlIsF1vM9gdKLTsxlcUFr
YVHXIss+1kVWTMd4zFtot3BZ3b7tH6DqsXcck+FUIcbFxymcNSC34pa3Kd6m4RwB0ZXeoRWd86EH
eIdayZA3CXTDR0dLklvhu2p/5gG+fdkgOVmMGmkx2bx5gCq19YQCoTw6ZR/e4PwtnoIi9ddmFpLs
ib9hrYbK2rfemB2jgghNBMoMsXHK9B0LBaLJcmva8WNUsFRe7jQskmc+wK9rQ/P9BOfJe8mMKASd
lEXBTmv90vCzSB2NEJUXHuoRd2QIatGNz1GmFvaGP4/Fe8SMzFxpCGPxIiUoUV0xGPLYlcaccwlJ
cFpZJNjQ5sSxL9kRa+mpyxoqQzrVpI/S7Ad7B5ExSrZuUcF6CPRQEmjgogYhbaE0rSuNnfenTpXq
x/sP7+3MPp/hXJpDpUh00mLeqs3KnIjGQtqeTuG+6rxph7AbIlUzwhjpInlVJtN4COfkytQAavf+
4Z+pKa9eOZfDC6nT1lKmyefl9awDsh/Ym2G7R6V35pdktPCmdKmPWxnsrDiSlYber84G0oj57MRE
kbGCM0g9SmgqRKI2vxKlNmYb1I7uQfcKtocD/pYHBQfvyQWdghugNq+IQbTZtcZsvVaB5QwZeY6B
/RRW9NNXbeA7PmZnp73h8Gi4R7ePagLmCQYmO6yklQUTF8Ep/hjqQEQnka3M7hNXExBE49S5pUmy
Dppv1swJ+R9lrrs/bOkTGO6NqR+DGY3rk20SbrR2XX36GStryGEgWLLcFMaINNY3qB3ux6gnAc0s
ioSdSlO4EnEsRXa/c3QYqR3uGYIl0pQ6QqJsDAFdAhJ5LKsw3owtiDOKdVV0JWygeIhtK5Ws4OkS
khbl0WzstmsVb0Kkn+Ymq4tThG4/4gL9eGPoldJ3YyWR7HVNhca4BOOnHQqzjw69aKp8R3RNcFfU
mYMgV/YmXUAMnPqZ7+hC9MbL89w7YdIzacYyqSwmPj8z6j6KWvtopexltMknA4h0zx0CBuNrbsr0
XsxpyNCKzaOUKvgxBIlxZlC+mc9cnY6rbih2WQYzx+Kd0PM8SIO8sY9aWsZ7ORUQyjVbrTp/RsjZ
NFzffwneTE4cj0WfVKQoWBbS9tfvgF1E09jIwDlqWtgDY0jY+uS+vXNc8kPfP9QvLs0wHagxyrYl
zZzFoZhj0bTjtDlWeQDlkaCQXayRXjTU0t+l0k127x/vF5fGZ4yFI+silo1LQ1FWDJAiB8c9xtOc
q1ZSvoxE/DMj0eBff2isdpWtuJUGEqzFRFIaAWDbVFA1LfT8IHrXx3CjeRfdcyBU5Q1nuhq/Gqk0
/m1dChZ8dDYWlYa0iIUdupl2NBIJyLuu1LYLk/ioO7ylmcUXLWxIbS2HbNqWSWlckCVYnBk5C0ff
8+tiGo7gw+YaBsWBxdqJFPaurnLNPI6hxtRXaoRwHOISqfkmIXHY25hDajCVecZEuqtKiImmfE3m
KARN9TCRag7vtkg889yJvVlKuZQi+Oaa81qSLIrFQFMqdeKIlPijGbYW7ggPDJubHfTS0o/0gO0r
YvLslau8biM0m3CJfOxvOyuwzgzAtwtz1nMuHHeGPZsheykQY/YrrTx04lPSpNoT3r3ws5m7BFUG
qvmBj8UdNzrRVGJVAjv9JnOmubVoQ4z9tuNq+meylOPHoEH4EynTfwR1hptgJLNWv4nrQjwoyQVu
wsC2IyqfwrNXYky5zUViKJ9Y+WLM/uV3mDGuhGUKk2QguYR743lBDVa33lFD3UlmBaTKdrJ0eiZZ
SzG8OvcOv50zeK10dge0DFxaXov1DMhnS6SAWo6urC6SvPY2YRx/nML0rmoItnt/wvjF80KMKpkN
GTez4GUxoqXe1zKoHe1I9nByzCma30nPD9a9ZxXrrB19itgER1EHo7yO1WOjBvYFqpVPNTPzjd/A
rw5Hr9sn0kwu3MhyolXg1mD3SOuEcgO384AfDah3UU5XoxWWn9XEi/L+ZfzqnjHcGPeGwVsplpMD
SwfREmPCMg+zNYyVr100/ag7+T0xxPb9Y72dY7ljyuDLwRqONZR6/fmIVCbLvja1o+r9ObhYfQ36
IliDFvvy/oHe7tSYYF2TD5SQKKWks3ipCbdv6FMRx5QHZfO1HHNiu0yIqasc4rO2HktIgOR7enXI
RrvD+OXrjfWVfEd3WqW61hRnojh+MQdzQiwS5oWC5FYvJn1jtk+mUNFPsIFt4tXz/r4ZJ3PdI26+
EFHdbJtSJNct3mqqhh6m9NQvzii4jeWmkXuPppiEo3ntwm7t9e1HERo5NcCYk4uj9FAkdr81QwI7
37/3vzgKdTuXTQUVIstaBqZkdVVbcTmEJzjMwSZgAbYJ2/jfGLYmOxc2cuzkmDQXQymtctuV5C2e
mhqPXabVR5PmTpOX3UZvx5/vX9JCVzJ/vNh78gml6qWTv27O1/xiuz1mltTmFviJL/Ym80XmX/dE
5WVrKxwrfU/2j3lrJB1Ril7ipdGHSUqcSlWhj/c4DiqxndxmfEhk4d53jpZ/lzjoD+CMSpt0k9Sq
FYvlTCPeubGri/fP/XVF9fnUTZ36kpSQxCxHLZapVKk1THR9dKpFfRnhDlqVdv2QJ8YV9Jsnqdfp
mUn/7UtOiQRpA+PMoJa7/IyZRBBOQa2iE17UkEWF5sOGb8W28LpzXuxfHWpO0pp3r3Le1r9+LElG
/V21enzqgU6vgsGxNr2OE2XUya19/zb+6lAoGl2GgGVZzCyvD1URX22aNR9n1r/RZipzf29VsXYI
JJE27x/qGdL3eqdJ5ZuPJg+L+fhN6sYAwSpWRpOfYqNsPzhWJT/7k2N/tzKhf2n1Uf1QXQuLmms1
1rHI6oeg0gwCz+NYD1dk9GoPGMVZL0cVUfB95edPcTwZ8drXcICuaSpUckMWe8k6EL/E9SzinzYM
STVtga3U91ls5gbvkRFhbEua6oulFdb3qpp5y72Cvkdke0OAdESWAeIqodPHaUr7EAVjmlz7Vjdc
i9pPYuQkxGOgGKgsRXb4pMhpjAJ4XhNO43XoDnK8Ej6q1jUfT+dDBfNuIvfHy5pdFQlaYdBuyi9a
ahR4zr0g+IrjV9WrJMorMl5szPIrTM79H3rvKz5bJVnoGhVTbPKuBTG7LRIf8/qY31ZaQZdGJzmA
pb3fdRW2uxhPaQj79VqVzcxjbYbhNtbLh0bzvAiaxDheJU0hzkiY1DwxLR4usSI6tVdHZ92wDPKS
KjHKWK+KU+qnOFx1xioWz4iAFTx8pg0sDy0GArnRsaB7Dw7ZjFZFn7jE3/8B2EfPjKFKGwBe0zYb
egACq9rcOUamXx8cVkWHbPSLx8TvTJCtWXgbV0FOcHKrmtuu7Ntk2zgKTLcVuU81wo16LdO+x3Fr
2PHP0hQhNso0IXa4DxodKT624p9pJL1zb9QCMfo8M7Gd5F7MWj2as/Mr92JSjfCTNobKqpMRS/fJ
zBo+w1XdIsXVu6LoOIuQ/twUtD69ZYFkZ2+R3NnQ+OpJ9DZAEu/cnJSPwi0x7alGU9973w4KMlFj
5WzyqpQWnTLxpRkSFa0dIAE3XNcshChYyK+iKUQVGmsxhWxAgrpCu2Nmtw1PYVUCSrAOZ97rN08e
JAdOErKaLGIElztMANKRjdKjOJG5q+1Im/AuA7174ryLbeCM9hUU93O76LfTFvVxNZetHOqddEVe
32Np4jF2uzo/6ZSuN2VRebA4DXsrqn48vn95b7/7bO3mUiIMeofjzfW7F4+z6nShcj0qT0iAgq2l
1+0Wjts5/Pu8Tnr9+nCUuWZJoxAl+7LqQhXZbMygLE+DEQebWjh3QauVW9/rEEs148esZKdhdvGw
ff/qfrF/pTnF7oIHNxe7l1FII+G+IUGf9alm7fFN2BP4wlwEN6NtMFQnTb8v4ibZWsyAuN5j55aC
qfszCgL7IqxS78xX/Zenw3uDgmhuqL35rDdwVfI+sZrTUOjD3gjTk6wqROxm238fi4AxLpzxg5MT
x1yZttoP09h9SL2YeOMizM6sbn/x6E26SZLOnsl2ZkmcsiKjygz4Lqe+7OQ6LftgIzLiU99/BAue
9TxhIOm1CO5kIBNitdxwlb6jt33Y9acwjPQb4XfjUxPnrJzdxGi2UY4ncMV3r9wKXN2XKec6bpF5
BuG6FG0bQAJJ+BpZIs4pqmpt5RxK30dqHXjh9NQmdd1uTEubeeQ+udCbaZT1FYqzMd04Hn+ArdAB
pK/SynxCVqivZaOl7noaqyjfvH+pb7oqVCIYatxMhT7ecazF8rbVnc7wiRI/ubTZ9rKr+XTGNRHC
ZTDtGoo5+0zV9TVP5AGiYPSQorjZ51IQC0BrbJeSW0DdAqvA4GXdLg9q/bL3vRx1oDjnC13I2Wlz
cK5Us3RqZkIX9O9fv/hAXaywKczh5At7fEzKoVuPCZCVVQhjY4vJTNvEDjlwUYKjg7HyUZsG7VDD
rbgsbd+9k6TvfInMtjlTUFnOffN5ze8Gr6xUFnbt1+dVdG1Qm1Y2ngDg+CvUht1VK8mLc9ox+DcO
xXic5c/Pi9HF4/K1XllZI8cTgBPoP8IE6qPIoG8V5s73h8ZyPT9fFc0PhU2GKZAx/PqqRCM0z0yt
EclCGKw7O6hPY+85hKOX3U2WxM6NbrGyef+gyyLBfFAii4Ht0PcgOndxUN0t29CyOw5aIsv15aBW
lTFoICMpSokyOFdnfjO9cUBGPUIQJhUh1HKraugyaeoW+C9W3nGnWKEMgAfD4LroKgMLogeEZ+4o
TINJUaTTHzryoB4KlZLgnPnVmY3zL+45j5YyP7UlbvsSit4STMa7ZYgTNct43YXt8JFoVKK/+lTf
lRUplOaAKPH9e/6rOQCZBY8aVQD/Ld8rpzJULAtnOpmeBvzdBScWG0Trgi1vaD8iH45zjy1plSU7
AXLjVNN/21BQKq7avrnR6HkQk4W+tSVl4qCJAkrX1Oeb0iLT/P1z/cWrRneMVgSiC5Oiy+LbTxoa
/WU7n05VEKaPUd7KeXXl7qquLs68avNQe7kAYGSwymABrRgayEnk6/Gf6wMTsJHoJ4MkrgOtivGQ
jP6MMKrgfRFfwEYjH7aDF58j7M3z2Osj87pJoZuCXrd4s3JHTyIoQLvTyepGcdlUcrwny+7b+3fy
7eXhumHecljj0FV6riO9WEWNA+lPdATFKSsQCXf88VMmDMiXRg6Xpy6GS4JUu9vUJ8n8/SMvslzn
edx63rDPq0VlKmcxiQEfKb00VPJUTMa4aRzN+JiagLwpSrboOVMjjHHLQVv6luGK8FcN5NweMbCt
t8ANUntLI1PAmnc6lGvTEBQPsg7MC/RukGVyf+I3GZF7q+y8EnMo7PTHAD+1Wxeag+jeCttjn2tf
THNK7jEhO+WOYeDra8Ox1R/GZOZXLoKS6bIJbX9A2RA5n7twcPbkMHjRWqWR8QmgLW1Uv861W+hO
ubZS6Fb+Clb/rRPvuWLyahxgcyFgk9WnMOgVLYmLDvGAs+gxfohqUV7FmRQk0Zn5cG2PYeJvAzcp
5Z1G6yJdZbaRfkjJSiMY1kvJWSQNa2zXw5QS4IN40ddWXqNlhN0a5TctbckRTQfprKYpCbXVkGVg
+bIOPS49+TS/0poG7QSpCBHcmLTEgmi7to9RrzEvR9fz4cWYGhJhij41KUOG090SwRSdKa6+2bgx
OFHAUC4mmoJS4tImk2tpn/eqKR9sFQRXRfF/qTuvHbm5LEs/EQv05pYMm05MuZR0Q8glvT30rzWP
MC82H7OqqxSM6AiogbnoMkABql8nSB6zz9rL5N1BMQh4hMtsFiE7UEnYYx519RPXGhjHQ9aSWNgt
jj16LUm1Wyo6Ob4N7EVkdnPWH8IxhTzZ107k2gaLfqPT7Xi0a5t+s+Us8b1kuUU/dJpT7ZZ4g2TX
zwAoXlBYzTuiywAac3PWMaWQFf3GjX3Zu04/N4gfkiAIGRx8rP/TDYcmRkWcmV1+6vu6wcCD5GDi
F8PoLogdfc8sKbe5YYsDebgwUec8rY/XF+YZmG04MnGXFg+ORteG3Hb6C/QOF/rOjvtPxDUMh7Qk
Wra0COpp5daAzG1gJTCkYl/aKodxppXeUJrJc2Tl0/7GL1m2gJN34VjU30uXCh7GwsE6/SU9Xpxa
UZTjpykf2q+WMhA8OrbofL00JQTYCyuDJtKoVuqXWZ65GBFtEb4r0EAiOJuy9hmPKMuT0yn750f6
/8DmfFf9Lj60ze/fLfrx/w10zYWyfks17sftz++oFk5Ym8s/+C/ZOCXwP2ijkxvhUJdwjeUA/ydt
E26m/I9FF25pMn0JTjWOvX/JxiVV+we3LZOWAecsvfilYfNv3qYBp9NR4GvqS1uDDst/UVb9f84Y
2K7/7Z56Wl8a9OoQsxtwNnWqB0UxVvOKcJeacr2Yn4yREKgclzkZA8wluTXdhBJQ+h+v6F/Dnyhw
lyLhP/N4Gc+mbwDhFEgcSuu6nm30nExYh9BLqQAQxyAyw5aFjEXRm0/zoH6TlazclUGb7KXAz+F4
hzUVb63eWlCrKy0/hIYliwnJq0JjwV6zvco5N/G3Lku8xCK3ntXZDYq4dpV8jO5r8V3kRbDX4ogU
Lh0goWmM11AMHwqKdcRenfFUWOKZYLJin2vDR6sUMTxOXXmv6sGhTeRyh5F1vakbDRVJK2sbDL/j
4/xVNeHPF/FQ3mAaaG/Uy5MXq8sOSaQLI9FavAhWeFNl1FFujLX6mEcerdCO/E0c7X4aZuLGYodV
b7cIBO/09BiC8bYHfAYRWjW+Ux0T/L10dAKe+bu8yxF4N3tRfSeUdFa3JGEiV+B5a9hV4rF8nMqH
JN7ZkIxalx5rYUFL2hjb8GhiFGh5IaWLg7yKVrlrorH6ZWD4KO3INp2fkANXxDq+KN+gKk7WPhZ3
yvSoq95QH8vMm7Dk+mzioaiVPwvlzjRRrh1hMBnFJjjAcLRQIuA+0G8cea9ww7P3GgrLaNN13kxo
3GJxgLbInTgBdQ9jZHxfq/ed34Q703az5+qT9VX7yjmHo4DlO4MrC65uu1y8pLbrJJslLQVI/aHf
mfsf2PShICT74KV8ll4cpHrIfMzdmO8CTBDFz7Hd9uqmjB5nzWuhiLk1Hnv6Jr+vNsG3Wj7gfLjo
cgw3zfdgI4biqo/Jo3U0NtaH2vbgjwW/BewdGGujW96HP/hqxgfBUyWHyfLq3LU+aq65D/b6nogy
2H6P8cscboLpMNdHRFvOu+HzLnh0Hrr74GmyXONjed/usofxi6O4+mOBkj3cEHgd/pjR83vTHTqc
Y/A+wyMS59TIG6tH1ErjuNf8XkKY5zobLAPTd87XbC89zF/zH8WjbezzapOMHn0kD/3iawJX7Tl7
wJbhwTlGW3kjOGe86tt0tHfjZwgjHsTkLc94JFm7BvbZpjTWc/Bkr3pNXp3RTV6LCXbPsbc9465x
w115T2uYxTf7yaNebnihX4u94cUoCDcVssed4qW/0mP5ZUr2znv7Yd47j/12ODq/+6fsyXnOY/Rg
XvY0f2fZNtuQCgEZPbJEX9kWz8UzvRdn8csHEvEIYlwgJgpl45/b2l8dgv/bjrcFxLt1un34npX5
//0/J6fb8s/9R5IAFRrXBOAn2uv/PtpgGPwDmJhCFWAK9HupU//rZOPwAgynjF/qdwWK2X8ONgWz
lIWfxB/hqLOgq39zsp0hGdiXgFYiiFBpHVMsr3ZEcAy9yaw89stxwiIY2P9gkjGwkZ0s+VDKdbWF
FkrudFGkWxpgujdUc+kXY5F8mZObOZPrYnb5NRx+C5oBonMGoVp5OLa60yc+3r/Wl0CnEnfZsLOP
WpkFv4cpEwOOofmjAboDjm5Y4XNOx/OX2QVYP4kgTQx81jr5UwPWQnY38dksJ5z0CcgEmwgJqE8I
Ly6yYvj5x4e/cGaf0W2Wn05TGdCLTi9m2Muj/XEz1lJuEKk6xX4mtw76iH6oPjZ9WQsvzizJt6eI
0PZ6qpxjEef9e3zISvLgQ/OHkfbqkzwq6qe+ssePBh4Uhku50PzOsAvZS6MZPE+qk76qQR//NPRo
/jSJtPqQquN7Oeqlz9cfZA0j/PM5YDADZHCDchYs5Y/nUKK2QSfcxL6pwli1sfCEAGMou+ujLH/L
fw5iGuJczGiKw9QEuuM/y6/4YxR8je24bsfYzxsp3fS6As9rrOv7JkH/eH2o0+LtX0PBPV3qRE3l
hnA6VJ/GTkWTOvaluHvNMF10W7TMQlLgGDvGp+uDXXouBcIrMJNME2ANUthdCnLR6LHf261+H5bd
5Bl6Wfqjhl7t+lAXPhTVLx411LgQTNbKHO6DMY3qJvGTIop3g64N23mqb0GdF0fhWkcZzaWa6vz0
7U05HVeQpcTPQlLU+X8029GWtBvf6HwUNjOMIGgooN3COfV0FIr8IRhnJfHZoKiKOlrlgZ2om+tv
7K28O511tCwQppj8NTLWFitwrh31OC6ilKkwm/gzwMM+SEkrFvWHa4U5L7BWVZeMyXE7jyWVIVDd
jaChNYC2yGGgWEGH1sFqMdc4fdLEKBLL7NPEHyL1tauSZq+puExFUThs9JnUd7r/yBtK69aKO18G
0JV5y28yGJtj53RgJc0NPVBtPqQsfx5HWfcgj0Jc7b8rmGzf+J6XBsPWgxpbQSdpWatZUyq4ThIn
kPj5VL3ItaN5aTTtDEX6LQ/hLcLypVfK8blcUmCNQbc5fbI+seEiErrqt02mbJu+NbZzgRNDbVcR
pEanfph17vpZbt7sgy3zcjWhFuMy7kbLLYkvuho66uxiCASI4PgtFf2jPmnbgRuDTfWG19jHJCOG
PAy8sQg2jiVv8/lDNCXfGwWd7UTOSorPTvfr+iw/34JMKPfcIRFCLiKs1bs3+zpSjXKOfCeT4s+o
noimDoJplxhBs78+1Bn0A6JucURwo4IVjPJsNakCrQVfwnN+Od7STQH0tykwx98NjhJ7YmkuW6OU
fJWHYAACzcW7BL/yXaWXo3f9l5zPAboxaKYsJh0rfB0HNyh6Y9NjT/wIb5dDVWntNm3lcZvlcgT6
W+gI7OcYc7cmujHy+VRnZDB3np7rOjfm0ymQawruTSOzb8QMeltOmFLEJr5NTu4Y74o4kW+986Ui
O51zJpJ1zjJweDaT9YBAfUXQykHsN0Gk/BoI9HhfOpL9YE5GglvZoBmSS8exSLx0qvOjlMU7fImg
HV1/45e+PTUqJErANlJs1l31aoq1SW/zxLdQDN1rLfpykyrGrTqhsoulxRFLFESQo0UGhGHS89Cm
YFNA9brxRt66badvxEa5y+GuESWnI9c9/QQdPMa2R3Dpx/heLpZlldXiyKuW3bbrFbXZkgKfEdfj
lOG9JDWQIHq7dutmgHdU6vmEpXYu9T6OFUWwBQhPBZmciYwZSmiq1cEWI1ynSWjES6dtYD80baF+
LTEQ2oRTyLU3H4v2i9Xr4/s86Wzwc6MpHkgdkN5bo9K8zzMzaN2hE5OJrUjVvFbd1Jk3Psf5NKRu
XpYj/2bxr2mtsdOGOt7Wwi8lOA4iowQVCsaGkTHjnIYB/ofrn39Z2at3rsLRAHsGq6KQW73zgCaN
bJaj8Gv4YodZzpwd4spbh9b5XkbhwR5m07m3HD7w6ZdVuqqeiGvmqTrl1YwWc4a6rbepnMU3JtEZ
h3Yp1xahKBsIAbbW+nykN2JDq8A8gRr+MGL0aI4/JsiTIfcF2B40OtQvmG54ZAgfFPtrixxZZ/4Q
XLFD07KLzOLZkOs9ct9fwo4ANm4p/C6+C5xCaOKDDVKfn76LqO4js9fK1jfRrRHYwc2GtY2hDFkJ
m7/+uDR1Hbr3ywGONv50KD5IwrkhWj+thmKb0ejBHaf5+9LS1qiFuMfSQ4YotDq37amNWlHFnZ8H
kfmYlrjXVMXN3eH8ZGAUQD8ulst+aa4uuC0Fg9NaU4cdpem4SY4TFEizcjejELxPzDDczrOWe/Ng
3jqTLiwRbbnCL5pZTqTl5v/nHce0akOzJg1wrbByD6Ffi5dkdmsfvjAtoJnTkmUlGnSdV0skL2AU
OyPhSmnco22uobNIvIWFrVncmBZnVBrWCLIIHbyAuwDI8PqOmwuap/PY+Ek5SR4MwXAraa28n5mZ
21SpgLbU1nkgP3T0pASWSRmr9XYAnf6Q1WWyNXtr/KQOrXZ3fb5eeAcwr+jKUfJA63ZWM2nC2Rkf
o6KlAjTGrabMkhtV2eSmBdjb9aFWEPJyncRYAtbOosXj/rr2YW4rPczkxmBtlEn4WZqaFF+qUMfJ
NW0Gop2LkXpjLtgdenLmXWMYppyks8RQ3RArggRHUNGKHaGjL3EnYRxWO2VebK//ygtTj9IA8uqC
7UB6WL2QfAqhIkM58XOim1wntaujMcbdjdeuLHNrdQicDLOaD5ZVkZweMYzSRPYOhUP4To8kvFkM
KHaBpLbHcLBgHhqO9M6SAzzUwkHaJyLFg0wJR1Kiolsh4iuP/rfvgxpiaYWCIC2b+umqK9opCibF
GPyqlKqHJBe1qzWV1W2GoB9+mkpsgBMTfZAQ4SXZ5s7Ri8YHc6pk2ist/N0J1r7YTHZUhV5kRThv
RCF6XndwutbyWqKvnW1tdmIXGZI6uEaR4SYIDlP5ZklZ5l3/kmeEbB7BobgkB3Hh9vBcp89jF/MY
hqTP+HGtiW0aNTSXpyW2awCwt3KjhCue/E4sIK5AiP4uaO+GdN92AxwXxDzbqcjC3YxiedMQ2Opq
kwo4lWUqBC21/zUUuDs1ZYHnp+BJY8N4jUjF8m29B3aOE/WhCMbiOCSDs7dj294MkcC7QnXk7Yg1
+4aYuGF3/YnPF/NCX+AKgziKU259d6xkq+OSLg++LAkJ0qzTvJhmU2K9qyXP14c6XybO0tgCFFpY
z9QYp++2HrteN2dr8KVm0vaRyH7Xaa8c/geDWKgl3v6LlcHpIBL8/SYq2tEHycOyXoosDwTxllnC
ef0HnoaeiV0JTPiM9THBNJ2pHEY/MpMvlk0zqZruWmIpXJhh/Y1JeekTIdNiGFqE8KpW7y0YdINM
72CkVmoQ7Mw9lM5UBmOV6uzGTnZmAkHdB69vwVWX0ThQT18f3tZJMBnpRIvKqDwntOl6xKm6IwVe
3fSFVN85Uyq+K7Gpkr5JcNe9jbKHXFZRCkwHh5yYvjhpyO3Q5zBX962V0qPRbKIO//o7IxKAaLo4
5Szcm9MfOgisx/GzGX1tGiqUr07kmU14K6/1wrULxIFLt4ZQmqpmjZzWuSpZucL74ICTP6LH7DOc
DmE4u4PZtLHbWHJzSEKyHV1dCOV72KVhuCMqDAufLpxu+QxcmHeAfvRTwbM4fNcopBGGWqPF1ewP
c6x8txPTciXAGEgVjcAuqLiFLF18/j8HXF08IjtEFkl+jA8cLh+n2cn2ja7GXpaZ4R3ibXzc4644
SJYw3sfQjndtlmk7Uy5uCaIvbB6UWzROdJUdBKzr9HtHoWUS/zHOPnF47cFC97Tr4u4WMnoBs0SF
wrQ3l77Icuc/HSaLFxOCwZiBmGxt3wM5b/RQD+/TtLEPUtTrW9Ua5H1TpspdYkjVx6BRbhESztsy
/Ial7AEHVrhcLnXAH2i9VDV2MREI7U+sU1Ku8+mxLELuxAmEc5pEE/Yd7UJm1342TS/dKDMuvWhd
0RFtQilmfa0WlgKm3iYYgfrqnH3R6rLcmamu3dhn3urk01oGCOGPUVbveUrKulAHdBKQl7NHzG1J
11ZUsYSIKm37btZNIJQMqSAeJppQfLLQVPCFKjf3c2vDgdPA1z6GbabbyIEMtcc5uWk3gPROuZMK
tfkJRQp7X4uYCvlhlpCYubhuJQ9FXWqOV1dReIsWfb53wlHmpXMxQOEOOrLaOzGVHQsod5rf2Gm9
C+JK2juRyP0I4qK0sRdZIjwBTORcbVTLZ0dU8suUlnIPHd0O0p3eGfMebwbrNUgbSd7J7SB9SKVe
+fx3Wyd0RLS4EHgcGpoOApbT+RXHtjnNSSn8QJEMSkNt3g8kut8o3dfzCKiK6/3CD2c8CGurnYOQ
x1Rr26bzNXIpe5K2GredlrSe6w+z3hEZhuseLaBFjKshZT59mJwEALtumsHHX8Z6CLlcuiRrO5+k
mKwZCR/kD9fHe2sZ/DlzMWOgdqFjSsVLV8NeDVhlSqtRu8h+UGsWkpMMK61asSBvdnnfh15GDDZ+
p1S7vcffobZumGkII1GphL8wsqEV0IiQIM++j+IXq+6EstGTAvJHqQiFHEokm6gkqWFyz2oj852S
xxmHfW3G3wT/dEm0mtQuTJZO/GgaJXwUXYVt6wAzCmaoIXeuOeOm75kFIslNrDQi9qqyMXQ3IamG
Zqeaipkq3ej9vKuacRMNWPm42KBgfI+civTfyNCqR7yTmtRNkrH6ef0Vvom/Tl8hLXC0WRDalYUW
tNrguk6RCTgVnU8EFqpHrq3zwRls+Umvf2IOIX0icHv6SqatebQXApRsdlm5oSeRED8Ma/hOJsnw
V6HQiXPTGWPgTZ7EmAY1aSm9TL2lCHcaLPkuWsxNHxRLm49xoERYLbd6+4PU3qreW1brHPi8fJl8
cCLseczmY5TZtBDCzDa9bm5S2U26ttIeSew1Rri5eXuHuRsGTkQlyKCLUwrLBotpREad1uufuy4s
IZCgcdnnqRHij0dEZL01EwweormGixmVk/iMcTC5A2UDYuEBr1upJ4quq9zB7oxnun2Vs4ULHt1N
RqvXSF2DeYswFzOu2Jnm1tORhc/30pBk6p3a6+0nNS2AWfqFFuqFDerPexsW9KMUzv1zWdqz5Wah
/I0ZRsqTHHUKSZ9ZADd7smoI0ly6BttLtbTs9oY6cG2s6rDEtLcvP2KYUcfkCCM89XKnQkeXhwXE
oVGv9qQeT9GBxhN0rKYIms+qzk2CMI0IilE+a18CUxlR0spGY99AD9dbC0UfZrIwf4FCF+r9agMT
Ux6rXaV2vtyZ7VYpILRVdCB316fphVGAsGjC4mKJJlVf/vyPY7jKckMtCyKCGx1OVMHDHJ1mrm8c
t2cVBw/DMJDtQXgoWN8oI38ME5Rt3gVSN2EZK6qDbLbzFjEyhtZRrO4DYfkKNvV8+nLa2aKZXXxd
xI0703LYrtbjIrld2pT0VM7k7EFdKwiEufTOTpXj3F69EIUhewk77ybspW5vmuW36y/3zWbobEyE
m9RTyMXYS0/fbtn2libZde+HbYf58thr5mvOKwC6lxzntWir/tUJTRYH9pvmU2UqBL/Ms+ObkgQt
Js8+K8VQ6G6ndf12Uqamde0hjNGAt2p2g8m43BnPfivNJvYsrmEQKU5/qyh6VNid3vtj38twC6t4
nyuD42FtYHkYrFX4uhPPagjogNdf0zKTz0YGiV9ObPp9a+fkLgRnHQOz9zNo/TjEiXmDeH3RJt+E
2i48JJgesVCY5eDOs25piFZL+7EECGicAiNh4fT96Nnx3OuupRX11ziUsAsopjp6bcmurf/+SVlk
C8lKQzt11sPW+kmQh26Pvojk+hhOavxsFP0RKR177PWXemFhmxS3oO30HSDzr3A0choDMbW4cTgq
rEMOosEtAkKPr49yBtexsBlmMXMFiliw0tNZ09ZNy04azgQytOPRjlT9XmezWVCu9m5UI3oJ8pRu
g1aFHGDAl6wnCY+6LhBbBJykyEPdvlF2X/pNXB6ZSMtms0gUT39T1hjkW6T8JrunoWGV0astgWLU
SYwVWNW+JsBVqLQ8bWjglPZh+h0Xr5ZY6lQnQTu5paO+sPEwuaFoLF+CHXr1inBKxFpbK/g5tFVc
eSy6d1k6DlvAMrp9Wjlu5m6SN9c/zNvfulpUS6VIDQy8DuV7tbGbRpZUWjVxw4HSs4/l7ndqTuPG
rJBNDLMULA6K6qMu6bLbJBlu5ODwJHq09jP3JYus5UKh257WD3piTC5uSe09xCBp13SzdeyJbvw5
OfGA122gsq/ZGdmzin7Xy/rnadaiLUmB3APUCv4txhz3aku3HikeIRVFkQMgoihhgWxzu0239Siy
jVJM2qMe98UNIeOFFU/TaenV8DKMs/tKjg465aPMfoiZ5lYF6tjYfRa7eHnmmyh3iKFX6/CQSiT5
Xv8E66KdpeHoiG9QExg2Pa/lz/848+o2N8K0C2a/ausBiWoDMbYNKLHUnDyIqCn318e7sOIpNYF1
cZxj5r8tiz/GsyKEaqqcyH4YShi3iaDcQi0Y/n4Lw20aTBwYFf7W2kAVCyI9ntWeUbAGYPraBuwU
FTpKgtvt9Qc6w2WWN7j49yw0V03W3v78jycqZo3CXESKH5D8S8h4GGF+r4X1cBeOY/9iOBGbTDDM
RI+Eo5JjGGJY9U5Kdbn2srIhEeP6D7r0hsFc6X/QB6EFslpTfRmhjJdImWhm9tRh7ilw65ux3Beq
hqXFR5ECAuawX6w2DOTkpSzj0e03hjIfsdFS64MsgBoh6CfRCwApwTdBGNZ+0msdV680JnJgmEX8
TUrtOvSCrqaVAJlPbEw7Ek8aGffCtcxBcTyls0L7xkw/fy/8YIfO0HJPxehr9YOTnvBNyKcAGDLG
tGXbsMyJLrkxHc7XE8g6DDsF/wcHYuyqIOYab89mV6q+ZbKZoDOPnsowd+5jtY2OepZisXj9c18c
EPR1OathgKwXFOdeOE9iVn0zsKONHQeCZA8yYgImvddje3VjAZ/xBaBCLxTsfw+4ml8AAEpRd5rq
F9qEjixONrY238W69ZBUcbxThtI+dLkW7y0FoUKCfR65z7G+B5MhhLEr6/dAHsUmHAzlDlD764hC
bVvTGDgW5iztxn+x7/9bDdN54cbvxV7HXojei1HI6Q4nVGy8upnfqwgu2w3y2d3QoloZK7J5/gff
4o+htNOhFm/+eQSP9x09bzcgDPOihicLccDZgHCkW57Ul6Y0axz/K3r8MkD06XiTCLFM0HPVrzSz
PLaSxH1w7Kbd9adaFsbpIf22vvkC6C1lDLBORwmqqRyHVGWGGbXpVUFt+YWZJvwvdCS5itcVTDDn
5fqg5yci3Q+WEB4DFKO0308HxVGrdzAA1fx21kxvaLNXuTLsjx0L/KOyREDSuZy/B7Fk3XjaS+tp
keRhKfbWIFtBh5qpTiyzRPNHo4oP7N3Thk7v/KTnhD46k9rdGO/S27XZlVhPC9a8hgCNiMrX4c5F
E9X+QGx8ucEYaziWOV1OXQ67bWwZ7fP1l3thSTBluFngwvFmCnT6cus543zQstmPp1omO6vRtwWd
FTc07eHGpfrCFIWYCO8YihEDrkHBIO7HITYaBDxaLe+LyHqEzVrduBVeeB6VXj/dCAahObT6ZoU2
6rZELLPfdVl9oFqLNrNKQyQgP/t/MJSD7/FCuKUTuDbAcJxcwbRMmn2ptdV3tlC6z1as5g9tkoZ/
/5Wgt2Njjc8yyMf6qbDep4GlFrKfD+IpiIL+SyX0lzKNNf/6dLgAfOA0SgcVMifa4TMUZyqFUhmx
KftmJc97MTjNsxblslcHgbxjnUa7kNQCt8rsfme0TXEnBiz2rv+IC9+Q32Bh47TULeiDTudkobQd
rrey7NvA9bu4L8knNhNtrwGh3jijL8xJijaZa4cGxwBx6+lQpGG2pglf1u+pCe8X2T5gXSPf2MHO
SEOL8w49Mi6HDr1cyrHTYcq6tPN+KTgmy65+atjeeaMmqSgWA/VOyFl0L7fhcKdas+512MUfYqSh
T3kSqu+kSlMOw1QVuyKFUXL9Tb9BFasNHRyDGFnKY+RZ6+rYbhJ7EnIu+5ODoDC0hugBk/b+EAtO
Y3TGe+hW8V2GxYUaFgX2CaREViPYblElxos0wfVuOUfhfsDsrgeDWMKiaTZtkQIZ3ThSL00LPtZb
MASb8hohsIs6ncDuZd9qbfKXqi5/31t6wzU9uCUAunDkLP1G8DfIMzTcVzdylaRZMzNCxc9avBoM
+gmPY5NhPGcmwkP4pCwKLJkjQW1/Xf8ilx6SI+DNYWThN6/qBq4mIkr6WUGeQUZyFM/fhDEYhyxR
bpmJXLitcNHkX2D+JKVgC3U6Ke2gnVO+vurPdvVUgu7vlTBvf2ANWXzI8Gl2syYT5AdkyjdlLNVP
hsimg2bFN46FC6ceGxsXXhlPEzbS1ROPURyXc9Orfqg2JELP+lMx4BLagZhs5oQGVRAqH66/5Lf9
cjXt6VhzPGBcaXDuLb/pj4taZfVSOgaG5ldK3CwqiSh70EcEUgR5mJhisqnd5bGJWs0ukaaRodoY
FqmGWYF5pzmlflEbr/QMm2ij0ijZOpPsvJiOZP6QJLw9d5EVEk9txxXITWelxWuSDCOmmraoUo/g
4kU7TQhAsrUtnFWI0XbUL0qXT08TLkV7DPwl81E3RHRn1UveKtO8Jr0wz++DdIDBqc1J3YI+G5XY
xCV27Bi0DP09wqKeFtQsJpRkpFXkm0kJ58pFc0J7Gs9S8x2OV0QCKtak4Dq6GGO4SSnZtKWMToxe
NgWjdGiZKnscrop7WSqKn0i9TNMV1FfvKKAhgSGILPfz6MSlV7d2+aJJg6xuimC2Z6+Lqv6lws6b
tGot+RUYTVkd2y40WrxfGweLmrBa4p2dkuSZIAhvUcAvTWrIOASXL/iJ6awdxWaaSzB3hebDfHln
zZXyIGJrxoFt7F71SR7uWuSHG4s+3tdCDqQR4nolnpS5zA7X59iFk4XrDwwuzmsFIvhqdQ16Kklq
MKCaxu3qSG8QDaFlh/u/HmVZwiriVa7guEOcTmS8BVQMjgLNz+rY3tlyn2z1KPzxl4NgSgdFWFfe
IiVAZ08HUdshsfBON/1Wj+RtVEbzpkFrcuMoPtv5GAUnXVhvWMIhI1m1cKcuqQDdFMvvneDV4uh7
SitLOdQdIMD15znb3elPsfAXeTFlNsXi6fMMA9SJNk4lv7QS7O6z6n0qTy0dalW+64vEQPgbjRvC
xG4Rly4MTGGFCZ/Dzou2dFWcZrRYlXTQJH9qIsVN41YcrKYavKzOKe7n/Jdkl7abkL706foT//Pu
f7LjQTJfeCuI/rBrY7s9feYaXucsaXH6bONs7y9YTrQT5Zw9dkKK502izRI9X6XpH2nvJQdDGNW2
imcYvTlKUT2UB5Z0LjnvdFIOfub4pH6O565+18tpqntOgEHGR9CUmOzkdCqCnUIejdhR9JTbupjz
gCsiVvvbRlNJixRixFjQVNWavIgy7zbsrta7VLHajgQZs6w9Uqnhizdp1B+auQoJxFHn0Xewi483
fZrFz6bk9M9ZzvrzprIvfAAG54mw3ux7gvKOfVs42BZkedz5qWSmL/geL0IGbHR/m83ckaHUCvW3
YoFvYjoPOtEOzn1EJLJ4ZBNNlL1Q6umlNbAt9hz4C+FOCANHLQqA8Re2HtqvvAnl1xLtrvkgEqGS
kQNX09m2aYxgOeIyd5yMODU2SEXF7zTPjhIbE7t/GCC80VojmQ9Smg4PU+LoH1pjJmUnjDPzUA8z
wKFrTta87Zw03Fo5vAMXn64p2jSt1v3qI9Q1Xjz0pNL3qtbviFwvxJaOVHxQpEwNNzO+XwZ2urTi
raIPdkFJ8KscSt/IX0hfch1aBt8GydTbUyV3YHq6nzZT8qLbtSBQNogMPBX6SHxpdVHXW4dyy7e7
OdkRuRceaydNv2ZNp8luX3XaU2SgUXEJtqgDXEDwHruxYs/3BmYvqANtIb4xOMDp7EVpX5hkjMTP
fIR4o8Si3CRxjWNGqqbujaWy7GanKwWxJpJBtlWcUpy1nlGWMCE2Ozt9hpERszs44Xf0fUtGoVQd
hDPEOzPojWNa0lGPklk9aAjpZyKd7i1hxjfumGcQBBJmrifALfRkEW8vL+aPQgXf3NnugD+eNbMf
XK7qgYtxjIbXxqDjS9Lmt+5/yy57+vTwpGQUjaCiSI7XDcdEGbiTWaLExxoISbOkeZ+kSMSxtBLv
5t7GDTw15a3cksMrScGnOM+m9zjkJL+vf4az43PxDta5v/MtOMuJnDx5cNmWItsuEvXZwhP13p6y
/t5U8+nGx74wymJLQZmw6K7pRpyOEkZ9U5si0v0YQJWaxzA3EKTSG7P34igcaECli0nZWpwLc5CM
wWrS/SanbQ/NJnLDMbC319/Y+eFigipSCsB+evt6p89iRGM/y02q+7NAYBHRO5wKvFCwJkSP25cW
wCoQdxWYzl/KueFeMjEXk6ZF1s194nTgYsJQcogFj6c6jWfCOv0ejrW+cwZnukvNYUAUS2/Hmmfp
RvXzhgSczlZA7YUpDq6L1+TimfXn8hDqZNh5nRt+kE+fp7Q1P1qdmWxw/4vusLjeEzYxHdlSoo2p
l87TqCRHx8z2xLr8uP7yz9cpPwRwhqN9iY1avwOzMs3M6QzDF0HfvTNmbstu1TfqISEpBnxUN8JP
10dcipT1owNOLrJAoBoIMaePzkmYVFhBGj7s/dmzuzh/iK0xPOZTNrwrG/s+qTK0vwm+uiFXj+uD
n5fZfHOuxkhvF74iVL/T0fs8ssY8piRE/FD5chFXhz6cxLu+KoLOncmp49IiXiJd6InLb6uf4dhk
W9K6b0FjlxbXn79kNQW4hksEMkmGXxjUDfRjkawOenIDknrb9U9fN3YzpNYubiBUV2vOxwjzfuiw
KvEbOZfghuGU/EUzk/y7wRnw3qggl3qtbJNm0Fat9oUCQRGboE0bmPfqFLVeFQVD6IWWhBVsN+Aa
5powS79QIcBri8kqbN0armnlJrFID9SjxhIdaDpoC9pY+iIIhJAQWaXdIVOUQXgpPNSfY0MR89ef
lrKYDjBCQYaGUXn6aetypLZqbNOfRprepZCkoyMa54mZ3O1g9qICmsbI1dX+Z1i2n6ZKkF9IsNnf
ckjpMTC12ZkBBWT07KspJtRy6IeyNn24bM1zUTi/WczDwYpy+35Qx7/NRHkbjukM+M55y03k9LGJ
xE2mqB9MvyYDyDVkSzykUotv/NL/v/GKz7dqROPwn/HAoDeLbvx0LGMhUrNbWT5em8YPGOtc1Kfo
mZxOrLbLjBUrtdIXbZLExz6bxkdtTP4fe+fVG0lzpem/MtDV7kUO0htgtBdpq4q22I7sm0Tb9N7n
r58nW7O7zSTBwieNZiCM1F+rTTWZJiJOnDjnNVd9agnfYVeRIstFhI6aHJqZK8pFeG+F+NOhKpkl
TimNywVAwraA9jNfBpGxkUcJN/t8yMhxPx7MRb+fjGgFtBjJXgeoEEZdJ//RBgh5DnOOE+YvFNB+
kWV6PelJrRj32VStQYS7ZSBQVb1qein25AZ5ozwdpwsp1iuDAYGBZAOhQWgl+zZtmSv9mhpxdMaz
IMGnt+PKUaFjFC8MLpbU9ELEtPDoYZeXoui2Mz5/tZSCyexoEBPGAb08nwedHmbEUT0+T118lsVC
84qxaU4c42o3aWQk2NZptbMltM7KmD4pyCtcmIov963tDlCOZN+mAKfuZ73aI6dcafF5zLfjEcR5
p26TwZZWkH0D2N4LL/vV65FagzQhvNDReP7EmVgY0ZKb8Tml5R8oZlccogYVvrE1EQhaacS/vdS2
Y+3+DQMa4cTAnoyb8O56MSDfnMN2chaNFKGDQkCKJD3Ws1XaC+hKGyua7kJO+RIOwTGFWibEmA1z
AoPv+TMOwJA7YZCSM36u8zsUKaoOjbsiV2+iRcDdOSzz+j2cQ3C4mdwbbApjlct23GDvapdRlNLt
k8dpshU1mc/9qis/iniKRFdfuuIuVRATv3DLr+xu3PLm4UnbhbbZHvJlSgu9LKVGkRYzQrdM4siP
sgKF2DwWArEUIrfuTelQSy13a4b1MVMaA8S8IrzjnGx6iI4pB93MzEMCXsNbMHw64J87nI2uTE69
siwetOd7MeoyC8y90p2MDj1eHZTmCXSRhLKAFtslh9s/Pt/oHwHkJbAAy9lHWjmUjBb7mPSsKF+B
ryP+GxeGg+lJ4q+xdmGyvTK5aYdsNvEyeiBsXs8HXo70kaJAkp6pjvSeIs69Ey/WV9SZl2Ap4g9v
T+1t6u6mNlcDrItQ3HYk3k2znKJ5Ia1mcgacZtoDrrzXmJ0UTpR13YW3+DLH4nzE+0OaFuw9m8Hz
B4sTmE9y0qbnSAkXgHOjHsyJ+EdpdNvx/ver7Mpy/TTA4Ze79DykVnJgj07scpWMQ5kDw4zr8uvb
7+/V0aL2v+WwOCbsl6k4T6NhjmJ6NhZNfdcMNb5WC5KaRixYp2GKLxWEXwlFFM3xg0GLgWrtvrOT
T9pccnRIzwUB14OO2btVrcfBJJMdajO6MLA8L9GfXpskW78YIPsv9twuvhsk4gNchfTcwhi8Mlvp
ESUK3TPM9BLp/LXXScMACaRNhgYSzvM5QgWqHGVKq2czxOiNwP5ZbqSvZt4fE0l+fHvoXpmP9Gw4
rmM8gevCnnsbd+OgSTlRXZPq2ketT/fqYhndt6/ywt2BCakTxqnfo6gDZmg/IcuwC2NRJZBrKYwL
gPf9pxKmi2hPGbHKBjuhHUVSMpcuMrXMYRL6yA7HuAbjpShIxU2q+GOYIZutuDo4Rrh2mmdOKf4w
o7VyTiqnbL4Qy18ZB1gYrFF445uo5i4IzVmoraFAoXdsOygfiTr4qxwLtmxh/77AorxwvdfGAroQ
nA/alQoA7ufjHqPz0zZmlhFh9fpIQpPaKF2l/ttj8cpVQIZv3i1AgEhFt6f+rQ6WhQxT02rFGTki
DPVMcrGFg9YfD+BIb9IUhLxGmUbbVtNvV9GLRVKrAT8AC7vPUyJULFHdyrxKXBs07c2LYnyvxITt
YqQJENeZP7uXV8ztApMjKs+TRD8FVOSWdM0ICo+zGJigA/CtrKZzMavWAXcJw01zS/tSy2vpcuzX
IDtRpu2WfPZBVkrXLZYMt+oaWsHbb/+VKILVC9UlKizsNXsc6TSYRRTpS3lOMaS/MsXVulrapnT7
vrg0fV8ZaEaZih8tJ6qPe0BGb6pFuvZcqmhTw21LgWasXkeHtx/oBdOVpQ0FEloosf9XgvB8pNM4
3OhuWXUWxVoB/K1op5Dp9bg246/VvLp5UXWnUdM1j1yn8mtQ1zeoglLn0LTGr9fe8A2h/tHWVeID
dyq9NmQYxjVLjvqYP8mp1qOuWK/fIghwjiqs8YVz2WtvCqQBPU5U30g7docHbcDErQAkdl7XDtuO
bFndjg7EheX9S8Rql2ZsajIcVzeWDfit528qgpwHNs+qz2WvZkzHdEyCuqgRWBOAdubuoNTJ1ziD
xes2cq98XHE2NOxJVcMvdBik8zjL84dQjup35arrX8Ny6TrfMkgmKk0Ov0F2k/FoJV9uwfX3Um1n
ZnjpwP3aq9rK2lst+ZdM4fNnWK1GaZIqq8+Kiny4hIAZKuNdYT29Pateuwz9vU3MGPoi/efnl5H6
Uonz0Eo4rLW1rQ455/okvnRq3L7LfkA2XhiFKGpmEJ+eX0XJl4LRKtOzXtVwrqp6PqaaMjpKanWB
tU4/l9Lwh7BvPyhzmV8Aa7zkqmw4tF91PwS/Nmff51fHAF1MYcKV5xabCKib0vxRiVGtgtijByke
t5ldK+LmXo7m+YTUp1froxnAFU0dPW41r1SV6oIK7CsbNbFpo+tBVQK1s/e8GKI+imOFIqOhzNGX
tmMt2Ar4qqdFH5GJFxqZtqq4mBEycGpylTatclAViGw2i0gMvYR/9TU3JI45M36jLl4H8098N+GN
pmUo0owTRfFS7+GXSOHzgQQVTqWDJjRwRYRLnr/KNCzmHFInR7xObR8U/Ow+5NFWGMREb1NNQsCx
ck15sELHgL58hCpYB8g/J4IzJVB0nEYLh8xvykH9WoWidNPzcL5czky+bBZGMDT6kMLDC4VKcDpQ
47Gd6sNmzLnIGWruKjQaoxa6J3yv+QyKnjnZWTWGXqbO6Z25JIvp1koz1Z4EHTlzeytdbrQhjjS3
jPUZEk6EZ3vYkfuBL68F3VeaRYZgYXZJhLOAktfuKjbGZMcAio5CNMTiiUjYBdQ95MLOUYA661jk
wp9t1/a7CVW35u7Q7+Io5/SpcYumD4SUCRzFqq36twqNlMYOVaF9P/TykDmyGE9fxNZAvh0wpoJ8
WpeV38JwrJ76fNUnD0mJ8tCbaJE4WRdqmKHQ0s0JyGMI2meeBfGUTJk+UFutEO+SCN4o4oYG0JCm
KLVzn2mNTN02Wr5nEIUaZ7E6upwpIkI6Cncx2Jih68yfi1rTOH07oGzGHs/X+rbUqG5var06tald
MqcIqpaklbae9SYD5UM8QH+xqWoxt6XEzCH+robuLMOKvYSAD6H4IdXE3B/lEj08C7pddkUHb67t
rmqVH/I8h++1sQ8HOiQpKvxrhZS/sPTiQOE8lz/X4xr2DoS36Qq6u7hZN6TGQzK0q+bBepSfErNH
pX9ZWwjaqtKiCLhI85U89+tMg7ptuHQuK/YCtu4LwiPrx0rMWTjN2NQKvttifi+hL0VrqF+y3BvC
JA8dnIgwVM/muviqol+KWYJs9rI7seIxYLKWCe5EbnI6M8ZaeZqTsjv2gCg6G21L7HO0dFxw4VVV
6g5z3sutA2Iq8o1uAWpVKaOl+eZQj9LmgQwKCY0OhHGMuBS9ssI2MpVTK3eUBgmEJtLi72EdVQmY
xijOHdyg9PgEDU8gq0+V+Ke49tEnxDLTd1I8zNQlW709CDVlfkdVhEXE9pgK3VSsQMiA7C7w0JRi
vcrgKpceu5/6hE5sSLAcouhL2ERw3yeoSXY7QYayF2HCWgPzpfAmZmevbqM+k6dTGmriGJgL0DB/
bavq3dtzbEsxn0Uh2ncbKITosQFw9t5J+BSqgrH0HZk1LsdaXRsnVW7PYZdUPpZeiFCvyzexqqUL
XcNXprYB7YsuM80UINvy8+iHCnPTpvrUnvV4xf5SE2tXqkD7vf10r10FnvhWVhahmO1BRUZLZxpB
HPoH4aicmED0Iev1Eurs5VWwI9jAmkB6KCTsc6RuLVgdYjGeh1xbnESRv+WVUrtvP8qLJHyTVOIc
T0HRBP26ZweEPSIwkTwM5wptIZfDADxG+gR+1rTFhdPWtvM8nxNUS4EoMTrU/amfPR+bSerqgrxs
PpfI5zosx9WDeWheGUtuQJYBGP72o71EnVMJ/v2Cu3NQqlRgeoZ5Pq/qLHkWHDrHWqLewV0RuQc2
okACzvlR09gR6zhtbUrq1YXD3yvvV0P1YvO0pLaAys/zh1aNKO1a05rPllL+rPDxusH/TmIDFs0L
k/Jl95THlTk0k4syXziuP7+U3qZZo7XCfJ5lqQqEQh+vWph6XqtOy5VsmabTRFP6UFZhe4i4aQfs
1uAKjXbpTl6ZuBu7G7nXjcEA6u75jcSWJCwJqqbnMVw5UaeZdNgKpBdm7mtX2bB2IqC77cF3bxbz
22XUxnI+i6sQnTJBfqQrbVw4Dr0yfLxMcH20C6kR7JNvVKcSc6WCeLb0OQ/0FYN0u+/6EAMP0Xx4
e76+di1WBWdHC1wSFdHnrw3dt8FA9W05b9xCO8Gk666I4m8xB/ELeJyXlXnKJjo9QrwboFyB7Xh+
KT0LCyGOVOk8AVfliCQapeirZDClPVrWkLjJlNbokM4FiSO24br+QRQk4Trp5r5yUt6YbK+GVt03
bD+TvQwhlgxkpemmxwmOvw8LxQPvpn9dw1C7yxO2MKedp5/zWmXfiN3DclVMwnqE2soGZ8yrmtys
4VReqiNtMWUXc1A5oBCLbNwmXbm9899qL+pcjUq06MsZL/nWF2I9cicKcHZYG++QLK9uxLbWL5QB
XhtHGrB/wRhR6dtNf2EcRmHJhOVsLePiGiOMVRr9uhea4yXq4cttltouyBw47hyagMo8fzyaidpM
IrmcuxyUOfJRIvlGhHKlsPJbhMSfcrEqbXKm4hJ47pVojh0ghW4U2jZV5100p6G0avGQr2eNHB2R
CtptrT41ZPoqF57/qEbztk2B5GfKbqgUMGTPn7TR83Y0jEU8W5BJIEQ1H5RC6Y/zBOH57WX4ShwF
jLYxasgkOEopuxLIUEDjrPNcO6/gFT6EFp3z1DKZwE0DgcgekWQ9VgItf7vUc1RBrNWaZTeqMwAz
TWd8fPt2XoY5yvqcy9mjQSvwDp4/uNpEI0HBGM+Yl2eQV1vLsSb5D8MiUKTeaLcUZbYig7ELCKVs
JU0jN9q5VePMn0Yc1FIZvIvUm4iCj7104XD9ylPheadrW3KD/ty+J2/KUY6zdKueaR4uh8oUP+Y5
Mmhvv7qXU3SrLgGfgo1PC+HXOei3xT/UXStWaaefy1YrTxnUi8MQKXFgYAwUGIiB3P3R65ETUm8F
g70N1F4sOeyafF3URT9T+ZecQjKB2opT6oxRbh36ZrmEAHy5+qGagB+iSo0QN78+nxpzEiGZO8bG
2RiQwUozOsKT2QvHRpK/IhY4u91gJUGcVz/efs6X/C5iDsMHQA7pUBVY6/ML63GPckXLi8VQafqp
qo1xjoS89bRB+MAb7h5qWtJu0pnyTbyEVBAVDrv0HFUPHv5yK8Va7lip8rUj4UIpLi7PJrq0ftgb
GKUZWnkhIL8sL3G/m4cr8eoXf3MXJrsMR6h5UIxzkwulp8NNcYyhS5/CCt0vcaK5YIVT4uJ1Zd1q
S2a6RhclntTXApyzVnazCRDM2+/QfIHS2Dx0CRKIcbAI1H2jFXTSpKWqGj8IFL7OVtMIHPTmAQiB
VPfTl2oO1bPRcDp1Vmrypp9GaMtgKihJFYJu7ZTZJOvVXS6vOlycODG/Yic0yCcTw5tDmUZWEKcp
aC8zbJPFnuskmiisdM3qLprVn5dGwxlKLznH2aKWtiqeX1rxEQ3n9UrXyxYzvjW2AMQ34AK2ftXq
GXGaHVLLGosnAw2XZhNYaDI7N/TcoyZQfbIG6NtjG2cPlH6L70aUqP1BFKbyQ9OqVuqVdSI/hKth
+GTtxRexqeIWwYZwLlydh/lBR1pcbbRgMKpUMqyXun5RfgnUtKe5HtrQm6RGOgJ6SL8ntZSKbDZQ
WB2zUNsGYTK9vuqGNv3ZkKshHy1H66emkvW7tBmKzK3WTLktZOTkAsPAsgTB5XmM7AExtdlpwzrO
g3wqRyePc93JpoY6HoAhnBblvNauhSiMgSjV6jQA09MzyX57Pryov3JoJZVlNgAZoj6jPF9SyCUO
jZH3yUMsa60nCKZ2oxRG/9ipAloeytifWkNQvKqhVbLihX6hAvvq5X+VheiO0A/b7ebI3hioaojJ
g77IH2LAtkypTHeMKdG37UY6xODRHXWKCtfq+kuuCC+yNDQ0SV7AGYNJR+t29/B6gsXIQK/5gb5A
ezNXBsY6sY7qKqUXXwvT6AZSsHBhBb54ZI28lV2V5Ucjm6PZ8zcu5KxN1pT8ULRx9F43ecUJtlFe
1Oair1VZ6GP/nNplVlffIWw2FzaLX2nEs9SU63N8UejPbRz5/fEeG3lp4g7UBzT+wWPNg6kJXipr
091sLtKtlMYUFEOEsjDiVKMBmMuoPSmdanbQB5sRnfK26q7GqFgmfyxL9ba1JhR9ymIVJ7cmbUFE
EKl6KldWWPpTGnVASZN4thFTGyJPm3U1ddVKtY4Z2T5J4oqouStJZQ0bgLJr6aQtKGxwtg3a65HR
t92FEXixP/PqCYL8Hx5PHGp2iTJFlHZqSToe0NrTwCtZwEzgIqAmI8INoUJ24cT4Yr/cyjW/ija0
5+jCb/fzWz4QCUg8Y2WkPHR6yzkcxOum2j717xuxep+1ovzUVJP2hJtd90fLUtuVN7V5+pxsmPv+
Rm5ELTyTRXnQELly5U7UnDycfr4dQl4mrlwF4B36q7xLaru791lYxTzJdaM8JEtUnUSrnz4KygRv
NEJLMF9z06lyTbmWGNvPbHOPZq8mRwSIL+VdLw5A230AVeJ4SWZCf+/5e85rdUiTaFAexlWWHkt1
THyrpo0U90L08e1nfpFH7i61S4FItApVTXvloTAxfZxroXDIVy7h/V6GCs6u5MUUrZBGBZLw/IES
QxIR2hn0h3hRJD8Tk+IIZFq5X8qVbkXZN0EkK1Bn63C8q8q6999+yJeFLPAvVFNpXwMWf4n9S9SJ
/V4P1YdanU0vNYsgidPcVvvmCijn01iKt906Hiu1vRuNS/49r00rlMPo0sNq1unK7t7xOBmC2Jex
9rCu83ozZJJyRi81vhmzfnXRIJiusrwubzNFLD63ef6hrJJNorRN/3AaB6hqwz6CbACGQiv/+TB0
1mCsBmyXB7Elq7clY5p6G0WO/q7lM9x70BS0m3KuFcfsVOPnFA2HnhgLsXDqFmft60Rym9VKv14Y
n+0N/B7K1a3uBuOHvUQGprQHfXVZBPwYWNFZHpYomEXt2owW5WColVLhTVIsJ0Rau3stA3rRpIXg
KUJWfukiJbm0HPZLD8YMPCtO5NSrSC/34CJwiUmsU1Q9l7XcxG63CHXmyTEptZU1WemUJPPEfnQw
1murFmIo3UXTLvhmW/2jydeG7ozy9gLyaZAUd1XMfGuxTGritSuaPLaodjrJAcf12MFBo7wOjXwy
bETShUObq9q3Bhj6NfX5qYUamHRPJrvoYPfKVE82ctTjV3VY1U+WWCfXTUWMshUkSCynKqGCOUW7
lZPSKJs/msrSA2pNiys83zSXjlUp26Rttey2HCyEoMLLfKaGmZcpRQ8airYEeeSSCdALpe/teEOe
sMkWMveo4j6fdGLUl9JUN9m7SM1a+TivQDbsPo4Q/EtGs5Ntwn32Y8zk/D2+LB3FrDXr38n9oBxI
vPOviZSqQHITjGzsIrXwRhd1jENsCXuTSxvAdu56Ng9Br7HF/GI8A3fZnylQgqq6IuVeh5nKKJiH
vHfGsZEwiReHQJXj6hhLVRHIaZu9WzYdQ9r7oytNWeZQErwkrfHi3IVZBs0FoAsbJ4Htb5dioaOa
gOgR5HcCbg3IYR/oAHiS/hmrAQSqdX8T9aj0L4WU3morb64aD+p8iXq53/W5CZD4eGWikgLbYD+A
JEiCYNFIeTfRGHfmCivDkWz7VHSYc1Zdq7/LzHm25Uy6UDt+AXIhoaUKaG18KnZkoufzqdMPvRYa
emG8W+X7JL/ppLuKnp+pDK4aCq5IJVVFcTVNH/TewivrcclwCFdrJ9JuCuPYtKanlpJtyZ/SMg3E
ovV+ha0/5Bp+k3wjS6x+9v+2fdm3qkZeIor7//Nvz/70j+YtvinhXPIWd6pvVfcv/+vqx488KaP/
jal42Sf9cvz+5z9tX/4Xi3FL/1dAFBRXLHBjQO+3Tt/0o+v//Cc+MUFJcSimwg0in7H9vxbjkvSv
dD35GkAAABg3+ieaNn385z8JWIzT2OEL0AaiQ0K16I9YjP9yBfttvQP7lXEH2bSxwS6C9dutL1TT
03zmNBkAEbe18SqNDkl7hWxUURz71tURS0d0paQSrOIQJR7m/qArV+gd2UuJU318KtnAcwerOzSA
6gRp0oOInah+ak0cCjydeo3qdLXbdO/GNFCEQAgPbeaVhqM11wWSj5LpxrpvpKe2PCrTdagfp9gL
B0fLXb0PivmqRo698kOkf5b3RQsc4ia+Mj5274vv8xft5/wFgIF6uxTnJH1a1GMRXoKY688j4os3
tEuJkSJBfj9W5cAUvO7z8sP4VH1uPsu6o30Sf4yxbXyVatf4Wn2uPg8/SswFM3v9OkM6f8dZJPSH
5ceSAB1g0drV4GrVYUqvhvSbnoHTbYJ0vekUGlz+gjhehtDNQRuecuHnQnmgmGJ7Tu+n5cIhZu/J
uX+kX4Wl304xRo4odBgx6JPxWLdnMz+I5pUmfKjle1W3b9efwtl8HK6L9+vH7EnxhNzOnpAbakYH
WXmrccTCgf5XP0yIEqMF1EK4sBW+8Lcldf+XSfgv5VDcg6Pouz//6eJt7rLG/6bbVC9MkH1/9h9g
glyKCnsb2/95UeGVMUcthf146+ySte+KXYWEMope6EqQlI1pw1HLHVwfyIB0N1v6Swz6S1fbBem/
8Wr7pGMLD2ghonRDcQXe+N5JslXXKuLErQaDoweLg1uik7qpy6J3LI8Q76z80JzEhYzlRq52ITyR
Zr4Mub/fwD7fKvJsrcMiVgM1mDzk27A5GQDi2V2O7IWtPS5Ofw3SrIee9978Mn8P8b34sPEcyMEa
W+iBVNnZqX4HIQIR32gN4CEpX5MTivRK6G4dzg/Fj+jc02HRnahysg/CrWLY/VXyQYTdZlDQt0nI
D7n4H39Qa3s2bMxiphRsC5wm2/CyyqacnHVe2tt96Ojvo+v+Z1y4wgfhJn2YEqBttnKK7qOn9Us9
uwOy7beTOz5EqhPmznVoD9ftRz136ty+Nlpbf5Q+dt/HILtbPk1XkVs8NLae28kD/G1aHKJmv1f8
mbNg46y5U2FNmTpT7K9PdNhiFyHJ5GfMpz/rb+W3+lsL2SHa/lNqW7/9Lt4qbLub8wE37Cj1B+rT
4OzyLACA2SIFgzOCaZef5avE7Ux7goRI1e5dH4TwPXMHFcDYzi+U7i4P8y6+/3OY/xGH+VI02fsV
/2dHk11j4C/BbJMSRE9Ppna6xdbfcp1mnCUT/Isa1HL0Y5JV1AOaxO6NDhOhVpEdQVEvHRcvXXK3
OfxnXHJfYfvLY0IKo7oGDI9W9fPHzDQ5a8CHqQHVRIe2rfP+E9i4W2e40GS6eKFdOvxXX0h+bdPD
XIRDCRUpTCh2bzGRq1g2u0YNxhCrdMWs8N0wsHQCU3CQk3n2u3qODobV6Y6Cxp8vUNixWz3T7LZd
TG/TFnTlcimOixLXpxh/BkcF1osMYdz4+kLkbW+bmuaobhKS0zAr3TB7P8tqjmxV/0eZzL8G6PfH
2Q1Q2WVYkySpGliKUzjxZIuzs3JqWu0GbRrTyUcnKt08cdnMRiS7bPFxxkypuWfjCEeb0o8x35Rf
8sI2wFg6lzbdV5fp7/e3G9eoyEXE57m/hcz+iOYanLncxt8qfdfemY/6wTzIjzVnA/Nu+jrezEF7
k1zoZ10a8r1YzT/4kGu7/e2/esi3Gbc7+pPb/b8FtgcLVnFRirJAmtd8aVD2gB/zpRvs+OYSL+jS
1NoX3f8eU+vSs+7aL3/1s+4FlX8t802UXQZjtv1vF7W6Mc7TFR3H4PFRdO7uIru3n54+vHt3oSrx
a3D2g/f7dXbhJDJLfbS26yyn6KE/giyzxVMYRIf++LU+tkcIWJ7ukCAfO3u2AyFQnNCubXK76/q2
tL98ObmeEHgnnb+kD3xb259UW7dL+xZTIdu6mNTvrb9fvJh9fGlnM8FmXg0qStkPxL8QIs7Z8uN7
JFQyp6kc8diuTolUzLk+NXet6OB9aMCp+WAc3y4sXLqXX82y33KC6O94L5cmzK/99rd7+WsnzKv7
9m8TZq9drsURpciCCTP66Dfrp+7zkU2mCjCYqNG/uiTEdfEd7zptU9p0Ik02Nejd+Vsxu9Zd/h6u
uia7SuzGict+ByyhN+z0oCSOpbzPRoqHTuPCYco5Ll1CClxaMb8G4rcX/d++Yi6O2K72/7eO2F6z
br9C9/jYTh+sMUuYIWXhVIHIsdgJD6rqSj8VJ84waXSFv3mW7MLl332WXHwJu7j6n/ESXisgAjJF
0GxjOlkvWBcK7IZ1AhcWuO7nyv5c+1Nw8xnhV/fRT137R+TZndu55t2Tc+48xT68e3dLe9pe3MPV
4jwe3MOH1D68HSLB676SHfx2U3vv8HzoTWR4uSkxoDfrstE4+lmzZz9+rwfDYo9uPPKn7lRddScW
8qN+Q7v2TJ/oG/+ydoTDwtLvfcX+KPjfm4PypLmDYx1CpzlkNqoFH0IOJ+fQO3+E+Xyve8uJesnh
CNHMMV39SCHNmQ+mmwS9bTj89Ho7uKfp589Xsf8DTRQPeTe39n60VyoeaO/vKU0JHrnzj+omdNX7
3v4hOMExCwxv5AXqtuM99XbGt88c87vp/sjZ7TyntU/o4fnxV7bqr1HQ+QnfFWRAkDjf7rUbu7i+
B8zpad7RYocynJr70N3c9jq/t8Xj6Bj8tcq/gDzuJEF4XX7CVsjTXe3BuN3KZVIgHj+lP/vT4H8a
nfnE83zLnG+6e/00uZ9uTfsT5S3n0/1D4QQqlyvt6ogyJZtx8ImPkAm3tdPJM23+uXLKt9qb6OO4
ap9u353PgCxtAG627l113vbjEWVk++r7fIeSuz84rdt5vXs1ON8/yoT+wkbI2E2d7xpfh3Cy17rl
dWGP/uPVYN/kR7C0LhuEOzmPN1fpsXUbj+rQXXx9VV5v36x2Wz8+TqfxsUFm3q4re3KWU3qdHgdw
mA6dH3s4pQ4WSfcy5cP0ejkpd9tltzsMnZCfHzNb4Udmf7990oLwzrS/HH4O9seP4jlBPtYWbbu5
RlyQd1x7nSs+ek/Zsfd0e/Sq41PnDu7krqfJN254zYIz28fIDhZ7sQ+lc5h4vgsrYUsNX2Ra/391
7qVY6wFwHbwzNdDszst5Uh7gxj9WQWLf3WA56JfXk+feGwHU19NTd/SkE7foL77nuBeyvkuRYk9Y
+i+JFJfez26jb/um6WF2b+9nm1ThjXE3eTdIQtqN81lyV9eyC+f0Zbl2PCVgDZS26Ef316fTu/OF
13M5aO3S/H8GrX8Grf+ZQWuXO/49F+Wl+LArwP494ydqd68Ec9paePRs2pIvQOqC2odrjDwJe1Pr
tq4YbPtj543+6A/e4K3+yq/Fx9mffXpPzvbZcmrYJbHK4/dbR2r7DCSgX30pj5Iv+eZpdWVHcjVf
9mKn8DIv8VJX8MaD8TAexoPg6C4JjWvxa0JGrZ3p+MiDY7R++XFwZ0e3rwfXGz3tNHpfItdyTW/b
SVEtOU6e8G5hFwVg5U/8be0ULn0azuxkDDlZDdH0NrVj+8MXxflS8/fbEZ+kIfhROOZ9xe74kAX3
D6rbkxiN9kPlXMuDnV1bt803JVida3ba0r6+v/70pFMUiO1DTvrwsbIte/21a7NNf7/6iF6XTT3D
sMkAF0ezz4P9fXsfP7cbeveT7ZvPJz7fkorv37/TDT05qZf5kZ8HBcmrai/+4Nfe9lrAFH5o3MXX
/cKtgy0pgEvj5sHb+zbjeWGsd6l8Ys5xGbUVlX9Gb+DtDY7Jz23kFbbybSSvRnfrcG7DqJ4mrz6W
RzOoj7O7eIqPmLwnU0SpycITD6sjP/JiP+VPJfX1wovdjAFXXMOPGf7t75oAC0WKGamfeJ2T8zn/
2q+cxFsPRZDx6XzIbjjz4vQi3hUVKY3or6SgiKVcL4/YrPKfeicFrTf53XH1FpdMP/RkW/ZnD3w7
2XRNDsbD8EPirhIv5DFQPfQXj+zNNci4G29wiqvGU+70QPJFCkH5cfRrF6sLMnCNaW8yMpXfO/Kh
dpwSPI0XH+zmvXhcb5Vzdd0c5es+cGIvcoF7Oqm9cjvSqTwktk167jVB6ReePx372/5W9EW3PPGd
bs4uVCEnPuHB5aCMzxTeUs/eFZ2cRJLE0Ek+jvw59yp35juOdJNBPDsq87j3el7FFXUnElA5qDzT
0/lp8EAk7dvioTBwMK6t68Q/WM5o6++Xu8G3k2N0dFCPCeJL0+diqNgVrP4ZKv5hQwUkqbdDxf6w
Gw6qkCUmoWL0OwJF5+nBSMCf/fA8/8fGELKWZGLE9on2GAZbfJBc0VtYgWEgOgsoidJN/SIQnG8j
B1YmrXdMFKd67DgODO7qFW7CfDZYhLmTBye3vOlvpqP+ODOfVTukDrueljtgBy6rIvJKH/T0dr5g
9S4OzX++pXon2rfyY/zQO/nJOvZBH7D4fCUAfXXExvdIU98xf60cop33dkhFreDCe9p1NNoxhWU5
tWqgUBLYVvTgcJK/mZxtexw87dvqj27Ntrj62mN+XIlKKhFScbc4uf3QHcnWnSHIXVC8REzVy90u
SP2Y9xbx+4hIGXmhC4acXyOvCqJT4uV+FzSB9HWLvRmRtSS+pm717+x9V3IjyZblVsref6SFFmPW
Y9buIQAQACGof8LIJBla69hNL2BW0Rvr42AJMMjHmJquN1VlncbMZJIAwtX1q+89jn9kn0uQncLe
G+wDCF+k1JnFBp8D7xWe2BOERWgX+Lxv4myshLomhw1vLxKHvevtndULe0eGL99m/3qr2A5WAHly
8B0jBlZBKyfBvAOcS2wDFhv/RphZZCVWbmNOWGMKKYAm+pgB4/qu6WMdiYO/m8Rh62GeC28VmuMi
Y/Ox2XfMEyvJ8C428unvJZMT7HNgttt2kYDlMrarQYHQ4FAI6C5aJtAZ1oA1g/4QE2OvrKplfAgP
8l22BPuGbK231ZWw6szeRpMzpzkpOT0se6bMIBfeFMzGSXEKMvVpBCnXWJAY4N/oL+5kJx6dmfV2
tMDdKZMuIs7LWzB67HEGPG6Ja+W0piXlTXSdOihUQEAhMn2L2wV2ZAO53jLRtxnKCWdyEO9MdBUQ
CKXtWsMidjyItMEezASv1TY8CW8KFu6XzUS17zA/BRqOQAig7vMwmAJd63b+qkCxcKm/QfMxcyDK
DrHdlWceM2T9OMAGpKmjH0InMCHmXcg1l0IpGXC3LCATUQU7iZCMAS9QRrmN5ijUcIplta7WmnPc
FBCVJcTYpoMMFTHxkkbmnWArWHSFDaqsHGTP7hd6syH5KbIl6iER6mJxYSw7csNWqGNjMGVM31w0
C8RzIXIbXBDM1iytxszg2sotbY+CBYxtWASiryVEg9dgpNcLF3IeetkCrvBltZRW1VpwxDv5u/q9
MofvHiizMqO1vm4XS9jVGR2ZoU1ECvUrIRdw5Zib0b6zW4vb4GiheXoOstR23Kp3You+onUWfX2N
6f4Z4XR6vN4+huT6uiPP0PpcHBhtFuG1ujUvmLYnkJEcmIulIldslAL/yTCWAfUQrRQx4PPzjbEo
TbhBTEZmhdUtjJ2HE9axUwX06QGkxY5UMXW8vbThb3K6RXaR4WAYL2S75eJoCtDBQFBRS0Ad5hqJ
V3Dvdba08hcrnCRTxzNsf0cZMSFaDhJyaUihLIMcAH8M5jpaBfRMqjnZUnMEbJy0Uu84uIZSB8ui
W9FU6ICNWVN/wdx7xDIcS7KSS+/yNbMiKBEuaD/FF/LasATGqCX81sARaqZq+XgMN+OyUE7pL1P3
0plFMnXpyDnAGNu+Qpzk5K0rLPFkk7ALyzRUdikQQTnZJ/0dsz3Yhc62ED62twBQqw3MuyvFFkxA
XK8FMNhm611o+Lle8pYUEG8hU3Z3Vbphaqqyzu0ngTTX4GJmennSVMHVGB+DxmqndrRqHMCVgBdH
++G6ccojWmluKgewcPgd44bgxBfAWVwwzhyCA2eQVYzXQfOFbzNiWYL4gplhoGXeZb8Xj+IxWDf3
wlbZRGtvqWzb28zpCYdPGRZzkcKzujNgGzBeyPiwQDA3xmUhGSInwr1VwQvfns3hJ28tkxIWkwwd
FmSz8Gwdl4ydEnMwQre+EKye+jedjXfBndviM92upeqyvwBnduKjZ7E51gs4bE047moLGmx67Zkx
dGz4pW+729JpzAJ6ZwD+FuH5oAIrdHSwlxCXeIDQHkFNjyWlUKtLkCfOCSfoO9VTDKMmN8U97Djc
f2YChY6whDcUVAh3KdNu8b212UmXcLUy0clYM/Ous//BzQiRXyCRp4QzFtYpCBE6gxNcDvBxcnhi
6qCuF085fVloYAnexNyq4F3YDB9ULcA/3kCt5sFhDaeDuZW/bpELaWtr5qTVTmzMg+6Ol0yRANEb
92ewmSbewMXaY9fYx3trhK1gwOaQCLvC7LoaYNgGzFQPOxJjz9Glbpfcgs0tXZrAnMFZgRISsDZm
8MLwRMYoC2DUeD4zd5olTyg4OK6TdhJFp51ZcHikdt9dcEsfl/n0Zcer1qmpsUy3PJIl05t2pWxw
XMzpTvxHbg9BbrlHFcEBkNLWNfUl/p5IUUe66ptA7Ul+G2EKzIhQtrop4S8TrtG1u+QOEMwXyXW7
6C+YYGYEx56AvkV4IlMqoJTYqRksmDE44hI9wfKulhXKHwICOYQvdhohmLZor0Vbs74zQg6gFHSO
DxMQSge2IFmj6vEydxaBnVIavzRwVOs43QaBkALnZ5gBSLl2ADVQEPoMOsYGsd2WD+g1gn1mFnJx
y3YbUhHGDmj9iokh7oq9l/1Wp8BsxP+VZeiIByY5mTXoOzCjYA3i3RRkN6MQztrY07L7Hzb2Dxv7
twIPYc6cmLjrUSqJ2ssO3rgQyi8THBWUvEfGJsXNXFLmvPHCZnOWAPDDePlhvPwwXn4YLz+Ml/5/
eS/ZJwV6zAP6lekyiewIXJJ4BmPfSDWAT3rpaNCJZ4oA58aYJAj9P40xb4RNQgU/jLAfRtgPIwx6
1w8j7M83wma16Emg6r+lRWsz/HhaosHzRZQYPSIlaOV2invkSxY4T9fSJQussswxxB8JnBWI7iqn
GGIO21SD33g0ZUtEHEOBr2mEH4b5t9+8RsjT083vL8wvG9GXzCD88+24gnsb9ZKW4nRwGwAZgPZI
esxMD+lvzCHDfB5vftYLZh/P5X3NrnQS6/j7rnQ2/HWKpJ9ZRv9Dw1/oFfmZwoN2f6wRE3oNTlPI
u7JFl5q2ZsQPbx38dczndnPzfDPQJzhVMyQ/3OAXuQlv+gXSBDv8KzHXOvP3wQ+1HM2nw0guC7y1
onCqX3HkEqkEq/QyvawcfVffijtpK236vXyVWzkc2gUyRzSEqyq4lshut/uOnl1kB69mTHZwRY2r
ccUvkZO6Gp3CVODqb+wM3lHfFmi2HJDMWpgsJaSHce3bBJ9uybi6j4m2f309+uSIMADmypnPgbl/
RQxAwhoiBPYApkFvWNomZ1/cXMDxvW6IS5+fQ4rcD0T+4P2/Kc0bhDbgF1TYgpHCiayQhn1nr7DV
72+wF6c9wpMBCHB6B0sq2D9/HZn83It+djIT2z4OIiPSo0ZGrjL7ukDIhz50Vm9m5E4j9hUKcW4B
I0sOPbk61bI7SF4m1pog/2WNDJpr1MhYANMwAb1CWNiuRXDFThG8Cq0AgQmsJYTP9eYZqTbDadde
kfsSWq9z4DundNIPSvXZSiZKdQ9wZaUXEQ9QH/I79wVp1k630o7Bo7pHc7B9vwM0Tkp632So2yrl
DYJG2dxItI1+RHGgDPCFkFXT9E/ZdxVBPpNDLjaw2FxUeFEUDop71Wo70t5/fQISS/P8at4TRd1o
KjSadXE30Jw3QJz2hYVAE/pdQMzI9EiwAfDOdWIndmxxZnSMjv4G0LKI3AWICDGfNssP/npOpwK7
r+Y0UesBliJLUc5iK4hQyRSRKIRCJLte68jjYvE8JMSQanHKNaE1yvgFK0MmkHDb2SvkLqFiCpFN
RAGrU1BGAs2HmCpyYhAj6hDCjDeIGUFrSh3lHiWqM5nH6AU0s6fs9TO+HKKjsRZwmD+LFuiYLwvS
Im6wYSk/A0K2LDrA4kMpEpc6yzuw9KUWkTj3BrEf5KPVlywbrbqO8Z2Ft1mQ2UX4mYXTWToTC3+z
JHtG7wFNEH13ytzyZFPae1elcVHIZoEe5XA8D4sQ6dcVIpiVGax7eOke1cvRWrCUH53mEPcI/OIU
dQROK8T9WvsUToMTms04XvantCTDjJC/Jl+yfIXWklY8VIQUgeLX3Okunp9d6/X1ev2SOIddGpE0
Jbh/4FGBiX983MHjq2FWyFBj3nHm82Zyn/0L8HXE59AQetks2M8sCsR85QgvwrlenuLJCNn+N8lL
nPR1a+Q0cAcJJJ8Q/pSDgHrdBdve7lpaFIRFzwLi0wCsBIx3tQLHOOZ0IDm95sl1Yl5fHzMzsU8r
BE/cPz+nqL1jXPTre/C5hvgbTzkVaJ7REd+nQSs1mGhxiC9lFVoXMs2c1slYFphT4pDGtXg7M+ic
tDxViJ2N+kNa/v+SlrP0MEnZ/0PoYY4ZixNn/593W+bY7ikz8Ixwf7DdvxbbnWhIfzGpPqcoiX+C
ojSndIoTRemvonTOqf3TXrV/XbVfY96ED6oq2nyyjmIKChMm3FHJCg9NR6Dq6fuHFpk7l1m/WF6m
x2ojLJDkbb4gk8KKyUu08aDJIffAbK6RRk+DFdSLRbJCbg9Bsg/Mu+89VZwKuWToWeWo9rjJ4IkJ
CRL12k10yqtIKasy8K8NaN5BRP197gDhJ9yXBdnHsPRQrDmjys4ub2Kf/c2Wp34ayEZ/dkFA52TA
YbFShDOJoSdVEqBXK4plB5peNUiRkW81846p5iwXtjehjNPyCuYHDJBoEV2op1zRgjYblgca2qxM
BGCRKqBMCPAiY5a3x4oHzPASSVZ2sjFg8rOUowYRcpZwiVQeKuFM0bHcAWAmyQTSqY4i2EZjfa3I
zS5uoi38rRYnfZr5fXZyk3s38JGXiuih68BNoJCL/Q38Gjd3sKORe8fDC+I4Oxkel5aevJM7Z7fP
US4jUNgjM+YEE1sfOMDZTCZXpHDRyShWMJNLe7k6fn2Gs8ucyMx/4TIVtqNfrXMi/xQpC9SmhKum
sFguabQd4aSxA3CvJ+Z8eVpuRfJ4v3Y81I8Gq+UWLht0p8Erl09IdsTbMgofGnMrDNaD5FRL2U52
4lpdqBf6Ijl6NckWX+8em9FXM55IR8DWa5neY8bobWtfwKH39eNPCIBfPX9i5tfAO8tEDdyjBIYu
ioEGGt08sWIyYS1THt9TZGAqC5ahyTLRY1NY2MIFSxtnFrxv++ahQnPs1xJV+fBYdGuJCmAOLpFo
fBitkiA5jbSd5R6+nvjMvhhT+7dXec4fsS/J/h6lY/s5A/tzqfHblZjCBuRF79dSgQEualQRA4DC
RLcsmsG3BxcqR64YZYywvZ/gV7WXxEElW4pfKPYTwFDIC/687NDr5rok9zl02pJglihoYx5CH1b4
qiQHyEIUOB3hx3sFjhPS8l5nTldiu/DF6U6Rrrh85ELexyLAVQZM/s4gdwUcwMxb/LBhv2lNQA+B
v7MiqPU9OzzOKYn59WHN3Ttjwsb/+vduipnxe+/dHPlOGG7zh5PvhOn+Pcl3wq7/VeQ7Ix2nwHi/
SzrOMeCTJ+tMffvLMGDx811BIEoDUg7DdwHvOZt4GnFCpaid7Dz5KE+qnAyNe+BsvAWvo0eoKNfg
dyZqKViQaqZyQeAZw/jI2H4bfBIgjcdazDipR31tQottiIqiEbWwg7U5dfa6TCxpkSLZnqXzGyim
6tFsCnmeRwWFUE8X5dEDWHJBAJwH3EGzQE0X4/DoqSEtWtO9R0q6vd0CgZyK5muIVQBp/IJH+Dck
CapyMlOiRx7/HZa9w0qNQjjsA5tfAF6EAKAVFT9H5mgNLXERwf5J7NBKkGKNF1H9IUKBFk3eFM1H
pkcXeOFrZou+mzObM7EIhiJAF0oXJ2NqqKQeUEzDOP5FBtEzQK1kP/Jg/ZsH/lRNw2prUG2M32jk
7pcoFqvC7lFbLtlMRmSE1QY8GPhkgV8zrYlV4rB6RPa0h4Lgtbcvf8feg/7BMAqvUAKGJH6W5p8j
mIGQoSUiOKgTVBvSHuVdLMqOllvsZ6T7oyIJZeEaKgbaU4EFcMDwipUSw3nL3hdWAgRUj340X2/Z
P5FPv5HTRD4lnpA0WQRy4mElFeTJI8uCHq4Ac8JUw4qkps1+wWgksdLlw8PtYN5KFJ3rcig9j4/P
6GADGR6S5/3rKgDV59QHMSTm3NnOEj7TcM9u3f8kwv+0bZSu/3aKE6FalG7a5glO8aTOM08F+2KH
xtS30L5aXqGGCLVEKCA/Kf0Bzvfq6Qmov2T/enOD1gMvLzp6P0Wwh90l0/BQT7tevb6+opbwuKCv
HMKx7HBXImH3mR5RohegRCdHHV7qoMCNxWvD1dG3BjLD82ZXN5Hof6/VzTOtiaz/wbRmmdbENPzT
mNaspjCxMf9QTeFTRdsQeAGANoIIFO73/NJ11SAeeshCSKkK192DCQ9plYElrB5VG6C1qxke/WnL
Wf1syMlyA5Gr1VDEkL4mPPe8jq4UegkAlvpJ9lF+2gqtk4RCaUZRktiA4CO9LKDVqBwRIEDddR0a
7RdJWlGOz3dJKz7lfkHbdCgdRYsqYnQtPzfjTxWG32YsT1S5JIwixa3AONGJpEUdLlJyfJovJTJs
4B+sUdi7yNEG5PqRJSWsth76889I4JOX/4NCdzaFiUKXlBqQp2VMAYY1Y9EHz2KFcqydXUxYWxhW
N+ghT2gP7er4GiMX4msdQGRa0VczmGhNSd9UkV9gBhtmHT/vN6wh4qWNnn4162pzvQrJfmbIuX2f
qh1//L6fOpl/teqJPlHlTd1xHFYt2AU0OeSFFRS+L7g6CqQVFM6I+8IaI6CTT0s6c4s6PqYaJmSf
IpsgMJEgMSxwJEz7VeD2h5cDSUqvN1/v1Oe87ow8JqK911uOE1NM8wbS+olpmNDKoHbCpcFU2jvT
aSn6EeVkx5osfpfRWIi1bXS2JbNDWGH3YnHFNAE29Y75YygK0W9uXo+vX890lpDZmZ8paH88Ic8e
6USS/klHOscmGWrZ+Ub9+Wxy7rZO+HriRVIX5aDBhGx268XXdDPz8Glu8+97+Alo4otbfsqPOCPK
sJcU3u0gknBbKlxgAW1K0JiERpvwtiZrVgUf0HibIaWqQcsx9NdAu6+cbNGcgWU8PbOIw7319Yrn
7vQ08/fPu9PCjBIxbSL/RygRM9LotHlnJ/YHSKNZIpnw2GQMVC0vGZHwFK3EPCTyQluCBKgoa33L
ZAJHHnoTNr+jIIlugAMkst0tchEd5DIeUZtPZzST2TlNuelfYU4T/vpHXqZ/ARjmvzdVXT7GwWP6
E2nKl8fmp+z1p2P9WAcAvv9eTYE03+FqVv/79DIq9MzH+vHdD9YJfnLfvJTD4aUCaPEJg/Pnd/7f
vvgziOXVkL/82z++Z01as6d5QZae41sCIPyM07CZ/Py57WOCz22D5uXD29/wMDmkuX7TAMYj6xKw
mDVA1/8CiHl6yZCBcS4i6KNiDLD3XyEx9W/okA0gH0NEh2xB5XFbf8XENL4JCqBSgbkgMXB05NT8
svTdGwvGrgGO9POyxolUVDSDx8xEBlWtahr8qhMhMyoAW48NLr/muTyJSOvzpW/1Emu+rBdwNo1a
sa0DF2DCiThEKWlaNSRpKQqOZKgjfI9BH0J/S0Zv3ZWG1xKxTbpnQLNqKvyd+bXPFx0wE/W82uQV
7z+NYxK9ocX/C2jx7wbMykTUHDDr5rHE3Xqsfnp+iX/aZmX9jhjZE95oUZDVb4BDh06rT0hRkOVv
+BUAlQDdinNRwPR+pkSR/6YoAKXneQEQrCoQXX8lREH+JgiiCOQ8CXjPqqzLv4cOJxIPz1cVEWBO
ggCkQaC0TshQAMB31rtKv4u4UjJ5TnjQogJIRSmvAaI8HalfIux7tls/34VzzE1mapwpKRhTE1WA
f+uiIiiqMNUH8krXUglo1buxbVo74IHu6heAgv16lCkaPRtGwv3HbQbIuIG/7/VOIQ/jLhGFdlcK
frr2w2Qx+mFvxqMsmiHXt8SvRG8TddGyT/WjGueeMzODD5srKrrAYK4FiWGun6K2Z7I909tmGMeh
3OlZDcjoPDLsLlcUmzdatF6tlGiVJDziBL6HvPiiFZdcBMA/KTPiRSSUaHWtlsNF40vRRqgF78Jr
c+9JUlt/ZqempgzPiwyQW5TAiHAggJp8v1P86MuhKsjpLpRS31bTECZe6nFOlybKYhTHFt6IsZIB
oFFsAw5lIfyY3wu+H9JEHp9rIDV/T8Va2oZ8WawSN+43vhsai1jUGhvA9pKTe3poA3k7X8h8s+vU
obsTJGAA6oox4BiElkY1nz6oYX+cOYJJYBxL08HipRPuPWDm1YnHI00GbmglOd4pRiSvilToqTYq
wZrvvIoaZczTRi67rQxUcctPB95ODQCDfD0JZuC8o3c0AQbiggygc1E0gLj8fnuzSu0UXQmjXZfW
4kUcK7chsOQtqVMbe9AujdFDJoVaznUX/XgBFN0A94CkweGJ2jQjv+aNqlXTxNt12uDTURduY79B
y6pQ4Uw3rIxFUPtHzVUQ7fKiyuTKliNfr3zqa0EBmwHexwDjwOcMXZ7cwVQwsjRUU+MSoGqVo3kc
aj2KUTt4adBZuqvFjjAcZS+8rMQBMg3Iv1VQurbQiAg9AcrnIpIK39bbeNhHpb7wA4DCpxwaINbC
XR2LtEaPLm00ZvoBfGBQCgBXEe4UZQZOr/ATxS+q5bzrOdG4LANDOw5K11r1ULgzdpHArtU7usDT
dQn7o8uKwGtT1V/ss8zLNH28DMJk2XsN5/QCiBS5cKSJlNAW6rJ/lHL5KWjQAGtUB5I0ujbDjCeK
iM7z0IEUWdfY+UgM1u89dXJR6adtNoqXqeTyWyVv1/zYx/dtbaBU0M2BiFpIwJwXAdumkpBvnxSl
UH2zyTUdhFNE2b2ibPzK6DJaRzwyA3WlFJepUlbE1UIZrZjrgskSuXwYm1KCFP1V8n4iS6YmG5u+
rsmaIQo6BBk0uvfT9zJZVcrI4C/9RFmXXODdVxJoK9RkGa3NhKFFumpjhBtABWUbLZA1l/R96y61
VuElW/YjkciDLzwonVptoDG66CUmDd4mdflxTh5MbH/MVZQUQeMVVHdqsjFtwycafZRUaVtfSmFS
HERFqZ2ucDWYXZFgc5yHxsxtql2kQ95fJ1mODUyEDM63VgerLcK2opGc5iHJk7C+5DSpsP00Ndq3
S/tDrfsHrvIZdX0wKJZVDHXu5j//T+m9pC/VT6QM6v/8jzT4/lid2xmnp/xsZ6jyNxFpETxUNF7S
oKuBlXQvVf1v/+DwEvR7Q9cEUQAqKC/h+v+s3Qn6Nxy/osMEkKDiaTpe+tnMwEsSUnxlQ9c1XpcN
wBZPrIqvrIz3BAemy9iuLKu8gsvNKycOdKaADGNZ5n2loqBNLtEnsevRQrZCVdzoNPHwerZXn9xE
5R03exsLN1EXFOgSAhbx/iLyVTzGbRW6Zp0qDRk9L7TUgs8tw69uvh5pIlV+Hgr4owokCi+rKnTt
c49iP6aG4QZY1tghb1EyLlr9Jk36zhQGGYkYZRmQvm2XauRC0HX53aAhlcHld37gZQ+J9Np6B06Q
0U+PS5DmPJDKHQwiSZFIW1lCz/VwRgF4rwe+zdeAGFQEEcweRun7+YZ6mShdJxhmM6BZ5lgVPJW6
LCdaN6JNu+AOJgfdfEa8nLjJb+IFo4LbgMJkGQooDF1Jej9qHAdK3AyJYeahrlC9yPZe0b7GohHv
1b7cdK6fkoTrso0PnY72kmAhMmNsWjkjKS+jpjJHS/pA3/tyDTAjXqJS1TJo6E3e3vRc1NmBIACF
SVHRrn/UACCUpAXVPeNhUFQSR3l27Ep137dVb9UyhxiTP8q0UXXfUrTAiRQeJdAJ2LGQu+DUpVGZ
iQcwniyPb6uSo1LfBuuvCWcCvHXaElmEIgYSZSaIyu7L2X0ou97rgqhGXYLe9GapJQqVhug5jRMk
ECABCohw3l1S18hpqdw17xqruKyRxZl76pwsYLs/OR0Z9o8kGRKmpJ3qw86mMmSRJict69FvBMi8
6RJ03s17JBUkekLHIkQsCmCpViCakS/IRKjqmg5ySTuluO1atZzJOvjAKVTxfDpTNHRDbjItajO0
3OTyiHhS4ZmtVBpUam7KbgxnlI73CtbbOYAuJQFuEKaUs9fPFh/0XiJLraFDGQT+q9HVreXlajtz
A8ArP+4xSl3AmSUYNeCC74dJ5HyIhaA1TC52Q9L29YPU96jZDZpNwgxALxzNodelVe5LHHEFZTVo
OXqUElXzlQUy5XnqZ1rlqH1yyCURKAVxu0hT7VlKm4q0xqaJBXczdrwHhOfGhrOmtfIscDiZgxNm
qDhitFtpDFpa+MZ1qQiXjVvJF7kaF+ZYRTmA45GaZgR5ZuUAfR/UpN4Kg6kLQbMsvCSBZZiVZsJp
Tqr76KLdVyXVYveR48PnKO3uPY8v1joK8jnDQ2/knkcWtgGWEgXXbQAITF0t0Ak9q0aKcQCAmeqw
edo0m9ln4TNaVmSQMmpTILakCev3+7jo1ChGa9U4Hqyhp1nojURKlWxRK9yV3/rZhcD7KhCRfY5o
njm0Q2YGbbQS6/jp6zv+3th6Iy3wO/jV0PBYEpnUPSctzUCgU3ddwKmVuk+kqlNJwmdIu/5udCSv
uorkfj0XWP90UPhQYNxBhUbrjveD8mOXgEdg0NTbtXVt2J7a1kQui80YlBrRo7ABsd1/vdJPuRnM
Ewaua/DgyBNulna8JrdFCOmuNMsKHhBLH/rIaaOYZC2H9uNV86BlI0faTHtAdUZwkbTKQq84f+Y6
T2p93zZdlSUoQnBkKvAmvF+/Wytjljce2vUirECHhG+py0uoq9e6hPKFn9PRkDRaeH25cks4YYqq
1i1R47Y5lJKVjm6+WZNBMS/DxdebpHyQvWBsIEsNugIco/y05i0KYs9TRLAaI7mXtCK+jIftENUE
+r4NP7CAu8OjNE2WlpJER9UdNnITgVkoQWOFiVKbkQcRJfBoxiuWKIHKjfsqkRQaVz4wAaRDIJYV
9avQcHpjxNNEFU3NU8CF6+hl0oabQu/Qpjzh7vtgMD2jzIkaPap8axBuAHX08TrqwoXRuaik4LyU
NlkQkpqDC7hT/UcFXI34I3omZ8K41rzLQkt7ip54Ikm96oLjC8DAJWi9AVcX9bw+NNWh0MxgRB8O
oYj3QNqcwc/+TFBoME0YU4WWZ0x4quIXedq4mm52odGaUsNRT68tsQ6uA1Es3zjLv8IUaV/KGmGO
nzaPefWT3aTPCHRk6d8gyqGAmfxq8f4Tm4RmWXRugrDP/BLpULRvEiwMXgTDU2T1XaRD+QYTQld1
OPaQLcnjLH+JdCDQIfJoPiTBCgVJakx7/CXSIQqIguBlQ5ZFQUL4RPw9Ngi7+2eKjsYkL/QcQQGx
oGhRmhCMpvRKo5audKg4ESk/kVdSGVLVqRXiorQQFjcZup4I43g826hPDJKJksEG1jRBQXDFkOCC
FRjTPlMyEqQZKZVXygcpdTMz03yDjNo45zxlT3m3PDjv4Y4X4WVGejwM+/ejKGkbNklT8/uRkzac
Vry4AvgrNOpV1D17cpiuYDbOCNzJHYS9+H7MifqUVTHMupDn95XvksT3gERQJWi+zns7Pf/5Dv7T
SNWEgZ4Gk7GTvIhuVPBWTbYx4xIXviAM5kPgmAb6H1lFHA0Q32Q8Jnzn218f28QtprABFXhzEBdg
YTZ96rdvm0oq3VoT96UXHURXrtalWyzTKFp6XHdVygO3DERkL8gLt9kq9ei/+T/+6YKn0oxNQFNg
LGs6wnTwBLLtPyOcTMqH0qgzcY+hpHUji9vAyHKn4Dpt0WUNcsHVCmgCbSaaqp/Wx8huxQY5SXka
3gZBuuSWddXWb8G2fzqrD2cOnDkZ4QR4DWALwq36flIeHHdCHgfabpQbdDqqhoGglBsQGbk2LvS+
mKOxj7uAARV4IeDuQKAS6tT7ActWrVS9GNVdqhgeHfTgWArchZDkhZ2HAzAyanG8itO+J37BUaVD
o/2uAzpuPuRLEe4/k0+yo9docw7LD/wE80K7QclAh1Wm503mxYt91CXQcncZj64/sbIE3N5DEjaF
BV+44Pgqv27KMVxA9Z8zkj7dEwPuFFWVwBX1aSf6Mva0qmkxtuZV60QLXw0EF64Fr7cx2/5WM5pL
vwYUyKiUsiVLsrc0kASaaRKiOu0wrI3eFc2vr8tndGFoqMuBVavByTPhP5wI/uoVIo4pL6MdNJqC
1l7zEnHyfVrp4gwVTjffYIwOMXXwOkQNsf3viaILXFdGQEc56EbzaBTissw5u+WKq74XH/yxvu4D
oK+l46yvfMrMEZBHGA9izICxLBrT0qwu8HM0/hqFg2wcAy0jke6ZciIRb+UB6gPtBIBv00CrA9CP
K5MwCEypvf96p08C45zVn+YgypC2AsQqSO/94jOvlOSxE4VDi4ZUGw2A5dKTLNqNulVKClp41VS7
DxYqVKKU5hn1l+5IQvn3sqfpNCbsKS6DIfY4TMN7VWW7/C40CwHNllrKaSs1pW5DkBgQP6qlqQkr
eS59duJwB42xkzjbhQkJ1JmXuPyA4Tu0ehcWnrhoA3MMSApIXm7hXcsC8ZF4MF7HgLS4S+NdBTvg
ZeYo3of1Pk5iwgSaMEmZ40s4NGpCleK+FdEbUIf7vP+e8vscBFIayIAb5BlL59Q45QMNSCxij6Ci
KmsT0dvyZeANQSweZIBw+lTm6eiSxqNq77TjwfUAFiUtIBpI1G3Cqidl9zBm21ReDZ3dxVeaFxEZ
xWfS0W/MJF8F8jKJqKduRHHx9Rad9KoPM8V9kSC5IcbkKZkoXFNmkSQcotLuUW/Vkku1h5OAZsBc
Qc4s8BEB1xhZ6RFxheJ7+1otlRToWj30stjOU6dotnAfiAZJ0ZrQ5G3lpsrMxqeNRmSBGs1CHGdI
exKLejtWWeDBZKAt6sZUmcp93U04qRUPEXrfRYvhsRTXSG3h0nsNIG4JDTyiLQIZk7cKuJdRDOjt
x+66B+JnaiLqPMPtTvnw0z08n8/ktHsh89OMazAfAKQmdPCottXbjYfesoGtalaPfLloU3lLqTL9
3k6K61BaCAN6cTaX3kMCRhTvE/5C4Rd8QDj0pOVvg46UmSUWKw2Q8aWM7ndOHjgqQpp3kb6P3YVa
Ev6QjDNigl2Ir1Yy4V0GX9cNV2Nng/GhNhaGZsdIu9cfm+FGknZfk94HDc6QwSBViEnYFwigTqO+
MucrhpHKwsGoqbqX7AQQdO7C2BgP2qqYsUcn2aWgmclgk5XBjy5rPmzVQ4MyQgl/SF1aCA6QRLO0
bKUkxEhXke/I0UXbUsmlHPSnfjwEKNEAcHx42TZb9GTkcyDWFkAFyoiy59djZPUdqdBTNSYN6haP
wTGCGw+J83eyjT4okboJ/QDY9ByRuqtKWoztxg+tUDaTYS15Jj4cfFcz0+cOYrqa2V+2pHeHeVqy
obDoOky+qcyHtilzcjoIh8ExUOJZ0ATYXN+lu06llWi7gYOUnRZeAH9dRLQsZm7pKUX5w/AQwpgF
pAEU5PdykOti2Qhz7LjhOSHAywCeNJqMAyspmptqgjWE21RxMkRh7V5Z+DHtnxE77nSzFkiabTrE
LV27g59DDG9Y59CYwPvhJvu0NeX/ou67luTm1SSfiBMkQBDgLU3Z9iVVSbphtBwtQG+ffpL9n5nT
xeptxomNvdgIhXQhqUHYz2Xmh7uW3U31WeSOeSI7SAfR1K/+lOh1Jb/Z+UuouUa+icCjEV8m46gX
kBMXuaf6tZd+kTz+51zBo0IETKC380a+fRcF1EVt8ynEImdotzW5KUiyrzpez7MFwGzhtsZ9GW7I
cFCAUD+0ndNYDgXZtd4klqfXWyATPt/1txT87bL/+4MWhjdoOkPWw2C8iNGNAdEl58S869EM8RH5
ny67L5vHLn7srEObHA3rAFRVqznkxCokkBzDcpDVMvF+hl4deEohdPEGbIpywkcRIc/ttj/rM/9V
eONL9MxercDhJ5yuYNpvLBB7kVMUTvUiNsE3izj0bKBKYDnmX5gWwZz+LB/gA9iP9lMC+Qy56TuX
oIaD/0W84qD9/nwtFtSHf1161DYRoXFg4N5qX+82h+gWgHNab7xoJ/uR/Up+29RlPyU5NuZeNzaW
tmnxXN9VB/anmpB6dcpHzF2+whG3vyHnnr9qhicfmhfqF2f5pdyzv9UDjpwuHfWtFW4Do/MrflF3
wRGYFO0ZvRv3+UrJZUHf/tckbB31YZRNTaHPzvb7SfAsbwYbk8DiVmgWCjWVypEPGlq9VduCOUa6
w7bxP00K+ASiCrTt+nwZ36TLlkdqDvJMZDAQcy+rPn1ta9KKIvIS/VbgyH+N0Phum7aeDdn13kFW
Jus3mb3Bo8kSV/9GHHGsv6gXbGi7l4WnTCczEdncN1/7yBFg5mvbz79wmeN+u4WoIM4IOgRciKKu
18iWvCosgTWqNjoouZkzfIH9Z89+Erv1UwN5sf/LARePW5XJVrPmk6UqhBKO9UehGbbujOiiNzrT
vYnuafDq1MprszrPxVlQqQqEnM9C8HX61RCnf2j/iC/Gc/LavdrnbMV/vgnj8HS/W9UlKk6z5L9G
C88B1LepK17Jbxa53eTGq4y/tcEWxZFwaqyoZgjdxsnVhz1t3XB8zHOQ7UdoDOTfIi7BjMxQdPNz
0Lb1jam5hdjEsMDBl5bvcvJkT7sieNBZ6LDqbKp7E8etQ+TFHoPylA9rbbw+dGDerw+5PnVRomkt
jfHUIpdOI2/8qvIdKnF97FDAcX4BMafWMAI3uYXZnL4fcxHIq77JrDDCmAH2wXDG0dfsjapP8DG1
wKdfNe6plyR0MHX2FBRrF+0jc4e8ik5mEIuJquz1lLWwV2Y7SfIS/NVfw/EQfLcNX/0sjig+a81j
LFd867c03s3b8+8Bl+BYEnaqtvOSvFi2T4Q3pC6zN3L8ojB3VjodrnuMxtPkyOFnpbq1IfnKXZ/f
js++YHEwO0AOTMox5e5LpRyERQBEwE8f0y+fvyk3vvfsPuC5B9BnzmguKV8RimLDGAT6qR8QM1ZO
1h7GctPJAKVI4sT298+Hu81TLMZbzittFa9ijJeOfiZ2rfSbbouS82i5k+5m0mukR8rnjHspguev
3XOtHMuP/0UP+D9mLNemvbhEPVCPQd/hM4RxEOjpiVa+9cEIv8fKlSiOfT7pW1O2mPTi+rAkn0QQ
YTQNsGJ0JIAqf72JOkdnTgiIgel31qO8F2C8CT8c9vp3lTk0vLcoqhFeGjj4FaKPaYxKpFtZbmkg
pYk0vluQzedf+pYkvDp2iy81r28aS4NOFDm+NEO/1cYNi7sIfYi7bYJM4UNU78P8CCj6iF7gqKFX
W4ULMXTEYeOv0nwwC/jYQYwIWHoUSA0TQB5xmMqHFOJeaBmrEXfI8I7eQTMNsN5tq0cug+Gy3EHL
XKtEk1c0MtZ2uZG7OgLVkp9k9/vzGS7xANyeZwjEkQnYBVKF9iL1wLQoaWOCGXbq8Udho4sLRMut
fYVOrPQ7Tfc2QvvpKRtcAG1Whr5JDC2GXvoLIrb1SMfQkelze5v0WAS3hbIbtItwFSCNuSYgd2ss
FkMuPAYFKPO/9jO7y/W97g7dobM3uvWbA3Wt31PbB4bk83kuoS1vSwx4lz5TQ5gOrPL1IYo0Pbb0
ZDROyMI15d7UtyWQ9BTJmQ2LHBv0zswZzxpeTtsj8SFJNzzaGsjE9RsCpckGVnMv0UMYXXgLL0EH
Cs0NuE8Sz+wd9tJ/t+919Lk1f2k/xu8hzmKIH914UeYgPkb7h+6lAng22OrSte9F7CDNWBtwWGdH
NUZHC3EHHIbTmBdRbpvwIIBbkgggVq6SNV/q5VUi1EJ9j1AA3JfEhcxOWhI2mn6KJwfjoRIf3nV/
oXs6bXjwaEPYUHk4BabbRT9bMBxjD9enugyHwUWCQHzRXsC3yAQW4B4Onhn5utjRetOKXfw9/JLe
S9xLZ2B+LLys20YgY9SbQThW4YTowjx8tTW/Nf+22gFIIZq7fbuZEicWDtkiVTRhMS+RhXT8nwA9
ExCjISucrLx7N84VDt/7FVg8so1d23Wb4LzX5LkpEEZsY21n7V9LCfElbf/5qXsTJf9svRePbKSJ
UVMW1htJln31i2OrBZoQA/b3mkPkqnABudH+ZJlTQjdHbQmc5gNiTMRVv6ofSerA0AQ/07UM0EeH
YH5qQPPTwdpbLAHQj3qcTolxAoGJApYVuohLPp/4rbMyLzPTLY4fj4GWGRdVppkhq8E4cSgKEGBG
HITGze/sZ0icJHCb3ptmbAhAGbvw8vnYS7TrP1f93dgLe0EHakemxNhx7ZhnftH/CIBICoddugtQ
YxJwkdHhCMe/I9tTG254CZBT2YEzGISOvkKN+Miov1+IRbYttPW8j4feODVAKUo3fwaEUkfHjhDd
dD+f921ItFjzhRVR9jRqspqMUz2qnUiRzMNt9PTWFcYdh1XXELhsNP1+bFeeldWRF0YklWOkQ1cN
J6r0kOAqIRDV+z16qCNCAV2g8ErhABnEV6PAeStv7te7rV6YEpkmJgXdxDhZP4C7/I4zZr1OwkmU
o521P5HulqWXDcAurZnNDx/SdwMvvH9Wy0TwFGvN6As1PLPzwnKrP8CBpI/jq/mnHbYFQE/6tHKc
FtQzOMVvmzyX20GAQVF34avaGW9o1+sG6iFuUnnAYGnjpgq2zG688YclOqeNvlT5N8Unx0x+xeFp
/DoVh4p+Lw3DkcZTn6ICg1osSoEB+koR1yKjQ+PKpQSA4sL//FB+fPz//bmLtyYKCqNrMPIpQBLA
dAvYmXofGGeUH9tyLc17E5LNazMnt4ApBGh5KWnUZNrct7owTqrxSwva28XgGujZNEMN7qICiNV4
U0SH1dTnG17z5hi+G3hxGkotF0XLcswSbnvmwAaibFSmXkZ8gW5QJsjInuy86YJCSEo2jeZaLVSO
PGgZ2ZDKpX5reHULPp0XpftxOALbbjZbM9lQ687iz515CtG9qdt3/YG199OwDeqVB/tDs/jvGSyF
joSKDa2WJY6V6TbITFc4H8iGjsn3ZgANFP5O6n1+Mm5Tkm+7BcwIBKg4ASLz2iPLjMnM+wYeWcT3
dGJOldzVRov4Q3lmtietV4cb3m6B/a/M3VjLzYAY0KCuhW5V1SZTZybvs+weSTeCvm/x4zDdCxAS
NI8Spyr2ZX/PETXx/FLp3wFgrjt/yr5l5r5SeyJ2GWQu0+mukJlTZKWvEuTLCXIqxksU3MX1aWWy
N/cA9DgKKIqF9DiYjUvW1RizOLIGOAJ2cZ/DtTNF67UN0sxiK8+VvefNc1I84rZKeQzlniebKUNZ
9pkBfms5Qeqqwu1jz/7TAGL+1xj9SHop8Vr4anDC4Dw8aJpfIdGuELcdm22RQUAT2OKh2tR8338j
kOmE6cWCNJCxV8+fT++tint1ARbTWxgAjU1j09WYngmxyhYRoltDEvpVuNrB3nfo2gUpUQiCVs/I
InOChfdDfjQZElIbs9ogpVZgbqYrmGcQH0qldv830byK+C2WiW5zy00Mt9a2RQH+oy8lWjqZ6lTp
jpm5fb1ruGMLF/wI9iC5ayQulqYSHgtdOW0AH5Wt35B7pNjr2GuJh4ptJZ0WDIvSiQcHjLbmx1A6
xQ+ErxXZZAUA7YFrik3FLoW9xqm4sVnzWoHfburgKwH8vHgSKyM2gLQJ4RqZ/kg2epQ6U/OkwsJp
AAmCHpvp1u1TWB6m2fceDtZMpP9fQOTTP9vynk4+b8bNZr37gIVTWnWkb6wS/p9IdqL8WjQP3HI5
OfbByhW/jWsXU52X4l3CnhaMAhMFZ1sP/Aah5Th+M6xnwvdA67b5wQ52aXXksZfnXr2mDz/LUnw6
zYXnpUtaDsF8JktIt4N3k3k2DsNw0Gee9l3d7Vm0YYMfBIe42hrJQ1htrcq10cYPZnEtdbbgFsNu
L5Zi4ZxNlamMIImMk1THhu8EqhOtb57y38DtlYAP1Gs+2Y2HshhwcSWB6DGriWD6ADiq8XfZ7aUI
HYtedPmiRgDKn1v5DasO1yUY6v3nR+w28AHqBRQ+oNvB1DGBfrne+aom2aAmMz1JEGThfAvlmI2M
/caevgc8h2Y8ZAUQXLY/wtKOjukcftWM9l4NSoSjGGPbsQoe+koq1xzHv4KA12kYGkDN1g/4fOOW
yvFXFG66qef3sFhfprqqVpytm5uKSYARAcKsYFB7WIrEz6V6TmMjPVVqBlVY5eAPMFvbz9fqNh+C
cNwAG4ADv4Hy3Nvfv7slDR+oloQ8OpXC+j7kcvJp3ADgmzcoMaUBaGaGeWfjVQM8DZXTFkV12q3N
9TZie/sKYDkBVQfuXyzM8VCJPAyDMTpZA0qZaR16orQSF8Qda29WXi4Am7JNCta/5cp8p2l3dUJO
vDS+tn08rZze+Ta8e6JAsgbIGhxQiF5QMiu/XB+fchjKJgqC8DRgEK+Ms1M01NzRm/BvX1WrrPvF
XZmHYzN1FDUznQEsuhguFYrpk51j7h29s0hsbAzaRG7ZkK9BFjpZYca7htDKL5R8LVNEUlTPtWOt
T9/yDla86LjmmFZR+mEmf6EAGrYt25UdRbQ5mNSN8bAYDMIZkcWyFa93iQGaP36uQkC4A8AlCtLq
9VqNYw6VCiAfXsiA0sdUIn1YGcrc2EG6D5rsnmnc2KtwaJxSk5EnQqltQlD5nKJMS4db+XnMy9SJ
dbInhQi3VBytaNS8hKNnKWvRz5LRtf1dKJ/CEQIdAjArAlyLjlT/Us2nH4M2IDzUT4NlPERSd/rS
TLxexPVxSoIvWpxqzwRaPai6D3yXRYXyVU30bSL6B5YUzXEYkCwEvPRujOW4b6nhFgG7j4HrdkZd
j54CzNNt2wlegMW6h0hve0hx6Imby2RyP7/By9cOswFXDmwZYIqhToRf11vQWG1ix0yvT11il9sk
wuqHWg2K5KC4z6oYQKzkGyin7QY9ZCM3CAGk4TIFCi6Hz1apdjhoWo9sFCrLKq2DhyRGCi6crA1a
RLqQ0imfG8JzOEEj9NK7Ah23tSrwIIhAVuKAZS0EUGmARaFBgftn8xnNfD0VvR/szpaF/ZIUVX7U
4v4rgaspLf7AcJDc3CpqN4vbHZuQK6UD6x9kBEALNUR6yIzUb3stOdAscRCo5h7gTolHKMz924r/
v+C5FH/Uqan+/GlAdPn/gN3C8fb8rzN3w27ZxGP8ntcy/+v/4bVw8V+4/iC0zDjbfzj1wEn8lwXg
JV51MDqh7ILd/B9Ci0H+C2odUDuBDwqyAnD7V4QWuKgwAkBMzZEZof8JoeUmPQQ3FzwPGLgZNjEL
ulyfqVJkccNw8s8jLccDSAn1ty4ytZ+qrthjRNX0mFpy9ECSah80nPh9OkSD25ckexqbHtXMd0v2
gf97Y3DxPQxsZgM0QAou4JJ+CWMbhXqv8bNJErpvzLxx6izJj+bEbbBUReNoWq6QmibCz8CHAxSx
IG7QpHIlE7t0MPAhM1WAY3NQ9YGKwfXCBBOhgbJb4xyoKvOjMKq9dJzq3efzvcHgAq6CCUPQCVuJ
4HNZTx0zSwsa0gVnDdbMNRlFv1+po+lAxIFyChqxHazmiIdhckk99X+GogLVPGB8byVpAjxZlW2k
UbbbQYbAQakp3Avw73aqs8m2qeMMvPRuOFqZNmzSojQ34K7WX2VTSOUgUWb7pqpgGilZE4xaPrx8
ntlMfJnJXG+0xesFZGNDZIcS8llT6li0GvIA1UNuxHelQozH1Q4iTY41Mq/IoW4dxWCvAzLXolI+
lLsohAeuBxu8Tw5RHNpS+SZJ+G7Iu1PDEJNqwVYjiBy0lUzt7bbPXw0JDAGyP3C7C4tN8P7TvmnE
OSJWudNEajtjUa6VvD4cBRAg6LlwDl9qEf/IIcgtEStxHlnLXJ4AfTzWfFjx1G5gGG9YKHj6cJOR
6gdF7HoLQlrmEclIdIHmUPzcGgBloF015CTcNMzq56o2S31DRRKfx6poYRJIX91HQq+4a0GdpfSb
ivQTKFJl2DrFZMncl/Y4JSvf+cFqEBNIDWhtQNoJFODrz0yzKquBXQjOSVFovq0B0U3Gmq08LR9d
NZxDEws+84vZ8kb3RaWHUaMFZ5BCjF2Xx8WxJHqBuhprYL4Z3JQ6qf0kKertpAbhjk1JTnaZqu+M
gPCqwRN1+yqKN2OufseQCdr1CKSeksZKHSvqoGnQWhTFwhqIvambvKSwjM3YSuXlKUh1cpyGA0lI
/p9mLeZthhQHQG/A3cwe5/X6KQm2KuAu6GEeZP2hGjETqxp/wgKlW2GpmYebdZt2AJw4KdPqXvG8
dPI8M1+0BODKVgcOlcXp2ls+m453gQKHWgz0J+GtCAYPGF7l9WexIUQmLWnCS0jM8DjEBpxCTadH
EUALa6xQY8SzVt3Xsm69z1/VRYjyz8gAbCN1iZQemH7XIzd0aq04SsIL9CfuoNtlnbiW/KlUADZb
YtUrLuYyZzPPExEoQAIEsEOMdz0a68FMAM4/uthZiiRFzgFW7WnoBjl0MIqyQBI0LumK4VhmUDDo
LBY1y9zNvsObBu27wDSEVJSwc1ucAzBWH6K44BCPMZVLTJV/Az2U+6OpLrSdpi3r+m7lxs5TWmwt
qIQmEvqIsm1YyespJ8aUQpi1wPsVdpAdsbIfkZ4rNxvTtWrOTSp6niiYWhbIccSG/uRiqBJilCxj
sX3WuqqdwM+rrW0IwcWfXdlGu5L2d7wXfGf05U+BKttz0Bq7qRqYZ4f8b6fL0gP/LX+iMfnRDsG0
00rzO/wqvpk00oIHn3bAAyttk5np39S04wdqgnZmqJS5CeQmodwWVEfW0sukj7pf2BAzGUcUAYxW
48e4zmN/FFVxnAzk0chk+SZvn8rMrva51MA1yWP5OubMdhudNfu86sPNUBeaZ1dJjQLIRIExH/WV
p+6DE8ln0olJ4UQS4E2vt6fmbKBdMfAzqIv2hnRIoksZpMipyukwWcAGdxI6rZ9fug9OJGBhYg4f
kV0CsfN60ISFekELywYHI7fuhs6insGVtpN4S/f5ODI3nIB8B3CQA+nYtysX4oMjKfDUwIVCZITM
xOIWNkwfaZOlOCcR1Z1WkuapoOGzIfN8xTO8yRfi5wsyOwgzJAiGZH743t29Kk4Tyx4j+2zFk3oS
rd56NKa6V1s1WkxFrN+kvOrdXozUhQ5N7VhNP66kFm4dZXwEtHsFXGUAD/kytTDIuu81lmvnLJem
VzU8v5OFUW7TSg4Qq6PVgUwZvSNjPO6QYLA3bZRHuxoCFiuZuA8eW2w6kNcw4LMC8WLf47QzB5YX
/DzURrY14Zo6dpLnD8nIXppJN/zPj9kHZxsYb/REgWeJEusyFwa2rtkpRcW5igH5L8CH3yQi1+80
OlrbLBnJQ29bvz8f88ZBwbRMRGEwZoBNgLp8veF91leTafTiDPFhyx9j9VoNqVgxWjcZeQT0s0gH
0OvY01lm4HqUhiO4T5s+vuQa8rL5VEKpMaXjvu8t6yXgVb0zqD0cQlnCnlV1vI0Moh2K2G4eJHp+
+h3SFGtHfVm2xTeBiwsLOZPXZ0nV62/KdAWZz7yGa9EqBZLa2N0lXT95Rhpk0MMZ9W1E6egHcRkj
FSj6Q90b/RYJwnFl2z8471CYghGYRSDguy1d5jw3MhnmeXyB3i5QzFnU7EBk7x4RtgY/IJDd+fHA
1TZHMnHHIpkeVAfkcamiZvv5Ybh1a5B5BrMf6TF8C4L06yWBkrpOhqCML0xLytwbm9T4UhohQuE6
iwb0WoXD16CIFUaXRrQ5XfE2bsCh0KVDQGrODh+wzYgdr8c3B3Q+7+yuuwRpObl5QajfQ3zTFSbq
evBO+12vBd0FiVkUvNMJ3MfALoFbVeKSBOZw10LF7Aez7OIxNUl4akcdJfEmqw71BFsIILN8imtR
e8qCvlFrBdzpxqHalRkBcUgyY5vYEAhQkMf0kqzqPOh8Wium5PZJAVAALwp8dRTikGe+nqKRZ9GY
G7q8lHkweEWVka1IiOXlpd1t64EMK2t6e78RWMNRhfgFRxC+zPKzKpvqAtDsC5NdjJzfVG+pFpkr
Fuo2HAO9BykFG/d7jiz54jJZZaYyaAfll9EaBcTn2IFIG/SIfBp8mozUK6ehRcVYaY/Q2Au3ZVz/
7mOi/0rSLN6LRmYbqF7FZ4g2BSvfNr9g1w4dhIVAg8MjjujnxsvKZaY1kqj0QuKQQvkpT728yumz
XoDT9p/eH9RY4SfDT8BoIN1db25F22IgOVGXaVTqqa/y4mc7JiXAd0W/jWoRPxukaTcxZBHWXtjb
1wyIdSQmgFwHpQrCC9dD98A71BOpswuaRpBTyPBAUA7Crd5YI3GGPv+ZBEAxwHPMfzdooOFxoUHW
pQY65/M1uD3gc7AG1iEwMXTWu7r+kLJnEVqoM3XRIFruGl0gHQsES67swqn1Yg2LdZuLwQPILKT6
UO1DrlFfRIiMyCxRRKpLTKfhAoWrBLRKvTk2tIY8tuDdc2n0uOiyQvdskiC3MsjS0ZOS3PEhQxfv
AKoAdoToWEVSO8TFAM8m6anDsji8R+2rRR3FYlsmxegl4NQ79tgOR2oV1XNRQknj8+W79QHwimPp
0L91ToQvI/kwz/QA/MHoUg999qVOOAhVZii8rqzsbUfqyptYItY8rnmRru8IsgZocUCxjvh9CYqR
uRBxFGTJBcYyfQoygx/yoEPdg/0Q1s9KV5UP9arxmEyye0gUX2O43b5SoI4hSQgd1rfc7+L01g3R
ezuR2QX2sfHMEZq6fVR0K2t7+xJgFNTEcThRCoKtuT6a0Dvjk1Xy9GJCBRV5uaE7pknBt9CXXlPj
+XAoeK66PQOe3xpUXPnRkcWHvs2yS5bn0ql5UHo0oV8TBvbU5wfmA9/KQmxuQswV7+8M5L+elR2D
B8fGVF76MOQbA7mBjdaW9Y73tIeknWZt27r9pnFwtcZmbJ7aFPKVRttHfmWZsW8ru18JoW93E5Km
SBjMHFg4V0vicZwOWmUmEl8U1PZWIocHXTltLVC/vSmzZByQTRbohjCqi8eWG4ExFkYvL6BpxHcd
7yzQ0QYFCbZI7iCUyTy0UetXXrebfUU3B9QtbAjbgBfDl3UqdMWj2RSJ8QJZ5z8tq6JNV6cEAgN1
87Kyrzd3EkOhKwKcZtRYUfNfhGK6DsE2Pc2nSyuz2B8su/ORTUX6OyzVIYQYvaNNgPRFdGjvVIua
Zduba80ZbnYSGjJ4yXEpITsOaMXiG8jsl4rAJJeeg3OgeAfYEoTiV+7lzU7OgKR5nuinaBCUR65P
MNJApdI1Wlw6UsV7rTbYnT6MvQckxLQJExHsGojcrtybazsFDxOFJqyrDuQD8scQVL8eNDXMvmqF
XX8NmXVntMlz3c8slMg4x0r+/XwvyfU6/jMYdM7Q9JJjQ/Hd14ON5thIowjbrxKSQ5nDG1YA2FGl
W3AmuNvk9rjNRGMBsIz3wa4M8zGEArmfco3tYWS642QBGaEngeWgSc/oGlFXb1PZVKBogYBZtWP3
YvDMdhE7JVuhRrEtWc3csq6HFVuxENvAXCDQaGKrINiKfcMDdz2XGFdOm4KpPY+FJg9SS9GaCmfk
PshKiS7eMfHtEZg3qpXSz0NkSYB1qSE+g5KIiW46Z0iGxb5umoWvRNIBqQobmkqVnnWeqW2LdjgP
ONLikA1M+E3dpycNDqwvSpA8JxPU64TH2hE1jL9DYg/bUgX0QhIOcoMO5LEACB9I+6HMkeji6cGE
7NRRhKh3TxEz/DjTCyA6e+5ZBvKKn2/zzS5jZQBjmY/W7AUv2e5Z0xtjKXh77mvIuCZWQ52ix1Cf
j7LwtecNgJeHQ4t4GoLhUCa/3gASRNJuzEA/j50gmD9EsfmgTK/t8u7bNKadg9ZhbFNWGtsFscgQ
Ao0Qux2y2CGIP+5qWclN1VpAblNerHzd7RqYSBPDj8DBhfbUsk2BCLRqlFaPj7MVaG/GYLgoeNkr
l3fByf9nDWa9RCB1YPZQZ7peA5WgG0ncMv0s+hB0OrxhAMO3FehUZvaIUjXmagSR8CltChfrUv7Q
CRiHkzaCzMd0tJuF2qEbFMKAbghLH1Bm6FdW4jppOH8i0mdzigHdc5DGfiNFvUulmVHc6bHQjHOa
MOYhMgMsNe7BSzBYB4CLGnZByaJtq4W/RY1r8vkpuTZU/4wOZwqFMRS+59rT9QIVQR5puRWScyaG
5NBy4HDiEDlKCfWvlc24eUmRr4LPCh0Z5Eahvr14voOmmKoiU/SMYEJuzNYIPLixyqUF+vZIuOUr
C7so7L/NDSE0nDjIqdlI4CwGpKj6DrD0FCn6wPw+QqN6r1e0eLRnGA5DFsFLRijzoLBP95oGNXNS
yWAztWn6lKbVsOISfDR95BSAo4E2BIehvF7pSE+1GItDz3EPUWokwJkzIAByaNqYnmq5Whnvg53F
iUf6m6OmiGBhvoHvzhVBk7YwLTk944EPjvALcYbywXgwuS7XVno2gv+OC/5Z6bkEBz1e8BqQer4e
iwWtkF2LM9zWOX+ckBj2ul57tvrQ8iez5wA4FfpF5wnf0CwzdqVdERdR6ohETfWFAFToJT/ptkaL
JV9jhgQZz1gzSB9+I+4YWmMB7gHYyfU3WpmMiikwjXPfEfPFpGq47+s880coHW8Ear0bmeTcy7sp
efr8js0rfbM6wO9xUAkY6jiLndAQMYWmsg28dYRs+pT0m0pM1f4/HgUJDADXAGbCH2I+D+/2m3Hg
WadYM8+iiQwnEUig1lG2you4nQuO7wzWQB0Zgi2LO8WHKLGjMIN4GHKVvpmrL5XZreWBPzi6aDwB
7Vu4tug5tAQ8GlqVG6If2dmwImsf6lq4g6C9OlroY/b8n68apOWg2A/pZXjri70ZU0CC6IShGhUF
AFCiVKmobFcs/gdnDznbWQTVMFCsXFYqEHpFVlsN5jmGo7OdQs63Mk/Ycz/26XHMiwFMY1SqodCv
r13Nt3dlcfrQNASiR28dAW7iviS3mqQD4v9stIMNNkagjQGksJvwNctw6tGvS0ExREN/tWMcd8nX
qtHECzJX5cGSsfgFlxgtIjLLvhhQPlDu1BlQrFe19hxSVjw2RSZqKLrxTWPqqKknJY8DV2XJ9BO0
uwQcM6anr1MzKsO3AIYULkkt5AVQrS3u7ImEG1p2CYxAb0BAPylE9QrpYaQgtZiJo+oE86FaBV6q
YAhHxzYoIq+ZiqFy7Kphv4I44D/tskOf9nqiUAIKWTPSuyiKiUsVUplexlro8Ru8tspjlSGF7sai
0l/Rr4D/1symYP4wDf0OPZu0xk2NvMy8MErr02g28YmabWGihpcHTwGt76M8zTO3oaPS91Vj8l+z
2izIIUXd+3AY+3ibTCFSxomBbgBQIciTo83S3nYCO4YWi6WM5i4tAxAn0CkAnLZBV/z72ONYouUn
EWj/ExsA/4wUvnKA7iuTX2cDtOjKnGYPJTyx7dznlQMdb06N03JWXZpUIAdVogIebfqyhzllQ6Be
Jwl0UIPyWLhXPcH6BXSkv9EyAckuuHV4fGtlPZQo4cUglLSqclvZQ3glt5NkBgTnYKCwKdLjHdHb
4NRh+cE+SlV3DjvN+mu30ByIaZI/ziEKiOWw6PsuVNVvGsw4fiqLPIVEQUd0p7aC9ivJkkF5iEua
r0U59em2MZr2mxgE2yVkYAZkFiv+O42y6Y4OaKjiFwVv4JvlSZc4U6NSuO3xGEHBEEgcUL9YmbmF
CTErs5sKlKMhn/ZUyWbLx8EkuzFBsO2YbUAlEM7V+K0rNcJdXYbGIQtpPkCnhgHDTpIQbSMyEpTf
Cc4jYmSjgaq0NFjpcm3uOyOBhPnb5+jU4BmQiWwcXZ/oRUCbFbou02SDFhabd02o66nXjQlPPdMa
xCNpisCFnnX0zZCSNg56JlubsFFJ6yJ9XbP9f7N3JstxI1uafpWy2qMM87DoDWJicAqSIoOSNjBl
SgIc8zw9fX9g3u7LQEQHTFXbvmZ5M80yTSfc4cPxc/4hG8fs9/WT7PR1/HEHc9MDBaB7Jk+Ng9Pz
XxpbqaWMCYyOu+WtzwbgbU7RSxhksfihEXn+pkl1sb0e9kKKDUCaS59iB7ZjZHincWOryvvAM7wj
uk7GQyG84t1JJUh6rVH+LkrDAwXShBufRt4675pi3ca6d+Mnqv5sGyJFLAaq/1Dw9mNL2rdRpomF
m3E+M/QSOcUtOpe6ye07f2s0padqWRrVx8hoxWPkV/HGbkNrpY8VXK5oEjYscQO5Pi+XghpcyJQP
qCNS3TudFsTaAWE1SUu2a4WrENupVear40YONoOztdr05/V48/RyGiRVQXqU00cw5lCjNleboZeK
9uiNxa60edn3IaoFTaaUN0CBFkannladAJJPmQZXGf0/yp4UFk+HV+ipOWit0R67se22ujnW6xg0
6yHIRHsTcjOsKljIG80RJfo0oXcT8MZDEE1TV2EeFuua1vXKCmJnww+H4EircSUBft8EIqweHM/C
t6UZhoXb8MJHAbQwZS8fTbU5bEGPq8oJDNEdI3UwkezR7SclUBU2e6rcqEXjbYJOW8L2XfgyeANr
sAi4+B0w0KdTReWli+si7Y5OURY3gy1JNy0IPxfUabcO6zZZSPwvxJswhDaXD+gXbMdO4+EXUlda
UPVH3zdfRKgW9EB9YxXlzq2vD+VCtOnXf04vWAjouNkUoKZXPE+802gJgu0dFar+iMkTHOEggDbg
lEsvjAtjYjwUk8jeKf7NCcCtBiw76ov+mNZFt2qNIbmtO/OF66C+44m+tHkvhrP4VghyKsDaZqub
dE22fKH2xzEsE3SOUHoyAEHvByn/SeEpW9hNF+aQIhl4GrI0Cn9z9GLWt13njelwRGQp2AJRzraZ
5Stvf3xCcDtYzkTSV6YG+umXQujD9nCAHY5ybfzAS+zJUdtf/tD/svo23VyP9dF/mi0LoL0axxFd
ZcwnZq8RP7CtPgczckysoVmrUZi4sJDGTRtW+g5bpuCmI+NyJbsV+7YV6IWmWr+2gtRfVbHQVrls
BOuUHOH675q/LCi4wYPhgUp5nrX6cax9eiQ5IpZKlFabo+S37Ta3Q22N3ox9I2dc+ddDnZUfpliT
exJYKRg4YOlP55uWnCGEZzfHhhQcJ5lBei0w0r3vcjPfaFUGVEHrQYA6SJzIjjLc9nqV77wxj/c1
mfjuv/NzOBeo1NMGogd6+nNixI/lTA9a6gFSsR9Vrl4AGhNBRu9xfKP2hB+cBvQepJ7q9SjfNmOx
bpS0uhFN2i1Aps5K3R+zgyn2tOKn5GE2O3mbJb5VS5SHwVffyS0MC6MnlXWAIaxNFfVRPUjSnTzE
tpsnon3shefsChvxDG/oYN1DHLXGOtk5dHBXthSph2qM7Y2RG9JjU6Xx7RircPGhpq0A/vVIXUNl
ruOsWwAITT/0dKXj3U1dYfLLMmj1aKfz2jhJ20qAQI9qjLFaljnaY6TzxArwpXLtwPFWMS2EOz3U
j9e/6EwSfLqDNQC+zB20OoA4HwXgT4tZbrWSGzprjxwdaH9Lw/gKKJX0uLeQ9IHsta5KWOydUQy7
Cp+FHe6B30Toqc/NmOfvmRFaG4mUcKX7skBNycDgLFKMTdnR6rY1SYKL4LByDb1aN2Wgb82i9eBY
ocE8OkH2ZseNjWaHRl/LFKWrBGVzp4A4dDUrGDe5qXeruhziJ0lVq12BxcVCXnd+bOoAslQa+vS/
NPw6T2c+Cmrgsp0YjoY9oEigZR0PT2EsfN/zI2OyzaFAOhEVyLFmUYYyk7tEmOPRN7Jmhauy5QI+
SvdF3UkLR8aFAUG4BxFBG29K4WcVe/imvJhrWT424DhRKW4RSbCTJd77pQEhDalOYG2O57nPmE9T
lpd4pBwBvCB8A+vJHXPnyU6UZnN9hZ5fo+CjQd9ibE8eQm46+0CaVdL/KKi+t8qNHCnFylSS53ww
bk2KfwuTd74PaW0rAMKAYVLgOzvaqewqpVdpx8iMLFfyB3mFZ1D5ICvU97w6lG+GTM7eY3lcqrFc
GCZwPDDUwCNprM8ndJTKhjd8oB2dzrdeK1//oQSy/FMSDtK7ltUtnOQXvh9JCUBjOq0U7u1ZclLp
qV3n/qAd5URW1jgYWDthIxGuSmbzdv0DsiLOTjedtAuOnc6qoEo2+4SK2fvlEHrWMbD9uwqzMHsj
ytq/rzOKVfBBdOu1D+sqWumRZH/JalAj605pI3s1dmZ666gemPJsIAltap2klzeQoVEfsJFYc/os
DXjXy+E3yrX+W2lB0LipdKVU1prO+3UVOjmyxE2CKFZR2i0aFGmPKp4vMrTRhZl24UaXSCu4RGHd
u3bZ6LdWF1kvwB+5u9TccSs6jccac7H1MPgZ1V5SVSDp0k1eWdmL5SV1AzkhMKCqFO1L3sWoefgd
E++q1KWqtTkG6lczU7R+b/WD8jXQi5fO6CO8GdU6jAEMSfG3UMcScGdDNahdn6s0Rq1yAEOfC36b
31fSfqKRo9wd12KNxQ/P4Uaun40QKD41l6FVb3SusNeGRP0n7WjpqeuTEWksK/fehiFyHN7vcgvn
G8DWrVxkpFNB0KLBCbzfco2yBJNfAu53Vti75gpXTlzrbpE56E73wmgopUSUXFeR2fXPQyFTmDNG
kU81HD+6a/BfB86YRd+UZpD+4nSgAAcNLOc8jc0bJRo599Xc7CrXyKKgdx01TL6DD6IWM9U9jVU2
jNK3FAjoa1noSJWZplBTN+bmBBFUjtUb5dsO5DvQqS+y3Pt3teTHu3Lw6y+VbI/fFUvqyl0VpErO
JOklRTe9G82dDdQTNzzwKP3GrKBlvqWjKLyD0TkYdVC+CR6lsDWXZPgunCVwZ8BT0Kfllp33MxRq
zzkMmvGYimpVW2Z+g1+Vva0DTdoO7DOXxhVSMXK4sLXPLwDMJukSUJEmZ+Qlf3pgFsLI4j6QnCMS
A+UNHo8mOeIiN+L8vJrorhRep44o0LbZns710ZParJaOpGf1LcoD1U7tMgl9m8kwwdCXMuHzA4t4
5L/QPKcH3Ny6pMu8wBJ2Kx1zG9yylyFq01baYwXJcLt0Xp0dV4Si3QXhyZmugmnon1IixYMc2peW
dBSVFdwFjjJuFCqaa9mqae0UmrT2Q8d/CWtRH2q9Tn/7uZ+sHaPT1qGZS0u0tFO05ZShTT8Huxbg
cvRX550fOn0NaYIqHcvRHNZ1UIinqvSGWzgBlltoXrFl6wfuqPvGbYlAw8pmda/qUSzVBC4tLICf
3MK8MunbzJIYJZUi4au+/95JUrRu9JFCJRoHC7WACx+aO5hHDwggmBBzGhhV6lJ0Vm0e1SCA36PF
waYaVHVn5sh0Xf/SFwaEkAEeiKifTHTpWarkGeYgZV7jHMO40feqn0brHPO2hQHNeC4fH9CcyiiT
3zrdzYm7/nk9IeEe2W0Eo0dX8eaTGwQg+iSpthzBw0Z1aFyYaaBuRr9T3CobDQQhBmmhfTjD/X/8
iAkxgqkA2S59sdnLLSzKKNL8Mnj3sN6td5WVeve8chBbSISe+YAXpmtSxWuHrkiTv40QadHUsyT7
TXUkKCLXp346hE4fPBPRBdoJBH0cIOdpN7Icso+TMaRGCwmfFfwqv9iqY25M9iiewIIhbmr5tip8
x//j0DTpuMttSom8fObUeF+1+z7l3DxKChJ1gp7VCqi6s6qi5FtUab/6TJc210c7VUVOR4vQAKbe
0AwBLEMkPl0BodTI5jix04t+0H7FQIEnZkNVHAM9lkAweOio0ELAYHBlGkKNVlkKSmwhtz1f7dCX
wS6CfAXACGDy9EeYWeMIUavQg2XkrfU6rHACg31wfagXijanYWYVotEEeBImhCmcnE6VaeFpz9Fx
ZxWq8mRJSXyIert8S2JwsCrKMmteLBbe8CJ4zEsT4l8zFIehCO2FJ9gMuzrtAE5Srkaazir31fwj
NJWnjI2QUc1UzWzLfxY/6EjiAMML8vvYHJ1NBCUJe/ukXKV+gye4NPbfJbXo4SKH4VrxO3/h8Xlp
sih7T+ccKE8EiWYLoywcb/TbfqK4aN0ugpKy8aY8V4oHtJCGlpZLiltgbXe/QBA7h1zvzDV5Imd+
j+iOblexWzt298cHI++3jy4Qd67D4XW6VDLPV006TLSBWq1zKZcm6xwq3sKu+Kjvz7YFL8cpWeFh
AMhkdqEECezGXuTwCKQkfJWKUfqtCjUfNqJQYhmMPIJQAa3ktd9oY4qobtrsNDnEqwlz9tBxVb1y
nhzavc8SaBFrXeUCh5SwlxHh8nprodp06eciNMDEwG+hWm3MznEl8CwzjezwXRsi+3Ecac9JQ+Q/
crqjpDACkNEsqXrBgFXcGgMJQzC0ya0uo8MbmXq1zQpcpWUTDrPRlCGymALTwB6gwsJGv7SqqDmj
+kE3DTnGuQT2YFHqCtTePuYDEsRSnOABFasFQvGV9Jffe+3PoC/1b5kf10h01+TuRoUNAWWpctLK
gKxrZNRxqBf9GVR92oMcuACpaFtR7rLOSFdj2Eh62DvHOoJKaaRduvZ1CbekzAkW1vCMrPFPLJK4
j0otsp/zREJIWhE4zegdc9lO9pGKHnGuV90KHoW5KRrEisMMv4UyGMZd5RvJrok9/wBuoIOxbNo7
zUJFtVeQ4pJbWIJVGgS3CdWIl6JBTjYmg3lrC7tGlraTQUTI/Mm+HW4ca/K/9pP4eP1gPT++aZVp
NugugO50Z2fnat4GmYx8SvQeAZ646azAvlWy7Mf1INMSPt2RE9CLXNMCdw60dLbEdd1TeqmTo/eg
x+Qv8BNjTd2zWZeKPSyl2eeXIuAf2iIsAw4BQLinh4wainSQfC96z5XAdItGVtdSmJb3ZZLVG5m9
cSORU91neVmuJa2Xby2vbykpNphJcnxt/DExD1AtsbhPzGpt+aG/qTQHnWDaY198eVzk0E+J/2x2
qPcDT8NmDc2AuagJpdvYz9MxfCdtNAE8eyL+mqDjprpO13bRBDcpDmAr8nej4Sp2ZSeK921Z9QBk
9KGB3KPn27zPgvvOG7xXo7M8rIOMMHnhHOmpgBpjdGwDz3nukjx6kHrOIXccKFpsUjUPXuBVyFD3
owJdKrXRvPvQ8YoE77MazRu/qsQP6ptJAPhSsExqiu4Kc2xicy96DOjV/NaO0qTmud0mX0rdLjCx
Q522XJl1jzeAU6nwpti8igTioa0PqRI33+TCx2RKxGhyLZxTl6aTFIzzH9DolIifLoAKta2YazF8
N1IlwC03Kdc5Vam/uigLNsT+UxT+BJ4DFI8aFJWXCVZ+Gk+a1NgUXQoh/pjmWisQZLVRRlrpeuls
1KHvFx7iFxJ/WppTAxBmBSfQHL2e9ZI15kpYo9xRqRRuBtt5DxpreG27Nig2Fg3/Bwj9EH+TOJaA
/MgC7Z42jb0l+b+ZUuh0GDoUtxE1oa1Ph8GZbWz+RNSzC6l9p7BS7lNd1l8zu3O2eZffmpCHbsk/
jCdoA7Kb2f7fRQB2G9uMfCs3ZbkfFcPfyANbzemVjpw5q3aURfE27MbvvHqWjIDOjiEAjlwPoBF4
mynG3CzEBljex2GNBkJC9oi5VxaNbpf8KyP+/xJr/znR+f/fEmubqv7xM6v+Y/vr56/y459+/vqP
B/F3maW/OCQ+q69Nf9A/6muKqf0XVUMYGWSEE+Kej/YvCTbN+i+uJoDxk44C5iPkcf+SYFPk/5qe
vLSYqGrzD1N/s8qaOvhf/6nwb/iPUeIDuv+BcPkTAbbZe5I/gDSVVQtIB3Kw+ZEMfKrZTDCyxMnT
6EGuxEqx640fSW4rUz5MVNd3Xj9N19M/R/5neeHZXfxPNCSQJnE5LgR5Otk+RRvFoEhD2EYPmdTe
lI2GxtZC1ecsAv0bha1qWrAzeSjPzqq+LQoQdYn+oHmyugqSDlMVES/51JzNGlcvfY4J0MyxiBjE
6TgS25Jaw47rh9yI8TptDH1TlEmz65o82BQjtVu7UPSlPHpK6z9do5SlKLUQkLrh1PKco5pqkYo8
gw31UJEq3Ste+ju3hngdIcODcnk3kG3gkg61N1wPYw7YBA/gfpW25qJB1DS+s1/C8tMordEpc2az
jK94J9H6LR/qVNjbbMTE1dNK5asUWf6N19X+xolVfasLzVvDKqRpl2CZ09ltti7kVtn3fRRthliL
7ixjIvgL0hIc7HKUQtqvWarjjZx1SAAUjb1TEoBjrjD19s6kx/Ti4YgU0J/OahIJ27yX0TJ7vr5M
56f+PzNNQjeRbdkYczhfbIdkWNDwH8iEy61mdO8ZG9glZ6aQ6df+NkTM6rnJoNEnnhU8wjsG4dhS
G/eAX60V5Lo2ljq8As3PvlKUH548pDXWyOfSRUAWdn/9984SAn4uTxaenSz7SZFkrpiapAOiD1wN
DwhYmLvOwrio516jfN05aIzSY/zTePDxeHdyNHFP05k9Xf5jkVjJKGniQQq/F5h6KLWg9bGmEb4Q
aP50ZGSnkWYbrZMHq+9NIum34KQhh6/MFWbwW2dDRutiMxa65W22zlc//3yEdPjovE0iG0henI4w
lyXT70dDPIh6a43BvUhp9NjD3aAvQbg+2hmnewl1F9p7HOnkVzw7T0OpdRCV0aCKh3pr7sRL+Ooc
0nvzljWvfA3vE1fepff9Qd1Z23wLEfKX8+A8P+aP2V494FWjNyvjd9e63kGsr0/BtIev/a7ZHo9A
GYoCUsOD1t0NqLfmqbmRyhoz03EbCssNgJPj9XQ96NnxjToAzDTUrjlbUPKeVZb1USpUrxH9A5i9
33o07Aw4UguL6my3fMTgGQKijX2jTcfsp0tIaapcTrW4f0Do3lWw0zJwYW/1pz76dX0w89oxtdBp
NP+OxCX+OVIYBoCuSyJp7rjGPvsmXP9trMpVdVh6Epx9LCKRpUI15DaHzD6rh/nQ5mPTI1JIA0nz
OuDoEFCHH+34LnC3iCfnHWuhMHh2CXzEhNw0VUYh0c9SYz0eNa+Fs/HgxNSYwBzD5dpYwYPtfKli
LP+Khat9Kd48eZBqzWkV4qH+jXtt9tCO6dZXfpu1t/fxzlCjhYCXFiN6ejpvEFIu/nb6+WS1tfrC
zPoHpQv6fcfXXlmxPS4sx7NP59CrZSlOaEeqLc7sMPXjrIk7oyoerbagrwzhAIc0h9MOijxi4Qjr
ZMEezZyFR+TZbH6EJfv7QBDLc5L8CBdQ78OieJQc8SxL0bb2xGq0qk2hZt9REnR9nHOv74cLIwX6
i2rW1NMBlTfbDoUlKchzMdICPgolpD39u21lIIUnlytPTZ4bI72tnP31qGfbnacwgBv4X4ABKULO
ztdElE4N6m94FLq3huS98cqdhWVImKd/X480R+Oz/0Ao0eQjBUXn5exetLO41ANt1B70B+mg33aP
0S3lDvXVS8FnrZQdbOqNbrkNBnfGwuecZ6T/hJ6CKroD7XKa+0+HWp9pg+pUhoYDkLkyyQUN6rwD
L8Aq0QEnyP+dcFM5B6FkWkLzVNRpO6H1vqQ9+La8CrsnZId2cTfc0YCK1OLH9Xmd78OPsX0KNvuC
pkBxT+Qfwe5s6bvivfzpnz8R6qb/scmB9Mx2oGrltSZkpHyLzms2TTaaSCxCRL4eZfY2Z3HQEidp
5y+Ers/IexOwRqhJ5j+mqEht06L6nsVRfBMOQttej3Q+X3SbkcXkDkXliHrq6VrIgAMkYzCKRwhH
4iEAsrRuA22pqjffV5z6gIs1xEPUiWbxkbp9WnG+MkygxSE9BJKG8l1ga69jmyt/iQAb+0KOv18f
1Py8ItykxInqHqsbnaxp0J/C6WUbBiO6lgeq4EBZgkOXaC6llfVQqV+6XMFHa2E7XxggT9WPz0Xd
iwztNGJeBGMRFm110LQYg0Kl2xv+KOOBat0VrbWwBs9WB8Mjz6Slq6H9RJHtNFiVZdgweGV1qDmO
da0b3FBHdtox7q5P49na4LIBz4Vg7AQO5Oo+jeNFOShNraoOTZzdieYukZ3d/yzCbDehRxdGmOtU
h8IChyYf7DRaOHwuzNVEeGAZq9S4mK3TMeRZa6mtX1cHi+RNkm/Vai+JJY2EedtzKrJ8jjJXcEiU
avSciCj6W36wZHd8j7KVVLnOs0AQzY1/4YmULfWaz47xWdBZborY1ZBRxq8OQHqh4EnKxqMdBtxt
6b64sJ3Yu+grAULl/+a3YuVIRWVP6y3Ds9bssyfdkzqc3AK3Q0dKqpXC7dqf11fG/P6fZpRemMNx
TdahfrTfPm3hwFditIbG8mAPKxV7kUctvKmQ3/DxJVxVi86Tl8KBk0CBA4gKCI5ZumGOHtg9wyj5
gMZN/uSPrrPV7sa76MHfjbtor906t+N36WcHxv1X9n59rJf22efgs8NDLxP4Fy3BZfieWvaEIuv6
eoRLXxCQHGiMSZfYOatBeVnXtgkRuE/WgYEQDTqsmm8ITo7x0RvS71kqFg7hC5vCmI4oOAPoy1AC
m61Pinq22mpSd+gVZR2P7RPIK6z5qrWCNVmrdpQP9W0Zfe/laGNmjtt1BuSS/fWRn+9/g5I8lRn0
jpCWmnO6IJG0A6bs40FR0pWF2Und7w1nYbFeGio3DvxBkGOoXZ5lq6XdC6Z+OCiqi3Gjo6x0zVX/
tr/2j51b/NUey7d0qd1wfuUwsk8xZ6umUiKUcjqfkUHFKRFFSODQpi3b/+n6FE7145PXPX0CWCgU
V8hUWTzzJmIxCqqauTIeEg4aXLgKN7HX6k/re4vFVrKu7rW3cUkF7XxPnMacvuun/e+hguJH8jDi
6wF0un/P6yUN6I937ueixXxYs+tNU2jgx6BTDtq2Wml3xUPvSpSKeC/eSXtpLfa9K3ZD54rMFfty
l/wOds6rnS5szaWBzq7Aqsp9Hgn9eHACcav2N2BYF56mHwn22UCnEsmESoMaMduIo2pFDWTt8TDc
ypDDd9kx+NmW+yADh+12u/iL/eVR2UjP8t9e40rP0nP4WB6j12LtbPCMvGsW0oqzUsfHxMNGBQ4I
rvVM/nqkEmsVRiIfoiNVBwVdmc2k2vNFk1zr29KT7uLexHPt/0abfeYoR14bJRWi/W5/GtreKHZO
BQbQ1X3uMBcMxnCTia238BCZqzqRE7CCP8WdfVgtsPVG64ib/BYvxjbY6utobz5Zd8EXcR/cjYUr
v/cLW/X8nJ9iOhA5SH0hl8+yHSDmweBLxJR/69Z91N4k+1j7wmWtLQQ6K7ZOowMwDrCTVTUROU73
Z1MYGbeWORz6r/VW/LBex7+du+wl8l1xJ78N5RqeA8JoJtD4r0vy6Ze2zMTkom1DGQQF2NPYhuQ5
jhi84TCqpttLK3VcyhrPivr/DO/fIWYfz9Lj3AK3NhzkW2ONbvB2+J3fp/fqrrpN9+Fe30U3hb7R
HtNwL/CgXEhalwY4S/CHLkjUpAzGQzzGkpv30rZo4iWRvotBENGdkmOqHnNfBDtGrDTFpuAg6WwH
7JyrYiGvuXT3TqLT/yfCbBhSgppDHnPuVOVxFNFdPFg3RSLfXL+eLtyDVIoQ5CG7oco4l/0WokG0
ZDrGG+fRGbZN916mG9gJ16NMH3x2hk4oZq5BnkOA1mfrfbSLMAsHb3z0ff1x8LdN+IZc9/Mw3juS
vrke6zwZnbIl4Fv0CxGhmr+77DEclNBJjUc1dBDcDd56Zy+LO8fzaFLif12n67FdKjlcOCcBCgFi
mISVNdpZs69VDFFdhkXToF+i3OTjuB8wnvBs6Xcj7Qer3iS1uYnTdNuWf7WqvUbIhpfOkgbo+cek
jQZ+FysIIKlnTEkz0EAaRnL/CB93uFMHa0vtv1iJonqtbGmpbXGe2UzGBDRSJnuCqSU2uxlz9GOk
rlf9g8dT1O1rfZMhxFLH6d6OvV1AvWrwQpTmgr3tv7Rlg6fGElL6bJPQ0QGcCeZx0kc/E77z2pCW
qK87j6Kw2YN6TufEKPytHvlioSl8MRRQGRuIPIi9uVqTlhZ9J0jWHz1jNDZxjDymXHnY3GdV9KdL
mJf2B9MTRziejfMeQ9zXsmh8eTh0I8bkdIL64Jfo35A6vpeTFmPJQ1AvtBjOds0UcnrnT0AgOmSz
I1svNLUETDAcqgLJHSO96R1lLXTtiQrKalDr/VCNu7Fb8u+ZtsXJwTBV/SdC41TZgrE/eznizGTF
vdOVh1Yt1NUgte2dE3vjpg8C1Q1D+RH9DGXfmkO2vX5KXFi8RKbsAM9gcqOaAyToeIGFjIuKyNEu
E9aNgVmZpPAs943gLxo7Gz+Uty0yo4a6az1bcU2wztd/xIXRM6dcHw7rBrWH2bEYV2U/BFZRHqJR
klHoSfRoE1dODqbTqX7idoktZZ0rT61SLlUlZoalrGEchSYKLFq6SBLzypylAW0gN1HclIfSkETg
OqYU7zIrcg6GlaUPCgDSO8sJRuybhmSVgwZ2u3qEsOgoFC0sB2fAIQBlCIZ4LHE/wYhAx38ShVqR
hf5qhKW3j0qzd608KXbXp+3s7p1++nTEIXKuTmXx05+OhMQYlLFXHkTnNBtAV2LdS6azsCPm2LiP
GaJwx7OXJgNRZjOkF/nYpw4VojB0SJNqJd+YRvM1ikLlrrXxgdfH8dlP43LVhZq9Ce2y+MMe7fSN
EBsGSwueib/NUrVRpIibenJ1MNu82Y9lnG77zo4XpvN861MQnTYB/PKpUDkfpwNswUb361BVpr6B
ppj86LzUWZnD0H2J4qhBwKYRN3Ybd49Zoccv17/mpU3APgT3yLEzNQVOv2apd0XdAI89dKGu78y0
gKOWtdoupxmn5F24NVvApJIuDavrgac/eHb2cJxPVBNC87Vny8iWPASdos58jGo6OI2jFTu16pqV
x7pfSaGs3ZSR8/cfxoRAgfwJAFUuTJP9dzrYhK6WEli+xq77S5IeROetYEiulfjY+X8mzs0On8Wa
ja/v0kRqck89OFjfRrZ+54zVXWYtNfnPpvEjzNRpRCsJ8fLZIs1G31YaDEYOuuGav3yqjYOrPDTv
1yfu7PadRZmtEuS+61oOyZraor/JMmsl2tvAHxce12drkSgOJyL4ELRTKKGefh7eRpEnj2hsdOXW
HG8G7bYv2fkbJXuql6xIzpI1ipYA5XlywvrRuf1OY0n1EMux1TOir7AfjHiDkpG2vz5rZ1t7ioFg
OQ1ZUIzAIk9jKIjyVTUTdwh0Z3C9KnqLMMq2wZSMerXylAzdukHdp6W/vh74/Ho9jTyHl1AcapTR
KWTeR5BhmkzckCetpPHvMhEvmWwh+1CtVVPa1MBzG3kNGWVBmXuav5PtPf0CcNIgfibF1nlGw+1u
R36fKwfHireW5G8C532ASd8kz7WvLdzk5/n/FG06pSeFFJi5s69ZkpxiK1Moh7hX1p1l7vIw3lSB
uu7q8Kj3X71Y/RpkXwzY4Z0UuWODylIWLyQ1l5YUCRyqGrSdlA8z4c9lvzRRsihE6OuAL/S6qr5r
iXCt6qdcLSl4XFpX4DTIoDiwYGzO0rYxcuywLEvloH0J8ZssvxfiLvsZey+FfgDic30tXRoVcFmF
9wy3MK3J00UsZGWookjRDshkvlijfIeC40NdJl/LyFrYLxdOGVTe/h1q9hX7UPTC6VWNXo36goLI
tql7TM6XtLAvLc3p0QJQmUyGOTwdUZEg4ICzIiczigorqNpfvRbtglpvjlrU3RS4zS3M4XlJhrcp
WZ7M9E288fn7FBPgBi2Uoj7IiJN+jQeldtsSj0BNDYaVnyTlnuPwVyxH1saK9GzTpVjOB+09OkOZ
68lcVZ5I1mMmiocBy4eHPKr+RmVU7IRRte/XP/h58Q+FNcAdMpfKByhx9sXRElUVr45rbkmc13U7
/VY4db7JaiwofYjvK51U9K6F9esGci1vYitvN0MxNkjWILXRoG7nJg26W1nsqNvrP+78201igFwT
aFWRNZizln/J9dDlSUy21NpwMurwPkQzaN0a/bjRTAnP0zBfeA5+gGBPjzIKdpPZIUQ5YO1zsoET
qJjFTZhXSDnWd99ugp9dVMdfhg65dJdKfPe9TzQnW41jknzLGqGZbh1KEWVh+jdf+sIWj7akp5Wb
GTT23QF9rrcoDqXveSErCc8eC2ywNDjiuyaUMXc7Fonj+p6qPodBLQONDNTxtgtr41nPValalbgK
2+hjxEGIqFfkvdoIo/AH9+qINKtpVI+plFPOVBQRfaN6PoRuZEvWdz1Uu+dIGSI0qvKm+2uoTDq7
bRImrzJlbTC7sdkeAY8kf3VdU7ZuWiT+oe9oZyzsiPmpQksWQAUX8OTKDWdglh3JuV+BHDGLA0f3
2u83g4qgU1CvMLW7vmDmZ8o80Gyzd5LcVVpBoMaWUWEDTRsfHK9fGM70cz8vkXmU2ZZJqfNkbUoU
QwZDi8BFVmULd/p8xigQULvjjoOlhM7ovFSIcotSp0rYHuIkfPQDlHCFE6JPjAFKElFduz5t8wHR
agXpyC7DngAlt7kkQZgCYcvjtj2IgMrOIOfVqrLB/F+PcnaRUV6lwML7CjIhCi6zaWtNs28VSQDS
CNpNWXWB29bWS110KBNq7tCOtCPtdIWO1B+uCt5ZBEYHH8HWiQM7ewjYndnXWZHwuNRNNytT1yqE
29oLw5uvvY8ogAEobzCdXJ+nFw3vOUBsWkqRQ2rXanOwFeFmIHiuT+L5p2Isn6LMVngoPCh6ZsYz
NYxR23O8d3oPSy5Kc8ow7WGiTE9EIvGEmteQG2Ps5MAOeSfW3joOrUORjW5d/6KPu4rGHIMR/SZ3
Os6uMeDGGlxN63v+TXeTS0tb4XzZkPvQPab9xu+iXXQ6r0MS4zGge8FTL8Wr1DGR883XYwRESq1X
nqFvi/oZquLClji7eiDA4JmLTjaMAEQd1dOoOr4eA60j8YQLueFsRX9rILuk75P3P/2eXG2UHiZU
+FTgnX1PPSkrRU0l8RQrtbSVcYN3E0NdKv2d1Vd4YfH8mUyrqOFOAMfT4fhmbIkY3uEBSmzv6pGq
gPLphm078VI7hIS5t3TKO9WPauDFIrJ8CVg3X7j8go/GBxmfTAVs7vaadqLA7FSpDy3Qa8Sdkg4R
7iRbSCqXoszOGHz/wDdncn3oHcjbCQB/mBZLPbdLQQxcKaY5pWY8t//qO/iZPTXcg+abXJuRnOZv
ElbV2+tLY34HTDPGZYkOIcrC8PZnS9Ai6bEzpIvZhFa6hadeYqEilWuo/GJbVEWxcICdDYsUC6U0
Uh5UMaauzuka0XI9NFJNKQ6+2XI0/y6Mt+sDmtby7N4kAGhlFsKkOTPbyeTmZia3kKJjy3cdQR5D
iyg4/s+CzFZ6X6asANTWDwK+fli8d+OXwlrSVLg8Vf8eyezTYGNeom9JBqBk35F3c8U4LJzz81OP
HONkrmZ3VlIE5v9m79ua2+axbP9KV78zRRK8Vs3MA0XdbMmWHVtx8sKyHYc3gOAdJH/9WVC+byJR
GvG4+2lOnarurk45MQhgY2Nj77XXAgc6Ke7B6dqtWeUZOKgJqtReUM8/qTyPRMxoNDnfIwwL9GAd
CpBVcc/IkxRN4OIWCYxPutTxICNXp+UQOUjk9ufvmM+wLgzQyOOFPjHM1N6MXIBUjanRkgTWmPaN
AHAYTz0RpsxYXh1Hi0Vi9LBC36+4h3Clp7CdbT5pzq9/z4pHZxH93yxOKMYIe+CBnVfC9mYzkfGe
moc0waN5xNwa7KGFiSUM0u4aoFnQjJwsR09sxxhwKoYqqXIXM2mdGL31kVcYU8zxZ47y1HrH8D1a
YRJ5oRf3tpasClugLeFe6CBEzt+u78o4KDhYMG5PqfWKHtEx1FOtwZZlljj2eFrMHdRqTPHD7snc
dh+DT3LE/j6SR2ONTosTowUz4/IpU7qzxt5o7bPFIv/6hC6awNEgo7NSKmpMhS79GIgwKVmpjjLT
/pXnH3oD/izb6MDUInXL6jCKHs1ysGJXiu5h6FmTfd6kAaBEeQOJSBTLyWg+lqKXbqWocP5WPjMg
AoH3sgdVpuurdsE3I5kENBEetJIueHSPFU2VBHlZFffERcUYj2uwSUPfzhMEVdWZM/XcvLBJGA4R
OTBxSEqcleBA6od6vIB5F99BWeWlJIVQy+L6nM6SqrDtk1HG9taZlCIZVNxDO1G+XO7yXfqQ9J4K
7eTWK96HbfSgTz08L04NxEEykkJFY9yRnNaxruhRg/1yqR8E4sNqWt+g2UR6+uIwR/mH0XVtO8iQ
oxKBwCN57YD1ospd2vy8voAXnNBJjmN0YeuGltamgjGSgEI3+aHUnqsaFNiMTkQGl3fqaDaj4wRx
adHWFdydALmBjnKeNzjdthT6C6ehT7iDKl6zREH60YQADXWTm9Ymy1YPJy7aqRmP7iibp0irCumh
khryobpPanSwq/rSmZTaPnuQHqzzaM6ju0pzUq6hRaW4ryKwA/pZ4NVP1aO9Sp8DOiPMRx2Msxlf
BJ9kuZRu+Hhbx/LUqabQFBTM8JAJ9WsaeG3/cN1wzt9moyHGEWsDpRLkLYp7EB64L83gaW9p4aU1
es58N1wwc8KAJvZtLBUfahrvXUAh7kln+mm/1eMU8NJsUSv/kuf6s2tj6GVspvCeMUaK9WJuxDdF
2i60dH99/SYOtysDkKMwhrEmLKvDDkHX0mxuoVOyVqcEVy7c/CdmMPKOgVLpBifYI5WJpdaW3mCF
c70RnpLelVq4vD6lixfM0brJHTyakpaXsWLKdWvBb96lATDAy3zgvms8Q8IKUgoBYENTb5opsxi5
lXb4e1Dg2OFW7iPx7HTfhmqi2WJc9v19oFAzk/RDsh57Ojdo5GZZUyM8rzO+SE3VQyraswBytl3I
49b8rhm+XV/NyyNC9Q/vaPx3bO8cdbqC0QH3Z+76QZJs8qyfZRmoJk3nETzYs6KeAhudAcd/z/LP
mKPboA5jV1gR3tKZocwEeQGBsO+QFgzm8YJzEC/oa82FYscNmWxiPdtHdHsCmQi+XFSekFoaXXYR
ty1a6Yp5V+ffCYUsErpyweDnA1s//+TCjkYaTdJ1E8cQLLTuSnUXFOqaVJhggqdqHT/XkNxAeWFx
fcQxdzx88enkRoed9JawtABDGktfv6n2+jBDzawDk0rlAUji2atwzmaoyOzNm956dNA2dBv7U/WM
swrf4TMA4EELDdSDQCF2asSFkg20HfAZ8b56Fb9Kv1xXj+XX8MF+zOf0tVk3X/kOg6OE5k+Wvy9u
8NHgo/ui78QQWDoGt7YCKXPPXGgeSWaQLGlvK5/tuiV95pnXfUwR5JxbtVx9ib2VWqA6EEyn004J
Iw7Urqy7rvTb1nMjv6/9UpnH9TyoPdPXt9aEiZ353dGIo3tfpT2UCzlGLHr3Qc+etAF69GHrl8F+
gPbKdes6u0lOBxuXG1U3i4qokvaMLjCQXTp24XeuOuHcp0YZbR9VhiwoU0yJV1CYByEnSndce78+
lTOfN5rKyAkIIJMJs6SBRmypg0i4ydwVKbs5FA19qyg9CPpNYPgumiUQ5zAMkL6gdnpqHE4xlKiL
BeYddQKP0W5mpr5Cb6KpJq/L6/dnnJELiCnV22FwzLs4RNsTucvVpV5MPBim5iK/4egCFpwOWsVd
+FD+RFnjg8nVc9BglZkTDu08sD1s1J/ZyC85GmkIVMIr1MvuoP6gPrjv9ddM9eKNvqZvzbuAyqTn
MK+Zimqn1nB010NsolNL1MHvsmoelcKDGgO0Pp6v2+DUICNvQQotTMApbt4Zijt34niRsI8q0efX
R/kfnNKfFRy5CEUFDAeaIOZdlc1b417JZ+6r8xMvH+ubovpNvLDyiRN83Tp0deT9eQUEN54C5l3B
l8S9pRBoQcMBOAmvz2xqmJGjGPrciGiITTLDfAaySqCAX7LO190pGt6zcPPEBs9qXSrasBLSY6NA
gRmHHvyRbAxfgrNEVWYRn/170xr5iVpVVJ46WL3aeA8s4yYv3vD6n4mS+NcHOn8oA8XkIN4DdS36
hs46s5mR2VlVdeZdh/69pJ2xxw48ZV780219y/tKl1OddNL1nBQ45ICyfx/9ICh0j9u9jB4w8hK1
4TuXQBUGTME4u9fndOFMYQRZJ8QNDNrFkbG7wIpDRAsjqFERIGNHq0XPQcxnp+bU1Tsx1DjGUZjV
GhGajO6YlcyyYp7o5YzEv/6t+YxxDg40e+ICGJY7VedeCklcq8pnzJ6y8Km5jK5DPQGuibSYi22L
mYHCgxq/8naqQeaywQHogpKubDQcp7Msd2BgR1fNO+0ru5P0/mCKwGve8E1IMOdeWXiQ+wVVzr+y
hn9GHflZPvQqByGyecclNOmpNl+sKSq+S3E37O7PGCO7kw1Qgw0xijsg1TYmhJDn2Vf7LvLLr3Th
+JXf/kpezSWZsYX+ptae+52/8dW/Nc0xytUIAK/Qit6867UG71PXx9OU8ufrg1w+wf89z7EyG9eK
IM0CzFMo+z6CyPj3z/1+E0fXwRsUkGfJ8T9m1IbORVDHYdHsqmSgPpoFP5ROneozPOs3kc5B4g7B
BQcY4hkUxQFgUKOV1u5SJVM73+kC5YfjlO1L2g/Nd0PPigSi0k35LaEM6dAmMmI8HALW+mkTdvtY
aICW91QXPzQrN7sZIBgh9XJ0s34jeQz1pA7J6t5jINjKPKZUtYJu+6KeiGHHsb+cBZC+uo3jBODH
mMzDbUhehxCd2kWQQXxqs6L1krJgyGTa0SyDOrik8pw4S+O4+TAmiENwX0hxnfHVTmjDeOGSegdf
3n5oIhEzIGBjLxMgnjQh4PQ9Vdvnjpjr63ZxYa6SjVqKLEDtBuScp2FgX7mla7Sq2Ll9nc2zUAgw
ESZANzcoKoDDLALGeYoL4tKYWFqYIegZ8aQbxRc9BahSDKbYBQ6oR6Og/VBwqqDy9FSTYRs0tP3k
zY/FlXv53wOOvHBigo23ILbYoYASzQVVnlxmCU/v0Y9VVcEn3yMYDZMC0alUTFLBeHS6pJqTW0mo
dljSINJnaV8mj1Yg9pzawc+qbKeIS8bRmhwOJEeAaGM8wChGXhg3jG7RMBM70wY1EOmb2g/BBDdj
PA18hRfORBB6Fveijw5YOkBVAWtD5WaMNwtNs8ojxSE7av+KSfhogsQzzY1VqiJ4C3S/M51bXbBt
UuQbA6pC1w327KAARofKF2hEAFIBAbS8cY/eLW7pmEqCVrsd6ZMfnVGF614N65nI6r2bEwiG5pHt
JfkUDdNZrwNmfTKu3IajcUVgCdp3BLNOtG9dbywik9wKRUdTau4NvPYq4HHLKlgnQgMOtiPoxskm
nMT4koAKGHgfAGSBhBJIVMdAmZI6qhIPtrUzU9XxOTEzT1T9VG3s4igwGuQsDcSvh5U4mqmG3S1l
n9oOmkDFMmMEEjQpmjiu7+MZu59k10VxEe2gIN82oah5uqC2w0nDGyV+ACNt86wzx0lmgQjUe6jh
ZdwrWGa9ZkmF7gYac+j0UVpD9C+3s/wpBE3mA8Qiu2XS1+uw4uliCNXiZkiU5Pdd8Clu9vv8I/ta
lx8f9fY1/w/5T985+J7jMKr/6/SP1e8/hx/cf61fT/4wz6DD1j80H2X/+FFBhfC//gO/6K+/+X/7
w398HH7LU59//Oc/33mT1fK3QSIyOyZLl5yX/zPr+rJ5ZeO//Re1umF8wZMF3E74XxWvCARbf1Gr
4ydQJ5PN/ZI8HWfub2J18gWtBoBuQeUPhW9TNuD8TaxOvsAbofEWlNawW3RxfoZY/dCIefzEAbgV
PBqHjwMjOX7zqbmEUpJPFyG7F2ZePzmsaVZBSZI31ERKxwtJm32LIVzqrlRbpWsxCAgb8I6AOjuB
Di36WvtyFevbuI94Ny/qNHxkrqs8ErWPgUNx9W99p8RPmlkFP0IuyBxARA+Kd+kd+qf6dtGFgLz3
qfEcKl0DxcdWeYQkE/HjLuie0ceQoOOqI+kmKu3iPVC7hZO29UMMYm7E3qXR2nPdaHk0E+bg3DA9
76DDA91ILxai2IAIW3d++4pPGe6BS7/iv+pTKz1Y3h8T/t9m3ugZuWbfTzz9QKb72MQP/+K3jaPL
QfuiOWAzAEmbK8l1EH38NnL8SP8iOQYQlACvikX/Y+eK8wXMhZDOs6R8MgRjpO7NX4auuF/w6oJp
gtIWr36ckc8Y+qEn4Y+hSwIiIMVVyXSAyw1naxSRgY3Y7QcrV7/q2gMwUlnoB4ske+j1W67fQvqL
qI95uOkz4gUIkK27nM0rKEZD+9Irv7npDPTa1L1psiXPb0KrmqMLIfzFfVbNzKdyIUAZr83aZGd3
d2E1ayiEj+5ZhGb029ratc3WFcuwn3dkU7iGpxtra9A8eOa095QG0lfPUfkdABqWz4ol72Z16zwp
Vu7XBeQOkhsz28XxD0X7bmX3nbp1hxXAKlS/z6LKUwHvc8Cpnu4RW0ModvB6Y9WHGxp+bTsPcaCH
Intxgzhn4tYcXd1/raiOegmexrjXxvT6QkUe2omY+rWKzRezDdFJHhr2LRnsH3bXoODtQk5TWYhv
SlebW5tA/CSB9MDUZ5zeq/IzbLAgSBy04aB9b9zskGVobSCVMXxNI32vNZrzaALLecvJrRknL8Lh
r1ZuPDNV0vU45VJXcwgSEtp/5YkCNhPt+ehU7H5b1LF4xGkghc8B9AXmJZvf5feMc0acOzowfo74
Wuqlumjy2F1Ug/FSk37JEusGyBlljTKqNj8M+ym/9L/N46B76Ght5dX+10V898pwEa8r+lr9Y/Xx
Wv78R/+P7bvPs1f689gBHX7Bbwdkky8S6Iw+UimjBZES/W//I70PUmz4IVrGIUjpYMf+umYVU/+C
dnI00NvoJZahPv7V3+7HJF+Q94PfwbUIeUfctp/xP/Bjx6lEhJgI7SRVhQkJLunWTu9ZywhF0DIG
ejezYYuGO9V2QGd0nPCbMOdgQg8oXzZm/yx4M2GRh6TbH9eHviPgTTS8nOD0kD9AHfl0bLcenJy7
AXBDyMjtcrVyOR7AAf+GoIW90ixSHrmW83lrB3W9ro2ub2fQY9HSWWul8yjjLZ8buXabNJYZzlTk
Sm/jKKPaoqQqfwHyPIx80MvnH6RpjHzW5F2y7Zu4/RVZQn3qh6j4pUD7GlTsHRgCtKafJ1rabK1c
C9+zkj2XhpY3MzY4YDMegCB76ZUMDRRuvAS0ABovFmGNB9rGGjVJtUjg1RTEszaNk98r9alD9P/q
5Y77+H8OXp/A2/t6fLLghvDH16r+z3/i/sbZApUlyNYkcz/6of4+WvgRLmkcEpmYwmMZUl9/zpZm
fpF/G9EAMmOnMayiG1/AlCN53EBb+fva/ztu/8vFIuT/HcdfcLmjohuCDQPnF+4fsQRKA3hQnhq4
ncaJGcWd+dw53N0YNa/WbsIUP0ssvKNp1650NHU8QeilQm02dfnKyPRu3ZcQZ4TSS+k36IkNvUgr
h/nRMl74tNMsAr4MvRfoxkW+S/a8IsN/+mWsy9UwjJX6OVCj0g/qtvHQzqjtCqtNF6ViTHWxjy/D
w3gyApMytBh+VMqKWkO0Qx+2z2GFJmQq8tZjSTXVtDaCuP2eFtTpHAMzgtbj+JEZBXkKYZ+ofc5t
SORkissJOj8cZRlErniEyL0zixKn3jBAhvwanS8zpSib3fW1PXWp+Aj0ZIPKBtq75oEkeOTW4jQx
qsB1+F4Bwfeq0qXjKKA05DCn+daXaj3neM/s9IKrD6UBhuLrw58vAmCu8Ojw5TKyxTPqdG8Vw6zg
wrVun9WumAWcsVmDXp4dUWvtjpt26zdmot+Souruks54aVIQAV3/hrPtBmM9GHaQRJGqAUgsnH5C
VqfKUNGw3pc6sLwu0yu/BhXVxChyIn/uD7nQGAVvUBv9ZjhhMn4/ztF0XSIKLerqfWGRcg14Idi7
AMBdlokSTQw1KrnIsZA0Rf4CpxgX+UFs7HisIW8FSHr7ft9rFaSywfOx7FInelBTx71pdTOK0IQZ
aS9urbxYoIFc0kypVzEujG8Beq7ZLCbUmkAPSPdxOn90gEg2YahBIG8zfiMbNisS1pRibxHlRwPy
93kZZKukMx86kCRGcU4mknHnCy7JCxGPGKak9T1QYB6linRnMForp/2ed0k9b4Am9UNdSDGb2J6w
4rOhoOmhIQWB7Diy82AyOt3bujD7yqS83SNTnnsQC7chhdVGc6QA9YlZjSNjXBLYVDwRMR7eg+NO
/CwvkjwKRLNvlIwtOttVboLGgqZGaZqPHLXWuWaXaKXnjMyvH5NLkyQo0wBDB04Ee5zgS+omyo20
7PYMReWVVjcK6pJgEDHMfqop+szhY5JgEUE2ETk4tIGO1rMLoyx2B73bB0awsav0RWtRaunsmHhR
Rd6uz+vMMDEY7k+kbIENBFRHP908O9dtdHkHzT7tchfoNNvOZmliV6u8Z/lmgO7ybZM5Uw28F0aF
ohwIceB7cceMmbXKYUj7zI7U/ZCy4C0V2TvasuIlQeS2UpqKALytkF/XZyqX7eQIIsBA1t9CXgGT
PavE4iuMtgUlzr4NQwSnIsCDHL9g9elRoHqBgMRARAFmudHtmbUCGJo6GPZWFbnzyKxqzyFdsLg+
yihFCx8HCgxooCCjgUo4lhCh1rGPC3pO2txsrX2SO1vWJOCWV2dqne9o3Gzacq6R77Vtem6yiui+
U8N5ovarDjJaVojwodtf/5wLh0NGCiYOJUI5xHCnX1OQKFcoZ9beKYlXATs+cIBSIFp0fZiLs0YF
B1cl+HzATzCadZ/aYmj72tpHka/Ha0AdyW28db4KsNk+YBH0NZpSei/86WZeMNX+fWmSx4OPTgrX
bOqiNdvaZ+7WaDa2DRKGCf6r8yFkaQrXBEEVR9apTtexJVmmUgVysKjd0yUdSrZgqY0aJ9pwPm2n
MFIcfMSV4EHG/zsdShEMjXdp4+4LYQm0FdidZxVAjVzfsUPB8PTQISsmeVNgGYjgxyR+mp2UMfS8
3L0DScTUiyivP0JBwRkQJHbC/YDrVelZfChuBKVsmdd19KvIKAADodYl9gyMd8Z3tWEulIgDK0p9
rhjZT2ZmOSqwtTYwLzCiIpx1ThrXy8hEKc8bipQK6EDX/a2RF+2ubKysR4ar9uO+hOQiaFu4ugrj
ArZSGXWgeqSN3F/orGZTju7c6UiNMgSZeDkDFTZuDzTBcx8ORNj7rKJ8nrMAWoV5JebXl/ksjAVp
Nnw33glgGsNTfXQuwD6ilzpguPs+gO9MAw1M+kHNbf1Gd2OxjqDLWG8aoQ67JEDae65VlE3Qs1qw
l9ONPlQZ0MeNz0DpcfRKGRTHrrpYCfem0F3IXjagF1PTdKUIDsGGKP30KwUlY9DEoeqB61hWRE7t
lxvQZtTKOt2rZZj69mCoM4ulqf/ZhZVFfzxZJUEcOIdGB1LvtKBL9CrdR7ipQ9QycnOR9EWwSkVr
7rKwLW/DLAvWpOh0rw/DfMIhnG+sJEbBsxSofTyBDw7xKIorexMZDxSP96CPjO/yuv2uFJl+G3ME
ORZTXF90HRgFCVdeigjtutdnP6ony1tGDo8aNkpLKBaN6WE7KhwliqxkTyPDE6qyxPVa3too6CEN
3edPSRTGngWW4U1DEDdYxUBXRT+pB3t+iCTVAbL7yMpBp3Ksb6IHuWHmCnYBBAXDsovrytMbCExf
n+3FUQi06RDjwF+d5aKH0C0KGxbFixqJe9p1N7ma6BN6BhdHgb9FHQ+qOyC+OLVbKpidmU6a7q1a
QXuoiHI/YfaU5t0BHHJ6HGUsp0m4CniDzrQ2m6Ctg7ZVk32vpNBJSHm1VYBD9KqwMmdNzHZDlAuo
0veG+42LItpS5jJ0Ewv1XXXRQ8iDoJuTLPhl2137y1YbpfA6gX4cD1j1/peWKvrS6MgAJhQUQuc0
Ts0fVZBqswD9SVP5+QunAJMBr7acjXyun66Z3oWuQ4Im2bOhoMsGTOezLkCypVI0qGH1ugH6W/7G
Mv0hb/tJnhR5xs+WUiqHIHDEro2fbpxVNM7x7t6DatacY+0Sr1ZybV2qWr1Iod6+7Elnr0TRqIvC
FMDctUH/2AVqvAjTIJrws5fsBzlVmYpGFeyMk9ZC5scVLEv2LlXtdaXGfCEiI5s4C+feHOaD2OAw
jkQ0nK5469pdWbdDvB8ccOsHaRctYjdk65ixYT1ws5sY76wQBIpMeW8g24T8Os746FiAc6eEuZbV
3hXt99w2S49HuukJzerXQ0esF61uX1pgSvyWi2StNUC0dGpb3ZKST/UwnWVlkIdBdI3EIthwoRk1
pq6MYmbTpAdsJQT/ceEBn1fd4KHE5qFbRUtYffUNC5ctrNBgIbSnwz2oJ1Xvujs6y0jKr8BdDqEh
ZGfw3h1ZfaFgn1Ni1zJl4KAcWNTfEJ6Ga6FysC6rDYRsslBZQoApW/RmSt/qhkCIWdE/MpfteF8/
9mbpTiTMDrzUR6cBd4HMr0gYAhIsiDfIqWVoXDgZc4L2xcZtvwmbPHmxqqoWXoDqiO6VNsg2vAoM
RpnXi96EbCItXqyiN2pPSwYrAoaQUOhiNsGPSKvVCi9Oam4BDyCV14q2MjxmUQu4nbDVnhjqCDWI
8SJ+X1sDSFUQgqsveug2HZiCRPZUuFxTPYWYdFeJSntAuo0lyN/ExpNe5aTziFkAsF7ysPgRxjR6
57hR0b7BpUzsUGWJ1+GZJjvah6T2dDMoHluhZD8yVmr73nE70zMbHsWeQQJQ7WlWEr3qaj0kMydK
IRnSWdm25GX43jLQfOEX6PyNDD1/4lpEfta2Qgj6aJn+RkB1ASpbqzPeNDcsHoxBrSFbnqHO6OW5
imB2gC1t4ppE77lrQw0pEwjOidkM6LR33fJJqXjfIRObu+hviwYlgmxqnnxXMxb8fhr8/xLGP8Hl
fHQIz6qFyybOPl6PaxiHf/BXDcP+gt5USTKroVSMxLUD0/8bnmB+QRhqaCgEAnyHvAYewH/DcPQv
yOSA2Aj0+qCoPYbh2CgOAsMKRIHM6+Mn5DPVwTMXCqeJix6MYTKrjpBNPi6PYsWk7sKGsGirlKJ8
7WgrhbXqwgZBUJhmwgfxqLEztUqXj64amX1d6M2whvp38mE6DevXaV2JKYEo+fI/che2/CiJywBh
If4DzebTj2IsK1S9o9uh7/OvjCrm91z01PUtI0h/uG4onl1B3RfTbDRtInod32GHoWUiGFk7NGGM
i/ogMQEpvp1sszxRFiEUSTaCBWAy12N1B8K86O3IVHa/53RctL80nC6x1UAEoZN5DJ0lrEOanyZb
xwA5HuSNS/aeFHH2I3B44bc2s39eH2+cK5DTOx5v9DQhiWKVDcbT9CGaO6mar62iUpdOgj9eH2kc
chxGAh7ngLyWj8zTPYziMuf9kG4VmtVb0JqydRL17QQ095Kh6JC5QyCATKQ9HkSpErexqnjLnYYv
+zbRfpVFXG76pKJrPaiLt6awhF9Sa6pZbBxcHmaHAoxUGJOnd7SOVTqoWRZGWwiZOWSWZwZZgAQ4
fHQGtIJnXdPedtRFoxBwlo9BwoupVo2Lq+tCRkGm6iU0+XR1Xbvs0fKO8VOuztHlD5CPKD7XyA+8
AHKfQLgglkA6GQUBufpHviE1nTqpebSNndh8b9ReWWrqkDwAAxdt9bysJ6KEs4fjYTybQMsEwyGA
GY2HElaKgD7cJl3Jb8suV154rMc7rpIAd7TSfXd7Vi17iyQeZDDUaoG0BrVnqsj6xXXjvXBMDilS
uGBkJs62t81anKMg3NYNlNrrnBp+0FQZ5Ab4FJT9wkgEGGCZmQU8DD7ndI2bEp0PIGjatHodvpAu
TtalO1jQp0+S1fU5nQWoWF6E5mBPwlUDRUx9tLykJ3nYpmTTok79XGMpf9h56rzlbjo0N8IOrb2N
cAUwioilr6YilU8bzpyH659x4eSgkC8DdgBbpITs6YQ7M0YWztI2et701DMru5/lUWNs8yHN50wd
hm2vhWw/9JStGTWqidzIBYeLmqWKahoQgbhb5X4c2TSEnxO7JWTDw9RZ6b2LxxiNbD8BrH+BDFi4
vj7bS4uOMhqAhprUJME9ezpe4xoRbl59A6xh4XisTE0Ua22XG15a2M2LaEm3QQG7+RYrjrZSgox8
K1E28q5/htza0YV68hUjK4OjD+wm1zcmNN4SL+gBjAE9ZwHcT2V6WdK3y567+bImbjRhdRccFSpv
yIWhtAoPMqZqtLI0isWgbeoOvOVprZsr1KX0eGJ+F04RsFJQfIH6Ay7TcfdfLcpAzXNtA3gOGATM
Vl/WwAfO8J6oJ0qyI5rzg1MEZRfyStCTQtpnnPCxw6FVzFbbuNkADuU26u0SmTRHPFRaWFMPd024
7dVKrGO91/3MqNKNmSh46GXMLJ5swfmdaRTkDmkyNMvoZulMMT5e2mwQ4gMOCKVJUJWMTM7JqggQ
gW4D9pd+I8rKmGuZS3d6LKxlH0bd42CX4UfA7XzK2OXZPTUzDWVBSIEjrsW9eKixHx0uNwKOulCs
WwXUy/cBYFJ+GBvN3GqtaqmayK5Hdm94scXB0aV19MGhRrRCT0q2ynFF9v51o79w9jSA6LBF6Goh
iCTHDq9rBEfx+bYtUXKF2nGzVQATe7MFuoSDrG2XpW030Ivh6OJ1G4jOWyzYT3yDTKKPlgSFZ1RN
EMYCcHx4GR8vSVKGXU3t2yy2yg1H7+NGD4PgzqxKxS/R4fPoQr1glaW2e0PiDI2xKDXsbC2eKilc
sNvDSkj0PgA6ACudOqKk6UirNcZtwKrkZ2CZObqKurWWZpYPvnmaz3rW1cuwLosVKdT4FySj2hcn
LzKoyZNhHQGh4GWtUd45ojemDpU0ydEqoVv88ERCX4E5PlRarDMsIICzehwqM7eJTL/pe2OtN12z
Ldgr9F3oHLFV5htdG8xZg7YkBPDNLR4lUeGhrNnjhfbfMLTd77GPA/MLDyNUCGQNBncl+hTG3Hyh
UXdK2qu3dQ4NRq/rDLobYvQV59jNWZjn9LF3q3LWNNVrpHfQlQUCbB20vH+IyjAiEwHJJVvG5wC9
AC+HjOZYqgTKdaqaoEPJoSKF3QaW5pWdZngNUm5ztCvlT4bR88euBa+vkWd3Q2cPn34ayZqJJFxH
jw9KU6PjpIWt3SgUmxSkTeTFMUWRGim11BduV/mpYnZvE3tw0Swwluz2Q0Z6fHnGmdFAbQf4z6wq
VoYCFrw25PbCNqn6QEtX+6F1Tvnhsgg+OFXjYN25dG2DTMjTsSw+Y+6U4t65bz2k15CIlw24YIg8
PUXA/HRBOYAKiPPhVS01mChQb9yz0hDaPKS2+sizEdGtrKCcyimfX6WS8Vp6ESyFhsvudGwlEkZK
3OTW0fLksRZRv8yonk6t+flVilEk6Ai+E+s+DpDMuM71Yohui6xTPoai/5rm/c+SKcDklm2MKdrG
gpqGvUxoEPtI8iL3hn7WWY9kXOfThgzfeW0YiZc5RTi/bhAXVh8XzEFgADAXe5xGpEFOrRLfhgXS
Vx2I/O6Y4ULHGHKWMydDMbrnQTaLmykvLlf21D0hbylTzBgcWfQxzDOtiRNBl+vGsVKH+h13ynqW
izbL5lHDwXVBRRDC5kTYTb3zDgY1HhoAMLxvAaxENmh8mZcaoWob3cZGyjakUFSPibiemYm2R5tc
O6strZizoXsI28K6FaI0FwAlVgsFDwg0WpfpDp3O6OUIyvBrGDtLp8/Tx0Ezyy0r2nZWtOF7qTZP
DdTwbvokSOZAS7mzsqwUFOvcBzRLbdQA/QrXN/I8Ckf1Ht2IqEcgQIGHPTVlqNPTJm7sG72QR4Wi
48sfooAsSxO52TnRh3Di1XF+duSA6OaB78R7yxqdHZgN0wfDugH4K5yHjVMsUNGeamW9MCscUDTT
ArQo3zajQdQ4yQclMW+YogW71jZY4BVZmMx6TaO9J4ZI+Xp9Gc/PqoQJSK0s8LrDJcufHwUXWSpK
BB7lTd0Xse9WXTunkWYtFDObgtD9JhQ4NkRkpxDwIlOIfcMEx0oOQFc0XUKtOZSnjXpRhEhaz6pQ
zb6pmdVnMyduzdyzAjZ803M4MW+A8elzW6CRb21VgbXV0UcbQXu8AjuwSAd9BRGzMpoNXRE188bq
k3sNPKTMTzIH4EqIVQZrVvX8Z8MHJskNquJrb+jpMDOgj5dDupmSvShpumlJ7b5XRdWjGUCL8let
M+zaq3WrFnPDiUwxF4FD38u8sZmXBxHIFtElm9zl2K4Gr926chd6o7N0VnbMnLvGoIQzXlH6Xof6
sGFaISo/c0g5QM6gUkGZ2AEG7YmcpjsoZjupZ+WkeYcTKH8VaDW4TbkNUrOYC1AxNbShv6o862o/
Ir31we0kecTbVP1VZZ3+QGJBgf/OS9CJhGh5egM6BdyrSjpA0MfGY+I14ZYOFn1FDX4YTEMyn2eU
Ej8QanKbpUb60FCp6mPbhvKE57/+f9g7j+W6kTRt30rF7FEBb5YD4Bh66ZCSKG0QkkghYRM2Ya7+
f8DqnhGPqsWo3b+YiuhSB7spuDRffq8Th6QsmybMs7qfr9bcllPUgUhlYW/OZCWkSTCSIJ7kvDxZ
kl/VjPIiH4M6MvNWe+44+nwYpC2SUMxuwAhuFkPtvLocDBRoS+7uS9F9MsexVnFgDFO7B88nQqAl
WWMNTSsPVLgMuYe7pNvha06t5vywhN5d6qp0H7u6GKbYYs/0w6Gq+RXZr6TV6tmyOKExpA1GZr41
XcHYWbN4pM/bR4OOSV5UqqSNPdRpI8emWkyhqLEfDfuaXTHuUT4d+76yqnBohdBQU8PLiZzWSe6q
TlkihKmQtZQpmfnOTipNwCJW0+WQdwqj1IVg2cg1M0q9osFBAXY+9OZd4qaOjIheN5IrFRSQccZe
1AcBPP4dinVmY/84MKp6K5uxsStr9ZFpoGEkqDukJwVO1w87Svrlwuqt6jM1ldmErDzJt9ER2ycB
ixshvy7FxWh63UcWReJPUnTpD1VtiEfRt3O3K/rZenJr9tvQgZVz6kqU/HD6ZTbG1brMWNb2+rr1
qGoHR+d5ce4n3dY++8BjsHgLgdFG45bTVem3pXNQGadlMmpVWxzhogTZZSYCmYUCBmceav1IfnEC
CuWFulcs3xs361vk22VthkYqjUM2FVtEu7cCY5YdBpVxKtdGjwxNkMbbM3jGKzvPZHZIc4/qPDBl
Wx8mxLsyXDpn4vDVVdRM1YRWAgG475ZRifvqGLfLkNR8AAlvq04L9c3NlaeHhCWKL97qWKCBC9vh
PuhUem3DTDooPavLULPz/CMDeXTDtE7Lu4a6UESZrAx+4Av72iqDqY0ngLP2wpCOdZy7xSUizdEz
f7cuGsiZPtfdlWyKtY0kH1ntMl9Pvtku1mM7C3l+EeMOK514ait436Zshs8JEvfhzhvS6eTMpllG
bZKpgUCqIk/3muUnH+umyKaoLeCjhcOkN35c2hkLDWTktog7DLkpHjBd9nH18fUqHjI1FhddhQ9P
qHrXq3ZslcH3ZqFRuyvXxPd2QeNV/nWBKxRRR62cFnh+Rn2rrTlrjp00/re0tZHXL7TDv69eYV5W
eus/WITWBSFUhU5HiFJo1cFIVrPbdQhC+qgoUtOLjLHp710387q47GgPhIPh5xYNspoVuiR1hdoW
NwaSEDJz/JCNhVOQvCXrnD53TmUyGvVyu1ba+gF3R5adVJnVMSXs2+dIN2k/vAzeczTZbkYuszNr
7/NkHpPQXai2o5ygnDUszF7djItm1iw8Ur53rb4jDpG06U+6oabPDpS1G94UoLFLrtAHPoA6pYmn
35tZqVmRX9Vqiaq01uVOVtLOd76bB22YEGcWhMRji3pvppl3H3CgJVBTgh9EvQVhB7rs+plQSy8I
B9KsR9h9ASlrhWNgveR3yGlimU2tGypF2G682Owp0TQl1pNDrPCNlde5Q+QUnKOjo63iHmpf86nP
VvOb0uX8ffaq0d25Qqs+eJxe39l5F3zUXHu6Ta3Et8K0qjV3V/e6iyrXTleg3XLOslg3kqTYD9mk
v9eF05ThUAZ8GagWjht1jU0wXJb2xhpSmGvv0ICiVRuGcjpmgZV/grxsPNOETd6VAGjwePXZPWGt
mORRu64eiBryoesy58vFdrdm3oHyvvHB1Fd2SdgeSRqvut7+mHSqRNK2hZLhZBpjvmv80h1jWFVF
FSoGpYybkVbKZe8402Mw9a6zU5nyygudPtBjmwcFspRejISS46DeXS2+0B4WzXN2Wjta4gDHKR3C
cg2I9TXruvxQGAq5IO5k7p2utWUZoRNIqzCfUbnA2vN8lHt+lTPox8W4pmihVZ9rc0OyMxZ0LP2O
6BxIN3hkhvY8yecZsAbRv2THjZbV7ohI7pxAXTRzUWM1QSFhsOCRTw2c8uxgfX7EtGgcw1rX6/Fy
HiyziERmkaNiG9K/o1GTlaFupSzpVtFYX2ytKlqUI/Uqo7a2liIucld9JlAb0rHZw65sLbi60RZe
dqrLqk3DxTSLJx+EbIlmMQfjno6Y54edbXRJVKM+PPWTueYxFy+1qBmd6nvvqnna216n+huoEot1
kZaBe6xbfJpCMFXbYkErne9iTdLbAeH5d/J+MC1Q9Vi8tytP+yatICV1Yq3tKu61piN4YAxoABl2
aQ8RveGWBSfI7y13mG8rVnlwLOp1NoVx6ETYJWmvwZYt9Uu985z1Mkm8SftUwe8pDjo6rPEimZq6
Deu6S/pwchLNvjFYf6gJFw4W79CdKD2y4H5jEKhjqjPFMyNKRX1el9auaAbdDE3J0AznMpdGKEY6
5iTBruNHV2JhFKo2a+ijAUTtStfpHvvWyJM49bw033eeKz5leuc+YdKT1VGtKHvo32Tmkz1603sH
gNAPcYKCCmaTwfFe4QfGClil6NmJTdf90Kp5g1HiU0eHBJixnft4KOqh8lKDgsi3nEdB/Pr1krr+
/bqmy/1Cw/XBMoTtXGh1Q8Aex6/Aw9cqabKdP8xbBKZQzRVpyF0WexZdfnsplmenmwbE9spyHqCU
zA+Bn1pZSCeT9W81E0jcnt4kd0LPjGkfVONAWCuJQfhsOs7m3+3CPYkmqEVZmKJGV1Ht5YGx3wpr
mHuiJZQ+r7e9R3bqvUf4+5dKa4d4CFb7BpFAv2uMchAHannWlGnq/RzOim7ewiJS6z5pg0KPCn7y
xZSym2Mx6/6MKKBybpxRqYfV0av2Itftvjm201K9Lx3pHVhkshonl8ZedynGjAAOJmSz0JZ28pwI
vTo1pSd2jV23YzikfgHNYFrZJy2WzynqUY+4kQ1hdg1zzWuC/VoNmtjb5YR4faMHr5S4Y/DD6NvG
h9PXV0VcScXnW4JqMG4Ccq3TPVExqRvV/mC7sT6udREua+Lc16UqPzSC39oXbPl2pHAd+6xEThCm
3XttRRZouqxRN2SLEdEZdZ7yReZfh2yustglcpNmseH33yh0Az0K+inF8H4Z6P6oxuKblIsvxzgY
bO9RahltAc1dyclsK6z7pKJW3zkw/Yqd7ibppwaHtBsg4/XL7M/FR3uorUu/HEUXNea0nFAO+CqS
qh8P7oyMITSataX8WdRycOmZJkdL9Q9K5sHB0rrKiLKCYutgdaa2QyjTWjczL+f96OVZfmwyx79m
v7UFZxPdo7gW/TBSC+WqmskfcpQ8NWunHmo71d2QgzRhzxD5hm+VLdXnpayXU8WgKuM6GPI6xDdF
1nHQ1oN7ZHlNKP0WQ0cek5ftFfBLooUBveYNbmrgkCJEnJ+6cmA4CLufb9aUh9k1fa8+W6lKtTA3
UvNpXtKCET1bzb5pl4QXbA3JvbY4sozSfiluQaHLH96a61McwN9+lKaDaEzLjNyMUkPWzmWWb9m/
WoO99bHzCjyGUrPtUe+1XdBFdLQLFWrl3NJRDObBja1m7uCCjg6JeULoyzXh3CMjSiVOsU/w8EvZ
ipMqdto8faap5amIvRdZQEnOwaPb5aN98CY9+VEayrxwLIjNIYmbyecNkbgVw7JkF3yFacf6XhNo
baLRCjqmdl/21Z2fYokXdastpmvL18r7JOXse/RafxaxFSj3Zi2QwkbUfv0UKShxEQKM9Jvoej2N
7EaaboyRdtujSUidPgqMcoz8qc7H0DUr7d1o2usQtinnGcQv7vRjLTpt3HcLeRQRJJBppkcReJ9r
fnKzTG1/6lVpvCsTXk1Ym0Vlh62bBI/9yCKxb/rBM0I1S8JIGldUWrSmo/YISWlp2aoBoPeTpVc/
Cq/WHtrcz3l3I4GBlEsoHcPWKbOtCCWFIwqcNJ8jyypX7KhyarVdNU2AMBoqjUunA5Xdd85IxVzJ
bOk5I3ndVvPZlNl9LRx10zVOPu1cOa9BhM4u+GKbHS7EdF2agm1Fk3dplxKv2xGkO4W53jW3K2u8
Fs44BKyRnLXl89BZrRWVA/JtnFRy/6EbRNftDWGmH15aNf9Hj/svY2sF/Q+08gs97goJ3jeWx1cE
ue1X/i3yd3QYbZDncc6AHgft498EOcMNsO+BDII0zkBSsNlX/Ysfh3vVZnEInk6jjWbLJv//t32G
YfyJd9X2Y7qmqMuIhz2T9P9W4n+GaW7kOIBUUFT4KAgKzmUETlagGE4H9W6xJ3OXSmI8C7U8qTKb
ntqWMHPyuZ1YurhtF2yEcW70VTSNrn1ltuO/zFb+o+HAmSEnD0zL1CeVARQCyRf/9XXHz5izshLJ
WrybymYNO826NPQKrZ4jCMLS6u5YGXWNV7VRsQGuww7FMlbMRnCEgP/FyicCDXq/itvK7x9mq+wO
qrPbC5dJezPgfHUN8eURiu5bnoYv2MRP3cOX+0a4sPHDoUFwnnt933OeDKOntPwdkcAXZa1jsDHk
UWn0eoyxSvGe+iS98Fd/uBxMFbyrfSPdJ2ZRHqbGma7GPu2+j5XqPzYl2Ol8WRnG80+D8m/wvpde
6dkd0rYF3UJojnGmf9a8VbK07bngDiuj1E921agfWUJ9IDpOMoGnO1e6T09u1VsOvWOvxS2H671r
0NL0yZwSPc5IdmVP7+tU9rceh4BDESC+nbQpDTsduvWcqfIo/VS/a4cxvQ5mfdm5k+/Gzhwkb9Bc
XhS4Pz8OyCW0EzZponc3jyLmzs+t4WzMva6guL8rLHfihKZ3lh0uIym3vl9RK2dinjZG8Kl3tIRY
9kH/1mqDe5f1RjNEmVogFw9pefDKBhSfGunWGYqhCBM5Yl1Bc/d7lWt+gmFVwHAvtYM2Yxa1emJ8
rpfeZJMfa++hce45RgPL9P512yK1W1ebjMB26Awid1eriLSmlFfzYun40zdW+YkQF4rQRLXUoIv2
mM6Z/E4rrULTZ+ETGWJmCDtSJmtsmMMz36s1wnIAOcV81g9ugVFMipIhax4BcKddkqJSviwzo3tj
vJwDCkAI0GVxfYKei+LhnMakF06LKiaT96uxGGG90nYf/MZ+Q7fxCwp9fpkz+Me2qsHxpZD3w5o1
Bw2a5ibw3LqeMk1CmDc3jSG+MAIhdufQpuoEu5HAGh8qXt7vZ8gLyvXTkAIDp02MQpm1GCTg1yhx
b5pzWtjNaa1WYzda7nyLkbMXu770r2HiEpfiBd1hmoUWOWoyfiyB1K4rlqyrAu12WEPXu7TbwI0c
b3tn+aSQVnoDYWpD3WPUYT3NqHkOpj0dK+SeR9m5/ZVRFcbRtQc7Si1fwlbq1mO5DsUnoav5Jp2X
5q7zicrzRC6PTtPr7wIOCif+Q5Rem7cfcVv0j79/Fb8wFdkINvdlNJO+CdXlXGE3w0FMBg4Rp8Yy
Q2iuNznvoc9LbLqDCJ7NpctZLB3yfTbJ+5bjzBvX/2X0wZ2DVQIiiNrE9fSzxaoxs8Ed7MI+JauN
xVpCr7b2pks0EFXYJkt5pB7N7jGnULtp62nbG0xL/zSP+TkNEqMor4timd6g4/7tbXk6Yd8OQBFM
zrNFZ3DM0aJZjavT8skdTOPWyYT9Bsto2ypeDcPt2dmILf54cdx6fZFFEFufWat1As60Dq45hbMr
u4uxG96YfOdwHpuVy9SGLkihbqCleX0hU8/93iY05rTmVRppUmJ61xK4Evf1gqODNOf49591+wtf
PxkLNWm9PN5GaT5HRTvRKvim1nCCS7DT1XI397BPK/dJZTSLgcYw0a3euObfDGWMxAH6KZVgdyAs
eP2UebMZnDiqOcGdAKPs7sXCaaMbD9Xcf/Nwjl4DbzfijKnn4odpVod/+syIVE1Sy22XApDu1OvL
Z25l98Ke5tOkCWRaYInvi2ysI08N010/mN+4JfPS9kf11hw+G6xoQ/FrglVi2JsjgnfuYWHXY9+M
hdXd2VO93iKmicBtJURY08lDQy1VWNK+3TWJlPvNcOKTLVK1xzO0PbajP35lO5Ioo1vzjTdylgm1
eV3R32HsUYXAnATgff1KCgXWz0rs3rnDigGtr0CU28mMqqpP7tepD92Z+MAhKax92QRXKKgJ+Zun
JxxK07D16uxIA8HdC7K6WI+8Ka50xlHL+RY8oln/ITPJZ3rggoTKcWNIbGTp17ermRgog1dqd9i1
0UqnMaDGa8O5CawlNolmSwdzP2lamJTrG5/wbL5g6RCg+vMQylCjQ1E/WwUTRNQ5DbTlDtVd6A+L
ezR7Vv1yIn+wKQ1nL9s1PwakJ/x+zJ6tQC/XBXNHsI4JE9Tesyc2ytz0bSHWO2uiQ9/3st9pOK5E
uOoOb7zd7RF+WhLgy276HxYD4IIXQ6/XL3dcJmPwMrd4hx+Rdkuf9bpeNW3HwA5Q246hWOz58++f
7owp6HPEgG3lbPpxtpfNYO31NSuOXNkCy+kEFgKuUEk/tooezwTN6oyjV65IGhWyTqsdvYuld7HH
7dK99GrjUl/p9MyTpsjPzP2DphM+Hf7+9s4YMS+3R4W+EeFMSKb2eYqtM4u8Zv+iGVUPH6RR0GQc
cYHx/SW4HumkRthgZqE+6uIxz5bpOkmz/jYbxy4uyCi+wr1P7tbZzuNsalzgIVq9bm8gdxYQZz/b
qi/gdEFoyDMvSjK3ua3MfL3pCrsNh81My1+NfWGN8yUpdflbq/HrRemvh8P2Xd/2N/51rivJeg/m
fKrWUwnXguZXRgzlNBW7Zp1XLFiEre3Lyugvc//bSA/GFs0MPD1W7xlEH8zNyCES1Tp+//07fz3R
uKvt/Lv5JgSmiUztnP+EHFIVY7IYp3woNrxrrI+ibr2orYhKEhnKDL+StE0S/a1K55f3wZUB5imz
MDzDd+RsLOrebEunlsYpS7xy3wmYGfMSGG/s9K8n9PZ86IhR8zDWcXSDpft6xCdD6k5G63cnljhY
wZbzqe1bL7YMV3tj9L6ez39daXuZ5CpS7WIe9PpKlgu0Y1uyOzlDnj460hh3Th1cQc9Iw2nuQ5B4
jCd///XONMHbRYn4QYSI+sCkdj932fDbZlbsBuMp5yyxdzVhvnPbTXgqteE+Z/HZiWWZPo54Auz0
Xg3IVFdOGC74kGXP6TGrpxwsy+vfWmm2Q+j/rm7/vrFtDsMCwwDo7G2s01xbfZOMJ1O3KUAy0/iS
mbAHkgTGsVya5CqBc7HtaWVo6k19ydaS0zogz7amWSE4he1L20kPzpqbl2U/fJOp/2zXkBWHGpPv
37/HF4r0+e3iAYVXGUQy/jgbJmaN6YZmNd2pMydnv7YTwJJ09fTgtWoPRNxeMkmrA9icvQ/8cT4p
5Rc5eOkqvoD8+hF/Z39hGDg6JxhC3nLKGr45+EYcnCBLrir8WJ/NOqsu004RN9Cm2VXQ0CRAsEPu
ROME18L06509Zs1tJ/UvQCHtRxaGDpABuuitVQq2u3XqbsWUBCc1NP5e5GsPMO/0xGPZLRyk2oUg
WYk3ivKXYvjs3bA8sF9tazND7Gyi+u5MfrQS7cmCM4NDhEyOydLal46mlks3k851rwv/qKbxnSPX
9VNS+cHnZFGPGE1Ue1ZeUooxeYXZ0y3REhTLLZiauMTlsv72+8/4uqx/GXSwOQPuEkO2jdH8egrm
Y12NUPGaU4m8/Bhs1HccxJpQzqUTD6vzlhPnr1Oeah5jAF4Olb11HiWfD6UDiyhpThwz9MdxgX8R
0PiA10EbBluqCzgZ5htT/tcFDXsk1unNJpPK/pw1CjhOs6ZL25OcocB0ZmbGYrCXiOmsx//4daK7
JBzNRlqAS9nZ65w1pVwcFtqTX/ky1PI8vZV5MUWZAFUvx+Qtc51fP1+AxARsDXMoyPmB+frzeZUr
BDWIPOFcpD1MzRREaSKWcNEbtTO0vLn5/fP9svdRj3uAEzChfdrT50FLuBQMXaYyuh6YPh5Xo8P1
PBNqDyvKDRuXBOW8qSS+Hmp8o8x8oVS+mlNblwE0HBHiduI935aI0XCb3OVRs0CbPs9tNn9rAM0+
DrVza7aOdaBtq++LbANs28whBLlxLmDnTcC60Mq0GtV2SX/qU5kfVwnyMhQZdAkNzAeLY5e/OZ5n
3N3Zd0CXuiMqVi1qbeKciOxJP40kM5V1kEfM5mxvtUNNOq5apmM5DeOVXOUbJje/DNrtcT36/Vux
4aDYef1lmy5ZqkkxklJR9qEPmWpfsYJS45bL8fcf9Zc5eXapswo+GSFpJAZrgN/oc6SV/WNTQ7kp
p+ATepJHcxmMN6bJS+/j7GNyUOF4TycBDsfmZfxzQxYiDkzOxS9hKwn9crZ9bYzKMpCPrmy3eKbM
iixP1LtuMt+13apiVgl5q1dkTHRdJXZj5bMVav6qX9jlstOqpjxo2tDtg3zN9s1kQezps+6qtWZM
NJwEcpM2PG8ni52rcC4L5w7jQhhPqBdaf41bMK9LGJhvPeiZUoUHQyCybQCbk6j5N10MbYG45Y/F
SVvVbmBBvIa1ukRq1bs9JPo5Dmb7XkDalZBjoUrYb/kK/rJCbDdgAxBxG2xG5y2FclK054uuOMFy
FTSiYVk9V5M97anXhw8L/iiH34+msx7KX4+MuyDADJo3OPpnTQy9BgPKhShPVta6l75K9sCaR0ey
MdeT0R1TTdq3terSGE6EG2YtTDdHzG91xn4t9DZtzguQhukXx/KztXjsgMQ7My1PXb5khzEIxKGw
PZmHfpKs4dg/E/gujhBn/F2i+iRmW6ahrvhMSeFAhOn8ryJ/63P8Oq0B8jjFglfRZHkxwPh54I+9
SVACVJqTAQHhE+aXZbxObrZzCs14//sPcQaPvXwIGvKcDTky00I570VgGU07iyPDqenNIiQkAobR
AtASAo2nFoS0Kr0c0RvuDZ8Z1krN3GOON14uk/Ava3Q1kWNr0Ez9Oi8OhpH2oVVKCN+9SSNu6NYL
b6v3IpiPzjFJAvmWC/FW8L5eJAzYQ1szDokVAqOzdck2NFzLBC1H26+A3+c629Pq9N9Yi150mL9c
Zjvam5iocq476/mxGuDIO8H3UFr6DEnvOGX+J9laS4Q6Oz2OjjbgpJQl7y0ta0MtGY2D6xjLh4I+
T1RiG/hGufJ3E4gILCzUiMvDz+C885msoGJZUMsTdspeVBVlsCsWM7/MGveBEnC9qZe7Pu+1K69d
H8xqGo/qrbPI9sw/vRP6OAxT9CgUMoxRNFav1+dUM0ZTG+T03qB1sMOXfYztQv9ROV6+w2qtO6S6
5++tWo27im5WVb3lZXF2GOIGsJfFgQWXUuBd69xS28rTYjMT7E4Y9rlRs07lTvb4h+X617RvNNhx
wo5zVOTRahlv2RCcDby/Lh5g9kCmCm5p5z0fvRyc3HWb/gTg9mRqi31NP7x6+P30fEnWfPWOt/J3
e8c8pIdV1tm4g6qn1mZyxxPdVf9g2VO6XwGmQz6H7MIF01GKKVdeGWYq4bxiuW2Tp7TDTTB5cDEI
OBXSX7+6uSxuaz+fD5ZRJI9L0KSfUzzNDrZhib0p5nEP+xIu5TA4ezGa6z6repi89GyOw+SDkdfp
XZJMtE5HvMBm4RUHhCOPysVKFFO2YKcvort1iwXZRzJpuwVu8tW6zvJGzG0ZeqmXP6jZs0K9N8u9
MGEWJ62yYQ/JL227l8uVWrL+gAKovU73v3+HLzZir98h9gkWZ2WHAUMbYRtGP2l+KmUUvYWb2KkN
su/W4k+RGWj6JU58mRPKat2okxpJdXlmTgeobM2XVPSfi5GWMWKZ7Fsjq+FGNV3z3hdDskuFQCzW
CBmq3Hevmnr0Y6eS050jliAKFJJbByLiFI5yMW8shfC279LyuLar/saj/TIGfdxMXIp7zpD0mc5H
h1VpXjX5Qj9xfCB+L4cgXmcieffPXyAoC+YPBvAt55azF+hmOnrVpDNOYznHcs526eLtNsKwK7q9
bwz3wneP2mwfMpY9TKZhztbvjOpQpx/T/q6uCbCzlht/wkQwqHfpcCy74QGafwgNHBXkiHMzBwNr
+uiw47+xUP7N16cxizTTCgyWq19C9qZlSlc3GPzT6Mkq9mDQRp0va8iV+CVdrBAQ+coLYROGkg72
AiCFYQcF/8Zuezt0bZo7CuZ11OTTivhvulyF/x3jvubgjE5w2YJov1c6GIOv6eVTEXRizy4EYdBU
aeykDkinaU5HGIflG3v3eQeBAK+tXuMY6dBfwV74rHgxcnsqhYAaPRfWsk8suRnvpu/KVc3v1lU1
N50mgo+9uwyxNY1eOHlE+E7tRuWCFIfRQLZvdR0eWruaqRWypOQASLMbFz4EtN8PorOahnvdnF0x
/6bKoHf4AuH8NAk9FF79FIzmSZKhTa8Z6XfXrFmEwaX2xlHlby9Fy5AD4ObyfG4mmy7TWqbQPE5m
lSecv/CyDFpi4guG1+n3T3VeP/71WDwX8RL8wyb0em2ZncGYVgTvJytfx2Nhp0ZckelB10i/4ggc
ik5mF6VfpIfFCD4OwWIeAx1RFknEa2wazA49lx9/f1Nn1fzLPSFu3KI2oImxLry+J1tiHe6snXXK
xPSDWrqpzYNyk/cl/shvfNW/vRSbMB+U3hCo1utLbYZKngMN4TQb1Qct0JewwLYhdjWdIHuZqrdc
D7Zq7vVSzgpEMhJUAg945xwuT5HmlWKtgxMJxfKbqwVBZECHjuvMVmXoQ3x4nCfT62NCj44QQLUn
30F8Emb1jIWqy5HjXbOkOxs21ydN95KLNcuaC4P+J8ibzJc3ZujZoZkvQfsDYAmgeMOpz9ufk5or
Woprfr9aoo611Zy+W0ZjHaEJWeBt5njR1ZnzBqXgvDTcrop3DMQskDCu+bIi/jTVVKPWwFBVe9+P
pnuBmKjakSTa7JdKW+66ASJIjbXFV5blJi5k0N2tlRA7G/LbX5/r/xicMDhZdP4zg3OLQ/sDnlvW
D9XX/jWPk1/8i8cJYvgnJDiOeKQxbY5W1M//yhrlf6GbsxmTIsunScg0+HcMmqH/aRscdHQ4vyh0
APR+4nHqxDhhIsN+8DII+Bv/AY/zxRHtp8nGTGMMcX/sMTaY8Qvq+dM4CizIv4WwjWPb9NalWRbd
FLZa5Ym4aeBvZgFygzqpMmCs3Gr3NmwIo9OLr5WypusKhboMjV7/hkSyuRBu+m5OOS4FyjwFpa3l
kUJIetsKM3hQabJ+V+1sRE5jgETW9lJf2El/I9VU/AVc/aMx+d9jP3Rfy+xr/Uc4ds9fxz/kjz/u
Byi3/ZB9738bFXp4ln3D//Nr+ccLcXf3lP2SLbrdzP+Ei/7/EYiLA8pWPvznIXvz9fvzk6yzr388
PZd/3MpueH41bv/6/b9Grmn9qZNPBwGdrXwboBSEf41ck9FJlc1ap4PMQKL735Frm39u4D/+w1vF
AkmDYvZfBGRb/5MVcmvxQXuHIuD8k2GLcfqrTQKEkAQvOHfELRDTvdGCXm9K+uK2phjmMtI8qfwj
RxPjOl/MZzAgkS6PeUqHK++XaHX8L0bfPAqhXbju5H6FJ4BDiOienJSAHeWP7+iZOWiVXUcercqj
SdjR2giQX9AGYbM5+Inx3uDQA977DrbFY+M09p2cyFZw6rYIu669KAR6Q6fZ63N/K8sfFma5NCL7
ZFfqQXY/DJ68W8WlXlyg1agIxnRQ5VS5E+ZrBYMKYAjZ0wklxk70JoVZdZBufodDElLyGXXvLM39
4mvrjViy4Car8K0KbdVFQgeuHOoPpew+ttV6MxTFjTGJ9LAutNNqbZ+7NSI1GtZoUqzdAhsDmw7p
3iECNG+8dDnodXFRbY6MQwJVrPwwpFZw6G0zyjL7uzXwApMO7kJapVSNsn3GZRT9Vr9GdMUizRia
66EdrytPPonMeGp97dg4JQIlvfrkKX1X+Znx0LartR9THylVbd9bhoZj4KiFS9WB2s/TJ/S+0ZKu
D21BYqHQ1DXemA+Ukp/Xyrt0qjndI0R9qucqyjnJxvOyHYCSK1kjqZ+7dAnrpiRTuyqD2zSz7Bix
dL4n6DOemuek0+O++SFpsmaD1z9XhqbHbYIQeO1bxDZLaMAcf0Ag6IaW3es7D0FHOHQt7GOzfvJw
pgvdKfdOKOMeRHcqTX6QlIkMh6yd77PZ9yKk+A+eaX0dShWWdr6fpYawouNWK2NYaURnVWQhBYcR
vWD5nnW3fWcOd56NNp0AFnXIOL3uElSV3CriLHNMjwKPg53Iix31vhf5LY7xCJwhUeqlcYBJsoS4
HCH8CLwW7Rc5jVot/x9157XbRpau7SuqQeVwWoGkSFGURNKyfVKQbKtyznX1+yn13jMWZYjwHP0/
0BhMd894ca1a4QtvyG0Ryig4k/D7FLGjFYFwqRyMe00IvDHozZ2Ao6PXVjneCzryZ/KSFStiyynI
VAglMfoOZfYShcXNIM3NJinrjR+Zd8Y0HzpTUG1JRhEP6QA76PzNEC9+BaPhxJHeONTiKVwvFBNU
mwG9mK7a9jAH59x0+qz2mVbv698w1vhmhAK0enWCmZ82DbLSFlX5sDAe4qZ5GlKkCnxJtZWm201o
n7DP3VqsZEelvECWjHpcklYvMQBOos9ZR69LUL8JoRDzt6o3VsKRlwq+uSV0+EhYSdu7pHucMyG7
14pDGvrfChopvlVuzXwVz08dfXOL4Mjysxsp7sjkBSO8AwT+0KTqtPFNyT/E9Yb6Qw5he76Z8sgT
rTqz66z4JdRqirS6MHlGQ8dUsb4HBuZBHF1JEzIo4d+0PuKWCgp6cZFWO7qYqB59Hjdp5cqJEeXe
6MYEO1ozhnuFuhp+w2WAjzEZDdJkxzTXcRyjTxGGm3zElAt26as6K3sobcFdEs/P2uQbdyF9cDzv
7shCUB5K+aP1AMkrSkljbG39/jaC5rsRYzH34iwjy58rKD+xUNp5oSa3TTJQCNE4Y9ZouUmg3BQq
pRv60j/gGNudKiSrstbWulUVTg4empqKZPLfyh+THCquyWtsp+Kvvo62XRjeU2FWN8lUFI48Plst
DZwog6om9+KBKqNLRXcHwdVpo8wGp2PTE+DMBODVFEFaC9b4XaokYn15hoKnmC3RSYUjkbywwFO6
xGozPCHOexsjO2B3s0hrZza2o1+hFRquxUWpZI6nxz7BT8xKhI2exxKNH5ADeSGv6coPSKdj3pAm
wq2JYFejVXDjaBMAHhC2rWJ8n7Jsh9VTdIcifOwZWjZ4+N5/kzB809rxNkiF3gFk9sMKILiowPks
/KPVeU9RDk4cepLopGuboG3uo26gNAJQzCm7/iT6vT1UM8IT34MSXfewrLS9oa+NWfhKyQ2c0jhv
KpB6odg8m5W5bqv+NEqJbU7jk1BYvSdW47ep6/cxsh3mhMV0FFTIBAnWPjCG7i4lz9kKZuvOMP7s
kSqN21YDfYU8z38UcKxtn24i53V4juYgdExrfjCaZnJ1iJy1dtAa9adEG2rnY47iYnvzoxlHBd3r
L0MwxXuFRsL3qOstty70dc17R9eXx6/xF9qtDMduqqi9GJVqk7w/xGPwXFndrhcxBQT67GDQeGMM
Fe4nWTN8jVPAw4UQWF6u8iRiyHBQ6w7MwUuqtZ0LdP8bijcVMi7f8rzs12rU6Stz9tpW7C1HbgxX
EKO7SCrvJaFBfUx/DeBHOqLeA6S3VEiPbGuLkiA4nV51jLL/UUYIqkSl1TqCGJ4DA/2WStd/TEST
K0ub1KMojtVDoPKydhK2bbbUmsFN0laqq/ilcE4JML0ulwSvWCJkEO6RVy8bDknT8gtNznaPd0d3
r4lCj3tuVt3pflI/As8T7oIs0m7grYoPARW9V19u09sWZvx9leLeuQPG1awtqzW+htIYZrbezRSc
m2ZeZeEUPpWyZtxYVUmFap6VF6vx/duU54TQIqEOPo1sWgRdpBorL5znuqfADIrnuhLUbcUd61WS
3m2hU4veqCXJIx5SrYsiRDs6IrR7DDvj9DGZfflgCkK0TXvTjeWc3gdOHZsO/bOVFYm0+ZWwaF6x
+bQcsYtzRzX95Bk28+hWcqNtVeC4hzar5d2sTM+C5beUy2g3jXFWnayu6VzuC27fsd7G+jS4FXyH
BzFAZ3sQM/9HNw605BpKojeoniBA21ZUGTRkAvYi9i47JanhMmqVeED6MNwGHG6u97pu77UsqvZi
o48OQkArrXvWzNHxA4tHKs/a1KuK8JDJYXcYY1NLPAQ+EIfS6rp+GEacD5uynaFAytoaHNKAS9ii
QWHFJX2exIc/OkfBVgjUwKKCjLhEgUYHQimRhvRNGulf0YsfD2FSPbeW1bvp1A4vgyYLNjFksW6D
SaNWmCvgxVI91x91JJa2soFBQtQR2rVDon1LKjmDUa/ITWpHwrwOwiLa4eoHWbu4841kBxZhpfiu
zlNmNc+9NIrrrs1+pJPoCJPuDom+M6basXI5vcnbvj1H6XiXssQIcXyPsxT5UUj06N3cyPUQH7ou
01xEWlRCs5K7CU0eFra1/Uxc+3Iqu20t3mZ6Z7khkIoWWTB7qJNbs4ldY2yLB6Moul2Zzp6aNo+d
0jpKr0me2bBvUx6LGT2p9RCnP/VRkp1uNNLz5PdfGh9tKSXB/qmdw4zufbhB+wGYbIEBRCDlq6qU
iwP+tXskljemrp6rBGM1YqzqONLzSHr9wQp3g8whnH0B3QpNtRuc3u7Ay+t2ZpWrzBzvq6p1xHov
FQnx6OC7VcRBjpBWAIktFGdNEB0kexxVnm66qLNL0ViVaRmtfSF6HAJKwgNS/qtgELdZ5H+Z57Zw
jbKFjD3p2dYYO+ROKG4+YBKQebrsr2mJeaYWfgHIWN1CCKLwE4KHtrt8+kpy8ZW3ehfr5eh2rbaR
zdeKOvzBkJPgZiwatj7/22cBgS97zHksIoS16nFya739EVTSvO2s05gEt8UgrDJFbzyEJYdNi7SM
Emlo7Y0iqkFWZs8ogCfN02jlqPwQE6aN5ZLf3cvjnLsiqU1WVAffHLZGS+dCA0nyyxpUujRWvK/a
5Y1pv0hhJcC4Tva5Bsq/G3wks4K91pyVhlTfivq92Ca3kzpvlRk+wrxoZVE1OFoaJhpWu50qsg0D
BnwuWdtUmngmxRaprF8pyikSDlvfE7To16o47yTkkgjKSmcw2UZdS9ugrsNklWR9aEOb26o9MThP
mBDosLEzaJs6UNAGxQVCz7UqjBh51rrk5Ll+16QMr86HZjYz28j5mWhYB5oaPWFGrdzWE2an/3Qd
/qrKcCh/5ce2/vWr3T+XlzWF/wdLBBoy0KTzdNMhCiNKTG/5s4LBPzUuLJnKX3Vb5L8XC/74J/0f
eVm0IC9TTSAdfqMa/7vqJcBy/RdlAZ0SAAm8RND877IXVa+llk01ExAwBn8Lqvl/iwf8KzoKFIVF
gKZwURFZ/YuiF5zPd9WDDz/9ktVqQVHk3KvxTZftQqQXDOlX1me2irMhal22NN0lhisPLrHMNJ+r
YEXYbNU89h5NIs3fAjki3VENp1U97hjjR6Lbqnhj6Y9Vda/7d7O1LuEhphtjfjK729j4GfXEzdD7
ovZHpT5IKvj7U+/fQO4JUJiCO6s9R+HRTO6E7s4ot5W8a3R0i27V+J5mbMJ/7gR/N0eHZgTTnzup
v5MkTHAIUBFiIUNz5vbOUNcBFtBi8mLkADEeB+uLFh0K4VdSk3Ord/Xi0cjrlfdcd/ssvlf7G11a
9f6Od0zPTzj0JIojV64Qb+T6Jhye5b6ya/AcEm9g3D1m0zFUTmCthORJmr/3yY0R7v1mk7U3+rQL
hnXNnzOs9HITp6B3b3WEYeb0i6W5iAS1iPQlh3HR6MDp9xBat9LgxekOlZQx3CrDfoJNLtoAcMJw
O+POV6xS3AXEnvz/3iBuVTZGv6nnr3Tc6ERul7/gIKlP4fjQJadywLwo3mUZV9ddrR6r5uin+zjc
CKhoJV5oelFuo7+TzG6LzZi+rYUN8i5yAld0JZfrKvynRv9X98OpyPjr/4OLgXvhs4vgrvvVU+1+
Tv+pH/5+Ebz9P/+32m3I/1rYR28enVTNlhP8v9VuzeTYLyKjMvwNICH8m39Xu81/Acikdwv6eJET
WKDA/6daIMv/ota98PBo8cnqAtL/i4P/vmho4qrN9bLIq1LyBlN5STMozCXeCUr/MStfiMV08Sm8
hta87Aa9DcE8+cWA7KjIvq9LCnWXTqEKBVaJRC8uv7ZWRNflWQpOLfn0b5/g/p8q/Tsx7vfX2D/z
gQwH55OLFtD2Mt/fivd+ZGGQTEHtcZjs0JnuLKwkq7Up2chMZuomX8vXhHf/ND0Z7w+eDj4v7d73
I4pxK5UIFgmP3WvxvTiDWASbfm2Qy4bjsoYWxEcdAPUCC70YRKMLbyq5Bo04RnPNCOwsqB1Vi1cz
wfznS/iH+cCWhUeBB8Niw3YxlI/JdQAtxX9sxdwR1HOZftVRCYWQYC9yfJ8PdonkYF4gLChWQ3Gh
syMujc/fPpdRjwWC/m0ElKL39PqA3Z7z+QiXG/wfJQyqYGC1FrHqi903tEmYj+EUHEtfvDXlOzHQ
XKG75pC7/M7fekawZha9jf+Msizqb/NQK9nsKdgGR7/3kDPSlSf/oK96sybwujKhyyVbhjJUUIva
Ehjwhd4PJTVUGk0rCI/gMWv0GFeVxkvy+aK9rcrlfGiALcIhlqzhOfV+kHFAfw60enisIYu60+hM
5arOb8aX4kZ+QakzLKjK2PLTwNMa2oO1+nz8y+3+Nkf4oiqXHH0TY1mD35ZTLsmAWrkIj0hwTWp1
DIdiA4Hvx1CV3ucjXYKQ374cHZh/D3VxYdAZiw0Jh9IjpXO4TMajuMoO1Uq+HffZFamNP36534a6
+HJN3WsGKXl4lPT+pg5neP/X6ByXh5eFo7eKGRGEBzpLbyoRvy0cmpASCn01s6FGYE7aDlq9F5uZ
00oSTLxr19LHw7V8n4X5yQVID+ui5dQ0mlICxguOYyh7icXlSn9GcT//RH8ahHNLeL5QsGFOvd8M
XYj8pIjK2rEIk1dB3sxafAbsd2XLf/w4YCbpoJFAw+H/QEuKzRxAfiiHxwqA40mVQiQcDZ/Q8fPJ
/HEY+nNEBNBgPjyG4jjVSklefDRBh00zGE3JKP6OdoxRyWImrSE3YsKTx2P5YsUaK0XiVQ+4VYea
YsxdmEb3CNet/3oqqgQtyoLNLRGHXDwUWTXrMxKe0VFKHanHm7dWhenKV7lsxi9TeTfIxVTaKitH
C7zc0d0fTspGVm3rqT8oLjiuzcvj/exMruiiKLpV8QGzi6O8m+yH/2KeRFqASvBlJPZ6v/9Q5Sxo
lTbRkfYnRZqkuKMqf+Ua+sO2AN7wnzEu7tsQD2DLFyu+GBkSdW3IHVcwRNdGUN7PAmSq0IZtGR2H
1qSpqnVUs+prrOQ/DwJKCR4byifGxQ03NLjnmlkXHfOk3sSRMwNH+m8+xn9GuHho2xEBuHHqGYEL
bhG2C/MrC3Wh7/R2evgW/xniMiYxOotW2hgd65W8Hlf6enYj+5Q5phv9ovZjPEbn+x/GenDv6F+9
kGL5j6ajXiEa/3ElEecGzbeomFwycTUKrlQb5+jYJd1NMKMpTU77Xyzlf4Z4exl/eyuCCFZDGE3R
0TqYZrRuaI5/PsAlAf+fwwtKV1pUcBYZtvd7Tq3wEPMHhcP7krrohGzKVbMu9sleu/NPhvfj23Zj
uHxH/THdJyt5U6zqdehN9s/Pf8cf1/K3n3GxK8MsboIokaKjqR/R8iCM1dzPR7ikk3yY6cW2TKHq
DlgzRUfQAWt/O/1qEq/SKUDYgWc4uj25uZd65Trt3CS3M9NGc3AVX7ks/zjPxX2BGGCJ3C7mObex
EI2DFh0DvVqjG549C3Ll//p8qssf8j4y5EI28K3G1AZ7M2v5Eb/tGrTTw6WMhmYQNXgFZTZhN3UK
IonBf7M9fxvoYvNIOdKyRc+SmhNmMkAlgD1cGeKPGxTNQFGFCQSbwri4FMcwT2eFl/G4f8m26Ura
SU/BaPcbw6N/6ChO5lJWckyv2wUustJ2Zz8MG1Aru81/8cYQ0ENtAWzOr7mYbJdHxARzFh9VJOGU
OLsbpcL7/MO98WvffzlKiItfLYuKZsfbYvz25fSii+bYSJpjkPfGr2YWemABIzbRhaKgGKqhrfOt
r7T5tRyH9Os0a+1zkyho4Kp9vNeVUX6MgiTa1lgyoFM3CQi4FHHv/zDHquJ2nAsUQDO6U/vOj8XX
MZCmH72eiTRYyjTcD6KGCsk0SwqSuSb3AhjhHjhAKjc4ZldykdhpKuQPeq6Je1n3+XutnhXLabKx
oESVlthnVCINZsfCwKSh8I6YvV+PKT4Oyqw+zhXmxGYj4Hc1o5GreGOrJbSP0hqPDzhMPtAD6PgR
ZJ0QbgYe36A2WtVHrgSmevF1MkX6V0jkGaIdAxmFCzc25uvnH+FjurGUmcGQIcYFcwfP8vfHBy5d
Wo7gD04J8PRVU1WNV2FdpaADbQn7rjbUA2dW2GXQ8ffQNwq7bDLr6fNfsdxG73YCtAAKUjC/F2cq
nIre/4gsx/criuL+iCP53VQ+Fqr2OsvcUeqRF+lvXzLs5ReRmAUDT0RwWVgGaZyEwxigu6+JVJXx
W7+qsLdER+/mg8YRZ4fdTX4A+u3iThJLZJyR8I9OZkqfBlORtPymm4Pys5j8tnFMNRcfkaSh+6yN
KNPQ8dOMbR2H8WsWJcF9Z1UEdnKbQFcDEZ3W5y7oG3zesYf54rc++S5F+OKnb8rZvTCO5Wvb6eJP
uZk7+svyQLvI72kkttrYjE7WoRzsibSCAJLEWvKoV5ZW2VKhSJSapTHYBZqcPZiJNZ7N0FRCRG0x
cobmqeSph68nDZ46KfN9UOfYRCLikmjrMSIZh12YRuKVO/BCOJBwh/sP2DxbEU7qUld8vxkMAclj
EBXRSTDLaS8iTWiLEtKNXZAWBY23tP2uGw2WVn4hOq0fIKeWBz+CoRq80NKL9edb841U8/5bklHg
+Ep6hDEkwkEXPwdLj66qiuSUiEm5qjIpcEffNzcCtH2vaKVgB5iS5gCalse6LA27m5TirIiLvOOo
do3XVGZ/V2v+uPUbvEZoxwlHiF/hyjKTnGLgYBx9P10Jw1TsFV/uQChW0ipFIH/LvVi4zdDN+x5p
ZRcbNUjwcatcu4mXzOj9HLEopGaI3AKZJqn6+zkOrRjUViuJJ8tIl6uoUNvX3uyDxC4LSQa0AXwL
WdH5RpEWEFCBFvbDoEwxpX6xzQ8BKfcpN6f6udPn6X5O8vALr5t0aqYSqNgUSDrKGMVQ3reYpYAk
JDBReqfsC+k0gQ96QKp26ZBkXbLXxRp3mbnyUdDuLDRR4OaOX9GMrg3U7fPoV1+EQenoZtiJTihU
VXoQ9KSvgN0tzUbOQPAL4TPrSUhi6z5sOlRvxbiXQdBlRvJV7qPqxwS9elEkL8UvaBGIx0GI272c
dB1oKt0SwLwlhnqtjPmBDsCGXkgAKFuy0ricXizyZGDi4/eDdeoaK7DcFjJgs28sdPbR0wZ21CGr
H7lV2JQx0tNUCZ2uAmWxnunpd44/+d2Xz7f2MuD7rw5rlDqGTHiEPpF2ESMK0A/p8PXJCQf34Ibn
SoMwFwVXIokP1BwNcWQRMDD9A0oZH3IwMZAiQQMQe/L9UrIrBIZvsWUDEhKIm4SnxsksD66ODqQB
ezhzbscDxvWY4TUTtkHhoN03nMHVX88duqxBbxMJvaVo8H7HF20Qapky5Kd8MM0VjVXNmxEHvXKX
fYzn6Jog6cxNRmmFZ+ciVc+SRgp1qSxOaVY3u1AX/TuTVvnGXJL2ckqObVFlt1JgqB5KtHx3IVK8
LFiclpH09aaOhlyloOk1Ahe0B1/MNpIoKO6cAQ4CDWR3KPlsdN0H/oO2+KYXFqsGraoQAUsaZ0ZU
1iPSiJzGV9Ir0f0SGbzbPsvceLFp9dI14tp4v4Qgl7TKaKriNFRB4GL5A8BJFSkwJ1p45RJe7tjL
oVg8SnrsooXo+34oGM0gHau5OJlQh3aWH+ueUYqYbMQKRe00h3jdp8nJknzLKcupvvnLzcJMF3UC
9BNlKmXaRVSu6zDpJx2jUgJTwRn10b8Tw6i7IiIif4gaGIb2xhKZ0JbHFe/9LMsyEhtAb9WpnLvQ
AbxuRXRC29lLKj1cy1nUrlQSv8cg83VeeGlfK7Hk9JIqbOQ0nbZZh/IjljDSFll42Z6TyHiNBFRQ
cIYaQWCDOub1xlLRFAN5NeLs5n6+TssXv/hMcDsXLUwSMhmf8vcTACiSw4LvAZGN3Uy7vFZtCgmB
ozXasS0XUqfQXlm0D30Oknmy+X+GNcEkvB8yVPyQd3uuTpi4wpzE7WxjtrMCXGdkjQTIltyvpLsJ
Fjt/P1lDJTzRELajDHfxtVoZBk1QzfXJSjJwpX5r+nYzY/ar1jl8LpwYjngalVdG/XBnM1/AIfSm
0BsgwrwI18U6U5HEVOpT3BQ43oyR76hTqF25tz4ebdJp0k8Ic5D74My9X1WpC1S4lLF0CsZ4wZKF
Ly34YKcbEv+vtwzqdcwJ2izny9CW+f6WA3ZB0+PGoCmnIOdoWVbse7z18xpjM91BYlp2NUEJrmya
SxUJZsUWRa2O7jeMZBj970eVA7MT9aEQTnE0Fp4qaDdNn2F65zeu3uKsZ5k7KexOtVytWt+swDdp
j62vlrafhFdir48flOyaorj8to/VS/GGWmnUSNFH4RS2NLak2HgdARxeWeVlL74/mIsyBHtGw2+A
+vvFKqcYWzRtGAfn2qgs0HAF+F28xFylMDOvj/3gyn39MYYn1nmDBJDXoQZ5qQhhTogEiVprnJpI
/448xzpYvKxiNXwY/aM2JHZD1SkfOhCXCS5JmryYml45Kh8nrdFzMA1IsVBw8VV4/5EpS5FyKrpx
UlC/AwY/zduJ8ISuQDGt48IQr7wSfwzwEOJYMj5AEPJluSvLeb54Lc1TGImT5IazLH/LwVLcNxhh
9XZNS+dRnWaw9KkyarMD7nQIV36Uqj9b3v2/LqfyKsNthMb1Dy/4YpNnVTr2hlZaJ31EQEsMBCxP
Uun181vwQq2fbE2hzbzoESP5Ak9RuShOT7VYp5GvZufIL3usYvuMfYW33aasZ2kGmdy3NwvzS123
aodHUgL4MIGelBf0UqMYibfM7F/EEtUAB2XaMXBNdXG5LyOZXhep60FMCw1Pwjr5CtnIKGytW2BE
oaQFYHd137wnOcufSsTDRpveSG25gzw27oSp131MUnJAExWKUZtOHQmwEPU3cheDb04TX/hCCi3n
0GMa61sm1T2K3F0FzKDQ9DLDy7QSHjGXk8+FNWMZWVu5KNhNCBDc7vyyC1xY41qzauJImewysazD
hHD7CGBfF3QnLIvHVKzEn58v+R/2mYEXBZsJkwT0Bi6ldkKl15u+astzYGndqrLEEuwzpmQ2aH4F
+ykrA/+WFhv8Wrdaj5gkRpDJufJBkX/+S5YT9P5aQUMeVNDSp0Rxd4En/X55F1WZGci6xWfRSIPd
pAelDYqjvnaZfMhOaRuSeeuIjkqLFOHFSytqjSjViR+fB+RLNlUkmrvAQC7ekOKEKqGfwP8Baxx1
QvgodYNhs9Ea9/OpfrxMFmIwJWygSRB7L/U+Cz/V1bnQozOsImtPM3s8D2Mt3mWFdVKmsb4ml/GH
8aiZI74IjJ7g5jLkLJFvSIp5jM6wGwUXgfF+M8vLS6SJ40oLwmvduI8AC95h0VxEJakG0vi7uC1I
8YWxifiWOCS1G6gWvdPhy+Rx/rGZzKuKUunA4bMKENC6la4KvB9dwe9lW8XmwRmNKD8OY9uAlwxC
NyZpuNIH+xjqLb+Qe5xMirztcklyrFQ7KmPx2ZT4BBpWEg5wdRlLgFHdtMk8Yk/YVec8ulqW/8M+
p8sKl3ZJlkHOXW7ACgMttKziMyWrEMUpyV9RWbzW8P/Do4mG4CLGRgZA3HXZndJDcVR7TD/PkUEZ
Sxdb7PDiaVpplArWATJ7q7I3FEx49fp20rpkiw+V4eahqLgDyI0rO3754BeHm2oF4A3K/2BujIuL
vZLGqhYQrD1HmXUYk+kVs4wTzm/ffCO+a4r+5fMD9jHkJA5csM4a+B5U0S/uEpPysxEVRXIeZq3c
6UKgPaIY+JUSpnRlYh+TSeCPpK6LYxNZ+aUKdxv4GgQYOT9rs/U9CcT23hqM9C4eUBmtpWbwJF8Z
brDjQ73CjPQr8d4f5knGQC0AfUGI2frFXjI7s4gSOp1nYzagLtSUAEtRrzwD8fIrUbzypnry/hsu
BG9K6kBV6OUvyga/X9A6RI14tvz6XHJEy43YR5ghmPC+UJhpMq+EMlg60I6H7zN2nJBKBEqSdtXF
xXNe4K26M3DkztZDhB2uW85llthyWWhHyayCe3zY5sDTlVleKXoB3FrGf/Q0yELh9WIXKp6g5ukd
okWq6cq1Lj5L/aC+xim1il4qa3WrB134PCZ+C+8DDRC4ohk9COxAutznLBMRYFxsRt+sops6jOrA
/g1kxS+mDCzcNrtIvR+7SX3Bb9lCv4gD6mW6UtdOmxpY0pW5NSyBxvQIl7ib7J4U/9HKY+WEdiOt
H6xyqzM+8JCTOY7YIIFj2yLVjIIcYskzjhmq1mOmq5Wt7vRDahybQqv2BnJDizgxRssLGclX9ihS
Z4KtUYLYTCWfAUoZn9gO6ZvcGF0nbwMqnaeiEvxXEuBFYHbErNcmuOi/zlJHz2nWktTrik6cwc8Z
MDyjvOCfiEBmBpgvC7QAI8hQXCdSOZTwYtqwc8RpIKCZ2ykkwCwGY20JNJv4CrQHYimBEFwHifCt
MluxdXJVQuU1NGCZYbOtTaaLaZxMp0VTKs2l34YLFxGjKrqUoBKA5n75NGu+LntTT4KJGWfq6/dC
VdAvKRuUlODuiV1vm1aZ5G6jhLrvJqGejhgg1fkTNzV8nA5lJ8M2ITS2XkEtCt/0oZp2fh5YL3BE
jBe/V7P9NAUhPsUWZEUPGjTwb3HIZhUFGxmP6U7VopvI6uDK9JkanXkjZEyhUhNtSMvolTuL4DK3
DSxZfZeNkX9L5y5etQXVanEcG48rQEOWWohOqLG0TqBFoyvPqoYcO3ZkyM0M4x2HTywPepPUio3e
jZqjL2kktTNndfRo0dI7ymIYt26uz8EW3ZtsD9Rpeo7nRIU0PY/woGINjqsNLRmCT4Ct76qR8uyX
qWV4Ko7U10+15Vt8RjMIH1oO3rcu8Y1vZWdW90I7pb+6Lk1vawymgQkjrwOxtZItV9Cb4KVqG/w2
U9RAXbPMxfsZUHNhN010VgcVsce0KlK3VoDyQXc1sy9wrLtdpU/hGv30sLNVGY1IahMitLSqKacv
xUQ2zxIlM0bMWFomdiDn+nayJno6I3HNU9yUKDAnsvi9avCe5O2P6seqro3GrqEn4o3o99oes6q6
dWJzDlelqgvQluFa1FObnCfsm+9KKRqgD+VBWx4iaZZiWwNaxgj6EH3PBVM/BHMevCBUBFnLEHQl
3SLztnxo69DDtPrq0w2vCXkEiSKEMI/f6aKSs+M6jk6BHiixW6epblHKkorK9QWYZ3YwFhMiB1a7
68dY3pjNwDJMVegkTRK4Qx+Jt8kg6j/D2kR7LCw65UlU5uHA52DnBRTdNG8U+sV1MyiUL2hYwvSy
xAIjywjb6NM8EuafkmGW8HvFjfYnxF8J6r2V/gxkqxDsVC/Lo4UVJjziZn4xtFGl44Z+DMLufbqe
AiPwAlXJKdHCE33tNd1uMuGuj60bS8wmtKv85qdO38JVM0iZMmiAp0BN9MphY8uFrSBMuxcCMhvw
4361zRK1xWg+wMzQbk1pKmx0BOD6yeYkvsIN8e+J1oZj4AvTl0yqpq2VE63bwuDrhJPU596Mk6df
MSxjlq/qVJ8l59bHoHMUHCRzZD6Zn0aqHRRVJdrEL3HgqjN7jzsukhcz4j5+yM0kuhUHXI9dvl2O
LzwGtk+1pPnTlfLNx0AQgS9CBYuy2xsj4f2r1satIFXJVJ19vUFxvoHSXJgmRnYWDfQ4FSy3G/pp
0wXataj8rRpz8aCiAEnOTodSl9RLiFI96koSTGl3TkiuEbTg2d1gEBx4CbTUwRULA2qb77dpYo/T
xJNWDvE0OIIChS7Nm+bQ+GKyl9VYxrFIo9QkJsb8zFvX3ExGY/QrRHcRB6C2WhfrNNPag8U1bbgs
SAesAH/vcxpgEODIMvFnI2FQCu/HSsN1aI66wP5u0gQ+P1VkbHak4KHDWOua4uZHDCSrTnmajAhA
LwnoRa6gqkksW51Un2UZClUH4/JhaNXnzFLqO82qRK+oi9xRqjxax8rQunWWjc6QGalHPMI50I0W
CxjZv/Ubv9/rKa5f/HPk7yIS6znwxw01hWJdgp5fY5sge4M6mzfwFMfHrFb0G5Ui85Wg8GNYthRs
sMwC/o8yzqXpYMxThzuHVp/7mSVFFQEdjxCda6wBtL/Omn8f6kOkC88UV07BqM9TFwaeEg2aa82z
dSX4+8OEFJrW9Cso+tFTWHKa3wqro6iGUy5q+dkXyueht7pDYJqVowiC9vp55L78SRdnYuEJIoL4
hla+7AOVYOO7INKLc92Ohj1S47W1RE2vVAH+MAph7JIVEdEu3oLv5xP5sVnpfVCew5F3rk3RI0l0
6W+5DKgR0qxDVpj+LCLMl7p2kyhg+az01ZeE58IpOjVyyhYUxucr9pbJ/b5kjMBiIZy3GLcsBjHv
JzMXrdZOMlzrwv7uVnZjz3bhGE5pv4Ze7lxFVFzuhcvhLtZO18vIH3WGEx3Nlh3iNSfyBI8LnbFi
byva0erzGS5ZzOUEqeqDnMD0lcv6ooFANAC4Rg2GL3ppHVqF8Fwp45c06X4JTXGl7nq5M5bZ/T7W
RZLjI+jZyKrQf+mzW1X7EcWnz+fy1pj/bDLK+68lSwOlxJHl21l2ZeNF4HZe7968qA7yJ7bkPIbO
mvvNlVehnbiifYWlcVkXIIXDYYZccbH8gJx0CViCD4JHr6yMZwj+ouT4SYGkiDiZ+IOX/0PdeSzH
rWzp+oUaJ+DNpAeFMrSiEY1YE0RRJmES3uPp+wP36dsqlIIVOrM73aHNLACZK5f5TaLXV1pSgCsr
srhRN0mOIQiIstHB3XVQpbmhcLDupFpP2ebz97KUPf34XcQXEmKmlUiKLUpZtULiVsnL8RntueFb
qzXtKrGoZx0lnC7b0gyQRTCCRyfHIADKVXPZ5Dq6RErdY3tW2NvWq6q7suweeq1GZGOsGsi8qlhj
Ipc8fv5bF3vk46eilDaPmbTZx2B54CgySe3s4dmbHGXdjiUQk4H68vNVFrueowxknkuEyh7KH3rc
xxulNjtDSbvWQak/dB+iFAmDpKhbP6H3dhHY/X/Cbr+Nvld5nf86Eb/7Xfvuv/9/48CTYf326k+c
uf+huu5/ykP243BEdJ3/v/9luDv2vzSANrTKkU2c4/r/Y7ra1r+YC8HhoRPEDHBGt/4v01Wfue/k
ANxmGhUpeqr/x3S19H+hwQgEDKMPZs2cxb9hui7O9dzZ5X7mFuBvcdXos3rf71e0Drxz7Di1b9IZ
XJq6YnztcWngJKOZrtiN/s2uG1wubCm7W5xDnUdianjoG8uNaMQm7dtv7/D+n4j2O1f1+JqYf8+H
fxu9VVAxzCMX10Q0hYHW15H5pqUIkWEQWF4hyyz9IdHP4dOPe3AsRVcKmi+5I4xB1lvcDwjmj4hd
DPG+CHZuejkBQHdti54ObeZhM0C6lChyff54f1yTXvoHv5he4+J0NpY3ZuBw433NhZvvIIP48Uas
z5EMFuOZfz/bb+ssrgvL6ZDkQodp32yHdbYVV2JTXh4gvq/PgQEWTfvTpeaw91uSVzI1kUbEUs6K
udTKJocIVuo68r+X64t+hSTU5tyXs4+rLzqWPBrvEP0HTNU4QIvXKMnOgiqO9fe2ilUUBzJXvxRx
ZRZrZHN0VLLUCm00J+0s9PIKpfBLO8/xR4WjjhyUsNzaZ9wtkNcycmqaSs+KwO+syg7p/AEXRDlH
ReFA6H2qb4O6lyiwhZDCcUNJkjvDyYJqxSTCfXebXmSYgAyDtTJGLUU/pU9QO9K9yP2pd4murXFB
xY4MQRcmJzLQk2mnjIjxbuTgaN+LvJaIzRt186POIxsCF9j7ajO4cZAwmw7ipwLVlgDUgxyHVU08
ecI9WSvAXGWjiWHnWLwAOqwc34Dj4O0irN88Py0CFPbiokUJUORt4tHZqtF01Josrq+NUisQUEu1
+Kb2sLkixewVbZ0r0tB9miGFtUrtaMLspkazvo89njBClym/ntJAR+PINCu5FogKPY4MSv6OsPHx
beeAOCfaREB1iS7xQs9DlbCa3kNtanaVlk03XTsqZ1L5ZZwBIUTpjCo4CiNUJ+bigIyG0ySFGqjv
hYOqUReCyI/QJfe9qqxXn5/5k8P4sZZrongw2w5YxiLGIpIbV1EttXcVd1yVxQqjXXWdlmHlXqtS
bhq7TNGIDKMnu/GCn3jGV/qqBZq7bx00Ds/kTH949HnkQFcF7QHuksXPqatKcLWMPHom7C1t5n4b
aE1xUY3OdGZcdhzuOJfEcJvPiILLnDguFdFDN4iFjmPcGzekxGqrVvw2dhN/HCPhm0EQ+449UALQ
2rqhK5E+f/7mj590Xn5eGNqqyR1Md2sR4aexamtNS403hs/IUnkwz3Pmc3jnWOH286WWyR1LgV4m
ZcCZ0kKlebGfkLNzwxhU2lsZtcZ9n0zm1u3Kc55my+RuXmXestxWc2qHvM1RrMWER8fxvbDf8jIE
iu/Y1a0OFt8PpmjE7NBUXj9/Kpys+Yu/1R3M3BCYnpXjSThm7Oxis+CBKFO8EIxDF8XJe6pNrtgp
FjwMFGqqLrtBap1eRaDYrbvKqMGTDSOQTPeFi3beKptCo9yldon6U66hkrrteid/10tFMVATRYJ9
k1uwii9bvZm4quIgex8YXCVossZlB3NmxDBVVsjUNm5WiVsT8vFlX5vc1UIjYO4QCIl/TKIMWjQy
RRldZg4wjV04YrjD2KBp9gG6TuLCtbgINsgEI5k4Gf3wUgQyLneRFyJxZVdK8AVGa5Ds4jJMXMRi
HOk9pZ1j3uoMJBg5J4Ju7JSh8UpXzVD6ArWOVvvBSDYryB5Sp7vMDJTyVmM+NHfMNYrEr6veKna9
Olrq1qMd760dsrGXwSzcZwDk/OO41dEaS1I8a30BI+ii8yaQtVyo2nBhOSKK/dENPPM2D+rBW0VC
2DDWc92Zbls3wJ3ZyEjq7sMCde4LqaWqDZTH6u7Yip30A1uTyUVpVuEV/Qo6CEY/xeEuqo3U4gzU
WDe6WihV6mK1CtaDWvTWrhB14K08uCN8Ml1m2r2XoeO4cuMyqHaIl/Y4vhkDU4yJjrDwU77LuE7N
vheb0HHFr3q21VjBTueSNUut2nihKjwOuq1xi6p4cc9sELUHiKk3mFRYCZB50RMBksAUL5Mt3Mck
SdNpG2a6i6hfS5Od4YDtPU0W1Xyaq3gOZ05lPTDDqdJNnHt4+ea9xeCnCRzztZsYkq2N2ovXYzwh
wKrKNi6BEGJJtY5s+sWrXuoyvNYKWAN+ZgdOjfGfF3fryZEZViSGl7a72E7Dl7b0ytdqmsT3ZPSE
gUJiXF73g5kEm0TWubvpuDx/dMMwzywNWAcbNcq956nSw19DCptmE5S0a5FLrQ3284dVzBQb4UvR
hKZGedwKh5mjntwrjtm0Pt5e/VbrKwelM9zQdsKopxfbbLB7o7bNiZoaKm1+oerRtm0MoJej6QCt
6mq38A4Qb5yXPqj1K5rqOuwGJ8dVRWHcXSD82Gv3jG6qacM4MfBru7LNLYLDZfwkQ0yt9yRNbvQj
IcdxvzRShHeizZRnq641rit1TPqbTNfj+EaFatZcR1YP2Mmtx1iustFTr4VSZSmxnKnUCieMsl3Z
cRCbm6kJcAbL6rh/ErZU442HEfRt2qvuM2BH761QYlT3YDMl3/LKY5smRskEQUe377GMEZBEb06V
d9GoaTXziwy1ULohP2Hfe7+MuNFea+Zbw8qyKqFfVsrE/2ANhR1fIJ4pw3UC+vhxSqQlVxDJzAeN
P5n6ucgG5DnzofcNWTJ94hGGcoPshkC+rjeLO0tU9S3+vVnCayxhjAgpS5Se6ZUiHmHJJ0VtvRHF
1s7eEM66B6NqAyadQQoSPKj0B2ScoxdmpYg5u5Ocvss+lHulduN92PQWjxJ6cAuAWaDowScLV5HE
gA1gdGCvLSvRptXYOt2tq8wdC0XpFbQRuoRX1eKMU61EZ9bfux6ozMpzO9VGzsty3ouEtsaKhggy
zF09ocmLq3X9y3E6NDSbZAzW6aTI29LGuzgC0I6XDdqP94GWmfWKoAGCBWuU7D5sQ+Y8uBbzJTKp
1Q9GPoawsowkGla8S+b3mdKJH6MlY6Y9RuZ4eCC0JMqiEWrpz/S9+9IisK17HEC+CRUfmRX0LnOn
pIndUtCppvQlndTxi4N6YXsB7hQZMC0FgMsLFPqF1ZP43XjpUAu/0bW4XzOY9vorYpZurDMH16sN
CnYS/U5U+4pNJ4fWwvYtt1/twWqQW2bgdFeSBUSb1EjbwlcSOTG2izL5liS6+Ww5EEz9WqkkijGo
EOLrGGXeWwMeEvXEGoEmfMM8IIWxBGCESWprcwIHBbPLHHLdXYmebuvX9SB6X8RIYmJOKOCnDTIL
u3UHpWdYCy3AcwcPLTTKnKlwgBi2MbihZAhV+nXM8K5iYyyyTV/o8fOIlm2+AcWp/JBaztVeK33a
+HabMnGeRN/CxcDFq1mbeoOuGwc3yvwut9vaDycPZVA1zVLL7+y2NTZRIVUwCE35NmQKmm6uNaaX
fTtWIyJpVaVvZegU7qWRpx1R04vDZqUOGps6o+RvVmbhhNZ2QFalWAdittQb2grLyVixvcC3u9F+
BLwhvqcZ8sFg3MPmWo+L6DFLhuhptoMBJRAF1Q1NjMLyx7adkzDG2ZC8yY2GlVnVZYccQoLhkq7E
wUPbWfWdgWf1LISsOb9oTkyolpqBs9cTmrabDhPBQwcwfNr26Th8jS3RPbtDVyg4LlVji4J3Ke6c
yLTRgXcQZzIEWNh1BWPuIQlr+3s9BdOv1BDj1lUCIqG0y5JWZePa6VoXDfLpgiHWk5r2Qtu1oqTo
smqvQ1WBY1xvdL1CF1WUyggSrnP3Yx5Ti5lq0j/JCFDghqewaHCDWKx9R+3G+x7q7ncB2ChYlYyS
EaCWff0etyPqt1kOgFBB9htlz7wL3odyGHll1lCqqJhn3TrLRgRKQSmIH4ojmx9Nyr9dURwnv0hh
EdKThFc0VjNTQmHKywChctha1mvdK/hz6JMTW7tGd7A/mDoFkHOc284tCriomFuAAMBoTEZ+07pu
Ua+UqRUKMQKhDUwOdOMRU3oPcSFN+xq5rXOR1HZQYr5s1uwP8G37hBHYcx9iCLpOnbF+rJlolKsu
UNEL5tYM9wz4k7cYtyV2ZWKnBzKm+Hva6Q7BK0d03c+aNr63RoGAkSTeQGvRhF2vRdh5r1oMKMpI
hyHccDPGJoAVY7hMw7q/mfQIqcAyv8szEb3UmashxJo3U7V1ci5OhpGGuS9llnR+KXIPDy61bx/H
zMWtBN13JYA1r+BMpgUu0UBwVhAu1IaBIX5ZNSjUxnF0q2Pola5SU+vTTTngJk5gI1RFWsREFelJ
UEWdUpdXZl3q4yadxEB3ZSjiZsPOHZqLUFH1i3SMW5/dGNxOiJjBPYmL5quOefzcGLeIhJGJnHmA
lOSkWfG+y7uW61pLB3NdpN0AFVvaw6vJWU18Qy/x0lTRd/f1eIxvDOmpX6HmaO5a2HGvI80ro2ZV
DmJU1/bQiPIqxmpuG0Bl0PyykWlwB6E8PRQqLpzwuDsDc2BPuvpKnQJeAa7nJYLaSSboPaS9PuAU
4LVR1u4CzUi7jd46sUHuoBTcAF3rvYZZmd8jptfcJlokGt90mfyipK90+l6I2sUWprbtm8yEG9UC
QgZnPuh9/5RgpavjZ5FDNtPcCvKkSaaxahQzvphjiyQvLmJeEX6S2S6IYVXFXUmImV25812rl4QQ
tZ+wE5BFZfV+EGK8tVWV0XnPxlHeN60REaa43i+VyO2IJoDUH+wJJvKVWnXucxBYjbgcy7Qu1u2E
YdS13htBOm5EERdBvC4caI8PaL0l9UoUpim2Cprq9i5J89kcri+C71HSKpFPdW7cARRKwDpUbVxf
6LhH3Mkq0ZtLPOV0ZyVMlf5JVoIE8zVz1KfNqFRhCDLfxmlYb8b6nnZUp24dpvLXVT1q39I89b6r
BSEBQ6tcTTcVTo3VqlXJQ3xRO97k9zI1tK1jZqCv6ijpbqEScjUEdQSgRLfR/yw9J8F7dMr67ZCV
Mel6VRWot7vUxODEcuWuadRpALqt2Sq3idv9cGMyFJIAqrAZ3qW0FzDdemR/Gd9fZkWdMHiis5it
itHM9loFci4QanFpUcjZ27Ir40dXtBOj6ykiZDYUMfdl103AMDo0pX3HG52f3geHRWZZ/Er5F9yR
yiThatTxkDDjzAQ+VQE+kEQtYrEw1HcvFyOYtip5LDlqG7CY5Dou9fEjm8J9txPnZorCtQqvYWCX
rfBhdJ8pZSWqIz1o+msu5PagZ3orV1ggdHdupdTkpkGoRGtZyPxFJ6QFtyMuvlHkm+gvmCtMB+AT
6mozuxZqUXXTFWnEoLybH2ywZR3CdGv1OzcInRxBdjrjvlkPzjeFnhvUd8pk9P4nC+lx4FMFXcE2
/9FWKRcAFDtgBkrXR8zLaL2j+D0ID9CI6hWvVtW673o8mCDLKWQt6EBivArrsn6xc8HeSwysS3ad
nsMa1WghoYEaA2wIwToTypI6eEixXsDusyyCtVmGznPQVOnDhCHIV4rSdK+aPbi/wJbKa6ZmnMBG
JNULtXn4ouRFtrdKs0W/R/YvXdAY1aqgOL4pZFLk95jgdIKXaCv4nnSa3t7h+Tg9OyHKGNhQBcAb
R9t663BxbLZeENro/XfNEGGPjpLuuxjq7DseFF5wBQ88UK9VRTfwdgD72/u5Fyff+BHVa6p09td4
KIZHS4yEIAdm9U2CHDc5ujN6dC4tp/zSNpF7cIIxf0gRhOCbpKFbAfHUIvsydKJwl+YCLqjdQPRw
8x6jHVSfR4wNonfEDhsBv9qIrzHMsMkOMgy925hYssrciKJmbGBErcZ6sp6roqWhGuXC28JNdyLA
c06IgwYjyWxdhCnC71h2qJhfJb2gzA+N+ltNl4a+fi9y89aO4N4ii44J0Y3pCqfYJHFC86sfvOE1
doxWedZrN81AIBaOXNfjVCM1rNuFvWEMaTkbt626R2eA1b8CB9LXl11qdPorSvhg2YwqQvPacXvM
P7Qk635FWWeY21jF3GkbKk5k+2NYT7FfgGnvL62AeagZ0F+FCKQiy+ky+7kXvLQLS2RFdSn6qG0v
0J6UybUS9a0GEa7Krqy8aLULNcshTXHldsk2LO2sxQ19CArSJBcbCypmbj1Dj3trm+uxFW21yRya
K4HZKiOOwixqn7spURD3JRysRWl6yT5rsCLYKX1YTg9q5zX1hUi1tLwGHBskX2k/ZOYLRgy0xHkX
znTBJ3H6rVTmjx1AS+Vii/XwvmkMmMYDkhWaP6hp91Sg+fKN4mioVoi3yJfQ0E0yPJUH2wYF9Y0X
k/XgOEN/cJ2YpnkrQasE/M26THdOOEht7QnEK32cfDAq0oI8x4+piV87dlTst7YTM+tg1MxJKKK8
vmBgTKkdVDzKSgPAVoKTjcbnzNJovw80ZR5ipoTIFCtF+apJsxV+INkP1w7GJhSXRpJa17oMCmPm
pVnfXCicvd93Vv6Uot1vbejmY5T2X3TcdatAweCtte38Z+FFDOIjNTJ+fN76O2loOmjuQDaA3cOU
BYGD41ZjkCZ5jJid+xalkXaTx4P2apAH/W3bdF4FnV06oyDDYXEdr4IrMPYN0+i9gWvsN3IU7iaX
2plHOemafixCL3jWBKcbvOjNJtKmCUTX9m1onXrduUZwkVsI4zl6TkrcxsOZBvvxdGrmKfDaND4D
GCtm8csuLSyUpkGdL3ibvBpQjcnMvekj9ZY2a7aFLfISutG4VYYpPjNpOH1QHQIcbX2H6w/h1bkf
/tsorgIAF9lNku09p8l20RhU1wopDCYuU7C2krZ5+HyPnPTXuUoxfjIdQHgQ05eAtRqnP6enItxL
ryjWfEhl7RBG14Vrnxszfr4UJPXjR3Nyqx+FYdA7SZX8WseXb22HDXK/oVKcwbqc7HzG8mwTUh5V
M9gzi52vdA2JvSOyPfhtj0RYlnejlbVPf/vuIIXCAIFmwyqau/hW9JmaYJhktldnu+mQYpQyNHxv
6ff6n6/0p+f5faXFGRsGpHY8Ncv2iiuaS4M+5trwil+fL3Ky9WYsA8oBMwNPZwiy+D4l3Tw16vps
L3uRbKvcRZFF6OXbWNbGl96dlMvP11sqenC0wK3hQ8l3wkJAXeI/gcljHD2V9X6EQ/0mlCJL/QoC
/lfg8nIWNimwwRJPATIE92qNS4dSGcjKAMGwHya7sVdW0JffBrNRz8y8Tncqxw8NUw/4BrfKxzTw
t0OojaLqCk7d3iJA79A2MldtbSmXU9F+//wd/OHDgnji+AGupHy0F1uoYjrCzTyUezC5qe/kegJx
wgjOBJU/PQ/E2lnPdIaILLXtJEreRW+mzT6Wnk6TKf0xSSX18W3Jzqy0AKMQOGHfU25w44AYnSVn
jw/5QFnoYKtS73HNCjZpm+sXNPGzOwoa7UIpg/6ilFN4WwOyf5FVBSql6YvbSav1n1YnxJk4sFRd
mn8OrYMZaEBEJ7zpi59TmFPrZmO/B12NyEXgdBRGXhjbO0keAkKaEkvfBHrpXEQl4461XaOdsY05
Z/d9l5vf7KDBkC43gQdCSvaGduPRVggYjnjjZabHJlLVdqYhDSHx8itKI71VnEz8wNtOuXOtvpjW
E/pXz6jK5e4KN3E990dk3R467oA7DIcgN3++pU6urvmRuSQBxoBRIw0/fmSUP1ov6B2mZkUY+Tbd
Sb8lc9w25ALrEDm+byQBzYFZ2bT9fOU/bDO+vo5SDbt5Rm0er+zkJQbnodbucUcu92S35W1na+nW
LK1zPNo/LAVsX8NfwABmpS0t7JEhSl0MrJq9RH5nhTOY7adO9hqXVXbmoU6mpwAM5s2jQU9nxaWS
e6Hg+a5Z2bRnoLOZFNvdkPYOm0Trf9pxFCM9dE7h6eTZPDBjqMOQ7czgYXuR6wwyVoi9Gs+GwYuf
W1L7Kir00XRmVRd/+cVYitPhzk8HkmIpqNy5upLJUnR7t6WfFERJv4UJp/kujlXrz5c6jQysNaeJ
iCUxiD6hPjsjrcKgcNu9GYTTndLkwb1WW4MvUx0D+6kLN0WpzBVH8zZQ235TJHWMEoXWWo0G++XM
r5lf4tFQnF8DQB/stAbSEiL98V4dZVqoSlR0+5jKEqaQY19An+i2TE0ZFQ+a+xjEI4ZyWmU/Ol2h
bqjyrRcYCCrtFm8X67X69vlP+tNnn7EySEnM2Z86XxW/XTqKU/cMCoxu37ZqdANpR8XvySqv6Gmf
22FLiSB49qjPQ+VkS4M/RH78eC3cw/uu19thrzj2iE5tSTMQvKBnJCCGnPEOOXHKLhfi3YvrIZi3
MqTl7SprtoCSTdp/gXcwYN6mj8wSnE4CulKdOvtloshN/5Le2xWtPKrbihf1btMjedF6RXmRcag+
ff7aTm7Q+VFmx21CAYCK5RbWhy6YZGQM+37Ksh1acnDY3CA7c5EsofYfb4xvowJpos4+CQMypwcw
ptm4z7Sw2iilY3+ZYLJuS6NIH0NEo/0ybfA2TUvtixNH1T1aU7yxcWg2Y+2KrdOk7TW4NvOCym84
c4znzbrYzBYir1QLOpMcfakqoOlV0qCBOu4HzWpXJC/pJizFWxlwxsKuP2c98adXbjqGjoIzXubU
Sse7x2OaMUMJxj0jC0aewRBvCjEUZwLvHx4KiAyccS4z6OzLwFsZTaACQp/2iq3OHdeo3uVjZKxy
dVJu9Vr7D56KxMWYmflsoxN2vt4qgEy8fNz3toqtpo5IJDjwZPPX29VDLsblXoZ4jCjS8btLCwGe
W1TjvhwnPo7slPc0z/UzOYB2gtoCW4yR9yxnDJCJL3W8zGDpvVt6sbYPYqe6aktrQPMsCejomkyS
Ulp3u6ZqMcEtbW+V12awz2fRWrs25E2E1zXtLlKGkW7ZreGCu1fciDzc067bhIln1sfZmS18uqfI
TzEfJ2dB5xTU4PEPtlOryAJF0/ZFIqJtUaYwg1szPHOMT2Msq3CWEUqixWhYiwylUlyjtZE828eZ
F+ziTk3XYxWUa6/pjTMPdLp9Ac4Rmsz5muFIzj/lt3Aeq0bjwYy29q5Fg390MNrunMq+9cxyuGIk
b6w/31gneQp7lqVmKO0sR7Qkao0ITQFpUr09z63tEM/DEVqPbRu5manU6MlH466gN/Xt82U/Oi/H
sQfiBok+rR8uEzRcjp9TR5lHx31e2QPJ0i+ICo3ypSjRtrvO2d1flC4Rt/mYFO2DC1K2ZoAdWt8C
PS1jf7IVb1+bDMR9yIc0YD//aadbav5lcyMFwUyqnsXHDnvbyxGJCPYNmJWvHO3wOXWi5Mwqf3jv
JpforOmhuVw/iwMd6IUeKCiU75NeSzYq+oprW2glM8GwKr9EdhTt0IcUZw74H1Zla/Elub7BEy6x
r1ppBDDcmd5QXCiXApGynwlsyrdYNuFOazML1xKZnCHMnm5pgJH2LKpBzs3TLl5oPZaTJ1EwOlRk
v5dePDBllhUt+joPd7E6/qWwKOcUiBmCkIhgge/nQx5vrVJX1C4uh+zAHiNF5F67jYD1nYkJp9vE
44KZ2xCO5XC1L9Jtpo2lXjV2cbCt6YcXI/mj1um5y2wZeCi9bepPDicNTKi/i0UYWulFyg84FIFz
S2DCwDWcjFVo5dbu73a9oUFSoYAgqSfJ9paSaZlBm7cgTz2kjVtew342/UGI4B/DO8g+4mf+B47H
ksyGwO/H7qPSI8zRQVyEN0dTQKe17IUp6tNi01bQtvFCnPRhp2iDcYeKU3zLcAL3IUQ70i+KWo2X
HvpH3bVndTCqFWYBAPAbfTtlmoHuhdQyHO3B8O0GT4uLXYaMZYNOMwj6tZJr3YM3ud5LpSoayWZa
SQzfKzU716Rc7vGP52Jvc2IQTDoFendJ3lJg8/p6baP0Mt+MaV9eNZN5BzzhnFD/cu8tVlvanwHN
9ILMY7W20eTaaBoLG+7gnOvVyeabv9V8FZF3QExeFpTkG42Wmk56KGPco6U0kAH2ymor++7n55vv
dCWyzxknPlOb6J0vgiEyyWKaUEk4CMm36xWbog7dTB+r6b/tAJCgmSpVMoJKH3S8+dX+dr+mGa7x
sOejQ6YO+rXMEQGcsDi6IsLbZ0L8Sek6rzWna4gt64S/ZYjA2zisO2zLD1mDvnRVmM06B9sPyLgp
1DXOswrlj1uoK3PMgp+dgSKqURn9DVbeOf7SzJXOJBen++b4By0eHvNwO6kdNTnkDPQuLS1VLoTU
Se8+/5x/Wsac4xU94ZmbOd9Cv73jSnPTriqM5BBVQl1XXqreu0afv3++yjJX5e3aCCzOqtYkENS/
i1XyCKxa3+QHtVMHlP7U9obWyHANNN57ZbhInWl44WYaCwC1QRifmYAsr9J5eZdGAMFSRYdwWWc4
Js7U4APzA1M45yaG27UirLQ7w0JGG23icI8gzX/wZo8WXWRNgR6WIADd/NAkbbqzUZ3ftW7Xndkm
J8kZz0bbE64hz0VMW6pEWThy51GQF4cwKcJvORgHIHIlAiqj1m4K5CMvUVRkus8+bXdiFhuM8SvL
VyBKcJkl9tNas7zN59/7NMQilo2W5L+JkR9SkL/tKhRnM4HgUXUwAYBja+9YL+5M5zYYG962jTgn
lPCH9WZtWPwT5gwVMbzj/ZXI1oliyscDPbXpboAtcF+WzrASWKPdFmZ0ThNcn7snv6fEvHVGKQyE
uB1BHziLBY2izB0DROohcNAt2cZpaumrCJUXuWo6N/yuJL374k2q8qNJhg5kwlRehHWNxhFqKumX
amC3rkvuzkuLNNleRXbvqesSzpa6avPEwvCDf7ytigwlPXNwnV92AzrE//wz/eHwM5+hMUgEgGC5
7OSb6OVIranrgydbDSCMW1/nWhBs/3YValSwdjoZC6Nda9GJaqOeKUQ4NQcrrYeNUCIV7EL5l3oM
ZCusggoxFHh0ZGFxHW+BSPZ2YwLpO9hTjambmyRr4M7G34ZLyME6pFeXYZxJ6rr47jUhP4qMZDqk
lHxbNZqCDdjZ6MzxOQmXBieZO4+gOVd7Mx3596A8szoqNfTagzGkbQOetnRBkchY2wSiqW5jY1Av
Qer1cgNxACkpx5NnMuaTW55fABAUptScI7HBj39BOo3UO4baHZpQMa/Hrh/90Ko8P1d664zJynFw
5spleoNsJ76P9MLn1tbxUlrWtjWaRRMjwuIVmGderOx2GgBzW8aFZQFLCaMxP8fRWrjZ/LMs4YJO
LMTC04YamJimLSxsrxtMOB5TJ28M+C0d2Nxk9rJFEN+JrhxHwMw3jbBTL22o1yRwMUpTZw7I8cv+
+CmWQySZZ4RIVn4Em9+ipR4BLcPXhp8yYXdpdxmK6BG9MOwD278ae34sxbNSySO3gdTL8iw2QHVl
VtmwSODR7HL4LkCCwuACgOm52nwRIz/WokBgI1NQYj+4FOw2AiWVCKKpe6+IsEW3pjG5z+MALC1Z
eRdtel1UT10M3m1NqjcLLzedmC0/ZHmD0FZgrnNQbhfgB+GuGKJQjWulycq7DBCbcu+JRFwBYFKe
FI2R/Cpjdz25Zlk/fx69js/iP09BSIF7j4Q6GeIiroyRXQ1MTtietlY7kDga7c7U6gaYVD8+TkOv
3sCcKd9TI+tux9jJzpRhf9gcM3pjbpESeJi5HR+PaKwViXIi9uwaoOtaAeIWkSvB/6jyv9+HnENG
RPQu+WzL1L4bsqZRmlLdmxEc7dZVpksvkNWlV8MP+fytzof6/+7Pf97qx3kHejNzyhZv1ZD6aGRo
mexTgKVruNHFzzpIdL9WXcztE/oaTal4VyFaen/V4fj3ytCJEfbEkYLnPX6feRE7XQ6tZD/Isvoe
c2kgTGmacyM0vJxkHZ+bl//pA9LYMOaqgh73yfQiz0JLTgpHDprlGqKSe4XSnLsOLa06c7rn3378
Vmf2Lve5i0ADk5/lXuk09NWi0tibKSHVT8wo3hpeWX7Tbf7DKgqz8PXz77hgTc+vUwfSQApqkeDP
OunHrxOqaRN00aTu3bjqnG3nmjhIwbgKH3uv7vfZUICrRuMyeehMo7gh5mY3Dmq0fslfPHM5n24q
fgtaEYi5kwv/o3H6WxwFz9mR6s2tXwAWEfimmJxsGuFY6rQu4GLG8imqBsCdWaF///xFHKdSH+9h
7phxbc7aGCdwpEnJJ2E3hrHH7KS7klMg16oHIvnzVU73EjgaZnr0Ijmm6lJ0CsmNKYTg6O11Bftd
dfD0NVZ0B4GQ4pmtdLoSsBj2LNGbTJ5B4vF31Ye6x9ugiQ8MerW1Fpvp1qqUdu0qUXOuhDl9d2S7
s1kFMA5zJtcerxUymS9br0kOhfCyt2RgqgZmU98IAeS46kR+q8F828DkNV+U3jYJ+43qB2kGuhRi
i++0AJAjpfy7JGj+pmxp00XUGDI3wq7zO/ptP01KWbj4gshD7+Jt4dVR6+djLXZ6xGD08w/7p1fA
EAERttliiHhzvBTg5iG0LJEesnpId+qU5Zs8NLXLz1c5TbXwi8G2Hp8T2oYAko5XaYIajYOsLg7d
II2bihYPo121h5Fj4ac0Dc4bUIdm/fmif3g0XBsBXHN/mgiRLPI7iIFW6Ezzov/D3Zkt16l0XfaJ
+Iu+iaioC2B3krYaW7Zl3RCyZNNDQtI/fQ38VSNtKbTDdVk358Q5CjsFJEnmWnOOOVpG4ExGdhiE
Zp4Z5YP5ynZ8JRnw/vPPk0tzEjK9pjlr2P4XEUA+ULWqoujbChr8mb3x317r22XW4qBNkMFKyYeJ
cDKWjcyqbwnJewIAFGOz8jr72Y2V5NKI8umGmd7Qb7ctwIqZZsFRKFDjpESaO44djG5i7zkB2zlW
jwKCKRU68vcKsQxfFHa/+HOAbmr+aCzyXp+SNt+qma1dWKlKYqmtjKnAYuxIw+8nqP3sRyf1T4XF
wvWnqbC+TVQbhN+w9uAVW49Cfgdn9keHAvmhjsqecDaL3xFFRB+0muPdo4IdXvoeuKRvwEQRoafT
eTgg3VR+LWpJpF4phLlV1SFuAioJA35lcKSgplQuM0UHhJsYTeFCKGanX0oH2zqNgyh7cYZGx5JT
GdPtOFaUzuqorafQlRrGTMiUS0UqU2splx2+JDUo61xNsAqpcRRm+JqVQM87nbS+rPhCBtf0p7Yw
WNN+ifDYT6TPPVmLC8Og7VT3V2UAxQ1QvddHgKKT5pddXlIWd7qsCociw/daLUaJsW9aLEC8WCRw
3iEM6Talu4I+sP2534epLc8VMU8qiwiX1sA8VAUUZtl18E69felEjo4YsG314iqW38d/ytLd4std
3PuqhmQCx1KtDnX2K0+/aHiJPn/5TgSY70c/OchplYBgBSb7ZbT8I3Rm8Vx/NY/dg31nRYHQgrTf
CSfsdp8Pe7ppPr3mk3e+IvM2NhVGLQzaIIv1jF/xQlEg9LY4oK2NPZtBL4czy9sHJw7WF4dvCG1x
qqene+Vi0gfewKp9srE3Jr5A13KZG/PvtIzFrfBWF3mqTPuUjEjf1aXCUzfFfWuSjQF1JAkbrcu3
c2/VB5NP7WGRibuRFZUd0O/TBcds3LCi0A+wLswz39sPVkkK96q+0q6091GjCTbPSU/JRazGVnD2
bZHA27W2+fy5fLBKUihBfA5DDCnJKSdkKJrRnidZPDU9vuLZG71wXgbcGPFs/T8MxWaF7BHoafT9
T6Z9bBojQACDjycgvX1px3aoFZ13APE0n5nkH3zW/kJFLW6eun5q3r5hkYE3c4BD/KQkOmZimkh8
qIkgvRyUpUn8tou8L52Y5i//fjP/HmxRJVF3Ov2wQSaB/+RE1VNvtXpIulFNNykygiV1kzP7vvcb
e0rn7OyZHvT90cy8vULNqDJvsr3qiVi5An/6kAZJkuT70ewV3xjbbPv5pX1QHYFvCkDVRSqDQvqU
yqmIvhjNoqBgTz910zT0HXKS5UOpD5QmQfD/UAoCrlr2XxemaaQbk57/mT3R6SLCCXTNu2KaulTC
6BC/vWijn6eIaiGPNcMk1tE7PBpWF12XipbeEB4ZbUt+RcKUZwLLZ+PfIurY/VEh4Q5wEmYC0/pf
36VXuz/TyWKILaVGz0KTD0zi35pp1lu8U9lBIJ7be6Oszzzn95fMtgJYGs1djjLUTN+OWS2Vl7Hl
0J9iudQXDS7uBqh/CcerquVtXoygC2RfHp2mlRt3kf9m9PnPNbNN48Yz+qqFezv+aBcJvgpDfzKj
FbFpmdNVtljnNvx/Je+vN1AcJ/7ieWkErcaK0zdnXFnqsPmtJ+rdUvPjakW540X2LmsRF/2KK1GK
0ESQ+GBKPIUQWWLANSqVkDpI6ry7TmDC/+w8BVpEXba4w0pjrnUcXINFfNY4ql/AvLiXfW30x6GK
ok2H6UYGeoHXt6Yvvbq3oj/kS9XPUbXQI4APnoUas80IZDNnSQgaSdvjfxe2j3QSc1BsDMtPRR/1
BDN/hMl+apLl2YAQhDq50JcmsMGvfXOjFrdIpHvFHlaYe9DmQao7DSDxEFTsfQD7S28efDWqNcu3
sJw1qLOw+W86M7GujDQmWgpNqrip61I3/baq1Gult/jtp2wyLmLLLJ+nPDVhvjFxg7JKsBSTYN4Q
RuHqw6PE87fzHBNeYjQRBn5uaVjXmrcPD9cUyyxBTutx7TQpZIrxcjfTZD4tbRTNIKSGkiiK2rTZ
82r2gU0fUlFtrNPbSObecMCji6e3UdhPB12blGk4x3p6B17a+S6Iqmz9cXLMLzPRIdca96S/qApP
OfNiIeg+/bVNjDzUWC2TYzMdrZONEIwGbcwFHmMDAzve6j4bfrZV3nqkkLpZmFVUorAbrywJ3Wg8
QqQjTb1PFgJOzGwq6BgOIP5C24kjc1d0Ql51sex+FUlGRnOvWO3FVOlAOTSjby0/JQrislOmboFs
q6bObugHqDFF5GbPWO/txe8bfDFEbbrer6Eb9V92gXfZb6GbREQmOFO0nYoxR240DpjsQQgBwKv1
CmucB/rJ2i7LkqWBVkjxDEdJacO8Vsp7exymeYfi3CTN1YsIU3YUAYSf6ZZ7X+GiVTPVNRfkWZR0
xVdobpMVpO1Y33C6jY8Zmvve12S9/PSiab7U3bSMSCeT8bHPO9Aw3qzglElQQ4HFMs0Z7FQRR0Gc
C2Xfj3Y9bcrCgfSONxoRYpfjdglS6HJ0ZPLee7DrHk5FB3l+k3az+6uI6+VY4gXVt3DKFOkPNDSe
qtZUbya41z+pCIN0GFSLhS+fB+e3mfe4AVmHo7sqJw4OwV2de5ddUcePtYSQ5Wf6AnkJ9AmnGtLb
AcsYbebbZtd+sepSeIEq2xqRZNFbz2QzNBHPoLbEBkuvAhyKbPn7hpgM9ai2k+eESz9G9QXSFnK3
ZSXj30VUjsr3GTSxDBNVi5swa7ppPhbNAl5gQfnyNIlazNeelSvZHWCAKHu0RWQpKPaafsSmTMqx
/GKoUeGCkcjiOtv3yzANiY+NxS6OY6KiQkENq9h7h7a8EtRtXH/LMEJKouOU3AyzOFfJ1xCUgfy6
LPodAgkQJxzASKvB3i1+O3bX/XCHhT+iWck8riwteR8ZttzagvCS7RJF8qpUlETFFJ0R3D7RsL7g
9KwRuUi+DXjJeWCfUTa6l13P0WSCsBZSG3d1lzeQwvqs34+GFF0w5q0YNiQCJWWg9sqcX5auWvym
rmNfzWZmZRjndAuu0KjZR8qW7bNpSLMJ6MDYl2DtMpyXU8RZaBJgXoamBG2GGiid4CmpZcyKb07a
QcyDQQeZSv1yoDdaqRdk+8zKhoqYfuXIKTHDUmnA45o9atsDGKrmSzwNSnXAvizyq8EmJfemHQ0H
rwW1o4PWy/oCt3DVpEGmLMVzkkTOtRu5NrfZGBWBD8iIW18ju+442i180LgpoAL0nUD3PqeKARBr
KiPQFkUWHUm5IIh9qrU43iPV9vZaws4oYI4XMlA7o9bD3Bh78nTHKa2uTWEXpC1rkSy3Wj0AnqDD
C8ghI2nTOTRJ0ht7pH8g3yI1xuK8jLwyuCgkVIuaX9evCTd5doBkoP/U6apudR7sgzepFdnYcTGA
1yOj+8ugdiWBCVSgf9Kyj6yNppDRtcmTKDp08FsIwYuc4nnQGiwQepIsaljOLYvVmOvVRvf4PULh
xemllfL7QZXT1sQip0meDZla5HVyQG9QxQv7Ls7hxl1AIa0v6daAZrCr0XkUPZl7fmK6yR00FM6h
SqHMUFbNxVkXSr345kSUN3wJG+x+4TP7p+nztvM5VsdI3YEQAVKP5vQxki5MOVzbnvBFQuTdzu21
+Me0tIg39MGVNutTp+mBERWUWiqy54+9Ci/Ub9slNQlMbyyxktgSi9qHYatbu59pN3ZQZlMfvBin
hwjsWUxNQF/ukVIR5dJETfd9Nmvxx5WV8chaXk9+bcTmjzybm1+i6die2UqacY8NJ6l3cyucJx7z
IgLRORMfvTrJ7xWRasREpmWvo83uYO+V5qqzTrhKtvGdpm2MtAU+a6YJmTVWkoJlpyhTDD7fFi0N
q2GknK0BtQiWrKjVTYejcvad3isg0ZY08sNldI1dHXMoC5pWjb7ptS0r+lRK9g3LvfVttrumph4k
U33TAYn6SYUzJnFr8vIbwsG5E0RyaFetQfYyrDz9a1ZVNvgGMsh8cC79FWEtXRxotZL+Ys0wy4BM
eshjhkG1ZudEi3mtlCPUiWiewWuxlaSQ1bkCiiSXSqRRCseJIlJUO3t7pgUUmpGa8dEz1ESBX2Z3
rj+S1bXNC8ExvapZX/1ZlOpPMy2873TeywS3W9Nb7MAyZ98ZicV3QWj6H0K27CJo1Tx9rtOpK+E6
ZMWl2RGEA5mqVuHMTPWohyDDpp+tHJKRjXTdZNu6mnPQpjnEL3Aia2pOlafGHXs7EG7Cs+MHe56V
8VCMYw/QD8yGtcMsK6jPFprgGDbGvF2yWqC/qUbSPzaVUj43KYFnezBs6i6bU/iZsAHmC2MoCZgG
7ohhWS+L7rtlxt2jgBJDrpyWNPve7M04zFBR3ZuVK76gPxO3VZmgaGbmshksOHFvq0ivVR+KQn5j
u8qz3RhdRa+nZBkdJ6XP0FelA885m1xtM2meAt2s1rzpQL2fkKQKsPElmxKSwux0SF9AI5bQzihO
x7uo1yvy0jJhGt9YsslOS5tFh/tBs4ZzZ2dUtw6dAQO2w7yYOzmTfcGXpR9ZM+zU+F3lXaHfFLER
HdNOHWm/sHL3vsS8942lnE/LJDMTgGOXa19mtyS2XIF+9Y2ih+pcpq5bEVIFH6bw6eZG7tfKgHoc
gIAZ558jW34y1qbZ6Xe9hMm0pWQOIiZN6LzupsXkMz/OME1GOKHdjk0G71ENOYYco2xRo0eTOt9y
yBNN1L8q1YZ2qC7N0m97N7afWlfJZt+eluSLYTY6lKhRWsW+5/D3g/42cOcJK4FyYcN0/Z4UnkNN
E22zrybzQP6SO9WPXqoV4ORAw40bUCI6VqXa5U8knIECunJZeTdpczJeF1ErrD88v179mUfIxOCZ
pqp60bDCxJvOa/XiKmG9AIjdQfgqm3Ys94qVle2FUUxJvB1F3tnfBZDcK8Dw9n2qmb2xRWKh/YG/
MbehXcZdHnZMRRmWI0aureyNPg+nojYFrbq+WbACGv0lgRitsolGIHUZONRuJd6IPlSpRqUhZkmi
2fS+NimoeUrzc9AQ/6IpVYfpqGvF4tzO5pBPu3rR2yl0UneMA5d3lwjdiEwt1ix97gODILvfRP84
SoBCr34sNYJmDnPZsnVY0l69iVWtuxodL4FWaJbls9HZM6FAc5PnW3Mu8vgKAEp6zCoKx6EWcZKD
lQD6ausMlLCDqK9xaVE3Vm+RRY/s1F1Hfh+6ZGwOHGPgJnHZ5YsQqnPNJkJRtgqMgtmXbUcy0lBp
qR5YrEO3liVYv+EGDs5Gxp1tEAbfyt+clNV7MEndEyu0Um9rErS2njmWMQouWz8Qu0oe5FAMxg8l
Ig2Q+85hYttyaVcZh1Xdn+eEyDl3WEPR+Bvl3aRmDWeOslHEDqpQe223DWmtk8aJLTRKfZbkaOVq
dCmI8bsqkcI4gTrGRQfoYNH1jZYV5bEo8Tv4amPrv6ak4Ts+ONCggmhotE0sFTwDNQz0rRkvqul3
/ZBWP9l7ZRt3knWAaQ/Ms7Cwy4CmgrAWeHHDN02fZ765WbvEAUHngPYTPYf11pR1iyjFM5pgAGPH
scLOY0K95nJJYWFS4t5hJxzbnSp1decUgJWuRM3Kk6etRo4aQXS3pdc3VmC2cVb6/dpM5rSjklRX
yD57nCx1elC1Oa+g6E4opetWem1YE5M3QcFTqFZbw2qW1em8XPU2/+HXKc073ixzfM6lbv7x3MX7
Mlujlh0KxYZGqCRZxmmujB7Upl9uykwxgcp2qvU0QAE1oesqbr1lzZ2Qvmal1l2LNrLaa11My7MV
NXV70c4jdPVoWJnYIIo5j/O9+TMarT1shtkTatCVK0KRDDXza1FNmcFVIZjfjHKeF3+yZqLSdOjL
3pULzmwJh74Zx3Acx/K66DEjAwMY+e5pSQLGMq2yOt3bTpU8KGzVfzlRvHQBXFUVKz8UMV59Q6Ef
m+ll8hsecWncdxOdGlxdcjyiT56HfeTRQNpRCp3+NID12KJWk/UL9JwnwpqjmBUKO/YAz69As8wv
EBXfE4nIp7UW9AFZugiR4N5y4uRi0/apznI34aCipxWdnnx68WC+A0vLSEnY9Epv3nBgdGYOyNQm
+PiYzj0oABfniK7HEJ2ojnaEw3Gy5TvSwNcF6phdg2B1lAPchxLMJTRQ7aLVyjkOC2Og4G4oSf8t
HVdIpmmXDq7vKC+3RkZ7f21/0dDCbYnLLbbSNrDMqmn3ijZUxkYf6YpjFC+hZIIvTG+laNd70Fra
92lKaVPxVeyfpmScr2nVjzdpVs7RwQTQ0LDfEso1/Jd4DkyjHn7isxroa01TfVTzmcRDNEwNGqDJ
MJ6HJJXRBXFc6FtnR9r7pnSa30sEzHajY5JV/H4xkzL0xrK+h3XZXiYGhSm/tkGy+UVTtF9BJPf4
j7tuppSpeKrcF1YmrRuoJw5w1bEuOYsj3dgP+sTGl8a5eYnND/BsZJBlEJTtDDbT7NXsOC+a+TS1
joMXI9f4fsICS8xATzg/+s5kydHv7aH7uSw1QIbacUoOkUnqXk7QU6JL3TCpe/RsqFR/Smx5v2Zx
fFtg4l95hhiTjazJbQitzHFuosS0r7NULC+lVDoz4O9q/iRFbr+MDdtm3+N+PcKNlGCHU0d/wrSb
6wyZTJkf1YXxQBkv/poPYLY4lqf64A9s/Em1azxx24DyxTtXKywuAu2/w9IDRH3Tqeak3tNKnk1I
0iA/KWj0EeuI4KvMpkBWVzbicZiRZDDInWG33UM7Zemfz+vi72pfJ728tX77qiac2yCzom6kmwbT
zXHo4H0HcVPQ2Osgw0bnYnlPy/5v22iUrd4OB1ZVVfOINpo96SHxugE5jYqTg19MznRrPr8wWtRv
RxoVyhz6MFQvBFreUNdmJJKY3IGNNnCtbqt795/fydN+1+mlnRT3yc41+BDSFRU5PXDuZpXefj7C
aa/rdISTWrpVCaLzZlm9UOXxVwub8jxOZ8Z4V1Rc5wNqHFSyCFdQB57ctlRYdJ606qU6yJ0ZOjvl
8G9BG/+rgftqiJMbNS3S6txJr16QkG/a8mWNsP38Rp1YCN4PcXKncBFqUI64Cs5iLP2V7ku/+N6E
7Wa58O7i2yVIdp8Pedrn+PtsXl3UOjtevUcWhlkJ6r96Sdx+Z6a7pqcEtjPralfE+0r5gWnrzEV+
ON9ejXjSzdHbmRThnBFtXERRu43luS7khy/rqxHWn7+6JiqZfKQopL2oiro1FfNgw4KOootcntGf
vGvOnd69k1J2hPE3dfq5esFIcUARGsxOy2e2CPv2CLY7UDW5zarfrXYW5/ThMoFCC+7MqiC2TuY7
1eNF0KGsXpyvCDkuyu/pRU24g5/vzK8UCfIwO4LA/zpfzf65sKQPp8yroU/eAzoFs53qbvUyeE/9
9I2DSTy2oWu8qPG1QqqpaTx+Pkc/XD9eDXjyViBsroy5daqXkjfO677j6w9gRZ+Zlx8/zFfDnLwK
Cx1GpwQuxhKibb/c3gLfDgEOnRnmw+n/apST6Y89IzF6yjcvpUOQBNus9FyO47mpcTL99dlUkNBz
uwTU3G5DyUJbERXBRIbWOWvVh8vuq6s5eQEUMo41oTFW7QbO1np0HoEml2dumfZuFFJr6VAyzzWP
SDH75Mk0Sx2b+jJpL7o9jbeIvkDVDpDlFztbwjlZtbVNFx/pkBmkLVVFwGYx/5WRDxD2k4lmPZPl
5JeebYZtrQyBhj4OZahwz/yi+joT33TkPFBQlrm2yenZ4qR+u/IYei/UXDbRLxSjtOI570x54CwO
cipqrGkado3h/inXc6wv+gzqBR4E4lIGQzp32uQZYGytpbr05mj5leMMoNk/GmNHbKreiQukBw4p
La5HVbdXEiqXa1/cH/TFxf5rwAWOdBxun799H3+UVrnDChpbLRpvL8ppaLGW6+fbzfYw3a3at5/k
z/ibd0ex8pDU14TSnPsSvnviJ9s7/e2YZVZ2qWawCyrdjL3z4xLdzNw4QfM3PpeOdlaZdbK+oEOH
l1SyuSuf0uv0Ir9zD/Yt2j2Ho/4VcWcx3Ozf5Zlvx4eL2isx2smcjrRBWugW2OfNXxfvhxABuLPP
n9yHC/WrIU5m41zLrKS5yZcWZZ2vaHcK81DpbvN2+GlSva76Jy95/jvmf3tjVpf/47+/Tqo8+c//
8f9pvOVK8vtvf68c2/67eMvbJ9E/Kf8JudxBef/99Cbjcv3D/8m4hH3wXybuFQ1OCbJOoD7/J+LS
VP9rpfysicl0x//+5H9HXPITVMmrZJgVAXcdjon/m3Gpaf+19v9hDa5AFxVG279kXK4z7/8uYi4R
7VjXWYH4FygPTJVv3z3Yzyh4AeZdSexL8K6NTvlTaaa+f3V7bv/zF75Ornw7O/8OYyHpIVduTZO0
TtULZbSQoCeFe6V0ovhmqCzlZtvV1zgtqx8xVqIfINX1A/A59UeT2PY/yfzW4dk1ebhO4EPosERO
Xnrw9K20Kis+ViqxeVrulmE5jV8+v8b3t9KzIZ4hNkXCDsxqvQevdqKJ6tAP1+LkCCMsCui1kUBC
4S/4fJS3S8l/LsVBIo9DABwAGrG3oyjLHEfenCZHlX6mr1DzJFRsocfllmr4+VAfXRA6M3UV9znA
+k7mRt43TGtA9kcSFfpnj6r6FjwESrh/HwaLON97dCKAJE8eTgc5cSZKITlOQ9ltcBaoZOjk3Rkp
yoll5u+NW8mZkAbh8SFsO1kg00HW1KrU5AivRhwl2U70E9ViS87971FOwM0kCEKj793tiGs7HKal
5uRne/8+F7F6rVgfkH2rzO/tAxwI5IsU9OjHRAJzS9zSImXBKc5so9fv9Nv3mlmOwROnJXsU99T6
T42Q7YihJ8cmV19G+Cy+Z4s7iwwr4gQm+99nCnwB5glLFVnTpzwZCqpam3p2ckzppe16Ijt9TMfN
mc3JB1N/xdbgIWPq8yaf3DkMvwOHuzY7GssUwTIpmpC9yu9RRQrwj1PSBFiAgRLB1ZoFeWqNKfNW
K+hUlccOIwPKNiYPBV6pnVkx3j0kk4nAqRt/msVbdhp4G3VumbuOYMVY0GfZcZm/2DHxowQauXcc
bM/Z/9690IznInReAabMvdPxZs2QYyuT9EgkYh4mGSF7iuGWm3+9eaicsaACYYNIiYnn7QRv6Eti
nDbL46Rb2oE8t4ESd26cGeX9+7wSQ5hvqKf4SFr2yepUrwrH1olKRIRm5beTqVKfb6aXtKq9bdLF
+g0a6zvDbeQfMbT1DYW2Ch1HfU6Z9/6mWig3HX01wa2r18nylVrFXGtY/I5mYs6AJZWXSEnPqWI/
GIR1mMMv538cPae+sELqdd+Qznf0UO9soqpFzufYzb++xuz3X49ycinEt0SyMObk2Ok5iWW6Ccph
JEzg8/nxftajpOblYt8BZ4aj09v5MSsYsoekRk47Ws1eocmztRUlhWGkzGFOgMPx8/HeLRt8wvi8
8H6hKeZYuP781XdZrd3RrR21PM6lZn81cJVHvt6M3fd8tTP868fM5FPGMoh/fz2/nsqXFeJ7FoIM
8cPIBClih6BLHYrijDv5/XRgFIt7hxeKleOU7w2mfBq6mP6Iq8Uo0cs08hEF5Gce1PsbxyjglsFQ
sQgyxd/eODepMoGApT4CLXFFMOjkt1w2KKEofXVdGh8+f07r8v3mkwVBaRV8E0eL5Ztj+dvhyE9a
JEd5ccRmpblEQxJNQYRbT5fGXdzr2Fncl1np7eMkYI6ceW7vJyUbEPbZqoFHD530yeAx6Ye1MTnN
se6QvIfEbjqxj2c/+5kkhfFIECiQ68+v993tZbdjsvHnU7ZCE92T20vY9SSbuJTHmEaRD/GTkq+X
oSOJNOvMfPloqBV6zK6Higqbube31iAsFUh/3bH3ga5sWbp6bCZj3KHTy//1bUO7T2LFaqnhNUB7
/HYopCA0xapiOOJrNA+mdMZd2cv4EIPIefj8Br57Zuw4OJVwUbzWa8bC26FqL29NVFr9sXURXBQ8
qIuRCLNgcZVub2qde2bn9sFdhHbIqYuNqgbxZn0rXy0kcd3Rd/Bkf1R0LgiaeRdWaw4JcTzO/vNL
e/curJeGH9VhU8Dh8BRZzPRrJzXv+yO7IO2JxCEUgPFQXk0kvFxXS0sIYO2RrenQij3zAN+tLevQ
bAhhHwCEYDv39iqXRUecKbX+OOYVSGbT0B4rI1n+CT/CbvxklJNnZzdkQfYA348GOrPeJG9Ux0S+
J78ius+yYgRslo3/un/8Oyb765XaxOw8+fAYlSHQizHm6OZOCFvsoclW5HA0x9vPH9+HMwW0zwqL
BxpqnRwFQcPHg9E5/dETJe13A7iuBKcO0F47t/34cCjW6NWpwzb/tIUIqGgaZiRaxwWq/kFDYPZA
cvtykUqzOvPMTjyVfx8aTTdATyjgMNv/ra29egGkbg9jTOuY2NWGdFZhu9n1otj5BarO+KjSfa72
06pm8HMUA6Yv4lL/jWmmumkAW961EBnO8Xg/mK0u7z8MInzV7GpP3kmhkgfJxxAGyIhUZolG88Ic
0ujMp+mjUbCBYdnkHLxmmJ+8E+midEvHKMtQEDfb9NM2Z/u5+XzWfLCecZ6nOEJZh4/RKQUUBWrX
z7o1HvWRz23KZ3CnthlqKq1oHnops39ezxBVIKYAx0MViXPI26saZy9BSqAuWFosPch4UIEjlSZA
NSTCf700Jo3JTgIeKDCOU5/4LJ2qXgpTPWZqy7JF3quuofamjhEqzehEQZFNtNA+H/T9Irqy59hM
YBunlP2XtPlqusZOGTW6FntHs5+8GZeFJdMdLBvYKovhRmIjh64abgvg7PWxWJEMZ36Bt4Xt9X3h
dEfIEV8MmnbAy97eYFI7VbJ7U+VIsKB7MTpCu5lLRe4I1sLPl0lMHWEmo9Q8M+776cpWiqMr/BPW
cecUI4UnMKJKVa/Bmo67wW2DaaGOkjPfqPejrF8HKhlrngspWOvPX91eVY/mya7d6BjlRM7OJg4t
J63PFaEoE/L3vNkX4oTEYwq/mpcCotHJp8ISilnwoPWbZuCG3U3OpJgb6Y6Wewe4ApHlWiTFhNYs
2nJF6LluXpQtJm9MKZiPy23WiHIISE6T44aEW9Xu0CUVbo33PaIvc41Gk4KIYY6qcmBD0xqh1WYJ
7jcjRkxp9UP0XbErhTLNbJjFPheR0MN2UGoepIbf1Y8a0UiaT6k2haY6Yi/xvDqzHttsKedAROXy
o6j0NL8F88A7pqdC2pcVcZQ0q+KJ8MCvWtojDVPFYFhbGPN99kRs5dhtjUE3YZn3pGHf5Jkl/1iy
1YY1mFRJrog9EeZBr7y+u+uLWDQhEfAlycQNQeJ7A4EcjWGzlw9xuThOiDnEja9cF9g4zAKjxJ0j
jaT0kwLByRUiWnGlqlPxveuc1thkVKjSe3u2Ur4p7JqfJgPp+DVxxCK9SRD5zpu0WtxHSVnph0KY
brFbvLxLttIe63i35GPU/yjyJleu8M9lzmFycZXCfJ2BhN9lo2Y1WGjgwd4shEqOW0KDnCfkUAS2
JmXl5oe6QigeRlPvLvvGEYhJmoKkwTDNBsyEA1G73WEws7T0q3bM3G2kK9NXZVg1jEJtsocW90lC
RKtDYrTE9OEGRm8Qc4fuM30SiUqrp1GtKgk6KrkHhaBHjIhS4u8RyPozv8wj+SsadftLN04UBtlO
DumV2pn1Sl41vd/I7N0lILwct07acWrYRUk0l+FiK8I8KtVgjdt8cVCY+55kn7hJKFQ4NyVKQihW
ZHA4v/geovVWcqePM4T4VuNuhLNgXqkVr/6FmI+EB2R0xMGiDuy3piQ+6i5vU31CA1qq+uNEOS75
vZD7re+V1HLrXRGppHPjahJEJsR20m+XCYPM1rGyQj1EOpXrrbSwBAWulxPw7VOsy5cNWlLg6bAK
pX3IO2JsDbDBbm9iFMEmF1a0MlEX52jIQrmMzRzInLzZS7twyJwciBvqH+dZa+TWG0cj3aY54Ysb
+AxivJBImKX0Z8OaqkvXGol1bhRrVUIOyMkvW1kV+dEicl17GSO5VIIA+SwRxx6uBhJ46Q4YQ2iz
6ocOal+6s7JIKE/2UNKHFCD4hrDW1brYDTL1EDzGhX1HFyFBO4lfR1NXcyF6DdtLoGI4hajb3dJH
nTikOX/YnzM3LTZL2xE5KDo8YBd8KU07tDHtk7xK/k20GQmXvbXjaiRNcqS5cSPbtstRrbuVeMzw
LFCyo+3QVt8XbbCjl0Xrqvhh5pQ0gl4oCHAIK1Utk/4gltwmbVNxJ0M+iaKxui85b/t8pQhOObvc
Kal7d8KgbuBnCfmRbVgR4/XSAwZiWiBTxdcGALGqpJ1cLJYx7418/EOSO1pk6mxoENE9d724aCtd
+40E/mfXOjexl2CWEdbXeUQNqGBdCmRrqRvHkuUf2U/VtiMBNvSow/tkZGL1jrUZyEjb72Qnr5E+
/6ikyVRK4zQQmX7TpYrpIMvMs28zWxQ/paZ+0fdiV9oJ2fARVWYVhLUPS11cR1hAt95imn7WzPU2
q83e14n88DX003cZjPdQLOTgEhJ+k0IADvrRUfYudKHrKKVcp8zWH+yvI65d+0hqc49H1FLQ59fm
odC9G6OKqs0wTvF+0YxfM7EcYe4oV5jWMWtXldhaVLJ2HZ6lELfyNepNsoUL6k4PttHtHWwXW7dL
jft+rK+8IVs209xEB6xk2Z4NLfZhRNRoSrOwJ/h9Nw/5pWpFzvq/UePKpd3hmybWuMLtgsQ32Zh2
JY6mVj6CZNFIvp/vGkeNA2Ww5HZKo+aSQkf8EI1ZHlbT/CA1nTKbro7+wqka30JR7VosMkAJfwOT
QPcfRXuzs6OZaFXRTJqkK0FawF7rDYTdIMBnToM07sb6q+j+J2fntSy5jazrJ2IEvbllmWW6i+3U
ZumGIbWhB719+vOh9459uliMYiyNLiZmJDUKIJBIZP4G+3XcWru+fD8Wqbc84ulp5h9Mu7G8g1In
mvJMnETf0M6jIXlsgDJbB7uJXfzC53AU36dFLNP7uRGOVPJpILsdUjUR48+5mcvhV5bM+vDRy8qo
C9LUXKi+UykxHqoG5PPPQleLueMes5blr1ksITBeFUnl4bnG96X5npeT2rxXy0IkR5UTnZ5aFA+8
52LuDaKkruYfFfa585CPizE/aGlfFI9aqvFkA+5nWWfYJVH5q4Cq2GuHmLs2dWHNUSnrD+Y4GW/D
yDG/a4AvvH9CgnR0slsg6CdbwNz0S7zQR4xzsqQzHlOkM6g2cqLgplWxBVV2wsMM0Lg72d+GHGTm
W24vJ/TdOI2zo6JHWVC2k9ecKFS5gA7bwftSxIXLhYvG7g/PQ93Mdztlmd54RQv8fMLBHuDxNLrW
ibJEYT7G2uCpfmct8GG9GMsEv9PVmNeSUM1fosPm0B8Lq9b8now0P415mvzNlW4AM/MspFsrpY+f
Yzg70K9qA4SJPrt5cUaRVH0/ASP2DlCMTWbal4r5F/KM8fe6GLMFABW3ytta8wTXIHD97OiOXa8G
nSXQ73FFItoj60LyNruTWfEMiKof3diGgJaLfql8lEroi00KIOT3YiqW5hH9h0QTh0mps+4cIi4/
PzTh4sVvmymGM+EDeDaQMehAdZ/i0insY6FLaJw7RfZ4UBvDAJMw2A2+SF0NZdAv8smDZZ2mGuj1
vk65wPAusT7UAIrxl8d64WPlUfLhZgYV/i7G5XVCqtJqzY+9cKPmfVPnaXNcEtSqjqkxzolPWG/L
wINVmvldA3HoaFq1XaNEM2rhw+hATXt2mnhQPhQgu3O/qNXqb7ICG/sY+qxAMsfW89No6pNTTpL/
N1m+WjzXHEke9LqRdj/6WK3fgp4ecOROYvQIHrgsrPTQ9Vk2TGg7JX13CJfQEg9TrXf2oRximOzZ
QAp6GIZS1X0uYJj63MyikpBq8nQFVb/4DPR1hKaBCRRiRW3d2eobWmPj7HsKlb5zQ+T6NQ96mjzx
jyefIrPtvrRNNTVAuyeZS8SI7mUHF+4yxsZTCZg5Syx2jWU2hfJRGHXtnRysla1PdRQOcO1bDZjK
gaulat9MIq9+WDLRfAKg7AjE1uOURssUVdZ41Dmm40NdasZ80dQpKs/VIozlIaR72z/oxQCnCV9A
GIGge7Li2IzQn5+8Tom/JE7RmL5Rls4nJCAS16+RJS7hlIbejyTR9BSGkD7y8bqQVnNTLdE/lE1q
8TiT04tznkq+qBF1aePffy7evNYouEknQ4IqFCtKX9fvGer1iaslQxwIVMmDtKxKYosm3nGR4beI
Gf3sm/24J218U7/5PSrmFSR/NB3XrVOS+qwp5z4OHK6xp8YSySlNAODXJbpN9yd4U1+QQ+FZRIGB
yuKNMiwFdE2ruiWGI9/CqFHU7DKjj5v4OOAi6KWXyQ7s6eaFyIAUTTD61FEcAV1yvaJOhBeEVepx
MBWG8y0C1PCSeWa5UzbZHIVOLdI5QPk0V37XP9+h9dRXExzgAJpc3cLYq+zwnTcvarxT1dsaSJZ/
wZ3zDqQ1cj3QYJsDNKQuCWrLqJ90fC5Pxpw2D/e/0taG4FntgiRBNgMzq+tRqq6NFdBcSQBmJXr0
gCGQaabi4uSI190famtDSGsjWqgUKuhDXA+Vw7LiGI9JYKnNxy73CBMiQ4fA7F9o7367P9jmvNh3
QPc5W9RfrwdLy9hpXJT/A9Hm5js1GuvvSzs1wGL1vUL95oeinoXqq/xca6iHyEVeGl1OcVIzIi7Z
ZgjbL4rnxMNf9+e0ORDFVzodhA1K9ddzys0kEQbEyCAMRcdTA9O/Lwac6+4/bHGJFQDBRDnZvbGZ
5VYwhZKmAWp9/Vdntid8MpYqf6VXGFAzYFJUc6QeNoipNfpzqSE5I72RBHD1+2MUa6iVOW786bWr
RmNVyo4iCiO/0qos1nbxzG1aZ4HbTNPbvB7Ut4Wd5TuAn9v9hhsZ1SJ0sKT831pLKx9oy6je4Fz6
Mke2FKDMgSSohjKU66/+PNdDrSpUapsPcABnh452r11qVbjvaE7twWQ3Npts3wEmpJRK2XZ1gNyo
KmpTjN6lShWUKtBShEzsdTul7ttlA15AD5Q9wG7T163lwcvxX8ibKKhg6x9mxJB48pu1MkGe89Iv
r90JyF5x8XlgUoAzrgukzuDouHR4kkoQqc07AUYQl9/eNnci98bVfjXOKnIv9lJ4sVLEQYdehT8I
5aS1PxWn7H00MJYzOlB7UoxbywgshM45lngyOFxHhmxCtkcm4AEE1bxHU3MsnmGa6cnjaM3/i8O9
guH+ia7c2BkmUDx2OVB0/MXlj/njBpz1MVWySI2DpHAwyURO0SFLnvZszG/nRLkYSBnyYdhX4EZ0
PQzFT9VryFaDNsrTlyUZ6rPVl7z1c7jbO1fT3liyKPzHlFI3dxEeWLJgSPTlA5hSZOlbdTzl8NJ3
Ltzb1ZNlZSR6EbEFIaKthuqp9oURJNWgK4zwC4UBDYv2xHltswVag+zS0abiO900Iwq7MswmKdJg
yJLWOWn26PUfG9Bsw8HDAsTYOcabk+JTAe21gKKsg4UaapFj9QZZxDhSEZhwHOi0fk/6W+YiV6V5
F6AXVyw3k0R8/Vb/+uMr6bLeb/VctCGyQTwGgZHUBCVreGxUt3zbu2P6FtakEiAdNVH9QOfqlQ7s
8spCdQxQG+LftKy91dez2pQ60FyngdNSMufJtoTJoS/T8qsWIR55vB+w5J92M2F8vmTXgwRNXUV6
MzKh5SpNGqD80J55BdHktBFUMM0sfbbTvnsTiVZ/bDw6vvdH3vigLvRfWjpkuPI/1wcCyZDEy4s4
DdI5z48IxiSnftTnnV26NQp0FbBswJfsGwyO5U6ZiqRdGiRgHr/aagqVmv8z2XNZvM08bXrjkEwk
zoc8dzWbkFJHaE2so2KMyye7M6tPKRJvBzvk1VVR//VeH0/QdSRKAqkHaGyuco7CmcclGpUkqFoA
t7OrDOe8xeqgczxtJ72Rv329R4A+clVzi+KAuErghYCRmJphEmRR2585ExHY0Us16OoX5HOGY7oM
ew2/jWhJj5O/yKpwIVgnvCPV+DxBDCmwBs08F7wknx1lUpD4cdqdaLl1AuhmksDbRF2MY673YZN0
4DYm4hiS5fknO0b+ve6U4nnshHocNCu1/CasvOc2c4bT/SOwOUvJDWOilEPWAuATZXFMCBAxmDS7
/dvwuhTGQItTHM2FsNvrjm9uUSxf4XgRX4hw1xON46KeXcYI3B69x7AyqmO8oAwoBk28wZnEfLk/
u81t88d4q21TYC2ZqdS9gmJEpjl18p9Rr2R+MaXpM42r4q2W5cUOomNrRbGHAkmIrKT0Tb6eoyHy
ePQg/Qcoa85vwjR2R3+Ie/ESxlCNdmLninPJE4lQ/edoq61D2YnuVqqngda0lXmcsFn1af6F79M+
nR5EKmJ6ihSC587tkQp1DPEV2sheZrGiuP3vz4Dx8tuxDJuFVZ3HC+PFGxOHm3gcqXgKRO1+1BkS
/VKznYrtUEZ4VwibpiEtrHL80Fh6+L5PquixqJDRnxpcs2NbWNVOiN/aAfioAfElC9HNtWS567aj
HaYqsn9aH5+yMh3bs9AyCsTgGPrsYRTOv1z21U6VZnMTmGRQ/LsSGbXaeEATwrDvaYT3Fr2eUhhf
ljRUT3VuKzuxY+t24T1GliXh9SAEr7db7SpN6HbEDmOSTMZQpEd7HtSdZH8rQlHcom37OzVZ4wW6
EpHZtp/ToAQ4E6joanxCX7d9q6Md9HFxOg/DALN71FBXfi3MUm5wPKX4di4lL2+1kmaTqVUrtDTI
vMw6eS3SAZE+GM/SP2lnr8g/an3JAChBOwzqKcYSq6XkAusT0vAsWKbmZ+GxVbu2Xn62taG/UPub
H+LYnV9Ktyx+0vNsdzCCm2fIIP2BOgaQ29LlVv4j8cvVqObvhFnQ8CZ4UBSsGZ4RbcUgSZ+q5lNW
Jd1Xp8CAx69H7cdUWC+zGMxz5fbGJ4xm6f7G1ri83I+gWx8eFooFRgScFvZB1z8qm+eG0jEpkloa
FE8bTVvOYYUDnj7OA6W6XPxNV6H9qKDusrMgm0OD2OLuxTgOta/roUcjG7xSBQ7nlOHoHOIUGWsf
BR8AC02hjuKoGBaNX03NnPKIgpTX7xwtOcDNfvAwyTNg9IE+X209xQhjHgNtGuhLpr2rgVZ8hl+U
XrRJiY6tGlsPXjwYrxNf+J9QCoYf7golRHmmr6ft1dhgqFaVBjlGapFvlSYysfTylHcDlfInQ2h7
egRbwcqklsxbirQfU7XrEaM5njI6WmnQGPh9HMaiL71jPiFU5TtJjgbN/S21tawmXlkQjnjKk3lc
DzcsoVq4uceVFTcu44z1v20Wgdvx4iQ+Iyfl/Yp5aX25P+pW6gFZgWebhHTa+uqGgi3TI+vHRdAj
K9z5S5QjSaTTc32QBMn+bPRa+/n+kFvrKmHbsgpMyrpe16lLyzmFARr0kyHeOXE0zceqiYYYOLqZ
ffgPg2EXA24bfhDPtutVTSJ36WbR8bi3mvyL1YMOPJdTkv+LVggN9PuD3aJWicoMhkepDfMS46zr
0SZPtLXnspptyTtGSbORXjy65nRkl4OtIXScm9qHRG3RFkr1GGsGh/ZP1Dqlr+AE8x8CN6A8bghQ
UxQbVjtKlqlwTS0yeq999hIWXRdkZUxxknzHDYxsqt9hCxPaPqqJ1VvLpQmw8wtumVNyQYhVEHG5
qYjh1wuC50pTWyiWBE3WmgdPa9Xp7TJYM5LKyfKucj0lOSzx+L7TOvOtkjgacouaFLgcERq8/3G2
4iYIafpAPMko1MqT8Mc9MkRpXCP2mwWpGbtnClelFE+I6jd95c7nvo+97+ZU5JeqLO29fSG/+zpk
SlYwWAkdG9N1Htg2/RzlSpYHogCd6hO1zG8dIo3flM5Km4M9tyhaDX3s+stYdaiIi3pCRbeGSb2T
sWxFGV5TVDFgg7BRV3siHYs8y5Y+C7R+Bt6XNPSXDgjn04JeZir+Z4Rrw1+KkqvLTu63NbJDg07n
mUNEXTcWOuYlFOKZxPhojh9VQo1PPfpiH1HJUzHxiMfy0KMJvlcy34o3MIply1N6eKydt8zJK2dz
VLg5rDJ/q031eDBVUX8c9MTZeXdszREOJ1uMxIyp6td7DNV3lFwRtQygOBvncEK2laKW/QTuV3nT
FvGXVAzqzrpuT+//j7lKz1rLBRZYiSxQqYy9GefoI1gC8QbD6OLp/gnauiuoWtKzdujhQb69nl0J
xK9WQRsEYVljvTzq2bw81Li7ohWuYwftj73S7GQ7m2NKi1EKOAC61wEk9AwoSnOVBaOgHe+b3YIf
Cicc9lRmeKdycPau/a04QUIpkyuXHbOu0SIU3deZoWfBlIBbC/HHSg66COtHXc/sN6OToDvYckse
Fa/Za75t7h8yKsoqMts25N//I0bFA+itQWf/KFHzXKphYKcTpA67/6AkYXuci706x+ZDGb2I/xtx
FaCFhxWZO6VZIHTwsyap17Gt6vAEoLx5dtoOJV9HvBT65D3o3bA8JCgo74SkracaKqq0AKFWAHhc
5dLUbAHDVmwrvRDWQ+Kple/a4bBTbtz8rJKY9huVQNXxemlzrDmXGo/MIBZOdrao7eMQYrvHSBni
twOQ9fPQzVLOZAZ7e//cbJ7QP4ZefVUbCTSUJDWaGXSHFd/Dg+Vz7YJ59FVHgojvj7a5nFJ1QB4a
AASrLxol7dCYbZ4Hs4LLhI8hPZlVVY+YlN8faGtaAOUkUh6UAp5W1yuKcjD9gEQ+zNxKK/3UtqYO
8K9WUFBoVDDx/2E4snF6QqZNcXoVfSq9Qpw+ctmpNh0HPxF5/RUQbPtLscM+/w97kredbE3LTo2x
ShvzKY0VsSiEuj6vji14/cNSTvHOntxcQZfoxq6nfbImycMMaMvIS/Kgo6eBCzVOBfqDIeLu09g6
brvzvbZCKakgTHg4THgarpJTpaVL7vVNHuCZk33qTNw3GnyGvyHLYrqHlhLCf6gy8WBDG0KD+MNb
dZVshEITKFsseWA5ikOOX1QPg9eBRcyBph/KeDbf12E7P756o3jwXHnMUIB3uTiu92VnYbthCJIt
czHC0XcdI6d5CD4NWdpW33lfbGW4uDn9foy7XPo3hmuOGtoNUtmUJwS8jcFunxNMq57qWcwPdoQJ
G5YdBTLRNctrNWp9VGCqfsu1Vuzspo3v69G2YSdZUDlvPOXtNlRyImgepIM5VU99E4IoDAsVrGiT
LMZfnWjav+8v9cZ9hd6QLM/D6mJbrc5kIyAsDMtITked9V+tjOCsNIl6KtTBeAflKzwDgEex9v6o
GxGOsqXkq3I2EUhdHc42rjxsm1Q+sFhm5djEDs7u7YgF8On+QFu1JyKcTmwjYaXKt8qtICE6Sima
Ipia2cxOWuPRgLP1Mv+8dCXPZSD9qbQvP6SDlZ5IG4pjXEcwrFFduYR5Wz/aYlLe3/9VW99Zds2k
5R455ppytTQeutVzWgSAn7RTVw9JjghXWT9ApFGxT3Grl/sDbiUJGIbJ4p/JQ/qGjKmHYzcgA54H
ZEDhoROdd1gqfYbpoI6SVaHiVd4bPRQYULEqK/aXqmRiZ9pbe41QSepJP4ZLYHWv0V8CHuRxrCmr
Ln/hWvCPq+Tzo2IOzqcKvP6Z7bYnsSB30urdhmiW7NbjqguFfnXFTVluKiNd58DFfexjH6n28qai
fN/g6on8PgJFXzNaUjNInx6f2MnzjOXL/cXf+tqkg5Sy4RXS1F/F0GqEWGJNnOpJm7HWrEZhWkeL
5+FPpxFD98ZbcLPcuSm2lhpfZBTF0BqBSrna9k1jxHZm2nmAM/3wWcds+6lQU/PizEN17HJVeYyh
A57vT3RzUMr1lJppPKOfdB22p8majaaLisDRh/IEgUt5UOcEnnGu1o8QF7qXMUNk7v6gK42+32VF
SpmcIokOgjK6Tj7zLsw7xSoClMfLrxR7EwDjzvilWcrxQTVwxHWTGUFqa/EVM8TvBkWnAy2d6glf
9PjkNqX5UFaQ93Z+l1zi9c6zdCnMRspNCWf1CUIcWIjZahEIFwrBoHTeEVjeiBQ/mICDosH7Cg1Y
QkOC1KeptzRBMf6CARoeynrG0kiN0517dWsnSrVMOLWSAbH+SXM6V1jj1UVAm9kZ/WmAisrq4P1z
8BK14ZYZZqHtLMTWCZRtB/ma5r/X9QoNa53Q9vQiUOZKO1tNrT95QGaeoPDXZ3ynkV93FfswFDhJ
+nD35r0NsrUtLa5TmvOkEzdPsjwZYyHoOge2idjEcezp0/mDYUAjAM++PHhzbF3YXNgIVfgqjBS+
bciXPkGlOTRKVj+nbTP/iidAU5jjuuWPsIsqSEv6mP+4v2nkXr3eM5w6+cKBNk+XdX0bIwzUmGkI
RBS10LE/wJbQPhsY2S47J/U2bYXpyx/vEBkpcq47EFk6oakie2tdTdVu5n9aXIJVXz5ruQNd8dWz
gikISFBuOwZbnYR66T3oCjZg3ty0MeSIyxoh6Sipx1enFawbaAr82WXyuMZtGJUoTJHQFXczsJtG
WBZHxBX2JOjkNbX6SNgWg+qha0hScVMi0o2W2VJeoAFeJsC/3Mo9AiNJel/gtf2lUIS0m2oBq/iY
fGfDP/eX8/ZAcZshBCufNqTHa/yGS14BNCzJApBWznsP5tJyEvqgRt8qpamoRUI9/o4nR8LV0nVt
exqVcn41Wx0FFWqQEl+qSQiw/JF/1DnqmI5EooxZ4CRzfsJZoBtpwidlxonRZhBPtcthqXP95f7k
b0MYFxrgAwmi5oysUye0aaKSVIVnXTPp4QE9tCU6Ta1b4KhYMPwxHkys0O8PehtBGBSkq8mbi8++
Rj4I5CArfeKLN2a+/KAcuBycwRoeTFzj3/IwT77VHpLX9wfdmCngdxp0NFqkKNUqbVCUyK76nqKn
bY4edV7SdzRBcgHt0pi8BCpUrrqH+2NuxAWZj5IpalyptKevv2oa53GRLZRYFhU69rEvBpwM8tqo
Dd8tlP6v+6NtzZCmhkRTEvDMtZNtTTWgDN2Cx6U9GlCFBfymxZ2Uz27b4cCkZJ2yEyA25kcHUuow
W4RXwF3X8yuBUtiVF+aBpneq/bR0ao0PFO2X6gt6D82rr1uHBxVYcYQ6KLeuO/yLmfbWrBsiMPKl
PKpoLARD0UBPo5T1YNKl+Pzq9aQor/KeACpHfVpu4z/O5Dy5mXDdHCZsauePS2cYKFvr80+B88x0
6OCy7oXCjYMBbgJYvkR34Ym8yvjQdNfSZOlFALFCV47VFL4LEe7wC6zjHq2h9zCv0rQ9eN7GLUl5
gABMRQKc0LoXQ60iBjy7iIAApH9WIMz9iwHJ/HR/NTdHQXULAVCQ9DeqSloTmX0KPD8op7I8xUY7
HFxl3EsTN84Aawd1h/WTcLzVjkS1VdRmPZVAM3gPn3EWXDx/TKxUPy+6G+vnVp+xZLs/tdtBwb/C
CERXiYcJXJTrjYIfMsZXrSeCuEusj068mJ8wsRQ/lzi0PuVlb+8Jad+uJQwlXnyARCXMfU1TSoXU
oVWNMuhtWzn1FfTwcOiUnT7K1rSwYKfqTpcOzcDVbhSRaaax7TJK4cBM1HNY4AV+wE6LwU676Mb5
/jJuzkrCOICAyIRj9e3SOXQ6F5WAwFZG4xJ3kDGNct65Bm6PGH++KW8f3lVAz9Xrb9UpCl22JquD
MRfpswiX/BRGw8A9W+jAbdtk+hZGbqjtbJHbSCmHpXSC0jPMmHWvtcLyLp8MrwoQUBneWVGqPdMa
RxDAtr1MOb56IYEZoRNlgIYBGLJayKTnDadHcR009vC9r4r+YY5er3ODgiQ7T540pANvdkcNNXz2
hrEJ0r4Whk/pu/42t1T+Tvcns7ELSa09pEbBnd6qsc2hMKOcglaAs1biD5UTPWuu/kvPKxFMSrUH
9b4djghMDV8HZguYbB1A5tJEdCNbxiAuo5epdp2DorYfbGtwD10+75EAb3Pf3/H+dw5GXXit91Z0
tVDRtphwAVds8GohHrT4g3bZievbeyuGIvZQ8qqL+jQKb9xrw98eBoIl9Cl6e1ysVHSuD4MrgPaL
rJ454Qg/C7f52mnLlwg81aG2xneiUuvzK78mlxpQR4lzocDAw+x6xN7Cot6oPeUSYwx4bCbzpOjI
WsTC5X5btNdmDL9Hczh2oBxY31UE07CdHxB+Ui5JrquPPNA6KGhJtzxy4duVHxIfdka8OecUnEn4
fj8EdZpNqxVNpl4t85oXJ1Jui32cSkXBlC3UnR+NGk/Wztm4iZiMxr0tH01Mjlz6ejVpwhqgKCR7
ZsCT1px65YPZz3uAw605SY18RM85EFhuXI8yjU2EI5STBOO0IO/hztrRLXD5VHIxvjZJYEKS+sZ5
l4L46ysnj61UoJGMVV45Vc8gefLTrOFGeH8Tyo9w9eJkFGQ25XuOxOeGokq0DwcLLaagp7zyF2bq
GTquSUoxsSuiUPw7iiRTcx+bIS160xvhVPpO1ujenrLd1sKSx9LsYvmQ6VstbKyoYZRNYOopOYbl
qdfrsj0i82ANl9Sz90wqtjYL8EzyWeIoZUX5a/5IZ712sHrHGnjNC4DWuqqWuKSUout2bp+tWXEj
SAAdmRgtietxxmYuZnA2AGpyJ118Wr3ujwSXPEyQUa75T4OBHaEAx9NujZ8Ou1CD0cFggEAHqgYY
uZxQC2g+LgVOKjuX+M3d8HtWXKoA9WS0XuUOI0o7nT0qdCeL2oNrZTVdgjiEkX6HNJ680+0iffV5
YB25iOhgUZvQ1ilRUSFmQuWqCOgjSIbO6Ajl3BUl6lz3j8TW1GiBorrOdQ6/Xm6ePzbHkIowthqq
ik3eDTUqMlqh+AgqlfPRGaok8utaViDuD3pz/bCe7H7AqzwhmeZq/9sYOGpJXURBVJpKkEgTMQX1
KzRZmuJxqdoXvY2NnfxvY6J0gXQZYKgh3zSwUpoXaQImNzDTCePPpjJfSq8ePxLT06MSosm4M8nb
42Dy+aAC0goFm7w2A6jc0pumkdZBNlGVOHql035X1Gj+q1FmdFvur+jt7OhS0BtxAdUBTHdW109d
qmZsg2gLiklRyoOuN2p1HKtZqVHHcWLEoqyi3nPFuP2MCAuAVZEAbF5AaxnQ1DNz2y66PPAWC++3
BVEuP5/N7qNOYic9uSNkyvpE24niG3MFRQl2kLSJTtdaUdYWQNgWh64flvE/sfFMfuVC9F9cnFEB
cNJ2/nR/bVcfkr4qzyCUECVyFpb2+iwuIAhbRS+nC3EoPGiy5+WiRoTzl7OnTi1P2x8XlByKvaLT
8gEq6sBKuT6NKoAjtXLt+SIs1/7UJKVNFXJJdnKVrVFoXuA7wy+mRLU6fh2u7Jno5umimi01BmL2
KTWNfGdLmjIqriYjjxqVVfAcEChX944VjlNTxtZ8kRyY7GBoaa2fhNcgf5jU7OKjN7TOdHBqZ/4V
dXpV+sBD7LcRDyojGNEyfNGi0vlYql09nVpRGFisG3mIjFLS4jvGHFTFj0BRDX6LiVX/NKrIcj2b
Zap0l3Zg7x7KsajzMx1bc3zQZ6OMz2oeFva7vhnr4Yh1rffTwx52pmUx8lzyZ9OJorep7bTxJauw
KD951dyMh0htVFbK5MHzqAJVmZ+EVxefsyx2MBdvKmM6399zqz0uN4KEv5MpUxVC2H71iRZdqxA2
ctVL3Yv2Kcwr76QVOfpkXiqdMWv9dSQaOR6FZiAxtDF4H68rGVqRKaZSjNrFGGvzoBmVdZKAQHx9
jXRvX9xuC1fTSRG4T2msrtMEqvmDjfmadlGzrvP7CKTA0kZ795pcoNXmcwFa06FjCyLIulpA00HR
LWsm44Ldh4IqYTOF59FpcQvXMuWAVfuvLtXs8jwP0M7uf7uN48VCyqTEAfBz0yo3lHEokimfLrUl
iqNQRPRB1XNnZ4esgi9fjFIgOCWKXTQQKN9dhwoOgmpPiIVcUKf6y04Qnppc1a9F/DNCisWfw73X
wO20TJ2TR1tNgg5oe14PqIh+tBuhaJcUqb3HNhWfZ7Pao5FtDvJbBIPCgky4rgfxyrbvUrvWL1EH
7L2PtPhMvFiO97/QbUSnnoyXLVK6qHoYa83nLq86Q6HffAE4EJbnoVpayweQTE0ZBdddBt7Gp6Lw
BJEcxV7ArOtJOU5Xh3M4mJcp9rSXHrW/JwMq+TNd/uhSQ2c/T9mc7tySG3MEQ8qwvw1M6eVdr6Ri
ae2MuJ154SGp/DDdJvy8jLiMYzo+16/DW7EXAUJz2kzpcEN3Z9ViscZZS5rUNS8Ia6EHrljZ0axi
GFnI5h1DGlk7J+w2OjKebFpJ/QFqCXIX/ZG0ZoU9RiFFjEsaZuNxCq3i4Ewtuovl0PvIMU4f7u+X
2w8oc9XfPhm062jWXY+XlAlkO/QlLmSpznAIZ6PqnhyMTJsnzWud+k0LtwWAe15k1k4WeRvHLIOG
FDwAEzQ9xYzroTuV5GtcNOuSION5CCc1/BfwMAAjsEUPUxPNH00YgIdJG/aEtzYWWSIxgbPyaoZZ
aVyPnNIFjmYXfR16kOOxSsMOEcY59EFour4Qk/3qj0qlgUhtUbyXt8NqE0FirivIo1SInEj40K6z
h2xJ4oOR5Nng18M8/Lr/VW9jDeOhE87jEdApSfr1BGdvic086ZQLq2/6XSfQ0nDrvZL9GhbJ4WAY
aEdyYvQKbrR9psXMnMxWLpZiBcLMlmM7VP+MlvrL6owI3/juUxK77dFR53ejZj266TTtbKJV3eN/
fgJ0Dw4psyXuXc8UrDUgSTKboDftPj7aU2iPn7KSM4bcoud2aKjCxS8e0MOOw5+9pqG06KgIEO7E
3dtzxLuL5gWvIR6cdJ6vf8di6nWcJVkUeHXo+XPTVxq97bb6x64grVYpbD8znuq9wsTt9KU7IM8i
qns8V9aS9IPjTTQXiyQo7dl+BFDfziezKirVb2PdnlGEVO1/DH22LL9ajO6z0Grz52v3GuV/ipGG
bN5wWa+OseM0qpOMQLpihJkubaalJ0vU486Ovj2y1F9kuRx7IjbcGpeUTk6Y5WBsA6Hoqj+m4zP9
Ftf3BuWZ3vveK/72/DAaNSUgBLbJW2J1YAlWXZ1GXRFgPyNeMkOYJ9dLx8f7K/f7NXKdyclhWDyE
5eB5r2vVMfrb5qIrZZCk7mLrfs3qZX7TUEx86Hst+VkKU12OnhgrJDsVhMTH5wgVifHoChQe7Uod
nINd4DT0CWk070dEZ0HzNQ/I7iFt1bo8zpoXGU9EHCfd4TtsLREVWm5fSu2y3H694Yu0d0rRe0WQ
ar19oGGuHJwSVdz7S3R71QMKkq6DkHTA6N4U+CZcXWYvFIGj6CYemK59HMPcPlRAh8/3h7qZENV0
EE9AX0k5edqt8rM+XOxKOGEZdJqXHMYhVg4u4qo7DcibOMEonBX2FG8gemareFWGaS+0fKw4sEVy
rgG8HuJmthUs5jGo8QGQD+fe1uOdrbYxOakBAewJijPTXG1owxhzG/WPOujsbjm0Sg9T1dSm06uX
kPcV72G8ZKknrouJeTEl2YxxQDDiUHzo2i7i2Vklx/uj3OwJhN1klKV7xn2K18j1zkMR3UrqZGQu
yOY+LrOdXnJSmyM1mb1G3e1QiAr9zjXhtkIVWy3btGCfMnhLFSxjaz+0vekch8iG6qfEr75ASICg
a0BpoK4mUWPXs6ISkxko4tZBr036V75NhnIINn2ntJ6nxK/HPkQqZtFfm9/KYfG8wvvwN/puNUO1
S4UeV00dpLoBCa2bU6TPw+UlzOLi7BW58kqGD0xIBqTRTyrNW4sE4nqeSVfLSoSoA9XNq0cXZPND
nGXdqc+cV7bKfg/FYkq8JF1W6nnXQ02W1pt5ozFUolWPaoq8ZZuY/SmjNvQmRf70w/2NeXvI0CEh
GaJyxwsPy5Tr8UynSj0lNOoASK99KgtLnAtNeSUw839mRYWQIwBMnhLK9ShW3ZtJPnh1gGyneoxc
rfDz0V7Olj5XO3nr5oQoQ9JawvIVAtj1UI6W2WO3uHWwWFr4D+ik8X3bzctOjL8NiSzbH6OsPhNt
IvwGkCsKoFZYh8R2uulgpHqDlwRY0B+KNX7v7SH9/B8+FkruMlbxydYPu9oRlgYZugmWyI2eR6lS
bmAC8foVZLsD/OAdiS7B2vLYMrtQiRu7CXrkcDnKKRYkcTK/OiKSkUg4sJTrgqq3uotDBOzrxmWj
t2GaHUwkVwO3jqZnB0n/9/eXbSMi4rpN00lydbkiVnscsF8E2Wupg2jwok95s6hPsxa/ieZk2Lmy
NkeipgCEVOJV16XchLKdJTqnRvFS7Y9uiy6kFqfuYU6o/N+f1MY+lz5SxF0QJhLyfL3PSWM6YyjS
JuimSDkUlS7OemR8/A+DUImU1QQ6lusMtlDtHg9P0QSafNl3xTL63aztHaabPPn3TiD1lQwLipCr
eN4MaNNX/cCG46Q+1RXa+PWM7QfJWv0UFWLPqXnrK+kSXCKzWGkFeb10TkJVy+tnZpWEU0oeOPfK
WShJ964frLLf2RNbHwq0HQguKbxBwe56NAN6ZljMSwNl2qgekkjFqNfCL+f+l9qe0/+NssZT/T/O
zmzHbWTp1k9EgPNwS1FSVdklVrnbdrdviLbbzXlmcnr6/6PPxbFIQYQ2+mIbMLZTmcwhYsWKtQKH
di50SZtLG8eNB8xfHOoEP5cyCn/eH+nWfKggEMQQmGnUza/nQ99eNwNMNpdGivvnZJj1Q9iOwfF/
GIUMkY/E9tvQhEO1KBHvc5pLhRyc1yjTDyXHieF/GGQRmKEaQsS+jtTjph6kcEjbS6BGuhcO3XCO
JuPxIJ3gmZePjwOrbsOXRa3PdoRdthdIBvY3ResN51nH3FI9/w+zoWl06QvjLV8ntdg3deYc5C3q
qhjwuk46yqbbFEW9Jzd6cwdARf3Vh0UxZNmLv+F9nWN0NEHFLFs+TR6pgeVi6vVwPsudTQvl0rmK
oBRv3vUomTDGuNeRY8MfSjsGVYvhkgV94eFFI0dbhGiQb4L7r65G6eETG42J6FvWK4ckiSVPq8Tj
NxzBCByMxZFu+d/VKGGfmNhuGjDtsW94U+NY/kH3mPYezl36PHIJ/XN/Vks8dZWkAysxH+p8wF2g
6qvH1S760hptCMyzVcniqYy6WvpjiCYxvwbDVNavxRgE5im2cLZ+okTchQ+H6CCHIMEaMdIib76a
8JCz5KPeV5e0aYFoozBUflYZTowHOqqkvxDlEXs34PYVIethxEVjmD2zDih0J8FfatI5ZkQw4lAU
kp6fYBjMZ83AQMS11Dzfg4O3Yy5aUQvRGeSGSGl1EmRBc2UCtewSTvIQeY6c1ebXbNb68LOkN5L2
T5Um4Q6Isfyb19/2eszlN/12+sJ26Ecw3+7SCVn9qGBj7xngid+mlBj0/jbaHvTlOuGqp+KuIHS3
+oq2Pbe6hC7ihS4nyRsbmMdZHVY7D+StRWSron8OVgbms5pQ3CtdL7e1uExa+iXXW+FiO/VRzOqz
SMq94PbW6i0OsdS4adnFUfF69cpSmVMgXXHBnK19QYTrO2zg6WzPGHrfX7zNSMvtxY6Gt09Ziyfm
eiRJA/mrurG72GUleQkKmzTxaK0bz1OzM9TmO3Fv8SLDMNYJZzb9CvlUl7GJN/IlKFDKShNHeElX
7R2wGxMiCoQ0DQFqYRyvLuS2HnslxgwMtZC4Vt2wi/8d0yDHKNzAtvvhxQMdNyEscJYpdK72hI7L
dD3Yag89yCzp7K7o78Q2yFGqQ43b497UNvflLxa6yj215MFAw9ffirjJaNpcHy6qPfAMCOh5xQGH
CbN5wsHLoGw8tXhPUarrv9SkfGInENkuLYHoomDJOwTYteFbTjhe8Inli5ll8bEHajm0SiDOw2zs
aRRsMlcQYjYmzW2cbequq2Ab2tEc1UOuwYzFmBP/tpLsxE5O2BnrFzVrrO+ZFsSPVj8pmHE38yYt
csmkztfra4djTSW3sS7Cpp/gTAUoNM7omCtY3/bStKdWtD0PoK5IFrN3qJZRA70ebhxEn4ZdadMQ
3MuHLlJMV1Z3b8ftR1uMQijC01fG2VunLZKGJpijJfMli2jH9hq7Y3daXWsXuCUitrVzyJfjdXXv
I6ZK3YpiHDT8pcH1elKVkiymBpN2wb5b96ISypM52c1JNUYZJ+ZaPbQipp4MCPzU1ureW7DZNwj1
/dKcphjILbOWhDEjOBy5sOYLwmhNeLKHhiFare2yD5S5GgMzTlwcvTnCo+V0/zLYnE6GhjQCNwXs
mTRKu565rkR4UgalgrK3XVWnpNci5eRUUaQeOan96PHsGvbBiMZsPlZSqz8oULMwpnRaYgFE+NII
D6wSxtokiiqVXr8kM45tRurYb0pELBUNrfIH/qV7RZbNp4Z2BieHXIH/qISubtpO5E48z6ZBX5HU
PKlSkJrPRmlklCl5I49pEWN2N9QW1Ai9U3EL08mUteP9Vd8couVHLEbcS4eTRWh8veoSLIl8ylID
gAGxGq6k7GUuDHWntrA5RNDmkVwmXwFjVSFMXo+St9Vs9zaCYkOklC/DZKVeBe7vCWPXuv3mUEu5
Fbo5l6yzOkBUSkhaFDu4GE6nT6cO35X8EGLXNx90gYaq++j6IcMLSs1/hMFAyNczs7Tayse+sy6j
U4WuGSJPXMdxtZP0bYKnRRCOZA/OJyjKRk66Uh2KTaltXXpwOt+yG/WHBZHluRrw83byQt4R1tku
IpuCbBneJQvJh7ueVdZL2twJ27lEk53SuoGEwIGCbvZuIlX26I3H6wTovlTrl/73tX9HoxoZ1pht
cKH/vECZXJoaT6qa6ii3uoHFJra4UCUlO1ePihSZGYLx+ryzvjfmS/GJiucilb4Ub67nm1SGTT2F
TVOik/5UKkJ4cV7ax94S0/v9DfOr3/rqhteIfsGseZ0pO8NWvh7L1LKlQ2FI/SZQ6s6N8Ayuzgkf
XvNTuRbN0Yy5cD0sCPEZaYgUupPcNI1+rvppkp64ETPdM42wpXthWDw1Ey1Kps/oohTNSUriIXDV
ojPTD82sNT28Tcf4r2lro3RLPBMmzFezvO9ds64Qbo5SRxNfminWGQUR8cZLRCY6b8qSElGjidOk
u2nY0IpIZ1QR/JnqejA8yWlph27DhSK5g2K25wmAOjggxaNr51TvRl/JIe+/B44ZBM+JgC73URmk
unlVwrppvNap0KAYi1jXngvVKBOcOfUuh0CX6flXesKm+dToTTAepmQe8z+FRUPruQnlMDwmatfO
nmyQF7l2Zo7/oIlSJAdZ40Ac4zxHVK9KaHY92nk42u5gz1r9nrZqjzVyYxrSE0q8QX/gnA3hiXWV
9eOcInHzLgpKd62rTNPgnOTYapuvkUiRunYzsjEN2Y267nS/kYb6b8H36j8nfWPn30ZViPxNihtw
4LAK0+DPscZVDCP2YIyCF1uLC/EWjKo8fXK0sp3gpMRK+DwPjVK5FZJO1RmCk0H8S+RpvkOctcun
+5tue3+A7YLlwdumMEksc73n4J62uOvlqU+4qX0b6nr+EmkYE2iVnZ8kuSp2IsHtW072SoELn0Jq
M+hmXo9XjMqMeFFf+eWQGR8UXuzeC5AE/wr4HL0MVGpfoV71P9tRGXcS51tDL4giT9VCQV0nZGkW
5viC6rVf0JDWP1VFhqYkPfkznh2TZpXnib797mVQxtk5zwDfO6TebQRF8YuUEMtvfgINF9dTDzS9
nXppeX/MTPVwJyr/bGQEdY+FkLDK0dvCMcC8k/6v+594+5AD3bPcqGSxdbV1LxyyDnGDd1HiS3Uy
YGU8Dbob2bVZ7CQx261E4QMFVlTnKSRSgb6eX12muix4VP0h7bgD+lLN/svo8f3C4YTm1GSKUR3v
T217OzMkM2J6IKuQ56+H1CIVU7ZaS30pnUv1pGKRnh0Lunz7j0g9zPbT/eG2K0kWhsrjom220IlX
j19cgiHZMnoHOYrUx6yflFOQP9rGTrQJDQESzxLx8gdndSSLcQhnGhiDS6rp3bmCuvmpFHP/JCNj
d0yhaIiHIxUG5IMtIiBLoWIV3qp6oicYvQQXOuHUs5NgSYHB04O+isu06JCERMJj+ktN6/pb5SBk
hWnGie9wyn1tjsyDJYXWw5/IpjLKg02iSbVlLebcWzEBU6lVfoQxxLHFStKt1LDd2XfbjYDaBh27
YJvsBVLN1VyMNq8ykQ0+wKJ4r3K9PyaRulc1vzHKMglwEOh+UK6Wv/8N6ctCdQY1MAdfV4vpBX3o
wM0BZh5eMSzzlnyZxOYXr+t6lCAFxDeNbPR/0TvrXIp/jlU172lqbI8qmANnlZCRPYbE9/UwBZQx
OoL60U+a4kMUSNYh7cIEuxmaau6f0l+Oiddx1ELtJiMndYEdvEZzKtMYuRGTyc9K2lhg4ofRp9qc
MKG2slktvF4dZvutasNGPhJ/GPXbmJqd4g60qgz/hLkEflYPcxG6iSEk+4jT/fDRGELJ+HfGgybf
2Uw3VmbpMSLmo9WW37u6VSQrCxWinsknAFqQyEx+GpVO+LZFNHN/aW7sKJTZuS8XMtdSiLj+CKEm
92Km4c2nCcNq3CDUreIomUPTnu4PdGtOBDpkdajtcDevkh8tSJshNZLZ71PRv9A/mB8mYEXPni1l
Z/luzMkheVza2FGkgThzPaegSaVQ79LclydZeerCOTqEaZburNz28ebh5upCJB4AlIzrehQrlrVZ
CsfcF3UvntREr77QwmgcJeBA10H40cuEmHaqKLemBvN6URdH2WeTsS7i6eHodAxa0bNexUV+UIFG
987LjY8FAQMgC40R3tB1gBA2vUikpCj8uAJFcKhfnKEgFYdB1tI3fZqrb4Ke+dylV2w4B83wMsr6
8E1Pwuwlw9LwA0Xz5hiWsNtMPd8TgtisARjlokO8UEXowfulhPrbJYgK8aROllD8Pi/ABgy7dWXJ
Up/v79ftKAtyDiMUUg9Q5fpgUIyjryzEszaaoOrOcaocbej2O1t1LerIieOqJfpb2pAWAupqFyWk
umWqduKSqflkuo5OQPgTNQTRfgxno5ZfC0Em+0QleqITb7bs6pxJ9my/1GERqodAJEl3xLR8Ht3R
HHpQk3nK9zTQNtthESAi3GaXgzVC+rze6qZCbVA0jbioklpjea9Br0P/xpXUVN3ZettlX7oLQNag
/AMRrzESyAPkXTRWXyigNIfeisqzlqSO9+jHXY4sIyyDLLov1xPK0OXF4rvuL6PeQi1x1OgMaJo/
GkUtLb8LHQeCMSjh2sdX1tNWgUIvX2bJVF7KPs09WUzSzhbaBNm/RqEJBHgQI8c1hbmmlQ16fMMo
5A6uSIzvQpufyhqPFjMI97xNt1sB7IqNQFliqc2t0TljSMg5M00B4naC2NVSukCMtg4BuDPt6/2v
dHOspUSu0SeFA8jqbJRBS+cmypAXqUgQ4m4i/VBKvBuOCc57f6jttmNai/sMAl+wV9dxPNZymUCv
QLkMXWgeFDkMvHiu94rDmyeDTwXll75hxDq4xFeP7ZxmQ6fOLB72a6U3iGIClhHSH51Gx06jldVJ
MeO93q+bUwOwlZcEbJtkjqYdtSCGymWepvakFUCBUSr2kLmboxBJ0DoCrZl3/vpEKaIL26jUlUuk
mflBtEX9QRPhngfE7VFgzqDjvfRqrGBwsxunsYbGiQVUZxyCJKmfJanda6y6OQrt3dxC9E1sSJWp
EaFmOdnsu8ZC6j7hXq47aY8BcnMz0La1dLyQqa45iPmUFmYPKHHBcGk+qHnsm3LwZ1ZqfyZl9doX
wWOulrw0bL7/P94avY/kxMBKhi+UVN23IsQVRDhh5RmF2COBb4oVy0jkW5S6AZA2LjYtSsNCnyTl
og34Vvaq/RSHxZMVocyh1fPnei6/BSJ4xxrhQUmHX3NkNWmAJS2nmLl82d9CgzZrjC6J2R+Igwdn
VfQT1GKneMqAlh6NZ5nkwqqCU0NWAe59PVTasS3mmU0SCUc94Cltu6WjAUIO3V76cms/cuHC/+YZ
ISJZ3YMyOHNLlVbFAdPBwM/JpReT5unz/Svw1m1rgsAt7DdQvzUjKR51YUyIFl+awLKPONb8DGBF
eHaY7tXW195jfCaIQODZlHNhklCruF47ejjaKhDlfCm0NELqc4RyNFXqISut4jzg/OCLORpfRa/0
p0rpghMwZ/VUdOEA+mntiQ5tlxduOHEk+hhEY/RmXf+avNAmQ5/1+TIa4XQoMgdd6rnQHg5syD+h
Xi1UHcq2a78cSj5NiCKneilYVi/s+m/GWO+pEmynwrXIfkQFh7rBRjCSSm8KeKtNl1CqpJMS9liG
2Z2+s1M2EQdaIlAwqHIvfeY8ztcLFgSRUCInsi5xbX6cbOO1p4PTjVC6ouq8t1k2UzIosqDgTGMk
VCCYGNeDOSPKm33SGhfUp3RvyHUcYnJtT53y1ih0Uy7MQoo6fKPrUeD79okz9sbFaIzaNdXeOemp
2GuLvjkKYCjtqrAQIHZcj2LbDRwc2gMudLfH9ApLGmbwYfDH/YN8Y5RFkmJ5JFEDoE52PUoF20Kf
6Q29hFo5e3imK8e+k0bv/iib64JKHC0wKNouNO1NCD1OTteOUmIjJtV2f9QZxaJYS7sfyKGInaNz
ayjElujL5PMszMzrCdkx2scNP+SSi75wy1ntz5ZObTF2kubR4jOzgse0mIUSE5H9Xg8FHJkh7ZRT
YJTSyMOqFMkRGSnvNp/32GA3PhPeQEszKGV1tt1qqLgsu1xqqWWGMt6oIlDEq2J306Ov/jIhmobA
pkl0KNBeT6iJgPliLWZCjv53jIPysyYc1Abs8VHQcNFrgJCE2xqxJroG1wMVHfItcZiHviYp4mhX
6o8S/badjIr+O/6ZKySPTAAAnNwNGG/beCUXxFKqKezL0DRT6VWqHb7VWLqNB0GJTIfdrJaWz2Na
Z140pUP4JZ7K0X63sFNUX0IQ/OFrFstpcZyKGh0yk/CxOlBbVC9Vk/bBV2UYqtmNtI66Z6lIveGq
SW9qz5Uh2Y2Lpj4dKm5ntiPewsjzFmc8QtPWy51pytzSlkPJU7GTGQ+pSUR8CrqsNV1FTQb9WMrj
oJ1yZ+jqk6O0Q34OMRIcX0Rvm/XZsYL8FKPvZU0uZYtR/TTl5Tz8BceNuqpZj/ZLmEZ6/YReqRM9
D05a/pdxBn8SwGrKaR4SO/zoFJEenxYtdtG5oz7LsTdU0Fg+jSNx+3uQ6lF0ngalAaOR4qn5qA62
gTMAYCyOqkqRja7WBs63MhdseAJUR6bTH7MENy6LHGN7eJ+HsdLV1C3R1S0+8pSPzanWk/mTnLXW
36kyZCW/Nqsib5wl/ZutAx4c7amY1T/MXjO6pxjvWPVAx5ekuohC1OgAW0FlqkcT4kL1b5uL9B2C
iKKg/kHodSo6A1fZvMFsyk8UhMdepqYahvPY4kx0ShO6wZ8CskN0H1Aq69+HWOn/lgB3ocjwFhrZ
wYmkQP8J/BjKB3Mes+k/PM0s9ZDg2tEdijGv2kNmJoH1aSbEck51r1f9ocj7uT8bSmEkT51pjXTh
5+U0SK88ibQx6o0evpUsUfzdsYYgPcqgZtGptlPtr8godO1AT19WHZ0hza13OZ0ymrz7IPoUDpKT
HSqzrSTUluS69norGWQ2huhVbxijCNtNWrb1D2nap8pLPgRTTKI4OclbR3Py9KQ3RTq7fAyJ6ntr
1fYhp69/OlDjT6L/5ins7IMTNvmPIGyLT2aIQZdrEGu1hyockk9i0kb5z2wW2uskjxkmwew0xUEg
zJSTw1QYUunhPFrOz10n5x0K/wAk78asZ4nXRboU+4qeSck5IbcMz5BDzOg4S6WtHqeoE5Axls/w
ta6UVj0BEKjGQU6SoTqNZVLJZ6ghQj0oqRXVLnVuZzxTe00mN4qz+Ruqema/uGNwnly9DvTMi5GX
+dYrGPt4LVSIyqVXf1Q9W6sVw6twTzeOTdfK5k9FqXP5EGmNmkLLcNS3WpNj802Ry7ZMXRqx2r9S
zq1yMI00VCGNZUp3Kltd/nH/Zdxe7FwvEMSo6NI0t8EnRR3GgKsKBfSh+IQxavRZQqTy04OD8IoD
oisATBbVpjUThrKuiPt0LvxepoLbtIiSW6o0HO6Psnl5TRClRUCeDmUoomvAQhnkYciksvFDIKxT
51TxkxFL6pemQ/32/lCbVVuCFdwe4C4RJpM/Xr8fmHQYkdq2jW9UnfkU9UN+0HpF8+6Psgldl1GW
0hbt3bwg6wJa0dH/hVd049fkQS8Q2RsaDclyYJyf0Aj/9/5o2znBVQLDZOWIx4n4rudUS04gZ0Mi
fKccJmTIzNKVQ7k+PjgKdUfqqLRnko4udNDrUVAwCChx9J2fOr1tePkwyB+M0RkfdP2mGYqmbpB3
Nh4MEWDg63HUVhunipY1lCjpyqzSqM9duJbJZ2oj+nGEWHQKTVGEO59sSQavX3xKd+gIwXxcnHzW
jSNZHI1BN5Bt1FYfPFvW90QZMBALW3p504LiftSZrtoI6eF2I6iOdJVTB0enGFmh1XxDGfWnuTLN
S1Ep41lfHNOQUPrj/sfbzo5Ik2T7V9phQHi8XtRGm7V8ER+7aHYgnUxJ1z4klBU9o7L1U5aqH7IY
DRqnHbSH4zViXNJdpC0JeojdrgfWRM1rqXXOZahZvxDy2IcWP7SdeHpz3hB2A1QgC1kc4DZGf+RV
dT2YknNpRJC8O6mVnBS9kr52ERV45A7mz/eXc1tPWZBOBGBpuF00T9bEXPooLRFybfmTlBeDq0gF
XlN1FdJfHiSKKtzU1uzo2Ka5yP9VnGkRVk2lACZdOpTtxyJLy/GU1fSLv6ZWZggX8/Ngr4q3vVb5
kcDovIwLw2rdmqlU/MNR4Aw+t69M1NIkXkIo7EZi3LNYvTEUCR7VJaJ/7qF12TUM+brRKAs/N6be
Q44u/YxYpvahKiWxU5u8ORQIM2RFKoZ0+F/vKCmqJ2eIdOE3cThaBy4FIB0jDAWxotzU5mnnUy/n
7+piAERZinOLpwrJh778nt/AvqnKOlmdrMHv+Iq5T8emhJPUnBkIQdq4oB1awf/tuTAaS3VLrZfr
z7aOvS2kxiqxUMpW4vAJ83AqJoMSxXtYzCZT4efB1ebOZBsuzqzXP88epK6Djt/7lqTEB21IiFsp
o32MVYeSk1HTlTlKexWGGy8OgCTNP3SaA6ypy4/6bU0iDXGPicKrz2UqIhdzGOMtYE121n77qZd3
jR21dC9uM/IpQ24zzefRVwUl4YMmlbOPY6kTe2Ka9XAnNLgx2v9rdrEWlvEGLpzyeFbAzmafvsjp
KY4F3NUgjj/SAvT9/p7afrOlQRKYdcmW0aJa3cZOiQdsPgWjz8stvSPRGBrPYOaqV+S2lp9Qgamn
Q5YOTXR4eGCK7aDIXF2/ZGyvv1tmhTBNIKj6wA+VB6QuuZEiDZ6QndJX6jp7GpZ4/v6gm8sZQ5Ql
6AIsX146a/n73zaLNaOSXfbh5BfZ5HyK+zn8UEiGg0pf3H9s8xTx9fsD3viQgJMk6FwRWKKuRVMV
XbRkhgUDsvivoZUgZYJI9+cg6OLz/aG2B4HHDZySDwnW76zrlGYRKNps5ZPfynb0QU1SxAfzeM9U
4NYK8nrSJoyI6RZqK3UtVMjOJl8PoumLZcStFypGdpZFEngCyeodwuiNWS2KkbRFUESEPLX6Yq3T
4IMZF7KfQkb9g3std0Mrrr88vHb4OSJss2ibLyS9630BQDQVwVTLfiZydPe0uDo5nbqn2X5jLguF
HpSSciHX5DoAybMsKhCf9o2h05/TwZlegXH2lB1ujcIlDJYHckgutlqxoWhbKtON4rcWRIk060Z6
Scfcu79iv/zCrt8iZgCwi+Qrdz51w+slG6w4lGwrkP2ecqHmBZUGXa4Ec0E2sBzl79JoQ2Lv4Pm+
T01UOyfI/m0YAhhVkvM0NbKaHtTAGb9M1jjN/6hDkVnHQraEccBEc7D9Ri3k7CCbkApf0qBpflhB
bHYvZR339mfS0EpGTSymSKkZUZScpqiXHjRRJzOjcLGYGcOfYznXpIkOPbasL2rF1/PYupDWoLGf
VvHCQ1SUr/cXdFmv1Xou7Y2cXlJCAL3V5hibnPsjkRUIezKd2ooBD9Wlm057AyNu2mOTJaq5E6tu
twrPIacKIGxxalsXSO0OwbJxLHBXkVL1rNoxFKZZb3e2yvLLr2cGkE3jNMu4NOiqq5mlqtIXKbIM
vmOW/ffMaPsTG1f7VMxAWtPYmF913K+flUnWd9ju29uXBA7qKDk2yhO8/Nd7VAQabKGIPYpsRvUx
aybli0jh9A8T+OX9z3djKRmKEjDwBA1PawIjb00ntSVDBVo2vGpslZdYFdbz/VG2rzXBAKAEPaRc
ICh/XU/I6lCpxixd88F8G68wBuOUj4X9OqpN+Ecam9m/Dg7rp/uDbqeGBjc6arBW6fWE7Hs9KNrK
WVMWquZTgHEOZpPGX2wnMh6OpRcSFF8JEXgq6GsfsalK9KnEYMnH+jD+iH8tR90ezFeztvbYvttt
AeICzZRLkniaP19PKB8tp5Kof/qOHH1vZqd7lkU1nYao3Svl3bgl0Z+DIk1pCoFCLszroSITbFmv
NcOHEJ5KOP/S0pcc0wSpp2dFxxXRi/Whot8I6yHlxYzmufVqsy592ant5qjGYzV9jePRQZu015fi
1qjLyVNo9fFbPaXh5E2NVP+LM3IYv1tQRMInFVGN/GgWchzRlGRji6yIPHZc6Cp1QMNT1k57Uc6y
YNcnnANO5x2qcOwBcKbrWaLIXgSDXWp+08b/lV2tHSxdPFcBLT9q3P4z9dHzlDY4f0k70euNrbn0
7ZBrE40sXLDrgc2snQcAb9XXnNL8OOuS9E9mNMrOAfhFwVvNjyI7jwAqLIyzRup6NFia2W4MnyYo
+wD0b1wy2xRemHTdu2K1rS+j23ueDFEexmmo3jAaiL3S7Pbc1LY7dzH35U0nnqQSqSz3w2/xK/mb
iBEesH0LowkXoFI6NGNdAtzP6fHRU7/0+i2HkQdw0de6HqozyzAPKKP5umTHRw07CwoiVEXuj3Jj
QrCJ4a2AsC3skiXj/W1CUyh3dmTmBulH1B3mrJDdMo9lCk2ms5NwbJ8hayngE7MuwOGmFI2cW+qI
qjV8JbQkbwpF99lU0v4QNjagh2JH9ACOypR4o5ZVOx1f233K2ODjXNzsVhDZ62k6eUPIh96tX0ll
4mFUGp7tYZp2PtnNxcTBgFZb0HDUqa9HsWmhwoeiN/yhgtKXdFbgCzOpT3XpJDu39fbEMyFr4YAv
5gyQxq6HqhtpxHhUNvwJNiZqobwRn5w4b79GbFsv1bT836xJxF8BUGDohqHp7GmW3prsYmOL2SUV
h817ocd61FeVxJLS2/DHKEX9K+qK4Vc20x6kd+P88+QizwfLBBL2xp2kbHTEKQLV9JHw6a2nYO4l
y01r06Ef0koS61A60fClbOMmJ3gds/4sO21cv5qNYs9eDRer2En2bq0/ATOvGMk7cepqQ+npZKH5
2Zi+HrYTEHuWU3Gd/qza+qiXpuG2gfK9dcKTUmYPS/tCk6dTEsaIAgIFKf/608+YnAyLJ41P6Gwf
+lgOIKOHzTluOrEzy1vfeFFa4Q1l+WkAuB6qpWYCihpZfl+MqgudyfSlzkSVJA30T/cvoi1Di2kh
VcOGIgIB6FmN1Q04l9fhYLGful7yxNwPP5OsRpcxl/L5fVDaaXKtWWT+NKTx6NFXG6SnruzEpzbJ
zfGspWq0B5LcuDfY2wReAAigh2sKVV+EXVuXke0PcqNfyj7vX0eIZH/en/uNUchxkGxEAXWxa1p9
UTMOK9pHhONbgxihmxRt+a03zOnxu35pYaD1iSybj7ViHJllZIlZym1elDyFcTRNnwZDGU5KZOo7
M1oCjusHG0iJzBRu36LUvQYFrUSfLdHLtp/ZXf+5N6LgA8w6KrdWJruyHogvD68g0jUwgekcodCp
r27eQiprFTjL9k0ryNyqy+jltbs92/Abx4HCJ+d9EdbkXV4toOhbLXTs1PHTvBDHwBbioJRWjgSv
3OyEPDe2xK8eNfhAi5jYWmWV5ksBTytzfDNTeq/XKTUFfVzsPMm3RgEqplMR0Uvu1dUtFspSI9ED
ycZLzfpgxLFz0GRdPJzlko9xjAhjeBqJxK9vkVGJCuKPNHybK2Gci3IQrqwFe30tN+YCj4pdwH7j
/liHZiYKwghrIAJVDVp2ELGVPqfckDtw2C9jlqudzTn9JetLxZjgbG0jaieDYuUYz77puS1mb+LS
mj8raVtkLs6edfAcWGYzenpQGD/6XJnNt8HIZTqeS7Wo3pEtV8dPOEtCuyDCarIDsTkW1YuuhJS4
Brfc37GMyopbY/TqePg7Ofw5FYX0lAVgVa+2PZRQOWSroKISG0b+uUG55K3jaolxpTU72XXEgO4W
cgpT9r3E1rJ5LS00FFwlDLNPhUjF9OdQIIqfuqqZ6PqBGWjth6oJYANpoRQjqYDppeOmqpH8GFJM
OD/FidGVT41aqsZRR8po+DAiYmW5sgJG/PfQyPGMSJUymR8kPVYsP3aysn6OcU4IaEAZkJIq1Mmh
tDi38+Rif9FXroQmadp4IUxB/bvSYb7z88FLwYJU/Ata587bCmr1RADIg0y2L3j/PVPLQ6/L0Y2/
P8rmqltGoaWH3rglPllHYq0kKSrNULZvlyJ5M/EncvM+1D9k2jgegyFr/7o/3mafLyL7YK4WuAqd
Putb3NFrp+RvFT8RcXmqVTRqo0Y3Hp7V0mlIjAnsAKhtrhIdg3YNGaUJ1W9Cq/FKK6lO9KJJH4xq
lJ4Ntd5rM96uIink0s4ML1oBg1tlO3kiS8JsWs3HcEl/w/DOidwIlvaXMNCk0JUFrsf313GZwfVB
BuZgZugELBTcNTY1tU5XpVpPBNfkueUZVlX/1Icpqs5mYYTWuTak0TjhsjCaO7H7L32/1dA05MBl
hdFMn9G6bAmPcDGhcxw/b0cxXarRyX6kVpH+1VhDGp6sVBXf8BeihpelYzgi6eggpyKcQPysuryV
np0MryhXMzPJ8diTNoxBjbrz58i0W/VMvtjMXhzTV3sY6rGr/tasPEQ5TiSTcajSRsTHErCn8URs
lN0fTmCa/wVqb32lrVTr3XhCktCV4SD+07cUbXeetl/P5Gr60JWoddGpsXThr/aWIimTMOma99H8
qNyaSpufOIOhu8nkGN+1fvpS2L03IaT/oyn79m+9Mau9a3z98Rf8jpAOuAeKN4Hd9ZPURFC5kDJw
fClJ4/PQNUpDxVgN08PUpekOCrpJfKmeaMB2ix48+MyaHR0MGqln0zq+E0JiHMiZXPpWv5kjpY5C
qs9Fob6HNo/A/Q2+uShIDGmwhsECx4MWsOXI/Zba91pDCwrolK+qeXfqWlLSPKRd5NFRQENgPgCH
ktubm5VsrFw20jh5G+JS/DVIZeYiX6x+uT/KJvKyGYVuCQWiBTNZo7tGPePjlRbJW9tL6dnKFflj
Mc7pCYRrL73a3ETk7QwEUgBiAJq2vomcoc3RVQN3yRzsI8zx7zENrUNAD34n+mjnFtpOjP7WBdvi
nVJRWViNFkbFWIZVFb41Q18deob8WGWVdlFy8bAHIegHzGzwcSYFqKRe74d8HJHFw7TiLRlLajx1
k5/6DBmW+19qu+uYBaqJYBOAkSSN16NIYHVEOjUvYRNkB+KO6LlMQufRxHSpZlDGW4gOlHf1Fe5Y
R1ZppUOUsmypFnpV6VTf7JlGXjdpi0j27s9p81RQM+GlZUYWosAUNK7nZATxYOYDr7tshLNr5Eip
ObX0o6n6D1LSl//H3Zdtta2t6b7KHuteKWmqr7H3vpBkGxtjDIEEcqMBCVE/1cxWept6lvNi5xNJ
1QqCgw+3dbHGCAvjqWY2f/M1G2BJTwktvjEvcBICbw6hl/kEXgwpsCN5U8WrIwDu3TZ1OTpfIzdq
rC6eyvv37++Ndwb5DRSGIBEPdMUzAv6PnSL3deaYWQeVqJZlFyHUqG9Kp2lXHx8FvVeCU37WeVo+
RUlGVKTqoDlCGxZaWoyHKxmOp97VW/cyd18hVIllhZL0y3eVZ6VFIVnQHIkI0jWYKd5DBif5bx+9
F6hHOQBIzcrjqAQvRvEYXDBslTZHL9UVHERgmlZxKFK+P8rrgwOjuHgpoIlBv3K5YiffnEjLKD22
tT1tGvC5VuFYTWtIOPGtYxAd9RAMP+d9450CwLye8kj0ni0kkJHMVI6XjzFVVgfkdN4cW8uX6poM
jVcewIoh+jjAk4vejKQTj16XuuWHld2fLRhsyKagaYgC1yI8YF3NrFKx9ljnngritgvhPAdX3Y8v
MTTP0RNCaIQ3CEmgl7dYF2PqT0HWHlM5UagLwDHSbaB2Ftae/+FNcRZbwPmFkwtCrctY0y6bFthz
3h5pN4k1iiPesS15eyKufF0mnTUdQI6Ctg2iFyBsXt5RwUpbGEbdHmVZqTOvcqp17hvpBrlYsSKq
85KmAW4W5fEg1nCaWslAOQeKPe/E9vz6DAVfH0sdbe25gbGcPVjbNcqUfnvs4K2zUT31okbldGUb
Q5pYFdpo7y+U14se44Gtj6ohKu+v6hhtP7q9m5XdMW2LEiStfoSJMD0VuL51V0hqcWDPYiCv+rCU
1A62L9EdwevJ4skOy5iGKdikJO1WzWSys/fv6o01CIIggM9IUwBvXOZESF2mYRz87oilYsc4nuxV
ge72OqyBbwwmEwoIPc8e3h/0jUeJ+GAuec6MJxTxXs4h7NspZBVnOaKUhHEK+Us3JohggxOv7I2H
icoWKtjgb8GTaQm3sIBr1u5o9seWU/Nn4dH2uqk8+oXB0m9FuuLDqFSQxEDUwlkKG0RI0S3ikoAM
Cjt20B2BzrV3s4j2mmgHXRrbuXv/Cb5qDWAk7CsoR2L7QsS6qEUOQw/IZ4Y7QxnGXrGs7mWMbAcc
q55UkDAp6sa89UZwtkOZ8+1Qdu2JK3hj4qCYDKoaUGjYQcPlDipIL6epZEfsca29wn49kJVtKdHs
wtbq+i1UDYxr2ppueyIbeGYuv8jtZugMGqQ4POYQcKmZnudFCUyQcI91D+cMHweU20E2FboHXbaD
4mdfbMMOwKh9Dknz4Wfn68nfmKop2WfqTyDPRVXrTd5Py2Ntf25oOxw3XJOezcwkk27ff1XLSQju
AqYC3tGMr5hTtJeTXSggreVk1UfpU5bIqdplRnqkTvYVveOPZkrzYADgoFY0Z4OvlFWJ1QrLn0p6
zFtmweO1lnBdNT+avmAUiDVjk5qhTMiVFrfE6o7whvLhCL9CL3ZdI9xgqt26YdfGQErwE2fOcrLP
wwGxhzwemQV6dPMT/iN07ByANoNgZMeiM/wNd3DG1KG0VuCFyVgFut6wUQWrYfCymIx9fmIXWe5W
GB6sPARJCI9wji/1bmreMY7Aix9tA24zdm1la8MDwe79afJ6FKzjZ5EH7IrYkhd7h8cg+GtPmThC
oCa46EF5a85006tTEfJzW+TP1UPAcrdQEYEcAurl3jJO8Fht0FAIdUR5CL45xC51sGHhZO6gMDvR
dR1M5b3jGr11lQ/QmpgSMJcgGAtkAIdMUmAK1qOCQcDurbusuCmlbU4bsPNKHQdSQV1mlBCaAVE0
LMtIVF4wbbK08R4r32xuihS1iagZ8hLeykEW3o1QfwWrwTRubY955QeDItwsygbIe2e5orlI8XLq
2BUIi7qn+tiGxjcinXyTt6V3YoW/YmfMowTYBaEegKGwzBej9BkJmqIbUZmVlrUatMudqAfobUwm
g0LwKdQaVTFD8xD6vJnO6LG2sfo3pZsFbA1n6xJaLAOgdZGGrI2RoNFkqw+mRrPbAmYyli0au6ii
LLK9rg8Uin5Td5RhgGC7sfyD0Qg07p/n8X981/+ZPbXIAoCzp+zf/8TP39tuBOkh54sf/33ZPdHP
fHh64hcP3T/nP/2fj/775Y/4y9/fnDzwhxc/rCgv+Hglnobx+omJmj+PiWuYP/n/+8t/PD1/y83Y
Pf3rr++twKaEb8vA6v3r96+2P/7117MU4X/8+f2/f3l4aPB3G9gJPD0YUcH+z3+JV3/39MD4v/4y
LPsTODozzhLZFPr1s3yEevr1K+8T6s2gJM1FLPQP51CVtiATYmTyCXBkrEagqgDngEbJX/9grXj+
lfkJ2leo2jjojs+Z7H9f34t38Pc7+QeFxHJbUM7+9dfLw3oWcEV58FmMDbNg5rO/nKAQ1BxBNS0v
0YyD77THINQQzdDbTYo/WqHcPtyaQBOfgowtqrC/xgV+GMR2FGOxDBdzroE9Uy+7AhqlK8dqL6TL
4J7A4Qun9l7RPDk1WbG0qKPQrk6EJ28NPR+BaAs/u4AspzvyLkAy+uFSFvZwrnJPiJVGi3AdloXF
Ywf81exitBTb1toegG7wPKVifJacSrCfG5x/b7jPDwHxJyBlEIiExtgyUUG7LfOcMb8saJaTCN0Q
Uiesdsw8UlNmiShgkzUktUetR9UOzI+gUZv2sRXWVRdnoHUB5w/STeR5rDtlrvjWY0KDAMgsMCYA
/FwmqDnEDC1JjIPZzcpqskrHn3kpLBUhDaFD4sihuR01BKpWdCQ2nJ9Crm0UVkR6ooD98pD/9ZRw
AIKPiHoKsE2L888dA6fJ2+zSxKR4bAGye9Rt6CUp0cWuthrrq2xc/2iEffsFcPFTqhXzRFy+I6R1
ABJArRtdr8U50ZgO81wWHspsyL8UnuaPYCHl64yTbPORc/73feKwQD0HoFSYQb1cinYOo/nJSA9p
bpu3gcX6M5RhrRODvHU7OO1gfYODCZv+Yr3L1s3g22ofstTpktrJ9K3OTADues5vP3476HNAVHfm
v6DZ9PJ2aklcDoGUS2F54qYHD+bSDyFf9v4gb90OmMAoPMCgE3zgxTMTlVsRVhfQMw/HPurdvNma
Tu9cl4BHfQhH8Ov1oF2Gmjz2jRnp+vJ+WgV37LSo0LCbBPRl8mxAQ0OIj8Xpv4eZK9eAsMxN1nk1
/BHS8lCNPq8KPKxquilR7N2zgp7CXS5qNc+jIBeFDidW94ydXcQlJQ8GOUGBzRKOGKICVRsa9X4v
6doJmvyG2g3/rMjkmgnVnGAvLoMmiIcONZeNlCY7JY38Msb9dT0AZ6BmOjPiEdO/vOup9lq3qYMD
m6kA8Ko1z9BpOYUZfJlv/RoESBBkpZBoR0FskRp3TY39vLcOhKD/X4pURKKlX/O6etThcCIzeeOG
ZtIDciFow0AVc7Fp+dxtYNytYaleZVtfpGNi2tkpSbZnybzF5gQaAOYJuF+z2e5i+pdoNsBwjxzC
UZJdwzyK+Bk6JJhdLXDKJot7GCWtDPgEfWdu46510GfXrjcZqwGOkvtJGOmWFHV6A/OG8jMpM5lH
gznAyNkoy2tXQO3l/fU6X9DyglHRBcEdcvWQJF28AkeQrkfyePAIOoNTK7tHL3O7aBidMGoABz4z
lelevz/mG+cHDo+/x1xsRDw3tSg5nIsIrinuuEHiFmWY8y6Qs+5N56URrTksGkFkG/dINYyr9y/g
rbkADDWEmSFjPFPPX05uoI5D+IyQg59yvZLGwC4geVKcmHBvBRNYOjO8GO0HpMKLnZ21Vm9B7gG8
eiz7ldAtEQnJLaeNyBTKO7dh+X1X1e59qeChHaOiKaGt58GqywH8IUsau/aMSBiNcaoosMiCnhfe
DMEC7g/Aa4Szi8UwQQ2oC+GthrkcJOnQ5tcWL4AOyksCe5Gh+NLbiiYWY7OPSOPqO40rXOWFLO4s
w2NXDm37p7rhp9Q+FvWi3xeG6AZoKgTfr6yX5OSi3xqaB4G60Q7Su6QE5kHKHZPMOWvhvvpZDKy9
99AmPR8GVXy1GfezqOjZaEU1IntI+Axkq9Hy2dHG6G4+PnHgbI1mBMJkFPUWM9frBEOnyYQsp0s3
8MYYorIKxAlw+hu74lxURjgABZC5p/RydmajlRUVjBObzpJV0nMnv21MZJ3FlHJnTcEdPHFmvxVZ
oqyMKsOsBIDm5nyo/3HEdcDWoovADtoU/ByGbiQ2xt7SsRqoDiNjdPQ3M4dqTgQwlz5Dn0h+TiEi
+zFZ7eeXj+U4E9WBoJ6T85eXUbVw8cmD4VBnhrcC4vGnSXR9Imh466CFfBfyHACa0JheJhscxKm0
yhnsMqAKpIKyjvOBDZtUd+S6L3KVIN1A1aTJ0DuIBDTmjHgaeb6iw2CeeO7zKlvsvbiUGeiLSiAK
Z4u9d+CDPxTGAJsxZA8Nse7RDXpSgfmYtuB1TdOG+fb6/Qn81sqHCC+AuFj26CA+P54/XnXVBR5z
2w7CqE4ZoY7VQ5QCaDHghHkE8dytQzuF2yZ7uOB8NeY90hZXLtwQudV+y+aY4/0LemMrhvMZZh2m
OzCJyzr8ZAe9DDk9hFM2bDG1aRKOH3S7nicWWKNgsyCMRwQANvbLiWXQbFBD2x8aTfLbwizYjZWf
tHh4fSfA/EFLD61zEMxf6ai31lg3vasgEegM323lVbvJrboT7+91eD0DCyHhTACOnxvOL++EGmFr
uJ46cFORzx2f+DadYAoRl9JtTomHv7EZIyuBhAQqHnP53l/MzxFaXMrJh4NfF5AwAewiu4LmfvHF
ZlpPK6UDHZOutG/NtBFbjdTlYbRIvgO2dw/yw9QnxuAIGlnQxmeXzGadSt6fPK82LjxoIJlmWSjU
m3Gpyx3DddPRhqJpW+rUjriCgnZihrI4B+gA6OiAuQVEnMIQDgCeguhI5PFxPMsYELUfnMfzlSBF
wNqC7gjgO4spVtm6DiA/cvBABIsRgFYJlO/M6P37Xb59DDKLH7kzvQbNzaUpwhgEGRzVxUHRoYoH
VaoLz9SRM9LyhGbjMkJ7HmjOeBG2gJm19DlH/ckKZQjvhGYAj0421azlhxBhM6j8aqAyP4Lrajzx
sA93hHvm/fv3+Sp0Woy/dEspfDCUSMsPhcPYBc4LeuyJQr3dVBe94cC0MBvz2xpCgDXUPnZd1sr1
GGjrzPcyUsctMarxxPs98USWoD1Q4otySIfDpAwTqnGW9SOtWX2llMeiFKJCoIY77qqqcij+dL1/
Ytkv95b5eQD3MxsvoV30Cl8y0xyBzWQHIN1UHPScxAXShxODeIvj6HkQ7CqQmpph88vSeCrheFdX
wwFv27oigvlrDTJzlLreCq3N6tQ7nnePP0+/eTiYF2JXhnYF4vDF2kVrowTVtz8wFpg8sk2dnbf+
qO+CsG0zPGEuaNwHDQXQCQJUT66kgx97uZrsyLagrndibb0558CpxgJGygv2w2JrtUuoPEJJFllJ
Fp5PskEZDzxTr4PIu3Enw9SKAG7wtyF1zFiHXgO0bGCug7S8hn2G2LdN1z+cWAbL5Gx+RIhRoG+M
iAhUk8WmwiVUhDybH7gcDYh6tjm7twrmB/GE6LGMBQ3VBcAOIJlp1H2Kue1DrcTppfocGHVTxblo
Sh41ZtU58WyavimL0daRUZuW3DlNXz2duOK3Xio2ZGyF2AQR2MzL6I/wAueE2eq2OaCBmk0ru3K8
PA6AhreSQgHbENUVN1C2gC5pH4fM5EcBbPWTPSnkuXinzcfEN5Dn4wnOSdjsDjr7qCxe6lALnXmy
O1hGPxVxJ0y18axanDKwXrDVfo0D1BBwIJCVASJ1Xlt/3Hcd2LQkxXzfNkV+h128jGFWWSOMqmgQ
w9CqhYxPa0+RhDxxHwMOYzVJ19v1oUhB7YhTqsRHK6W4+WeCNFi2CPVeXVQABBqZgvCCBWO4z6hT
X0krz78VU6c+v//e39if0O6F5hnqpMiNlvu1n6dOldbGRQvxkK0DV8uVrnrjRNn5jf0JhUU0sdE0
R/9lCS32EYanggQX3SCcszSFZiJFhfiqqrohj0JJ67P3b+r1lg/5A9CHIImE+hQ0A16+U5isywYw
3AtWEHZnDh0HNYYq2kUqEA7FjpUNzjkqjj2ciC01/oC0Kj8pWPC8677YJmdG6cz3xsSa1RgW2yQS
pVwL0V3YuQMXqUpJOJ3YaDLcaSgl3Lk2V7fgQaEVkc/SMt8dRyozhgMUZ0eNKpUNsq+Tuxdlk6Ys
akKf9tGU5qHYNmE2VRvAECbjq2kwf9qNfW3uDGEzA5whjocqBldMUT2Bn4TyBNcHa+qqz33p9t9R
+3d4DHJc08UMXPwBXEzqNIkzM39XbuMbjwLcoitZDFUPJamu/86ZmcGyVo/fXY9lECPugeyLVFH7
Z2i5jvY2ayrNLrgntVr3wm2+j9yujZij7lkmrd2A2elYQxqHNZKJyBIkFWvTh2RvPBFS/fAp6bNI
Scu47ifZ0lgSRmVkAkK0rcpW3XfQ2a+SghhTG7dVVfeJL237m2VnpIuk4aK7lcFQ4bIo7Hbum9uQ
xGlNk4qdLtGGj0JtizNO0aqyorwEszqCA2qDeo62sJdtwi60upUKxrYtEj6A+/2dVyZ0oVmGg2Rm
5eBIIaCZU2jSBsYIljIMWTeNnFWqSwnlfDfCX8F6LaJIkI3Yh517cDbMwICLFBK3UwStWqjEpcII
9TGkMtjYKcPHQwdc3zNmp9ZP+NSYKuG20nC7nCo6RTzNVB+Z874cBZ1qsigNhunQ2H1FYwRv8Arj
rUWCZPBqyBI5Vd26EfRZ2vqWl6oWEOJ1qhsi3UEkIUhUXtSmLa2TVCHHBF3Dc/uVzbOxjCTD20km
6P5eGY2Nk5PAVPTKUzWBHQbTUEiQqYQ3S+Myq15NTIjhzMLLva9KlgUxJzlDTpo3NI1LwtF7NGqR
s8gPC+uJGSjbppOhv7WC1NOOmu1obDInHb63XsWmQ1+MsCKzJp/XcZXx9jOvs5YloxOUs4JUaUF1
t7DcI+AQ1XU29ZhB5ljDQVf0XYAoJ9R+GLdD2GYJ+qCY1WHaMTO2GQh2EbBipV5DbsHKUNC1JYkg
Q03gDqXHGlUCZY3hKgvTZljlDQQ096QWpQAMvcweHJ5zc53Z1P/ceqO+gTqGBx23oszlGs0tnUe6
1NWNqVmAg9GsijxGgiqPMlXyCnRSYkcCJ3+zgugI+eFVurPWgwwJEIaFPAfAutvYdYtVqiQ7azM7
twEPx9fAUyr1IkiJQx3VH2fxSTHkN0VPrT14mcZ574FsEPnMmnKIFXbC27YG5TdchMWl5imD3nZe
YGvrURP6ws0AdhRE52G9EpNysIdkPQPQ3pH6t/Pn/3JUAkKz/zcq4fhQP7TsJRwBf/ALjoCT7BO6
LKCPPhNaEEH8NxoByNVPYCw+Q9ddUBtmXd3fYITg06x9MndOkPaCn4Kz6TcWgXzCmYWMDZZxDgJ5
fOAjaISXJSokGhAbQcIByO/MjnvFw5OkT5sWYfkeYhI8sUofqAAnAGXTKlAZ7kYedfa4cgoo3Pzx
gI6/Drg/YRB4HH9kB/PAyHLREUI6PdNHlhXqMKy8cmzUsKdElLH0Sg8tEAK1PgKH6/eHehm8/B5q
7tmgI+Gg4rGIWWXd56NASr1vU6iiV1x6a43ywYkbeq7m/X2QPw/zHCGBvDHjupbCz0XGMmHWvdgH
UPyPzCHI18x061t/9OSOY9deu1VtkRUfNKhFpMS+rD0nh3a8E6oHk9FiZU0m1EoCU7o48fphY0wk
5bFntd3cU/DJZW8L6KdjY+7v26JC5uzg2KKoedxacmRfK9mrH7LIjXscLXXkTn3oRoUu5UEOBpIu
WJ2M12VDyK0jVH/PM8s/z3L96LLSRNpPVUKw3iEvkpo9tky70d/CyTI+xlR7flIzVBHoAsDxkRou
gnZiMRRDlcn3lfLFOlRtk6RCN/H7r/1lOPlrFCwhzDH8B22CeVr8EbJ7pQmtDhWwvTvlX2Sf2OKQ
9wq7qZeeEiN7FqtYvHvEq/A0n1u7c379ciwmMl24Xcr20NFf96MZk6xJ+tRelxDzFN+zct0RNwpn
eXzs3KM7rIXkgEqaUcBhgDSAvfJQmeW26NunzHBWuQrA/7hEIS5S5AA0BCyMxjhXduI2XwIXuWnf
ALICyKW9t4ajLHYmjzt2nZpllJvfnOJriZ5KG9c0NuCykPvmKqvIqrSHOCjF2pBlVE4bK+8wBb+y
9LJsR8TZHGfivpwmnFhXo/eU8i/jVJ6r4hooqXVt7RAvxx3cxPwxVt7aDrIVkQr/fPDt+hJ+HGdU
XA/lkLz/Hp05An71cMEumLlKYBe4izIlEGHALjGL7du8sGaA2Bo9NHNdVvSpqNoR6iRWsfey6aHp
W2PjTyEY0lzmN1ZVHQramWs3zY2kyVPvvB0aFTWpGaH6cAea91o6T4AJDnENkkbSoARxVTKzOFZF
W8Wh4XzmPiqOPLft2GK6iANl/ag7l28r35XnYSv9C89h/UzrtJIBwqOf7crrtpUuFN4UHTcQAci3
7z+PZ5Tyq+eBZBQFWYAc0VF5OdkgZmZ2pfD43mWBnUClsVhD0WXcTd2EQj+15c9Qaezjfi0Rdjb2
XcYo2VJbm1GmQi+WqddHhVVaCUK+NDZQjkYNV4YxbChEnGKzOdMpwzfPtsOIDU+90EVV99fKRIHb
NMFTRfa+ZHcaIndzPFi+b0blQDcp6xFCh96Gd6OzQjxGN3UwVueAE+uos8RXCGSPm/cf4hvHD4Qp
sF/PvSiU2RdzSlFHmhWpxN4I5hJYaJTnsHN3N4GbnvJWe3MonK+zcieaX8tzgTp537NJiH3YD7Aj
cUZr1ZDKvM/BLj2xVBYV/V9PFtU2tBd9C2yupaiOaXGUxNH+3tedyQ8N2jkJyEj2lZJcneNh2FGV
T0Hsq6Ha55bZrXoCG2a4cYwwz+uhLiVab014yaDA35AT+f0zOvvlxIXiJo5HE/zhmfu/SHUzH2Yz
DOY2+2xIgXDJPRW5npnXIHF2AaxFbJH4GaLkkNt3aV/YCSSt0zOXKrWmUNbYeLWazkB4UkhZpXnI
3PGUN+zrcAisomegMmDus4ncy6XlpFkOnRy727eag6BCBzh5V7reedNAN/6YV9sS9iF7CwzvE6fV
qyAFvI0ZTDAHDqgDLHWh+8y0hJ9Teg6pzGDlj1WXZGA0fjQUAsUHUnYQQIBqCso5i1Cok2Ene12i
rAHMydpskBGXPjXW7y+uVycvqAhwggKSFiEetuzF4vIy05vqUU7nzWht7G4YzsRkggJh+WgZQULz
ebT/1fnELH0FHPwfj3VGUr9AOt8UTTv8A0r2gE0/1H/mFv/zx7/zC+J/Qm8ZUc6cDaCMhCziF9oZ
dcFPYK2CpT+LCiK9wNb0O78wgk82WplzqxhcGGwVs3j87wzDCD/NJYcZqQa8PtQXoQP2EcDzs3jI
3+t+xjgjgcE3gmAP/U/oHC1WFXFEI+2uOxdajl8D6kA3Hgww/bOuhVdHWGUswb5JxziDasx6zAYz
0UbXrctOhHHRoQXTlUG1Sn1n2E7tkH81AU/wo0kweDfBEetOqzT/oRzObkKw835KY6ycyPfycmV1
tKZRl9dyinmT50eONs+u8FTfI0Ynw7YN6QQL7BbX1IQsP7a+P5051Pe+w66pOQgDVkINTsEVKrD1
msDORfFcRLXjDFeuXevY1MX3QQGXGEEP37ihod0+uApXkbZ5h093oQFsmN02oIJ5Gf7PKFO4QTSj
PV2qcfJ+FAB0Pj1fC0v9Ko0GCCwHK1PVXVzn5nQFf6ku1loWV63fG0B2anMrgUjGtwYC/M40E1Dp
HpqsTaDMMF343G/3k+9r1MYGmf8wBUzZohY8/bgBGvUOAKwqMb02SFhlmG1k9KyfIjr1F7MNogE7
2mpcl7pH6OiDk0DrglwDNOTtM8abG96Q7h46Ium9pS3dxlBBhG/45E3UPYIYOV0Ejkp3IZwwYuj0
A4TQwP91lWWZmUAdtYJPF7RRvQ6mZGUhGuCcKe2/WgRmewYj6Q3XPhJRhd4qNKszv48sGMWvkY9U
164E+T8ijXS+IBLNj6oikOGbBlvAscnR7GvXBO430Jj9MwYA3jHXEkAAKzW+SmACz/yJhdtKZnSV
IufemmGT7nymSUyEdwNezfQNjXfnRzGWLonRkmKX2nPXyCvCezC99EGrfFrDM0td+jQI8LInA3oR
4Lc7Zpv/CKrR3Vro2t8jJ6mOWov0XonKFhGofyTO/JolIKaN51kqNuA4yfWEKOigQX+8mBDf3umM
m3d9no+3kADwjqbMgQwM8BEHvN4vcupA4ElNYxX4SsbCHPiqVZaxQjmNxNQIgo1Tj8O2L5EUjIZX
rUI9yFtN6WVRdiiTSUlXRavth1yiGlbnKYdvLoONNwyR0h2F4XUL3SlkEVbadPeQqiojszbGC7ez
siM6htm3KTDURg0jSsUca5PYkEDl01BdCDurLux6KK5qa0p3Y9EinpzQTHbyEBJMrg2Qkyfc86zg
AFU1LLioYZcGwRlqJgrnRCyVTz97CDzXIxHmMRf+cMyJa6xwPgEP6wx34RgWcTFBwN0mY/OzDqk+
oNWfX6QIgn6kXjFuUDmTMStL86yokBrXMD9GIms7X+qx8IsI7lL1WtU8K+OsHgBHBZxY9AnOwfYM
TjH60CPPxc1LPRfhhRMRP9NBxAruHzOlyw7CwZXzIwSncxWQDlOnzWDaoC0zcb0WriDNeOFN3IQE
lMqSoakjRrcyuwZnZwWNinXjp2dmw+ISXOUsT3jdwKaMRqKuE9nhayOfngfeD+g8VdkG4XFcSHFW
eF5UFefl9AANmd6CAhAg1+V1aW/a5gYqiKjU3sIOFarx6FHve3ZGNSgLaITBYFYaRzo8UH3b23QF
SBlpL0v9ONb5WalWZXEu4UEoQiuR6kqS87A4cNQjsC11Ud3tUWVeBYZ+0N56gB1cFA7rHEuIF5ei
Wxt8nY1y7rbJA5KFJK/AU45Lt9hWzTqvE0rOfZ9dZ4+df2ahoN5e2yqBDBwaZttRRI55rKgbdX5S
NOs0/B6QsxKbs6iDKIdXVpduC9xZJtAvfEAUuB6Qbuahvx7IeZB/TYdHu0ZJX2+ggB91cptZKRoe
KJJ7rZWkldgAYP1Dl+yGAzGC42/dSB2Vyt3J3j6vau8B5I4IJeLC/alRMQd5NSFousb9dVDtYEkn
vs3kr63nGJxETgXXMw67q7MuyPlXlA661TD2ce3KBDoFO5Q49oZsihjy4DF1OhiVVMZNbspIZjYY
ZE2X9CGNaOUkYQAvPoVcgw43duGuWO9dQVjLiC3OvhPfiGBrcpiK8avi/KIevC8NEmJ8Wt+FrtyL
ekoYjjy4PPbQlHYu/LrTkWePwJIT++ek1J1JyXc750nlXlMvuK/csI0N+wb1uwTW0V/64sHEp1l/
gR0EBTenT6gQl3AgiTx6MT9FX/HI5UPcK31GVH/eT+DIcBSKjYZHcJWPLCp3VX0pjTJuclDS0+YM
fJm4p2XiGtiDcWrlyo9CY2tRTLazun/qBmMj6WNqi7XO7T18p3adquMgREFbWzjRd661xSSZxKaS
zaGwHruiSGqefk+Nag8qMSwN2h+5O67GGphB9VjAaFAXF/DjBCXz85StJ3ruOI+TsFaeez0Wm3ZM
4y64H91iY8G3TliYBjlqAlGqhxG1IEV3qiC4M5+MwwqQfBerCMLZbj+c+aAO4pmX9opypz/0YXM1
ABmTBuOBt/a6IOUFMA2PBJKovbhvzKKPxWicKXSc4xLgt1WGLkAtpjhIH8tmJ+ixapOCQUA1eLT9
G3NISNNtAnvfqrUsvw9Dty+aS2nf0PICllENvWsAh0mz1ehmEYPTaS92QbrHLDwL/W3zWBZDPASb
oNtw+jP3rag1umRQO2+4FnUVi3Bd2+UW+LUyyoIfLnfXaNFFfra1yi+Ne5eZaHRsadAi0mnO/fRz
Ye+5YaHEu7b8hGWrlgyRw2LDbc1vIawr7xsPksbACLt036U8qvnKnb4WQ0TahFt9nI/HIdxMyFe8
MLF0tvEz6AVqcNtwWI3oO4lEV0VErTsjXeknI/0p2u2U/uz5V1RJiPnYi3PR3xTOFzXTseHJN8Tw
poxZHsEwoOU31Lyzb0frWAVZJNjWxpeJ+iboEt3soL9guVHZIZe5HusbIOa+VQZa7ofe2To43MDp
VNNTWEGiMGnaZGKr2oXh+G6YIWvAEpHyWuOfOJ9ik58To9+XNoyZe4Rp+T1Bry5LwY7FdZcr6SY4
3RwyRq4pYLS0YrqMSHhvqzPfXyHY3HrswPVOYquaUFSaoCzPEpWft26KUq+KuvrQNhco0OBI35vi
pxJf0A6MDLZp2t0g7xtQj2DAo/4vc+e1HTeSrOtX2S+AWfDmFqYcyaIXJd1gUZQI7xIeT38+9Myc
IYsc1ul1bvaNWt1kVxYSmZGREb/BOUpEfgUtfhSjhzK6J+U7m65dKfJdYVlbSTpmwnGTFK5ac8CS
Mp5KX26sLd5uboXbbBw9GOImo90GjMgbyalxkHGLtDxmYxfk4jIZJ78bej9pFJRTx8AaHha4KNQC
lDy+XexXrEJdqw+SfgfihbPqohpIv/e9km5KhxLqhmUGfc5ts+ucfGxcVLpQ5ZPc3DtF7wIzp2tW
eXGEImVCQzGQyt6rmZiZFZot/tTjQJS5mB+Z2c9yuUVWIWiTTawrrj6+5vVjo+/UxXTzaCebV2r8
3KQ/lywJejN4c536pANBH4Z7x8m9ZCWZKQDg8PQAgPX+XmJQ/4yAGuUXE0YSVEQRUPPBXMAJRFKE
tQV1da7dUu3Ka6HPhcyZJQ8/m0Q4NMYn8xIRi3qDc6+xq0pl+F7T5KdIQGXRSJNxm0jdwCGVq08Z
saQe5doTkqne88kRmKdlVa/Nleq6Q2KernOrH+KR1q7WM/+tSOetGFLeqZMPF2j4QWdxtJ92dy8q
9VAX7MFlTdbiBJwgam+OebSU4nfSTvd2EhKLCdnYD/txus2nQGjtY8XcV1Zp+b1V14dImS7LOJO9
aAh3IYkJPrnDTivmjSNHK7xgm6uvVrt028Iso8FV6QoeY9TUN/Kyt3BOjdZdfgVr+cqsAnP+OcuP
av1bBSfpwpnvirtoLi5mobdurvIm6c+7Rt0HxEPDYe/ED3lI7l9f53l5hZlGoNHJb7ErbkcPaAKN
8DLdO5whJoorm6F87HgTVgfmqJsJibdL1/5ekiONzptZfy7Q1WCr3dKrpUnal3spnp8UykaoFWzX
xdQP5hY9uV0ts5Ca7mKxrXul1agjae5AC9pMHyr6McMS/oyr+kKb7pTm1Vy+KbGNu85jaINDIAGl
gnOmIHMCLFpRrfDoEORXsBngZnAK/1hk6PzCaIaL1BqfnGGRPaPOL4Xof5JvLleZkjXbpZySYGyj
mtzJ0sGJCRrOtZ79s3r4twopV9xVMat97d5zw/+6/v+HOP5AelkVX/7Kf/2g9ev830/638E5XwsW
/725G0RJ3VVvCzDr7/+z9qKZ/1jbPVRJ6GdCKF5LOv+svVB6AZazcjzAKOHrsGL7/lV7oesL/tAA
ek3pmebvCjz6d3NXobuL4j0FaUqk1F+sv1N5OalmUgfG0n7tEkDhXdlQJ302ICiVArok8kZbd+1J
2xVVfoBc7KYNSylvN03y8GZmPomp7yPqWnlmRIhHq0Yf/JDTSk9dxHYsFivyMsum3lxti/AcYuqE
gvfvMdYyMtQrkOEnNUxTXbqBG3zk1X66X3ovV33kTA/JLnGvJ/cPT+r25otwD0A8zrReTjsX6/Nx
VJDN8PYgkv+FMX3TU5xzjDVFGUYesJS4vc7X3NKsL2qzBoYl+bp8LNTKK+bXr6f147hrFY5FhNww
TFXqw+9PqqTvqT2TGHplp/lZWG0loRyryL5AI8rQInKU+lbNaV+YP78eeV0i/zkimWw4SitVh3I4
LIsPhi+dTdt4nleclF6F7jQIcHFWHeTD8FBpXOssJTwnRfxh1TLkyhhlihFbADp88qyDYQO6Y8i2
nn/BRBgOVmp3OJdKN4NsPQpq23dtkZ7jzH0yrMOYGC4ZyGHB83g/rDwNjYWaWOxVC5qC7qiov7Kw
bwME//ZjxrnsHPTRkl6+nt8PGwYtS9SdkY+C6ExH7+TFNootNRl6LV6OebjGbaXLn2ZUx85ZhZ6U
5Nf3yAKCHwPjDAjrKfjZjHLUlrmoeeDJ3KZSNhPStJVcXozzOSnBNWt6v2RABWo0btZSLzHx5JHM
aMCSr4HYV1ogrJfjBPhOX86cmx/nbR0EhhM5ML4Yp9T9esnzSpG4iGLPs6FGE3rtOA1nMsRPn2SV
AIJfhPni6aQVU5GKftBST8RVSNN8ol2+1M9aKp9r3H02Em0fThLIS0j6nUTqKHVSlT3OMohlb4UO
doi+s/nOPNBns6YbgOAxcGUdnCJerQoVNhXUGnX2+MEyxH2T12eGOCGgrRED5crVtmxtHaA9e/Io
0qj0tTzxZla0oJeFmnqTh021G0R1v8iFH5Wjk/mz0g++JjnZTjiz8NSyl+9UMVA0njqjC6ZwPie2
9MkUo0/GggHqC/rkVKatQDUGhI6degtAenW9v0jwHcG1fr2hPx5PK4wKfj97mc42SvTv40gn1xR0
ki7ztGn8JRxrQrkifZCd3PDljJqmKld/HKsyfxhFBHC2MtfrdNO3hwRU3yU2AMlOTydj3+i111u9
9tr1msB6CsGPRe7l319/3Y/xfe2CY7C7UrFxVSYVeQeSsSJkj1euwTLf59NvKzzmnno7a49fD3NC
vvhrVSAZgQICcB9UaE7lBhRnGZxs0jLPGMxDXw/jZmyK6WhXkC+8UrRD44kWpJA7q9NoutpEzxDW
RSCkKNrOEiJxAdiqf3YO38kjvcWgfQz55Gzk3Ws2BgL8NOQXdavKc99yuEmRZ4s5upmc4Tnrdr2x
74pR2mFFKXlfz8QnyxB6Md1RkN4cpx+iI57hhHslQy3AooJvI/CblIewOifU9slW50whmtAUhMt8
GlGmpG4Xma4JV+4SAnVXhOOmqOzw7uvHOR0GrQXOaEIkJyfm36cJUapIqtIXrJ8as7lrJ9YwpR3V
9gzV/vT0Oh1l/RZv0q4lq8CicV31Mnxf/FhDnxtIrHmhDloT5IU4p/x5+pJOx1t//mY8NB6SaKAO
4hniSlculuabcm7iPh0CNRD0Psn26dC+H8Ks5F50DkM4OXWEBYhuAj/3LMVzjTZvD2OeBEQBuDSA
UzRg1y7v2ydRs6zP6LOw74xovGw1ydzmYT39GKx4OMqyaJ/btpU3ydJQrJ5u2pVltFT9cs6K9zTO
/PU9uN1a63YD9HfyuFM+KyU0lcyDGURB2EAiMuwJf7JBfUwegtQ5q477+ZBwwEHkyYjBnRxEtjFq
hlwOmadb/bTV6yK8LfoV7GMCjQRbnd6HrWPgOxDqfqMhzgj+dDNl8U2GFbgnp8elbHaadYsKYfPQ
NeEZCuYnCwDKMlRiwiso2FNCqbHo3I30ka8Xju2LZGvZpnJajkKYL+aZQ+ncWOv+erOeG1urDDUl
+s4N6ENZ+23SZp+S6swjrS/xw2J780gnMy4jmg59j8x9xDYJQlJ9yGgMjaZ+Tfvubl6L7l3VP1ui
Oqf2+kkYwtVjvTmTq5G7n4y8JFlnSJpgmZtSTxvLzC4EhlBnwtBf5Pl3D8jptUr3cxlaH/PUYoEz
WO6iBF5AVsSTmxTFbuba51Iup2pDqyyNHqnd7pywPAx9vKXNeebE+nARJHVHf8KEfAeb7qNDWyQV
YlpsXXhTFP220FjJtfxermTq4kV8rYjuQe5Vv03ok4tw/3Ws/7CKTsZef/5mFeHI4MhZS4leaC/j
kLsq/e+JTvjXo5xUxODwnwxzsliVGme4kTICfag5sKx+Z0nJc0eJxTXV+mAWUZAN877J+71mSfqK
H4hRMhm2X3+NdcW8e9XrtwAVYxtktPjsnqyozGrAgba86i5Lb5p4OCQSzXYlvdfyMAgrCqZ/f7w1
DthkYTJVm5PJXWWYqZ0a9D/MzCVkbCcK+yZrCgzCNJxDYH86yaAEeTqkWLA4PoHixdIwtG3Eu2xG
ZxfXySE2hltUcw6l3twqqXNVm6Kmi29d1kmourgqqe4szsXo0wRsfdUWgnf8CVYR1t/7FZUl1tiP
HY2kJQYU9NC1KjFqgat2LWWNLr6VWj/W97kOXWuDy2N9TqjodEWjmKsZ66wzOsDi01JDFw+zVo3M
QllcS/OF0+oQkI0zb/Y0eVkH4ZU6K4l0NRlZJ+HNthn0ouTKsV5ykn2RJb4hB86AxP2UnkktPxuI
hjbM7lWdAonp9wPRadALdT1C9KkJEDbepiVsb7zEmrskTM8Eg08GMwi1vD1F4dJ4mtCnkwQ7Jadb
DJB2Qw3MQ8qkpQleaOdUYz5EXSYQtCiHJSVMnbB3MoGylWJQpMiwsb4712W4McVjWAQ1IKxSXORT
srGNPRyJM7P54UihSII0IIcJpT423MnNqGwnaek67iXZMmKPDXtiMOO/WV1bCzEkJwjBUuyiVHyy
/qsUDKA68WT1lP8wjN6L6vgGH8M7U66+d+E5jYNPH+nNcOr7BTJmsbZgmCG8VEp6d8mawzT091/H
sdN1cfpIJ9M22YB+bGVhXVi94Zqj8MfSCoaQSM15ceYdnQ7GygDxyDJcZfU4lU+yShpxwMrCFb7f
xqWPrI/8hIz96JVwHP0Qg8gzi/50AtfxwIYhbWboFCa1k5UYa6Mq8pmt7GRRukrywy7UleDrGfx8
EJS5ViMY1TgVATHkwmrHZBSepaBQ1DWZ4cMNPmcO+snUOcCwES5j/ta8/P1a6HlH7agxdaV9XQx3
5fhbj+9E/u3rZ/kruL09RpkxhsEAml4HONLTY002wyKrVyyhmmubPs3Q+x+fc4vOtJkftDS9IWXc
aHJeuXkPAkXYuyw1L1Wr95zRflRLpllq9dnDA+/GGtsz6wey3Qm5hKsxYrxcjCiro5lknH7B0JDs
OC+AowmzQfehnVVoEb0iidd+MefcVXLJlnwk6rIwcLqwuoeJIgy3M3sD+NES1jNIljY1TM+20/ra
Bt4XP8WRbUD8x5rGOtTzkNL87GZjuYfDNR1zYHvf51K2LrRFXrKfLTbxKAh2enU9VhRE3KQGOerO
aZoyfGv3u0w04sa25qL+U9qJeh3Kg8geHQXJWlKSfrkcJ+cOX2Q7aC3JekS7obgdVThElzDbR3tn
Drg0ofabW/GuxWnlVsgVhBalRYjPXIbpG7DFgfvOYs/XulwU+4mediA3YFgTsvbvUR7VVyrOMMfU
QjtQyrp6p2fZq2G0i75vs8kB4QCNBvxuDG/UnypUITqBThCoHZRetrNKmcsrKRY027AExjQLJ3vO
M1tsEkdRDyWNlxGUhQxqIGzj4btcO2qHqXJ5iQt0BNjSrhdxGJA3vcm6dJOrXXwxGmF4aHAU3+QZ
bWb4ciY892wRO2PGL0xWSv3WmQrNn9Pl3sxQm2lQbN6PS9yqfibsTdvHm7BJy3CvtA6OX7BwA5AM
cbeTYECPv1rUCQuv61ewTq936PUl1rUYOvWmCzN62YVRsKZ5pb4yS0t/H4Wl+mh0U4ti75LUhj+h
WlHswVsuF0pWyzhYqwUTVwQdLnuJK4lmcrVWBslazAf0ujBkx/W9seVmW9SZ9d2s8vZVyJ0WzIO4
QrtY9ax68WN5bm6KqS5clmbuTvn0apsF5YM4A1gh4/oVuk2xraEEqfIouUuum7/rYo5Tj16+m6VL
7ktYXAXWYtWtp+qRdmygpNwoliTf8r666ylJZOXKaZZfhgwfTOalIcIX5cyzXpqVm3Fd15zyVYMg
zVXZvqn+4rtLnRelMcy0SgeU2sj6E8ztX5aWmD/SXCsvlXasg7Bcv2CS1fuhAgWUVBYYMjOS9mqt
vtaaLgwAmHHjkisFdTS5PTx8Kc8e0ynKV+Dw3gbeTTtIvwvjP87cAmeVsar8PhnV9YzzTcnJprjN
rD3gP1F54zLXB6suMJ5HZAUQzTwexHqbkJbQBlmhuEZY9yoWphh7LxV8sqWPq6BEcWWTKgMOw6rq
teas7EYAONCwSTmaYMnlh1xrhtZl20UeZjTU1Ad09LUp+Vm23Ixao+hx3WleNFmkQZPgcY8UxXLg
XgZwhh32e5x6efE0M9YPofi55OkFVX/0f5BLQ4zfmmYXx6nrvFsewW7VYYD61fhYsTzKW9WOpyqw
x77cAM/ud3HrqOD0sjK7HyW6wa6sNOp9L7/qC2gW2e59M3Z8O49/oKTwHAHJgeEro+kgtbLPq+8e
MgqJF23a5o9tqCe+0qRmQAMuzg4dsa2BVIpSJdgfECwvbSKZGyQZnT2Yc8UKoqlw5Uy5ErUeRDnA
k3hEacEx/lgodbW5cSjjaDPOdbB0LRsog99o44YYDLnR4fWpAlkGhlN4dld9i4a89k1EklwF8rEy
pqj0F21Bmczm/x8XQMXxTrfboFycfYyjoi47P41e3cxp7ndkGPmSwOpDHCLtnyZkumSgrLGd+rmS
d7/7Am0wKiC7VjED3CsCc+p3db9LV9iKgQ6APLrtgIetN7lDVY3dbqhN7akZlckvy/Y7ccx3zFwe
DvIcHaikCUpYy6tpI2Oe1DU4L+tbV0/DMTUJC5FppAgoQOnfrDbdv4CHj2SR6rXEujjoQl+u5AxM
7yZJySzIJ6jKDFHfvrRp82JHxu0i58C/UjMqUHkomuta70L0TFNFBGZp32sRb7o19Bhv2AWWrj0u
y6ZHcfduyrqF963VOaAwVb5RlTz39FnPfi2LFe6HOfxt47rlIvxhfpPLKN8tWnyll+FlF0vfSkP/
nlYDMMoUoI9t35haOQVWq+0iVN9uDGjGd41kAa9FMcOfS2lMvKiZGtZTBKR4bzSKKA5invRbREiA
8E8hYiMxgqTubHE+LHn41JXQEbDUTnNgjyBODyFVk62DZ3g4sb1Rguhf9aLu5SCdkxmB5K6cbzQ5
m4DAFdJlZOahuV3awrroygx652zDa0vaQr/KdfXAlosubbuSfCEACrQ00+IULm1nQxhQlJe2n57k
YTIBQg0wKPphDF8cxKlQS5xWBw0DQxutqCkHFpk/ZvURxZAZHebWlybgc5rig/c/cA1zc1EHXYnQ
RlLo3jDHHuy7aZcgCNCBmg4NWhg92sAmycdTmpeVfpDzUuh3baRpf4TSkCPXYx9wQQ5kYV5pcnxF
/XXbhm2wgNNdUPNojslwTFraEjXszTSPq32e66L1Roq6qpuazR2+Uf0hj/E8cmUtKdg3dvrdjuI5
P7TxhHSqbiCdEhfAFgUaIzkbmi1qhND/9sLYp5EmvjlTZhyQ1EWPAihx49llmTsXU2QsXkP502Ux
wz1H5CVzS9C1Lr0e041jUJtjtDzYQ1/xgHXTPS5iROe3EIzmtbZZBk4EpQaWiuWT+7xEsla+tNUy
tB7mRN+JVM+rXRAtik5vfWdy5ttIlcbdYhbNMYeqDDQ1hGTjtWgBHuG1FxXW1tMsCDEZiD0xZ9Aq
U7uq3VkJQYhOUnU1WTgNVqh6PEoZ7rtuMax4ZKe3vIoqJUh3cFfJTm2svkWtyomO6dLYPxtRj9vJ
MRaHI8WYIl+FjdqCBSiV3h8ABRogv6sn2AdemprfWwv7GxRsrNGFN3/ZqVgl1839ZCOlmVhGt831
pdnUpqRYzN44Bl0yoh9pFvNNXFqFm8jOk5Z2zVVtSbsJhHzsT7FRbK06Uz1+K7qGYFMlnkWklhCI
hgsTFgvg26XeyGXx2BoprdRmrGV8yZ0U1B2iDSlUm++RWpGghIlNDAVbWndlDOjOWH7o83wskSJJ
d2ak7WK7BiIewQK0ueHedKPdXYbZlL5ATgJWivyYTT16ug31cGsN1YVidM1dFUeJP1MJhBetZ7ui
j+PL0h73yD5reGHDCl+W4odI+/1Y5iIOmuy2CO0HXBrbaye0ngopidyo1DaLUbe0HSYDNA2dD0kH
Af49WpiVi7wdsm3N+QDjegmPbaZbO30Zrp0ivrczo/KLGVw2vzQAyizN4k5TyHFduNejW5EDI3CU
o0nfqLkrmZJ8WN2PL2z0Z77n83QX5cqtFk5P0qxtRwtOyC7PCTkruhl1r4RPjMznDCG6IQiFphVu
JivpjZZw2HThXuBmfpN0VRu6qSGF+KbjzvALu7vmqUN5564m8b1u2pI7TrvUD/1SX8xwBHDVHuu7
JHEGH+2brZZ1ll9Vdfa6xPK2D8X0va4taCMWukLYaOnfcLGcKBapz1af/CmKZbrEjTGqAycxwoOw
+qskVcetMvEQValShMlQ7tSqyhdZX/jjhKp0OMCLwA39IjIq4zrKU3VrYPXt6gPpeDsnR5wILjvM
wlB54GDj3nkP6L/x02TCLV6CopFWybMpYs8cautVWCaVyK6OrovePphJFqA2u6G64ZkAZfQe9n2X
kg/ksN0uR0Urd0PlDBsTH52dqaB7Hdu28B3JSsE3EwZ8qV7W/ehVsXkzo0Q8ZGoDs8HMaUdnTeoa
U9FtnYwCyYhLZOWp4EqGC80YqtibRLg1J1P1cqV7ndKKbhL8BvR+qkkutpnWzZFncSl56SMrBPc+
qp7exONPgTiWbyTRL1OFINeHUUTi3N45TvWzbOY4wDBpKS4bIUaXGDJ3bABovwIO3VVTk2TFXTdd
O6KMfNuop2qTOiZEjF5GyjnJ5IgmP80IF9TqENSKuWl0Wtl6Qjy1JiEab1rC8hX3DmkvphpH1LRB
vsiKrLhDnYGoWjiCqneTVIGagTielg4OY9L+Kmfu6l2YPGVOCK1/JKOake/JIXQP9SYXSKbBWMp8
uqTc9aps+lbqTubqlXSMpuwVbXKkDcyuzDfa6ORIYHFM7jrCaOwl/UgeqnTUeH14kQgksXHK52V0
nObAtTmMLoZFrcvLqUT1tSKx18pilxmJc4dqIvgv7pjR5PeKPeReEnZFtnPGftW0t5qyWfkg09Rd
ZUVn0WoPJ6fznTrju80KIjB3YjXp2dDOHdAQnGVnz7af44vJKgXUOsVELEqKy3bcUUjF+FykneTH
lqkEfT5rM2QEKjVeZIBq71PJaV2aw5Fbd7aFQ2uJ8Wxkylr4pFbFkGxlPR4bZC+UVLjgrOvnxgxF
hMZ3VpIeGXL+OLeDlSN9i6IKzcNM2zb17PzBx3vo/EG36ssh1eIbq827e8eM+h+9aoRlEC1zPF3W
6TAe+E1F+jlGdlRs01jY3+JiGQC/V3jb/EqS2rnh2lERlRHW1a5JSKzxW9yrkBKjBLPAMJFm+9sg
RWV4HddDa7tRPVnJZdq3JuJq2iwbPuGpJiTB1OJI6i7rKlZ2kxjvxrJa9lLZoH2riz+iyyYvNvAo
cuuCi5YLsEZohyIrG+epKoe+v6DXtQqE1JqzzaALbRPysW43LUnnUyEsXbU2oizg8A5NVqNznPVu
vALg8zwq6UUpKZ0flo3auljRA9kmsmUvo4jEY6KM8WUt5pwrl4InfdvDx8B5Xp8eE3xXx2Fbhw+S
c58kAiZuxUUceVVCAcYAlKNGCMDX9RAfKxiQqf4niZp7kW608EAtR0XEp4oOnKaDH+ncYuWtIt+i
wwyxIJKBuqPeZRW7ePENw4vQpHRzqYUXFsNsMY1e9ls1sVFpWexmU3ZKMNjaUvpM9DFPwouVl1XD
0dTEk279nBfHW4SSbEJtro5RIrT8VgjVDHdp4Y29tyysu2MXG9UtDpq+tdwwYPV9VJV6Mw7pzywl
3Y8WhavW1RI+CduXqJPr08Vq2QMy36DEm4pmE6f6LwoekjcOsw5bRkC2aZPLuJG7q1UkzbTdFXjf
mmPXu0ooktW9bIQYKG+HaZH/ID+n9m5iLKHlUcAUDzl3ASNj4810uwdxQYFOu4MO3nwb1eaxvqAi
KC6tvso5LWs+XaTQEt1C6vRLVevqXMauofWjQg4ylN3MJo1KwrnpSJs6HGNlk8tZeA03cXbVpI99
buzQfUj2YglqVAydbMIhqUMmmSBbLr2bljUiLVBtMGQbh9IkusNoxmzAk0eyQ2YIARloSOAf9oaz
NHmQCLOQ6NknDgEuShrKlGZ8O8uFJm10UcXdVWFIh1hV0SeapxcryjMfVeA6Q+EElyaPBcnlxirN
5zKTKLqUFUUZQbOvvLSzpBMbacrjQGXP+UitVSAh87k9RlkTUtDRQtCEscwXJnFDD62x9Iduni4g
wcY2PM0ah3h5b4lwJIXT+2kMqogVf5RmBc/PPn5oQLAiFGjpf1pd21LOfeoabmG7ouhii5JVbPoW
WIijUpaaW3I2Bxn75IGcNLrrnHpj5KYeBWEcGntVoQS1jLJ2jeliKza5FDW2qzWQGh90s9JdSl+N
lyh2OPqt1QZy1D1MZlmbv3pFRswnsy0qIInhaZzMHv4yKMe7RUu8K/EKLkNp3xvSVZa1yqaKxWGs
Vqmoea28OYceCv6xl/UA51DFn3u7zXyjW4Y68nvJUCIApKNGF6aQjAzNOW3p/C6SWFJQwa/qRvT0
Mof6WQlH7AhnMu2DVRYq9YQMOC/FhEny4iGfrocyIyraycI9zKoQBYjz9Lakun7vhDSdPaVd2mRl
Iz9VWRpfTpIll9dZKc9ked0U7nsbYRVo82rfSK4Vin45DEYrX2rgN+0gDLHUJluIWWV5tPjZQIK7
yaheVK6DgOJDnDnjfonN+KmKEQm+bGO1kjwb+Uj4fKaajXAkhyjdLupszQeljh5In2YpcKRx6Vx9
mvRXOUPKLGgz7oeDpKZ+T8EUIWG1ewl1c3xoOfR/57LIJKyZw8w1nIbqH0IwPlGvu87TtNyXct0d
kf1UNhnf8jJsJJs+oZJGu3AZqJeHGQxEWFHg+Pb0RJRgRoPWsDdpa2GqCHFaqQvjru6Qap1IlxaH
k86t+pp76I8x0XTuXBIceYTEFOxYqU/JfQSGUdnE4cJHAAfJJKnfLiZKXNu4rikJGGUS35A96Y+U
w2+0dil3Ge29i1lujeup4Eqk9Jrkc3qO6SHq8hz/SdYUFQmlar1CHmyIi1DPjEBtZgrwuymXa+x5
3EyoSyM9jyPYP0nWQ1j8SIIaeeay9+fd1y2ITxodf+ExsRfXVwHnk043GhkLlELaKW0n/ITC10z0
Np2HcLr7eqC1+XPS6gDiaOMGg9jf2vJ431FRp6Zz9IHOFw2FzkOzCM8HJX3KYvOJ6+ro0+NGUHXQ
/26jkp1FRwoaCg0phAiM06YUPJNIgvvvDUWRb2X42sdiruoz2JdTPMQ6igGOkJavhYLH6TRGndTF
cc40xpgoa6XiRYXabBbL3pSFOey7QT5nmfXJi6OTDSSV7qgFyvCkORp3Rdv07Gluh0qxq0sKasNc
l3sBQMfTgBidWShrs/D9+0OgCSyoRScR+LJxulBGS6vUmruG3aZbJ0K4zbaPKWRLrZ9349xt5lj8
6rL8+9fL5uNjIqMKXnhlOqyCjqc9THZok1mCznldbHm7/tTFntGad2Fnn+ksfjqUjsw4aiwY0p0C
BKayydRhvUcUFG0yarZATRRBEnxmrXzcCSAqAIWyGFE25+293wklxWinrQEiaA3M8Hz2u76m+4Ol
hIj9uUPHAPW6r2fxA8AYVW4ZFZwVrmOA2jn17LVHUxOSxe7rER1050nZdrGSrQkKjSz5sVWyH23V
7iKqjo1MNplxp9a6uzSl0/D1V/nw9GgsWcDMwb6rIKpPZ3mQlHbO1qa+kfC02m2FXjOFfFcTJFH5
rjzHl/mwbtfxVk0tGCTwCLWTdWtQhUbEAlsEoLA3UBvdxgfo99Rtv36sDwGAYdbW9wpthzR7qphW
mqT3Jqc6XF4JXVmjsTwwS3e1IT1wUCCNpw7+/9+IJ3AFp9TsAkUZ4Zn5b5FDKMgRDdEoESJAgajZ
mdd2Cq0DOaiviA/QuARxmu/re32D0wGl1HSRDYSlrvqDYoZHrUXBnQySy0sVwUl2IF1Km7jW/zny
3+Jd/j8wKrd/qiMeuO0p7fJ/IaESqiEINiSbVkEqWJDaisz47wzLfZs/t//zCFrouXgWScm/XP2B
LPmn/Z/ff/4naLvn3xU/LxP+8ZaH+ekw//IAtox/IC8ItAt4EppnmKT/m5mJJcU/SAQA/rM34Wq8
UcVS7X+AzwJyAcdOpq+3yvz/WxRL/gcQBhh4rAPgAgRPIIF/QxVLeQ/zQH+Njg/F9NWQi3s26Lf3
yw3/DZovCEL9QI26dAcRG3dKmx6B7V9Av/7TUPlqMnAAdD27DdoKyHTTOCbVhfyvjIEotd9v5vzm
nyfdWzbE+w3+ry+04tOgQgCUsE/W/yg6XZrnIfoBYqPZSHRY3L/+yCCZ+xKETrfo5aevxzzZdMyh
AyYE4C4FG5j1UNPez0KrqaU0S4n2MJvShUFfq0AT+BvuL42LQH0e0CLXKTgVBSoj8TezVc4gQN4H
TyDDBDN6Gmx3ID3ce0/eQhGX6+1hsu8WA5WbFSXRaPNGp4tgSnsZwIhbJtqRy9uy//rJPw4MOY5T
AhrISvY9RSyLNoqhh2janUp7wNesbEApHx0GLRzunRbmum7eG0q9ayr9x9cjo/LGpP4n02EJ84LX
nFhdZfpA468/fxPp0kE3Smzfi1tScRdJSPfq6ud+X3iWF20HN7w0jk5AYWNn++be3Cdbcy8uzD0e
5UHs277jOYHkrf99/b16J3blrnNv0DDgr06g7sFHuBQA+MWXwXu5Mf1yJ/8QF06g+xY/Tn+NP+ab
/GLZTrfTnXEV7ZGeOC7H6NJ5nG7Hmyp15xt1P7g4A7iWN7hWIIKXGz705aXjr2i6+MyTl/i3xv+h
7kySI0eybLuXmiMEfTOoCRrrjUYz9j6B0J0M9I2iB/b0V/E39g88oirDPUvCJUT+pAbpkkEhaUYY
oKrvvXvP9XvPDqRN6CEz5/9prrQzg8aXt/K2CmiPbJpN8Xu6FwFIMc/ZOTvDT7fVro0o493lQ75T
9vNtukwX6VgcEUSc1LO0k7eoMdhNe6/ityn75vvvtwNjL22Yee6We/1O26+/qXdD7/fdsXKhcXiW
v74Nxxc7cWx3ufdQuKlne9o+3oYeCsW7eOs8trvR/RU68nu82b99noTaYFJkQeN++vHzTAhzCIUh
5deNf3lkMHcUXrWNrsPXhB4szlnbdeqAUfl0XHZMZ1xA0y5piptllwTVlm8NhJduPrd3B3QVbuM9
oDzYRT7YGpcvBGmAX493TXOXr/E/wrq90b3GLiMpmEHlk3Nf6lBTXMkfd5IfbUpv/dnd7u9v3O9y
yJ/+TmoQi0gMMnPWNf3Hv7PWi7ELB624TrkTeTQSbQSMAk5EVW7HBOJKNa8D68j+2smdOP3xTxEf
SMmJ99//q53HN3AW7VYUCWhzq4JzUkIgUyYCdGymFbVrKkLeh8gwGnWCzbL+o6Tdt1itmScQX+sC
czDdBqgiQ9VSP3bKeAnLVD5A5ZcPTtT++U+59lyXMLL8f33t+/eJqf9VyN73IuGnK8Ox3iHHGpit
ze7145UJIUQwJm/Sq64rB0mXTnoZ39IuPtnFJ3nlD3TpfSvJ7jRJOTMGfGgTe7MI+GROsNA/UpdD
Kn9EAJpKfXy00vK9qpyrsJKDkjnHvuhe+mpCmcW4ofyKaeUNEOCummLfmFFwNf2dU5nbRHlGVGgH
2HbvaSzQOZ8W5vjx1tSSle99mrpsk+qQLPQwqOILg6ig69ADrVEhlul15rDLQycgL8XX9e6YGslF
y2NXEflNK8uHsasOI9adv7+pftqBvi+GIEqxhlpcOhbcn8pMWkQ95sgivqIt0L0utYCdqDpKkN9l
BhbHpNt+D5WAGR85v4oV+rFUWD8xPjB2QPyRnEW076TnvyzENO0MAt2VMDAMRsrCQUeRLiN26UZb
AqPtulutx4HWptY/2va+n5vY+yjmOaNR7v78JBljY7d0XJZL2qqfGTMnNx5EsVkixIVRC1Wp0wx3
cerEddL2V4noP1lkCUGHZoCRhgYVjncOiT9VLLXO1K3sDfkR9Z66m/UIJr2dHRXCV5GaSYyoNC51
Z1Rn8HL7hKTQMzPfzaAUx5iKC+R2+a7r9O2jbkFoNNXfahiHj4XVpL+oZH/cpf/rnZrIDx1oqUhF
f3yuiGlJqpzzw2OvJG9YOg3aWjQ6Es06lm3yRhq6WxG54edL/ivbwHfl6b+eabQjFpcG9RKrOlYU
KukfX1sZi8ZWUR9e87JHODGGQT0s+42fIGbbxg1qpV6NdCwFC2GnCSh3+t1Pc5n3x6ikvziK3jlB
XN5FTdwdB115tedyvHZImLdNA4n++3+aVSwCQx9nr5ytZNvJ81MfFfkd1rmLLfT0anV1+KR3d0sx
zqc0OjgYBx8qBXsO8CTAejo6i3gyUHqM0OGWEqbjUrbdzYrCO9kEnBXNf5qJ/3/XSxfUsA9d8/nZ
nd/r/wVFE/bZvyxd/8YDBlsUNf/3/7z/tQD6/iN/FDyqConGsji2w6NR/yhd/qQAm7+RpsXXSb+A
wMvu8N8kGt3+DVkfpS5H33XbWJ/UP+sd3fgNc8LqUGZ9wHhB++2fVDsUN9yu/7qdAX/zdAC1wRS/
vhLOih9v56pKW/LsHFDvtvQlnLYs6w/0nrtdyxO201QmkXNXELjXTr6shneDEcs7qyBlNLVibWNV
CrpQYL/0m4unUJ3NjTUuSLcsYJHSOK6oRBB9E+tn0CuRdq41tdvVhvmu2Ul6b6UW3rGlDnEgVuiJ
c/NtHo2PwdoWffjetGoeVLXNo1OFyz2KcXGwh5BEnKaMj+pq/aqTVkkQw00EYmoWTvGIHVHrDHW7
pOEezV9MpKFxb0jOl3QuY7eulxW1dpKUVUmhdtI2NiU2O6Tlm0GStPNkSlogS4KE3rhcsCvYobXJ
85BnW26z2wRFm5Ouk9qPUVyJQO7aLBCFbD9Pgx3uNCPVKRvaZGCuZSYak/uklx9rhl0w2CrpsbbR
gTH2EKWnq9GAEBd6BTNOBodEo2s7u2+YLdtMztxJoEPd15YjPfZ8x3o5624MJiMm1Vzu8CuVq2rB
LQD7HhMpVsC5hkrsKXKXIF0wI3+ekxGyA1JEsgfjsnp14mFbWhUFQzXX4NumaCMpc9RSu+oSuK3B
yh70aNBDV6qgOAc9nZ7DLKecRyT+0JSDUyKdNJ15PhqWYvasJUkCpkE2EdVmJuMUiMKcXt8C8qu2
lcKbe0t9Geap36fxXOwBR847ZMvftFn7rPLl3CWLGeSVPjNfIhQFySCd5SpNxRnR5FGpr0q0S5Wu
AFjIYkZ02eDFCAhIVepRq1hxP7/OStweJ0xe71Ivo4VCSlhPKJ6TVtsuaBsLe9Yf5qgq9+1gfBOi
RqoovRGLtVet8GuVRZesWbYIi3eFUtxAQ/AH5B2fajSb973qKJ8g8XW3qZC6N2uwLQlOOu1geXLt
XPHVKEOvCilMTe182ysFxyxQyTbCPnyDwRzunMTqT1GtFVubPEQfl/VXir/dUmry+0SaBaeLuIkW
l/Ys0BQ69nudBeAOdDNBC3mvzs8z/fbIRWYpbRAU56fcBAkrZ+LaQgpBi1Xbj7NoOYDPvemVg0FK
2wAnoUO6dec0SNrA3GhBpFvxOrCdjwiSLToYW8daQ9vHKgpIUZSDPM2np0YwQUyNLjn1yGap9OUQ
jGIe7dUwt18HqdLO41BJaAD6evDkrn5Ky+bN6h2iamvUEJzVonAlu1l+KZOmJsgvSfX0tR4RCGqN
ULZOqtl+oUNuK4zqidGMuEPrGu17NaRHmkckyXboAiZ0NydLDN9m0iRRLzNBgQG6SjlnAtCYJA42
+KOQkyjPdYfgBHGZjGymgv2r5pV5DpM2ujGQHknkkORd3jNmzjipvNHzf5Bi1fLaKn1I4vKA1oIQ
Ds6hHup5akNiSm5jbshwlJhs4IK7VKWzrWL+6qxDkoYOsO7Oi0YHRpss82j3ozgXRL8lzgNZJk6Q
6iYCxhD6rY4fY0lVXFZjyZATQZhhR9UlFPKpl0dzC8h62muLZd0STQHGzzJ9qFn7uQcZNhtZYZ1F
BxwoMVlnI8mbyywYx9pLBwwklYp4PdkKm2iOpGKFYORDYtg57Hje2vEbkGzNo9OymcdVSdBHS+gR
r+iXVnwy6mss6aTrteBWewdBSVJY3mRn5ils8DbNyqewsSnw5xyGuUHqXUJQHmJQkKishCszC2E2
klwBtRvE0GQwzEJ72SChrz4QaSLxqLPx3iiSdCcPZf1oyGjGywk5Fiq3uIGh2RfPsw5kAcCMmxno
0Qfi6UrlDZ9IsRc2GmLwS55cJY2r6sjaJwN/AKVo8ohkNg9dTjXdXhjFYcJsYJRMldUV54hEgHgm
fH2zrw7WCtvm19uJFNBg5jPIGHtXfRtz/WEc4unyyCQMd7qxMEGbP9Bfj1u55zDHQ4dkWFtehgEh
O0GFkT/Oon/BPeIPWjUY7jDCRSwMZ7hPm+LdiPpoM1fUTimWGCDchtcMSKhj5DgMuQvoiZhDukW9
m7EtdIwH75W5ne+hKWcE+JSXYrEf7DA+ZkrFG5Mz32qTeyms30bsC0HdxXNgqiJ5NaIKRg7JYB4g
+MyzSM1TLQIG1Z6bR2s73BFSS4NhFr6+oGLgYt+tCKrtPGrLGQb89DxEokNeueztMc0AW+Npoo3Y
+9TT/QE/PdRRjDH9abZbE6GIQJmFKlXZhjNqqFi0FWrM+BilULoZgLhpUb8OmLRcqasfiraxD5xb
FzeGWr6NGsQAY5O026ovQtbwZvTztLyWLSITpKsHQvrgrbY5on6q9A7g8mOn3A0wlf1+GUxGVUsX
xHoqBxUW21Obvi12ibRcDjF+pFV30zrJ2IUz91bTSS9xm+Hb0ipiqYXs3PfZjF0v6Wqi0m2dUpbs
JxjhDlLdmtA//gQSTDjGw9VvEPQaUpTy04PL0azwF6M/ywUfTd9YT1qabDWzC4SO/qtQGJZRLjtR
8dGoli9apPx9HH7LuRZub3dviA343nQaPRp/2GOXJHwV0jDeIpuNL0ypWhATK1s0AYiU0Rm48mAK
QJfNELrF0oQBooElCVKWGx8dxq5YIo2wKdRBTsXdNEX9hmX9ZRTMQDtlOyfSERz9acpeo4INM311
uvzONPILUcXgf6utkaY8bLF2M5F/tdrLVM0PZWpco+yrQx9Kc/JN5DhfikbylezshIlvafus6l/V
ns11VVF01UXvtR06F7/O7JE7gdA0eU5ZF5najaj0D6I0/UiZ6Idbzd5MoxddlgY/kc2bGPBwxSMC
D7vR7qsJbN5QBdKgyUGHhj9ICAEbnU2FBVFPXmdhbHrZabZjUb4T9nKR8YfltfogOeNrLccHQ+/v
2k6/NJW477hhFtyZdKedyoef3+K5Sxqo74jMAfjtJY6tzDpnWh5QCl1I/9FdHke7pVZrv5X4jOyB
XIei/GLD9Qf+Y3+RspE0nJbbxe7YHoYKpoLgWZsQ+VnFhp2MKL6sBTugRWj1hanuxqzcooB5W0Rd
esxgF3SV4b2AlLDT4ZujzwmZA076A0oUzcugHAW4sMStbvhdpqijb4nUfInjIQ1UnJlB1GTG0aC7
taWXuGqcZozwTUhvJz4Xs/QJf/3cGCM3l1T6mmg+5tg5z6pYE+V8p4s3WccRTGCl0BKMCdr6tizR
vHJg43dAma2Fn5Bb5kok0L2i2OVzJJrqlRutQKFXv+TZeNfb5jc4YA8FZcydJOefnM7qQ2UY6qvW
aNdC7nhXObRhdIGm9KAXytUeWm4ldQgvWMtuIlZuPS6ShsWgrdBiWatBz5jK7cwL7WQ5qt4ZcKQP
Th5NUOY/+0r31MLehHNXnpecU0+Tm16vt/MXpKLF2R4QsDR17VyKPMt4Vgoo8flybxf5BxrIoNIV
CL1SQR4HI9+AOS1+vIHGpd8wazhpdMzcngFIIGTCz9s2wyuqWw9EZMcyCj1EpnZSW18dpjEeGpUM
2U8a+1HEBi9mK+OTsjs/HkoW80ogtxknzTXQyrmcp0ri5Bi7VqZ5kedlDoi44IgRxbjqVPKLqky9
o1KixVZlb30Y3kzbTN7w4ZwsdvquHpwgrjmFm3EujoXS4nWxM1zbGe9RqTQwiGOvv2sVqW7FaK66
KtwNq8sPY5amsBxGA1+ERn+MqBskVWffZ8ZTHNGUDkfi05AtW3i6VCKGDyjfm4cpXtrLEJIvS7h5
8YhaLvNNizmXGxVcDihVzp7dUhxlbN2bBJ0GFjDJCbQ8YojvZM4Xu06iTYe3wWtZ07fLiJZmKNLW
Y50cUP6hfceY2B/qHEeD0NV3pR6dj5nnY0BFmN7KXGAnEmnqTVYHC12O32I70zaSGSl7OFrloQB9
pLiR1TekXHfKkx4TW0IYNPZkyWm+qeEgNlk7H8s6auiFZorzBCC+DgZHMj2dhuFBW9TYr+xiDmz8
XK5VIP7teVfPEsIM3IjCsC5TzJKkjoq1y6xW3/UmQsKhJqhkx3iOSUY3v4woGPzIqnUsj9DlL6lT
z7som97ipchLXzh2SuNdzOJszDDam4x0vya35i2Tsynoagl0MOk4vrLUYju3i/aFmEV105vdSDub
w4Bn66zEaNxkz2ngUYNY89TBJFqYNJJNX7bi0DqOdHAGqmK1XZ4sJZNfxkFVEKf04/PCcft5miMm
AUvfuKzuxRaJf7GzaO0h6E/ymzwZ+IDmSMjHUPStj9wRFLUVtoRzhBkg8FS5CEdFxmelze+D1jF0
cTL13GgdzeTyNjkveRlLQIOKZ8uqqnclBscOmUViJw/VnSqR7AOk6ZtTtvoWkCXd+3AOESBGcb21
5Ek7pbMRekwN9fskMd6EIxlP1YAAZlrK3EX9Hr3Mak1hY5g4jaOCUAkie5CMS8Y5i8Vj2hiD24y6
gSzVKrhbi7eu4P7CreHPTdoezLyHg9NylJ8b2T6q6xM5Zc5zptTZtSc1ZoO4R/FrPbmHPvg7wliO
dqDMTpVlTGeq8+leDIoTdH35imYx3A56hHR6yDpSNMaF5Sgaj5bMvp2OYToERWaEGH2X9Il45OUu
n1OZfZazfivhXGIHWWJnYpCh6nej0oSvdl+J3WB0ZpAMobFxKrYcebSsHTMM9BsWosjRJI7HgJWE
kzyn2ja7w6Brxj5E7nHVImfeCWsoiFXgtOuXYjFeVYFFq1JS9cZBzfiK4ri7m+Q+6TkEauNFsKaz
EsX6h1Si3dAKMjq0WgQiDItrYX6LxQ7i8r3osIKNjl+IvSpucdV5trkjV+3rzJ5+KDDhYvqvC4IP
WrFxLOFw7EQwSIqeIV1ztYLPn2XDs6az1UoiKr9xR040Eho8vvYQnXBY+7qULvSWteiVC58eJ8as
n3qoo0aVGmC5mZM/5sbMwpqiARby8gjqfUXuhxOyfcV5LVfFtTOq4o30pXI/h1r6pdF7m6NUqLDs
DA1aS8kqqt3cK35W4TwYepF/VE7KjdDR3W1ZlpQl85p+xsooxZVFEAWa8/it0FLTBc7cHYmXjNTA
tCUZ0VLT6iDBJl26TRxqqeuGJnrV9UjKOP/n/Vs0iQITijxVpHyU1X3G34iqlGMjJuQ5O5F4M1qB
AbnwUnP025PcK3J3tkURU5zHjH+mWnsxiVi5m3J14vSg6JLjYiikpVuO4fgAI21cfI2XjIlwN+/k
RMmfpVqh1axIy61oWypThNH1vtHsysGyJsJHokk5umAese71JSNnoY8nP+dIzCZmAxwd24wUr8FI
raOlE82BH2WuPSHgq1OIql+N3FJdeQollLkRJbRQ68AQEu5SGEQUCxUlU8qYYrQgJcaRRKKPbM1t
djSzEbUuJbzzNXKW+wJLI6h7agtcpe0RszUtG0orl23OsWiSGcL0FIsEiQSzDz7nfGm3ami/G7gq
h57IFLmvZFZ7ssZ1GgHMDmXcyXlVnyM4FnujHw5TSsGUSscy1h6bRsFWRDBEG4lNRznSR2147UML
QgJnL1QLSGH7FvNZv0zu5DTN6lTdNvq5LqDyJTk7ZKgShTDuVaN71U3LTQjBTHs79ntT7O2m9FLY
M+bwKsaBkBGFXFgQ+aRU2ontdiMWLqe5Ia9tcTyAIiOfBCsApES29UrAriX1ni1mTErVBw1QBKQK
EFn2TBLOFXYFgSTjJpntR7gPQSJCEmWn3Zh/Zi0b2qCPrpmYN2Npq0cqw2EbGxHdiLJirzMJkbGN
Tnd7jcmvMojlaMameXD6zPSSNN3YcvRtjOJPTZnnk55kYBkMMi0UEwO2Og9I5/NnuhcZ9hReJw2R
WTn2vDWmpNwidz2WMnDMIjawKxjf7HY90+FCJw7KdjjByxCTKT119oQrmZaaB+XwE1iF7EFxLm7s
wIFVE0ympGLeWaPtSkZNv0OlYxnr6mZNrEXBjAc2TzElOens26Wiu6bJOQ8V5rtW4+dK1Q3dvYD5
WIw7e81HyjFU4+WaajiXKCjnyLgZ5YA2JwogmXh0gj7UybosNvQEyngcu09luKSelK54FUpAiBPq
e9WgUVzvxwoIBy83w/KeqU1IOdHlmbsCUHOifbb9VVJRo4w11IZI5tRrT0GuVQEIsQcd24C9ujpb
4zg50RfL3okEU4oY3NxyHhcYC/1gH5UxdB2QcBnxc41Vk3wwoMmM7aewNjBxk3ffYCgZO+mCVmXL
mPddjrMzkCBaXepEKWAG+jx9MVdTcTpD4cJBGxd3aXhqYhh4bRIexry5cVK9y3SaxFVupkEZ2m8i
MdA8z+uaHt2GEnuenTggU0J1P8/ommCR+slo4K8jeTcX0rZMtRZpuOK4zhrRVDXkuLDrP6dh7YV0
Hv1hak+pXN+mxY9yda9Q91Mj+pXMKIwCj6RAJhx4Bhda3LrG3VgE0WAdaNVg3Gwslp+muq+kMsP3
1h1MVAM0DkMAlHVF9jjWZoPoNLvakUZ2MmXYfto9nUeO/eO0qSt2E8wv7jyW5DlxaeiBdYc8o741
W8zLLRPsfCynXUNQxVxjBBwmy/Bo/t0Ded20GPJ9xixeNzDapAfh0ihj/q5HdNtviyZvTYFywkQU
b1Po4W1MZ+fDqvKtlmInzLPPuglp2OtLd8adLV+bdh58K65ZWgWMS/zP0bNTqLoPeiPZ1SHJNlBB
a5c66D1XUczoMXd3JZ3NggUvxwhuD4NP8Ea40GLrywMptf7s6G9N86xAtBgc54JsyhOJs7EELOKh
zzaAQxpFuJr+ECYkxtt+NRDQxDzfx0nvjIo/ipda+bQTBfcgD3WriCaQWvs+K7VwHxnTscqJ2ahF
vxynATlQKN8X+J9TfGYui/zXUp4uVCD7Yhxf2qk5yfOLo7Y3LGvslUtlkYLBkaDVspc0SbcxZQqO
X4YtceuRJ3JIetxu0SQ9Seo5kWpmGpPXyP1RLgzXLhZ/SaEbyx3RzCf8SHspsXdls0THhu8b4Qkq
E7Sv+yKaN9UAYv+k06fiEKQfbKfchvkTfQc3C5/EeDdgm0Ju/KCoPZ3+DozNdqAviv+CIyjyEJos
kwxTpiDsLgmhlRxT8cJSBDmFChFsSBhDS2huCSfSSR/92ZxRYWj3pvFkY0lX1Ddj/pq1T4xbKPYo
B9kPWo3Ha5mOTQdavd609msro5GqFWJgOoYd7BJdeddJ9NxIfcpK1jTqyZcJA5xnk3IDPtpysVRN
j60+a34fVVmgMq0hQcF+HGJH35STetOtfj4LQgE9Miwrb+k+9cnCNlgRgEl0DyXexkkaotJqZg2c
X3wptpVjHebYYpQ7AXOrERi86ULzkcXwbyq7a0kgr5aTHjb+okWan/bWLpYpQ1XSx+TZvqaLbgam
NKN9MDvqu9mMjoCFv5SGlhBH0/TWWSu6R3nUo53dGfOJdpaeX7W8+2QLovthcZLR4/4EkFvGz7mu
5PhZL2HaTduxdWoPhjC3v7lhovGK53dgXL6011F+Qs18R8oKYBeNZznWzAs5g+a+nhtauP2DntEd
NilrBDN1a1oUH03Pa9fp88kiypazNfM6sn9q5INol2DgVSdVvV8adlp1ixd43rUj9hpbQ7SpTNZj
vLDVONpRTuVLXT+PDSmdbfGYSRZ+9g5vODl4pawcxlTfjAUTtnL53jRVAY4kYzTujNwON7TC0125
RLB44ta804kj2oNlOif4Q622hhEU32oaubRZSO9xSudaAJihljEmfpajmETHXdbqnRUW9JSckbgm
SiQwLsw52paT1uyk+TkKj6lq9Lt8mCPqkFDsnL5qropjvaZJlOxhV6W+0iRw+SxoTImVYTmlsjCs
2gIfVOwhElzieCO0gmmpYn8FeRe5hpqj0Fty4RvqeCsbq4TzLeW3KcQKX1vxUScnVItt2Y+MNiCx
k7quJmSuqvT9oOf7QfQBwhhy3vT2mV72Y9fNKWa0eHmWOBS6jBRyD5T3tBHokBCNBTJnDbytd9Ba
M6SmawpSRoIEBd1tSp33YtS3ijqcRtNOtoteEsEg3dFdeMqMbCcZ006p7euSRrrfyT1NrNXDPxiH
JbavGie9vmV8m/dkgXRaEhQgMApR3FdAxzxMcTr94KTzikyMZ6Xt1FVuMQQAI36POVW7S2o3u6XK
vsZzyKHRYAsbsHBvezl5T+13axFXy0gyuhDjI97UcxLpTzbFo0RHfptoHKQiRF8bynuYqMLYF5Pq
eCmXx2tgUYSjtAIk7AUQSJeROdnG33Kb6V5M+0Bhc4zkh8WO99B0GIcWkenJMzdgis7Nnrjhw8qX
o+wE7AUnfDkyViikMj6YQ3qg6xZuMAzCRREhas8cykqkAyPAFxubDd8zwz0x+xHEEzGHS77IT1Fh
Y4cdzbtBljnwmLWDRTg7DXGokJdJHOPA+NVL8Adi5b+y+SZuXKvkWfbC3Ipy/Kx7uha9mVYY4jRl
s7SAl5pMgXc5G7Auc42407Hb89YQMkJ72XdNXRwiobEE1VOPDq3pXa3VLIAE3ZcwhqRBD0P1R7AA
vtQWm0lSHnge75uE7g2trZgDl6oEYukY9y40x0J0Yq8kkWObHeeR4q0RxzGX0w+z0WFTCVyUS4Uy
BrSiTlNvVjeJkkgk84K6TpaePEszHvdiMto9zt6UZ7MAQJ/hwU20lGTKNO0J3sUkr01T62HpFr6M
RtHrk1IETSR/ZFPyIhUc85o03SoDMgRVI1LRbKTE7+z6FXJ5f69SgcCoUZybPekY1C0OCqrIEWiS
13vWFp0RRjXAfgLk6bZO+jD3zeNshW95L68W28U5cVqsXRQOa8YGMTtOW1KvyOa5oiZO7KY5SpHU
7BXNTJ8w79untq8NOAm0uDFZ0XSe5Xt1HS8vdX6pTLXcYlavPjpL73eT2sgnVUTO13lsV1snKZeJ
XAJ3qvqZVii2XKsQX/CVw7uplrvajC9zrN6kQV37tLwBu1qqh0loJMhDdyhSMgpLAEQ+svuPrNb8
2CHv1lIBLtCZ5jyUZAhz2RzcguP54lYpy4ieE+dlqaN5ixJd9QurfjIdjjipaiM40MMhaCcb/VTp
zI/dBC7Gzor2SZXac6HIyRfmKs1uisoGD9V0LkyuYaWl2wGT/95KwCKkTXruS8QtoZUMrlYXG/pS
AaM5LSi6stjHHQ7QRhuTfRWnmwpS4toIO1dh3lzGsX8PjTYPUEOworWLCu4n5iQBXggHTN0cHPk0
R/J7R0MhlpSN1BIqu4aoNUBc3FhfJtXte2CsTGUfWrnttxWRKTu1TrTjdxnSP5Jj/a/TWjl/q7X6
w5ByRvcTv+c/ZK8r6w/+mbtuEdaFT9BaybRQXFfvwH8pruTf8H+u0k7HkleTx38rrhRiwWiDoyUE
II7LaEWItlXfxf/5H/pvBppI+LYQD2knEqT1TxRXP3r9UFWuEUZr6A9uFgww36G6f5GWjkqRF6Ro
ozNZrWiKYKOR7YdhNNmlJmFv/yJF+x+8Iz8KWf94NQ03AWYCYzXP/GTjYPo2ToxxipuVtNmmuKpL
dBk19mStOzNMYCNBhbH7x6+JYdM0EYRjD8Uq+qOgrEiBOvTFlN2GmZZ64lS7icMe5IRAHiprm6jZ
EbjkL4Sz/8Nl1TH2GVBNV3r2z5d1MAcOQMDUbljpl93Q2fuONjUDnWOewCT5+79Q+a6E/ZdojuuK
1GwdmKM14Lqq2k/2FNbR0k5zRprOxRjgHJPky6r+gSIIR5Dbph+oNVAnvPbRg5JCgbuzuwvYHSNz
Ob9Tg6ogJZV3wnZT+hXxhx192NXTJF7i/l5eTbu/a/reToMe5368ydNHvb2Y8TG3PcFmNXjIeBrE
RO3bAqdvpY7Q7lQfGY6w2Oin9Aowc9Y+5oqj/0NcMue8LNabKW0XQm7tbWjcNMuv1aus32wQES3N
BqEyv6uvnSxtGZ5TBiTbSd1JJGJL62npZod7bcsUhY4HHMnKujjPy7sZ+wWNgik/JG8gJb/irM6k
+8X4lkvFOYGpgU5ZVPdjm3h68WnLb7P9QAtHpKE7D1Ci66sqvgq6dshw3Fr9HMIvnYGqwyFletNq
TMxKN2VkpInXcLmGpd/GG3kEP9QP/MWGJ82v1spi1V6k5NhMB9NkjrfUrqMcZZpKmdvel0RAg0iT
mPhHXuRsuBcionmzI7WxNb71GGb0LQlxSbW3fuX/+EnC/sdd4uD+xMxmodhSf9JTw+doomJ0zNuY
FIIjV0i/o51DhAv01Jow1BFVEvVbjpQwsyQeIbEM//S54GFYteRYM9awmZ/tt7PVdVk2m/qts9+7
GQdzB/xqLc4dV0WW6v/9g/FvT+H66LFA8thr60Oo/fjoG+gpe1Ry5i3vnSdGNjFtqtViPCBKQO38
i1f7t8UN3TciHrzvBs89s6AfXy0crUHqtSl/nFR63NqE2KWzniyCyrsR15CTPFErpr/yJax62B8e
fV7VVviNqPNp+zo/yb9nJPIyxWf22MzGW0e9XAz2EwRimcNXJgIlbVeJhTmBnVhTiOkN9XX8mBTD
1RxLsJC9re2LjrKdvq1vTunt7z+C7/zzH96fowNU0OH3417jEPHT8puohlRkauQ8lPXZAli4eBz6
OntnqD5aMLSyurybsx1Jc3t5DOiXDhZn+UD65Ew/w9frmQa4+kO3AwKRbopzc1QO4v9RdybLcWPZ
lv0iPEPfTGoAwOE96Q37CUyURPR9j6+vBWUNgs54ouWwzGQRmRFSOAgH7j33nL3X3mo7Y03h3dVu
WDnWUe/4GR1+Izld/DlpcKl7ocUi8MOduNM9Dvsqkxtb+CUcml2xAU+s3zXvwTXcyfv6Ld0FHvar
VbVChJcLtmzQxXT9i/b697vxZyH+ejeYSRMOAnv/dgMMStHUpiqxruYjWnrlZ4CjSqZbQ1lOMeb4
H8a+wABrE4a250YATPVFt6y9yrK7wq6f4CsKlVNdy+Owj38X7/wcBnyn756qP7kOf7vOGxU254dh
mOn1XONteVDxeVFtY3Ar9sWGuCuW0Q8EIspLcjd7/rl/ke7zw7RDPGL7/l0iMx51/GO4tTaB78gX
ZavQqkFKWtAWWBHqgug0Dd2SpLLkEGOoGh9bGvZkRIP5I1sez4Hm9qadEBNvM4PcI9c6SZgAGQHT
OONwOQCPJnc5dKtunRIDNt+DS0L11/hHqzhN/g+xeMUVk1eOQlL5S3rn24Wnbsp1fC6Pxf2SU3mt
j/Fa8P7+/Vqf1esssTzt+JjBzGuEDaq3LqGEg0wG0s28Rk/iTrqXtlhnDvgu7pD4bIRn9amxszM9
btrmDBA4/mmtPTd0UdE9O4Cdh7eM1n1OH85pxm09nOp6nZJ8JhF75vDn0nrdEaMeAUVc48jIObwN
gNlgV69N+IgIvYicV1eorumB7zU4b2/sOwbmx3BXlbx0XvpWXYVdtzWf4zf9WTr2d5knnNh4lMqO
z0gRMxPFgx1BBbY19Wr121BzeR+I5kOvAl+KOSJzPwK702QlAihDeHv8+138Yyu6ffo0FjMCIBkh
G7epIxOsPBl1j3n1j/4xekIAuA0faeO46aEKmUqtBNEuCo9urs5gkl7DUd92XrrP92hPXetcbMeV
7Kko6mz5GbRleiy+KSqxgd+su+ThgVIxWdLIqpIxR3xe7Uu1GKvZr6Zzaq4j5t7SLrbQkXk67yNj
B9b/fYKNoLFWWbANgl0ZbVPjrPdnID6itdOHfVO+qtYjE/WmWRkBAg0H1CHy7Dhyqp+l6dGQw8rW
fkz3oe8KkOjOeWvXIv4BW/2VoKn6EZzKD1lfdcVjML2YNRjQFf9eIedgskkonfC6diuGCfDFiPKs
CzeSr1gIGjr4w66I7xSaj6nrR+s09KJg02J2VbjBEq+dpdynxa6n75lJzgT0PQHVtAYNvqzGDd0T
A0nFXYtWHO62K+ePunJnWTT23b77zcVXLcqKVXwxiT54byRb0a8JzW3ZK5JzL6z16X2iVtRzmpMN
E8wcEZaySjrqEI0p8xLyzsWoBflfNZUgeaSLmJh7wHF5dIAX2mI8b1oGYZqrY9MdUCjUxiEbL0Z4
6rtjY0J3Np8i40HOR8793K3hvyxlNJVjDGs4iICFJHIbyuFncqPPQDkvuQrVbhjjra9PCvIFjuBz
ZXyzc9yWMqjXoIQwwuQ0yDJzW1yIWQzGK0pqxJrmL7ruqCMRDttiZUBMLuXD399AaTGC/vMN5OMA
MmD9Xo6HUENujKItDZxGU8TgGutZZXdSNcNEwiWhq0udvwNFJzqRsc37XjkETIQSpNjqHGDsLo1d
XSj+Nzf7Xy4IMx9qWi4KIyTe0M+vm0CbO0LfIl5AmD3XQ6h5FI42gMdDoDCeDQN/3SpsqkJ2thLh
LqqMs6YzackD8WxMavpfHmSp8ChrNIzUCtndICI+Xw5r0wj3Tp4vfj2sVdpeoYrDWa+QoMyS4M4Z
+QwLHuKbam9ZVD5/LZAyAF3iimQqp1g35zwUCq1hFp146chtxHDRiE4vBQ1zZp68vz8Ct9UsJgKK
FKoU/K7c+FuOiwDEPwyKrLu0VYt40V+1I6NRDUgWJ8s3BVWKy/jkm/2TUvnLTwhpgQYbag7WffPW
cTrWcqnUZSlfkmRXmE4WbxEIWSl9wuJuBlgZbzrrzgh+5Bmtst6y45lFQbwzxaMGKrQsXrXqQW0v
fvmUi6dx3OfjdSqfpua9anlKxmuYHob2PdL3anugWk7yfTJvzGmTV8dp3pSCLaGqUBAqMGSO1Mx5
yQy3JRQg3hrVJkH+ozKTlcz7Ge/AvKljPCZnI+KtP+XdUdM3mfgqEp5XqcJdNW/U6ZgIH+DVnFmG
f4qqAOWKwdarvujBpSONo3iqDE5CG4MLMe+FwJOVn2nxpE2rYrxrUIHpG/a43jin4tbS9nWGPO5j
yYOsG4ZY9ybqzzJzBYBe9A77dMfKPy/MuWczfpTnOzm8cMI2dNfnZ4q4i8JOVlHdrLX+h1Tc5co5
qh5SjrcMqWNpjZjbJTQt5l4JbLS1awiHqO3cMjNXNYN4RTtOhdf9DBfyXf5Dkrin2lsT0nkPQESu
U8kJIes253zisLNBMVBo2xIbBPEfylY3HvruIeS3YrlwauWKvHA0nzrLk5SVrGzoUQDXrMdlrW7K
lRKT3fGNUffLrk1ZJqsLuWeBTpGo9Pm9JfVhCAzNVy8hKRUc2IEKlyWNUDyBjOM1oYaRWBrfvLVf
qmnQxsxjYLewkPKxt7UCYScDailRucz6L1qvWQ3OeIY3FdCf3ifVRyPcQUtXYZd3wVlZDAg75MmS
f1SrpzbzWFCa8VUwvdTA1HOUs7tIxgyhnU2OAtp5kt5IfFdVu6SfQNEInjFdMSiv9d0Unxo1dpWY
OzvtKrzRltvvZOOAS095pKqbT0Asdets9fCvQntQXC3wesWTyTYQsGDu5j63S3GXi7ux+R3kHiLl
Fg/kL6j6IvcOiMG5T453s0JD+T6MX4pJQytT29UiBOkOs3qGnmAb9ZOhwNBnRHBPwI8xgkv5T3v5
fw3pJb/sy9JhsBErOgIU0aTjd3NmMRv06lOuyBiXCJRcTlT9Id1qJ3+VOsMHoRvFcabv/aIartQ5
/kKAsGOG8L1/FufdWFS2l3EkHY1jGR5S9X35P0Ec2VH2hIwKh8EiIy1dWQEd7VhU7Ff0OBARjGOY
H+8Lem0JqjCMP6q6Vdmblen32LerRHmB7G8bBX87FCPquNLDzmGlb1b0Y4qPAF11y/EL/BLXMFrJ
40Z4L09SczRwPQT7AHeU/uRPj33XOyY+J3n6Eahnpew5KB3VeS3o96ViK9QBIv7GBVpf1vfT9MPs
DhYStda4LCleYnfo3QJIXnsRBXp2BW6nXW7KqP+Zntr97NY6QgmSHh4aFEN+9y5FA3hfKJT1g2hN
yy1DzH/tkg1iRa0+yhyuY87wEHCQryWwrQ13epIOnXyslLWMIky8U6NL/WPAfXFi8FRCeDWFI8xS
O6juNf/Ox0/DAFOrfymsbeFR7nA3tT0iHu2Q16dGe5ICf4PHzJbL+6pd/dASiHfdezFqh66NtqHC
f3Cs7HJ8jyXGMr9FoLIVZpdmDj2pWBMXDSjSM9qfEqNNJMGx4ikGBo+QHBWk/mgpGar3yQRj8yEr
d/60HRO37Ojrdd0pUCY709/L9JemPKCJ6ol0WGvJuouomTdoJgI8psyQRw+z6SNf5jp/e5LfhdIL
53Xme9Ap4ovw2Imu9CtA5cbhpYKpvUI6iLeNSVASrtkP+jOi2JkjMH4uF0MLuQ3rcDvFnm+sl7jO
IgOMv5tSt3xsCSt1OMCRSrsaobQwdQu2onso0/WAqNPJeeubIxr40PD0jeU2K9aH8DUBXP4W7PGx
3CU/BDIqsQrZ/QUN7HbYdHSH71G0wO7BuxRewrcgJxjBFjfVNYq5ukllL3OibbmPn1WoC850rlVX
fc6/OfNJXwtcXOnwC4jUWTAXt5lpBbV8lsBCvTAOM1c9yj0Mx73DARE9m0LUTIf+OUbTxAtKXytI
O5ewrz0yMpAyyE9DVXpsBOOATe2bPeNLLUz/EPYWLmIwYTA4bkpPq6qzSABMconDlOg9TcY+kEMJ
/y/rLX50hVOEARINypV5szMpbeRX5KiIlziiqii17kkMxZNK5nFezj9acT4NsfXNmkkE9+2aSa+S
piWW/+XOf+Faoe6GQxtP0oVEgQgSs+Fm4oZGVEQwR+BBrKD/PSorXdrk+EQwp/Oczk8payxd+HJr
/pYi953lp0SWXWAR3RvSBQebMwqvRoX+kUASjTVjP4W/O/00D7+l7AVaipi+M3yuYiBOT3n/MZvo
XuhiOUjumbqC52XSkMDH1RxqTokuvG1UHs9AHHqMuGty3sZVQSUV76J6i0oDbKrcOSmgaGRmESuv
zeQhTNFj2bKnOTDv9zQ0NhQi52bFYdKhX+jSulpL3gTBqfeaVXBnnv234sN/TD7Kl2KlucWeOQq/
j6mRV630Vf+aPGfv0mu1l7by23QW+Lt2Gnym3bYpMkYhz8rlV46LCzzvfOmFzZSTPnsYh3O+NpVN
mb3DPp+y4yjvxd4T+qMY37fDVmhyG3qaHZWI8K9xdSDWMUNEf+AFnxEGVPB19hZNnGCbRhsiMayE
3FcivDjeYNJz+Gt/AZPymiBXep1ocxcMpm2GeYLKEmino228Ru9/f2A56H59eEgFFJdUVoqqL6eR
qTU5QabdfMHqr1SbUd/E8UFVodB58HkoKvnnqu6SZ8oIzsYIy4OtvlmVW6urvnzIjfeuuKMXb2K7
p7CeUOkyFkeltwpnj4yDgONbDNjeaS7pq/BSEgBx1zgU14sO3davhByhJYyzFTSa64TYAjGBV8A0
P6sv/ZP0EV7yJ/LOlHNwKCGOBbvqiAON/4D1lg4ujsDi4N93nrHiGrf5U/lDe+rXhbcAvfE2X1nu
PzTUdzxwzO51N8IvV9oRF7gJ741NWtriD/jnSES2mEFq6UG/171yF74tUjk8M6tm237QCWTjRLXy
ilWESzsqR21lOcKK7Im17jZecNBtNhNH9OoVJxjhR7z4BW10GMobvRbx6h98BG30O+j6iL/kbbDG
zIFgG01IdQR1dKds+o3+q2G1XhWe/C4/x3scptoZxYH6UJFp88I7lWMCBmqNV3sivMcuJYzNGxyf
Qv+rNM5Tv52Ua1jOyKoPpFHjleLfRSROsClA8byIr/lzctRfO4xqfCXH7LGqbH4Z5YpfNcJOiGqF
N6IxJG9Fh4ngVLiYFmv4xmr2vbA3++NCOLWylwZsGj1M1vf3fmOsTbLzZrr2qyFEp+T2Z/z50uPw
S/vdH+WWKQakAwcZDe7iOYELwGuzqRHREgHYe2WybrS13CLpOYqmZ+CoK1DJOHDGwt8oWTE669i4
YtecXLHzfI38KLeO92iCNAlg/1aSPLPYhcM5ocUabHTSpCLqqavCiLjfRNW6UVFaOEpzD9SCgLa2
xRGwRiBplmt8ZHiR2C0xVicYiVOXIeLA1ILxHZPIb04RX1sguq4skx4NHAAl7h9c3z9G9apWZ8Q/
Z1grOqOzjYE33I9GwPc9844wMXZtcpHqgy53pxzNt5bJLmAJARSRRotXSb7Zsb9s2FwO24ZCjrrM
fO12lFcr9Yj3Dyul9IJucFqJGg6psmCsMZrf7FOM+r4sNcA5qQwscMQgaG67EWLqKz1mqfkyutmm
2nV342F4klexZ62GE69GVJHX5cBw68aHEhuNvJJoET/KJ/UByZ95okseY4pPULy5JkYyotkFxLiI
yRw5WpvI9n/Oj5NoO9oPGJJArfTWSSEGFC69zIZn+yQbqHHuU+Q1/QqABRtUF69GUnQ4luGUPsUf
y4t+P712/UaJHwL1bupXCsvzaTqVe/m13gTb7NCu5l2wjtbWJVkLq3Y/nVQ3WdNbfeb33bO8P+U/
hkN5J3sD65Jyp6L/j+8MHknfbeKVhq6s3k0AmJLj3J7G5JipXIernohVoOOrQsHJ8P8y/loJxlli
y8F3QmSY5gwn4XFZG4/iicsP3sgECB7FE/M18UX5EFgj0z19YjTE/utMSkZrcyBijdFPykV3dbdw
0Mx784H61gN75squ7M0fuBtFYhcf83crdgiJ5HqTx4H3Dmvyb270stRs5p3+El6w6EcPxQNHIWFX
nlNwNr/7fNk1rV/WaRAcVXIIBeCfN+/AajJGSWA/ECd9ELJ4rO6jF9omO/Ou21kb/RL/DtifSWg8
pA/aTwIsj1jGFRrHtnGiKczfhXEXP6Jrki1X7ThC262015TlVZ31Q9qfG39vNncYy7ASFbu030yQ
5/pz154i9Rio2JFxQbo4i0rJg4In9CwPbiqgjFxbJBJ1mzlaR6E3AO2YHHTv+hsNa50QldjNGkeL
eVrshAgwnF42E0V9NbWnsjvKgMw6T54usnpMEBvqDqprIceGdkzbe6H1nUQ7WtFTGezQPBvf9HX/
5Z1lUoEICYacoYvijQLA7KDd+mM7X4jeKu8FJcr3fSaN2PlGdVUhmP6v1wgoUxIyX3of+G1uh9P4
WCbCTYTk4tNQdtrIZMWsq10hJr8mE+fQ3yuSBUP1uT1Kc4eaQxah+YqsE0vB8o8V0opLpe+w6l7i
xi8xlWTvmpx3J+x8NdCon6LEgjlxSgpbvDEIH4wQOXia52ypOttVi+gP/Aij+omEKkxETonN3YPL
+PPvF3r7NXDn6QYt3XVRJyFavumuQ3YU4zbOoks5QwdAts5jquv4DVTFmQe52/79427SlU1x+TxT
UZhJLjIIwuU/35ektLKZcMPoQnjGsE+r6TDGvolDGRZmFM0/K50T1RQjSsZ0xqAlNA2P1nAOziat
933NmZGfh3C5WPU35Ltg3NVK44Ba8ps9zvpyZ8D7IvtE8wZamLPJzZ1pMqHyE6iGV/mt4/Ogj2JT
ehDu1bV29dfmLlsVZ+al4TXYFb+VZ5Z6hqLRW5o4whKyYteRp8cntfAW03LOarKSujsCGpXIEyIv
WUIaV5oPIymw/wT2XDv1Tu031iWL94G0J0RKq/ZUeVWKLJP8QgZOnmU6PZhFrONhupVar6spIjxG
n8QZC6pbZcdcpnl7FnyilbZKjD9uRU+AQmTa8z8VwY7ei9V0hs9RGRi4l1WCTkav0CJxwIs21HLs
R88tqx8aKwNXnBPGKD45BTrl8M0t/iN6+ecMAVmhaSzPHnMEIhrUmzUgATdN+zVFz13Wh7wjuFIx
RgILQzbKUhhhpxT6jz5n/ywTqqtMvFcl/4MEwWLLUOT090fz9o3VJU3R2NdNHm3dNMWbnh1H4VDn
lc2vshxJTHHSexXV+9qPfuKYoWp9nPpiE2OM+GapuO0D//lcFa8+j7ElkgTx+Y3IUdlaehPlVxz5
Xish6ipBwtkRSdeZHMk0s/Tmm4HK10eb0RWhHxyYmHD8EYj+c3ESVKltJBINrnGBQ7s29pOi+xzy
qObjLPH+fl//5cOWFwlWAIoEskZuugljMGpRCS30KsfVC0QpCmzF/F1I3eOUYt/4+4fdFmf852ki
IG2gHFy2lRuJj1IpIs3tYLj6c0LLLW+otaGFfPOV/dksPj+4gFDpozMaIu/D/CNv+8fqHqvKiFFM
76/mkaYbrVd7fAghCwOKmHn9KfqAFdB43pjpSSOXSlxh+NMQtOaPHdrpfB+HF8G6L8d9qQGxWReW
5mipl5I7A8C/XXWjO1R3Sv1QNm4auFKzHgXXUjfEGbWRp/kgfJGKb3NrD4kW8209byzC3rGM1a70
wXGSqfVIqdQCZHOjh+xBesIvJuqwTpzyjtqLf58+Jfh4MJGHK6lyAqrP3ulahwDaOb0rlFUbbUZc
k4aHW41D/Bw4puD0SG8qvDHI89eEP2d4uNbJsO6P+br75ibfTv34Khe9nIL4GC0YSr3P74UqChlI
BrG7isnsWHp/v1ikZksenb6tXzqis3FoffP4fNEl6pIOW4NRM98vD+ttEgbwLxJANbyqzCRjjoFA
EzIDnq2moe3qG9UVFZGWUD9ucqEFQl2U342Xv/7YBscqBYk2QQBAXJfX6R+PFlGOQTgAgLnC93pK
oyxy6sU3FJNLuGpjWSbf8qPDZfnNT/71LWUJRo8pU5AhvhaVzx/bdFNSR31ZXye9bnatuRbQ4mkh
9FgpEL7pL/7LXSa0guQKliCkNejMPn+YgCXJH+qCDxvMayVKmyZP8UpVHyEsdQHv1AJ2cPC0jdu0
LL4pBP/l01GeKoZM+UFpZpg3TdSC/T7Mo6m+CrloMbOY3T4PjkqnYe6KouN0GOCtMAQMnpjMvfx9
ffp6my1ySOAma0QucV69+WyZyO2gJ3z12mTNvmrAEZmixXrR6Tjtm2/XKe7j52WKT6MtpqKoR3J+
28i2BrFG4qc1V6QV7YZGFj6jUSCguZP1J0UOQ0fOcQFKSmJ+8zhJX3Y18NR045YhmIwqRZE/f8Uh
P40BOlC+ZNmEyK0WH0L00Hl37VowBLXCWywzkh5bg0g0NgTSyypzpUZb3QqQYJLo57WzCDBV1a8N
c/a/fw1fynMU6iBkFXZ7BvvAnW82+7hMBcS4gXiZqtZ0gnH6CPuq8fSibGw5YbpPMWAgXWeUaQHY
4lzNIboKn9tIZtgFh8ZrAZWsMp1yr1QuMpyLVZ2heCvjby71yxODXNWiOJfYrE0q9Zsr7fN50Mdc
L69WiX6b+HAJNH4lOb6cwCVBUfb3O/NlA1002TpzDzQXkHflm3XAarpGygOjuE7GqCApR7eS+l36
zTuoLZXdpydTNlUkNPRtGASgxL1Z3AdyPQsIttG1Qqy2RMjKr1iZL004b0OSZA86TEMMcjNDYLUq
97rGdVhCCoO20+99MbBOhW8lnk/yIUMYbdeDo7grNZxCiURPQZ9fVDNjtFvH+r0VCuiG5g7vnfzT
RMgrhP67FZBny2XQLaUpjLv8DkoL3e7cUp20nlAbiBQq5IvshMQvLlaWu7HS8gXMs4rhU2zOHd1R
Aq/680x8sC9bF2QFk9YWJ6Nqp7s2+qY8/ZdH1lSRIS5BXxxjwR9/fqOaiDSSrknjK76+2Akw5Dq9
WBWukUogQGZafvDJQEI2AB7JnUW1qxTE8bai9VtsxWMi+ytlVPtnFbPlXNMKqGWr9lTUwd9s3H8Y
8LdfLic7FDWUYuYXRjxJvEFnmXl01QYBLODQK/cSgF/QBq1sQ0wG3OoXCAoIkUkLeqcKA0ax5vUP
O4gCpQJlS2h6BIE+fPdkjrazFR0yo2+3idqto7RpDqoQ7Ftfkjd/f/q/bL48i1gCrGX/xR3whwj9
j81X6fJaCLWhX6Rd1lrh6TgwZLMDEQ27iV/VTk0cmf/9Z7JSLoUHrGlWy8/f6yBrSHXNvr7Icftz
TpvfWZg+p36yzUyf3ZABmCCG3t8/U/rj+vn8HVH482GLqM5alpbPn5ooSi3raTtecjitOXz6q2ER
1UoGc24HGE4D6UXLjhiS2mqX6Yh3EGlGNneFw2oAwKFaRdiiA4w9U+aImDMis8H/KdvNhMAAlF8w
o8mQ3w1yM/N3HZ9soexrOn+YgOT+vpexr6ubOLen7CKPdz0ynzIBVHlqU9eYVnnCoZMT0VOTVk5f
PmbS+1CtGuZ4nbZVLczAH+h/oRTaqD8WhmimPurFxnyGsDjkL0Q+woFNyHbvneakmatuYiSG8od5
Ka59rKHxkv/6IZSXhDZ5Bnl43CbGUdXvjfoRMICmP6upujKT+4VsV1+Ipe0LjzyNJSNau5tKd4Km
8Mryy+QrAj1leMaiN+U/tQLTwPkZo6ZIcHP5zfr8dTsg/4eXSxbpv1Os3SycqTgNgIxllkpFQUIx
0uX0CUVHX1sM5Hn//TFhMf6yTvNxvAkW28KSPHTzmERalolRpQ6XDmu/fC504jHuoQLaqVg5ON1h
0aCQfzHMH1YJWhfUjH8N25ew2zXKq6L+ltTf40CvqzwF5e9UOIa+Xc0rNXmeuzXit67Y+yLDmEfJ
fJwmUt7j56CXnbaDqOLrXsS8bKGc+Iw2UFf0iEeGZOt3lyE8FvI6MF86AGpT+UsmuW8GrdHzDTVd
hJ2XeOaq5Hl+tvwdKYi2hq1ngBO8gM5NWipjg+U6FFbKAMQd1hPQ2KGjhzLQnaPDDM1s6tFJMFQD
6YXJlRD5ieYkXBadQWAHUVZQfkvaL5gduNJP1svIqYqAIsDpjHxoGwQvVZGtey59orFd829lvEyD
L9JofUIeY4vRBEaBbSVh0t2/am94CPD9z7UdP/WoluB+mOe6vMTJL5UpciJbNAa2JHXaVvBgBeeo
fi30i4h0JnwpEPHo+wr2+IyzCMVbFl98Lka1SJpZd+UrOir0zPCtFGQUPLHdWtDgcLvopFWQTbI9
PxVsfg4edMsCk74M1LpH+UOCgQgtwZFUVF7JQcayoAJhc7Nw1ZVn4cx4sH9X9iOJv8hy1wVIi3o1
sCLAOULPQeMGGZvsQsBadkvRTcz3QX4CkQhXm6FQFro9JFsAy4pTQabt1ka8SUF6ckiGzYCecXiz
GnqTW9nYVpMX196w2PImENjCIf7zj8fpvq1Ro2OUa8ZnERBwLL92xevIQBc57hC6xtPwCyQXcz04
aAslBA+z/GAlO3jsuUwO7EtgbtP5zeh/zDyZJi4Wk7pjGVp34SphHeM5YTxqQeldwec2xz3CeJZC
fuX9oRauCRKpZMvhbJR3SYqC4ADGMi7vdBQjefOeLIPl0U6abS6dVS5eKH/10rlPr/54jZk6NhoQ
2r0JFJatvUge8/CYk+YnreVgHWY7NVj78SHpdnG6AyTBOV+ZN8gk8/leyve6BCrHI0p3Gp5x9Cn9
Y5d62bYr7idzPapeGT3UCR7Bi9SdOhQARMvzesyQwUiuMQ8o2jNtI+cbi1kpeiiSynd+8U3H6U82
3M1+YyCH47AnyhJ135cytmiLqJ36y8wkENC9kcZEZeXt5EG0vsZxSqBxpQ/3alupNjlzB8AuAGkt
PwRWQjul6mQaxMlo8SIgnasS6mCjV8A86xmCBuDJs253Vv9gxvlD6y+DXLlYpYaIDGJRhOWottos
HNfVGNCK6UvR6xu2qdSCaaaFz1arEOeNhR/ZLPQ0ihG9asFa6Qg/52Kd9Gi0/r64fj2HUhlhPVwO
hAQE4Q78vAULpdbEUiikV9kXh5Me9m6l5K6Mi9+ee4nNuMfVYgbvY9eAnBGDbv3NBSxnsE/fCRew
GAUXE+RyDL9pv2qd1BuzpqVXTnEqFP4TbYHJK1v1I2rQELZt1+HyoUtcT5Ca82T+hXuc4VPJg/73
S1m+/S9XAnBdZg5kGah/Pt+KYU5DK4Wue51T8TXQZvbuiaNXQc271uU7zWJd//sn/imrvnykrohM
jolI/NIFyDMlBVGg0gNtBiIJinxw2sT4qZSWecrUAAdFJ2/1GpCtWSwgY7W+r0f5QWEz3FUmxKxG
zx4DueaPmSQZi2reO22dkFTw2xjZtLBBj9/cpT/yrs/XjN0AzL1C9Y847TZ8KSJiAmJ3laCH4/no
gfuv+1GUyWrtelC7UbsqU/ilcsC5SUe2G1tZcILilQTMHeE69J4aWNCwRbFby51qa8DKHTLiJS/w
G93T8sJam8ZihsliVBlN26wbqdQ3U4H8Kgyjn1NuNICMMtClsvjNT6d+eQaWNGEWCVxr+DmMm1Kj
mcrRLyAxXolbQP5rNg+ka2y++da/1DME7v7zQ276L36gJbKc+ChqGpGJxwysOpJq0IrLX1SIVTB9
ZU/XU3qyqR6t9MZ6qbr7fExLLzZE0uw5ekuDfD/Cy7eHHu0X4ydHRNMAqgt0ZInc1x8xMWW6istP
MDelGuBPKAXDg21LK+K7Uv7rW7x01WXaWWDXkZHfvMVlZOqhFs7CRW9ROBVGOMNuJjXAMoNhG5Yc
WnTqgi44aOPS5w0C8gj5Myi1BvObr/BPL//mAWWEoaOaXGYZHFc/v8etpQLBh255ASm61lqlX1ct
d1GY1W0BQsmW5HLyZuR5KswcWZqUeytqKRIwTKwAJ8E2zBi5xMQ6/f17/9cLI74UESGvu/InQPWf
XdW8HPI4rWvhAgh2dtpguCgzMLsuTV3WNlzAefvad747+nyHWSjsRRoKjkEYgd0LQG0UIbwW2fjy
98v6l0WI4zyrHt+ehsPlj4fzH+fNuuujeArK4Jr6Zn43c57VlQ5smzns55xsEd+qF5h84IzqKDoq
vws0cKnvNU1agfMci4PCuFQVc2ETNC05PJn+kVvh5FVTLjojBok/F/xfgVOO0c+6aIqP9jagCn38
zwLIWMTQ+v/8/4ZXWR7V/z3ul2FHUd4kWS1/4j9YFdVYqCroFSyJyHnxz9L1H6yKIv+PZZHVt0yj
/vBW6HSTErywU8Cq0KJZRgzseTI+MtbD/4dVUf6HkFOVtDtUyCyFtP7+G6wKTZdPK6ux7Ba8k/jx
qbzwASs3b2WcTqPY6iPFHekZxq7Pau0kl7BqUabJQb2r4zZAv56S/5gB8CfiwnD7ZBZem7pGuF7H
qly/QIlSwe1aeiCHjtF3cr2PKOJeiSXow104gkxxDZBDuiumNTA0KSx1UCNVnEa7uitA/YVsKuo6
nkE2GVrpn5pipraWE8RUrkCfmrJHlrJfbZknb0lGH89pkqZGEJFK8zWq5GpyAfOLFplaSQkgwCwN
lFHjEJ0Z+7UnP0hDVD56oI1rUasDdjbY0yGi0wEwatyWNaD3NtB28TQbqZ0GIkDlKtdKxNoQuMot
IECOZOlkQXnrkyV1py5aCwoAVN3AGzOoYjtFrCzxPlehMa8zzagCL/FzoKLEEJpYgGHcW7EtCXXW
YxUd8RHeE8IxkxgwmGKEwAaX7sDUPdbjwR5a0MmrUp/FsGTfMUJEVUVd6iif4LqObjXGGi7qqUuC
+coJNGge+gS39wydTAsb810Wo3Hs8JUtA5VzbzRh6jtVL4SxddcN2CaHiyxk+Vw5WRMSMLIdexhe
M7PlTs0qlDd6LCcd03+xKtHuNXndO7goo8HiEF0Eki3mRD6hScqaDt11QTBSpldKydAyztp91KXJ
myRURdzZoxFW5mmYQmxYM4EJSLmsOu+vQcr7slJjA2SANsog0ouqQv+nUFskayPtB/i6aUyqhp6b
M0dN6vyWKSanf1sK5mLBx8hMOufWLFodgtrAblsMlRVtJg11SpN3I6bd1l+AMXkBN6KONXlYqf+X
vTNZrhtJs/SrhOUeMowOYFG1uCNncdS0gZEi5Y4Zjhl4m172c9SL9YdLRSRJRUqtRZp1tZVZWlhG
UOLFBRw+/P8535H1iPVgki6jSvamc2JPyiSdcRpiwfoXF7dQzBq6pFbaXsIf42/SBrGwIaUoNxsj
85t9K+fgUjUNXPtmoNtBWVly3KtE8h5ecYGQlywT8nOcePzkEyyAcaoMYOSvGxH1qD/MEfxy35SR
Dee1sxD/YQwatkPST/Z+9FpPcmdijohjFnjFhmr0aH+xjVanmyAuCFIp0RDp03C0oSpM5I0JpCKR
rOori+Sq69CqBnq0vdl4FFWiCBtRT0yLdWfUiZnvbQWrdscWh61LmhlldywzxM/HEWkHWbcCxuEl
OL39BmxMHEeu+GRaJIHJtSNUgp6xZTv0qU97v30/ZaLN9i1ePPdLO0sTeI2XeQayxTaEa71ux7SM
3s9jPyAp5uXvL5TO4S2UBYmYX62kmIkKlUpcmrovCJJSc7Tt+hTgny3y+sJKtb4wtDW4a6u3gis9
6y47ysaKvAa3bAwiNP0ZzHPpUGyJ047gWz3GVL09EHVXtvQya2saaqKiQd4AkkozzeXWn6Pgpgsm
7ygEYt2tyMMc5u2UeepKjk6651PpEDSYZNWqc4msWLk6b3DOdm4PTCenUe+7ZFlT92Cvt0mGruz2
sJ2qB09Cut3G0UBa7GyGSDmNxAhPgs5yiCBmjFyJKfKvVRIrOu6KF5+9egOs3C1TdNS4/lJ3S74X
lXC/DORdApHwvqGznG6DPJczvoEG4bp2I96FOo2zJxmHOTgRYwoextnSIHNNbX4RLfz1jbai4NhV
HhT9gdL5SRSZAcJ0y1h8DJMHgZXKlcZl1qjA3pZhRAcrS/uBc4JQ5glOaVqAvCH5N7ii2Wnd1u5d
T+6EOjZnABLlxzTUw43wlnlkssL+CXksHZfYaUCQSlDHt7Ga3IvKMolxED0HrrUzWB26TejLF2IM
WAzsziThjJTFJtgrJjoMrb2or0CO5tEqUC0GOUS8TUzlJFTzWcqcd0kOW+ptHUKvCPm2+77YuFlo
fRZGu5Sk3A73j1dJYztNMnJpiFR2F7yfDN5kXAZZtNjTODQHK9ChUPzQz5mjN2781OER1Hkjqq2Z
kbQG3UMM4ccqIZR1FbVMXgD2jBEXRBsofGVTLcd+rYcQW4qrQPXAIxLiKk7YuTo7lwYg/AzTm4NV
1iTmx9rIDEjNUxKz77ZbO1gPYUB4WFi41qNt1kYBBUE1BYkfI9FAZFCy+mVFrbOt2/phRnXQsR6L
xpzrvV2HqLvTsWoRoE0pSYg7mD4IzgFaRqdVSpDEasgDUgOKNHXO6bsoHGQNPAgktwQeItiNa6e7
G0K3QxBD+2FFEpO+5BXgu4KdpXwd1kYP8jTia4eOVX6cbcYGNBAFwd1qckpzCcSc7lR0c2pjKIy1
l34rVOwHOCnKCm8OsiqOPWPWLxc5kcpDBVEVxZpkzeyDnzawAJFVdfKWzopRweZvXf2QNGbC3bXL
MqckH3mJ6RIKVqfBGo68hlydZ3Ni7ipFdsq2CSoKjE1SGSbKY6bpdT5bRBFkA0x7zBxR3ZLO3Fpk
SZjZdIkVHfB5Xho0KIyIrOK114cq3aZGmt3z56YPtJLC6ykx8KPQ+ZtuB7P3L6gBU7MPaW188jjh
ofgaR5yiiCDRCc/1EH4zmmSWGBe64iI0h/gmnNz20g6jKsD8Es7UkCL3C5faf06Mej6PU0ld1q8p
Y2ZEE906fUXrXTpj2qEJZHlcdXFI5ZIhVqarwo4XcLcqQ6QAQTwAvQsbLI0NJQy2Mk45jGsvlGWz
ysaciOUhH+cz0nqIc7SKXB6xouIAmEWf7kSsJWcB4VIh5Ks0az+F1gAUdsAz1unkzAlTUW5V4JUf
mmCoL3oJKYIWaQUkI6max6FpvOs0jVB0W2ZlSbSYSYR9ARA8mCxlRPsM9Uq77ouBTBvI1z56PM+j
WjRUlljFo5cXO5MIgjvPjKsTo5aECNjNUD22s0L5LNRYf2KH1tlsKJXzlQl2ZCl2PWAaekwJazCD
qEbfQ5DaOpx7TSpdvuR6WWFkVESJdcNRW0TkTQ5WswRIVDYbzqAyvwqtUoNGwVCHC77DwNY8UUag
LSOK29mUTkGtWkIMIb6ZPU9RlK0DnLUWSKlVANRH1b34bFopEvHJKclYUbyg9BjCGk3ebHTQckjZ
cavtbKZWsencioAC39JEhGZu03/ubDf5lDiW5tfmil5YMMPnpz/bgh/hRcq7TQ/CvoVVMhuPdRfg
2ErcHPmqhxcvQzU6Re0mLxr5zIO+Wz5/AOsZKXJDM0e3xAj4hPihZo+QV7NiaDS7A9EXIXOco62j
Ug5jvkurWbwf8drbGOeIwiSZKINApMrcOEc/VFt7g91gvIcfyt68cl2BTo3oiKMR+j+59A0++zKD
4L7Lc3jvQ+Q2cj95bBYNZmyXO7ZqwX9TQU86DzmfbM2bYWww6Gd6LD6QMzVnVMhdd+GM5wnnCJxb
M9AMG0HyLZkhYbwRZdqcRWXW4wxpW/oJrYUYJvOH+mOosyJzALAGstlNs1EzI8d+aYBkEUMVj+d6
sKusXA1FxAZwSnnlAQB1MeSlNNDhFTjY4L2sC8ZIrDBMRpyblx5khcS8gAlHd45tpLUx7JJKIOQv
t46Y/qmEh9rFYO3mTdjBvammD4HM4uq0SA1LbfNFH0Z5TDRgbcpK3seUsBkeE3Eb+IOibG+PQ0q9
p7DwQlR5Lb8LNP7nCP6PReRigRL92UH8tssf/ji/n8r6j+mP8yfO0q/Dpf/8Dc8Hc897Rw45pyyf
QjtSuoBy4PPBnJ8AbuHo7T6rjxe4x/eDuS3eURUHn8W1mPBNlp7n94P58iMgKzBWIEGBJPF+i3f6
uha5EKWEh6rH4lwOiZV67utimWXnEKy9jkwBs6UKi4N7KBVzR/qQd6rehyV7wEz/wnbxphL2/Kk+
ujtEaOHSRX7zqfyHmN0JIC2rwunYBr63Uk7GoTjOSVGKL1iM8DoKZ5/k2aX0FKeZPI9P01oRZhvi
dGavszYLUO+/X1r671Y0Qj7xs8G6MHn/uLkv2vs/ttlTcf9yqB7+6vMoNagEoTc9gG8xsRE1Ton3
eZgaVIlA7KILsRZNZngg9n4fp4b/DsU8iBoKO+jrbGwZfw1UwzWJScfQgZqdUQrl43eS0Jch8c+q
Ltt5AtcXnTghv4B5sfu9HqjzmI9xXqoTM1U9uSB+iaSac06ki6O6sPr8Du13VT7I1CVkBrSzU9MT
tjr6b4ntK+WsXtzEy+cP/gO1/2XJ5NlQKXv94mDFWCiOuO/Q7pmLCGKpiL+omtqUewpDUFYqvKyc
WIk7l9TyNOwQyushA8sKcIS1Buw6CWD6AwVetz+GLM6ulRNmEglyjAeDMhB7LGKncAZPTXKbW5n/
kaZbNvYb4OYx3vO69zp8VJE1mdn6F99iucoXdxV5M0VBb3l0rk1l7oAfevkthD2lhHSAhFMLhCTQ
Ha3pPmHNcIggm8r4K7GiAZDb0st7lnjO62FzNDazY2QblsKoMLajmG0kGVRpfjVNLKqjl1fHA0dd
YoJ8Zj0OA/eNRFdy3Anpr3arEtExVIgq7zS97dZX2X6ij2tgJaMiCIUtWgxX1NQJedCXSZGRHEHg
42L5kzIwn6/r37D63ZY5//tpjfpfVrKXy/mrlN385+GXyKdyc9/ev/qXbUE47nTVPdXTNdFGWfvn
W7b8yf/bH/7xdPgtt1P19B//+Fp2Rbv8NhmXxev5gifwrwvUN3Eh76uu/uGvfAd/m+67RcPDCRuF
2VKJ/nOGsUznHUJztG6oMJfSNQPhzwr1u0VoxDsPAoJVENTbX/OL9Y6OsUNde/mnsFm8fmeCcd6o
0bispS3Dh4eBL5i1rDdvdJ4SchZzNt53ofO1bC4HxMC4TfGKUAPaln6aLXFHxlkXJ5yTJ6yMeSPv
bLA/ZAGpR1kLLN/Zt8IYF1SHtzbVYBNJJ+jZJeQAiYz0QhcUQrat4oE4c3QqRVCj7cGN6nSL/sID
aGMWtM84ZQyzf0y4x3bwEPyD6SaSmxBllReX4CsuJoPyihOAw0lRCqQeHt1CgpKtyU6ic3uVZP7O
9tnm86kiyS+zyNjOXnveY2JrAm+tvXwb1pg9LXFZO6SYiqy8KaD4ryJJHmGKoKurLhXlS+MAnci+
8JIeEXZ+jCcZcV7Un4MsbHUOlaq8NAIgzc51a2AGT6rLEZ2MCUmqVN7R6F5TM+5XtsK1nxIkrWuq
s8YSR1KTvcJcD0/JKABB46PPB+Qtnlm6O87l4b6BbWM+pHwVw8rOzLTfKOd6Uaqz9V3zeVTYzi3f
OHIN98jjMmRmAhmr98IFRcCfbqkXZphGZrk3fevEsiZa+xyGlgpHGDWfhtKjIRDPNyluGU+3cIsw
4ya6QouClsiMtgGGWyDlzco1Ppo8DK7IG6wPyCiAXFxn3XVRXps8UBUMH7R1hSaY9akHAuTtRe2d
2l51nbWoY+dHrfovmcoBE0WwMGvvKEVxwwuxa8PmEw3+9bB4AWwqFmSsj362XUZFa/GkW5O9fgsg
IfWOcqUEDIj+XHfFl5QwBlLVclRN9nHJWENGDoeUmW8Sa+IAdyUaqNIfP2iKX12TPPhTeKta88Nh
3CB8zBV/xidTbCqNE3LHrgpP7DqrMhlvWXfUpt4ej/16+bakxH0guvk2K8c9UuStJvQMcvteN9S+
bJw3/nAalB9tIqJDHNm0pHvegD7wKeuoPSbG00bPZG4Wek+26D4tMzx+83bJmqbpeNMngCsplw51
da5EtqWc9OhSzliVrgHTInmsbLFLu2uH0Mm5VKdF0tjrug6OE1eTQhy7p7Hwy005ka43DeGMmksz
nBL/S67c6dr1shRNf44gSvs3VKwAfvEzAlzFKp1K/zQXqtjMZuxtiIRUu6Yv1K5Wvr0OJ9LOMAk4
m6bT0U4L9bmS/LHKArN7+GFNFxkWZHqpXAhGNBzUTvsVJdzZHBWPYirWedV9kmP41PYwZXvfvSx4
cVZUV2GvjHK6bjmYbpcLmkwRHZdkfqytHMrd0BffREFsZY6L49QIeXfJPC82voVeMMHNBmVRZKdB
2xZ7N0eu1uZFeSSiUu2UYxv7mI5s2rVI0Y0xIqcP6yAR6d6lhLpzEwd4eeDnIyQLdxXV3JR8RRNk
QYZn1EzLLzTsT3PKXPSAP1UZpWy6dqyrmP3Jq6n7U4Pq1IvV4u/2VK/X++8zMBs9tFkmqU9vpSVG
jB9KukO5jxAqGMF1H5JlLx588pCDEGypmV5niGBNY0a9Z/3y01lKXmw3nj8eoCgKIMuGS7esQi+3
dE4uep/szXKP8p24SBD1EdmRHcQDRZkwImBkBZKjcbbL7Do2PmQrKz6qZ3K6jKp0VlS46c05/nps
KSpJM/1GmS7ZcMKD87f1IMj7grpmPvsXNL9oKfq7xCZVklDnKDvx5HAlxpjodHuVkRcOhy3bztiz
id+jCYZwwayKG98sd4WcTpZpmcir4xbMYSazDaWTY491yejFfZ41Zz69P5eXd3lx5hYyKei0qpen
UQ+ZIlTYnMVRA08q6NTXwb8L+rXE9Blk5XEqF6bsNWNs1QuEqnX3IB1ynmZS1Ngv0zZcZ4LX0IOD
QjhibMGmFd6+a8YP6DxuwiD95iXuBdyOCzmKC0f6Z2HUn4T1HK8oo5kbTQ/SyI0Fq7ydQ+eoJayL
7d0d0xYRVUGYruZWRd+Wzu3IdG3E5BF6zMUKrUv2MOUV5gNqfSysvntSjwH9kxySRFN89ksyHJB1
zt4FYtyTyrn6+QBlg/LDAEGwbuIGXJIl3DdnkCbLvbDzpnKfdFAZyRdfU6+ryRLH/lxaDz//sMN+
45+73+fhuMBG+SCOZkBnXw9Hs4n7juZfuRelf9HFDbMeUBY1qKvGBNYoq26vtdhxDNsWBGNrd0el
7Rff+PCVfrwInHJsoBe+83JLXhwQQkqARRCLcj8Q4KWL+MhBOWrqiF3Fnh8wDZWHB7osZ3r80Ge4
lhJnS6uPoGgxPFQDDCCPxcKwN5E/sJDS6CN7p+a/OcjmB7itwo2WyPJ9LIxjZZgXUTDT8RyOlg0C
EIYEtkt5bzuf+jFahyABhBFsbMq+ADxvI5vKrre2xnO3xRmtHl33IYzNS9Mb6OxiVDTkL2xDzuuT
6PNzoVxC8cXDMLEII17dkoLToOrNEkmzYa1Kyzx2JDIXZMP09Nd9Vm/J6tvJ7LRRHxsLcwttA3u+
9J1pM4yslvHpKCI2Y3DlEveIIPezxlJkAKM4LiUT3fDYUup0LmkJniK4uajm/npq+83PR5f9d2OZ
4yt75yUNAnnG628xhMxPbsdcC4lzlejybJzcPVLEzwb9wgb+R+H0D9ZAQIt3O5C0akI0Mmv2sK19
DweAWSAZs32p7KOq8W/sJcu6Z89p9cRS++fL3rMYOhJB5C/YN28O3t9v/1IAQOfpWGBEX1+4UxlA
S72xRAftPEyGOvUMf50EdBKtAbRfPxDbzMzZTu6RCqENDu17rattMeGlGgDHy2w+TG5Vg9yETcYv
lpGDaeXtG8Ntpdew2Ep/8JU6mXZELZtyP9J9W7bEBEUXK1gcXxa6RuWnZ45VMAf7FwVgzMSw9pIF
hEI1nRjm89m5CAfnTjQ0nrrLxKUH2FyTmbt17Y5tmL4yZmrEtfpg5e4+NbMti9mxgI2OZ5a2JnRM
pyPxz7lyLVBx5NcQIf21d9SRpx5/PoT+doJCKOuaZFm4ghrm6yeRiZkwuTwr917iXC27Mdvsj+zo
rMc3mZuI2hJxRBfkfFlRpsk+ost784tL+NtR7HP2cKAgIT58M4pBLHGQtbiEahTQV4NjZlPsMQ/L
LtuK1alFFBhHkccGp4ED3NEey09e4u3QnnxbdtlCZr9SVC/f+vXzX8RUYAt9mo6oet/cldkeij6a
GZ+eeTb7+jpK3Eu/Fju3wpVXxo+EuKJzaS/8zN+m7vtf3BD77z6dpwFagYugqvP6mQzajoyp9hh9
bDx943PZ3Hm4qXLf2JqJe8U5NbDJTeRahJanBpGCP7+Ag6f2h6//4gLezI7almOuCavepzN2GNA/
OHv2FWcXnoprG4fdTCFsBM3s6JPmOO2bbW1/zgXHr3k66miPF4Ig6Hl5ZfZ1/XWZ9SXipWVcB7Do
dNUg6ITm3/gXEXGhFALhMnHUHfCJh/F3MsZvFXv+vyvjsHH5SRmne/yv//Wm7sNfeC7iOAE1XeqE
vovEdmln8JPnMrFtLRVkrItOiMJVwB7+q4hj2++A+oRITH26Gq+6GeE7ijpBwO9xsWgfys5/1q++
nxgofVEJo/L1/d9fVmX5sNfjH9Yx7mRCvyjfUC2moPN6/LuBJjG6FZ8ashfFrdK9ptwq8dKb9VlA
i9p/IsqlTgj9I2ihqr+47UBW+FZGRT6RXB1b5rqey2jRTYVptdE5yZsKfCGKEAoS7gxTM6ocp7Uv
nBF9q72LYrbQpEuw582oGwi7oUzCO04u7JAUG3r/oiHPsFwE2E00OmBDx1jwq7tlHUs5e5uUljhZ
5pbay7EJxIOMFCpuOHxT0bS7gRCElNQXMECYM5qMyKIMS4+AfqnxCRfjDOwtDpGWlHteqnJYm+ym
Y7ljp5pJ3kFJMxCQYpr4J6kwZMfaGE12TYi11k28yZZneWJo8CiPSUF97rz0aq/bTdMU4xyMlFvE
O99uAPhZc0Cehu5G6lllUVsk9SQF4OXZ7XIIm/Rz203FCGlxBlftuS4l4gZcwW79VJrDcJM3SVp9
cw56C2f20BmQpSt9lBjdrPSFkLJEkEC5GuXGfFBx6GdJR3HQd+Q6QOvhu6h5jtsm4aAxlW6BICQ+
qEOIH0UpYgyLamQ6KEiCRUwSWWh1UPMhMVFRMRMwLU2UJ0TS68tOI7wBeuB2Nzwyr7trfAQ1p4hS
SeVCy9fh9T5oW/RB52LrkWDfTgJ0pABjtDtEkQOKEzubCScqD3oZ8Fn2o3dQ0VSkfWbb1DNt1DWd
QqPT9lNbnORmI1E+WPxBGTmFv9ZRCXzAP+h1itSR3YknBvNjYPYmUGX0kYu9k1aZg5Iu94mPi1AA
IQZBDYRcNkUaZB50QsXArL8KD/ohS098Sx/rfvjROmiMjKaFTRkctEfZbNjLTCst1ZEJO2oFUPKg
V0JsliFeIkMDJZPASUCQqR0YzrhJc1avgWY+O2tROECqe8sbnXtJodT5ZFalLME5aaMiWzac3R40
TEmjgGjPdIjgi7Z1Cb4umwdwuBIqA0nasfO+CEcdwY4JMGFbCbrZzYwMOgO15RE0Z8ekeq4nDuPT
Pg0MbNCjStRlZ3nNo9vVmVxygFEQyZC29xoNBjbHYRJxi3Czl5e8teMHRi63ccDmCGh/om6yNgI2
hbVK+dW2oj25SnraF1sUcA2u3s6pPofOoJst2pBoPxg9EhSZ1O2XIgfKgq/Y/TKbg/+hgoQMVH10
irMMIYl1FPiZHM46pVBMNeTvEieGqxUYZSdGsDFuwmDLqswlfbWm37YK89aZN9oMwvjEb1HMrYJB
lMeUqxbnkzn210Ee1p8yr1I0gCY1WOwfJ666iFI2lz6sqM9YgTAw+8QPD0eV6U7lWT0bM8wKWiFf
RmW2HMQa14nG961pB+3arqSahpU95FDMsjFABYY7QnQ7pivSzakleu1NCTAhOy9kW+L5HOYyJ2+4
KjyDOi58aaS2yHETND0eG/T5Y5uS93tttGELsd/QpL2jFLWnecRyOroafKDDawrz1a4jvWFrRiBE
P1ee3Ntho3yLUZqaJnKHwbTq45HbkW+GvgS/FucAjpbAXBfbfYlT6HyCZ2ec8t4q/4SkaTpWmyHU
5CsadASpK6BuC+gDBX2BpDUTfSm/QqCi+DpSl0T+i0sJfi5tbeNjEfQJgtxNVgGdESv0dqTqkjrm
V9ZDaItgTo8Ljo92LtBL1diAwiER8m5G6vo+ljliklb67t2i28rOJAdlMO+iJ6CqyrqRTecnG6Ep
eUy9UThTvlbWjPr3RkjWisA9tbs4mum4p+3HpElT4ww1e0VBORZWdaxUg5BW8MKom1z1JBjVc1bk
mxGVr145ZdgRDapwKO8yCUJla7cYTq5l3pg+lbKovQqsxgPa00HNWNm5kYz7cKqiaKOTIb+Iem0H
2DVN+z4wM1XvcmjeREOZKr9oONVAGBAzwH5JIEmMRdgrKYT6i++9GUSRnXt6QPJGAI9oSV9z0M+n
KksveseaWVAbr8UiTafHft82WTTttUGk6r6ZVHQZlTHm6ySEinrMqmDCjBCtfmoQtH4SxTxPuzAk
P6DXU3VOOKNehoZpnuQy9zDRxshcj+Y0wp2sSLsxj2PU5cidWXspLlhMKjvfKAXRdV0m4OEmVT+p
3czh+d4o8+pRhmOQnhu1TdUk6YpKryKStZo1OgyKWL0YgExlskGyaEeueTJMZVKDrmUBKFdEGCM+
axyjQB2myzBYtWEuYDIPgUe2qC+t09jRcIZD3xu+cFQRRFnXocp2UVGhA2MJb5lVexT/axVAClxP
dpSeuL50x9U0zxSEPYbrUUo/YNjJpPK+jJXCeI5M1q/0FshFW63HEk3fkdlkICuFbqBlcrR39n1H
heaEAQUXQof0Y6mND+ImQFIfU2I21aOIMh0QcdCCBs2iIthUNYrCnVNVfX3RFZTspRNdZ3ou+ZX5
kJFd1QcT+QRTcZ93TXU7GI0ItmOP/I78dzsukHp6kjEWy8Ii3EQogwS7Jo6Mo6ix7fc0z0fyl3VC
vmqm0rkkRGVi5mcDougzGBjzyy6NjyBQxU8eT5kbShy1/Qk8h9vdFXQEsYcTWF6sayNU9knQu725
L/xe66Oi9QlPSMOcaRF5ND6kllimyrgavcppH2O0VfawFq1PdXUww/k8qmP7QelR3mjHBZRmKMv8
itwUiy6dDjBPZakxS0/c62u7d4iIAw1FqIwdIJkUg2U+1m7XEZahJG3y0XTmr9nIcN/5sAmADzQZ
ImnlF/59OsKzQY+qEHTjunJOzdbD+js1E0EnBirVYWv7pn3s5dwIHMEuuSBJ7PbnSqLO5rlV5l1d
tBb+izJkUyGTlr2iMVckQw5aTnJb9A2HHNlmXHxizfoBfReAi8hU7X1oYXIXtaM+Gj2tKUuJyd76
U0rmCQyr/hzPho+H3m/ZZrmhFMU2bskz2hSssMcoh/Nvveeps8Zvo28Nov5PHdu/aj/1Dg0tMGiQ
hCFmahwGsraPW6M3n4auF8gmPR19MOOh+YYGvIw+6hoJEStbRXxf2KfK/jxmdt7flkKkBLmi8St8
4h5qyySrx8I7tH5xYvmbg8CbugDHAEBT0EwW6YCgcPnmGBzSfYoNvtRKabR1PIkqI6XFMpur2E+R
vFP6rn8v49hHQrGIqcimBteM79B9c/Jd1BU9gbH+yrfS/NR1qmA/p8a4naJx3qYZ59yff8el2vzi
pH34PN9FvYX6hLPO28/zDAiNGUN9VU7ySrDekvRrd1srmaEWGe2waUer39hdEW4d9oi/qDS8aZYs
n07jguoho5h99Fvh2JyCfVJWyu65FOY2FC1Bw3bxixLTIvB4/RUXIzbwqUUEAlTxTS0FvxS+Jibz
pWFMfWcSGl++Y9rE+fTl/c9v599/Fpw/YYITJ0j89ckxIhlW1jFwkY5N16aVRv4Rwb151tUJ8puf
f9bBVv/2i9HkOtD9KBSay8W8KKsblsZuPlYCTTCzj5j8gn1rbpKgpXH8521G9Cu77sV+pU/83Ake
EBSJrXI0G85KMi8MgftxHHV7X2XFdDIbVT394iJ/fMIYAKljCdiSHNx/gH5J6ZTpwM1PyqDc4hLN
6LQn0e5wK36rvvIvNTAvJTD/7dycNsrMn5RZPt5nWdygIN11bfdGl7f8ze+6PMYjOheEdTSCnu2b
fxZcDMjF71DFLAI8xHV/KmYMy3lnUwml8gjD0WR2YCJqym7xey5SvoWF57MLoZGFJO63NDNvdJwe
WD/6IOCJaYkRuM6s93oYy8HvYkom7V3SJRBpaqrBF2MR++bawxS4X9h/K1rcMqWRafcPqMuolQRm
A6/AEeldpFt9wUKaX6Ntm/eN79TbF7f0l+vA4QJ9thpcXGgF7g9p0AMOeQ4Eor3TCbhxGLonGKUC
YAS5do9//lGvX5fvH4XUEUEghSye1+t70fb+gLN/bu8mYyL6ZajlVpoq+UX4zvJgX0yJy8eE+HE4
qjnLyma9DX4cAJQYNRCRDz1pA3trmRHRg1+OukST3zQaXF4HJLlto/TWyqbgYtbGeVrjqVIRGH9L
FsdWl85bojq9mzzgjhtWiDV1ouLkR9epD+kuRQF4lHBGB2Gvor3qtLcIS8xfGeJfe4KfvwvDxg4Y
wgtu9M0tmyLXqSdsoR9831CPflc4l4OCms/pq8BAUoWYRK2T0SVzsHOnat9n81ois9/krQdWj3iO
rMk5DXe3ntsn2z6V8fND/Z/Z6R9Qpl+M70Ur+F0DeHGfowFEMfzH6r6mOlDm//W/Xyr6Dn/x++Qk
7He8UxzIf9C2G/wIQR1vAqQLekQIzf+aoSys6qi+OQIioBWQNhgX3ycofhSg9yNCdNnVIK79LdHw
IR3zn8ssGwYhIBrY7FG4CFb1N/NT1OLADdKBbIbZs9G1UikaWyPe9Mmdo4u9KW1aCf5TmES3Iqaa
lrexsa3r8cTv2nDd2vFtdBbUQbhD7vdpQEi8KULnuJgSa5V07YfWBAkDPfC9RzpEYkFxKhvCfzXr
c20Z/d4ffY1ca6y3hVd+nkzt7WvTPxE98rLDw/l3jNP+qcaq94SBoWpYe4rHe7gCxVuN6vLJ/6+p
Tz12wD9pW9zny5bvWch6/Pgf/+Cxv1hFrXeomsKQqYPsSTY0L1ZRRqpJE3PpS7wap8tK6rL1XLrk
FkJ2egt/DdRlJWXRQxTvfh/FvzVSD5v1FyOVdYMTi2Vi6eAibJgMr1cPqTuDVsNskc8cQ/+ogYai
pIjm6rGKIwKgWs9bGdKS4xpKAKLGwJojoHGxnS6pw6YeSJOvCixMfkh21zDkMzZLIS6xs83+Ghx5
k65lOjGCqXmVN8lsfKl7/I9Y/obygQMt9W5CP5thC87UuIboOyuMU6rPqW73U7XtTBrIuagCjy46
mndaHhRtd2xVq8vYcfOdboderwe7HzsErlobKAm88H08yrbmxYoQv2c9RU9ZkPtEcXq+fPG0/2ap
/2H9JTkCji64alwlHBXevOs1M1A868y6zcw4Ilu2q9d57v5KN7GcAl4/J/pUgOZ8IPmMokP788XG
PauztqOqYt3mhYtoT5X1bnSabmcAMt46fW48b4//ZUfrbwYGXwWGPFMoNiFnsWW8PCl0NuwE9KLT
rTCr6VQWZf+ZEoPh7IYo1GJVdaztSB+ScK/ZbixCL3/gfOtUICvH0t06VRslFOsK92temO1TZJbQ
IWDdlP669QfOwpIuyo0bBww4u3Knu86fPIC2DvL/bYyzEJTfgECxIyGgW7OlTMvNPFsT0slumNu1
qvxCrKARJ+8bqyHNjJPvRLxZFF0Y4dxZG+FWBP5EtMKFisYvhBr4mNWbzrn3YlF/c/M00evErdAp
un2EzOjn4+KHJwbAHdQ1UYLINJe7+PoGYge02m4U420ri2/RXJ5Kg3sz2+ERUN34+XH9O+bh6qm4
aeunp5aJ+L/B7MtB48V9/3G/0NUxpcCX8+/hb3zfKHgOdBoT7SOoOd5SvBx/zb9e8A71NZ1jDia4
Lw8d5e/if/HOtKi9Ls6P5YV+tVF4x6vOnw9DNBYLRv23tP/+Mjm8eK05C1GRpYwCdxrhBNuP14NE
2nYtEjh5q5l3O1hV9uy3u8BOyhobvwjULrCy6r0ozahc5904fESfO556MhqAzaZJEh25iQWrPQ1Q
TDZxswRMuFlqI0yzcsyr+fJ/baGLbUJ5fJf0inaqwia0w3VPHGvuDcmXxQtOYGHmdw4ENOR/K9fP
zXFDAGx+OrFtunfHjjKiF055B33RVxRB7br0aSxHtr12prTsocou6YLo6av34RRQYp8qyTyQlGO9
LzpjIOYvbiRTgj23etMKv+/Xs5H7/joL6v9D3Zn1xo2kWfsXscF9ufxylyxZkiXbsm4IuVxmcAku
QTK4/Pp5qJ4P7UznKOEC5mLQQHd1bUySwVje95znuN9DrccOXuEsLAKfaFRfJW3QY2emw9SAqCrn
/MGN0zmi++FNcgtOBIutU2Wkv3AMw/Re4SX6awhD8aU0hmHemRxXxrUFjf3BTcb4J5XU5HPsDe1n
5VTcDu5a56vqE/HJHm0s2E3Xy23v2ATc6dDQYst3Wt5leCWmdau0AobH+YfJakyBTlAMGV8VKN2v
FRrYF6AqNTSZTKAHMiK/bjaVlaUYgiNbY/J3ZmeN1FDdRljqWXQSMmrsMfha0RbPVyLLiyeppJAb
1Jf9UwnHWm0oNoYfG5EoY+10YfRMHoR+KDq7UZso0XJf1yYyYHqDqP7ojEPLqThnKk1uwsqOSsPa
xDk9cyxinNZu3dCgQZU6yl76UIlrrMDnqkcaNvTjGsq2r3EW2u0NIGbD3yRFwr8wAZ7wM8sGLSgI
lSFxZtxruM0Cd+6QBBhAiYLWqLGazcodd5OXlA+OFVcHzcvEGsIeHIiExmrMxiJg9g2dOv3bTKr0
uciSJNvT6pdksvuUDdd2ITr8zV1Bmy9ecEyrttUEC82OC8LcLEo/3vEdka8YKwtaGZgIRRu2A+3w
QaiqD2mwW5l4xXxspNdYjMafMnRH4wr6XEI5IJxL+ZAUdW3scKdED1OjunHFSkucpGuo57HoiuTa
cgszgz2m4sdOQ25qN2ghR/tz6CZe850Gnk+qIxDOR4zpGuIyCCu4GqlP+LIF4WE8NMqIH0nzWVzu
NOBQT7sFUR1pgQ39E3kLMiAqxaB/SAuKmvZBeHbyUVORoPLuYiQnzLgIxL60Mie7GexhuLWqRdU4
mCaAgDbpZEtttbLyLVzIGfKTadT+pvbsDpiC2WpjXrv+GNDFq3AGrNM2y8odJKq52S/nh/5aJ55T
HUwaVgSjsZsYkVJ7SbLmFKtv2qqAMVAPHpEfOPX7cju2dm7yiloHlAUW+IcpjvvHDHLoEg8qg+5q
UEX71NajF9BK6aIf5UDNeENQkfFaDGUO5Y6UrVUleRc8zMx5dYNMvww1TEVYG8nwMbA1zX5M/mQG
QjsHoAs9OGMlD2ZjRVefRGYxVjV/bDf1N0X/o6FD0vrf4oquPJ4ib3otaC89U8BI/m4st/pZoIsl
tynzZhfMTj2lWxCsg7lv/MJZuDeBuPHov6oPoRPnP5D7YEXMsnm4s+wM8OeYYPX52LjpIjUpZ4wo
gTGH3z1c+dYa5Ug4rUtoItlVEjr9QxP5+byPMkua8LHTBudFKjqBe5Bm19qo6vqpHuci3krX+ZB3
g0Xohg5ycnMIifP27ZxC2+7SJEhXkwjaq2iOSFQgXkV+JOS4Vt+LRtI4mRJhu9soAVJJz4cEym3j
kjY55L0KtjgFMIsxua1TpkD4UbNSL4Mz8PeGrmoMQMyjQa6YhyzS90nlouoM7qD3QMWUYSySdT/G
9Usetvqlr0qsZP6sRjT+9Ba/xzrq+42ZgdlZVUMhmu0YSo0KvbQd/P9ZMzV7NCfL+aHKmq92W1V/
o+Gff5STYd450lnmnEz502YqbJeRP7Y0GHuQTDlxMmnbYmkJ6AQDQyP2muql9dMbvF6se8lIBIQb
iIcumqBE09fdUqK6hgIRrqMmh1sgMjnthmn09arVk35yu5R2aN9Cdbf5F+qDCfqmQ9ZQ9d/T3gfi
kUsj+p4OFPmXkwa9uiilBbwyQo9vc/ZlbKwAjSIr1bHlEsnu5190F3j92plTN9nULOO3MSamYjMQ
e/FoG6B/aem6Sb9H8CCffagMxlWLCvqQW3Qr9obQqbdujQElSBfoDEWTr8WTMWnzq/YNvg5Zsg0A
yemL8AGdg7ky5FR/SkoyQ7exZwlCIrXvscbRT4b0Es159O/t6v/GDvL/7Emezd//fI7/fyr5u0iP
TvL8/f/eR1oWKMPAARpA54Rtn80+7d/qQyP8F32KJZgCi+mCNFjgzv+9jXSCf5khuV/8B7EyWIX/
FMSt8F/0COGEEjBuhRg73D/ZR1JfOtpHYpKnVLDEolMWZwUmmfZ4HwmVEklqnl5Xg9Ek+ZMyW9e9
1Yz8HBjqONnDiFgAKzebGNMhMiDbw+zJR/Ry3K4BXD0ajM75aEeT+U1OQ+J00Pz9uidWWbdOIp+r
pBujYBu5KeUkQpD5c+o1E71lPgRBYtJ1lv2UDvaLN0bIT74JVYAdAlQOEgRCIJBW93OQAi3aFFba
j49OW3qobWTv6c04D57ehnNEj7vGHvahE3Y8rDKrgEWGTnF+nPI2dzbgsZKPft7VMO7dHA9Q5bho
DnSlccGSgN3sK/SW4srNhFHfWH6KMEe7YJZIjsk8Y2ONs5EegrDkYNpElu5upxKrK5Gnbuk12Te3
G+tR0CRWs38I7N7PvriV3ZjtlgLCYD0a9TSG+zZ3nQQjpByeCtSPLc0phEj3DeRAk3pJOdL2papj
7oau98sDqB1znae6y3d2uXDyC2EBCyJ7CB5S08lCbvqKVh18rak+jHVUjtihJK6numKLvrcmN1zm
HAeuvuugWFkblBJ9uQtD1ji9A7vcKjRO9PO6HrCaTYjWdWOkOq5X9DHRkxReCjrfN6idKNtS32FO
imHdyKBlBUkl2Bv0bmUJDXPXIFwR0P8NyyIIKwHng+gLa1w5Pk61GST3UvHXdjHCKKLMCQcq7ZU3
W8RoIHxq5EczShFBdog8hh2T7EQKrZsYHOXbuDRLNDQeaQRGZXF8l7axQISNMKwP0nIazCq+2eS7
nM3LvI3I5ls2L02kyQ8FHHidsAX52Hhha+zNfnTzvS61HA9DRxDLgyWjedoWRUHjOU6QaqxbHdqE
7TbSsyjrT+Vn35/8h8Srsm91HhF7JDAWfAY/OdprQgjq+9nAwr+SSdXdGLFSt5NA+b8K0tgJyCJ1
CWXsvXrxn5H9RA5IkZdfUHsJ9wqAZfITSVxW7icrGAmcjBPXvImRT7brIhvJJjYFNbGDD42p2KD9
IHegrXzjzjeqhqpWNqREz6osKq+9uhDP7OUHm/2AVOY2cPywXyu3IpXRK4c2hs03tn/ls5dY61kb
RGwnQhr3Vu11yBvsBDdzQbJXuxtxeBAmAcH6Ba4QneTGR1dFlhxVtFVicGZbh2EMdxRbAu8sSFJW
nVAKX6yrLHH5XSIwFOJBy39tuSYuKGn8zMOs80k9t5J0gw2gGACbDgOmsK7jgKfa0GAQJWX2Kaok
W4Y8TCvnphpH8a1QDYq7qJkBdZkwKBMqRH30aowB2SF5SYd5ZyhmTEI0KoWHocTtC2m1+OKB3rTA
nrYlIj+jmD+Uftu8ZiGKf2SoFoYWRLU832TYmgL553VOOc4kiITddIPEyfWbHZkhWb+f+2iMYXPW
XfgqQi2ja6OdpcbMjIuO/3H51iBUsp31n3pdZeZdXANGewCj6HUa+QpibUIjdCerrQrJ8XkdNBRs
bAJxZ/Q5trBEiB/Is8eQD2tu5rVoUS8mm8inIuXdhQKGv7vxCmU6h6RP7PxrW4iQ8AHDpp3m58Bq
P6Xg7+VOxDpOP6A2qvIXkWchGRj1WHfNYy6coNgoDReWKdfVoCav+D6ZvZkvwnlCKxWhPNlQfZqm
AQWbnROeHYAXZDsVtMzf27h0jeC6jvy4/hJn2nf3gDxF9DG1yk5iOkY4NK1SUVfTM9svp3xA4hrp
ldVF+UBKSBy69RU00y74GqRA/g7L1CthWoZGip0600GY/JCcdOjBDvPERm+S2kBKIWxCtYQqa9Q/
ITtXdHKZIvV0kC7RkQP73SuO+eFrl6X2Nz3YhvGotUd0RGT1Lmd/vx/up1Far/C+c3SEY0ZrrmlZ
W9bAS23xbEmENrsJqSVUeHsoZnAsZi+QwXooy8LamIZ97zu9+xSFvSJwDVXQSDLOkDz6dr8UcC1i
Tui+kP0qjBKXOzJk1FhBiNCTioeTTCvRBfFNEQPeJSTWkMnGtWrOKk1tDwRKAtSFMg4a0Ngot8kf
atcWcu+oefiswdaqXYQuNb3iRYtoNQ+aDwziXxrDiBSQvFwb4ihaJxUEcmNBLnOu4qKKAIwIZaJ3
7+La+ualbJU3HNDI5uFo5Bn7pOEbWhccMRVyxwTf/tjlmIYLBHbzyvNdqLdDLeNq18fGYm0uC2wu
nBiKT3DVMm/juaRsm+4wJvuhYAFZNyXU30Mp3Ka5CvLKesI6bcHDawzHv7Vat3cJaKhDrJROMXPM
7qkIexzLXxjNabtCjWQDA5WJSO56bUHbTAMZZ9fwBevbge7wZ6MYq5wIoy7IyWenHbeNgzBCXW6m
wmo5zbg8cdNMi+h6lkS7YxmoSoRbGWoTTmGiXvIKWp9E9ZoAvYHIJJKkeB7EZdyVsOBNWA0u50tK
JvoR4DAqoaFxrZ891WYCio1icDaAdlrClvp65DSElu2eEAaC1kmk9fBFjIl+okecOBt8CAspQPkv
orE4cDQeCL91l00jlZu55IUFY23F2wR3FFkygr+8zdkQfqpLBZcN/RmEASdU4/fZRgK5sw3sstZY
9851X5dIXCy2WP5W223QfmCTNao7cqJZ1ekeasu9btAZp69F1LRtvu1CiKdIWTNfDp/HDEvJHq51
/NcMHQ5VKxW2Jzhyk/UhCea0/Njpuun/qsZg+OnGFm9WC5Kv1kWRI5ssepRj4F8bot0wZToRrtrG
O6Sq82oChxVZQHXmlGotEvBAD7E75Rj7iYkMdqEGwkqiq+9XdxYuKb1ri2EMVn5bNjuvM5p2A6HQ
xu3CM4A3tBwoe85lQJQrlOgUHoa+WVehn7xaElMrEE+l1CFRlRFcQdLPv1EKnbo7qp9B/cmWU6ce
DWG0am85lfoZEV8B+r2043iVDv1kXudDmBa7WtrYGkSKCnVLBcif1lNEatw1TYYpAlc3RnLVOZNV
3c/oBO1tamDifS6dvC3u7dDM+kcvYyudonmUSueTsTVkzb5A7PFb1xXSEr/iNlo+ZMPpU4tPEqkF
PGR05YkDzk+J7GdieOaEgNKkjGNPFu2NWSugBcCiu4+1MmfQpFjnF+QHp/iVFY5Ym7uo4m8ZUMJ2
14IincN2PUP5pDjH3rLcihnjWVPEK4Mz4te5yPMHtloxMTKJ05MxlcQhhmBGlr9q2mlauC+2+y3M
Q3ziI0Jq8uxNXBUr3EV05FrgAq91LByqA1XnVmvgx0bGTksitWe1G26pzqq7vmwJMopjS7+yhZnG
XSpE4WGRcZuXABj+U9DMFIfivkke8oKC5qYieWNG7SGhKKqsmr8xPTbdCgSpKakbqngXa/xDK+nw
XEkDF8FzOiDwZH5y3YyN1mB4q94xs59LXF+9r7VsJT1uV30Z4Raj9aOuJwgAp7C9Qwya/hQR24Zd
3zgsUT6RxeEB+3SdbObANr+DBxvqVdjHU7NWSTkRY1Bh5aPE6PzApU3nx0wGsyZHBy3+0lFvCJvB
igMEViFQWIM9mQ+J1NiZkMzqAuOrYaUsKLl6nio2zWvTroBBGqosC9CcjUvTezT/zuKYwPQqDXoF
tCFjz+oamrpSUfko/qnNGuJ/7/j+f6wBtKhz/udT+1alNLOOTu3LP/DvY7vr/IvmBr1tO1xSl34x
DTr+v2jKsXlmlx9ipbf/YxrkaL7AD+gaQXZCxr508/+/SsRGxeYux2wCPOm//1HzZ+n//af1g86E
zHOUdMiQEKvwf09aP6mHPUFAMAJDaNi7IbH8Lfzubv/L06BRMIFr+tWZeFIYQBNMe4kGF+g6Wvym
fdKdFm1e2d3A8TLMi+a5i4rxENDLvRZgFuHzdoPcvH/BY50Y97G4H3k2ZEguNQlvue1fGtUj1mMZ
cNADRdXCWR4DdnXU2q5zKlwXLvXbE1wuFSy3RwWG09jJpaapy4rSqJgwmrx8aUtmPXqs4un9G1ok
GscvCo0z2REBw4SRRD/g+I4sQPrColK6cvKovi8DzCTYmAxF4c9o1qKg2Ak7VYuV29vObrSCfldY
bfnMoh7sFhLsy/s/6MwTZuya/IcHDF7uZOC0ZBRgxOH3ZK4HztwOYmNdESnwmvTUMv/BtTx0DYto
jnzQk2uhmZCyzAaPwKcouKuboX+CJAB4KCiAULx/rd/FyTxoqGrhwl0zKbYuY/mXoTOkapqqAXGy
aDPn2iIH4cn3knDLpqC69bSu7jn3Ntd4y6C9K4u4PuKzySkrSZLWBmQI0stioH12pj+A6592bh13
FzAQZ8YceUMMNkRdke2d6mUmXvSMzJ5VFg75NnZYy2q7uhSLeu4qi+qWdDL2jFiej5+ESRc1ECEi
96Dx2eYHs/uUB352Kfd8EfccTUEMIB455UQ42kgVTiaHhas/0KnyMdbM3c6f++QqQ3zyVzVl6sqR
wN5WghrmlrKj/XjhZZ/5qlA/hVizmaDpqS+j/JeXbbv1QPIKhW1TcV6iVOUHB9ggMtjpILbu2IdZ
5Khqijg9fXD2U5FqDyXwA1jd/kB/wSPP9P3fdOapM+pgq4CIDTHDUK799ScllB6BMufMldKLH/I6
H3EWhfLp/aucmZEp0KJwx0+8xAEuv+KXGzcEu2E3ypj3LUMeEEzRYzJT5S75It68Q9YY//X+Fc/d
F5QMC/01ggeWgeMrAsCmoZYmhC8oRbNDtRwDUD5s/vwqEcVn1AoLsWdBGf96X4Od4slMoiUzHGNG
PRcQ8Ssj3P2Dq6DWwBu3LGyn+fWUa2wL0IO3Stta31tVkW7DZm4umEzOTLEL+hHYksskjTL0+F5A
jHHwkKwsbCxAUAkQD/FkVJvBABD2xzeEsDrgdGEvwvnTSS8oqdAZoLdBZUzA0saczjZqoQtz6zJh
nHzpODHZujDggE2eTlvmqKTssISBjkRMJc0hWKe0kCEhbSplP4opZfvrhPdaRBcmzDOPEmULjg7u
Den46VQWeqrAmp16RMwS+UDso9z1s/bXtkI1+P6jXBaj05u0PUDaoWci7Vn2dL+OwEBiMBtZylc6
Ix659wEiOrDqCI9cGUSdNm3/x1YVtpSsBSiB2PGwKpxMoFjOgOAVnbtyJip0U0tvvqU4euG+zj1C
MLkhrmama1pKx/dl++QV2UNAZGGpnUNFzxJrB9ExQ987Fz7ic+MEA4eL/ZElmLC440slLhF0/kA2
Fkbi5Ipes30lzX7YR0wuN5kjjbVNkMSTIudlZ9JcuHD5c3cKcRkSnrM0x+iKHb3BirMo1RubOQRV
yyow3OLWJyXitrCS+sJDPTdYPATa+FEWQ5R3stkoB3MGTq55dWogKqD8NKVobnI1//SJmw0TPIfv
j87ltx+PzgDpOasLekrfRF52fG99yQxJ2cQlBlk6uyyP7Q8pgSLbP78KLUVEWY6JCj1wjq8y5m7b
x1R4EXXUEnVOZ++qIr5ESP79PQX82z0PJ4iJUDk8uYrXCpJ+EoQ/qmr8R3pu0V99NXQ/inie9+/f
kLf8u06fG3MX+2444HReT8YEEArFrXKCYW+IiRTuSd0TjIWiiuBK7d1Fg+5HvM0491eSiAZyufnD
gmLlYHYbw9XpyxwvKAs/Ws7+Q6tdY42SofuZmhg7duPQBC2O1p6GouNI+S0fRIL9nIB4vasild5O
MPHzjd2R8LRKM6P5QcRL4RCtYGpIF3yyFI3BFzzFU+fmq7wE5YgOzpXFrktT73vsW91Ph0XxDsAI
cjFYC+4KA3QPWZInPHzwrNJ9EqXHlr4rorLdVaVff6unCCQrsmzvJgoMBNjCb5JryqQi3zCsSXEb
otZA70ezBvWG49HiXUJ9wgvOnzPjFuExLWbUWuEC7T4eUST1BKlITPKUWs++lX39Ek5WfHXhLf/+
ki18Yew6FlAzcIrji+S1qNqFa0VFO58+4McuD2EdiXUDU/LSgDpzKTr5PiBb2vKcv48vlTWpqSov
hYsxSgo6fu7jx0e6tpGafKwL6+6Zw+O/ZeEI130ODKdOkLKwBYoZDlBlUKNO7D381HlRR/dqrNFL
szfTRNRERDhbyqSEhQZv+uGINoXJk2cPDUkzFx71iXluOaEvT9JG18oSuRjpjh9AXzsgC9nirurO
Lq672m/bdeyk3sGgBRnQxChCPPaMtpXjZVCMhjYZP7aalXBF5lFnrwDRLm50NFMjeSUifmjG0Jwu
TJe/z8/8SthNCCgwDVKqOf6VVWhXbTmyY4kbaX9vGwsQTG14Pzn0238PE4TiRGT9338+DNn8cxpB
tY8d4mQ9h+9O/G418WgqjxjzjHwKaabWYe5y4wKw7Nz9YT2LTOpS2ITe4o5/OQbkVpZxviq9lQdV
Z2WSlAPCYXzACfz35GUfQU/OF57omUnbgjFNtWlRiPinEynKJE9myVIu6Yfm0CIZ/FLwJ9dzP47p
hXF/7lqUm0hMYDMRvVm3ft2KlWVfsQkjm49lqL+yBsNfe4NT3xgNAIU/f2dcAe8KSm7c7yfzU8hq
N+uKLcsMveCAcJnRUXBy69xLu72zN8VYdIGi8hWdGt+HWU7ZhHxy5U6ms6tYV8H9WGG2qzic5hdu
69y0u6jMGfzAWLmx4/EvgMZ7ZcyENAR1fjuN7rzjwOx/f//hnbmKzcK6WN4o7jinBx2Lxo62WqYn
WlvyLld5dYAzI//Bzdg297HY7jDuRSdTDoFh1MAHhgNRmeEVUhPnxqdOfvjzm1nsUhwMOeiabwTP
Xz4pJjIqYKbDJ9W1+oE++LQBVWZf+HCXiedkP2JT/nGxj3IEpSZ4/GK8way8rqBNwUmeRRGgY2z1
91Ya3FQGpZT3b+nMkGMWwmpAoZrV480/8MstZXMPxcHhYtSKnGcCbMNdBN9/r4T955UtSqkc3s3F
s4Lt4WQJHl0j9LPB92A6JeFNO4/hLhStvnDcPfP0YDO5HNDYyy1f0snTa+k0kYJLjaUwg0NoqP6K
hBX3sekA+SYOArL3H+Cb/erkdVFBg4vKyOP+lvCHX2eiMWqDiadFnakmNG0d0Cn+Sje7uzYoSD/A
N5l/pPlsPVqYGIiqTHp9IALB3b//M87dNkY7SgkYS0JO+8e/Ynb8MY7Z4q2atJ4PTWbXW+L77C9d
h4CZ0LPhwqdw7nrMHIgO+Rxww54sZKSl2nExc9eJMssrFULjjgYhPnczigAmbOPh/fs7M07piICD
901qM7haju9P6ZFi+FudGIPVLuwja2PpxN9Sanv+B1eiesZ0gqOSovTxldLMRRdejGyVTYHMgwQg
nCe6/FD0evjj0gXeXfy7+N8WMMfpWE2iCgk8/ETKzO59CzDvC63L+dYPx0tdmuX1nwxSFi4itOkt
sc0+new9YUeZHXMlZev8nlXhMQyMaVO4iiaNCHxkOabyD4Nmf/b+4zyzAFDiosaFxJABerrxxgIx
5DRXvJUWY/iZZxDjuxTzheFxZji6S5OLX87Ggz86fmmLShbrIHNLGIzQ3o35OWjY/UIB/LuNhz+f
oKlfMFlSQACJcFrDaJyZg5nNnAnyrGYtQPVGtmKynjJzoZv48sIwOfcI6bQsnURaXrTzjm+umGe4
fjAvVrlqxk9FEhRAy8WlL/rcVQIWr8X0TjXtdHFjs1XUCEi9VTGLzzliKKKUL54Nzl4Ehzxtctp3
xOMc34qM46ptYs6heKmmW/S/3kdlWtb2/TF3brKg6r+g7E1qq6crDXZfAnqb0IOXHYR7N/Xd67EB
FYVjyvgHw5taCDnyzL3LmnN8Q8LtUD0qNvRzjeg3Jw3jJusN70K5eFkaTz9fdvHUdujGUWM9mW0V
qc/saxkBqBNSRCxkW4ckhe20M89XCNu8TYAgWZkDg7DyL1ZIzlyd3RvbA9Yt5o+Te0xSa0p6U/MJ
y9z8UtQtwYx9ZN+BDIj/+AiBSTx0qF4x1SODP9kjIJBJUL94bBehtK1bVMaPZKsX+9HRyYUV8/cp
8c2PDuGJ/hTz78mKAlBazKk3U7E2dCNIdyZ2pG8a7zVFMoqiZCmWh+VqaRnu3h+eZ67MuYUNMRMI
g/Qtr+mXPZdq5hnSf+sQ2ezF+5xD8CMMyPAzZ9AQ6cnCh2S3l6KWsenivH/t3z8NDoRswGjT0EWn
R3Q8XqOyyCbJ6WLVpXaKJWdMicPJkivCYi6lnvz+rZPwyGYE4yn2WP7r+FJxHILrdilpBUYf3Ofl
0F3Fnf7z9YXDBS0nOqUQhfA6HF+FImsNr58bcqckWnuTZ6z5LZdEB2fuxeadYbde5hUatMdXCSsx
MTGzHbcJoD74DRQCp5Pm9o9fDkOfWYS2Kcf20yaK55OWaqF6XMVyNrdOpyN8SypZt/CZLxRplgXx
eEbBX0xOJe0aSFi/lY0mYQ9yoE6+KiyvfEXISRUS7uYrDtjpbsjRTiHks/54IVtMzR7FcJtGDZPz
8VOMEwKqAJdQ5Ezi5GWcCE4pUWt9f/8pnnlXbDOQpPgUd/A8n7wrXLBuGhCeu3I5Ru9axGQbmkLT
5p9chSmZ4xNnvtOr1OCJ8VVxFVVm8ZbXhoSBWO0LVznzuTJBLUezpbNKb+b4ibU8HpF3tkOCmJ63
lC3ntRNhs7VCZ7gw9Z4p2yFG4iAYsKVhhx2dzL0DXbNpolC2aoKqgT1dmeXWCHKU/ZQRLPC12vuW
Dq6/bS1DbYbBlj84qkbRqhldRQ6KIHVAecOnrC3tzeBN7h/Xifl9CKdY/yjSR6fMPOVXkzuyX145
RLYc3Cow+SXppVnr950kV+F7oOBDu5SHefzEExXHaZTzDSZB4n91gqC8zttZVesCiiyRYW564RWf
Ga4uzWz48cvDp2p8fMEp7KKkbnjFdeKbt0PhzDu4r9OFyMlzV2EztBQUOLUBNjy+im10XT+nPn4Z
oHuf+RkQMPtLX96ZYvQyEQOpp7dNDcs62YaPDJnJ65YuRlW7txIs9JU/l/VjqzrwsgFI1a8yz+u1
Is/rNifs58eco3XcDDprb71AyAuz3JnPh0rDohSj9kSJ92TnPKnQy6Hn8DI5XH4Ct5XuK7/pHt1u
ti8s6mcuxeJD7W6ZDogwPnmNeLATU9loOzLZiTuZteQTTkW7G2YYtO9PPecuRRkKKQoqQY5UJ5dy
KqCKby24pgqb76FftvuJBHk8v4jtL+wXznwOBFjSHYOGBfrTX/76L3uVniDXGCEM1Q0rVodmHrOP
wgiiDWBpY9dO6aUG7ZlxSs+UQitz3nIsPHljRMGNbF6kS1U+9mA7pOnBNyd1Ya47fYI8M3gYtEuX
AGvqrCd3NXQedCzFVaaeRhChG/7GDJP0KSsQKb//sk5viAhqc1EnUO7nVdmnQ9CfaPu1eUHDm67d
2sjNDMc7evj3r2KduwylYJNtFppjNDjH74mo31nnmsuEuBQ8SRIhRi0nLTbz6KwX//Yc2esxryHk
ZNYucmNw38ANErWRdvXHT3dJ77YhuFJpMN3TCopdTHo2A5q3GCkq3Owu1A7dhfsqcro/froUgxiY
oIUX1El4+iL9sstliiIjlDX2D1+0H1q7uNTK//3hojdaYkHctw77afaMQ6KCTPn0Ub7744vlTe3X
xi2f33+FZy7CkPTJG2JDtpB9jt/g1PQCO6wJ9TAKyo3IbRJmvPRPty2U6izmZQyiJLDzPZ8sb349
YCAdeGC5EzZbEA7TB+II8kuvxT2dN5brIEKAF4nagiPOcre/zBt2q+VAU9tZARb2/oImIV+0DIqX
mcw3uZrtoP7Z1dH4Oa/j6NUZrObVSSt864j2QMAL5Gt6FVuyVKumCqZ7JjyvOZhDQVSjHs3gKce+
nqOZrwO1T2NpXCVzVSeHIK27+97SwYi3k37QFXvg8qYsM0l7ftTOX5CwjXmbJpNxIDbSsSBQT06/
LvlUWopjpt1uR6nAYeAwbW6Eh6EIY6PovjkqZp8ni7FPDpA5arVmDQkPhWqN17aPgKxoLTMXVrCf
ervSLHIw2AWOzOQQxgZGYcT6dnI3Rn3+sZiC6Yt2raon2Lny7qCnu+0Ox2dm7wqp5nplmdOsriB7
NDEcYim/Vl0vHsMpxZwf+XN6K1XjPJn46l7xchJuHxTNOEBGs6Tcj2xdiBUESnDLhiB/GcKuGXeJ
GF1rp6LRim6bLGbeE6ldZVcZjHsyR9nZJfs4BFe1c0jONDDW2ti6DAtQ1qYb/QWtnnlC723kVsln
0Qxjt1Z+LUH2oiP4IEca+RvCmCWJkk1f4XPC+1Kvfb8ZXmuztr4400AuYy7Ae2HsKaMn1xv99kq0
1fyXcHwkd2004qxjelMPHuD9e1crrDyEy8hnti1pjpVVVfGaGCgMfeDDMaV5WHGIHMabfQsmwf1i
V2Vbwb0AqYBzAplK3mkCIQ1wQmjFiQEnNDLTaqOjmOk/Q9VcbDrMUGwMZmTYoOKGoV2lZt0Yq7Sx
/e9xVtpf8EqqCkdlyd+hg2qc2CN7zY8ygT16i7JqztfSMZwnoufMcWvLLP4aNJOOD4FVi0+4TMP7
mkixq2zqoyuiz9W1OWm1dpDNYQ90nJfJiP0vlPBbUnD9ICfY1MHvSv6yk9ECSpuhWTt48YiVCSw5
7ltayz/MMcjTTS2HkcEehqnBJKiM76xt+XNuxlG9zvqm6Nchko9xHUVi+KQ84ik2Tc2Oc9UGTSOv
qZ5hOvStpTzG6Tc3oYDo4ItuwT6uZv75v7QeC7mf43C8KSNinfGUk1ZQmDVeIYZexuvOlBUtGevj
j24sgu+LZZq1ezRjBYg/E19Hig0ltCefcC6ENuGmMCtFrKg1hjFmmbIGFjRldS+2tCvmGxWmcrxD
R+G/CpV6UDAi7PO7Lve7blt1PgoHtylD/yazw2y481rlOE9eYc1ijQU64WNoii5Zl24mnU3hRxiH
jYXO/oBOov0mlhbVHutEaqPH8XT8LXNaU96msyAUFcdk/qyIdgJORNb1vC6bdPpatFND3AiAvyx8
aZYYEuLux+qm9GVOOslbUolBL+ubEjPZP81blgnptRpf8VvGCcx59dwvwSeJ5ZGBEvEsrkonI4Zi
atswva693p43nZUEoLPfklTMt1SVrihwDwJDDodNqBKSV+xSdYgoZh3rGw/Xk3UAA1XeVM1bZkuX
8fLmwn2RS6QL83/7UneSbkno4LxD30cspTfUqH/eMmEcw2+gqL9lxTiDytU6iYiQyd7SZMa3ZBmk
o2QYeBg7vmAvTu71WwrN1NlzT9R3saTTvCXVAODyfhZRtUvcoHi1AJnc53HjEaQqzWrax2OB1T8x
M8JvJo4HxRp7mDtumreAHPkWltMtuTmdbGx8fW9xOtFkAwCY04msmQ6xb3IAKoBlZTt2dW9fURct
yOSZo3J4mlSsHxIIwJhOhArdL42rJwJwvM56gbJivSgSSfQ1ATsk+/j/HfPzlvlTEyxyO/H9/hd7
57UjOZJm6XfZew6oxeWSdBlaR+SNITIjk1oYpdGefj+vnsGU6OlCX+zFAgs00KiuzPYId7rZL875
zpqs7WB/GNaytJz/hR0kKD4rbzduXnXPPI1nUzo4nfeVZ/jwyq2wwa0Z1Rf4fl7i7AqrOTzYI90N
DrwoqnZEPG+3A+mwOvUWytEEVL9UO2BX7q1RiP650IFZxQjhiKry83n5iYQL+pBZOOtTtSnUGm9z
W8ucvNDBfWmatO8H/zybTvNry4Z+I8bK0+eqWvDAtpHArnFZNNk7vhrjnMz083AeLIN+NhKEniSL
Y1VnB36lwoNrhyeslKaVtqY0v62aU4Bc0Q0me45yn99P1T97V9jEEHkQzPYjw27NKeOi7C0IFfo0
oi5/qb0O2OKKSdvdZXyhmIUDCCefS/clx3RDnDZRDSJ41AVb82C2nCxFki/OjmFWVUJKED+7m2Gg
3Hm+33/Hb9nNB9zUXpv6LkSwWDdzcSqmcM33jmxGhrPwOxnNRkSJQgCJGkzWSlQHuVbFw2QVq95x
hQ1zPOGsPy6RjIgMqTDJjpuvDFBfufZSK+PI2LkceQ+9Kqwuyau5d4F9OAbf/SjQS+KalnFVqX6B
DKXhXxy9Mo8etFiUm5iVlLdzrUgZmQI3T9xci52JDj5KZDf69zzoWiVtywX/w3LyXCQuU/zldlOo
/G5GVXXiTgtrVTqeZhH8cmvPMPaz6kMTwyuEvt2IxcT9pmqIZQce62C6M2e3uLjVeUpvbD8vbVTw
fu4/Fi4m9aTw/Xnb54Vw/XeYWmrbubMxy4MN2pNv4ai98saoMYw+RtHq2Qfoc7l9ouXp5hMs1brf
W3mxensBuWmFMVevn0M/rfPdhpvxsddCEN2jmtwNj12tFgtHteBRpSP22o+5WJxf/7og/kuTBgM8
YCSCaI//+ostyqkqklm2DR8D+Sq73G68BNhHdRf4a3b/r1/q0h39fhpKtXpZrlyaFoT/bB7+WK0a
joVuxNFuHKAy5V7y/dQfHJ51d4rUfvDFfC6y0T6N/aZ34wi17F+//j/9VREtMOC7CCH/rCFYK9Br
eTPSxsAfBDjrOS9SwH0LgVr8zdrjL20GvyrbeFp6n5uWgvaPv2petZ29kTkDBoMFMDRgcoz6Sf2b
Iwre0JBpk4n5h/UKYrc/vorhg9cIVm4uUF0Vvlyqr3l2CdGbcHX/6/fun3x26Dkv8wJkTGwb/jQN
0WZYXxh9LnlCrkkmlIM4Fgs5GT+579xykEGl1H1+M5dBf149Ef7416//z97Q35Y5SB5sBkB/en1Z
GkFLCYekHNoJwEHR70jx/Tud5z97QrC9MLXAOoQE6U/9fT83mk5qdXECd/0O0t24c4N8jIFRRP/2
E8JwnmUGGwikVH9pEYfJxX3chkg7iqjcabYCN/7ohT//3bft8ir4GrjZmC795tX7XYNI/jEVDBMn
kvDQVdtLqNJVldPfPBx/nYtYF0sIYnj+gwX2zyT+osChThQV7xv8gDv672Dn1Fmz5zqA/DOMfXir
RjUn0baoW6IqjV23EVoWe4hNTrDqFgbNoGhAWLV/swy5fAX+eOawyYeyzd4YVQaD5D9+RZpNjm5H
AR272jc/s8Uz9iYXMAgNSvQQj9oU+3P+d0KQvz6tvCryoItUiEntn9OxRbTN3QWyyUlntcnYdBTx
Knf+5jz7p6+C546VHLt+/8+LLAVAeeLkhNvZNuF+bNY301R/t7D464gBbyqDGTzUuI74df74BnKh
FWHmcz+g3ycPabLmd3IZzdgaK6IkG0v945f6vwGw+3/MAc9h8j8b4P93SxX/+Xv+MX/8H/Z3G1Q8
pHgMSgipMVv+d2YuPDvW92zgOD9+02Dwd/4TWmeQ1ML3/kKsv0hcefa5gv7T/25cvPHcHCZDU6Q1
/Cvn38HW/aYK++/vGDcQgiDm8ayfL3Zm68+y0A4nr8MSfB+U9mQehlpfkkWbfi6QFIRObd43YvGe
tvHCqCmVnk4UkyyQbRltX5nhBwyG8rD5lJsDpGseK/U+0CXeQSk1vk0F5LfUXvP1bSgD6SbjVK63
6EFyouXnaWgSN1owYlg05T+whAAmixDAq3humEcl0gi8KB7KjWllXc3RU+mpeYgvPj6VhG63LbuF
yZpzEGuYRW9mYSDN0oCKnjtK1mHvMkj5lbFDadIqayj2rHpeo4QIveJ1g5gJ4twoeAUmYuVzANor
SCLD87q0g2JmxkrMc5kug8nQBohf6BJ5aXcyCXtpLjierenVXYtMnfu1ahtqnoDxi0TcHUEEUeua
3Rjw2Q+ByRSNk3sjwJYewLDLYtf0Ttn+TS34xwOFDxJQKRefeckD+23B9MfvOg2rtjffPxVmG9xV
ZrC+CaGYcPzuwb7/x4Pxe5bB5cT4/eNykWRcvOEXzj6Sxj9vQKO6nWbsn3frUjlOanSubI5DN4/5
ccl0UfxN0em7l2XG716P8fhvCAimschqMIv8adnRMndi2zh/9/Gg1SmBk/V7GwXNZxFFIzrpwujy
c9ThPt8Fo2+3AOxyZmfszYd1l6uiv+oyTBLo0vP1o6TnhUTFhybHn5D6Qqt7z7ItaknttLJ7juSO
fiibmH2E0ybCKyg10wpPB+xKbFPhDgw8IqYyjnRq8FyDUmdnUC3ol6bOiVNosv4msnJjuncm0odD
dytQsCyTs6baDUJydzLXSmpDqiidAS6ivoM7Fz4LxrBBXA+u0+x0APJ/b4b9kLozB3gMcmzoGaI6
63YGcryQCNijgdh7ZTd/mQ30lo1nq0q8ISxpcDd3yY8j2MXjrAdohrLwjPDgebX3k5xgj/KuX/MU
YC3s27JCPRRNOzkqrTbCS+CbLXNC9Vu2SQkj8W4INqOIB20rQmgr3XxHZEUPkEmGmPGofIPkVqdX
wSEyG+9ete0YnQufzhxEOW8BMKiq+j4Rx0umz+IXIez9gAwf9qKCwaTbNfh+mNx8Wnm2rcnMyNoi
JnIoiHrLDdHs661q7UetMTgwpMuDlbejm29Hpxm9ax8QwJiYyyrOoycyLrh6rqKrwa5Dm4mHO7/l
ToSOfhuCvgV0xM95dntHl2hgSnmtVxA2p3Iw5ucBPmNGxgZB5Xu4Ps6bhgQVArmejS2x2dFOO3qP
oKO7ugRXl3ABhliNEqbGZDCKu4zw1VOfCQRDedY7WNfmiT3F5rShOig24ngIllKMiQwvoksoC1lw
dtoKwfpUN+wyHAdKdo7OKE8zOPT9oWSkDhSnzc2C2A+J0GC2SjI7cJFbr2Ci5c+VOKSftJqzhrxA
BBjfRu3Lc58NzWmwjZleMBzhUnP06eOEf/aarOFljfVg1gmt7q1dQs8598XAuit0yuqskSmYybhp
780JtXqBDNmTWL1Ou15N608Fj/Ot4F2008AdyAGnWSu6NFvBOCGJbOYm6dHVguq0l4ExZrVhXKqZ
Y+9WsNd2bM0hFPMJ6dXdZGn3h897/AaiqXv08oxsU84VvPH2YFVhQgL5YhxYvuUUmnKeMH/TXoaQ
vIowSM2iGyAO2u36tGGVmPe9AzYxdqutmC+ppExSzZnhMMuFotpPa0BouK/lL+ImvZZMu3a1UlrI
4UWHhrJ2rWMPz1ZeqZ/evMIPWx2G7p6yjOzA1nzwIFg19U8+yipIxZYx/QasnZOnveElTeXmiwfE
mk55pIuCQQI5zBiTDgcM9ATyqBml2134PbTn+sbYNmVdzboPf+V24d65tb/+zFnMkMUl0delJuHk
Bl+woWA3statTnzHqV5yPQ83Qa/Vr7nh5GOk04j3vllkGfOMFGGaWQwiuP1W+ylyx/5x6zf+GN8k
J4vtOWJLxmYkuGP8DhaOqOoh2NdTYLT7cOuzH23m9m9OXm05cGScVgSv2nWU6pAZe8IAmIdQh01x
HB1waHtYjdGjCFuTfJCgMHnDCH7hx91cU+KcN+WL4I685M674qevPb+M0VfZpFVGNSY1QsbDaxQ7
XTj/aFULUcqQssSIxzPLn1nHJrzObb97MEfVs+mSSg7HqMYEjUoh0253IDugsvWVsPWFIjpPF7ys
SUT1WTK8BO8Ky9FI6RAZrXJGBAERJVFwVdUbMHPtDv2DvfVrmzicBUsatnZxp4nuZRPD/PRGlWDA
d2TZ+98qYBjh0djq9mfhM7jb+wRovwySVQTMMAzteF4H5IHtOLYxqXZlm3YZc0XSFkhhuaVjmoMU
Hlthwn3dNuvAyqtvEuSofg9ijIIgFXnVZelKqkIWk29tvq7jZP0chAy/2FHzrk7sXO4o7413RWY1
D7kwil9ltjk6Fn4tZ+DjTeTBlZSYrWQ4NkVihzOkbMtZgPPbFDdEmOPK7XZMwrIwzkjFbVhuYsrf
1a4cZ0YqANOBbAs90uqQOwlbFS1fvAifedYSRdwBxabbZzCrxg8oqe5HpKfpjv8/4hOGwfzRMvmS
cQRrk9rH0eHGFxUMYVqP1jpdbJWLl/aZKRk58MbjtmRV+FYGhuEiRSRKOHWXhYRgoGOCAUXXeHJX
uK7zPfcbVhCeva0UchuMGWmY0x3gb7KBs5rUcZC9uBGuPEARr5k5FU8TDzxbIcbRD0Nlc/r3tSnu
bJf9V1wyXxLplhd8TiTArx89PSXMMIONRMqYQOep2/TNmQBDg6SJKIc0zlVY3WOdmrl6tqjzkqLK
p3tLU1GmCLHqH41DyDMeNMf8JZe5fa+WTHyFlcmy1C+z8D1cZj59q2XBeQHPZhO0oM7/qnNvpJZU
Pd2ZE02tvasr5T/rofY/J8CkH8QmmYj/xgm1glmNctp7Ji7v2M406EOoeQg6izCiomEWv7w3rfDf
p4Gzew/0GbeyZtojVX1VrWu/En5QZIBqmbB3vxpru9Bc3dG+ZRXbfev6wPnhkQd0AVIagu2Ar/Ms
ZTUkq7QhF3m57om3H7jZ13y4H8OohESrJ8bmRVVCDtYwdd1VzoAql7ytEiUXZD2BmKt6h1Bs0cko
WC7tchGibGJNXQNf7gttXZPcoINDgJdruor02PdvG2HUrIiNwlgeVd5GS0KiVfvkGWTH35JEreRx
MDRBbnHr2mqg5+i0cFWyeO5kLUmPvs763gqZLaQX2NmGZBkXMoTA2Jcb/u5DhfNnk/EMz9vt+TFg
Nb9VBYXlWXp9s7FMHsMMq3qbrd5KhtpC0xA3QAmK74UHFPO4ZeQXkBothHdd9+jRVyo/O4C7SqEj
mnvD31Z20AbFBLksNaHKLPCABZZr0lC7Gk7i14Vt3G961tU1Ph1DZAmLJJ1/2YNHLAyBECVq4AGK
5Vc7XX4fdoBF4e5q6BbhyQwXM2pjQlUqc0702iJbQZnbFfte2EOfdlLxW3hFuNHQQL3eggMpLrJ4
GSPAmHVayrCcX/VG4PcLRNqGhfrIMvR5LhvoFxwMiOD2FCQ2LMhoLOWMWAb30kPBBhrIPuK5gXm6
RuOW4b9XVOAsnQOuUYNR/pCqCsFaD6PW78aXjTy6CBJ0zrQzdjJDBzsImO54Y+RdjupADst6w5o1
mDqW4WEF/D8nYjs8CQITzLtZsnxIGmZD60PfL8J+shlH+az2Mxby8D6W18i4QG6tipF+XG0NRQ67
kiaxyAJw3tZcbb9GaxjJs6iG5cKSlnZ9bDG5vY+4YsUOVPpyJf2NreFYXRJ9LGfgOmxhXD8bVNiK
DD9T+zsEFGx7fW+ys+vSD5ihrDQZZtIB5D00FrrnpA9X+z3XNrkzwzi71lHmbs2apdNef4q8PLLP
1ipzM5HAMQErO7z5PF/C54yagpHW1b3IfXWjuvlOTrXDrhc2cLXbBgrztGgMtz/D/8jIdY/gXXcW
fX0M7ZVML1b6w6PpNYU+4g1o7J0rTAr8zaqnexU6/GTdVbk0mcvdDdoppnBHFtquLsWwFDlLYJYM
9eNqefMPu4ycL033m70bpiQmph+yBxB4BEVk3VIxc3PGQQHUVOuXjcunvBedy4Ht2XkAVbKN5o1f
vQOE7ltc32BHx58Dj0QeWwZa+nDQGpAzukNaCoKF6L9Db1CnJQ/mF/JwplePaxBisZYt8Nil8INL
atH6EHYdwTOuwv52yEenJtaDnhdMKMjfO6sM4BGbUZY9m4PffGjqJdzc3BBGCszbqfeSlHq+Qnmm
v+ugDLMYznwt424UTBMWUxXuyfbK8IcUQfYgsMaKtOwv0Xj+UKHgqNFtcymVDe6simXItP+tsf7/
o7P/dfEW/c+zMxJYxvnzjxnIl7/xn+Oz6D9wxOHpumAbqLUvbqh/hD5YEXEQF34EI3jS3X4jhf3X
+Iwk0YAphYumkPg89mPMRf9rfGb7/3HxXJjIiREcAvSJ/p3xmcUs7A8TCiSmeAbhS1z8TdbFAHT5
97+b0qMcQtU6NbjcBq2Yl7P9rtgOsxWP3dpaTaKAqowMB4E9487YzM7HsuCN4Xy/QpctUk8am4Xv
KivrNONNMG/4pkMyj7I1E9iXWB7RfNr1fE1VUEVnEz1OGIdqGaeXQGFlPDl6yN6K2VLj0QfYK26i
Nas/zVUD9G+XHOEJ/p3w8wJW4XiN5nuhQvczKDlgKjFW70XQUdmuPiy/Kq8+3KWlD/FE850lKHW/
orvg+i9v6Y+Ld6E4PgJrMmGoR86bQRzkt2Ks253L9vd+qIs2QaY/7VxTUXy5GwmFzlDm9/RKWH83
PlL0HL4B/iUkYAyxzmaw9zLcZ1v18m5o6PrTWnbZw6yy8KqJCu+gfa1uL8RMulYWvsSvjlwj+eLc
UlyOSxJK5X+ZcvyIbIj8zNumWMAmvGdHS+oT0czdvnN1u9tESaPgzlIdaHGaJZmksM6mN09L3Ptd
eDcGovhutSYDnaB+9gigxyevsme0QIissMtlR8dfwx2RWeFLsZj8vaEZy50Xil9D2H80A8v6jckO
KN1yPo+4FZKVbXbs5JF3MqgWD4yIqhffWffG2qU53p+RSUlGS0UGRpr7rbfvQPleka8BsxzWU6qd
cXypJmnd5cK6KbrqpXAIoZm2cCBuVhUZN/kgrqgrKdg7sTRfw5IXqcEk92g5DVQJ1jr5jb8aiqLL
R6UflHBrkPi4XIqW39+N46LOI+SuWOGjZOsJ9OU0i8GIqWCMp4iYnCQaL+hxt6x2fet3hyjPNQcq
+Gi4z95Z1OgfynDZ9hegM0d2xOuNt35GAzw7IMDBqByyoLdOo7MFbG6cm3bQRupX0XZNkuWtJ1vn
ygS4H4PfN0D2D/Zhqu3sRthr/9yWQXMruqn80iyCJuRAc3Oqp2LB80aqFCwu+eq3tfmoW9knMgrz
H+PYyHREGnZoW6x/U2uWtxJVVLIZNgMiVZBbGo6nkboNzLyW53arij2AtmtdNT0FgiVjJislujlC
ssjLw7sqK7vnQ2i45Ngej+hmthk7x9byncpHpHqh9SiN1T6UZYakoNhe7CLKYpeDg04AGWlah+15
Jg3jSjM9SFvb+rY6bnmaGid7FIToQVhE45B0vY/ev+7VXdiqHOmRU6amsXhJTQy31mZzNyH82NP7
OzfCMqK7MWv1bUvqDO59b7zShUmAKwx196vLXIfYqXE9jQDMrySw570VjO/WYGW7TlZhjM6yvcCt
p4Sci9eMzaq6yjJMSMkalVO4x7xvnTPTYKYVya0/bZn7THkNayPKmSFQJaj3SbMjQ4K0Y2PHR46+
ov4WKrtORMlfm4Z24NlBC9npjO+WsirGM5coBmJa6KbWFLFGloisZb5jgEc8icGXqS+y+m31IbRL
xLhoTIwqYW/lnDs472YwfGHT/g7aJLiXG4VUY3hFgvjAy+KRHderakq9HYaIwzFK+FCPl+Qnkq2g
yKzz99Gq0GnyBfOmLiVFsUO+VcDaT8fMs47RYrafFW65BK4cYpXS9W8E1gEzLbHR4T8spPVIkEPQ
x7RO1Ac7tCfWNYEgnDe2MyI2zRo+ugcFtieMLZL8YgS8ENYXgNvdfKMuM9rO7I/U6yd6gztDz3Us
eOCOtCwEzlCQVcX2Sn96lkSI+LzGtVksu0gE391LGQh/rg/cfTmZdkLjf0Swc5vZIIzAbj1NzgQb
SOikq2VqSvLv6vwwWua+WQX/3B1rMhfCYPvhFk8mIQWkbn1IbSUqM/fWsBy6xb4J7WHflpqpa7Nz
mgL+d3jVI+Bq3PpqaZwrobpDx6pI6OGgc3lCnEhV1t6Ggx0HjPH6Jdo1mbMHpHhHob5rVzbI0KTm
bbEToHKxNTGfYuDcs5AZz+xdJLU39WJliEenVBwH9rHi6qFCvl7JzzDc7X4irEExWH3mSIsslLcL
u1k/R6UK2I1sjbZSTEJmf3twGiw2Yu4dpKb5gyRwhV1ReycdolAyzKRNtR/q4TAY5ZDKxrSPnlm7
t3VN0LFhE9ZwLqrVerAGrtfcqMaUfDb/hbiTIdpVVvUSBEHOTH7l2Asci/2Cv5FYyfG5H9ai2SMF
NHaob5mjZYG3w//+yyab50DeCTl+rXXdutmP3ucQ8TuUXUtOy7vQD54itX4X7PhvRG6OCdsu51TJ
XNz5qmtTGTgE3jvdWYVRmyhUBztWQvT7pXvmIES+jWM3LvpxZYrYp1aXH7M+uusCwjNnxNFpZYQd
O5Ss33VE8u7YmvHdnZYvWJc3FgFFAeK877p1+EZEd42j7aNYowG1YvfkmYIevBkTyhXSQSADAueX
sVf7FWprhzy3fk85DR/HuLWUqW/qINiSsl4fFm5C5E9OooBDn2qVvZXLkqVqCc7zRsCRGB/MzLmW
q82xuNTHcHZEHA5m87Y2HaFG27IeJ+DSN7Ldgs8VKdWZHIb2ICYxsi+MVIHijYHCOs3WRw7Avvc5
tiE0Z/MuIOcnbhaGrXR79rVPGOvOk0X1TuCS8bEG+oa7oyapjiYqFqR8/MRaffZb0z5NEgkTp96a
tJ4FB9F3v4nFDneZOVvIQ816jeegbg9rHn5YKvMSIxBPa020B2GPQ8q2FQ7dtrCu6YC9ImHumnsS
TpAnz9O+dLiKoJC8iahZocHWdxVC8h6Bw7dJj5x6DmKgwblGslie63E4LavxYRXFPjTlzMxx3OdK
1kk5Og+ebuzbpoSUNbM1aWzLOBil5qSwjV9jv7o3mV4ftVk9zl7UU5dYPL/91VT7e2PuUpVH1a8S
g0piaCJHhTPR5BX6UC5Rd6yWJUhzCtM4QtFKGUc26CTN7WUsZAdBjdKr34w1niznA0PSL4+8pb3E
0nbcSH32gz5K1ka++YQzJNkCYJglMFkXohn2xCA4Rbq49JcQbob+pkf8eta1stJAr8+2TdFEesin
CC2yMQmYOVW0aAShEYm5WI/5GN6VpefQu0prux7yYLwfg2DYV1Nu7aiBWRUKwz9UYdV9ZTZDtcQy
mdxa5hStiU861Kc3YpxYQryEWG2b0YlbY7ukJE0PHe9YHBWuNIn5Ml9ttqixFxJWUmpbnzZj4Z/n
FYnz0aoipPxG5lZHMXpGOs1d0O9AOqO3r+VCJEbN0AmAHkGFxEpCNo5LyAsPDIfrb66R8YK2Du9E
WQ03k8c0SqLRvM188tGnvtbOsWmlXpO+9tubkennNxQi+WUCaJ2qwJy5jdRyYqLAg2YLKG2IWK+h
43psRlgj3gRG5RzIPpN7Su3grILyHefdAjnd0tZhXFzrChSQ+45ymxKHrOO4QBm/V0Uz7shJuicG
GJ2YUt/VOlvHihit9j6bJrNPidEJl1e06UZ5IGM84NA2/PWsh2FUBxPq2O2wzdvVbFkGE31LbeaC
Rbtrg/FQqk5bX8rT49GIGB/dWJPFZLTpwkfhFs16jIp6a9h9quGFOQBfGFK1rE8UqvkFlYbklNwa
77oPcmNlrr9MjF+CLBu+HINQzXitDD78jSiiescuFIa5OTeFf9N1XdtecVYPxoFjvDBSo2DzwIKE
BVy8he50iQgBz8vqbjPFdBh8tzT3NmN1SBwFEvC3VjFdf6zzgY8kV4MyHhWBmv0R9Y1bjbFijTDz
Zfd9ojmzkXgnPRe9/Y441nKPvY/7IBk8EXjpnLfjN4WMFRl+0xQQTxcST04k+mr7fiHXl8OVwLV2
pn2iI4ul9suZ4b0V9nxhMyZIovK870B4mmdpG8Ny8n1Omie5NMxIaS25poGWV+t1uxELAtNuq7CV
mOOwfAKFawm+EMhkH/ImanqUzqTWnPRAOs5xKWosDdtSqHO1VP18tQoKbGdo+L0cHFFslGXDHG9C
ntwatC64D39u7ZKdnMmqvtfMa1MmYMuDMCbvFG6tf583IVMyjLV7Ph8jKYMxTMRCeg8ZdISwhcrI
75W91M9FhukhyBMey1PoGTqtcu3HpTGaaRUYL21tkGK67MkT9U/CGYOjZBvnlGN3x7VBykFL/9rk
w3tZh/3On6XcEX/GMRXN+2C05ONcFFOXuF10W60LYYpd+CnwFRxdf3ltlSOTxgiGdHY7694WMn8S
pv9EOoSKh7550XPe7RoxJej1z1EDRqGc13v0LSm6C2vv1MaVdQlCLXG4jLZ1ibRvUFnVr6vf9/ut
UBXuQmklZuc+bJ3zMRB8Rl8gEmztBI323cGupp9T5+9Ut72ua3S7buWbmDdkaHJWExOD8pWP+mOS
+X0OOjMl9+Cz7u67qTp57fSjNLtj42/XWjfIucvxwy/5AFSUNJNO3TxIQApbMS7qUyn7ywbbeLVb
81GO5j5frLs5Ir9watqziNafpLP5WK2j7tY2xidmmMyvzeY+c9fHSssbS9oqIeQY+Xq/3GDIuRKB
fT8pIyPEbfoV2YxCZHWuhNquHYfQnG6hfO8UahubwlguD7qr37co/EY/vh6dSpx86WxJ4NMT8TX0
zf5wuQTb4tjIX6Vgu+6L+zrkKnOcHbqNPYfvkqym/62e9FWOwhyHAaGDenT3higPhAMQnh1+nzbe
D287hbbzsUVM9Je1+NjyUSViLU6bFh91WP5wUY9cWWb7jYnHiVErqUHNlDZbpncsol5VZpu72V0O
sxl8GiKvscOxhRn8Yt0vJmrTjSTngVuwz6ZbHJ0Lw0Rbf04uj2PRlvzchPSu7eyeZsX2TmJzm324
ud3Ij2xf9jlj+4EUuYs3WlV4J/XXUBj7bsrN2OFAT2yrvILecQ2NioGkVZI+REBn3MD2wvTyuAbl
S1t5D2O5HKTnDQ8Fy+YkCHmXsZYHUXFC4HwMNZsC/veqdwPELfVTb4zHiZiwPmgPbCyf8LHcmiq7
LSv1quQqXmqC2OtCpGAibp2oenHMBWlyeM4X80S22qHQwzEgo3MYJFl4LBFVUO9YjbcH016vlkkc
B7Gdw3mim69eSDTDeFTvLDc7tVH7ZIf9yJCmPltDkVqLW1xHpnWeeutgMod1RuNFdHObIEP7qdzR
3SE7cQ4mxDixtbvMjh6dTYzHHKUmW2MoqQGjXWmReMIXP6m34T4ECHW3+PKOycmJIc17ORZfgsJQ
c0WnIdlst4XjztfmSjgrtzi2pM25isA7HSHFY77gxCiX1krLfFtTRCLRPWuoHqw5+cG9Ofo7+ijy
kCwnwd0L6nlVxOiRQfLAhNlmQNBfFQPX70AGRswy8I719ROhibsQvlLpjzdhIZ69ytvrNYoeZziq
h9bAmEPEZ6IsyWQjOjSLkwTMdc66d89WkLG9q3ZuNRlHRjomfCh7Z7ve06R5bt0+4W7LUmnIKy1D
d48Uojkw6HgQzgyxmHNdMZM8kr5KZ2gwyF6wOjXtQZrBHtCJAJ/sfddu/j4a0Tmo+h0TJr4oBZtC
t2pvMdklwHFPMuO4qvCXZH5wDi7rjSaiqOlPZRjt2LEeXWUaN8ZwC5X6ulklhkSSoKvLEhOeVlpF
EaYz8dUWEhhgGKMdCqkmprQU7HKGrE8jmb2NncMTOx5GruyOnjHw3HvO65h1EdSMMg0m6vgmcIwb
7HiPQkR7kul32/RIUtlpkOGLiVFs0c2jzRvuRsNptunWWmp0i5LUrvbIFmf8YSbTwQ5h7CI8l95c
r3ta8I4aQn6Gud5lW/Y8rLTiRV36eysz2IQZLDBHUx6Xzv7ZNsZRW/oXEoAE5VFBgp1f850Wlxe4
SMnU8lwEy01m8aOPxPM5tf+Yk9kVh2W4I3yXKaA5SYL55NciWxb56zcEQDf1KvYTrF2/1m+4Oz+s
iMWtYLM+9D6jmLZjY73eh5mza73p/7B3HttxI2uef5U+d4868GZO912kQyY9KVIStcGhHHzABtw7
zVPMi/UPVN2+TJDFHNVqFjO9mK5WlSKBCER88f3d+Siqy56aw5E5lrnmx2GCFp1q8ackT687jexY
2ZyLyrzCNtu5tHL2DgtR16pOyX51gnBrj9bjWJvXqVVfiVEfVhpuQuz4GeLVVjtQSHwk1nJHPifE
zOKRDtphsHM/kDEZckFIPmLQXxB3CrBl09wlUxYEWOoPYVCgGw0B0vlrSNYcLpNJOitoAUiNcnLR
TDwSBuxn+mZcabGar/F5Omstoe00PTRgQOVPiHXR6nfkjQxSugctSmimauajOVBQVmXY7zKTpjaB
hyRddGV9VpLvvhWRiNY09L5KpmATe73j9zbJJaP5mDaKutaiegt1IiACVpDS1ni3eZI9iEB6/WeP
axSlbGyOUBwgg8HBgVOVxwUxDQNIJZO5d/NQydQPeRPl6KMgSQ2jVNZOXIMCyhkB30GW0cuNXgIb
73pFC+6ayB2NXQxKW5ybCQipn4FQPkw5xEbmA6uQrdnb2j3CRjxUcNuqIq5wRflYU6tnu5gdtuHK
1QffCyfou12attbPWLTOXTF1/V2Fro4kRA8202qgenJWjQvxYRVmpqSnWSpTs7XDunzsjVBL1yUR
wjgt0BHhpMv79GpKeuWughv4Gbsvp1+TvEaArz5G42cvaDru2Q35FLs0pBcPM5B9Yh2bbvygDzN8
2QSwXVbQHB17HQ5iCvYov5hGb0gEK6I0rbryBQKq5pB4ha2tmHZj2Mq0kbTwhav4w1jkX7Dyam97
8MFrbUAavhYaNe8v/upvwWzX73HPvw3/61vBNxiHUfvPy/hbXTTFz/Y/5wH+/X8//sfmn8//HP4o
Nk/t09E/bFFzt+Ot/FGPdz8a4p//+Z/8RX/+m/+3f/gfP57/lvux/PFf//jGuQeN4+4H2YniJeV8
9jN9B2b7If7P/3717/8C2Yw/MJuFQTk7Q2KeiJrsXyCbCo5GPBEAlwf6Rgd79vr5E2XTCGLDwZ29
AN8HFdOvf3PU7T/wiptFVChjVPgAWBr/67n/pBjzyn69hzcox2gijiA2LGOxYXDwxMX2ZA46WIbn
6GMadFw16V5EOOz7HVRXEwIEFoZihwOcvUOegvy7iyY2q5XWo03edgEBRb0ycfClfTN8M3ON/nrE
XsOtoYSyvLbQQzZ8J1Q5cHITgYhaVLPf/VTp1rZ23VSD2KENykYXrnbfopi/IhZSATXrwwlxLqGU
gAlDTaXXS0mHKgVPx5alh1CzVnv+yv0UBWOB7XY28/SsrC/OC6tAoGjKOpQHh4zW6CapFM6Osk1S
PnwbvvraUSKXY8ZRo096FKZy3ZDF4Z41fU/roWQr4IyCFwJjtewIOythRg98R3BpB3M85/LZkdeo
2wkNcxDGn5UTJ3cSuAJfqr43Gzz8dNihoTYk0a4yzOreFBrNocqsg4cA33s6NfAiNAS6lllToNbN
B3QKpbIew3Yko7lsFAgmZdE/xVVNvxcYrTa2g6oSaw0/OOPENBvtJ3VRLWm7SgJcrSkhGz5ScrPY
EouNSYAp5eBe56LDEYKcXZfmVGAlctfgWfDVS3Xs7UXa6CMH1Uh+p1LK8mNbGXnhD1IjLzIzu9Dc
WviOX8EESlxk2VZkzWETygRnCFbf2snGYNzqddPovu7OCI+hmJrDvhQ4XyC29JdxossfdPv17Nyq
k6q9prOV0HhFECqZBisbD16FrnQvu5y+nTH11KswHOEnQJgYafbJyBk3MFsN2xeEXP4cA2XQ/YE3
+pmmTGtRj0f5l8KyYJ3TR0uES/lYOZBrBzxvVg3949hv9TYJ11PskFCfxk2QrPOOLX/Vml1+Yw2E
Xm+jwkseWewN9KwU4i1kwQ7PcKdpjS/FWDpPiW5plj9MRnVjaloHja61Lfo6eKH1cyecg7iiHZZv
coyJLtyOnPON2nTw0TLyqWvQB3Nin6/SwsFV8hmykI4RXIc5pdnacHZiHFoXImflflNJ4X6wkl5+
kJ1ReDv45yEsjTylBsmGwf2edI35Kelpbq/1GlR1FZRj9FXVpHIFMysgAx3cKF0ZOCfoa6/TxOdu
0o3PcLPob+Ge4aqXSjkYe5TKwU/Q7Oic5M/wu6hG/a7Fq/Kp7Qz4KLT1g6+tIoyfMSyVR1121VlD
jtdDENjiUTWIa91jChFqfDUwzHeFVaEarjF7OFPtRgHgoX8OB91Uw9HdtJ2TsS75HnugkCJ+hKc3
KjsagPTB4loHs3MhhBarousgBil97uHYpSY2nLaGOGlMdd0JDM+uZLfGPAHpeeUBizhhBtndQOC2
SSwtu4lrYXSbHvQp2sAfi74Wkdt9Nty4faAEDD9E0HXzTRXV8B0Dd5Q/7OepbrWquQrzXr9hdgVL
R2sPeVTWX2sU/DlYsFl/VZKKh6rjhMu+0xi4I9bkZcGdbxzrB5zRFuJjXfCBRyXA3irtYu1LaxTt
eUupnEKKNCnjIjcMHH4wXoS7VLPSeN1TL9/Hagu+ZCuNEVyIoY5gTHEP9zYaQcj1mi1r4OVhojZe
u+1g5KS6sC1k0NbNJCLtDHlMfCNwQKY/XaTXjWrHEk8Wmo+7HsD3KzaZGDsoVtmYMNlpie6It8kv
PbgB9gU4GhWrWdYA6rbQkru48go0ECMR2OQBR4o8GNXE7pgXpWZsk7HSq2QtsyIdtiYWgdWG/qq7
q2Erpdsg1OyHXCsLCGxdotnVgwtVQt3g0BwdlHhuSlYNcbl+iWdI5LP+a+1Tqeja+I2uhf5oVLVa
bnWcoeUeA9HixiuImV6lLhKBddEqAG8YxsjrqIRHuUpplZQcCtAC6THrlYFRRNc+haGqiy1ZiqhT
gj7QQ4pYyP5codPyIYYN8yXETeejntH7YKnzsQQ6PfbeGaMrjtyYdiUQinahR531y7z5t2qkv6x8
juqgdyupo5Lp/40ayUQ+9Nc10jp6+v6yopr/7T9pSMZMNiK52KIGwdD9BQ3J+INUUl1X4ffSqpv/
kz/rI50/sUha8GBJwKOAlfY/JCTnD9Okqe3NRu02SBD8pEU99F59xH+6qI/mn2VCV6XTzP9g6HlM
QUL2Ic1Kw/NCScl5WxFPnvcHChWvPLhBpK1diNAKkITb5um9gSHFbRzMTEMYzhF4TJXSz04n797D
8MHcA0uW9i7OjTE9nyT0vfNCJNWd7kw0vvHz9rxdYlZWgORjUtoRcnIel7umFjode016LQmwscY9
EgpubGzCMrToz4I4jem4tiUXICup+waFRZ9y6UtA6OHo2So6YkxPTX2dVSluGVjGwP13C3ETxSWE
euj/yB5M1W9iuoo+QjoBEgK3QppihEpCY1rLCzW8GmpFqFfoK7Wgx3pUV/GgUdLPFApevk+zVrM/
u8TXP4VtOW2Uoe2mlYrRB+gc0hXMZL2ivioda9rUWfAgRTTSp8gDp26Im5gsTflEr9uee9Ij3TeZ
T/VVleaF8rnGBAEkNPTCuySHy1Cv+aHlkK6RzFXZhYqrlxVBc8iNa8HuGd2pCt56nNCBJsrvQ2wl
Pyro7Ym1drsU2xc2eTP8EEZea91ZSm0K6Op1Me7GKYJsasC+1FS812mU18XXCEOdn/SazAretyRZ
Z0vnwL42x0zdNwEOQ7A2A3T+TWPJSzcXU3JNEYGqS2l0/bpq4oBehg1FcpOEQhsf3ELtfyS6lpa3
WWBH0D3CWUaz1Ykcu69iLzirFSppdXTtvUq+162Y+nRPJlAHXoPGhcKmoeMb6JHxYezzRiWlyzFz
4stjJ5x5nSV3Cwq/nE74JdiOhzW44ECFWAuQ0iAmiLIhB5oJIwyUz+nS9ByqNte2Yo2xTjVqK2it
ddmtvAm+0rCCodJO7cYRQcn7Re+QraSF5eR2MAvdPW/DPtI2hmkM4yHUDKfZUr7ayrmMbRKouMW6
dP1bW55h35hEZzYCFnxrAsSOmwaBSU1nyMHdxKnTShyaorc+ArbDf1YmAteLofE7PO7xJapKp9uq
pV1ejKB+V0qeNzuOHpA/Wuz5lTRC+EJQMxQQfvCGXZcZ44exJux1W1hjvafUwKOHJtE1LGNro2Nw
o1y5TSVv+0JoznpodAEpn/Lso6YoYk+0FcSJSPBJYN2SE3LeYdGCSKTOPuhEFPMJtbAzyko3bwcs
5Z5CEdqPAUurXtNRhv6L6B9AYFSnCYKRCJURb5rCKA/Y4uTpxoWgo6xwJ6DtGTfI/vFuT9tPdmBF
98NIV8lNedOcq1XQtIdRjyBePbSyT+Lhe6QPSTBxcLUAELmCK5bC19TDze6rtvvGrmAacksufOV4
qwE6otGEmHUNkvUJqzf1Mt33ajG4mm+oVTs420jj5vVF1/QGtkDUmGr7AYY6FlJktkExXyNPSfRp
Gwz1VOSH1ANDK36WdW90pBBg5oIF0Qa5WEy/ahBJCWZKZ6urxVZ4bd/QGYXe4+XndAErrV25dkXM
6aqH7GvuIDGpYGmD0Zu70oN0n60xRCHJaWrV9D4IVX7mpdE3Vt9/zIO527M23drRUK+UUab6sWgU
HcFnaYbV2u70wMBeDHbmQ4GOBWxc6IgrnkwvbMRHr5XCfsSiqkjvXT3rh53UZFFfemkb15d2gKwf
XUVUaxlqKSnkTR1xAab9mBQ1BKc+h1GlgY4GtWU/ycqih4YXj7OHTWn6rUF/uijU/EvE5FKMDApc
9sTYoA0ADewyBRM93NAE6sgYED6hmwlItxl1C4Nanb/okqqlPiMa2b2LRIVEpoMgX8cGVM/BdaXi
e1IVeyTQzaNh9Po6r3UPfzFjkpuuz/JdLDvPXYE4aP6Qe9nHaLQQprWj6FdqoXrALmB+RsuNAnWr
eQATUq4ltozrHvfYPZW97aNZQwhRIr9eVeNgfelG6awJUo82uewneOANsuSoKy48tnOFHPRpvE9r
C+GMl1ntNk8sYwNXEhIHVAMuh6JxatBW3duZsFV9ruXag5XmECcQxRRhLs9Kqf60TUW7d0oYy7Ad
TQClGn6OF5XiYzYmZFqAtlp+YDhfAUOr+ksUshOfSegu1fcgM5risowLdBJp4jDh8Jphqekd4TPc
yozxMeaOD+EFFGj20LNyM7gc6swMv3MjTJ7wfUICZmORGl7UIhUuJkSJEmz4QPSN0bNkVk2oO93a
C+PeXZtxI24HZyz9GLnnuCqkLa7sdBrUjSlM2I2664hxF2Nm3q2QZLiXWTw1YgMvDjQtH1s/0Ruo
C3Prdgi9RIFXmUPAsqBgbg0hVY9uaJp4QHcQB0A3R9fYKXmBLZ8WWahvu8rPjNL9YslJ3VQ9N/SV
ytd5mzeVcwHjwb5ra0R36yb1wnplYGr7NVOM/gIlTvnUD4BsaxlzHQ6Ufiypk8f0w4AtAuhZELVP
na0y93sRccyskon0oG9NhDrnKkgh/e7GvK1cP8Di5pyeu36Rl4Srr5IQjtRIc+XnOJnh6DeTwKmM
DVLK/Jdw/f+X0P/QKWP/uoS+eGr+Y/UUPeVPzctKev6PflXSiqP/4ehw8yHe2xSrEPT/1WzkUk9H
kc0b3yXNwJdex3zgX8W0Q0uRghkhgDn/N/MfNQWi5v/6h67+wV8D9Z76gXwR3fktP4wFmx+3ARyC
DTySsN/XiIpFifCSzW9RmI7Yw5ZQnDsadwYtFlHb5S+xx1+2NI+NbbD3fx4FljDNTIzrvIWxTWhJ
SSVilH4YwNhsA8hnqgf+oZioDItRQFimw/5iIt5oo775ZHS3IHP9Ckw+frKpiCZ8/u3SzzHlQFPU
cGdXy2bz/ijzzL4wbPj1aIgkZomF7eCzvHDPleGs9wia0i+0nLPBjIWJc3TkFZuGSsNZj7A6ckzD
4vBizNq52gBLQQpPxuqu1irrUOH+p69kln+N9d7j+BWFND4kdmtIX4fzygc7NsrFGHGZvkHuG+rw
K5qwuhv5vO/ff5qFW/v8NPocmuSZs3ULBTHyk5fLgQBIT0qvK9grFPNG0WHnrkyy89a5G+kP0pYB
9lJlgbGJF+ySer7DmGWyGzUhBYIBpz/xehdXvV8/iPbdfBklYs9ahpOQnxshgK8KH3zbPiO8YniM
h1nUj4Hkx1HxshtlMlI/VDqbwxgqp6IO5glbptcriYwPFC9UffjZUNYevxQSSyBDC4gDTpD1n2K7
yS87Bzex99/9sdMIT4o7MndjfLIxLgOEmP/8ha5GwcdERQKT+XHZjWu3LzJ6dgoOADHRCu8P9epz
ZLex4X7NefM4WHvzmn4xlImqT2tUEfkmhDtsetvhU2vo0Hq5fT6oiIG/a2HdJb/7QTIqgmOcfvgq
dTo6x6OOpVGNrJvQD/EopUIjo+UMSCzfv/9wr96jw1JBfszrZNrwwzkeZq4JKGahFMQ4u5xFnKlb
bBESKKCV+7tP9DwU/RAHTRQO9YttLSg97q1NX/lK2yT3kJrPocHVJ4Ke5tX1b0cY1gWDME9YZ2Od
hKvdYofGazjrjaSksAk8bh7tkO51YN7rvPbqy0xazu/u1bRw2AQYCrclsKzFFhBzWnn2OFQ+odE3
uhFfTGbSbKTSbfNB+WYNkELen7BXnxcDYl9nMmGeiyve8i2y7U3CdtmoXTtck3cabIRBTfV3RkG0
SGCrPYcXHC8LRwo9J7Cr9DWhe6tJl81Wo2/0d0bheaBAuoCE+sK+x4lb3mhmln5fV8F2TPqvA/KT
E4No89+yWBKUBoT4apxtJJwupihoq65iVfIspjGte6AwWFMTfIlJ+4jYHbSDgnNf6TiAoqOLd5Uu
UL9AIDuxj7w1c46OJ9e8UEjVmf/8xT6iI++wdJAsvy8b8Dv0cbtJWMGJBblIoXn+AkgaZWng2Ifu
cPm4ccXNq0G55Xs4WMNlmsVXUYfQATeUvLuPKlQUtJ5Whlr4YVwdglL7MoS4OoTIy7HXDVB2hfWJ
X/Xms7OR8f7nDuRcoL18dvLP04DAmNLHK/5eCXRlZyIX+huDuPoMSbNqOZvt40EQN8W2WjNIWbbC
V5QOsaFphifW0xs7JtA1ODimJGzzy3wbSKGYWFdD6Qe1UPcyLeP7lF3tDPpHcmJzPka2f00lB7k6
u43qxHMtTp6RyehkLUu/AzdYBcLNt66K+rLUsdeRw+yymFfjtlbHU0Zerz8asHSN/ZPGMbUNkeTH
7zKwwRfMsgA+6ZvuMZGWOBNNqPgkLJQbg3LsXBKA/YNLknXZ59gjZCZZdjR+4hOTOk/a0dcLR8Bw
QPlVCiyq+8UPwRcDAKrwoMCG1U9VVZJtOXbZFn0HUTyyOxW88Oqwn+8I1uxgjnsZVKbFcE3ghqRQ
KcJPYA4h0KGDgdMJy/cqmTNgaeWCGeedOT785obLuHh4cmy5eJ1qz4Xzi82htey+TujW+D3Xo0us
AQFesT45cTrOgMPybXKf0MBAsX5kU1zsuPTRLWeQY+5nUmkfKtcFwR4zuQ+Q1p6PJTxwvM36Q5RH
kd8qTnYFIdvY5jnFgE0z+5EXNx5MN7dA2K0eSi7O7QNUuMK7d6T5GfnXeJuii7ngstL5WDgxSbB9
Dl7St5sBBh+e1bJdCXWQcJQteWs4ZrdNQzrIIuvUcyGn6DxQ63bjmgrc8taIABwFGHjLnpSGMvBJ
kEivStxcN7S6u+1vTwO2rci/uS7y/5bFq+JxC9HRPPoRSV4ky1OiV0n3+P4gz9asizXNKA7lFgwZ
EuQWt6CeJF6sywbh10H2LSzj6wE/9XUcowHwtC6G8Q+sYSgfhEpkGaktcB9sP5LhTjdSmC2iRIpS
o3UroWW8/9Ne7Thcb1Xuyfi4avMmuqguJP0eIpEmlr8+yMOk1fVmKuFA6nqirTst5AvQ2QVMfOlO
nI6vttXFyIt3YoGFu7JXhZ/3iJ5kZ+GbkoIh5LEs/s4kE2hLhUgQofeq5oVM0GMAJny3HqytsAmv
xE7tlOHwqyNvfiDwNpoPJMJijHi8g6ZGaQSJMn/RjaRFDWVjY0zBx/fn661BMOU1XFhWc9G72K5U
Bb2aih2RX2tutZmwraHni33Z+6O8tSpoROgcRdy7cKY+fhT0ZqEDSsTcUFyAdZhI5ILe2oxNX1wm
SW+f9SFq97RWIF69P/RbD0gaE+wyDiPVcBZnepfGWI2KIfcjYcYfzUwViNd7a//+KG8cMtxWCSCY
O0hEjy1KxKkJRnwiZkp0XtnnIhP9FbtihF1XbCLSNKOn98d744UyYXRbGBBmgTo/9YvdXh/w0YKB
lftK1yi+ZQDE1N1Mai1ciMH07Dd653DOCNjA7488F+6LrWdWHLH1aLhn8rTHI3uZm2Gl1WX+NOY1
sY5wUjEaqjdGWicfbCZ1GzoIFENEfEj9S+23UvSYQ5715fDzLvDiwSWLqFRkk/lKhStTjsZ8PdjY
xbz/kG9M5y9UnUekjWYtRkmHQC+R3DEKaXv7gcpzn4SwdLRIlzsLpeKJDeX1S2WzZEOBOUi9ZCwT
CCdloKouoswHiFQ3Iik+9+wKj66b2FCZ5szAIjKvlQiLyHzo3MP7T/t6MRGbx7eJpRKbDeG/x+8U
zq7aFbMsJqlmSnfoIY9zlOtK1lgcEj4Ek7dRr5wsPLErPIe8Ha8lbU7RmysXTjLXWWw+MCz7EEy+
8KsqbpvLNK+DYl0kpqMgSamMH9jhptxAaqVqbnEAbC65BlgNnheBilwqHLxPQza5a+nAh1vZY20/
1o2GqFQ3TeWpTzLsnjTAYkCrhCTcWRpL29NBv3mnpooTo/+QXFv0MNBwyOq7VtsRZ9N8hPYO3ycN
iy8ydFDolm5ZEkjRowrlnoOPqWK7j0YIeQeRWR99gZlT/3h/Sl7vWprLjZZYSu57DgEOiylpc7BN
UEXf8RT1seHEJi64Lh7fH+V1rYpzt8FlyqCQI5N3ccIgScACpGoLX6HBEYTDhdaDnAWGuHfHGvOy
xvVO7B6vG4zufOOxuZBw+8dLf3ESVGoMVb2OkfFYpjzYOAac4VkzbPg+wjNPB6YP0l6QAFZiHAD5
M8E1pT9VpL1+7vlHcHxTpMx3lMWCzwciESABIJhHDoK3KGjSmSQG54DSGoYdgk/tXA3c6fv7r/ut
h+cAnOPl2LIpHRbFMzoz7KEsM/fb2El3SVmoV2x4ysbE0WAz9G17FUfEGwWtg8KyaMQuqZJTUeKv
txrYRNzJDN2bnb+XVYWHC3auRhMnhzDK+8xw4kMYk+rk9DOjLYxSrLHqJjlPorbH4jp1/L/zEl78
gMUKKBoqmSrQc18aQ3FbtVNyO2DDtsU7FgWaZZXnoY1oCHFxhlgTdDX2dPvEMnz9eR2/hMXnFbQj
NmWjkftVLCHqCPfOMqfmxBn91iAa3Ivn7h7//6IB2za0tztdnVeZEd2gh8YYX8+N/fvv8+1RQCaf
Z5SFdbxTwN/uZVlT3ziBqW5aLddvUMa5Jw6o100hYgSxwcIOngYMkSKLrcLovIZMLjwmogQvqtzs
ow9DM7YbUAQFcTm2TJUcuhsRcJ0XghTmkYCdH5i+GdtpUOwrUVrpPhxJmkVhlvx2UXD84xbvQNpR
kXhaw3Tihkc8nhhvlYAEwfff9HzoH59WjGI5mIRhFEYrYTGfUdQbldR4BcIsswfDqMTFVKW45ZnR
iVv26/KDkWwoZJZFjDQ79PGcBmUNK98k8w3DPuh18HlXkeNFW7yUv7RQkD6+/2CnhltsS4rOqcbh
wnBqFqyNwpizd0Jks4abHLxAUU68yDfHA+ExHUAvmtHzkn5RwzWQpaq4IyZR7YLwITcKzVewcNxA
MmvpSpMv+DeezyEMA3CXBq45T+yL8foA5kMIX8oPhFQush773XRWNHpuM/o6cqffH29Or2YwqipA
tMXugku5GvXYePpRPPsrkyFCFGTxhJavOXemvNi9/3jPXe7FwoTkCT0UezhPs6z5fb94PiUs9DQo
lNTnrMPXIkl/tiV6hbbdFaG4VlRYLN1E8RqnF4lSncWBu3FyfIm0dKcU4UUB1rchrHYX22KTFaRP
ZoVPKbaBVxSdmPo3Tl7ayiwcEo1n8GExFahmJgLwQBChzqlY4JZwv66B5su1O7beJq9RUL7/duZv
f/lyNFRHnLs2H+5y48K7QYtaz07heNW9bzjK3KGKU+wKkssQrs9Z6MAFiYEZT2yZ8yp+NTCxHLRX
VHJxl1e0LiwmoRRD6o+9RDdSJjiGFdHJeJ25VlkMY/JgpGfxMTn8L4vJd9SpL3B59ltIO+sMQGuH
Y3dzPbSes++xlT3TA2d6ws/M2HiaVK9UDEYOVlanG9Tk7lWc1daJJ58ncfmTHJXNa25I0m1crMcG
zlCQT0nqY/yHfaDAI9NUY+iR6OFPzO6bQ7GTQPggRpq7xPHTV1h909zl6dPWjH1s2Lj4hm1+aFPv
0/vr6I3pZL8CTqV4nVs/iwMw1ysUBHhfcFfBQrCApE8cppuceHXz7128OmQ0IBBc6jFXXnYrGnU0
x7wsEsTZrBy307wPELzUDWnjky+q7hQD4Y33B6+bAfkaWUDqYqsCV++4D+Jj54UaLk9WM+zQmc7C
elGc+PTfHIonA/dAtAf2eDxVUilwC0SI5Ec5js1GQRoLwb/6wZaJeeL8fF5hi9eIKxSceYOV4WCi
eTxW3hDsCwswpgmv9ffwf01UQGnhWyXBs/itNvtardX9JMZoZ1e2eYk7kTgYAIjnhhsFt1FsmtuR
jth3wwkhwCqDhQQz7DYIU+KN2uUEH6fgBxhzJOd2mtnrUQQdLkt6gLMlthgNxpS/S4sgfMwxiKri
rmbQLZjf74tdXqpw0JuJZxoAOzZ2h4nGaMn0xAf1eoOm5+iyYWogJXhUL96clgdNnHUlYbyIbxA0
lfa2s1yJ4iwpfNtWgh0uEOru/W/r9dLgUOB0np8KYMxZFCDGGLWQJaPYp9uS7mIy0bZVAUHHcbr7
90d64wrGrYcy7he+7y6L8kFJIjVyIPjLulD8XmJloBmtfkYml7HtyUwgOxKdntWDIOCTgjdeWIsT
X8LrrQR8BgYYIIzB2baknhBfDOEa9quPyY2+s4qs3VqDdSoDfhG8NrfKGIZwN9Aojgfq9sWCkQp8
CTzxfLzysRjrQkXb1oka4DASoJ6oA2OP43d7UeaFOERBHV6TVYMsqLTILukIB2YRk1Eznco/fM16
4ocxzbQeLNrO/MPxD9PAXrD61uc5UAIUUT1JqKhK91Y+6bNNyXAl9G5m0XZ4tWI1tZ/KmQhdx1Cv
GxhS7y+JtxYfTTeXw5O9nbvN8a+x7KEn4tSO/LCxrcdgHNVdx2Vog2blT+XTX/LyXtcizDrPSz+a
eu3VJ2xhq2EbrZX6mHvkdEybEoEnyNUYFtXKJsMQi/dBICgWp1ptb6177i6zZ7EKLQjF0PFT6hI/
0xHDfR/7bWU7DPBl2UAxXTVm/7upvDBHNAN41GARMuq+ixL5w2+/Z+40BEmhBmdrXvZUHTTMMtLD
lCqcaCwDjG5vFKNc165mnfjA3tjEdA4auIgIoGifLY4aI04ie3w+1XQd78cIcXPeYdvLb0u3jdVh
z98Wv81FgdTJFw19VIec+Io45NiiHJOUo3TUDay4FK3eAFKerPfeWK46QakuPRw8/gjdO55IQ1Qu
8cRm4nPwXaEmca9HLLCgibvhutRSjO4Tklo2aqBRyKtKfLAxxd3gOtGsRBBWAJ+ucgF0cK6VWvnx
96cYp0KQAaB2mD+Laiwywsx2hwmLpGy8ItGsusC1FzGoV5gn0k3f2EJJ+nyGoF0DlHH+8xeHoZlq
bWlneeIblU0sFc6LmO/jRBKd2Bxe12Ow6EBY8Ih/ZrUuDl2KMWXSSkEpRljXmhAAfGbiBuWSes2+
lZ0Y7a11OyN9xATh6vPKiKCtMWzC5TD1uUEGO/ymqJnn6JTRzKtdhM5308nMPHHiv7WgICpwRYGK
ionw4sRPSMnGF9Cj5BRzxkNphzvbo7o1kF5v318fC6eF5yNpvhMQIgfOwHCLI0n1Yi3q1dlDS9E+
RC2OgHV7RQF6ERCYjUP/PrGqAzKgHaI11NvOnVpVMJabKzfGIzWk697XV2YwPDhltz/x23SWzHHN
SEvUpLnF0YPthLX4sBwnRXEWWomf0fok2MJ01jbeeiuHNOsNKfMW5qN1eTVZenHgEcMtMaGd7yjS
hk4TnuohaMabP+eZ7USxDBBwvMKrhpoIe5cEr0wECgSuaedDXj9lskxvwqa/6xMLFYtnAQxAW12n
djucZZ1Vb42qxb8zBRh7/wXNA756PxaBsTMeDWV58XELeB9Yb7HxJCWqGege3kpgNbAOZjtTIuNA
jyPP/lSgGN6PU/k3iiYmhcaBysqZWUXH76NzHLIkO6bH60su8xpxjwVELv9vPKQzi2dxK3HopxyP
EhSC6lcZGQXYZB3R8fyouvjn0422Vhmf/ZrkZhU/YDO/agp8Td8f/vkpXr1krpkgq7YDQrJYhEOC
9Y9XdNwyM43LS3QrkY/Kyj70s62O6m4rA9kAE2xL79oQ7EBelVzTE8RJCls7LdiVqrNpGw0DN6gW
cXqmu9lZa6bnDZwUUyTfsA2+cMLuAuIiwe/pLSqnn9ZYXggdoEuPt5YV3ofFcDMiddWw1YUjs4Y1
463sLPEHrKImT78ZhvRTXhXf5qrVqasdl+MzKLs7rnKXhsv3MbYHjJZ9tUftAyGnF/MNyT2kVbnr
DWuf2Hi7xgFeIt6ZDV0Jc92dzPVDrmg3pZ0f1DH8pqT9edSbW0VG1+gU9RWDsQlmG85uVPrF51Yx
9p2LImoQh0Aj0sDtq4PSVB/en5M390dymGfYGeqlt1j3jiHDqscoFwIBeGhsYCmVt1jgy9bz7t8f
6q1TjcsXbDXaeAaQwfHqG2Jvkl46n5/EtPqRh7VZKLNTJP+3RzEZhxYDlcSiFKxSDyuYQsURLvSq
s56VRF6LXvyNExpFOxXnrCSACnf8LNVgZJgL9IlvSm3ahIGabJR8yA7vv7E3JocPUedEoalA82vx
xkqCUzMBiOvDkzJhGuGJ4aYi2KXlKUR2/psWXyYjgdAD6RB8s+TXWV09R4GxM4y2O110ZM+R+VO4
B6NIk02SlsUvl4S/vCu8MUvUdwZXVWhkBh2+4/eH/RwoNApXZG5uci57mVwRBHiK2/z2KOyTdKtn
ZHax39FEkLlKFennssZbJbfsbdhx5r4/S2+OYqvAR8+F/3ItOFSpfTa/O2GP1bkdY03JfS8/0fV5
cy3Qd0TcBQMH9dfxG+PExuMlkokvyRvYmW0+bvpQlFvLKcPt+w/03Kx6tRq4WbsANDpMv+V769S4
V1okHcnI9rACz8hJW3PIEdrXWhldS7SK0zYmjbTeQQ0jX3KiSdyf1WbuJqs6CqZzR1FNAucGA1Em
J2v6qY706h6fhO9WME1bnAOsj0OM/nGLFwBkPTF62aU2QnBYzSpw80xapW6t+DfaD6HaS2WFfLnr
8TqzES0KR8OpxeRm982BjYrtj4fWjGwsT5zxxVfaLWFenrnturz7jO49keuszvvWr6wOF70YdRXW
5Fpn+1kBv3gd1IX+qHJvTzDpM/MD/qCEWTER3yCkWMOK8BfyB5wiv67/m7Tz6JITacL1H/o4B2+2
QFHVTq1u2dGGo9GMIPHe/fr7oJWK5hZXczfazEhZpImMjHhNPQcq5hPI/Ew9LlAl/bT3ow0cA+Ch
mn2rOged1sKap4sZLfzUzkF40mvt3MQLSpZfO7OEhWV3XfMlrpX2b2xtuwIbxrhyfO7s9CtH5o6/
iYAxtrP6SZMzo3edykg6z1EH8y8tTbRXDEQ7CO7DiGdKMUB+xn3GSicImjg/NqA/Lz0aLfC1l155
ZM765b6pkugTphW4DVDufZ+jS3DqZwxZrXJRn7CJ6APZmHMkpHGl9CKhIgjTVArVTMusly9aO9k0
F0Ipzv3b223nXbA2r6iV0LSnpLPZ2VKDnW0pG+KcG5SGK8f+t4fLjvBh8h4l/v6+bG39IBHaO7Ik
3hahB4Qjbbrrw9TEWsG7kpo6YpjIZ7TScoqFGR/UNPeCKqcIC3OKflxImyDXRx3zSff4PPLWI5dR
jeG8VMYUqEo4Py2jUge3Z3IvRlBCxeqZP0gntw8QeZTh0PNZWkc1zE7Zfjpu3ucxtz/dHmlvzRB0
gdBPERqs3mYCiyFfKFYhJyfMpAukSLNfJSSuAiufx3PNS+/vzFzCg7i0N5+QYYDVUAMmfV1/1G/P
4qxXcUGqQDsX46Tesz+HOzx6cNJIph/01+SDTbIzmxSJDTAt3FGgkDfZahP2llKYLa/wClVJJ8Xb
vKrEPwv0o4MP26sZMhRNHirTgB22PWNbXfC9Knnwm3aTfwwhxJ9lu1ltdoWFVmSNcSAwgJPW4nA8
hpGJC0/VnqKF5DMaMGv/48W9+jXrxPw2z3ae1BYq7iTE04glStl58Olzf8DYER8fKb9zdMLd7TF3
J1sDu7M2eUncNmN2HXHSajj/6EA6J91ALqyvZhR+0Zg9iDc720inc22TG1JiIupcfx5hP7K53Uh5
lxRREuDeQYTtBIZWSNjILTX625+2QxahUfPbgJvrdMQxclIBCJ+tBZxelExAjyKk/DSMan2jwAmC
Hqd0VyZFEajVqCHIYTkoy04HSdd6KDfXOgVzABeUlKiv2ZtDO6LOZKYKD52V3OEPTVdRlC6+qdkk
Y4po5aeu1euz3KTSRUWx4eA4qWv02Q5Ppd6g8koRAhbH9bwDe0I2xFKJGTJaGNJUnkoHj+u0fkQ6
5t/FMk9Yvgdm2nwOx+QOPMojCRwyZI4vddVfaLt8tdTwLjPzZ0sevCnrP6q9Mx/8yp2bQYc+SHNt
rUKCB7r+kQPUKETW6RCheZt5TVJgWdOX48Fu3xnFQeNzbUSBFYMaeT1KCuRdLqSIHslsY4XSq+Xq
tqEcfMvOxlt5xoRne2Uac66uh5EzDZK64NmMTTtWj4hQnEzUpC85BpV39IOtR0dKqteyyDCFamLj
pJqNfM5b8fP2CXh74tZGJY8+i9hIZ2RzuMewRzg0rCn6xWr5mBpteaklDaFH4ZTf61qzLv9/462/
57cAJvdYDclgPAJrTmZfT0ByTUsanWrEUigDNPXT7fF+Ecevt7ZO30EGM05BntLGNqQU2lRpi6IH
dk9vBIOuFP5zaHcavqRgbPt3bTVUH4FoCMrYrVF+HJelzV0AkBqO3rEVar6FeBbqlCVebh0OLbO/
AKds8X028cyLh1UnEVsLK/dazchld0hD5TWsOClu1oopQZqlTNRHG4+Jmtpqj6Fu3Ddy67f9pH3v
HaPs3DZHOsuVgSH/4xTp+B1uc776F3bkukApMDzXk2bwMdFZ7ppYV+sgaReq7YU82hlC5rx4cSGV
lmBG6ucV3VsZvamsRtfext80v4RGWTueYJYeB9FlvR+ZEpZBKIEueGLrRuWbk4P5gFFHZebbhlbB
Vssn/NomClMvGMT3YrUH/JIaUlud5BBbG88KJfnrHA76y2SLGs+wYsKXmW4Z2ud08UdraJUg00w5
901nQSpKGfLpiV+fPA5NjuRhOhdp6KW9rA0nuvHF6+2138EOkrKumFOTCituCJvorkpZAi4Ptcek
Ue9SrdckV9IbbGW7Uks8fZ6bU1rOc0DHIHTxYLNcflzFoRfi2a7D4V7gwhv5RdvXfikfodF+Fbg3
WxOwBX0xC7LrWn25PgvJ1KidqG0naC2UwlGg90A3lq5WGH4Zo09PHvwKv1GnYTZKoPEQNap6vgC/
kvnVnEEs41GB0QE6W0dA5Z2wAKmZbpINfolEeY2Svx1Tq0KIDDVYID1d/DgumoVcrSS/FKLUvygS
x/f2Sr25/shVKXIpiDE7KsWhzfUXdas+ar2Isx4Vo8e2sr0FSfQn5JDx10oisBNhexKp8tdUIYZ2
e/B1mq+WYR2cT6TPQt/6DWpumXINcfNWnOH0Y7WiRe/NsfispClafX3109CH9/9hQNq+pMoGXXJ5
E/vRVrPrsRq4yIYqPGdp0X0wZ6grzkydFQVCpP/s7o8LLoD6aQ5yy69+s862jISL4lLEA18p9yYZ
DI5eXhHOR3v6zb5ZRyGH4S7RAKBtC4lOOsEbiPg09OSru8iQKdtKWXyKWzwlxxAt99tTuU7VZu0o
7tCkoAHKtb0lvRZIvylZXK/vOOtdXcL6pahkP6GlNbs0frGHUStjbVscdW3epAnrh/428Ca01EPU
TL3FgyfJhezmSzQE4dAeIX93ppObmbQb7D7gry3GbjL1dsBwE8BCWfRnaUmtoMO39mTK8/SUIgt9
MJ1v0xLIyjrjcRhXXMIWBiZFkaQmuASdw0pVL2afaa9VNGn3VcRObW1R3XVzn53nwQgfFFwh/VBg
uZCgo/Xx9sLuzK9B+5O8F8YGfe1NGlZNSS3F6IWREM8/CjR73wlDke9uD7JKyW+3z9Uom+QAlSKj
kWwYw2HcCMS6nMTDGuhfqjSwc7g+XPowCGVPQRLRkKDE58/lnHgWHU0XZUcv7uzmhMQ7dkmpfArN
lUI1xydsdO9SDLjcSZZfxjZ53+U0TQA8YvmGHhvwhweKKqiWd117sIJ7OwbowdpLBOnBGbwO3HWP
m7ylYsPQtpLujjxhTqkpfwKWhisPfgUHw719HrNh0FcxYa1R3lC2/fAJ/cNk6azoHCMGZ4lM9ZNZ
196nUM79PETgE7XVE5ix+JEAjPQgvOFgNuFZDZrxxxjf9bfYQNdBQhDijE2NpdDsroTpH52dSktO
iK5FqAS1i4fZLuWPzCQHzJajAsHOFlo7AGgOrOA12DXXE86LMcqVjo0q2u6lwHIIV+U+/6CAEfio
xHrtFT3FYXRBrfBo9+5cXAxNyYVzSofI2Oxeij+LMiPrfB6t8iFSVk3mEIHRdMzoY1uUEDv094ts
+jpZPXEqfMG78k4z6x/UM/5B6NZLx3qg9j78NON0VbIl55OG73Q9LhGOBX7b4OgqUXiV6vq7ZZTt
qc+L7hQhmH/7HO4cdgjAvH5XnOHa/7yew74vTWN2mEMkUrvAsTqk7BWEGv7DKDweWSdAFda2TE+R
UwjYBdF55Bnps6Pxax1m++BE7C4KmDdaQhAoOBabb0nREk1H1I8AwywecgQy6uOZcpebfFq3FPgl
UEE72Aq7EwhvY1WZAP+y7aylssidwdKic6s7P+pOwckzEvnp9vy9rRKQSHPKwb9QFF57hdefVjah
nthADlB6SKpnHd9pt1UWpL2LuA+KSMt8qinpCfif9Emq6g6VxUw+gd0UHwCnIXM5TDoVb914HpZO
9+kG4voVNtbykFTovk9pz59SdqhKtzs74EsQLKCKTfn1+ncneEWEnSSzJBjhIPSPxBHe3z9vz87+
IKj/kZCvkXdzGKu0DBu7ZhAE+LuzluTGyWyKyv/zUciSYVwAX6QUtxlFw0hhpKfFQi8IVGAc23j9
mhXcHuXtw4mVXqEyq9gPlMlthpr3qaOHVkckjeTkcz0u+l0m010yF4EEDzUaH3wY1IkRVPNSTS/o
uFggBIBSpiDhL+M0D26ZNqBZiqK+HPy49Qrb5HwU7WVGUeHW0F+9Xk41olEfwT4PuEv676DJNDeC
+OXJOX7nstEmvKa5WyAZYGJnZlANezNIkqo9mqV1oDc/BPrLKtFEI3NbhV6WUhSIBkvIcuIrHInp
sY4k+4KRuR4YiZY/F9WYe0hA/6Qplf8MdQRBxTJML5VRKi+3Z2Vn+yHnR2ZPx2RVmFzzgt8ebJHT
jk1rl1JQZXPtI7CluHEIteZPR1nxk2TbQKhWlcfNZdeWCgyLBeUnM0MHXe6S5i7O0iNBjbchlFGY
zzWCcp62zEJdns0Uj6QwAPCn+k01zxeBMp+nqmK6qOBLPIxNpoOTRYnvzXIyLK0L7lT6CujZXE9h
K2YNe5guDLBIKRWhPFZaXv2gF2TLJ0yPx3MFLhmfGnTUscPK2+wV11P8fJvcwJ1qlBcu4cqSXwHa
zS/gxCQuYfnZRFf+QzTo6bepBAmHvjEGkGc8qPOPcaypP2rNnBevsvrZxKhVyN96vMEmv9btWaKU
1OX63YQnKy71NGxxng9Ttfdx900+Js2chbAahTO7Io9DzJwpdFV+qyTO5AujjEK0gI3VJUNSmwTs
SxY9DXMnHpu8D/+aRsSPqfpU30XU436TJhAZXRWs7Msqtf1JGaf8Z9Gpxd9JFdWo6keyMdKWNAa2
syN4F0ji71TvnHcCgSPTbwuZodC5x+BGLOZEBmaNFZAVE8L7MqTxj8SuOQFl2orv0ugouYv8gPgS
qWX/2VxmmO+QPz4r5VItbqOxB85JrBbnQe16EELgWn9MutI/m6JwAF4aZnOZFd16yRX6vKCOVOlR
aXQRnjTAO5e41+hRq5KcfYsle/xSVHr7kunKgvi53L7YdI+82MgfcXaREFSzUXYGMFRRcCnG8KM5
1MYD0cX6mFEbfamTJDzllIta7GGd+aGk7e1cOikROjYYmSP5jd1W8t+VleIko4+OEB5vIqNBTjPl
qYBeG6ayuYQJaQDPO/qmFAvWHb2i9O+SIU7nc2NUku79L8MsaSpqFRyJsGK42JXuvOAvW7xDNN/4
lKFSgtuNNYbvp9rpXiPwV/hr2CnoaSWXbApEchp9sjNTesGuPf98+/Svp/s63lGjgjxOOwxxmDf0
ATziLaylkjCIWqRBwxiBhr5U1LPVmp/+fCSQOysDFQ0MXvbXR5HMolYbDHqCBrGRh6qNf3Z9Wr9D
/locpJ573wRATJUNknjQ6ZvcoEyiKB6mmJF4GgR1lDcPC/rpXttLX29/01skPPBalMlQvCF20p3d
DJXalW1LbNCgQgv9HGtL/lGy6PQTG7QLF8nsx3pLpx+AsR/jK77yhY5C66/v2awhP4IfIJMD0+rZ
BLmx0oDSjThL5pG5BBmGh64xOVNQ6sUnde6R+k4b1wztEWfG9nuR2BQ3eqd8aKTu38j5lkjjQ9eF
fwnbfDBjzfzZV0t0aROtOrjld9aFQtJqkIZ0DyF5M1lTbS26XLLXOqkdzthK/JMhcH+CHx26t9dl
57bR6esC04IZQutt82LGEwjglpaFQWiYpT/kBu2+3rJ8qtkyShCZNrkYWP+xFt+6GdgDYC3R0wKv
dr3Do1CMCcNQmrYi+evQKfgrqcl44f81/8NUwnKifsTBReN5c5gspdOduGAopPVlt8f4wAUwVKMn
2S0Hp2l3j5OVsr9tODaQT68/yzHSfkTLwwmGBm9gtwxz6+RIRntqF9U5ZcAs7kYu35NkKINf21Vx
V5NJHFzl69xt9ziCdLzx0L5VKZ1d/wgzEtFMpcIJlgSLSYqGNMjjyQ7EQsMaTdzmYz3xOsmM4mhV
d0emt4LcEwGFvXs9siHncYKDphN0kLtPRdFgwRXX9r00IK2aijH6NJc4YqipoR4s8tv8DyCdBfUE
Yy9qntv8z46QU2kiOLg9KPfTjP4R/Q3nSG1q71QqJN8srsVu2qKEsb3tZVFMTlBIofDbxAy/9zDb
QddZBw3x3e/hFQJihqLKG4FqnSSoztLVt0CY9Tu6hhiNCFwebp/9dT3e7BSw9waXjEKpcf0Vv2XN
BogJh4SDUQqknIZGawNNmbInuUqaJ3zvjyhfa9TajoeZEoktyD0e65ujODRJPIEycgIMQ+pnZ0b0
Jqq66lSWA9rhy6D6Q6dhRN9qMV4641Gffy/UEU15J7BXVGOLMhDGksVyzvB4OYx3Vjw579XEktxe
RZaFfhdkMFlMX27P8d6Z+G3QrcTUWCkhSDcGbWlN/mjNMHnQLBx74OHlL7OjN3CaG6zRLPPj7YF3
v5ZKKLhMqEG8yq8XtzOnpQGXxOLSP0M0pCl9W8uyC9bEDV47cfkBCa4ft8fcqShTglGB6q69JF4S
mwjQm0YSIuXECVHi72XG+4XnefzPoJuS12vzECCUsjTugLVjYGFJdN+g2etGUpsHmCoSo+e8BdMo
4eZjWF8Mqanft0ZnvlMXBApytkgAWde81LoD/ocmcUD7Xr3LKK4By0RbFTm4gr+q9T+aIo9eb3/d
7vZFThy9W3Yv0OfrGdWTqYzLkRk18PRuMZo2EVPFw5NOumr/EBk6qqkSxQ+yFWmu4oTNkdzKTvyh
usvlolNwpQy1iexxs1i8trheurLpnmRZZE9isvunxtJzb9GK8kk2hvzR7jDeaZGud/EbHt9LvOP8
Qklxwkut7C7Hn/MyIi3mzv0QnrIcFnU614Y3yCAqu8UeH1RsOtwRya0Q8U5skXn2cUTMJ5Ep0Ql9
C/mTYQ94QVWt5TuI/J3kqI19WQWNMvFbPHNRlQckBlFNUzRay5PAOq8/9RpNFGzgUxqoetzVZztf
iie9F/NXRYnSu9urtRNCUT5E7hfYA4WvbRIt9/hNyg17yujy4amyB+cki1g7SJ92jvcq9U6HCsVr
+pmbPRHnBmZYdk1CiTvzKconxE4rJfGj1YJEzCnG4XmXByWXSXD7+/Zy2RW3glgl0ZuHySZ6l0IZ
xsHgtgWTm99VsVYPDxDV1d6zzUkOUeGs5m+ZkSh3VcSBUPGJB5KB3RJMsGn2AH/ofxWi6T9gmMbr
C8kn+dGW47JAZbptkWAWiriLF2v8Y0bTyrJYmUzEJbLwbaMinVNbyqR1zgpFu+BJ2nmWOuFOG9el
v6h675uGhtwcOWQgOf0RiHDvFGkgernv1irfFosaAfiY5gZ7U6RwJB83V93tqja7GEp4EIL3tiCA
LUpFBCDAvNp1wBCtbSGDx4cqYohwCUdDL5Ij+WALvqWsMZ8k72sCZAAd3qpNTyIXebs0ZHjNOIpA
aYXduOBtEeCbSNUyTwzJ8KFtmuildYzlfgwzkV2ElOERlIHt5A1Uzl3qdpMjPtzepL+Qr5srfy2Y
ga2iokRhab2lfksxSseSktDKnGDsTL+WnG9TAtJQ7vNTERmXqkwfhjJ754TUSCL9NR/lv9Nhearm
/B5b85e+Hk9jJTxDLj4MFMarTvNSa7pISnlSkTKWHGj1ERumx3kVDk/jqkjLHMzvzkVK0W+FDUDW
pB63yVpEZvYpFAc74IEE0rUHn5JXve61uvGoOB3mdCsw9GDe1q2xnTf66+AVeCuTyG/iSjbLab8s
ph3MVt9+DEViPDvAJgqK3lPK59ad4/J6b/6GuK5+BXE9Nm7bO98xFOS/1IOYn2fI5j9CsI2Nr0/T
U0J1PndjQyR/qZKCwOWMUuqXLDU6LFhLNFS9OQzVr2mYKEds3p2LkxmkdYKqInin7btg6tGwj4vZ
Djrne5blywPSt/ldUQErsweUmhs5Nd24btKTFsF8uD2VOz3aVZvJAK4DohZC8ebWzEIltCr4JEFC
P9i1kvpBCduzlDQf8cei9Y3buNRnHwpHeY1N6acOVUYV7ZEU7+4usmgd8T76dX1fHwQFOeQoBZGG
/a3zThnjtX6PgzP4sujkhHXnWuG/tz98L/qAtuc5tGaBwJmuRxz7DK0n3sVBpYxoEOU2LrYxIej2
KL+QM9udSoTDgwF6MUzm7QkXMkouPddbF83fIO3aQZE3EFMAiONziNdcldIMr2io3E1p0VxAHPee
g5vYJzucIK8KSz+bSlSfcRincSuK8UIrO36cUWx8QIxQC/CATi6TGWfvUHX/84blKqq+YoJWkIm+
FVZvF00q2kqzg3pQ0wdafGogq2PrxpHanJ0lkZ4iSZoOQsru0pAjw3iGYQbC5XppqIcvKLMsdkBl
BoNMuzZdrayNgwxh79hRqIQtRbuSV556PYq5NFWjhaMdZIpdBrCWTMqioxPUS5l8MgzRPopFOA94
tdsfmqzODobfq4ZQBFkFZlAmWMnD1+OHzVA7mcT4OL0jtUI6Ri6ZirsSZITXhbHzwcrESBYwYtVq
pVTPzV49+BG7M73CvkDycTtum59SJYBeDVQ/7FhX3Dm09EuH5IZ/+xDcHsWRN0fNAK84UTm3A0lr
2se+LVAMcKTuv3wLeDkFgBmwfXszn1RtZgosLVtV6bEa6BXLj2xEXP7Dt4BlQe+IlBYo2/WqZUaq
5Xo/sDdFHBGQzQ8FaogHQXlvawLCgy8Iz2nVQL8eRLWLDslgouEUF+pzZi/i3eKQiEmznVy0zEIz
ZGoRfqhL9eSANjv4xr13Kr0ufgH+THBLtyz/0NLSUkdtmaMRW+hMJc0CzzvtMTeobftbZzrJV11L
pxJ3ZTxUXSEbUupxd07GvZEMi+1i3VNFuOwU4c9+oObmOlI52D5AI4teR2GgPKrMfEdUlwpqe40D
09dM9Gzw0tqqnheM4SJP6/kTB9N67aRYTv5K+IxeNSdrv91e1L1nCrk2fWNyMJD9mzsQVEZcDXVG
DlNCDwfibpA9cCtA0RwvCW/qU6f1hjfJ1vzh9sh7995KEqajSAyCYXG90qmq1iYNdW6hJYrfN9hB
+LWZflWa5oPd4zRq4SR7e0STf3F7If0+4mYD65kNwEXmHkJL2aeN8iOz1OUC88tbxkU6OJN7yTfe
G2DAkPWF17Yl7NVNL/q055bNRqn4mjflVLsVut6nukWrIibzeARQT4djlj7HZufcj6hT+nhepl5v
9//UivXHjoCQy7nWV3YfSAnwxNcz3jgSZq00QYII1bdLUejD/f/Dq2NnXa9G2ZzgZYibKFoD64wo
wRk1cT1AFdCkq9i279NoFs+S/B/eU2iw2SCYKGrx7Nauv4y9O0rOGma1Es/y1FowHl+LG7f3z1sB
LyYQHR1sVtaLk0m8HsbEiFApgSpSXFKHF6N3YvKVvPanWMGNOVLsz03SYdjdho3f6rN2X2qF/p3+
4/CsGGF2H6eS5C09sIvbP2wnaPIQWFGhvJ5liorXvwu1WL0bShRq8FpsXIJku5pM8lLqZcPL05zm
mSYpwWBoX2y5GT7dHv2tiIyDpNM6J0gkwMjfWlbkPEQWmhlhwJNxaDwnicanODSGyhOQOJDow9/Q
T+02elXqVTtlJfXHrpAk62HpagNrRzDDrl3wQPElusYnzJiyOEhKka1ngdPlpnamH/zsncgHmZa3
8UoKBRi5iT/WpBpSMq4VJ0cdn2Y8Ye9rqe4/OxnG4dKAXopF4SuQ29A84N7sJAW0I+gVQ1UHMrLt
raYyLuhOjygCtaP+HyWZem+9OQ7Y9zuj/IJActKtVfnWuN4UTpIlg7nYVqDMmLO6jl1prWvoVX4Q
Vd+ed+imAC1Xnh5RbltOljOr0cp2sIKwdTJfltL4NcaZ2jP0yTpPPHvc3AnT19t7bmfQtdkCuggo
zAqKuf44tmNVpQrWJXqotrW72M78vnSUL6GpNo9ltRQ/GmsyD5KDnZBO2RAS5lqwQFds2+bB00hQ
f4qtAPHs6J6Ca/s6G9QW7EjR0FalXlorVfiuccCcTJPpvEM+pApKkyZma9O91q3qzx8MlMk4+tQy
V6jrFhMU93YY2a1mBpkTZhctrfszlrb16fZ0v705GQWeK3p84Lqg2V1Pd5XpscC7zAxwvMsuDfmE
j5KIj6LexCOlPBKRPRpus3VbzWk7dpUZwAIyvVaumpMzgOCVrT70VTH8eZbO8eexR0dNQ4jy17r/
VosSmdRIizSbwaRVzXnq6MFmlTQebJ+3AYdR1gSdGI3Z47bL1LSmhqVDawZmqKa+FrbTy6BFGhA8
ifHwQH60QBx4i5iOyIXrfF0nPhQawWJz61MUpuF9vXxZVDl5NldmAAJa8uasRQ5Pz+o7kVrDUSvi
7VB8HnAOJhTi0LayWWXI45BAGoEoR/UOWl54J09pnRwEnZ0vWgWAsMmge09Ot0llqBnkEaQrI8hi
KXpIRaJeBmBEQVlb5UG03hkKVi2NmhXJCAtrc7nqfYzYRBHD6xZSiXTeUns4jzh+VS5HpaDdoVZh
u9WrDHjWZp3iNhZtMzp6UBiiDKQRCdxoVMezApnwYDPuBFA8wUwZ14sVELCFY9NIa7p40fUA22t4
tmmI+GMcGe9kvNW/KI0inynZLQerttOZYBo5BTqMakhQW8q8rPBowo5aQ8eWR3A9Im03VZBPM0u/
H7K0QQdz0F/HSP2ROJr4kGrACPGCEcG0OM45Tg3lfkFLxDczvQsiO82Cqm1kt0PM6NEKx8+3o97O
HP0qkpEv4x6H0Nn1seFFEvIIXOg15LpNsCM2BJ4OEu3S5GF8uT3YTszj3Un7mblZcdLr3vgtBtGj
c2zkn/QAG3TtgdTDOEuzNKBziAHKLOXjH6P+SbOA9/DaRZoThOX1eGNWjRxhELnhAmyzUWA553Yu
Dr5qZ0f/Yith6LzKUmwPj5UMSV1lglHMWX81nWw+RdnSIfdPOL89gesP3gQ5HrIQ1GkeAQHfwlSx
IM8KLbGoCs6N8hw6bYQogThKtXfA/ohnEcUR4aaZTUv7et7q3JoMJFvVALNi6V5y7PC1TaOKrhQ6
JqkrdKk82XU13eE+Nv2bl80cFJM+3TXoQzzTojEeHJN2qCHqckF0J8vQp1BSvFdE7PZWvLQeoEjz
vZHFc/CnE0RzmHLmWvPl8FmbQNZpddmZla0GqUGRPavCH7bdRP9lkFXKBTFQbc0Ir6dHqZe8R0RZ
DfDzHoDIle03M6qLj7c/5e1hwSaZZx7aUhSJ6Ltfj6LnUZogRkBpGYU9lz5M7C1dxzMBGAUq0eKQ
//f27r4eUL0eUBpheieTaSF2IXX3c9aU1C7j/N+xTMV9/BjD9VP6weN5ZiH10vMSE1McIAs1/pXj
dAUl3HJe27asT5agxskbsji3FQJ7t+fl7XHjZ9JWW8vHNFS2DT9NLDWgPcsKZpHWXt2TCFaj3Ltg
AbSDhd6hRDIW2gEUcYlXXCXXU4JvkQOGC/ttESGFCPWs8ZWyVDypTqYgLCoq5ch338lV2fooNc3+
kOqSZxZ1cRBj3h58fgjmBmsllwfdltqnO7zQYHxYAY5kw2UM0ZbXZueoeLRTtGYYmAS0AyDMvMEo
RcWStSHta7oOEZx/yEqXKIx7t7ZrXldGhfrLjGRjhgvZQwUaGoVIRTlY371PXU0o134jOLotLqtM
Yp499PyDOLJ0PFfj0tPkXv/jSEqiv4KMgS/wtNi2GOXKVsrVkCkQ3Wj54TzOl6SwitPtvbp3pGhK
k8KtI8Ggut4/ct9MsGjUldJmAQK0lemiLNa/Y2zx6FYVGE9jmt+r5AAHqc/eIVllztcS76rds/6w
325aJGW7MKt1JnGprIeuNcJTG2ZYhSvF0VB7cYroROoNxBRxEu16KDwVNKmaWa+xnwp/SOhoKYpI
cFXuuNQN/c8fMr+eaLSIQNCuBJzr8RSUrltpGq3AVOfyTu1F5mZDbB+kDrtfRXxfT/0agDdfNSjz
CtyfqCwUlu3RNal4hoviIvLxkzbV2fvbG+UXRez6Zuer1kYcpRrSx+0BF9T9YvCBnDxATaeyqCcv
dHoVDPIcBmqkRXeLNtBCohIBeFVM9yrekJA+quyST+jxkih2viJ3+p2caKhG5EPmd5L4Byai+kQn
TwHya5QXpVOq+y4d/loy6BWOAjZhCPP+uSgs7QTpIXIRBIl8BSl2v1PAoURJWID0X+Lz7Q/em1+q
aCRnK9VH3valtbrXqnmhoiI1mRpkWRoGlB0YD04A7UdNOcKUrgu2nWDC2uqtSR8Aqf/rbZPSAJTD
2DaDuSsLdPZ7x7OYRz/GU8OLIq1yW+gxFzR3zctI/hXAPMEYYGziZ6GP9qXuB82VomUOjAVDnazX
R2+WYZIMba64aOkPTz2mP48R9yN9E7u9d0J7utjmMPr9soI9x2i+sxan8YCAyaXroCZ8qZoQf2Sc
PbQW1VqztF1Gsc1ywnYrMc7qrCUP5YS2wP8qpeki0TRWkOYQKCtpae+zhHtvocn45fbi7IWt3+dq
s/krpY7ZYzSIWket3abLtc9GZyjPdZhoXo0i/Rl5OcNzAE15t0feCf7guRCSc3jyUkRYt81vcWuK
SkdvLUFYHoz6sZ/QVleytr3cHmUnOoKO40pHz3SNkZvUCpTslJqwm4Mh67B9zIzqIrTycTKm9iCM
vH1eYcf120ibXZfnGlLnWUQYiSLD09RixBIDkLa0ADmyJCxzG1lq/sskwp0gB16T1K2ziQSfo6vb
hFvHKKZz4VQSPYPkCM+8N4lU42mPrQ0gY1sojOs4qvSKQmHa9CjUyFKBXtqo3neScYSZ2x2KaLEC
aMDybo2OY6kRkaFkFslmWvu1o36A7Ztc2hKUwu2dsdP+4Mnz21DrBv1tA5Z51oPZNc1AMg3rybHi
KmjDMn3U4WAFkxNW36Qy+5nYU+eaQx3fC5tcry8ay60zuXnoC/NHBuD/ICf6v/ws+h/oxO1Qd7qh
cESX55wLrZDls6VgmunPdqmqJ1HKpmvD/UKWQozzc5UveuOGRt0+2KNetX6NA8bFnEugZ+gc1V/T
Tp6Oiqc7T0aq72uTE3gwXlJb0SBUrlj8gSXSYxPpiTioyulhcaxvirM8xxKoKlnhAaPDfIuT91o/
XQY1fhpXxHOfivdzJd2ZSvG5NDpv1uR3rSV544IA7e3lfRteyPYo3HHxwIZBHOx6dVvaj51aGkuA
oH54h8pb78noAB5sord32zoKL/TVZ5hH4trK+m0P2aFs9IiRLYHRxjWvgewpTMN3ytCaniVD9fzT
b+I2omQNCAley5sKTtWHwoCopAa9qtUBZMIMEmsrfbo9yq+0e3N/rs8PGO5kRFQeNh9Fkcha2ozy
uC1JIciAfpwfHCMaTp3okP/CjyrI1ba6RDifuNVSjhfs7WqfvDg7zZM2niQsA05pPicXKcv0d06f
LI/maIJ953o9JeaifPkfdAwFFLyBXXuF6bVcWOMJXIvuwpg6QjbuQOPYslT70QdbEcRbGb55qefI
SnUzWDX2fsxVW7ro6wx+Iutou4dT50naoJ4lNV/ex04B6NIRFD/y3LjQ2D/k3b/dm/wcilQrsx2m
19bjHP/daU4SxwziFdvSNjkqRmqkn41QR5IuWxD8tSXh5as+oZyZ/zZDMUA8z1KXzH5wx0bugwYa
68H2Wtf1zbpTTAFKzruTC/N6MzsSqJ6MZCFo4/CRlKj4YKZR/aEbEDOuZPlfU1jVJYfyG2gLCpW3
d93enPBKo72HThdMnc1FrY5DmphJ+H+oO7Mlt5EsTb9KWt4jG/vS1lUXAEgGGXsoFkk3MC0h7LsD
DuCd5gXmtl9sPqiqupOMGHGy78YsLatkkQoQoMP9nP/8i72lVZxDLZ0WworSc/nQb99X9Go4gYIX
UY3iynh8i4MWyR7wm0FbTTqvFQ3yqpqLJxOdxiYT3l9nMnE5UuLgYzr0Z6cUhVWqMaSdY2+HJHI2
0WSkYavjpP3rR/fOII/LkFlhgkXTeZ6afpV9YmiKZMBU5fngY6NUBEDuL4veeuHM//8sZyw3us46
GHGN77R77SpWmAzT868/yNunS8Q8NpNYIaFQw9j1+Ol2eq/ZcSH17TQXn2hW9cBSEEDHXuFCSavE
mfX6tlbgcmjG+D6B/XFYO75ca40ms9RK35qLogw+ANLgj0WZXOp2bf7lQdDxtU6XJ2cq1o85QGCk
Tle2PX53dOw0/wfPzwVFoCqmmDw1FynqKLc6G2bmPKNRdQdP3RhzU2+cTtCTOvM5ZOS9B2ghvl4f
IsR9cy1p/3R6Eck7r4RhbTs5jfBr/OpuKSOrTW9p0+bXt/bepQDwVAASMG2mD8eXqtQSRwm8vaAn
VOpmSKGQqcIles2J8jOXem8V2uttsYkglTwdf+Lri4CcVAhaTdO8NeqmOWDz22xiaICXUVO1Z5bh
uqqPt03OYkARFCqrOPOU48d2PedJWnNriwokKIH1NinRr3R8otxEaluGCqrEcCq8c2/A202TS+vM
CFDiUn+c5lBCOE/1Pi60LUH33a4mwcSvCLg580DfvwrvMzZHuO+dwj6LUOZWc1ONNF/NDMQAwoT3
wbl8s/dWCDNQWkFshxC3nayQZugaPEz52tZUAFRe80J0Z0OIjNl2Z27ovRUCKYeTl8YJxsrJy4yV
toayrNW2atYXfhZPdtglgx7GdP6+QER8pjV8p/6AHqwRq4aNl4Xl1Hrvf3rRVpbeIhVsrgtNpHeK
i2GQqcaWn5PJsClZQIlv4Cce2l6kX6ituuxNvW2DrnL6IJJNdWbFvr1/Pg69DzYyq6nb6egk6mlT
GWqrW5AkezPX7gCLLyfUDdnoBrnVl7/67h9f7uRYqNRaG9mCyD3sXSRQaptuJeflFpXx46+v9Hal
Uu/z4q+OMdRlpxtaj5NCWVZcafX72HltJDeFVrVnomferlRGiZw84K10kCjTjr9Nt6/w2a29BbO5
vtpTksfbCvrnHujt3Ij5p9TxeHOBiUZ8Af6x0IIYQR1fy6vaMqbbVLfD0EdGINUp+rxUumWErcT5
xx+VPspDWUQLVRmp6pcZRNNmG3d1Mhz4T2S8Ga04N2+nomsemJvEL2Wv5LjssOJDmMExzipLTdjw
ktosflt0+NNWqds/6MrwDQ5w80RKWKb5UTMsL9kSddIX3YAYMhkVndlEJoviNnElHUCpZa2G/a/C
A8k7SK+TUz+phdRQuhnS/Gz1A7vvtE5awr/6xdt08pBQQAxWzfrJ5kGeE9NSe1S3U1+KXTelKt1p
knz69VXeMcxit12RTGYVwCGnvgcJZSkiNNzjo0lh4pvK5Kaqlg7rPPwQsiurmZUMhUNlZSEhZi3i
UncUd17GY/eLyJivUsWSl/kQiVux5BGaQBhW51rSdfc6XjKsGMCudaRC0NMp7WJB7sR3rQmw5AlX
ebtJAiYfLm7D0l2mcKpNZfEtRXfVXTsWBHVGkQeZty9sS4KASFOEHozQS8CQ6IvVd2m5xmKJYt/Y
kVFeOJ6gOshEa8BqSPuN1TsYhBptk35hRDx6uzi1uECCfezi9waZkYixXCSZNayryqeNqTQf8kHT
BmZfRxeGAP9D86zrNwh8lqvU6Z0H1ZzIHlNbUfVh5JAV5uNTllQBPpPDRtOxKQm0yPImP6vVEV3X
qPdXc9YUQYZSFY1wmVdfeqsi1rVXFe1TSmlyndZkrVzM5Qxug7e8vnFxfa8hi8BRD6IMJ2K/Tzpz
CgvXGsYrwyt7ei0jwSklYRAJBgwg/+sF9bZ0gIND6QVfAS6TeUpqlGqe6lOVz1tjsqvLVc0aGjIp
bzqhQGUpvQQZeF/d2vl0znL27U7JlWFmgB3SMrzRWJCTygDYYyjfWep4oUNIDQ23Gs+sxXeuQr9o
kKvCmefgV3G8e1FemorMgEfEkElMZBdCD8zJ/svUUOIq1nd/1V1S8p3sx5rVOljyiWUb1yK9tGGH
Balduv+De/nzVU6KhrxFJG503YKsqB3Csp3rrWeg5Pr1inh7tnAv0D2oEnhgeEccPzHp5lLB84on
lletX3ep4Zt5tQQxO9yZtvFn2ODJRgGFDpYge6ZBx3aCWLdFZ4ztrMPoMAdghWQqi5eOfqo7FIq+
sCMoRXvVT2pcXSp5h146MSQJM7E614qfGYprb8Riii9Nk4xXnmsm0c6M5vbJA/FOgq5RUL01yAFx
8Wo9xfe6ZSCur670GxGhlg3HVsvO4cfvvFGsthVDWCMXYLodP788JxpqBhfdzm7uHmYpYgY4/Sqp
VfUqqNxe2SjlDBafJM5fPoNWPh0Xhl1F+XIqwSoqmZGFk/HVxaYaFhnCeMBj9X9ylZUruNLcXJrE
4xuMYfQ66ezOW1ogEFarlKFiROcai7cV4ioJoFP7Fyfl+Cqd2pXIF03I/7ORPC/WKHYwFItdjfVP
UHpYzv162b+jrgTbY0Sz4hcwBU9LUrnYRTcwhd2WcJ4vC6GPdaCly0tsRFhu83L7U0Md7M2a9YxO
yrsjP77ZObAkfcMdq4euWvq9WscjIWBENyijivFbWsNmknp7YXYttXeTfTeFmjwhHKrObEFvn9e6
+7Cbgn1AWDidIdt94wxqa07bztTkNluG4XLQC+MxsiadSN/BPlNSv0NXWWdaqA2xpMTzwTzZJyhu
xghPlwm3Jw/udpbGhzTpo8Okq0/2ZGRb7EmQjuB2eEG3UQZabQ7XaWM8/fp7e+9zMKpZy+11Rg+e
ebxQ2jnKbHUSEqpq1XyEsFUgC2Lud1c3cfdDUYBjoAfIstoYrZzvK83pHJLgnC+VKctzJhVvN0+6
utXljTJwVUGeFMtTkVosjZ8+3kwTjc4Zriws5sJyLvS/fBpAFALM4NReueTWyZnjZAlxUQWXGkcZ
fx5nZQh7iDtnOo33Hi+4NUgQtcGqKj95vCRgefZoF3ILtP2InU4UFCNz2nnBKmYqrhZhHSZHmoGi
j3tLZF8BGs5R4N5pXmkSaadoqKitoUMff8X6bDljMSdyK3PckyxWEumKenxbmEbrg+rVwP+esZ2q
oQyEnPtDlJHiUKexCMp0NM/sFOvCPj60+DRgVcx1mLvQUB9/mrwB9BgVa9yWqW08NH2zhHKo4zM6
wndWEu7u+Kit005w+pNjRGtdhBE9V1FavcWCP+4/iIXsEl9VjP7MHf3s/v98S6tYcYXZVjNSmtZT
FEdKxODU0+1Wk6pOBl8msDNT9STFxDhNKJnjbqn9Rh8NgSyrKi9Gux4uC639rJflYG6QPmdtsLR1
bsLbi5fSH2JDPnfVqCkHwgSzDqOEokLYQZl804tkfHYw+PlejDXpThV5uNmosm4I/rLPdUyn5/F6
b0Bw7FHrtANu7vHXpTaVYmIbRpANXLPNiLP0pwln5m8DgT1bXSTufRFZxWdXyeO9WUvn2myUxsfF
mdlRist1Y47dZVc6+uxnuepxU5pzAfsWgnSCpPzXu9np2lo/LCgoAA1so5UvcPxhu6ZR7Gga2q00
KydIlsWhdJHLmRLv9KzgKiwoPEzArHGPOp3ZR063+gNk7RbOGCLRgUanSJraj9L5cwWP5Nf39EbO
tl4OeBddGRT8lQR3fFNF7JZEW0Nqkn3ubcphnsPBHO1QWZOd3cXqoVO2xr05JeaFqpJn6pWZctFb
7deskxynetxv7H7ofT3XhZ8vXbuXA+MSCKrn2qE3s28+q84/K6kXI28IACefFZpyMlKUbuvETm6c
uU2vjCLx7nVhd3tNqZkOCSPqSKLo6gf0mPND5tQr6j/DUcnMrNGDpa+N+8Uzz9miv7M2mOAwasDX
gjSeU1f0aiYP3WrKdjsR046Mz0i2eR2fy3V453WhCuIqCAsAmE5xDKdViYSJGoKo5664wZ69vyZs
agyGtLKum6iyr/GhzTcJxrpnWtE3hFCePVECxChBOIcNfiq9ikod9z2yTraFVT6Xdu35saFixNLl
6vBhIiLsJuoRwJp99KnJbdyZ80meOe5Od12MJAHtVRckHU0RQMvx10+Is6VLxxi340IMedrZ/aHt
EmWHlcY5e/F3L7VOqlbLopV5fXwpPFCVVLj4rC25+9rns7Gf6/TFLptzQog3z3W9KZuegB6LxgA7
0OMr4RVel41Tjts2IohUTYjlcfLc+GDPXbxpc6xaJmzzwkgW3WOuVsvGNP6ymIDPQG+8FmgeFb1x
esLYMU9bG71hu7iwLoy0FBwX4tz2+c4zXTtw1wR+VQlKPnmmmbV4CCejAalrlUOk7KOARmm4LMEA
zpyZ710KUZbFcwVQZ8R6/FCTHjqeU9sD3JNCDTUzLg51PbeHSZ4zwzt9I9dHByeU9wK0HJX0yZpc
LGOSSczAPXHUKogV5iyDa+UXHbHZvrEY/QPpvWILS+hcSuab4LD10hhKATVzWDA3O7lJUtuMTjbd
sI3TeSA0zNB8qxkQ1Xtx52vJUtU+mFj7oU/WHlxddvYA82zQuuZyTrzmItLpcXndrK1hlDn5huby
2EZVdqb3ee+7WBPYV6bNyrVZf/7n4QYzjCiBULpVJZQEG4v6XRc34waysHXmaz/dhKFMcATwPQBd
rXZjJ80vFf08EC7fbj3RqMFsUhYNMjp3ZP5kpP65IOMyFvAY8OnKd0OYe3xH4J4QJOK62YoMlWWY
z/381VBZBX48O+5hImAHVQx5qTfF1PdEZycJuUnVrHea30j81/3c6K1021S2HhaJaXSwAB0RdoiH
ts5cFMNqnR41u2ZEzu7Tv5uftKFnBtssKVnVcd7XM42sJIYBJ8TmMOuCpD81Tdk2VGKj/dmTPeSr
rEv7oLAr9zu/SH21zEE8NaYRx2E29mO1GbDdwr8wbecbIlfrJ+kh9fCjzEpcv2/M7FkOTX+Vdyrg
km6PY7L1IgtfD7fShntr1EjdjY18te7BnF9NyuWxzCMIX/Q8fpeaZsjUqh43ZqYqiAaU1AVssZv+
Ti79nJ4pzk7LJr4U/FTXymAVfr49HLzMlGZmNduiHqdQNfJmJz2fmKZGS50z11p3qpMFQHkGxk9H
D8/KPlkAWIjMMLfLZgsDtgtLT49CXH5zmDdMsBtHiUIsQc+d/T/twY6vioLNJpp1hZGoC09am6FB
AQrzO+UOewX2aGoWeVja3ZpLPi7erdUW3sDMUGZQgSN+jAFip36znISo6WVGtpLac/QZj55FbmY7
nW/aIa+tnVmLPtmaOga4URfZOXOrYmk2E5b68972uvRhRsc7+kqCyHuTtiLS/Yroh03kJVipGTTx
U6BkxkTMEB2iHjLFRYLvlCJGNB3bYtg6Mk5zfCQ0FXN6oyVdluywadlINzXmfZdP8zfVLMf7ebLr
vblGX84qSVlcxhweFV55guaX0as5NSxEKL8ugd8AnZZH2YZWGX8+DmDqy+P3uWqFWipNnwOK8HVm
SsZYtRyG5S5dmrxEc1Lnvq52RsUblSfiQojGEMBqQvm8FLhW7dVlrF+NYUmhv4Gn+kNZYuNkpip9
V9aS+O7341IwNll6scmaxi43caYu7QWudGQ6yGquy7tf39SbtpytiSWy5sMYsAJ57Mc3lSSDIfKh
S7eCkGwUS6M5LKFpKO1dNHuKQ4Bk6jVBriScHQVSui4cp8YrgmZCUbapXVMDxI7qf5SR//Zt+vf4
tb77x3Lt//4f/Plb3cywcRNx8se/346vnRi619+uvzT9b9uh+v5FpHX1H+sv+a+/dPwr/n6dfuvq
vv4hTv+ro7/Elf75ScIv4svRHzYV7MP5fnjt5odXOlXx8wJ85vW//H/94W+vP3/L49y8/u33b/WA
OxO/LebD//7PH+2//+33dUj7b3/+9f/82c2Xkr/mD0w/v//n/zr9G69fesHfVf/AhYl/aCOgOnCO
/P6bfF1/ont/UKIBWgMmQX9g+/n9twp/2+Rvvyv6H2toFj9ecTYHngk/Qzj782fmH+xRUCaAvdZM
RmzBf//XZzv6uv776/sNJOaO0BrR/+13TrfjvQ9vcT7YSpjl39CwTycQGUY/imo0z+h51Pu+tTal
x2aUI4A8TL17kcyFecDgJ/OlVvut/GS4u5KAcg6aLUlkG9v6MBofJoN+3c1DMRNAicF2sBDHKked
jJIHsXxoGCMAMR/q8pLd5gozqcG3p1h7MeKDoT9oypdC2Be6IOWjs0U4DKPyXGvfm1EjG/ey1S/Q
sARW/1Vp4WEz7NtXGACEjta1QZ2pYkukgp9oYuO4GWZrDNVs9zXqMJXUpO8OpEvkLjT5cIgyrAO8
hFDW26wwSD3vh31hZr5XWoGd3Uxu92AtD6mRKn5jxx+SGDBmlId2VA6r54tCEoo1toT35kxESiwy
26E3oD8vpt9lqp+k4y7q2gtFYGOBPb3TF7vEUi8hW/jR+Hl0yFWKJdF1RGmhTom/1yRBVCK7luZ1
repB1e2NiOkmujJ/1RbAihkOPeme5FZsssQKtCoOEyn9JgOuUJStTN1wIDVb1eeNFD+UOgnd8seQ
GBtKpV3dPbned+Ic/MVuOcwW72E0tRuhMajuWWy7njlClg/gXfbTMtn2haGVGd6qboy+gKdSWTiu
EKA4JK9JL32SQcPSkh2WXtlzJtttm/Z+VWUX7uw2vjY3ZIzrTntN3dL4aRYflPJKN7/kk/XRtjGW
9nTl01J+XWNsFOdaevV+lLmxMRpBhKKmf42GpdoVajpcUhj0NwPVHqG5z4OGit5Gk0KoRWKBbTHw
ReuvPrbSDp04etawpSNXTt8k1oudLru6lzflal7mm05/mK3lzhOonFL3siIAiIe/L2IlhMZhXSJt
1lL4/ca1MZqbeSQnXgJ3MvBmBHy5Qg1xNry2UcGKrrsDU9uNWjd7g0XaJt0P5lk405Q7kxFkNGBR
2+JG0JhaFyjWNPnxAksxcq/tIjvInCzgJgrhv5kFOiGFXNqBMbhDkDTxYto4B9CuQlG5F4wWNnzL
QaY0G62QIUFBREsrIbAftuP3eKvhKko60LSUgevOO6VxN7qZ3kZORqsJUjpq97ppBKr7wUylr3ZS
D+IOc6Ke5F1jT5MfdK51QbxPi1DlAGYbYEpQKOm26r/19WPvbBL1OUomX0f5PUfFpjYj705jNL23
NJxqjQWTVeUSoaU/ZATODp+nBvCyuh+sZq8nzOrh/M3Sbm6Nsispl+eLSZUPw2Tt4J7cmqQYWCqB
mWba+QhlIjQOD7J+iVLloEHVzgorNJMxhHPWb9XpJhNAmcihgBIu+2zaOPKHsryk6kddaiQwRu29
LHMMLdBuqYPckhhUTXthPeR9nAQlpn+Mo+81iihVLcEgqeflh6HNsPe4r3n507EToZ1VV9lUXqTJ
DPXgVh/jTWpHAQkFQbuQZzfnX4UToQm2xyCaYl9Pm02X8Lpn9t5oOsxAlbs6/2Qn+o8oTgMcZ/xh
fJyi9CMoQOO7C22c9hXSe+BIlohBDIyY/Hn6KhjWwIPblAlvGqhx0BIQFOlPpRR+y2veqNg7tjKY
ltdI+VHlNZRXItWth9HWdyK7J8OILeJmtHC8xHzzo5UWLO0qGLX4qzZDDy76J3IY67B11A1mf1el
JfwlOySlHkxtUvrdnBxcU951XR4QX8K2JmtKw8rxnSS7GPHYKGY5hrSr0zaJ2ACXyCcPEN4cjya/
F8uL537x4ONKyRNOqm2tqRvWnbeJ1XHXtnXEh2fwjbIaOR7AyA+nWw6Lq1wt0wc12SdihwbYvTeN
5rEXKRk53afGdHZJrFzkWkTiXFnZ+6Ju2ePj2FuuXPKgQt1MbjorFTfCYnJNVHDxtcebUNFXK1yv
vXNK7zNTjIBT8R4gLIYtrH7qOWu6Kp8+EwufBQrOuFe0XhvmizvPqJlbw8IjRDy5RQhwr3c21GrL
nLmx9LLL8psuKufPXqYGaqvto7K/ZooZNjB4t41IxxtiioFPa5kdyPKCNSBU/Py1gckI5fES9w9t
mZD+3a2O1CqG9a0EFguyfrSujCaZXmyaux3c6e7JqDRAGw5Z1Sa2dpSe/qKpPRjERBMy2r0ZWLWe
f+yqufJN2sXIUqcwrqIQZbC5GRlM7XpZwgz3IKnW44XZut/KRosvlb6L9zRcTZDB6Iz8bBgOxegM
T5HlitAlkj5naDAHNYO1MCURyE9G9yWhUE4T6fixlz73smcmxOHvOfLeKjzeyOS6nbSnSIk2UJRi
iD+xU/mu9uzNPLvOfOhTO97l3XKHS5jcE8i06jBeqkSNCOfCIH07ics4bn6Y6uT6Tq1WX7W2cQ5x
H+FQ6eIHGvSRly2kt/HnvFZj3qdEe9Kt6JCPZBuZyQUp9y+i68Jomb6lgug67sDcEiwXzJa995xm
rwmXaJOKL9gZyrCt0g3NGeJMnFwCG6eNbQw/TrTJi1rJj7WlvzQ6FOKc/OC6GvdJ2d6VTQcjtn/p
HLlLuo6UNR0Laug2OBISh1jHt5Mow4Kzv3eW9XjxwWh+kiFkEpiKclHSACWZ4GGmiiBPMPbHZbgU
k+3+KF2vuywa2E9qLarnJlIwIJwjAuOs3thog9LjLVx4M+eqSA2xM+1e3AvFaMLS7M1bEmCjhXAx
XLBDVUTDY2Vi6W0yJf5sm21isct2nRY0iTnTutgWclSqBjI/jcJvZjbtJsWuGjqbE8DB1e+qyKQg
SrP+upK5s+vM2bwnqD4lOn1Khueosc1kbwuzucdSAOiiNzIO/3k00gtG0ORDymqXLy1MKh3qKR4h
i5vQ/KVRVvmRUnsHR2moKJ0BgMIfoHEe8pb3yC8TTPV4q/vbHPHjJwxtW9+D4XcFgxdKVOv01ufV
NsCBs7WkX1FIdlu7VYaPNYthMw5CEMvaYrmzHbxmVMnwM50DlLziyhxMbKKzXOzZE62NOcbzNl8S
UlmE7nCKEtZWKvlyKQBT7nXJwSG0ubpWoEn6ufmt8x5zR15alBfPAwSuvTAJwZuJxfAZXRhXxhTJ
D0qfTJ9MPv2NnXAgySzCnjrDg9Tte/u+Xmb32uun+p6PEu2xXH1wimgMywxDjSrrnvNZ8/bZqp2w
mPL1Ph9g+YYsJ90VmrMnvYyGs3SjOw5jFckOc8lsMiLqQfUybwzlZtDq6muVqtVz4tT1lYUzPa9e
pvvD7HK9ioS6sO4bprYGdu9mljwhx5VXadOiFm/CwjM2Oa3/NjPIjoHCRuomIEiI5vMpLrqXWcNh
FWs4FIm2EgfkHfVkMHx2EIQd4kJPN11lzY+EmddfSnypn9fJAQk4ubzoVSplDGmh9g2r5B2s5cmp
ILspstYvPDvSgraVSs7XRW01uwqwVB7fe5lmYY03RNfQOYbL2hizB7Owv8HyOHSVeJFjSvbA/dL2
n5L4ET8auVGjMb/GEnbPiLWmhFtnh5bcRzhd3IqIQYopx8cUzzm/7VBes30lV+ZkPipCyGBR22sl
kjRAkZsGOF761Zimr62kaajSWfWN3LnS2+kDXqgBqMDP2vDCyXm4KLgxnY4p2Iv0W5yOwAaZ/VEb
nGcmrVbQTWI7ZtYdcrj+YI/mVZb/KPguEeukD1HWizsVHiM4HQ6qXarkmyxeCInRXyprorTN4uxS
IDfE9zSlH/EecIIN2AYvZ2+p/MKQ97jEv1QwTwU6+4PoB7qDtvBjrdIhRfdP82h+qte+RadJQRh3
0PSWzNIZPxNb5tejPdGGeBUNk4ejfpg4LBTbO7i9U3xgM6Uo7rRlW0Ok8stpsLadoj+Ti9pdl6mp
74VIvOzO8fqGqAKzfwVtRByYRKgw8cjcSE1xr6dortKtYtXtnkPWSv1uDU3kpe+v82IYbvI0zXbD
WGa1XzLX5s0ovTCd2orAEfw5w7ooHb8gx4/9NCEztPVGbVOKdKGPcksdU3VR6zyTvvs+ygnvu6Kp
1bBkfYcSavTXXrQ8bSM5wNjt+ysxFiRfVmZMlpnsLhoF4sW2yVULOmG/BsNdWEazfFTUJd+0uFjZ
s/aaqc2uG1onzBMi4BvN/kRTDBN4mb7ENfbHUom9/U8g4a+BK81r9UF0r68CdOX/A7BktZz+v4Ml
AZBJ95//+wheWf/GP8ASzf4DkzpyyNbhC6j/Orf6B1ji/gGIAg8bjNZgVIq7y3+BJZrxB6AYo1MY
ST9zBfl1/8RKtD9Wa3TmcTi0Mupcg8D+AlRyPPfACwq7LGRGsFoJ+GOAdgISE3CqRZhyhKM6VBd2
1ANMGMTBZQrGEX96Jv8Eaf4MyhxD3/+6EhdaEx1JgznBL4VGGHREUwsWqSe8yhZRJqYK4Fo66teV
GH/OHeh46PWPC6IJg6CASs9CzXeMLS5DJBPTy8IkydMdjYkGLiCm+cfs0qwUfdoVSOIpuWlFPeX5
1zf73mNl3EUmJDGNPN6TxxpJLeUITcNKTdUiZErRzTtT60VFKZTH58z737sa82YWED59Fuqj4zsl
ElRUZlOHjeZW+osCSJQCybiN68tmaMczoO17zxVbJ25tNakjwv34aqkGjaou6PWcDJBAZ7cSufPR
zDNrH9UO3XuTGXe5zr9+/UyP5xk/v0+qVwcS2Tpf4M/H1x1tK29yl9hLAiiY/LaBlQs7yGzjW9QV
fTAr1KV//YowsSH8YByHv9PJc9Vh2nZuV4Yx5TMVgnAJgi/t8dJq9OQDdfsS6rEcznhb2j+H6f89
QuHGcMyCvkmYDP9GwX6yeBjC1+aESnMkT7SinUa6AqygQ7EZ2Em+S0ePrhOs4b0LJ9ItGFcisffo
aNRHBZ4z2fVOz0nYWvb8MCs6o+WK2fArCZrjE1HfQg2atFvTw+Z8heSqob7ihI1z8tCG6qtE6ev5
Xq2bd4pnd9NuQhBbPjHFMWpGahJOYt/je4LOvbWqwJ6i0QnnoZpvTZmND4moxRS6bgZuwopgytAV
VLHYnTYHRa9TI8wzQl4YAzqGxLxnsebN1PXRz+y5QQ+UtMa3D1J1XV+6jGNQBE3dTCiXLiwrSUNa
YErKoEZ6Pu5g5tt44xilOgbTlI05vV/FDMgZZfkd/G36mHVKau/IxsrBQE0K1tFrLJhRHYdwg5WO
SaW56EHRVl4bkq42Jps4yQrhm6CRcpcOHudyZpTQ2F1a/WyrFM7yeaytNAkgwWkGw5bGoA7pM+gu
kVJYvtvV+eeYGoR6ALKcHnptpT3JRjMxMKJmdoGh8VjYZm7RGpteR9lElRaLG4sMIDMoehdPpMUW
oJOjmDfC9bLvRq3NLWnQfbYAimn2gei+MbrIagYmz3iEVhnoRZxX+5KCJVktdvr5E17dNEaSGZb2
0TOSXteAAXqnvLHyuJ/9TiraXG+yCS35c1721F4+Z0UUhZNo4uYeRFpVLucW4GoKkqHPysjPyf9t
P0Jzw85KJFaS3Iy1rkRw3aqhzeVNNQmzvc11/Ob90gSH2iaiTK2wQDqoQt+dbMk+WA0qkm6Us/kD
xUmaHEpVzuY1bGDsF3vD9erST8m7dEy/VbMyvtLKxlI+JiXPoyJrQhEtNH4U4HUaunCp5086gpz5
ynU6vbiSLd5EgEjj2H4HuWxlGiRTrsYEddtipOt3O76XGw17rPibOiAH/WC6U2Rs3YLQztlvWsWx
QqtMJvlxISYPdwhP7dpQtzqTJHI1xuUD0Z8eh7MjGKeWonZ+DMWKsmQiZ6I2a4vkffTcIQ5UAXaJ
SRQVeum0EMDV2Ohb34BXmvi5bc4fk9GTj9jyW1mA+SCwEr0Hg+00qpQPBIbIj42Rtg+DySkdaEuf
aH7njRj5uVhQXeOuZX8ywBR25aJBaleHmm4a/RbY0FR65o3a9INKbtiELshcUBz5kKLs5Cp2Jwwv
i2zWPiS2tjyVRjF/U7RJ++J1efHJYBv51uoeFvAtn0lsGEgUdzHoxteuB37HKrT5InX85AMVyrvY
wr4bqWXphFS/Km3l3m6TyPBrMpa+xWtuia9HlfmhGpKmBU/zeJ5l7bSPqSYg5RXtYug+zKz8h6En
RIUV+Et+cURBlHFsAU8wGFTn8nObGtZs4IMV2SRHjmaVwTiQQGXQeMzvuHYAorQ2IqhNXpP56iVm
Hgd5VVqfFq+tE8wX88Tz4aZGWP5PavPcQGkllkDwPz5Ov1EVyrQpn/O4ZgggNXLv0HfoTewnFfwE
kLoF1FYxo0WF79BEwneJxwXrLnWt38yRUR+kx8QKnEhLHxWrWvDRNZNlCDr8oT42bq6pvkcnglQX
ZInF3nrOg0iJBQsStyVSpTXN8nOPIQ/5h7mGaM3Maup520kUQnmMBbCi7KuyvoyyuS2vXW8hTl0q
CXBzp8XzddSX9uwzl49xQB3yBfChT/aug7rlNnXtVG7KzlSi/0PdeSRHzqRp+ip9AS+DFlsgNMmg
lhtYkkwCDuXQgONos52LzROsFjNt1mbTy15W1p9JEYD7970y3/icNUnUp5Wl71DndPJom2MDGVBR
sBqt5MTPJ0dVprfvrZmQD/AclWzU1IRstMIiss1qS3kDe5skT11fq3XnURBYcbzX9vTIDsUyUrdQ
+/znmgO1mns73Tj53MEJtN5SbgF2nGE7lyLoBxxuTpb+Bd9Iw+e08dP0GrQ2SA7OUlodfntiPa4G
UkWayGooIvg2nX7qrruW7OLIl4Gjj2bbojGAs5vbu6IZGueKM9enFDFUxBlbKQzDoShE33yBOBXX
gnNNbCkPl3A/oUA0CubWVM4NP9e6vvUjrhfCO5JUc584wDcPtMmP1u3ko6OmHXr28s9uqQwRJR1p
eBG5GNq/bkUoR1LhZrtNP3EhsdBxEDg9aW2jZmmf5gmUfCSDTW4aOctHFRirfcB7BHvvTtZzOsr+
J2uy7AGAVl4RuQ56PSohvntouYMZVMQva1Nl+T5H7OrHpvYub54jMYFPXerr2PL4UgTKujCe5Bd3
VypwKyMyzUo5Ub8WLm2sSbv0+yFRioBQ6fhfE/G4mFrTsN+bkkQsdBXu8N7PpfMivTrJYiRjwVev
4ZrQzPTt55xxl2+LsG/xdqVmWh1SVJ/Obl7q5MUjBHDqgUyTYNyBGC1vaKtJoDI9UVzZ+YjCpkdn
hRnTyJr+Vq8l2HnhywYgjT73BeKiG69DgmrXmzmvTfPRXrLgpU8x+0VB4wfrlsT/oI/rFToWWjCH
uppdOatHOjad4LhirqVvSS7FFBHl61enyXem6kbVZu9GY0vL6Kvs0tV74/AeC25kNcqInoCgi+cl
9L/pDXHfQLvDPy4xQOd0Nms+ycEzz7SHlG9JW3j64BqyUTFRzbUHS+cpG9OUguFYvGWg/wAfd7ep
EyFlrLiY1tgWA4AIVRPktzmc8oAZvD5ztJbk+POaBMsU915r5XGqpvQDuYS+kWxifLAT0w/wVSY+
rMaz0M+aOUyKmzkLd3qBq81OvPXbWav+WhWwIDdtPUrUrU7mi53nDksViyoNutdZjIPY9ZJ6gs8l
0GG99wVk2CFp+XD2AzWGYSS8vh1OfVAsxWkRAQcnAwY5IRkasnQnBiywZPjQQnsF4OSpJ4kSa7xG
HzNRp0scpCcjB2GYjU47hSXIM0aJOAWX6ONBEbckIwuJCk8eTUpvyNjTBARmgHOzC6cvmQz8ut/O
fYlIa3b69IRBGKZ8CLPm0zdX4NwUJT0TaahvVj0F3bZLuIqYdNCz7MxZ62xTDQXHcL5IadKrOdqU
iDVAyN737En4TAB3p7MQdtpp8pPbaur2lrfwTlKjJfPXKrQbmudDfn3BVyi9vNyWPGIvxJ2pTwGL
zI9j6Qkg2PAVcDtb/B+Fo3A91f3gy02ewZhNOHnOw2wu731bVw9rRlPM/IDzmm5nS4RVGPe1ZHca
5oGkNujE/UrMgTj4eY8hWxb5B6ap+pUoC8xG0rFHb0PiCLd2MKXyQ094suLEQZgXpSgdoPmD4Mdb
VXkfCrMpdqHquvfW0rkTA1dyTHnO4FTXq5Xr26ybGAA5f1MRaV2kxQZHCq9775ScrybCsa0cdTHs
JwyTsOFEoAuGiN76s8p8fS1J8qghdn35HbQ5FDPpBBafoeHSMdO2PZh00QZ/xixsH0OnRVXHR28c
BlPlajvg8r+TVU0IXEJOPIyBAgiQYToPMCKm+Mxmtz1S9ULtwjLjy4V19o0UbrYo/4z9GN45My0x
TmxXemrFnrs8O9o9VTawFuwojFxtTqOz7KrntZZzuw2ZGP2t51NsSTRASwY5zvjqjgicsI5w+dhv
aqjm10a39atTJsWZiYyaSQbR9Cbp8u5d+2NIMIE0i2vXHsonLyRROzKd2dVxvnRlzp2E0R4nvYCa
uAwWW7Bn42NcnAmhATVhV1JIi8XJSrxXONv+vp/X9WlICy5JIoEGGYfpMs2UPGNZdy+FZLumM+HU
sjyznxokbAUMPPvWFaXsDkUfbVIEcS/DkfpQuiWcfYK48R7aWKrYcbgZK4tymHi0LQpGa5BuGTuM
Tk/DPLIGUJDUnA2Cy+qdCY2KpdQuh2uUsYhx+yRf9D8Vr/8tyO+/1Eb9P3qq2/9pwCDgx38NDD78
bf73//oEHf/zL99/y3+JVZ2q/1tRdenE+leQMPjHBaq66Nsvma+4J/4NJDTNf4CVIZK7ZNldACVw
tX9VVNn/ANTyDExJWGnxdVxUTv8mqHL/gYyKOE3wA3xvyK//OyDhP1Oo/gOSCAzkqhcU7ZI9GiLv
/M9iYkuAyORds/M8vWzI39LpTUjYq329tGtbX0+dQDMZrH1RbudwzRYsnEv3llEX3sc4RFQbh6MI
nHgluDrfzMk40rq9uiXbAv4tJqJc6zAu2PweidNzw2jReau2BQrcF4vsvjAuqevWW2WRLLCxiyz5
qd3C6HbaHB20HYbyozHzx5vBVsgBVwNR+2FElk4HkKM06t5l8K2IXJEU6Qkv20srqfA7MomZ+pXF
sdUnUw8CfaFQjOetNJ2DZSrkSkhAPRk3uSADwlq75MMBoW82czZChuZN1TXRunaKoAd5ce4ubI5I
eoguuwmFhrj3LObqaIX3EtE0iuITH5j/YQA9GvHCPtNEeReEL5ys8q1Flad3jDnDucDxioYkLM0f
BWeNXsLv1MzRpbzjvGAJj5RU5V2mqAtFbWSpILabFMZqpe2ARofZHIxIKpngdlyD5glqruv4kaR2
yDFpRRA5Q7E+MmR6RlzXNIWtM4Ew27njh9mY7D7eFrHsGOyNZuz2sraHj16STBaFXu3feYnXnesR
b9+m7VdRccl2YQOsOheo/A0iEyKJQuhPF3bdg/IQ/0dwqJ6Ku3Ke9MZfffuaRWEd98hSUwfBv6yt
jckgscR2HXbmrjP8ttpbrWeCfARenj8s3QT7t1as9AdJD1h/xAADC96PeUvQoGMVoDdkF+sNGKWC
SglJK+ZsnlAe9Chnu9jrhNvF0wQ/v4f2dPTWTYcV1ZIrjeG6QJk8XHPdC8JCPK9ZNib7S7DB2kr8
Tl9Y4q0tqcj+DHRu9duM7wPzuggbLgDTa81taxZTdkhzu8031eKkQVy39qq25dACPlekfY0EfGSh
xdFttxzdCw1A27bplu5Am4jSO3/KCzOamkmaQbQO+G6elJo9d5dyp5cXgVKfnzriFV5l1Q5oVyTR
pgAbeSrhPPHuPMix7cdnl0gUgO1m0JQdyLxq4qycBvlUimzOb4o66XGZ+FN1JQkYnc4psV7zbUd2
4IyCA4UkBZDs6jyvhZ28DRaT0A/ft1D7UMvA3PQ8QC5KaW2CyClLNffuPNU4SwxtyV3W6kVuFz27
IyBbOsijmQd0nF3ifFa04Lotzy52yOAWP+dKykq9CPtkr4QpbwSyD3OPEMz98d2aLmKnQGmyNdhg
UAQWOcKBTlal2rWTh2KcZaZCKAGomaN2KcneD9YKDi9NJowuZTI2FR5j2sl3SWoO1rfK66VhUknG
4S5EXmfE48LstXMBmtLtkGjfA3MqFft4XxrDUZECmm2b+vL/WjbFEgfbcVi8rXLu88NsdL06WyYn
z2HhsMiOPStTcyClWbqxxXMEqQuzF+zrtZlNZDFu68Q+5pZkU0iTQnvXzmi2U71D/XupKGV5dPKx
qKNGOou76RcdvDgh8z11pyV/iSit4JQsNXmEGRVf74Xldz/Y190fXSzQ3XWv1StSOL561dv8gcim
Dk2dkRg2rxi7fxw4CYK9Vhr8v6itOG7ImC34JJw23LZJUJY7RyzDreUOSBTDtfHP2bQa340Dz3mo
dNF0nN85AB9GV/kX0tU/F5rfa1Rao3rNPNX9DMZqJIfecbofvQj3JyfGP4yKVuUu6tXe4WXNSvUa
mH1AuiKK6u9EWTw+BFvzktY1dbLRmFAkjTfJpTikWfV7OBs18R7KM3TM+7vgEl7SvNxId21APOwx
CAjXN2YnwkAPnNGBQWMVq5PlZQZbaAERZfHUIIQq9rML+HmcOrmg1beVaDaYV+w3vJGFLQ4pibu2
z5prijyuLvA4szBI+VAv40rX0AVBz4xqeq4usLqcncLYeOGoH6Zf3D35xeDTCxyfZa57pFkMjD79
xeuhgJIbOCf7u6OTq2SRxwQMcjOA8w+/g1fijMT5qN957Hc0M3/HtKwP1Hn8Hd7cyxynfke66Z/j
3e+o51DkfV39DoAjo/F99zsWDr8jov87LlJGb/sbc7Ht+qr9HSnLxbCe2t9B0/sdOtfL/EkhGqNo
jQdKxtSgM6IaAtMMDpX+PigX7zX/HWady1ybhMgJqINi2vV/B9+2W9IPi7Ocz/t3NG7m1tMx6jVG
Zu8yPa9GV1x7RhsApl+m6+EyZ8+/I7d9mb7byxzeXCbymgQX6OrLmJ5cJvbxd3jH1Gly3bQjYaRT
kk7t1rrM+ubv2G//rgAdbmHqKy6bQZfnii0B0Y3BzuBM4JgRcl6Ps62xdLpt1so1N7iDLIoCLdv/
BqdUJHDN3nQ/sYc+NblbsxQJUmRh6Rt2lTyYg1uGgKE7GH2GHByhFNdbE6zsjKVhJiDd1uifR0Kq
MjZb2T0MVqI+C/y2sBXoEriYbbst4nBqIdubSiU5z5WPuHYwpfnqzHX3Vda/s3znyDtMtqLYp4D3
VUwzGBIb+KNPi9rW51KGEpYxkK2NJ0JiWAMStOw9YRfqrEqb32yP9nLTUO6OAhM90kcgjfBzHd3y
Cause2Vmi/2iQmLEN2Bt6huPBmBRVUqQUjKxSUcAcJPtjp4o5OFl5zqvLedwuwnq9PIhe6Z5UJ3R
iXgMrL7aWJeLI85Jj/6Svt9T4bGoUMZ4sgm6KnMcwwcqntkwB88pVcTyszwKWWJ6tkuqSjfCyae7
1kKiuTUZaP667pjqU6mn7L2GbMNo5hvWFDdMUgyCWiOAA6IhpmY0guyrnyrEylknnLthXoww8lNF
hn0Id1PsVnvB7kiMX44IMS37fLsUK3rslcvopBohcLHODZitCUm7Ra6XOIekRAaimsGad5Suz9xB
l+s0Il29oRbQq+d3ovO8qzG3oLPgkRHndavOg303t04TC1/RvFNU00LES5JSU+vSH0HTILHXNyKt
VbEzSQx4IFDUJ3e6KJK7Cv1Ovw3rNXWiQAHFMIVIFL3ctembEKn90xmkHG0MA2kvD2bOt7Okgm2X
mKrbmrFgivpi0DchzhcnGjROWdB3u5aRzlq7ittphX7qG0qPYFE0GEDTzfUfWY5tdXRGewb0hoWa
oxa52keTLM5LrnKk2kaWk8Cb8xsdNwupE9swq1W5IduvmON+6CmN6MxF/82HEa06MkyCPjBwPSi3
7L/sEmQ80mqZ3nxFRFlEHjlqXU20Q3EZmplTJdrDloicMVe4DLzqruuF/Aoc8HszyJc56pkZcDJy
wDJnp0aO/StxURbz+DvWlWLWvE8xNa3RjCkISozkEwg1u/XuU/DCdyCbiaEL7+G3AXQabgAv1mcT
6d3z2qdI5JPOzQl+x5jrRkbSNd+F9MdyyxDFJRQC0ZbRQhSBHeV6tKdIIrD7yCu/hI2iKZfYUhN5
9dZ1gXtSwEsFMmNMYK6+UZwXHFA5X5weAua1rEQEqisG+iRNna+G0FOUV66a3mhCsBMcgWbzNQ8d
MQEzWCNGRXLg123HBWdC742gjH1Lq1Gsl6aq46TTnGiBa4hX5QwJEjmi3D+7sJo+9DqndwFc73rv
en01RWCmkNlZovhEIeJGxnV3qO91CBwMUVejY8+MLjRQszvJdYetyI6s0TNOvRtMBUDD0gl+tWs3
bgLXSu/RIINNzsiF8tgkBuRLNovxN7OotIzCcPHSDTTOcj2IkXOFgM4FLbq255sBc2K58+yif8w9
Lb9kjaaKhOVyfiFYb3xdyGH8tKZFENPF7fyixs5qYbiG4rFXgEgxsZKQonY7FSQ61ixEIufRiUcG
1XunDq2zJvrmvSq8pb9AdCb1JEMwvfu2LuZoUW2ZblbCydtoahlc2nZdCsg3O/uE/Eb0LOTo2kSW
XUwjE0zFn6qX8lNkdv7Z9+HwhowWGWUpzEs5uO/m12aXshHyx/VDFRTNB+sNCqo6mMdbqMP+Lczz
0oKMJ5pifBsnKECuAdY3ug8qOEXhVMVzsYTes1Er8WmEE4xf0Ev3bbWCVLAAWzz2egmgxFMnGx/g
meGYa8adGz1X1c86L8vrMqXrp78Anm7Z6Pu/Y+a2M0XyU3Xya+hZbCET0HGQJ10Wpf3FqTH3xvRW
tqH6QGzk+tBrA94AaWZjsAvMapqizi0BBmEeknS7FrX3PFiYus9h7nuIrpsyDE4jurV+o2dG0Vks
Wbo1pDC/2cOIM1zt1MnvM7o6/dhSk3s5wIgSyOqVeZAEHP6AnvCU1dMqzfOS1bpiYBjUq+OOTOuN
mYTptjfs9KsvJrPbO31W3DIUW9Z5RByOd2GUBnVAxaDWR2dmm4rCdGhLTp+h4wmxdG9tLI5tLCKS
WqIo85qk53bzTRSYMGbb5KLljeSo/GYTtAyK28paVUIRUY0Vqi0GJ3gg+6a//EdLZpD+MiAoxXsy
ChN6d8CKGkOQKKxe65par9Jd5F3aBNpy+eUVQ/XPIO//FqD2Pw0qc5Gx/H9BZfFfHIvqz08HblYT
Kcb/xBR58Sxe/ol/4mWWj2EQ8dElZ9Ajf+E/HIgmVkL89YiTSOwxL1Dav+NlQGkXvdylqwek3gHQ
+ne8zPqHRe0NAQAUtlsBeJf338HLLDJpECP9B2AGUsb1ZcELhpcmaNId/lPQInIJ6P6u3EtVVby2
w4zkXRwGxPBbIS4zUGd8eASLgq6E4weh2/SezN5w26B+eDX9abklfoCbHRVEvaPzNHwpHPlJXSRb
4NpMpCxPCFtooMYAm8yyJmjEcP/6dq5PLqzt5vdfXFoKo8RYfmoK6jaa0KQu6vyALW3hdT1qp26O
xtgsL6nbDNetaxcPvD7utYfHJmf4AAERGI0RW3X5LQ3e3nOSZfploTQthrf/drTJv9i7Fouvm/uH
Bn3FzexldixN/q6hiWGnAru+KfEA0Pow3GayKm6lO37n+eCfEcTC9ZW2dcwbwzjYZf9dpQnYRl0N
t4DyPnOkr17FwjQNWVHvx0xMx0pLhuuh6X9A1T+n6oL/8zfFzL9oFLb7xPX43XaJvoKtLpE68C3P
M198ueyirZA+WV+Ff+Ag/fRTfoFgUcVtF6yrHf/+GNiE6IpgwX79/S4DPRe3xmXPnXXzjcnm0y/W
fpMCt2xkf9HxLq53qI3Q3KRicH8IElCv4eh0a5xZ83DL3m0cuI+LWzdMsqPFxL0ZfP6FxXd/+FSZ
ecyOH8IQ4kKEt6a5L7VTPNsGv+a8yowdupV5B3Pkn1FE+QdO3+JW44Lfjq0ubmdEUFakeOLOq2fx
kwi+fddvjKsR2qWItVcWHENZaRymrFy2NRledWS2mCMwZlrfFQ1CBzyL6DU8V3Ak/354rQY/7JRf
7C+/3DwLvMO6VMLGWsEZn/vlZ1uXfEV7/q46qPBeWLHVuup4+bUCFvoHApKLW0ogzY3dVp8rIrp4
EnxRv0m9nyDQ3Y/rpOgOFB8I0Wz+Ibf7bzwH3tlxC33WonM+LGXxWwymczG4812tDbhrIBaCO/sX
QI07s0zUhFxMWUc/kCIlSaMtH7t28LGWzv6tkG1xZQ6JJGVxvpDHoxm8oKzo2A4749YddLBtYHqu
K9L4tqkXKjAPe1Y7gp3ERvDantvKGLdGsyRXCNJtsLMQD6w1du+S7KDYcxZ5DAGkY5fYA1TmAy4y
0fvp91p1Lhbfekk2rkVEsM/6941Ln51w0KqhKm8cFLL8zt3Yau1vBiRycaCC4W8+u2XsTyGuI6Bg
IIdOlBERH/3tzAMfKGKIdQjcE1Wr7YJvF959a8z2azMG80Pu+GrbpVbWIqLX2Z904kVYV6+7CkrX
hKXX8wM9MvmZp358JZjI3NKF205xgVJ0o1ojPfcepXv+Ohs7MJM58nrFJZiCcF7gd+uMozN5CJWf
8WgN4d2IhpdJusBbY7TWTYF+/5w23MFzYtnAd9PArWsQdMKxQaBqRyZmOoTTITOM+RK9lwZ7aa+Y
PKnMOQ/eaN8aNb4TQ0H/tsFoxKvrp6eyqeDZoMi9mxlQ8rPiy+70UrrHsVJfo+/1GK59Vj2IUfdU
wiGwQoVnT9piU5PJFJtt/wQKRbHPTHDZ1jYSTLpJ0/Id1t3OnnglsK+7zAmWcxRWhk2yrubTJJwX
xWx0R8uNec49JZ8LVoOTRSQcc2CD0KqwjAHO3ECaxfJVnKre8mAA2ROOZmM+k/IjX8PSd1/HxgPl
BK9dhzl78iUVPZ4YAh64S8isWemDXKFHSFrIhpNT98mLawlyr1nmDgm6SgCQbDx0FbbvKKlc1hy7
GGIEiMUVE5u48To/eTCKNYyNhPSPuMOCGLneDIDeIyPYkX2OFqEJZPndNAnxByBNmVgOdkaBj/ZW
+YirPDyM1GMaMTJGn6Q0Im5xq8KlW1nnvfZ5bWE6qyumneVi3cv8LQKz7szvf4zwSWCUZ4u/zbSs
dwEtrM/p3K644k33lCEwvEvTRcTIlYMNQMLyDiAlr7KV9t0JZndLabMRuQtObuSv5TazWrQvHbJO
g+Y0nHp++mdFAhu5HRSLtNphY6zirViT1Y6WTglelUUV2DDX6gZyKd1YnWUdiXlHb0UdWdTVNab1
mRCpbVst4dYdQeudhtc7GaaviXDRjrDbCL6FnVK4VyUwI3kY5XQ0PB0emqSkZClQrroqacpjG9Pd
DagmHwe7OXKhZrLNq2zB9aat7CK56SweKKKdHzKDTC6GkjmujEWz9SbzsTMm77WbaCugEXH+EjoN
mAHwi0418KVqque+CdcX/JTBlWbdvbwS9tnPUotD2NE018G743ojuwSf8izceyl7VCmrcI8YwOvr
RKv1QNbJtLWspNwQfFRDVwCbWatZnpMa30mQ9e0e+ay3pTWbs9VQvBAQkcdu8k/92to4e5IQMDgc
tgtsBFABNxX3XY4lmqFepOkDVhd9Tt05vJLkwX+Pl0gFlbgaQLt+StDUYtulhLexrepvevGfeRVQ
UE8nDOYgR+06PPGgHv1jBaIVRspL/B0JPfNfu0urMAqgAns0uLQqhuS7XQU18kKjomYp4kn1Tx5f
kE1mam9DzC7fIEz+VU+wwQuKjnehe+fKQAJLVoEz1iQAyOqeKGV1rVMONU/hFm+TdeZxlOqBylgn
pXcd1s4CHrkdVHu/INXeW012Y2A6vJc+Wps2YfC/bOQHl39/5wqgSUGXrKTh6hGF9EUEJ+Z9klW3
TeZigfOXO4GLC3f0VALCpVOchX6EpBNNpl3dXJJ64hQNZNQHzmn2O4Jdmqa6hZW8620uAFlZT2Av
G69aP5lg9SZZZLYjxvgjTEwe0yGwt01n0GrYAVSYJVRqg8vJlj40WsfypNzFOFUaJQZjmoiNcOhf
cEf4V5w09dYklGunRqzadVNMn+u0qI8inwHS8Ix1tytFOkeoDOe2rwXqS2cJH2QThvtezSMrfrb+
gLycutmYHk23T25bS4qzWwewrq2V7qbU1qS0cM95c2Dv8xbCkqp1yEgluu0kSptgAFvvcu3Zu2Ye
nS9bBvW2zIhO3Gp7caNy6J89LrebKl/aBvjAFEfHGqFO2ZStmbfGcuOgorxB69p4DpbK+9LmUu5q
Bt/YBYXc9lQIbHQy9vtRDy0WO3+hZBILWzAF/kU3W22mYjlloTsgs+eVPtnucJOtsx1PJIpue1CO
U57X1V6p6qaElIla9MT7cOrrsxCcE4HsvWcbYVneWfN2hRjZDr5DTWA1QDYSoYzgRlfboPRIJiiJ
nawm3HiemO8XiJGdDZALEukssYmZbSMuLnbw2fWgaqF3K17RmIBI+Ju640XLJnk1tTahH848HgJz
CPaNzuVeOK3xrbPC2yMhhRbpbY0A0U3Qwo3rlYsK7W5hKKiLtv1KvaqKDdl99KGNYsvR+f3KvAJ2
vDjXSpO10E/BuXGzW7Eyu5lLNkd5XxuP2jBvocWyqCZtIVY4MfdcDChjtW9N2ykU/Ve4rM57ye32
lWQ6PNbNxNOljNU81qz6dNYkaPcjNN72DRI40oXIyQusjT2N81UYqO7oO6V9xxuLx3l13Jug6cBX
YVHlm+H36HAA7c7JlAwJnKi7PGGVaP/IBi8KTHh2CIF178beNNGcT/lNVc7rVRBUmPy7RmJvl/0l
dG0y2wfX6ep7wmHEu2lntIYYrpfsZ7uf1JZbxSeSCIrsbkpb8TDyisLsKzv5dBW9F8yE/Yub0GTJ
iLTqo5C98wxc5t7K0Bt2BJS1kMx+XkYIV8lFyJsguJvDxjj4gj4RbqOhvZ9o6vMjm8RWihvqaTyu
ld982l7lf3NRrEdXwlZvBi/N7rzJWveD4snLzGDcl+3sv8xLTuNghiEnMiZl3uC0r441xvI7ijeh
XK2pNwBWAzu/yQr3xhQXh7ffryQltFnGuuPbkZ9bF6o4LB+ESSfzwGDlkV0QZU31p8ibdFP1/XQV
LLjL/Wzo4sULZxybOO116r4tpHNjEzSfK8+G7/an744/2qaVwcyoNIc09/T1SEDIdhFsJ9XaEE7g
B3+GBjND203jIYUjvXZSo7ye0uFPMdJP3OIO3y0T03gqGNYTHtrvaXDQ3VXTg09oelDgAeB7fdGX
QgtrLk7p6M3baURXF2St2IXVqKJlcm8WMuxvsCnNn4XXFecy086PGTbm/ZxCmodWLjdjjdVg1TLd
LrZRHRh/7v1af2iT0GFbTunNwvu6WfORRLI58U6+6aYnArnoh8SXs4Fyv14qhKUGS+mmo7tr34hs
PYNiFgftT+ZL4ooOETddmrmo68i1huup0N+cnYQo1FlwqHxnp7oMojusdqUIX5KueiJw7LEa3GoH
v1HEudRPNVXQcM4X1cz8vICGIyTInfdmztYrVeX+nU1D3bNY2gSSy35Zx+k9qdb6biRejT3QTGKI
6/WmaaA+2vFbNi4am8r8XCr0K1RMT5sxQLFpdN4Yz1WOSQWc99kg/PM652c7KuZdQiDyRyCGo5+h
nHWKuXgrCZ6Y8mW9BUGwNxBen1oan/VllpLCfuoWbsmQhh8c9NkprwqUxm7xIYo6jwfTfUxm8QMJ
v1mIUVHG8q5mNe28Zb6rXAwhcN76Okk8cfKGAJWKR6rLhdpek4wfv050NJri1ZzAQpkAr+cRjqeY
Cp/jps23IbKNGzuHGGtXR52KlGlyMBr3JAqK2xqnKfdBmiOAEGZEgAOCwHxJtnRI6S1hSc1xtUr8
I8N4bbuT+lqUr1ELj8YU5a65bkIuuc0QLsuTSP3gKlin8IOQyX4zBW66ncr01BoW235of9Fh25xm
fPAksWM1UeQTVe4t3qBpnzMLx8BAP3rwx+Os4dwGQf9xolZrR68Nz/GI8s8LP/D7PK6dQ5dvaN0Q
WH41yekHmcWXndKb2BYny3eJ62CmkIMbXqs6uZKKexMk55yFyb4EBhJUdOctWLdjVNUWrYfaAb+9
QLZeiTB/7mUzk1+txUOT5AFMpvrx8D0Bvn/TiHNMwyDbFCab3OAW53FsZioYmy7WMKHbwTQhB8NX
yXwbD8TdTrV71RRcc9QAIliiZBxJBiU9pJ4glvQeJy7JggeC7CrxXgSAvR1Sk32K9Qa6f1MBrkcT
ayEGGgDyPGW1HtU+cfxbJVykPQEpEHZejQRUlBU6nXmJ20AOrPTrDw/4yt/R2GaUsU+q5aVJ3eqe
VPZxL8L6RAlGAwBQPhtmuq9KkW8xLWy4tl/EEF43Y0lnvTH+BZ8jj6TR7ygkeoFLxH7C8fRa2WK9
b3LjXfXkZf4f6s5sOXIkzc4vJLRhcQccN7qIfWNwS5LJvIExM0nsgANwrG80z6EX0xfVM63qVveY
jUwX0lVZGasYQQTC8S/nfKcZu++O1TzW0vksRfnWhOHPcY6/MqEuAybv2ANZ44VfpNwdlabudgvX
XcWlKaDIJE9Lbz6SuhnPqEK527TX7/yiO8YAo7+zljSrwHHye8MUklrRji5BWWdgb5hAFzFyhgit
yiYvfHdltU144Imnb4AJnFZFskFXuLKbfkBcYe0HXcI/8/ZtLU5lBfiZvfahiZff1TJNa95Ot8qb
5ZxFzTsX89lUyaEu62ulEthRxbDrvYLHan9M49ZHw2ExEcjb4lAsSbMrqtq/r4jWBo6BMG50nvGP
xsyZhh06+Wq12Lbe1WmIels/sZR5j9H2MvOkbSqCB2TB5HKUcC38IzunlU9XsQoR9yA3w5WSpK83
74c1s+1DVf7hZx4PEUQtqhz3DJuil8CwnMU7uotGdL7DQMordfyjtVh3fB/2/JYnf8nu0Qp022WR
VxFlRzO1BCKp4i0DZDOw0E2j+ixtCumQdBxSUF70Es+sTdFpxznTjE4kjyXPrVWaz6/ulJzsIroX
7Luj2LP3RZ4Ma6IsjkkMFEil/QERWfwNOdsNetO/Y68+0w+zcKpKsfZrJzlojjIclijgdRdw9yYJ
I+Fa2xGawiL4aNsbrTxHGm8CbDJrK3f1U6eHF4aEzr5j+XRKSFZbGxade4HHOduqNB/d+9JpWxry
GozckPYBIwU8/i5zYk5kzCXTZqkcLiE53exnZuBdbws83qNSzZI+YWupngPCZX5FXem8MxkTB2yi
7gOss7K/52Ei+5OCsr1yuhgAwxSn8cK6iZ8ydxRRs55TCf0pKTi+Ea72ww6NFEgyT2fde9Ym0Sac
Mv4dMIN9YqMHaxeAv7eSJIQiNqf5NgSO9GWqxnPQoVc5zlJFxTGTGTpP2Q0uMfGJExPixv64unkG
uxgWvE12cymQHV3JS4ndqxs43TknXiDeZmOfmhXjCy+517ZmsKpljlIAyTNQK1PGSDeoD3ddCRS+
ajEysbTMo00744Om6AM+f0DQEjwyElzsu9kxJTPXFhvfOu7agrytefimiyJmche67XVIlDWv8riK
p72uNSMmtkRSM8bjG/MheiqWM1SU1gamYpZ+2+Z24+8NBt4rbgc57+cB3Az5Y+1JYup+JjmKSego
g0ge+ryfmyNh6SwJ2KStSo8/4NkTYxye0eaKTZcqnXzSwvn9vrK9m1g08UunWzHTRVQl0zxpX7Rq
Y/+sEaRGLj/8US1hOFySbvTVCc9a3g2rYmSMfjPzdjZCX394dwPoWpe5lu1v7t423DK+CJpkG0RF
Qs0+2cn4KNANQfxZCjFCehZMYoG9RkfSb5m0z8tN3VH6+NvaBHjnLWLgMEFNxb/N4h6kWoI+GCh0
bf9yq5w52jJJpzv0RYIjD/aMN3wDy8ag3+7mW0obn9TBNX7Q7mepPfO798tGW48lje0Zx2Y1rePU
Vq8O2WSbmqk77DpvCcy+WIbfVVbFD1HHgGGjS36eDh6tqSnm5UGMiqGi97NB04PSTYVhv0cE1sk1
zn5xoFnxuOyNTjbLpJwtbpJlzd33073lSCybBt42mjZG4mFVILHD7eFU7+wJWvmU2jqe7tqiCjTn
jfiay6EP14zb0ajlxgD34GLyopEzj+01nHT2yXa7nHYy63RxX8j2Bs1jd3nO5nQR24VHYfLkFoF7
r5H5dWpl2Y6zYdMC1LirCtntwMgUPPAtTFBEyRNg9cqWfYmeWxzb/cZS8VOWkv6crBj/IsYuR4uh
jTu3v13H0YyUO7Y51CDl0l7ZriNQdQFGf7fLmMc3rXvxunBsbzLIsdZbGS9j8AYSNyt3OYuVcTPX
Q34uUIkCUyo1d4EbGqQQOsjC76PM3faOOdNL797ujxEz8UcZd9VyFYMj1X6qFWcN2DAMECaynVc0
exbAsbyymyOYiXgmN5IsA8nH8rLUkme+0y9yGyAF+G7LTn4McjBXaxwsD1ZV7GrmyXmDfTGKi2CF
oSahkGqqRxXHNuCsgHBt+hqrdw8Bd9Q5Zs+ILLljmKgUc9vNrSnZhYU5dI11Xmw/Wo2FvbSkoHOw
M0NF0JVgH93PRake6M7h4sm5I80kGQ0D83rWfL0EHsa3sYumfC/G3C7XYZdkGaDhFhXOntqtYqJb
mwYyT9PSbWV+gcI5x4oPUKt0wIQmQ4aXXrF2GWHJJSVm86of8FD3jVmxb6+iC8UeSaUSJfNnhKCH
+cNY8yQqaF4xJgdh8bOQlYCL5rrN7+QGjr93SYPA0+8m+ksusXNvNWhAQOYBKQpRmDQ7L1gWRnnY
wZ4Ahkz2OSuRU5wZ/2qfUlWn91qIWGz70QqHU8W7DhE2InWrbMPAICM+GeFPnTyKwQ02CSq6ceXV
AUrpMgbRjB0+ySxkIjf9yYBInP1kPBbjsWxC4MerKl96fpe2wnDXTcxqvhCXZSBGOSgCOaYbvn/r
MIpmdMROefSW2ezwdvr3lHTd3oJCdnHqPrt51+M11c1+SbT5xrnvcdFM9ok+F7/T1EU9j7N5i3zY
TzZs91+dprhbKHxaL6fvhVB9FA6cNEuqcF0v/rCum6l65GrCMurm7yjwFVDM+TGoB3udFswAIu2a
tdV7vxioxvAVzBuP2uqCkAMabSJ2mW/96OsFOJRxHg0VGBJRDgvNdtCEotw7Y8fmBWUUQJnxPFHF
bYbRjy7a956Rj5AWiO9RxIAUcglKRaKiReHgrnIcoclC2ZbUm6kOMDHbwJAas57pBdrcI2YHpEOc
N7tF9yFepwr7tUOY5CIoHvj8vG+LHOM1dvtvSNIalm2MBOpY0dpxjDFg2wbTYLYE7Kk3xbO6WjcO
nohsshE8k5un69nddm0+L9yonIgV2se7tl6qa5q26Rsu6j9E+l1x0U3VfJODLO+SOX4pG5HCmdev
IS3mGK1DOaIfwdGNdU1nsyyvKgpUkdBQ+ZoSN0K0wsBdr/IuhKgAM3wramd60DjwT3BOmwfDJGBv
jNwmcTStpFOcYbU9yrLcIPJ8EIs+0PIesQLX20bgm+ts64HqHksoQbmrsmwfowgPs8oDGxeEQTyM
Sw4qUxs+VQXjaDRzO+MtGPtxAtsK1aOVOPe9TUMaVqT35QI/e7VgwGpE/nPJumBXoT5/toecvDE9
uesxmt0980p7TSt77ic731c3fR8coGVY+UgmV/jXfCYcy43xie9wE88JMLQ4zh6akJ4tac0+tnX2
WKJKjBuH8sSdj7FTbC3am2OdZm9ClJsRa8GBPoaSPKJqOYWZokVx+vqVYe/44aY1XYDBt+Kq9M3S
SX6uvPwHaQbJE4bs96mu2rXpMFCHY83cb7S7vU8SiBcOO90sLrwz6a/cmqeTHT21zjhtbfgQSMKH
ZQ8epv8Mg+i3kyeU1FU5b5qSyWbh6decCfhxRGl2RVZBF4FJ9lJUuXWbmKLS7uJjYZG5BEMaRY+k
9iHUbfnNyYTfgKXrh9/UDjBQooaLLti01CKruEn9rZ9M3yMeVP2U1BdhFXvXiT/mm5O3M0jGHPZo
UowvhLE3dPvIuDCWWpiU8SiIlIm5EfOHmpb8gtc3Iy5YfHpuSY1KTO69chYm7yrBk8Aqdht1bMaG
aUKnp7KPoLQRItYeQzu3Z8UoZ8M1DcE8KPHM3Ot3YbUUFdOk6JIyswnm5S4BPHMEW/hiiWDigY8O
giUilbuNnq3O3WAvPMYwszwwM7bW9SR+kJQAC7i1nof8K6/cS1uFv7DSwEJzMVjA7qBciav2G6JM
llVOeggda4tgbdfbhrbdOs2l/+CGfOqdq4rjXHvI55LosXSHn1n2XPvZfY4TeNuEAkRCdUZ8ehWE
3m7mzHpwYw0H0sw0HF75M2ix8OqYRXk2vZm0Gq6ykSVgYLDC8RQg6QPKGQQHzDAATOqXofYOA1L9
sjDOr8hGWJcm5qWwwTJDvmZGHP6S/jBtSw6h1vjvLfLjbVrFO1tyyybRRHwK4RKFJ9ecxgkGDXkf
a7+4LzHFsNbAlYt612ItMt3HCTvCaCibVR+O2y5wmL3gzEkxHouVnQmEvWK6TK1NxOcQ7vyRfV8X
uOQHGFfeQaN9KPtpvHf99N6XxYuK1THJRLqxdHlcMJiuCaU6RNPwM8zAsIRlEm5rK7tKcjQZyLUv
tUlOMEM2Ua4/PKrAvLFAInbVr046+yEGk1AgvmdyVSX3kYFL42avcdDsAVughzCPoV2fO6e6BwF3
WBQwuaw4ePBis1r7587uyE5jWUYJNCDRzZwCfmp6EiWSA1Sc6+EmGw5ah2AErnuizB4ze/TYFmO5
rWdrt3TiZPr8Mxvca1435xCw9gofWkbaAFQdu+L2LxImGcpmw5dNP50pp3y4xTCAvpA/PJS5qyFJ
UnzJLgsyCDdr5PfBuilR1zN5dHethYyXBcf4FBLvdhxGYNShYxBuOA3owGbA9LNpXHHxe+NcO8ED
zE3cJQIDEvXjvHbwwUMBAiIBEij4Kx+o/wMW5JZ848JEsNWz51DQB1dHJ4nu6Syt+7HIO2TiqJGg
2NLWMKHTPGuWQT4VMn9Fy1wTtEkoHWBGWDZYprEOr3yOUbE0UCbEmuUw7xGBorV2AAStgyraTyrp
j0xih3vRehiSg8B66Pti5XXVyIwy11h9ZHOpSqUuRdaQ5ZmPj6mI9uSj8CErLPB23ot9Hw0IKLsK
Y0o3AetsrykBoTzjzsjMg5V705mmhY3Pq3b8Q14bboJRlI/GG72HZgDzzuUf1iqPLlmMC61PD3Qp
DFmHZp8T0JI0xJ1P+udNtLhtMuOsbdyCYlEW7pn2aILxYpn2ghTjDhjFsTbFK48kNu9YPcv6ReN1
2kz9WDOyoOBGohup30LhRl73vnGJsqbM/hyFl95lYZVdmLOGdzGD3VOCLQHxLMXhJkJC+9v3KOjS
pvzKQ56b7NDKTVmllPDYmh7h+HTrcabnRmEUbnj6qOvI8O9Sqrpc/6Et/L+nn/w7U/K/tC7fXu9v
WRD/b8Q63AIX/rXK8j392Zv0z5LK23//V0ml8BBOMki0hUA3SSbv30IdhPOXIHA8mzQhpgwyUIgZ
/92C7Lh/CW6JfGydfVSQAK/+Jql07L+EDv0SvFoyS4iD/i9xCnnxP+spPVJ8QwdjLFMCMkuF+w/w
t7C24h7JoMtmaIwPSBnMJgvKcP+nq/FPGIX/9FWUxyrfcXxop//AKGwywr1HtpgrlYv5ElMZvxZ8
6Vf/+as4f0QA/kkdSlabx9wrFFwfHNUq/AfCG5ix1IMgw4CoNwJnWdLOzgZNjnpQfa86Rg2B2DQ5
dOLVBCBjHQMWBh0voKHq0O8AeQ199a3Cl+BvwS449R1NheudmtwWA+1fO1Fa0n2PPCjrlBUFnFj4
V1U/8U2Wbn8UmROlh2WZ+r0TLCLhSWGcuWe3To/AWxk6zaapj+hA0A02tMHaiwCYZBxFtw7vMWLP
WR3sfiARCiWT72xZYXq/RLgQr4HZ2tkHkccIsmBfPTO1z7P7iCkJSCgequcx8OSThNuT3tv1xBIP
gQr+cT/LX4YBKd4WIlJ9BXlHiKiJG4QbFrHU3Z6cDXYWY3+rhsU0MlFoQ6kI9uB4UZsMlkRAn6AA
MICydkSDWtsWDJiI9nqtRjOotYQUwq4cjqDepkUYAWgt/bZApkqlcsYHzGrCICGGiVDN8ZFV/mIu
o2Sq+CFqifTP70xdvVat0ODTF9Ec0EnND1Fql8Q9tCPqcrgkCHJAlKDFaPGGfWQAHD46/E8vlWr1
11Cy3uUnpvgRD27xI7V7+YtFjvdFJp2s3i2w181aFxPwIDIHXHUIE4pEpBsWJ7uzOOMIFW7U2UG7
OOieWDYzuma3P6AXbFTXnHEGtWpVOpPG1OX4vfvD4IiqNrU7QaEwrhHxVlAPuXs7bDRLTXLRMmju
Pc5kaU/ZdGx9opl2Qjp2sPbizODuz2Nn/K56ZUBlybzSh0ZTFTImGP4PxO3/8sj984n73/9/k8A7
PvCGf3063/2Pf5vSX39HiPjj//jr+UwS/V+I5fZ8H36q5wpIDP/BiLAcR/0FyCgnli8hE8kbXPU/
IBG3E9oXENACqQLy4HgL/w6JQCovQYayKwQmy6I6+C+F7tzOxv91pklH8puc22HmKt4Jv5Sf//p4
ohInocf5bw0QbRULdzohfiKbXmMjRPTpABI/48bEn9ay9ViOs6mlOPzpMv2TY/t/e2lm+lAuhJA+
MFv+8fcvjZ6e5drcNSffcrJpr3zy5N1cu/59nQKj2LMFjNptE/fojf7zV7795r/7o4VAYs9fjnnA
8V3/Hx5Llo2MDP6TPrEIcex1Y0rGrd3kiQ6CwJhO+//85W6P4X94RT59djs8WV1fENfu3K7Fny4z
69mJwbIeUF9Z4Btjq5u/GDrMw8GLQyG3RnM0r7OwXAgFyvxtVgziXBbsDbaoXed7L0CoM+QiPM56
Jm6oERDqWRKfwZi529GtRrqsCeghYrVTIUqPZaY/Hhrb8p8AwaXrqQWFxcbhOskoeR6iYETJw0nK
+IFx0ZTm4mTDjzbW51CAZe3apv/CW9b+1H037JBzFMcEFeyV2wEVr7b20s7NHWeVIgDEbtfk1Dls
FFUpQcy56tzmjtmrJVTQTaW6T2vO5pItBxVtHewAiJWXFjfXJgVszYSxKnIuCnyiwUlfKFjapyRg
HjaTLUgzKLOTX9XxvopKkJx44obRnbZgkwB/OH20Z0zoH+KuTj50b74C4rLtFQZv8CUjtkKECjd+
gcn3GNvEGjftEO65DB5pMEJfjeJKYBp3EqY5zsF4WbMapa1fI4cOCzlijkGSVdBHm/fuPpolD2kZ
1d/iplO3QUm1EeQH/lSjOyfEo7Tzdq5h+qGGRwboB49SmX5lfOaDqkryp6G2hy8I7NNaZZKFdojd
jdGTHKtHyg9BCg4uXJqt2SbcokKfvMIj7/2QJAlQynPyX9x6licgEQtT4sjs5eyH+97XzzilvBP8
4onFBhLcoG4iNpP8Z1XfmQbRMorlsxt3y4XhVP8tUnnyng1VEW04HpgUmNlnYRV591ZMTHcpHEZ/
cC7pTHLr3PiwQaZUIVKkTwPPReNH89uwRgLUb+pbVq/wN+EwZ79IWTq7Todgk5EBKRzhLrCaTJbP
6AW4ua4TlIT+VEfzL+loiTKJ0gioZXe02Ludh1AE3wc08yQNtWV2IFyKJs6kgTnUdvvqojj67c3S
OWoFMRRqB0MavxiuTYAgTY/Zzg5yLPB2c9fPEzs0rWX1Ql5nuoExgoFcLMGOjAB3XcIt2GU9RlbX
7YZ1OzLEERGSQlitw5ZKEEgjOjp2qs4lcxH3z0H9m1EVuwMdIxKfS4STCWEE5EnlKjO74KZ2Q8Fo
v2Oy3zMRBX8W9xrRKnp4kfbUUsO4xxE6bb0izw4TU4Nt6ub5mjwDTJGjYBRJcDoN1ZAt19EE4d51
M31wS10/VN7cPfuQI69pk8YPKYxDGkev2bbN1J8t7Vs9U48B9+MyAodn/uzwvdTuQH6QDHAsrIj/
1NjuWCR/ejpFfFn3OfwrJJd3TmKy/KySsSi+J3lUWO/pMIOONeiLJcSDMCBaRYesEH47UeZ8NXxy
7utSee0TyS/S37CqNuaqMOT7byH4w+i11cpl4preEDmnwYcU/qXqYejXFs4+/9kPpP27VQUFWJL1
t0QWodi6uqnqbFhFnVPs7Nr25nNl+T0GZl+ZQRyBJ/KuupmWGMxYbjOsnUbIFKqDC7GbrYGtfg66
rt90fY+UNMxqbE43Kp2CPlzyGwbPYk1nzWl+xy4aFOMw4cC4xJW9MDtGLpefJFLMqAKHNtXtZXIK
MVwJNZF425taFQujkJZz5bVPQO2tysgNUHbZPYpfr2AJthWco/66DupRXKRmUnGHE6FhO2k3PGFd
ix3e5zLz/bgrdS4+3HZI5UnP3fJShdxi5FkgA/Cvvh/zVAoaDN/fp8bh2iD6sWENWoU5LW6tGWrD
D7Q5cTX2yA78LtLDgm2455hgeCrLJs5PPa7J5QEIhvK/3di7Bf78cAz7NXfnIJHA3HjjfLCRq/hK
i6X6rJYCWBPTHATzbpe2WJzCQcdANSyVjv5usfmEWB5XKZCgXRr4SMPN6HokdjXek0eYT5ZeGrua
hb+2iqbJyjunQDwUn2VfgspCPTLBsZac8vgVZm+E7cAn3FTEhNqQDVO7Hgg+IO3Hs7eVoiqG5prn
mui4ZOncauPkdvAbO65ikAxhOcig5g5mtrYw+IZgL+OmQLGS4JbZCMjHPXJOb2S/6uENu8jCyeNT
OAVCvIaTGtvPshr5WCzaD/x57HAznpaYWqgCKNwy1Wzj2qTZBdJJ3v8wI5gWDr/aLtTt8UR39ClK
22gP6EkkCWLObty7L6qPFhhzSxLnkUNSdE9xxIFJe9JMnGOJjtMX8ASdf4Xpt3ClEqfxone6rpsl
OkJEET015PnM+ND9phBoQVA2I3TDctVkXyllCxEZSQFTxloj8m5qA49mZvG4mgGeZN+sJkzegjhz
thYwKRq6sBn2U5c3x7gtom7dw629Gk9OPySWlRdnHsKTrhJ/Paao9FTh+K8gxd7YW6RH/rxqN1YC
6QhOHH9VF/nZF6SG75reRisKCsM8hP300QwGQQbwi32kMkViTRmtR4GOH2F+dwQ6bt3cENV+cTXP
lkmAdsL3xEtO9iN+YRJduzC4T4PBW4eocTcgeiRbrwbMJpBFuYrCoEcRONS73JLhaXatfqvDGAeg
P3GwqHrKN8tgm+JJqrjYKAvfycpyRoQeTZgVp0SpgtWZbOo7eLBFfgxZlx3dBSg3Dkfn4DmQxLNy
jHZkTL06M949NHtxhx7Ab1Z2KeR5gGt+Eplszm5J+iGfSXEeKu5qabjWia4hhVeVloA+ECl6GbSG
AgANEIS+OpKoh9pscaYVZqD5yISw21Zd9gkBtH1qYgwMnRMgYVqiHuF2nTzVGb+uY/IKGgoP3LoS
Sl9asnA85E06uM/GlhQ0knFjHniLsw5b8D9rafXDyzLqttymBoj0ahi8ZGbSCX5r25rR+QoJdbpk
iMVfsZgwykAFVqw7zeJ4RU+Z7vq0g0cBYaNFKpBEuCEcFzptEMalehd4E7LrgOcJyQ+H78w937HM
ZxuebKqb7mWlaZkphvDboY6nPACyXfT6GXwWit84dX8ieInOuTe6R3ciVHmNbW7Ye6T44RyRLqId
E8/WpmVN3K+yoe1PU2zGtxoH8oORLQUVf716MuyNeOb7Qf6tIq9l2sy05m+p66mXNMjwBQB6AtQc
ecdksku9EYQNH+1mYt/btsidl3xAYJGm5HPZPtG5t9RFtOm9yKPfpp9D1mppo9Z+r3FV9tbM/5eL
BmUhA3GEzA3bo1XBgOvAL1YE+Qw2iXedET1c+8A4yC/7+ASWNCRlz+O5NWRzCFqFBSr4hl73lzlt
2x8D4q9n+vooWiFgW948ZKE8UHSR7YIaAMVVGcvuVo4NQo21ZZ3dyZyv/QkzZvdixqZ75EBno+rY
RXbfTmBhIXnozTTZxbzrRiS2JALfRrroQxDbzYjakLbM013s+XF3yMJkHLm+Mzi4cMolaOQ5K84u
cootSe/TRzkEwXZqU+d56LtwPXgLnK1cxruuJUURWFu966Iy/ZZXxYdT5xD40hbEOBJLD0s9/MvN
jHp8Q4wAhjV7AUuNUW/ex0kH0Yi+ae8RHo/4JkBBC3woGZDPyP4B2NX44hMGVnEcRwinvcqcVNbk
FxDZ2G+q8s5Cf/NrZLxErGWjSEpMDLY3NmyijhjWeJhy9ujDT0xI4aoxHUTZk2ftZbEzbrEOXcaK
08I6EJrc3qNatj7QrEAwLaxl+cWXldxU2/Or9yKd9YcU1bgXvfrtVhSY/Dm96slW90RPuTLSXKVh
dhAp7VjZkjqwwVz2CS7JP1kj3wvCPVhbdcWCRIzddNdW3Z1L2AFjeM30Nx/VblISBwnR588+XfBm
KGGk0ZPrbTXLTzlZycbpynMc9GwRxyh8tCPX/mboAU42VezaRXICuRYq36JYwEAWNtsUz/d3zD2I
ELKBUweU8b4WubsKhA6O0h70ntA2ucUxapNjZpo1VpQLzAQCjPKuWTcTEXuGARSjVb841cjot4Ce
nHdSI+wdsnL7iMAWJWOK3npQ3QHFt0c1hoXb23lkN1CLxmKn0hL/u53/aj0U7RlK+e0wWCWFDh7J
ysflNuNdgMqRx9vyBoHYT443/ppH8UIGS37KOz8+oSJEXRguT1jPgy96LLDR9JHXjM4DjLuPuAgp
jjU+RYICeaO6Xt+7nV0Fd3PJt4s82Fidk3IiEnYVtEr2K0sa6a1QffgPaSWtb/JG7dyrIUqzQ1YF
2QAdykQ/qH2cjTIhQSWzXz7Znu1+n9um29ep9oFyxDlNGVLfV4XhYGNkgU25YgZrg7mDJx0Wx7R2
3/tx0E9jMlFHNdHwUOlmPM3INzmzEYVF/mzWEXXCc2QrsisImiRz6kbMkp56a/wW0bxXWPdkqL2y
CnIPfjIv08ouEh80SXHX25xhqjXBuUkEbwLJ8C+OMvboWEXf6l4PKMdHkh7ZkM2b2VAFrSvft7aF
GqYrCsn5wnebJdggQkSDiX/KImJGFbu0nDZkPVmNi1DGcK/zhDpMlevvYtIPKQZyfFoIN/NjWSNk
nVHeP2cQ4a+C8l8fBtiCa1sF5Q+Qwvq7bprmKghRWju6bA5F2lgft2gzStiiwl/kBvlBubhesaMs
2Ou8yPlqR2HWSwBp6TbD3uLJFRjD2tQn+5jRNEdOABZEczIiHakGbsakXHc5vASWtg8uCL4n2Kj5
OvFYjyXWbBPGbOV3YUptRkRMd9B6+J2KvDWoZDAZ7iE849UMgMEsQcaGWaY0qLDy2aL1U99sqYY/
JL8W9c6c3gwIzgNZsfUpuj1rcVN3Z4+Yy7sJZNxVQpx4RPoKaQ+PkIuXPzqj4UaRg7qPiENlElyw
mePtTWohuJAUgM9Jpqr7HgTxB5I1voDpYn8lDDSo7CPa1XFCy8OgLnpG7GNfayxGBKhSE14q4ZJA
DVAM57RT+SekhVh92Y7sYzxtg63xXBaWvYt1J8tVZ25p0bTo5hOXu7x1k8OmQiq3L2pxixPI/B8d
DL2PhVlMtwp6zjHqfS6YQgTDqL7ZcgE+sdW96Ri1R16K8EksDlHBQAbZOJbFwRkb7FxN3u1RpWbH
mAyXNXZicEItDNeLhdwNSOog5RusBvM4EUzNSERK3kJwpqWVL1Y7Tx9+10E9lkOJH8lrSfCxAv1e
xuP8oFBUgP2xSjkhn0cjvmHc2KOZzYsfxcIS9B2rGdvlxUHlQlo9f1iFkP5XWMbTJw/LYZ3ywV66
wcpw9Ic2kYfEmjzjq2QpELAzvxTgDzgxEUTrNdS7cZMijUzPjIyi+BL5Ktp0OZOjn/ZIBMLB47Dr
N7Rd8g3PyPhCAk87YjJfAHGCU8wcH4EgW/SoN2+TjwGm8VcpujoPqaBB+qfLmxeH+EaQD900ollO
nDd2++HK1uKt5Ul7B4qv/GRWQsmhY2sQD7lxmomgBxeZcq1B9/LeTixh6WFABWj/inOQXjIhfVLs
mcAYH80jwPzvRJ9lE6HmKT91tdbV3W19BQUfWkS3wx0SVRZ1I7m2fMPsoMUI29Z2eF36IF02VTOI
4VscGnFXGKvy7/TY2v6PvvLc/G4ZxznaRn6hAlZNtqn2VaEsvoFLo/i/oIkyRGTVnIeXsOEDf5pd
b2JlXNnw5NZA6DJ6hBSwk9jrP9pnDu5o+mUlIXLbVRTJJnppc7/zCFJaeLNqjFX5mYadWbCa2QVD
PaBwtJjIked2v/Rlm2D1iZfsHItlwHRlGRc7p5fgCmA24MLJXwsHOBWVfqwaDsOptIP4qOa0zw6A
HIJrIT36ePhHUfpjqUuPkWa00Dz2s9fddLhuF6iTySx3une9jsYfzZnnnhuN5IKztUgs5OdzVzOe
0CjdaX/DyCsfxsXS9q4ORMcUJKeWPjZ9MZdnZcWMvu1wDMSh56RhMM/CcHqTcVZBZUYu0qHtIX5G
7PGSumZPacqwIEbQ4RxvxFe1zjnV8PAIOZdEaIa8VwFoJ78bq6nOvqy01TRB4IHNUWNLd3ZLT84v
Kl+yP+avxSGGF9hfvCj/i0wYeHLrqUczenWchMmMV9dceI8tV7eLwsEfnqRN7gdQTJ/Upp0fiS69
FAmGrnPpeLx2Bbnf/85hnLkP1EJZS4XsNI9uXTgfqMp82bD+GouWHt5rpy0agwUty6JZcEe3Wsb2
522TGiAJIcAbRB9eaPlfTQfO6duYhx4fXTEom3+wkb7dLHIWKNoMq1aKpzKI6EZ0hC6I8OhJfiNE
j3whXIoKhf//ZO/MdiNH0iz9KoO6Z4I0LkYC3XPhu7vk2iO03BCSQsF9M25GvlNfzSP0i83HiOzJ
iEB11NRFA9PAFApZBaQk3+hGs/+c852ZsmQBb87ZqTBlkbJUN9u3fTRXOMSwgZY7tslTunW0oIve
iDwCemmaLpJBW2UMFmH0x+UpTyLrKUxlNxGWj0Y3Zh83jvPa49I4cAscg0t809LY2j54pHOJewec
RuPM4hYXjBGvxkSBugoLyBbt5Ae7jGQljk60U57TJIMLS/V0Ezv5sEzOsogPE7C/VW7Djh3BLrG9
sTDXRUoF89ji1VuPTc3eioVPN6dycPgtRw7SZ88nTffUjv7sn7DplPGRHc8wzJSNJ1ygzrePVdla
Wfci72mVx+bjNUfIJyZRkcwY5kujzT0sMUXdDbupL3yxDWYCEFdj25BtSnVv4EZit3fVK6c6wsqQ
6g4NGxtV0FqGQRWTl+0ZZKf1iaOmmC5oXuzlDrK2Vx4A0xbmXZxVUwlSl/zGBk/wkF41s+cGjBWs
tjxrpww2bgtAFQ62JJaRl4EXXHIwahJ62jNdbGvmx+nJ7QRx0tAJ1OMQFGW4MqXHVcuYpgNgToSx
fXdSAjUbyxmat6l3h5uo4CM64LdVLZFP28nYlFZ83H2k8D7aNr3MkJD4vlV1zWFKzFH9xeajfmVG
lNkH8oWQoT1NLho6CQyIxXQnwu3yDWOJ9jnUE89ZLg1yxtPb9y9npxD4eeIqaA5mNwNrWSlB68Ch
HOADQCEVDAaJyM7tSaSFC91yaSTfdYpJIqJQXQqCeW16YQ1R2S+4UqoLYzPS08mbhIqu4afgECPN
CsKdrSgctlUbVynnyg509WBtyhGza+pVMtmmXLhyJ7sANHiEH+5imIImOkrTqr9KimDir7jHrJnJ
M/0IKW+cw2SnoWRInhBFiuLJUT3f+UQ0qHiZIidC/rjKkeZAy/HiboQY+AhqMuPZXsxFtB+Fop8L
cEfnU4GEuTnfu52sphMndhLeK8GKm35Nme1kRP4zLzu7g59W0wbCj1a7ShRM1g239spdnQbT52Yq
p0sBFAs2ps8U31wHRFC9Kw0NiFepxoaeqUB6xcmdU7PZdU5iTKSTMGCHnxMJg28f4BUnuFD17LRZ
p4F2XeeUmyTXASyHauenAVeEIP9h73U+oGfFrobftM7bzOA11BQ5QwNLKsy6beEbcjPiKz7MIkjc
gxXnXXrkuBF8cpwFMMQ3uJ42kW92fF9TgsWbYqa0xxwSjt1di71sZzESe1KNHy6IbcCE6+/3iO9S
qYbPnNLxnlr3buJV0Zk3ya1uK4d48Uohpnaf6ynuvKvvK6ZsRGZ9GhRVHjttmdCnJ04WNvFLxx7i
PbQMPrhA+gi/TuxYywqMw/EgZj3DEeGjPNYDNJH11Ntd+8VTIuygMUj048LLlbef2Id9yhwF/NMs
8/a5tqQJaGDyYc2uZVWPWOtj3XvslPmQ6TCeoiY1gC91XBbWFLInNvA21zejg3zB5LPTxt4sEx1c
G0w+MfRTsuW/5K7v5meqF713xgzNdNnSdeNsKL5jm8GOyB3uIna+800oBnt4kFHf8PXV1YCdBoMk
RuXInO8URQ7Dg4co3zMG4UpKjiGxe+c9Lb3JtHYUghbdhT3PU/PB/YTQ4Ia3bKlRZ349G1fAR616
P6Y5RDTXaZeBMGkUx6XbakmMjOsYGoH3HhaKOKzvRBiafeUWxNhYpsgkG6ZfzTFQssXevbECBIXx
omwIngwr16/Giem8XQxbb+BO/6KgUJA4Gj1iO0CVrQCJIAlcOKkWY3P2w0rG5XBPxG2obzlMTMke
Pdb1LyWtDIAsUlEQmA8LWOR4mBZgXY/HhRm2RuU4QKP1rSvmT0Wz5aTX2acI0ZRhu0qRPf7cI7lm
b7PrmiKweG2Sldy6MtMko0WQs4AlZWbDF2oLWAEMz6IHDcQ79XMvihS9wyxgHPJzlBq1vvfrOok2
SdRznZUAWYcHMw0gkjG6qOuDATtXkX7RWX8/m+xpDmbOqecwzNL4jNDUHsbRJC3sdCkmRgxFwwSp
yhsmvRuEEX0AM+6aV86sRvlEAZH5Jg2RNu8mBeecA0cde/CSxibW7AHQLGMsM2QEozcIIWP8NAaE
8l9dOuKGh5DxZvAVgUU3B2Jf4XBUsDs29kxXOzNsKh3YEZWZnZ1bXFn+NsRBCXWDeVZNkpg39mC3
idFhLGWCchXixah3c9GJ7NFF52ehz/LBxeYdx16b72zfoVayi9h0fcGb6w0+dJ7K99bl1CApYk3m
RNVacbSg82+oJXD5+so5oF6Tp0x+qbezdL6tydVOF1XSee0bUHS1GDijhYs7o0L1F6oWdXVQuFOs
RWRJ5stZdQA6wej5JczmfJgmiPEcz4i2EsSZnqACNwnTkdKF69JQYHs3UILiHAplsTY3nNAz/KSj
N5+GIS8hitZmB7WFDOzUJsekDavgJg2lI6/IZYUCqYUdC+b8osaPylbeNqYLzgw9dCeLmcijdI0k
2DIGLnr621JqtbFrQ4JnVki3SEiTA/H1DHRoQ10FOVI8FUZ9bRtDZwVno7KTmMRFzka33848LLHT
33s7fq7Vdc2l79X2TNPzLEeQU1q8iT8YO5SNYaEs4+YcI3zJDUi7ybpmSJyJd5q8hcdQy5bORSdp
P9qFOeazf9BZbC1Myh/MLCbjDnaKdFRjMwhsz8Yp9OMzoI4uj7OuHi6rtmnIVwzKC+6diGJA8re0
b530ZAv3JlSMVIDyptpzIK3ZHWetiCwBC4jXFiFQmt+/MYuH9Ofn5du8KN9E7/L+zvPCd+rSHp1b
l4sfsN0AxU6IAhAOBlqXQnRA9p3ZzXy33WSAvZjQgsBfSp6HhFwMWG0uVic25Mmt2t76Bx4g6xcT
kAk11HUXH6eNO1Vgtvr5fctshI8aojfVIct+97vYbNeGf0Oct6i/6qyeuwvI9FyXg1BE3jQKmA+V
M+7VJgpcdYcv3R8uItEV8y5n9U1uRoZZ7j9oULYWO9IPn7BligC2KaavAH8r//zlE7aqyaLcQVgE
F3Wuj0OJW+jY5D4DwAg5UWyJCZcfhJ37W857GXoMooB7aDB0Jhe//1SXh/rpqdj+wvThsMulv/yf
n9+0MiG5kXvWeCFCCSKwsQpkbDaxNitK1qf1c+I1Hd/63z8qFrlfH1Xysj2TE4lHndEvfq2SsKxX
plN3UZnMgDb9rKhhcT3uN9APZrch66ZSyj1LsJx7toGLhc1I/eHu90/jZ58xrkmYbdzGFzMzFhAO
nT+/eBsqchxz3r4QQJyZFvQ1RhtIZEGJW+33D/XLxbk8FJNBn0+bbzRn1F8uzqJ0ShBVI6ZQnQrj
1NiDh/0XkNa8amoqhL6bN7FdRh/VzfcP8MeW919WsWUIuQB0peMC2Q3w5f38ylwmA8oblN4PFUCg
+86ZgvaxTJ06e9WELvWeBAHDiRnetPsU5AGb6G+v95+y9v/fuUf3H9XVa/HR/stPNv7/+S8/WUwf
qoL//vojP/3G/xvGf6zkP1wYm9fu9U9w8vIa//Vv59f83//tR+P/t5//0/n/B14aiSJhOrgnScxx
Yxg/2u5f/2bg7xcOFmO+DThPpbV8Tf80lgoqxvgPVnvuF3yHl1TAfxhLzT/oLPNZGH1c7sul/s/Q
lH3v52/tQmPmmeFB9mz+l1vUL8uWbxm4n7J257TadA9VCoVsQ3dJ0j3ZI89MEUVVEOOSIpj9dQIa
ddwgADUkmAKjD3BtNPVwZ+taSAhynUwJFQN8/Bo3omov5BgO26AgMH5sqWZojyLtbZjLjccKiZOI
IJc1m3G4q10gGJ8lFbJEa+x5tA4NVVkWjSo0HT41kqM5Jy/Il+O939DG/MUftdeQEdQSbcXkILtw
dLPkurBbVW/iKh+TL7ollbNWnlLBERl9dEAkK/TkOLOI1xBJk7cJ0mm80rhp0k3rxlb4YMoxUPu+
6vUmmQxK/YL3KhjPgwypxFDZbegYl8pOvjn2c2AwHLwAxBVscERMP2JXt2e/CgDhmuqlD2orOmpg
hOZaeDSYzKb85CTxo9N0wWlugrbc1q4GkYj53y8IK/X+tJ5rtivbMkIvodDTpqWoavGFhTYkvF1e
1110MQZZcwLKG7efHSjS895r43Y9J3oYP8+w8wlZ8gpUecQcZV9XuN4ve3KB7a7KDH2kbCRaChUI
1rUCGM6aEJP10LYOomocD2W2Jqrlh0cW9KBa9C7rzi4IHq0tAAE+TQRVrN9SXyd6V4VU8uw1HoXo
Zjaa0IZQE7RvgqHdlR2ms7xV4xxHbGJUnq+KbBLPoumnV7Ko6paEBU1DeXyGbO8xnrfpKEj8xrsL
DJwRZUfUNbHsj5wN9LzHLkYt1KrWwPGI9hKxeXd0j6XCidss3buI+/25TjXHJALpw1OC2ZfoMniA
fRbnKn9JE91Me7pYOQCnnaqd7YQsH97FeJSudWeZqb1hIpPJD8oJcusjm6Wn77Opa8bjpJCyrnJG
zdgmBsAy9IOaBFuLbm/PKOJEL1prZp7U0knCRFyKNDOPtakT8e7JUDLCQNEa060JTSR+rDt3ls/S
nMzkplCM9T4Sxl/M+304efNqgOMLuooycEqEGYwyimc6tRTO9DN3dLUzFV/K7UQRUEobd9tWbzBP
++joDrqR99SNKuy5Ucv4Z4XNK6cVw2d2xswE8aa9ac0gyTHU5jJnEmKauXUILQVpA48rGoyb9Igw
FoJCGvkGwUYbRezoAQ67yDC67DN3oNF1BM3I+J15Y2ufY5faE06n6XTfzZF8qbMmokXbErsIZtYL
rQaYcwJJPd/IwBU1AU2kA45O6TrEA55ZsIMFUh6MLCv2aRCWVMEw+oOpkvWL4Zrh1Toc9XwhBh+N
WE5l9uBLAa+GspAl+tf3n6e+VxescenBw1l8YjJDFDQYvzL8ja50HT7kyvLvqmyOAAtJ3vcqQi7J
+gC000DDxooNuXdd1Np+8HMhsUSSQ9mbrISnEcm/pDQrHRfvIh2ClvY+ma6abwMMgafc6LpLNakB
UJfy2HP6lP3mdox3OLCHRyKiENIASga0mgQsprtxVua+gRhEPNX2L0zOUbh/mIPt08wfDnRuVc8C
XOh6EAlhy8GpdzJGjlk5iYASa4dQM+hNWXc1zk1TtMYROdc490N7Y3Ux7xdo8l1UEiqcmxn8b5h5
Hp4Nz18L4egH6db9QsbpL7QC1JtDAFgx9TXXnMfPdIrpN3cwRjgsjbrrWp0cDE707PGZzBnQgXYC
4w0OBMO6cBK/O00xR/CIVNXaoLVsE5qe2kndh0da9O4zqUKKLYknj74X7WcXdnWEGecqgT93mRpK
3SVGnRwB7k/PhYIVTJGVYTw0MZFKN8C5qMf+KfJlf9t0ShPGr9CSmynnHcGkS4kwOc5UbP0CqkJo
FMORQuHXaB7AXFn88HLJW+dohjxE8mNmO9omeG56sSvqFiWJLeIWx3VwiIU3HnstxVnHhvMksMhe
ODgkliaz+kQTxgWni3Yze8ha3LLcbUWd5MFpSbs27jCeey+yTxrq6Dmq4nBvG644YKJXr7R1Yx9p
7eZI5BURUhQ9CM3uTfIRgmoV4q4Zh11R5PFlhmJ04DxtXzhz6D8T067hBRaB3DmZkRRrJ+yqNaUN
5k0NE+Fh9ITzLJJE5xgHmwhp2i2PgKXtGytmvGLQEG4effBoSLfRWH52cveWCTF3RMMUdwYoYko2
4I54JvNMQxT57SDN+0G5yKMForIiIbEGUm4zVoOROGW2fxqd0n7E/+puUkH2LHKRb/KepSWxFQwv
g6K1cO0Fhs2RenKokgpT+97McPoLUECKf5r9HXU7ErYNvSwsXf6azAN+QQqcuIBqA1a738N/JS27
ilTVXcXWchd3TLekKT3lcL4rZ1veNpGHyT7T6VeG4XZ72dOglLgZF4HdJ3jzZdUnfB9301hjm+73
I8liG7nRo5Xei556ytst/NlqRDBeNW0LBBF2hZHSQrmCZAxXCe4ivYAU7EByxlmMPdDGoGSbyweu
YvPeFJZoTX0cew8n4JCZcX9FyXRbfJAF9cJX4fVgjXCeuN1L11rVkTpXuNVNGexw03UI8d1L3hRL
gduIlaV1kxsfbWnt0WD0kLkIsXuDShUTq7ztZduABvodhNe0oA2swDFn8CmUWWgxyfG6rVKM1DF5
6mnndu18gOaSb0Z7iNajrKFiS7RNZ2hxXkM0Vkcr6YejgcH6kvLs4jPpRUiBeS2r91FAUV65FQhT
nVTVJixLubOb/BMGcnzoDid9m+aNNd0r6dnAvPpaM/T8ZIArNLZd5/Y7OjS7ExCkDFQy6i5f/WB6
bNugOhRVVuz0OLsfdNKCaROJsY9m+TqGNbu4SFq3/pAHJ58cyJ3sK5YN/iCXDc6p/hikSWysHB+M
bl9BKm8z775ufX/jpikzVXcy/HeBKA8+ZJSf4CI8Aavp7kv2NRF84FTetsyWd82yaJmGIHxR92G+
y6GOdRc1RjimwJES96MTFg03nbxM97Nd2ue+meMXrYN7q4j9m5rd786LaYe2ppgJSGqMLtbmNqxp
C6nzZmWXFPB6yiteNEIeLfOeOEBPqs82EQMagJpkD385x1+MI2QxOfUPfuLpyySSjNqNmV4bC4PZ
0U97eFFu43HDmKlGh8fYDQAGAAuVT52ckrUMB3ph7Qz4FcJmRfwf/5o7HVAhfPDFOaYWb/bNp96m
lwyHat0PrKCD9zj6jfM+F2b7iTvjUK47Pee8gX12FZcxa7i2rWPqpdZDPPni7Bpj9Hkp0ntjDh3p
TdRX+tMgzOYgdbHcyosxxv5miPNE89uZbIt5Liz6Oan+s4K1g25+ORez91BaXXPhUJqWYwIBC7GB
7qHYAU/xJ8nZ9YwSrYFoofnfD9Yo9p2rAJVk8BP9NXuNsH1hZkwvbAb9ZPyApOff8UwflRFWq7QK
EfTWMIgt8eY3TeeecX+piTIPU0ePTcZ57Drtmbz7K+0tUxmQdmP/YFFqV58NowrFykFeaDdxBC+A
FY0TDHi6vMpSzC4gffWa1L4B6Hcw5xYIr03/R5HX2joxrKVJRg4BIaRB+Fl08N0hJ7ULLoJMFiDK
NgkPCmqSbzfckDkX0FfaPPK6atqEAbSpmm8USVTghOzX6mNhj82lMTJmHXv3LQszfZ5mN7htGweZ
HjPXqgB7tkLErFce0MAVkFsckRaFkp1lRBu3Ti9iF5lMxnSmdgDLjp6MvKPrFs9Dlt/2gppTEmjm
Wk5wbKFwrGu+1RscEEtj7+gdDF73V76g9n3E0s3kfhTPHZP4T1YTZCcqJcN9IhvvzGKKidNAY9wZ
tpm8Lkb4Cx0O9itOGNldjYSQ33XryfngKBiTHJX0aB2HiePgxso9lV6xi/deXNLz82kcaG6lr5FW
32ur69P8sUgmDdre4daHAd3PD+Bxh+YY5yHPrKwxazXDKF/6iN77re2EQbhziqQ3jyDjdLwhBuUe
SQLxfhiAd/z1XFg1do1xGtI18R6AWH3o0b4K/6W2t76skp6zF07kM3gZvz/SPkjqTmh3bK8nf2r0
KwyukGkeFXzviaegW8EYR/mhWs6wV34tC/+SpmkZv8qucIwzKF1Z3Bpy4K0DhNZhbmXqv4XZF+sT
XECaH8lY6HhdgcWXFEXWTM1du4/kbR6GFpiPsa2jW2vRH87Uz9d01w5hPK9Rv0Z3a/CiPgbPJdNN
SSboUB9N0931w9yGB8RHdL3ZMPi0DRk7l3HF27eyhIfDs5ubvDrMjNPIxyACH4y0/4yLLj+FhKW3
WEFw2KeBCWi/SiAT09goMF28m3MXv/SY1bFj5N6j0cGarmer3IcA5vaIDtwwJaSbVbNkvVeYOSlJ
whKTrkrbzg8O7pOFeE1kzfSeckzIXPmmLBYfuHGKlsygmxUz9RiZ3EARJHiNwvY2IFihJrAteC+S
AaO/EHmwLSb6ildZlauD4aruy5TP1ckc3fCtZoLCGgi4MNhkpIZoM68pG2WyQiFA2ZFS2UYOh8AU
VO2eeCMuAOYgBq6iik4CpsW3RWiFF5OF5V0agbjBkThvR/yFsFG6z2ih004yZKXfIlMXQ0VLZjdD
B/KnTJyjLKVIpq2V/xQkBVBUYXZvdmX0F7mp4p3GQLkuMl98MepOXdD/Y95FeBhwMTaEy2hKxoho
cbchBdFT/Udtm14LByWv4gu/cwsQf9GMCa4R4a09KU7W2g4vCHE4G47XGfhou+0obcMm2nVAH0M3
dO8pls8+dVGUHcuWNwQEUNgf3bBBO+oFVqSJZu28p4sH4jkZX2FlB6pP4hU13vWW1uzuTJzGD3EP
N/VzSrFxlnIgKPvg2mxzXN+dYbguG0kmkSfDtQk+1E0cuGiasKI4E+cQ8q7/qwaS/93i7Muc7j9P
s+/7pPx4/R/b9/61q1Tymv84fVx+9fvw0bLAjli2i/zv0SdqMyv8c/jo/uFZPkNk4unfp5J/YUfs
P779NP9KwnjEV/rX7NHg73nk4AMkDtO0LUv4/8zwcamL+0Ex4PnYrkmwG7MJg0wvcH8Z1XPar2qW
ynVIo1K4RYlr7H2kpP5gJgiZGwQvsVfbmqyHejJBPWPrLfW+YBuhznkN6YjAML5HKHXjTK+NdKnM
QdDN+NI1TIa0OcJG7plTvieVabzCyjLzC4cO0nrFvrriOIfeBx+Ws9ADUbjQW9NtUna7ZPK9p87u
PVBMTjWtZFiCkTVyq453oRMzuqxtUV720mCprnHO6OMPn+Y/nPTzxjjQXlw7gAuDsIBi+fOkH+uj
dmvXpw82mU4ju+TPWEqKowYGjahskFEIUpeBKEOMx98/8s/qyfdHZuOzTJ6l5BP+ZRwcW71j87o4
MYLCI6/cXU3aqs+/fxD/1w/eMpdRuMuVSZMgI+xfXt80NpPqvWzd9qkVMWlqCGklc+bemobFOfMI
jhViCBaTJrs1BnO4xQwVY+KOjb7PtlitPMUxvq8z4pSTqsdq1c6RAj7XwsTM0qlgdJpHNmTQXAz1
rpicTq6sUmKxi8cWo7rjNvITY66K0LeizhLdnD6iNZHnIUesHjsXNordb+SAyzhDQfqCrNRU1PS6
hOvumA3md3Tj6GfVyPgqi2PxVVXaSzY1JWDziQZF89U2ZYWfXUwD516cMsjOPgUFrLP1GyiX/KMu
hxq0rYkl8lQsPZ4bg/FLulX5bKZn7VFPs3GqgjlOq4YyApxoNs/4pJxmCwlGffgMbLo1PctY+ihq
om21SltJnVmUhx1m2d4zMTPm7XTLALq6CSL6GcCewTDfOrWwngT7iJADc0+oPomG6qPosQ0dhrHR
94xfTWdf1AG9sPQgxAanLCsJNpFZh9lFFuJaXo8zZqqN9JU1Aa6pIsF8m5Qnpt83h+DetBa0Lbfb
3187vyjWcIPQWReEELyiAJuS98sVasxVktGaVxHrOjGiMm4H3QF/jn1Lg6slD9fUIOh4wc8j0V9G
I/ZVgZNuQ9dvvcrxYhy+PaH/AlHsv9s9yOet/c096LV4S15/vPEsP/8nT8XiLhIEDsB/cjasJss6
8h+yl/cHlA3kJgFjgzG9/ZfsxW9BGvGhwPuCjDGL4F+yl/0HE1809oW1Ijw4LP/MnedXShRClzQJ
KrOPxTwKL9P/hahSt9qi4S6/ZWDAEQr4q/9SMoq/ZdjNGapx07Csrx0r6YIHznVtyBGuCR5M5Y5f
5jqfiOxgETzNtV9QnZ37+aM9mT6Vnlgaj3lb2Y/kk4S5txuTlrM4me8qb86oBKqdMT5x1Urjsln4
lQdizcmnvjObF2WN/kDqVo8dTeZh25wTg/E8VQY5szGFzN8ROBxuvSzsxUY3jf8SJD6dWdQdjw1m
/JqziN9XA2GXYfaYFyZj0a6Bv3MOFMPYcpSOQ2frgXXH6KUMZeMKxMWxwsFMp3E9lwqkb4L9npua
jfEKCyPJk8oM31tiMHo1ikwGqzl18A5EpUWWAdxosAomfLKkEp2pXHlTQ/1w6zExBdwPGB7IZIsp
miopmNzdMKTl1sj08IDjiGhzDyBrRT00J9iqJ9UEGTeIu5XCOsShhLzExKi7MdKj7cTTFvsdiE/M
wMVjhtbI971wmkdYIzlJpYD20a2nNdmiWqWJtZ1rkZdYgAfGWSxS8iohB5gDp64XYWhkLECBTEqJ
1TTGbrqOIILpg5FDowdjCa0JBgW9HFZMLUvg1BqMV0LIZdXYFUregNCDf4GZV7t180yMK0bQMlo3
WU+61NfG/MDGG0/iZ7DLBJW4Vw38Fnzs7sB+mFF0m08UBA1s4ZmVpbRloTACj87qoBi3QhTOleln
7alwTViTOfbgYVXEiLDbtuqQGrFStpRcG9SVffcE/f8F7W/+b2X8/evbv/+v8qcFjZ//cycNzkkE
JiY5l7QNjeb/Zz3z/5AmsknAosTaxJ7tr520+MNmGO9wjzJNB48Iu6A/RXzD/oPzPSEOCTaKwmT8
Ov/McvbrdortImsj3hsgfsLlr/28XXRI7zQt++NYNVA1Kza2NHHVUHuF/d0B8p9aUH5+JG6+tm3y
LliuGQiLOzFvw482tq6W5MUmxhxWzfixwd4LJUJg38eE/MPN5O9sgX/eiP75SNwE2IfyRjnBL2cD
tO2m0MiRy9FgI1KHRUFPevP7B/k7L8fjXLQcc0Dgcz/6+eVELjEqxZLmMso6REEVXbcTayAo5ir9
B047Wgr4Y3+5snhFtGrjYcMQ4LOF4T7284OFdh33kZvRjCpoOOirrqEE/VsheqNzH4ynS8ibc33r
bfNosPuLwPHJhjbfatUZUlGxPrPXEeBVo7ZBV1hq2G3KQvFVfqtnD75XtU84kMmmLhXupLdpcx9t
ofY03ETviN80Frpur7nnwT55pL5uQpwfdWldGc3IvxSYM74m3+rjAYiwloM/db/ChwEQzp+gl3Iq
Gh7YWjroMbxR7OXYAlqgMY64W7N6aawnWkN8oheE6qiNptS+72AHbG1zZg8WWN9674nBvjMfkjky
58IX12RwSXnAVH/WrTk8xa0j03WQhjAKcEin3NvKUnerTtrFacD2z6BEmu1HmY1FuM1JlL+xndWP
eiyKr0WeuOemytBYIYr0d0xa53SXRQJHo4GLnxaaNnGf0FEcSgtoOnxre04EoVNkn0LGzthenJCC
JNFbUbcq4Jj0T36KlR/Xd1x0T4U/9tckuHmnS58IqiNFeUd2A+OF6Mb0cmlXyoi/SJiOXRt0T4qb
xFvZJskb35r+NZ4CNwXBXdHTE1YC+zgRtPZVWtxo1/NSzG0aERt63LMFVHR7QqMVOBGeF1aauy/8
CaArzgP/OUKhuCLHFtwqFTHTJKMIm0Q0Q/aoBfNK5AF9Pdc4n9czCfZ77MVs6UtSoJ+tQRuwmyk8
eUuCgKAjzRWfGZSH2DC8KXmncay9b31P5DuBV+KMrkMiVGuPXAo6ur70A+1FmCZyzltxrc0PcxzT
94HQQYrfxXRpbUO0umWaRuVP75Q4W9nGDLQqlal1aujzsxFrEoM6hZwa4Swpa2utAZpV3NkpGOrM
oO/X+azscIMrWnCGo0NhwM2AnHCLbya6KQsLg8Eo4zfAnJG8o+UBcQ8gAbM/tPByzR7Gp5+N3vJu
BQiFPtMG/XFGkM9oUBo6hbWGZG/9ThrKBhqVyP4JZwwHQyFH+x0iMNS2BkmOqt2QzDXX31ISbaZG
dkV34+BQaUuLM/yQubgrbT++ZOwWgzDAOlihGLYFvWd+Nr1QKoGEnzdYXVfaJpm8ovOWRvCcR4T3
E6r6C10YJqk15TJ1o+1pdDZx21efFNu5TxnLfrAhuRl/6R0oy7RlxfK5sBvvViiQZLCiZZguTwaY
Gj2W6nZBjIoLMqL0OnUZea4tvi6uf7PGXLiBRoReRPuB+9y2RvLut15xM9HsUVEqUnPdBG1k0NqU
AupacegtxJomRaBMc6WHp5lTKY58vn/vmgvojqzgUxWEfFpZ149XraWnD58aQ38FwgaHcBjDLtkE
Wehvs6gCoO3XpE0Y3Ka9sWlC7XxWLJkvCuIJuJYe9QPmnFTFMfDC8jUpwFysWs+G02JGk0p3UdUC
WqNWHZR0HNeYfkLyo2iC9HKfKyzvvEzHGK/5veITaFV+AIOPJk1tLqDuKIptgpNcKjrQMDeCymsb
Ar3LBL/MObXCL504HFB0nG+FU413ES8g2yHyzmu/9gb0PfxsGwfVWrLbdcZwFflgu8EpJG6N/d/P
/P1A472mvE8AHPOYWV/YnjU+W6ULUhSWA8+JPT3NWjWMIRYzlKYbAHIGY3YTW0KQ1Ka/cXKNiwGz
SXGiKwM2eFLRALFJEljhutGw9XMIUV9lGG4GPAYTCRF7O1gSAasdtbmIlI17owZUrlU4q+Td4Wpd
CKp9kMBRguy1SdEjAIGwWSdy2QfxM6M1xk66dKOPxJrI8UduOtw4lE8PmyjNMeMQftL3PWjIipfg
NNMWDxUJExJbgV6R2qGeIbGJX6wza2jf6RJFdo6JomChy4n6QcfqrENQRuSlE1BNzaaWynlE14zy
VSslXe8QBz96YnBA1y0Hm8tAl5HtTzGZaIl1eOXMnX1AK22OmVNSFNJYXnyJLO9y9A+dC7KB+YOZ
5cGbQSjmxQL60K4YD0UtfPMuOruF3wJWMmt7Mc1S5lP58LTXLiGOZFOoPPlEdN18o6dX3znWCESA
u7uR7au2wzpUhkm1dsjqvdfZaD0C4uNc0NGvk3JyaGipaaDhZIzPJLkw1rZtTnKffmgRVm8llSu3
lTKpbyeNccNtQV4hFJjjGvP4jsS8fB/5+9OKmMtAa4XX9eqQ+aN/PY3ecp3jpANik7qIGaiOLYmX
Ir4LCNZPOywY8kuGOuWtrRptAiA9gcct8zUvXjnoXicjoYaH5A30K449JncfJTrkvY7GqWPHxffW
8G6gUXkWrZUDlTQHKbDeE/Rj4lYGrXutrTKpkL9aIlSlxTeSmtXmPhqkfE2appXrkHTpuXY89b/Z
O5Pkypk0u25Fpjl+Q+sABprg9Y9930xgZJB0wNEDjnY3tRZtTAfMLFWmZCpZzmuWafZHBPke4P41
954L7h3SgbdztCpO3L3dAbYZ9EjCGJYXnk3rowobgIULCA0CqFBLIKezEELtEHTmSCtrpd+WOZMZ
2cMpJwCmWwJKypBwLt/VbkGSrrdwp9gziSJ1EzZvHg9ftveXKr+b0cf/JGx3rvsVbxLNvH1wPAaZ
vtt6fT8Uk07oVSYT5w0BPeULMtz0Xagu4WAfPOPoEmqIVZe985ZeGUcWZMU6j8zfsSGiBkEC+zpM
hF7CYBG9C0PGomUsSbRKT1Ce+h1EjlSTIbsh5pMzRpQqKoxVP8FxZlp8plpzK+8GvYTgB+RIf0+s
VJXdWQ3mYQIJmoZ5KNQp987+HZOi9+K7c34na97vlI0TvvkcSMoFiEPSZvA7j2Ohz2yOnnOd0yFC
JmRkcEZxahPOLR6cyiKhbkyHWyVtuzr0QQd2cgJ8BBV79FcjGNGFMPR8v32syRAjYpc/AnYhq/Wt
HskAQ3MVtEfMrFO2m0gdQ62HEIOhQe/yzbtWNn2WxmiLLRIC86wMGHMRE7kiJWemT5wbR/HGcZEY
9p2NUFfumUsi9egmMnNvtS2oifAJcneZix1ctoANBsI0hSIMS5rCvU585jBbWFEUdv1kify6aMT0
0aqqQSPBvUhuI66eZKvwGHy1NuophDx6dWVrR9sRjEJF2pa//sw9+fAND9YgyHRZgLO6U9V99cuA
0cUTBLJAaDasAru5y4Uju7aD5BoC5tkYnUDcOGnOYBN75Ak0o9GS8uWTRmokXt3coV7ouis9OAqH
VBc7mMVB+hxxhieINAA/DNk2H6AMs/ETzqc/Wt2aIt8S6hvnoY2EAOe+cm5Sndt7lhn2cirmIePF
SAQ30JLq8uyEakJJQXgq0Q1pHDP9yFnxu8dYSI0wpZPh6uZ0EMJtK2oK8WEllP8AGmhCuJcJGBKf
Xe07aMkSH4/lBiFs6F4x/2FBbsV5/Qr4jfyD2eyUSbx5NdUfKcvh5jZzu8a/rW0Xyhbpa9zB1HUi
+/6vIaueT1//47+v/pT/ZMhKXvg/z1j5z/8+kvgL/D9jVKYPpgvm3mSE+fcRq/OXTeWA98UKXIYC
pvsfMwlWgpbvslBe7QUWCzj+1N+HEu5fvrvifizL529jdvsvjVgxOv5Tv7tmmllcIPxtuHFQ93r/
x1SCk2LIk/AD2h5RM0ltunMkKmHDk3JS46ltbOOygohGyyLkCHSRpm+BYcrmjh1JhQYmcbDPEhsE
Jwdztf0RjxzLB1TqWXIuK8i1JxLc0mTnOSgCbhBtecO5M5aw5rpSHAlMClNVXnRqmjLwrjO0AXJ8
s+EiBg3PqoYclC3+cITtCHJKinXyoEBlCZ94NQesJ06EUulHrmTrzkQopbeNH/4hOwOiDAcJouyw
ckg8Q4hfvHmmR3Y0ay+fcMSkqrMjwAQi8kg8nM1rhLh2fQzCwegioo+h3E2W01cbZVvDT9CafoN7
Euf2qVJp5xz7OJnqrV85zCZUPwTGUcSZR4grQbFbP0SYXPtAWnfB4gP1bfIShy33FjsiCtYasp/V
0zzS7IpL5ttOF3lD7H2XVmlceOCKwS1SJwtuEaACkW8u3hN9isv+Bo3YuRKNAvBXDwj2iPObzB28
1uZ9EWnxYSobOh1RpuIgYyPsEQfMxX2IT5WOmcKZxWHiZk+OsuAlSlDSWzSd6RWVbHHnYwNh8LqY
bk7ckpdAbV2k0aBUnuNv2gQYmcCIjScjxpvG3xbAVg5Hs+WJIYHROyRVg/vdDOP2YAgrs/ZksccQ
k7WrP4kUo4GsK+U/mGDKZWSmdmxs4bCUYhNW9lDsFh/BwxE8AhEUThHoLQbw0o1Q87SfunBsDXUE
RgZLKyN7m5eqeK99IxmY92rT4FCbCflhSYjGzoTXvBZEnHgld8a+BF55ImR+xLFeepDmVqP1jY1A
3KBkSBNOUJ6sizGDqUj5kKTJKashF0Vi6PlRldHx6eG+NkjgYHwPaFUDJiBmreSyRA2b3C5LqD4d
CFwEFyMu/R6C0F02My7tTxHP5WvrCIy3RmjAhB3x03AjJ814QVRz9Vkwqeaup2i7Q8etkGnPXvrN
aldcO8SU5rvMKqZ6w8B5WrbzELTD1m1l8WVon0n4QGJHx5dRgGB0HHSVfuyuW7WcUKxNnAXk5XiV
tl5yz8+vK9eBRKMtd6Lvhm2R4Ybus4e67TC7p4mo6oPTxxcCosSnQ8IEly3V6qup5AiEWgti7CaF
z3wz6tb5MblryigwE79n3OCmUMmZwhJALlSfHEYzbb/ScMj46cKW+qSb87hFhqs1tOC4k3UEJUD+
tGZm5BsJ20tH/VLwhaJmbgg99xbzIFmxJqcxRWC36WBG85XIcJhpVG2EK1U7tA+QZfq1cCC7ax8P
rslySEMp37lsXMkYCdOvHPgAmRNuNlb7ltMh32StO+7appq6aBxi42y5Y/kTyzQecFiX9lfsOyp7
SBN//PGJm8IsZXZMbzME9FsvdGPA2GVgvYJCBP7Uj0O1aTMreG6pf73daPr5uwtn71ZULeYlzFKg
ZhNlp/sYZMXHLAhfjHwqNOKfGKxeCRnLb6djhXEPIYfPRfBI5hvD8YpzAbJm2fVygidp8LWcbLCN
p7ZoaxYtoxca74vhGXdAoiF1yMINXts5Nwf4rSjN8D9yencLugmfXOoRkLZm13XIw2kq4BPUor3X
jo2yP8eD0JwDNuLwGogDQV7sD2LjVRUlZbVU/ovPUDS/dvze9PcGHOgfthv8cmWP/jeqgfxcWVlq
DIcgS8NPyx4DXGTQ9QgCa8f2xqpDCS00VOU+TmpgHvx8eHJcJ+FMK/nHUBes7I6ZoK/bYCFRGh3u
0hGa5mlW6Fk/ga8xvSyYjqzayV2nChWPXkUcwGYgzu8mHeIx2DhTDEnbYHETYW71lp1qDHSbS567
5JWXU8gqDjMzKXfgsyLldaW/TRkMk/pY5uxssPkX8BRZsz2qwEceHYjfWDHYsVCr4AGs33t1CWyj
S3mUiuaLy8CHMWh5CDQ99NAzB26bdRubg2bZe5Y7w9ZFBkCDUSNLi6q5xQ8XombljXZSYolzq4Mu
aQdGwynpu4YGtJiNCYBhVIunrq5AyYxVoZxN1vjUzF3ZuM9NbNj1rlcs/FZV2fDi25PTQ8dAAbbP
4EphOSAI8Q8xDMjlotjmdbsc4qmznqesUHDumDcgV85JI7irQTWZcI/Z1W3zdNAvi5qn8VCQiDfK
CFmQgaXHQAIeOYynLiHKcCyDV03eVZEQqYfsxr6Tepx/piArWgxfFPpgWpemeGccYR8t+qj+urQM
K3ud+LGcx9wyloynwvQcWLdTP+8I1XS+mxqhtD964oDeWqGNXrePwej1GN8z97J4KbXjohHEkPDY
IYxllsEjkV62nLn1NsRIVYJ/CeIQovUy/cS5w4/uKhxufNhYrqOeAis8BR02hY1VxslLZcr8k/zZ
lQFpvPvBXN62uvUJeFF5+xAnTW1cGjWDKOIpg/K1YRIPpmIepB/iRou7HgOTvcxvSES8r0IWVQmh
zxWXkomcGRXlmtC99lvW5r/q7b/V29Ya7fL/Lrhxm+Hu/fr+b1cf7U/6T7q63z/5d32D/RdBWQES
B2poiyrM4S/9e/Ed/EXjDhcE2pQXrsle7Mj+PdHLpMQ2SYRBe+DbLqDSfyi+nVUHx3INz7opmNz/
SwvBcF0m/ceyieKbPaAduDCVWDSyFFyXUf9AvMDrwjQfpWtfxFI/TjH8P04X9g082ZqMVcCPtTDa
N2GqMn3vAWvb953sCabGwAswQG9ZBmkVfE2NkcXxPqlrr/oaQcP3/dW0PqtL3CrmKb+PcFpO7UPz
+2BTlJW3A0a9T9kNOcQs3gL8M7wQw+/L0afjjNfg96XBzCM53dd3Kfx9rfiRecW639fN/X31MrcY
4dqub+TQLwr0XGP1HmHWxeRGBKRmdyaeyVO9vt6LNId5l7QWbFU+FCu7mX9Pg+r3ZAARxikhidk7
+p5bvJNwuh4jXFmcKcl6vCSlZd85+cKZs1B1rSzUtUBcD6Xg93wSIcDrKM5Y969aCuENlyOcQSjC
IsjMLSp/b2E99nv0dRJlga+D3nq2+zQFYFFDibHw2NhOsrMqZOJ78XuqurkcX/pUudkF1Aq33pmc
Qs/572lcWfLX1PB7SkuvHk/L7+nt/Z7kzu+pTvg8J7zze9qjuDXqDaNwbgGv6qlTm9/bgeUnNwUJ
wtwa4vcGsWqH20T93ixzYQYl82OroTSRPWRxxrREva43Ei2BvA5/7yknd9jQGdDYHhnscJM5iyB+
utZmtVwbrpofMSFgk44nksH+cGVAOXaSoQqiMLekvEjChKrBK+wlY53D+IcxdJN0B/yKJcRJF3hE
5CP65zP3gJFuiLXub/jS1whNgrzjFQE3gvXHRJtHDIstEnisvnxrMWyWGx8xjoj8zq6BsZtZ+FyW
MVlhlhXHp1GGzAklbiU36sc+iDdg+4G2t7mGGGdbPBTMfjuiMoVvBF9jHvLQ5WHOZDCljpq3rQtL
M8oTHfsXwHNISGW1F96icFk+6mnsus1sxhgyRqYr3MJpKigRand6Dwx7urdo8AgpmwwKSSHh6A4Z
Een7ER4wekDHyfCEyCH+wC1DJyCwvD+njXaaTWAzhYcFxN/R1EP3qoyixKWXS+Q2VUeaaGPj4UUi
mH7KKXUf5jFASTnCiGC+1BmkWnZMhlaPunPoUhCRRz6d+mdUbclvhpjhyUhU8cx/yQiHgprAiKHX
DxmKlcuCaoohqUUNtQGMS3/UNTk76Am8L2RMFQ5vyqEEwzvaEmHfj7DjGfDV9o+Fc4ZVGC/3pu1c
pDFmtsBPZYepX+QsFLESnfbUHrxxzvcBZPTamNqqioC0d3/QVpo3eceMejs3ro0LNl/E9TjRJOxb
QvjMU1fQuG16AxRw3PrxB0A5ZexaxYowakBMEWvD+Jh5ehcTigIThu8ClWW8saWCseeX85s5dgjy
J59VCAge93pxNSrNMliadmNmCUjoAcTp02IpLIPd6sU7Sdnqy8wwzM88ZJaKGNn3my2B1sUd/yiE
tbwtDfYhleXf2Di/X+w48HjoVs8TozXxWSGw57Zu+HPs45L5uWPZct2BrXzAUpM0FG9++SQHE+9b
7DoXU9XkdOo2nS6kP2j6PuXQa1rAgoxKOZcNURBp0+2LrvPe8l/2Aj10PG2kERd30NdZ39mymBls
NEFDAERD2o4firralmZuXAO4zCrsykX/UDj4bIGlp+1DX+JaiBJPFxf83mQ3IULDNsM/BWu1DS1D
EYnUtMUVaTXZWw8b4rkx2GRsim4YzW04CnPcEbfbjDvPImOE2r3INoKRr2bvUCHAciqTcT/7bvlp
ONCnIpdNJvhZSG5/IBCq+dJHgcxuslU5Jq8EZDCBOvF1YTacpUs6A57t+/HWkTWLib7ip45sUSma
xyRJ/tj+BBN8zFjtMnWamXuKvrFQfMteAF4Kazj5ThkHBxuqgiZfWzXM5FuCb2wmQm+OMlhCxV63
ZCCQSXLaVOh3Hl3gTljx8Yb5ESNb+6pj9Tps8gAmbaQoBZ50Fjv3PCl0N2acOF+Y98d2ZwPje5Uy
dx5hmo8T6b1V9wypPjvBw45ZMmc4zCOVNTHm+IaEdbtzircx92b/YKE9J+Daq3msplT0z3AnUIFB
VaDf1DiMXL7qLPijmfwc+jDLq10QpphWCoNYmA3VfyF3qm5Dd/3fyMm9wK/lplMtg7ayK8YzycRh
clBGat96gWAPB90CX4/bePFN6aQFyuMmQfvb8tuCnzPM8aiBp4Xb0OEwj0B/yhGBRVkzCKq5Byev
7UFlcn6SjhTA5N3GgcMcQuBiYGsfUH6XgK6J8KE9XSI95aYfdZrcSjrKXLz6Xduec/bWPxYKb9o/
DABEMbrYnSK8XVWzA6E7NvvCHIthm+H0J5GuzLV1AF/mdlc9TV7MHL92nix6s+8OHcvjKJwMpGyI
JT/S9rQKNl2bRAr+Qlb7wMxK58LKJbkpqJDs5FCiU3gsioHXYJoLj4+qzEHGj3XClq83zPgds7Q9
4GayvY84W5Y6KjR/wbbC+vMp69YfN3Y6sqXjM7cBhjTWD5x6dW8Rj/VNSNmkt0UXZz9JNcJEU7TC
MOwh1l3UVt/+IOPs/wTmgitrJAXydpiQfHAvWQt0t0XBh+gLTQhO0pERJjs7+xO4iyE3g7NGBLB3
wgOtijbch4C3e5b2lrrWzDAYXFkBD84QB/kfF+vCuOttMoF29oRPD0VXUn907IwTXMM6/ENXlF2i
MHKeufV83ISyj0GDFou+SmSta9DfRHZehH3g9oc2K6c7NmLLV2i13SPBAkW6Tctc3Dh2Ta3EBqUr
YYB0jaLx7tzvmhmmiFogCTeWixh363HuBTzUtSwioUqsT4k146rrhTIfdB94FSFJtPmHCtrCRWqa
EoT4nLc3edvOdUSCCrtMQY7mtSp5O1lZgebtCUekYhTWYkfpEFjcBsnYkELP2PTNZuJwQU7H8JTW
Ps294eP3LYtl7GHuOwAfiCmqb9uM0mHLgccckf8/XnS93b8ZnJEN56UEsUVN4VNllSE39whHFmUU
1+VBkuL4Au+CV6MPe+NSwYxcWBrP1Ucb8kudWwAspykzHXyCbXsvyykmTgK6Kc+N2QUPjTcz00jA
VbdMMiDB8F61TMjkVLt7VnQe8W3Ugk+ru+onnEuIzmHKGmnnTGAzDq7b4/0uY39491TP2nLRZAyh
OdH2GRbR+CbnuWWuadblIwBL9eBpTfoaaMdgM2KdnAFDEIMKh37nGyw4SVUwxMnUdv7tkLXw2Gex
YR4zRxsvk2c7L3FjhxeiG+p2Q26BUUfc5QwATSlGk0HAMp4lCiB+lV4WF9akiCsw4It8q1pQG9TM
sPHpBcBQVssqiBfppu2BDdfMDLXsEjS4I9yfdXDU3xcyQZRC5NhySTYUjuRhickjS9TAbjPsUeVE
uYjjYt8VTbt3EiZ2e6+rajK4cHPetnZvy8iCAudHnp1S7odNOukoG6Qgp6kJuDP+q53+WzttYwH7
T9rpxw8i2tJO/89/+ydh7e+f+lsr7Xt/EW9KHw29kqeTvvXfO2nh/4Vo1mZb5a5tNIPP/91Ik5pt
0tsGzOot1jFiRWf9fYvliL84C+nVRYABAW2I+Fca6fW3+Yc+Gtcc4kXWYQ7AY2c1CrAu+8c+2ik4
hqRrh5wMLgeZDw/o5DZDftmUtfOpm8pLN6bU1Y6GFiMq8YxR0Iz+DkVQuBWJsJ8q3PI76XdqF05F
ferMQgqqogzIfl6n0ytSAfXCfzPe+AYFOi2V+aaQ335K8s0iy5mLbThbpF5IygmHUuL/I7S1Lf//
+iV92I/MLGxMncwmAtaF//hLxnZj+oua8L2OJHtYaVc/8eH6AGLQFVn72FwAl3u+N29FLKCI5zXG
WFGWu2mZ8z8dNeAW9rJz1wfLeAiILHgOk0U+QEXreoZUo0Ml5iUB0XGpvEuq0D6OtjPcBRmQb+ob
r7W2iYZeDNljGm4R64jPOB7VVuWEZGzkFF/WwYKZKy5X73KH7y1pPwXgxONUSGeP+yP4mHK7wW2v
R8vaD1Sk8Hw8T2977nt1Jos6WjxM6hthAWGc3CD90WwQ9UnLwiJ+aAQ1ApulL+4wmreAecP8sh5j
eWUZLVsePXCbMCKBWQqZUxMnVTd/wnGpHzLuHXfbW03yp0L+9NooWe58KMhE21jwq11N186Y2e3l
booz4N01GLYnY6SbQ8ZnI0rNl7oDkqC6IpKxaW8WFBBoR1VRPNO8tBuEj6iqCn/Mdv5cBODFpvJE
8ah2AxOmo8S+tQVcoLE9zMYxw7d/i/ysOsR44qmUTPUTrGiOsk/i6wADt8POy+4vvR7YjQ3Kdeub
1nRlhXH9CBjJgDZhojhiynE7VqxJsW+U+6ZCvxCN4/SmvRT55zwNxdeUTTljIGldwIV2r4iwBDCv
nObZ7QsLJdwgn+DBGIjRF7xh+GNwcFokEqUwUsm8buvmi/hb7yZ2W73lgcG4YUiWt0tSyW1u9Ogn
lYlmCYLpNQG31YENz7QNetJT0jrtPjSCyLpvr0MTwo7LQqxElXgsHeLDcLE2d5pRy02JiWRbSLnx
kLV9cRIZ53z15TWLJfdJaeqL0ihc5luOcSLg1npGNsS+tHI0yUHEtMGKLt4zpD13TITnnyKFXoGC
ZU4f6iUpF8xxFFlZ6uptTTzf5RJ4Qc922pzf/EwvrDsDyfYBPjvraE8vzGC4l8iW4SRY5tPi2n+0
M8SXraQt4034bJjyRaKYFeu22t+4QzKBA5lvPWEE305A9UWIG9jcagfta0+hbuw8ApJv5JDh4OEj
i5te3Y6BlW0Fw4OLZiLpXAruUiKotLTuazZBm7RYvkTlQjzC94MJ91KFXbEvV4k5OivWX1CO5mZ4
GW3rHIf2nzZX9pbx/LdhPTCzvl6IJqDHZnoxJHdTnj5DHX5sRXuOU+eRZNqHLC3uke4fVe8RR1hs
AzUeRJ9eOSJDdcJiLFESiAWrtCgrachk+1iS3muo8bn1JyZDvOykY3lrNPohj5/QS28JVPtMHPcx
yez3OZn1FRVJdWO0dPapB/aos9XXnEgKKD1N17U2LrNZnAdqEauzjhiv2Np8F46rotw1zrUDCUEP
ZJotHRGHefdIriWwwhJZKSKfpUfr69bBJalZCNlU++jOOYIFVhPmBL0IB9jiHU3252SuRXyoSbpp
E+3sYggF+QpLNmh7rnonSQDuFdlKzX6EnOWdW7y9IDngWzuJUW4VDH3I7t4WWCnMi+rVUEnwvcYA
H0XrndU4Po4eHDDT0xVRtsPOLnP5Yk/Iqboh3DgwZJo8OQ8gE1z1gixXHwRAJSIOlw3S+yjPTJCC
796wxhE6kpWr+i7t5l4VDoaskOMd1vxMnsduSSm+veIJKcdjElyzp35UjouYIiu/4hXJMDU2fmc7
vtLUgy6gEVBj471PtikbUCJByUNsKB8DLz3ng028jkkAi3nDOPDKr1tsZsxLdW5cDWIcdnNa3/Hl
bqc2OCaDU+9NWI44Sbp7urotsuMk6qpuZ4tkR83PJjVeToabXjWtt2PIsvFABW78kCUhfJ7rVdAx
qgrJLvQorA1I4Nn/+yJ9lal4JTXnyg35rtLWeVE62KVhedcnxU3WWndWH6rt6uZrBXNF0wjhkrHc
LmK0ek3NjpfRWkTe4o1yjBte6gcD/ziGEbqhVfuVhifmWCM9jo8pg813t9jFDkHYzRB0KB3q+mYc
hsva6N9qUjcYCm10LD80CWzQ8JgIJKF/gAR4sQTo42FCHmwTyMxMT7a04l72QCPi+rpkCNMr49lz
yktrBBGduAtsjeEOTDO3Gupq0593XaIxDFYOE89xQHS45hHZWwtTMJbgXTlNR+092dooSc/z2006
9eHOI5oYp3kYg3tAk1F4VxN958Gtv3m/EphIKWHFzMouYt2XG2JtMtSfhXUZisS6xIWYHYh2Y11c
Meu4LSs9PS5gsM6lcO9zDy9hWKBt00Sq4hx02K1jZ+RZB5rEwRvyWCPzcH2eUamDo1pr964S+C0p
KM4prvzDMKGM7NjhaeejRgO7BSwWI0k3UHaAItuQvZtdpIFx5UviZeFsAmNE94NYu5EPCF5pOzf1
tHwMdA4ERz9bWtwsTuE8T34+BZdzHDwFVbfJgnwPSQa9n38OXD6g3NsxPd0XApUyTN+rwKEffg5q
hgnD2jGjmr8tzPVVtplCzdcuYaZjaT37hv/kzg1mnSzYhK56s4tk5NBLsr1X1Cryp7K40fgMI5Q5
775ob5cJumkJHx++71kuXEQLSwpLPzO2w88OYovoZQ4rJAi6q78aiyWJ72dIGQh0Rh44cF7W7tdQ
+k/VzEi19uph29X5p1/km1AbyJwKhY9bTyeAS6SQKkZXVJIPvbRPtSGOZZPedllNpFnylHfpRWy4
EMNYWyblLViF/LpkMGh2x3xS26kIqVMYjycl+VBEWDM9x1vihAdAgOfMY5ApiuasAsdG/sFcrKvf
cCYxd6hOdmvumQInfDbm65RMW0I3zsh+f1RcX4W6ObducQjb8G1S6X2NOcWvicBRBI2xxbp3Kqa6
NPDuJqnTd7TrHY0xBgwBkkz684XFAJqpFkeU5oEnKTM+VKZ5bBIECi25q7WZbFFjbiXDibAqyDT3
y8uOnf7WN+Jlw9CCzcN4StHO7BrVXKqgZw7MwSXWnClBhR81Rntru+Vna2q+LcSgB+Y9hCeotYed
J3Q204NsSybm7LP5B8U+6OsLBmeMLIX9LD3ER6pP79WgB6QBY300YxQZXYXdlJCfyB4HwvgQuZhp
4wIywt1LO0vx70JPrCz1NHlNuSW4Y9/DWmdGA1rQzA9BFaMrsFn3GwD/IrMjezAFdLRB+LtCcpJX
Te5FQr4JVLM7FyIR4g6Hv1v77yEj1wghyRbwYB7JGu2+QVWxHZgH7j1cSawzJAgqumeRc0BaFgFC
TQM5KjAZYed38bJcWS5Svcpvwk1ImFg0N/H3BKjIKOa7KmVnw1DMOOSG2pezzQc8cRSqrceRlKBe
KrBFnUeHuptn68Ly5u4Z15M8Shmc4jRF/UeEtVkHwBuqiiVm8mOFCu1Q2T5nRn8LA+qZ1eJRkgaO
Op6Tg6WBXh9KkRUkLY4osQksxmO3gb6endCAoI3zzCsDX/jeKep30m1NQJogJM125vggbAQuLbOy
qiAlVlYwzqq4vVt0SqxjcjQ5nyUOANjHm1QXnLX+SxObDUfb4BwSBNHbvDKP3ZQ9+aRhbJx62mWk
mlNS6WeRz1frTqQRyzH3hxfCQTZF4d1iyDimzfQ0rgJlZRwq7X3N4kLKTu1RvbvRMC4X6LAvUsf8
broAK0ZCroUpgbzrN4ccjChcigvQiOOm88Js2zTDkZFg9wHlbuezosHyhDGAJcl72dRsidTywc/6
QSTbq9uZ182vUK1yi8h2DIJcyuEzgAnpzMll23lY2zkyt0p4MCknkEBooVGEENaRno3FYs4rT9q1
LpnMkYrTHLpiukTRWW7cRj4SzpIcai+domwk3LEluw5VyZWSoBfr0NpJh/s8S5nUFxyu0t12zj18
xnPro8+H+7/vUXxhXM84dsxWcNCrRwej0UZlart4zo+1Gl2KgSFbshP2/Gj8ZpD52AmqlKl5e59n
DeU8Ry5i+23fNbBUDb0fMaIfcDwlj8B1TQKsiI7TWyEQPo4h7zU73p4+sYDi5BfdyUr67ED+6ohU
3Q5PpTeIu4Zqe9dOfovdvbKmE0nb5QnJWrGHzAmTs1uc71qTQhXgK0dPP+KoKCt59HFScYYsSYQ6
1YqsyYxvVOdmDcVL09bR1JnGOXHD+I+XC+fV9OAvrdUFpqm6jtNbGincDOXU0LxiFJEojGZ0RkXA
rkIMBV3ckNNQwut2vjMaDM6MlPknxUL7M4p+bSOS0VnbcuvEdLHZjTX5d/sVqHEzkSD4VY1xBdYq
NY5YGd1dNqjxNOqlB8ytjWsf808JNxv13YTw5X5F5GPHnKgWq6YUrymRCxsvE2xUC2usmISYwR77
iL+f/aD58jjrLyukB7jdQjt+Em0z/LER1J0DndWvMIPEdsyXkPlhPk9nyzZJRmVJVG2Qx5dEF5fx
g9JVsAeoi1rWlMmXPS16BoLQwvByjLEIjikqBw60kGzohtTTH3Zuxk0Rs1Oz/fhMuOW4q8KyOMwY
mFqOu1Z8xb073VJO9OGmrRL3WhpLSr8ydd55ylJOK6Rzjzpj1IzfSB+1HbrPY2NgZHH48Ke0+F5I
GQeeQqqv3ZHqFzWTxGfknEj/eA5SE9SoTgFmd11tbJqgsndOlVRXBvvmQ9v0AY1VNRwULG5mCkZ4
HD2DzOi+EsaDluvMNG5w08GR82ewaKF3juuelQWCwvYpDYPkG4n08K7E5JxaD/MuIWhUym5jXBGt
aFyZcc9VGIPnTEKr2jPaTtdMFjLnhyT5yFc4Gk3XTL3GOsY/DojUbrMOqLtVeR2zfjnBU028Uwsy
MxqsejqOAYHYvDfVSyOL8UN0+qWbeO6r8ULSQh3K1kHA10uRfpoONDc6JTwmNElITpBWxCFc2Vbg
Kh1yBiRur/5gJFAXJG2xyK4dikbTt8iJslmaKoLab4XJhol5Q30euqG5QgyVbQP6fH7s6VGJUhxa
Szcw2gLym4XHlpMWrkKaPRb2dK3LXvBaG6N/7ORAVIVAtLmwSfkEaLzmylnJazVY04EbJr9rBhm/
KcQ1J4GQmEFUiUgmtoqrph9m2mTlJ08hx8exnYmVjjTCaZgQ607cnTuflsv3iDEbiznCk1Yg92BQ
lnhtuqlsg0Q+P7W/i9RTb3QOwVcv63k/x2N8WdWkDTYymV+y2ZaP8Qjposo8/wYIY7BLAjPd1Y7u
du5AvMVit7nByWA11DVErhHqlt7g2eTUnshEadtJvbihLm8z2yxufAkXK3WVeeNW/niXdeNwmfjL
8p5Z3HRQTb27xApmyMrkJLlD2N+E1by8cz+w5PCCUmyzyu13+Hh0yR2aI+0eWHKxoK3KL0InKSGp
WS/rsClvvbB2UfU79lNDjGCU2Lq+sOZ2fjT9jluGBg/ZBCZAGOMLohVB6sV++V/sndeS3si5ZV/l
hO6hQCJhI+ZMxPzelPfFG0SRRcIDiYTHO81TzIvNQnUfiWS3mqF7SaGLbnXzd0DiM3uvnYTNujKb
/kyTkhwDT7nX9BkK/LkxbwrHjklSMq0HVcb5IQ7JRKvR3W/dMUgP3eR3mz5FQr1uTaHeQHXjj4Hw
uG0E++XI449uK5LjUaOGax8R1PPkhzOpl5Uk4NsIz57VXquhuHcJHNgHYT9S41BUWAnDG90V9v3s
Nf3acmIGoYHDZnCs8KbZOIZe4nlGbku4DCulsn3EDG2fBDh/AvrK+H7u/HTbWC4FJCvYlQf+ibmB
C9iMJUqA17YKCoq1yfFuDNOobzVu2QtJCNlL1qq+20Ez9y477stdFdfEcBVtZ1xVyRQT9FbT/+Vd
G3N3e4hRTd+KIIRqEODDqBe5Z5UzO23rqUd2m6V1szF12T4UoK8fkzBvcMYFQX7NuqkcVziHaAEl
N6TllcytOxo/GnebRtQn7/GhUDOGP8/2WLbYELry2EGrMdkga3mLa4zI+MAwgRKPqMnZ0wQTJ2t3
nOqtF1b5SVm1+iJmJY4SQ/Uy2ayu2ZPxUDD0WrC9IQPXae+KyRPPPs64m5IwA4yrNLGXusrBWrrp
K2J0EZ+JCA7vM7jzcK/b5sXCVffFSEwX1XYyHcUid0WKGn4ZLGV9Boxg3Ss/MU5u4rbmmoMPCatv
BCykXMayalfnyfjksbbsMQ1wIjPqYKFmDcK/7GxQZaukHhZSDmzrT34eVW9NGuefQ0Kt1HaBUh/g
G0CKm5KWLWlIytQhxn36kBekZLeLzuSmNEdW5jYUVmujvZrjroe+g8Ufu+fRDgqOKDNqFEU9KWtb
emB578MC2g/o9W+Qd/sPLB8oAmrZdRdll1gsASkckY0jTOUpq9OD7qPgCUmWt4U/T0wsc3GXfVg9
cmAo1Z9mh6AMeqaYPByM5VBMe+Y052HGyDd2OQDZqYSq3kj7U9hm1qtt9N2eb7s82cjcrLXqw5QB
ozsV75HomiPUiPCaLaH9ZFCgXDtIxQQGZW5SNHD+scHMgu9aKfnY1IyNd0E9Jw8qFy407qSuIJim
7hqeHSb4VKxrNzL2ohT2EQkyx/2kHH1f4zRg6Y9McVXG03StZ2VcJqU7fokQJjGumqv7BNC6v8Eo
bV11qhxusKRYZGR6QMujIqvWKs8xkYwfyc6EHscPNU6JI8EH3SNcA+M4jZxIK58pKoyH7j1CTo0W
qQoYGhMlixrcvcCbsRbYn/2+RPQVkXgXmfMWBTPthFDNvu4O0QiSh2YYl3DYheYVicZoxUYzx/8P
OeiCjA3rHGKb5RcVlkapRgth1iO5iymDH06w96hjtRvjs7yUzqgfGlWrxyoymRjFxjCfiGIDIeUZ
ibEle8Lf+uy3YQB39nw9EDLBbA3H8A7u/7zXS7pAYFNfldqhsCVeYcMCPHukqQvPhABXZxpMvbNI
qbofAkOcxhxJHIMN6dwyNatOUkncH5k9njWs5g1CuaWfi6E1IivhqpCMJGNVe/dRFUbU/EbSPahK
us+aGKh9x2d6cganPMAMhpJM+uRGMvF9C2d8LpfVgHroEgWmN6+HMoUCO5VbbMR6E+dsnla2nQRL
gYEps+cMcbZIN629ZNA9PnVd7V7TYojycrLYPG8Id54zaE/huCsGTp1rNsfVtW8qpDrs8XGr+Eal
X5vKSb8wriKHxC3j+Jyopn2yUsO/7XIgs3mjyi9YtspvhdWoHaVI9zgUOPXzPLBf+6ZLYMoDmr1v
8LEcRjhhuHIFA1iRZsZlaUX5dZN3HZGBlXHE+A+3IrHj68qp5UXdAWzWZm+tMmTz10yZuLLawHrD
j2OVe1KcKfIs22mBI/T9I2MxrAltEkGZRm2z9qfK3tIfFrvI6OJjwql0Bh4rH7k+3pvSpTBgurQP
06C9M9qgfZibnuHLCHj7tuCoIQQTjjk3WRGXt3jQwguc8cNGlBTMfaVJ6EGO887yoN4P5VSMrEoE
sK3O4N5p6i7A1qaHgghOhvWh193qjumXcIb8ocXWtyXd1zqxDcSa3foy33pNWT2SyUFsgRfpPQFa
wBzsCdyzA332s4MhGqhCwuMBr/e2c5kaVWiHv/C7Sloy1X71BivHGG2YN24wzlet6Vk7EVvWxpvc
7rLE4bTEIzftIqt3qNUQcFHN6JswzIyb1JwfgiR40Gk43hWeKraO4bbj4kDEWThyU0GPcObH3BSu
S1MxDGTwOghmsGfYPlIy7HbHeWYRapBisxGVr+40D791pT29yf2o/FQkfvOJQ2a4sPEsXZppKM/Y
ZuuLpLTnx8iSCkqIqz5lsbZeHMt0UfezuyAYUTyUYfNeBGA4WnIidoqRyoVlszpbmbUk5p5fYl53
fdGfBRj66z4d5dvURWCa/fFkad5rnpHss4r6pj4yiB5vXFLGoUA0TADXzPHgisQ6LS5COqzZHfOb
1IHkltqFOgMoUwM7gbKFAWeoL4TB94+cQgw7aFH3tFZUV9YM85g0ZFg/sJtL+Z5BwgBrXoAxIz1O
gkIAxJQcJM+inTsnMPopVqonA5PEV9djkGhVLOhQn0872luoMfPcb1NybVctus3TqK1z7qWay8R9
lrb2DoaEyj9lIrxJhoXdWIPe2dfSwITuOWZx1TVsHazKuMoTslkj13zL/Dh+CirmXhr+gFOY7d4p
GOPRcrFaJyz4khvuucq6Bv9YRNBAhXEP4yU/NiPviXnQTNHlK7Icktp/igLGmhG6U3zc6JP67gg9
Uq+zobwkGRHGnWHc9Y2W5z5jHkf7OxD9vfTvnbhWjZrIYGONMlJ4wZnjY3vsSje4WPiqO7339ODe
j1Z0VFIyqwzkTCc6r6s43Vhe8RiF+rHOZ/+Y2tjHKTJOkxw/kYy5vPe8NW4j4okImroaIOcxs72Q
lfmJTIazX4O8tfLjKIK7dCxv00Ffzulc8FVA2SY76DbqtPckJEQhYmZDnIS4VQztHlMqT3dlggd5
puzUaNqgF5Tt3eDWagX4wNxpY3yg2aCtz6u9O1BR52gOv8yMm0+4d2DzWa7uUQdTCn5GOgq0xY4C
rIUkRuwb2ylyUKR9qXbMwiCJGBIZ6dCo54Gjb0/gBMylxCdIJIFfEsVzuGb1toya1HDXcksXOLIc
lp9SegyzCYZCEjWlD0vS+sAoPkwvRndA7jQOxbGtHLa/vl98YrdNT52T+VFLh90PFkfEUmD06C0J
5JnUIaBv6xbd3reUnB+GC1XoYT8zSAeRBqdkE+e36DLsK1pShr0aVdVeuOF81XMW7kcY5Tyw+mdy
GcD3sYHfzERAXbd05kdrjMMns3bFDhEYC8MWlbgga5exy8rquMUCUC870tB5SBl9o27BbFTDwUQ+
ttK1zviSKnZqQwHb1weoPsog6DbuspZdi2ggG0qZrX70fYm+sp+xCshmuqBbtLfEBVXrklY5hzgw
dC8Ba8P3rCL0ZD3VUfvJnJzqDlz+yKpIIAici+nMKLg0N45TOcdihpXFbRGXl6ZhiHpNsPMFj+rh
MTcafUFES/fmGl3DjI8qI1g7ghzpWrXjaUzd+BmIUwM4wqvY806Jc8QiIfalaaOQbpBgoEvE+EAJ
ZiJmK9HCFOt+8Hnezkmed2uTqoMByzSIe2Zv/WNX9uh4gxSu87axg/IC+rBRbaN2BJNYR9KAJDnb
ugBHj6eWwmp27nO/T084oe1Lzx8ydv2ZcTSQwLFVGsUdK0MyJ6py3lOTwjZ3LcNl+hgVp9BMVL6e
pGivMVendFWTlWyzzPafAEnDsmQXWXHHlHH1hAQd+g/atUNf1+WtGIVwVkNr0SLMgbikYLSPDK6J
V5ZRZfFVVCYFWmxO6DCLfHC3TG8rREE22gGgDnrjIlg9mcp7yMnu8TEfROmVpi89J+SD7EI4HnAn
UkjUrc0D1jT3GMC9b5bOEvIdwV3jMVUwNDpuwHUvjY7r0c3PONcS9kWEJ6SKE5ClG8wMIzc2bpZY
a57YfD72iWz9+XjJYPe3fQgnbhVHtbH1vWF6KB2AU2jnosOEmGLlB367m10nvDJFqA5hfBtb1Seo
S88OsI0NEF7MHY7Z3xdirg4mteuLPVfWDZCRdkPt1X9qYoMgD4IWLlSJIWidmZUL8SjIb4gRSO6n
plO3vT9/JmnCGLaM+xTDJwgZsPDFlJPPDXyYkGO3rO4A9YR3ZZm5N7VNNoCXFDUsG9xZX8hKzon4
Wzg+ro0xfOIMM2rT+Aaxu1mb8LSeCrrQHceBxPlowxojvyNe5XImuWQU7mXQVDHKA5z/qitoXZQW
n5VBHgOLXOfCZGdwqvq+vJqQBx5ZFUZEm5WfY7T7kMuguSj6RaarvEa9XEudqPj8HYGrqgE/Zmu/
2GoRfGuQCz+kFpaKzk8QUtbNmfzmfEsHPl36MKGumRr7D2zMzbvY77rbia3OZZJnjD/DGdhzx2Zs
Rf51cC8NDzpS56XBGw0+7VNN9wtOrXBvR4v4asTCWq8tK6WxXIyHh3jI/K0z+c5XLn+EHqq1n5qo
jA40+TGjJiPY0Y8e4BDMh84pBNbIyvV2vTHHOwk/BHqyEuGqjlkHOa1GaO1PRXxVBm24YVDu3pr9
ssOksZv3XpFgMMlkOqzy2umiNcJkhn/YgJwjQywBQ8mvbrqUyCTsYNVlOsRyWPcBu33T88WRHp8N
A475NXEozbfCTOLnznDAsfANQkcLBsPfVjkODSZfz0zjGJ3VlX2BPplGcVb1toIcsAWfR9JK3XsX
iczb63Qw+p3SmVr75BR9CWtbbXTiw4y2svKin6vwiOmHjaSlOWUDr73rnLm8khMJ4nWLgc6EPd+v
sobHp0THR9oChdww11B36uBWxva0wSYh78A/TJeGwmQzKL9+8oZtjSRhHar2xiXIbtUhUjCVgliA
pGlbdZ5trXOXECMyz/jKKE/CczkzZekmcwRRLr3knNt9jnW+nTadTFIUDEvLHLX8qdIeT7puymdm
iyhjopRNXAXwJ4j1NcbVZE9nmz3Os2yvJ4dYqxGY/qugy9tH1Vy/EJnuP7uJ4b5DpFrqicpeIUwb
18j1xaaMRf5IPM3j0BSbkT7i2p+a+mQWvXfVmbPBd1zbl5bdjrsu6erz1FTGnpW8tSogEN0w8+ez
CgklbsPYyDwyVw6fvNQc91lmqhgQnDT2TWU3b4twe2Z/H4TvMQLfg5A1JEPIBtjyvSy9N/uIlSX6
w+GSLcZwCFpRYIrx9XABYXCM1mS752AogkS+mwuGgRH/ZdDDtcC+FXkoH5jVKKI3QEBmk3PqeorL
thnYtgxE4q1c1lwPQiAWsI1y2xNH8JnA6+VANZPxvUKrc9PRvvuk1ph5iuEhrUk9MlfIH7+2BbVH
PE8PvTmhaBH9ideRcNLzZhvGrYWKhJCZT+Qy1cSkwPhEGGDFd5jcoVNIdytYF1+OpW35G11UzruT
xOzxHeq5K2Zq6VWP2Gvr+rLeylqTKk3yCsA5v2BDbkNb4MzHis/yVwz4ohwgI9+Jdv8ExioWEOo/
7aRLeARTdlMCBpQm0c7Wz9zXAkMTx1GykEnwKhu6rI5JanHAtKzCdghS9NZGX7Ct6NUufNyTJJBq
VHi/SLb+kSnD+1isasIEFGCy0/PMn4CtSSKisTIHd+/EI451QBzbRDbp/j9y7d/dz9Zfup/PX8sf
ke5i+ed/E2qjuV6MyTaaa+TQAnbx/wi1JTRjtLyIuKUpuD8Xs/Hvjmfn7yY8S4m7zgNHxLiR/+t/
GMj2YoZ2+fNMOm3bC+zg31Fqi0WJ/c9L1JO24wSmw35zSS3xkYb/JGKOjWTieP7sjGUorBcWpOQx
UJw4pfE8T4Ou74KwHYwjRZ0LRCCzyvIWfYrlr4VRROodRF+hzVPPxmJ8/evb50fM8G9vzXcdMk48
z3Q/cEzf66utyKtITejexxih1pbtug3NoWDDvhbQ4rzfrt5/yWj+8R7xAS65LEhRqyNg5H79Of29
n0eNXTVLV0kkoo0NUfZJjZm6/evP9GevgiofeRbsD/mReP39Z4rjKWMASw0OVwlqeZE2x7z0+l/w
pn9Upv/2WVCmBxb7veUU+kl+75tMYTEJk/srCnQQajCvUPx1h5LO4sw+F/1YrL7aTTT94uP9+JP9
/sLAvqXvLn59f/n43/nn6zpAj2NDgUYanu8nvEhH3RjZjgVW/Zs55F/+XsvZ+c8L9/eXQvJss+ES
TIN+unDnEqVMPWueKCIll7qd21U812+DMX8zZSF+cZT/4YP5LDEJDpck+ZDj8zMrnA1HjgabxI9s
ip5buza3vt18nfBI/eJjLW/7h48FfYyXsLnxPcH6f3kj332DqZmBwaFYXIVCGBC8k2Jb0gBtsUoN
a8ccynOgw+m3QKh/+V3+4aqEemaajuML8OqcBBw3379oaBNngByZZ/agPZhPg+q+CcrM7Bff4p++
zkIw5rHI/35+DhEPgAEl5XVm1tUvTiirVZSo9PNf32NLSsbP32EgXPnxX5Mr5afHHTzFyUL1x9oo
xf8bE2iAlKm390mUPShtX7KI2uSpvW80jvZaH7hcDpnbH2ezoieF5yp0dSXd+eav39effXpEH0zX
LVP69oef5LufFshNWcXApihUiZwVDr79rEdB99ev8idXamBJh+RHPjmM9p9+S3NOC7+3+Y6Z6iON
M0UF8sFBOcE0CiB294uf9M++a8tGWUJiFA8S+dPLIbXJDD9FiGmkEfIZ2/8kev/c+M4pcqroF2f0
n78Y9ozAk5bPJ/zxOsXFBqWv5sUGuygPBRK/W8HizEWaIK0thpz6V5fSH29Hi7tQeJJHJI/kD6PT
d79Z6IypZsCLDjMY6isk5i+N8E8BgXLrTDINnPdG+5IEKDEaazOHat7Ah2AYil2SKSTw3Ih3O5Xp
U8wy5Rdf/R+vJ0vyS1sYqQFXiMXo9f1dSxgV5SfZ5+hEOkSjw2CuLVlMx3/3euJVcPZKT/LUIuTq
x1cRYRL7vBJg8AZ52Hn24FPjmZHTDMsOluUvPpRYXFM/HoC8HsR/fl5OA774H19PkjBSw1BOmNzp
BmR977r5uprj7Bux0zaYa8xcLyl6aqwCuon8LVIV45kYY5smAMTmL0K3/uxLlhYMUbosKV17uSS/
uwDQbkc+2yBMF1nQNYehn7vxMOIIsH7xwX/1Qj89z0B6x84Q80IlkKNDRZmwhdD0q9PhD5UBCy4e
zgg72Z9Y+PN+/DhWOwDYAeaLO7uPxUaX0oTBHEr3CVQEjUqLBXs6QoMgNTysq/hXx8UfTydeP5AS
XuYS+vHzr1uJnATeljMw81CmTJyHuyLy2k2geuPw1xcuLdbPl9LyFOA3w8nGa/IXP35YEzhvmUo6
vDIamvqQC4jaLOUYDnM4lpG56RI/eLBsOLyrsGo8RCrjRCbPDEgleBeh8B+TIiwNfyVxvbYEqcH9
ws1eGb1ffaayr8svemEbXAUauShCkTiWI9rnIVLrLJ3r8LVVUydOYOVSge4vsYB4D0z3b41B5CRS
63xiYjUmPHjKgdxdvGztHJZ7Uyt0PfSqQ2ZsgInP7SaszPkqVgsdpkt5T0x0e03wkNXV7bbHXtdv
Bj1KQg4Cw1hDpE/eIwN+0QZffgREvQpmIhFAFMW8BVIo902AHIrtUlm5aFcn6LVmgl5305pjW+wB
y+v61Ke584mCSBYXmUYOAIraS7qVrAsHKZ0t+yF3V2PuxQvlrAhjhIs4iVBxX2rgHVF+GyMn0sHZ
rCJbp6/siUWEiBpZH1ObHh9GYB+mQIzkd8da+5O/8Y1Id0evCts3G4bkjSKT4tYjH7ZdN01R9ZtU
0zbhXrCJX89yMd9nAY6FvZmCOl4jZMg+9W1RvGsNb4JFdibg+BJYtAzQw+CGdVX4iqxf8PRHykG7
zd2WnKxYuf5R5NrPtv6oE3eTjBKhsD0EfXxyQ5m89oZr6jNYPCz/rKEnCTWROlC/mINdw+GOcuO1
kTkTdeQOHzLoHkYbX3Bs16dwiErWRcA67JsI+ph3qgsd4YiE0MTYU7ET2KR+mO9xhlaYwNkxw3UT
Mnqrs4INcchWk+VQZoh4SyBdos5xr6YnVkZ+t2MgB9aB6bR9iOoEijTCYJZZiCqGmls8K4SJJhCd
KgM0F14M48PxLtZlUkAlmvzrdJnCFYE3OrsZUn8GwtCOxmajB0uBqvcG/LaXqVcZTsB01NAMTtLA
jxpeGEAfVxxL5Gf8lEFBQmyrbo0q7w02BO6yBrEB5lMPCe+hlPNo3g1FqptVIaH17JUt5pwgrDbq
yydWjfBxRNSa9yCsXL31LQih+2CELBudbPQBpQ+N28U/ckx5VCVHOprSPRQGwJP1EHd5sR9T37zx
DDP9DN2xjS+rEcjlpuxzFK3wLDFniQbPkUeTEOH3AS+x5ugnlqWJZsDwJD+H4NJRBn8FkhCC7oib
MdiywQ+AWqALNFFUpuiBHcfGI1QFPdEXnA8uk9xegRwKrNbsdnENIQ+1RImey4385Y8Ui3Y9JekA
80At2pAbDt3LBtXcmB1cv7WYiTb+jIVqJBSjJgUD4QnpSZrAiaC5ppergq3yaqiDaaVZkdUesJ5V
AyfvwmX3zeasjBjLkqSuMmCEEvkIzHBBJhfaEwstGU6fVZG08xuwJOc5Jx5ggHba58ckwgu3YeuY
ZhthGuo1HoYheIU9NDfPdpjm8aa1wuxLncN5f+0xV1l7N0K9cK505cgTEWHK2yIVLPROA7zCFZEX
8lMfwjPY1WrmWSMDcGibEDXSl5jMtH6PtcI8sL9Pyq1KNWut2sswLfItAYNsdFrXuKdrD50BIxXo
VNzQEzPhDnClnwJVWYOwqYnLqOyXPOjSb8R3hPAXmm5GW1/XBITFJKm/ZIGJhg8Fq0JaJUtOCRnL
Jt7CBu0BomKozNYGQnU8q3Hm4BkDvcFAeQFLuTP6LKLb0gp+7RTF+RleSj3dtyB0LbH2i7a295YV
lwpiUhtrsUO3zOi865ErLI7f5NqYPbTm2FqI6Hwa3CDyMYk7KUXstk46rfgVtSe7FuFGGjr6tYiV
g8VC9FoghXUmzR3GUqXvbsYewxG42+rTEKVMWsmKLNONR8xndoorxy45cRb0BLBalnNrTeQWECMt
i8F1NjQicPz3gTWZWf1bbfifzLO/cal9V21s3qAbfi2RRE5Xb8XX//7bRfL5KwHC36eeffwbv3MO
QTBQey9BmwwoFhgCZdjvnMMlXJj+zDf55zlbAkEF9vvUz/+7AyqHEZxJSDAow6XZ+AdknKEKMzBa
ZofDBTD4vzP0A7L0Q2UE59BcYOXMHG0gEUwnfyo2fexunWiRkgJKrXae4UIeynL8hyjlF6ZHa5nw
PawP1ocBZHaJzgABQhYxfiaEkJBBIBRpXH4LLyTEbIUyp4wQBwwfTJFsVtjUPB4nF6TCQx1xFwAJ
ykMkodNvXJIOxx40XXAlWNySeNcQvoZ/BvVUgOau15RkC+hkDEP0+2rBn1SxpofqFiiKOXSjSRni
tRl/Y+GmIDGGoVJYRnAeFrBKviBWuEtjLMwLeIWHa/GVdah39D+4LAUC52JBtYwf1JZgAbi4HyyX
SYXpvV4ALwNiN0TiC/alzXLr1GdkzeNoW7gwaCD6T1Fis6SzP8gx4QdFhg0xAljVVMG3sGEzP34Q
Z6p6sHfdB4emAgjurpMPPo3+YNW0Jtgar8EuhnBoodkYBdabKQNxU1KjHZsP7o2zIHCyDxpOkeXG
RfnByIkXXM6Yk3u9J4Eeis6UCMRY8oOu06WyP0f1wtxpO/A7qQV4J/tg8lBH+DNLWlA9DHvQWlYf
BJ/Z69J9qhauj0K5IFNnuGN/6mNK8NrXWrB5XacfRKDGTxJrFfotWkOi1uA8SOVYl86CEqqDxCMU
ZgqoYXB/62uXfbGDz1i2Z0mi0gupXzrfODmZUKfeXUhFdjECoWvhhgC2W2BGsHKXHLEPyBEZnOM1
Gc6OC5IPChKy9bdyApa+wpTdgjB0HRgjUAhcVLULQilcaErjwlXqzWm8RU8ObIn9EOCl5APCZA0g
vlyffFCpFh+6zXhP3oUO8eHo8ar32GiH8Ni76KJVSJm6ad0pvcY2j8QY9bWmhObpYB1yIjQPYZmz
WkXX4l7KmWDu46QMbW2RR7pYxwdnQrDTQ7PwVTKR4gJJAwF9ZFVrqzaQfLHVjh4bHiF6FwnLeyja
0a92CiUrj7nRmF6RCODdMKNMGezUtLoiNy7BOF1U/N4meaLXqLiwl0VlXZCqCXbu02Q21Mhc59mw
zRzH7S8n0ct8XWL0wXWLS6FZ9ZhQfQKZsjwm+WUoTyWSvn7np/zBWyyJi/4JQzMwPOYw2TqxCKxZ
TekcIjGA6phv6qwhPYWA8fBhZK2Lmyy15I4xwlQjye6Ml4URaqyHsaJSqZv2Q3TrWNVuMobgpbLI
UlvhY+yYoohBcB3WzV2lJ3GpMQO9hlYLSJhkJBCoZqYNytxQjd90VJvNBvEN414H9fpNU5s0JKFA
FdPaEekDqiwpxyujEu6mnQUVk2gN4y2llEDoRwPMH8daZk1IlXuJiAQLZxhKJzioLMPgPcVA81e1
3R1Q4ZH7AXCrUjt0xNVDMLnS2U52o5qT1ODDXQaIVM+02+uiDsMJYzWWyLvAQrHrhxanD7tIh4IO
8wltATAfDLYElyTNXd+SeLrDi6W6G5zQ9lVNvezd+ihO9DrQk88QiXPF3/Z2E+5aCBUULJ5GvIba
inl37Tf6BbunPrnNMHHvVCWxXV1tXiW61BTPpKggugv85HPYqfYVHFrD/drx8/OrAUzP3JEodGSk
5hcfV463JaQuqO8Sy8r0Jo3N+QkJuflSpDmHK31zUN3XIqtR0qdlptLrYWjldF0YKMR2+YAPYBOh
y+s2bQpybdegrfDRBebBNeFkXuqsZRWpZsswpUxupVGRzhVMTYKzGJ9Uvs4bUmwuZmIVsUk2Wl0q
BLr+OuIm+0Rwa4ZXuKVyOlHbqyc1xWVNnYddeycN9pgEotXsTteSHp0UjFmTOWM5RmEAjPPAzYtm
ZIUOar2zd5XOm03jTW12VEFWveogNm/DfErMc5mgzAcQl7Da9kPfepjS3i0OKefWJcGB0XwDTWDQ
+6Aiiy8aoxJYuSoXQRzGkWiHM2S8c8dFMkneMJt1jnPw1GdmSxbJS20bmkfToyPp1ygs1bWD0mTY
xXlpM4ggs/bG4IfM12gVuApVmobEeTVdtzdE1f82GvlP3fY3y2Ti9K851f9Hv5G+/V/3b937//u/
31dvH//eb9Wb4/zd5T/QqZmVLZNPdrm/FW/SpnZzhGeCCSf4lBXNP2o3acHjsiRWP9b83jLa+kft
Jty/I6YiB5cNL7EzLFf+9//6YTPT/PTX/1V2xU1FmnTz339zfxpqeeRU+syzmPmyqCQFdwmp+X4g
GU2MVRphGyiEcE3g8I+Kr4kdDP6m1B6GS0fQcKMeZhhsWCbeWdlOT/M8FeLYpwZWc9Mt8m+6ENN9
BMVU7hCh4ALzrXRvxQvc3yAJA1AHGCdEIVENRzIiriBFKLSyaNbenTKqgbUbj9wNzlr7ZnkWxYQ9
CEaPfk7S2ttYZWK8h75t3nlMfHYDU/Q1X/Qrw910PRco0AMgAVjR6lI2R6RF0RuaXPd1iiA7xomX
3/mCoTnU+AziZ2RPiNECGl0AmeSg+jZ0J2U536K2hDCQI6nd1F1pEwNIfLc0GlLNQjncMjbH7551
kYeZPMSu2dh9R3Z0ENu4f1usePHYZij6Ya2mR1UXs30OOSrkKcNwgBcLRfh9EsVWv6efnkiWAT+J
BTgbk30lG+syNRSpkUxznBez9ZLx0XI6XR5nmuazlzTN1zB2870d55ikSa0a9QraVv44xlXSbCYR
xPK+SCPo9QeeWbTYGdGrHnnVfcYw46kkxyvAVzWEhVvvfX+2w4d+9qcF4agUNAucjH1X99+GeDQt
omAt01cNnAqn6Iik+wrsCJu/VTtO4Qb8YMQG0iGGXaU5Fxm2KfMSagnZAGR3pUlEzncHXQPpm0eg
huQ4dztUnQxIykBc8pSDmTH3HdlrUKvCaG2VZvc+YLPiDXMFXRLK2ejjgPEB5CM5G/6FP4PZXHlu
34dbQ4zuc+j4YJIa16978EFjBJ0G+uVbh1xMrConC84eUR3thcI2MzNx4UnGYz9uC3PXj2C5uOSt
Zt110sovWxtl153L5ItLq2AI/OpgMNw6M0HL0BJ1HzwHQeY/+HVWXbmKmdfOjNvs1nNHv78TqVE6
R9RDunlCE+c+hUTFvMdmKe1rjL3qEyU9lIqZPnrFGCcnoXwMgmFNLePc+JRFxBQqg1LTrYssfmwA
wEFc6fy2WJMuOHxBS7yEkpuIKzYkjPpfAMJGYLqV1cbnENM1bmSlHeRyqI4Cksyz+aWlBbykX2mi
82xRlOPxxjgD9yRBX6tLY+YhyCD72o9JoD30CsbODMo+oOSa9K0qOuvRcSaLQUtST69l1/PafemT
YNuQTgKkBWwMWR2tOAme+Mj9Rr9bh04vH0jpweRJXR88pvFspcjupvioK6ION4OhohB8zVCP2zmq
AXebPAPJaZEzcxsEv5E6xYB4m0NTJDGRiLlcTGdRq659sdAdxtnI5ocyVvBeCB5k1D6IWtjX6IpJ
iDEnsheZKDJ4MXIGLRsLYdlDl6dRe8R56NKidgXG0RhvabEt2NLuEmEZrMeLIIAXhN8cwzMplm/k
l9iHSgzxNVux3t4VJYFEYSdTal2yDw3QusLiRwnF0JwjZXP7p15if51dJQliG61T4AxI5quoTr95
/sggb8gxga5wHMEq8+bYTDaxkS/olZGh8hSZ2gVe7xWHAl/1kv8alU++MVkv8+zSwrQEHT8TaOC8
ouJrTcDMbkLsbzktqBWHkAoulUVVp5IE+Dn/dhRv5ejKmDLdzhBm0lueM6nQy0eQyubODZ4NDlZ0
dwH30A72X3GsPMgjO3+ZKa6LnoEsm40AUzUglpnZ7Wj3Jarvok2Y8UOWpbJARyd3rU3MISsNpnNn
2VSR9/85O6/luJEti34RbsAlTMQ8lXf0VnxBUKQIbxMu8fWzoL4Tt1XsEUcT0Q/qllogqoDMPOfs
vfberEGjM8WN7YxOu4bnGicZvOeoJHxoCAI64hpo+01LWui0BJWt9/Q1B2U0aK49h6PMUtP1HiNJ
6STlfBoEmEgHNZTDS16H/jo2a8shTMHUpQaGI09KqKKctKEPBdU13iUrJei3FnndAywdwNXD9zOq
YbId3GH4Aelf6wX1z33dmFBJF1jPIyoiPlzAVFaXuAgtXVtS5dC9HjF8CgwC+0Ro0HNNtkXjVOjF
aOrruDP4e9cR7Fxs7JznSV/sRRetTJG7oKMzVM4Akm3OsAHgjI5Kn+jbcOy6dRe5gJlzEQU1kkmL
Q3R6rWGp9VAsY0at14k0tDcRWUgsmyEc65PNAIpKrDBexADp+E6BhcXS5XXKX4VeU9zFtQ+gAQ+5
Tt89F+SL6UHeNjeJR7V5QqXqDrtE+JPaCfgHH5kgvFQj7XkE7OSSxcwnkv+I8ghtdWAAEljSUyfB
orQ4OlcgYad7IsbBs9GVnQRFImxvjsV2AG49tRgkhDby+GUCSYMyv4r8aeHFkCL5CjCvOEtPI2Vy
W0t+eBhMcS6dlaQpKZ77HMI2s+3GmdorCBe0xbs81ClwknyQG5f5FgSsoS4maxEmLMeWGbXO3pqU
k59ItQ33KmYhOQ15p0Nghnwhpq1exJl9mTj1aF5PxJlayzFrIEDVY+E4NySUGdbKjHvzJaRxhbIa
UzQst4am8CUd1nTnDcwzWu7IfyQBrGRIxi4hLrOMDKoDCUzsUGmTaj2GA9vQiysCngfQo4Murogj
TaFPdW1OiTNPrN/wsZGW7OXd8C2rGUstc3LHLkWvqTtREe4BSZxlE4hBREaSbSbgrBcGkNwXg0iA
al507PKFvlf8nMGwDqlMUxj0KhknZ59rjGpu/Coq7gylm+JRS0ZX6UutnxtNrBy+vc5qB+7bMjT8
5gOyg9k8lh7ZNesyyftoJb0WjOGCp18GxyZDNEjnBvrHxpMU5sDSgBTkkD1sSZZpVjNMO4Q2HfiK
1Mxq7fXhBAiNZ1Fd9/kYhS8oqLIZgSHAliVQ8BZJzrSW7lohqnXJkTfeMyOU4p5JlqiYoMIJzTec
DZmp5gjsN1UbGcGpg2Q03RreFBr3OO31ZD0xu3CRFPq1+VKYUSevcyWK67Ya3Zcks/V6PcrUtLZd
G/OoFIZZNWsx2EzvBitvCcooJnoITMNwmb90CRoUVgfYGRt8TV2/ixoto0fPPBk8DjHXHq5oK3tm
ZMcBJ4/yRmwtH//svvUqJUiSqNgKyDBKcneRUTBC1q81mhBC+ng6CTBE5BVrClg0b8GFMQ7mUwHA
68pE73jvlUTIL4mbphHQ1gNeX4kpWNu2CNxu9JLzsIxoviwdGpj0TDPbqlcq9Zsn3W+ZFNhR13Ur
ekIuAvApddKrVMC0vcIWg/K7g4S6A9SvyYPyyYKHvDHGGzoK3SFAQP0aUBQThSZq76UOg25Y5Tw0
zh2+qDxd6YFr01tNVUe3gAO+01bhLug0hoxJZ8uPUhfjQ9X1Bu1WGBK7zMyrW7RCg9pYFOLP5Kmz
dDrcwj40+2zdBzF1cTN1V41myHc3igcC+ei1mMv57Mj0GfM6T72Fi7KkeQpEdiBSHOMgXbMV3Uz8
yNInQ3ftaMXE0BfYdEjXWPft4xRh8CbKt7ei9zwlgHJDnnMgafdFgp02z6W/r3vLecYVnhzLFkb7
zHgdiBybSgg5Q6qPr/D3wDsR0ow4p+W8GFHmA5/iXB007olBZ3ShMcIvl6VsBCQ8/I5sDWXnXnNK
919zLO6bZGx5JForiInhNfGPLi36egMxK3F/H02DSxeojdQ1iYMsPBCNkx2yJARiOXA0f+22zfg9
1RO/3Oe9YOmTmmbVG58sizl8HAPgoR07I4cS5JJ6WJPy0n6hGvm1ke+CeeYTNkwqTwNEqm2dSRxS
2xhNYUxY/6CVpNCgZPsxioGfhaKAn7lFYjyuZNNO/fZvhfP1X4qcv1ei1Lp/0+lwZbSJqAXRyjKU
oPA9q0PLhvMFNGeSTcYsHYgaFOFdUgTFKsuARES5wzy054x8bcVtuZs4Ugxf3PuvipmfP4GLzI3S
HQizY55rWdim6yklSW1Z5XpwKWcebSCV/Pj9fZ4Jkv66UctBioQGyNZ1h6nM3wvuKZvLoEFDezxO
lVy5tcQd0zmxf4IzUcKzwYLYkxIPsmY+xbGgGDUdbzzSjn2PtjuqvlD4fb5v1KGU/p5wHM9FaPvr
D9Qm5NRlNhiESVn2xnAo34tAhTe/v+9/uoolZg2vxRsLxu3Xq6REHfduRPUgaF7uKYzwlBL98IUz
4Vc90PzhztMsw6Bt4syZu2cfrhg9ysbEoy/uULezgMNAp2qp1UOiwrD84pn9fE+uC4qBj48eDdzu
s6tBKgfEHQwFBzKfV0QJe1zrQdV/ZfyY37r/aNjmu/J0kn1dxxOM1z5rySu9Y7vj3QgCnJkblBOc
VwMFGk23qmKdkrAb/DWK/aVR9PfXcf7Rzy6JSN5ipuejxaTe/fXr8nEesLWSLuU5hfxAwWJdo0bq
jzoWs3t9GvI3tptxqWs8p188j5++Q26ViA+XmxU6xdXZGlQ6euVDv6KPAB+BlXoUJK+YModeyWzf
fPn9c3lmquHDtU2BG4BP1fZhWJ8/mGYVVygbPM42vcW20+JnbuFNK/Ug+pxjFtd3bwIRCTigcIi2
onGDyxj+6PPvf5BPXzI/B4vfLLI1cXeca92VnOcdGq5ryLjzmaSYKCEMkJDhUq+BnS0YMHz5ZP3D
eu+w2lomo2OXVuDZExwHVj6l3sBi1ArxmCOIDY0lKkyRr7Am9+EWmcHs9EsbP8y/cBV8+p4FDiIP
v8j8VPP6nK0IBiEq1MBRDgnKDY66ADhOUejJjzCyKWH+6NO1TCEM7EoOzhiHy/lnD5WSTqePcMUQ
Lcvy2OHYTaFAOd8yFCarxqMz+MUFz9aG+YJsISx4NHy5w/MLVj6CISznUMbIbdl1iehX2der6tlD
Q9sYSwa79dwOZsr/ab3z4iyq0IAv2zSv1kSvGqvJlpG7LPEO7hx9/Gr7Ontg/rrgfDkeVhdXxtkD
4+RhX/ZBBWUbnc9LRsH6NLIE0TERqw5mzyKCpxR/sTOfPSlc1CLm0UbjgMDA+SS8lMJthoQ5Ls3Y
4T2gBYNdr3vPTGf84kv7hwsJEw8ULyISaMs+eyQjxt2V2RCoqHgtiFcOFeAZNAGIFdSfXwpVMuYF
iwviukIf8vdjwKAP0KYpAiA3Vsnq500hVkjIdOL2fv/sfzJl8fkhG2FzxyqAD+rn7/9NdJwFjkgk
KXHLyuKODEJyPRqeQ9tfJOTnJodgcsMbq5TBJRZm1kADgWiI8TSfgm1vZ052gdovG9a//7E+f9g2
Qn9b8NjiQHOcsw+7aHuvSpjZLc2Jsi7Qm3SB/JCAjvlXf34prDZ8ztw85rmzDzuesmgssLNCRu8f
3G546PPuQefXf34ZjpDsXQzh8N2c3VFCeiRIPFrmLbRkSk8s5XYCMNdvm6/yQv7pwyP5VKAi50nl
Ifr18Yk7DNqQrXGBSrRsUTyRKsHxYxnPv/r9XX1+5ckkYQTFQo2hhr3i10vRYMnSxkR7xlkn2dFt
5v0eiQHdE8WB3sW1wguhFf3b7696Vg/wznMIZ3NwgGmwcp/vTH2RakFiydl6HgER1qk1LwfRgUKU
Lc9pFA1PU4y0N/MY5yAbyb84r/7DB4xp1/Q4oFtIqM6/S4rlwau1mdQ/9pV57eqZ+VJm89kgdwhN
/uIV/Xy1n75JB1MtZhT7vPbISXHofLeGPN+oBybNNL6d9uH/sBZ8vhCjPpeTFWk57ILi7Ms0ErAf
fQQ2M53Gn28Cg7P/15vgOLzcPw/Fnm6ef3pthVTWmYkDAJZnxLatHuux6xlb8avfPyj/cEecjm3M
QtzO5yPM0LbAtg3ELLVMDvO7Dabg8P95t3kQbI6L8KhYsc89kJkQ1MI1c1IPr9mRfus7GRbFMYna
99/fz6eDg0OyA+dAzt5US1RDv75uAgdtk7S0OxLbSHa2GPrV13fzDxdxsXETOEvf/PNFWjdXcYlC
HPZGUdzZpK5+8EbZmz++FXyOLO0+wkWKv7PDAuiSmknQGOBLs8Ib9pfiWLfdV5Xl5wfAnT8v0+IE
xEJhz7//t92N820M420WQZdYVFY29wZP2sYAs/JTyQn+9zf1j5ebbc7Uyj5D+rPLBUoS56ZolZrl
oB4yosL3NbGzl+jKx/WfXwrzJidJSlrx6WW16kkZjAa0RZMD3V5lflweURtN+7KOPXfx+4t9eiRo
AqAYsinQdUw15xUf3mFf0fQm0yLQ7Y1GJwhXLw/fH16FU6ONGIJqmedB2GePBIHwTW9zmUU8P26S
juuqUt4ff3BchQ+N7t+8HbNn/fpIdFWCvaJJsS5QOg+gqT2jp1bO3VvOknb9RdPh0yGcqyHiYBHi
wM/R8eyNHTtLEihMtqtLCtujBRpsaelWfYtIjnl74oR/5CFjA+Z6vumhJ2Gn4Fx3dj09wWHBSN0n
jIWWsuaY/Wr0vWT3x98U17G4HZOf9tOZKaC0KQllDRZRpgXqqOcj5aAXjLUK//TJ44uiYeNxPqN7
gynw129LtVNT2fHAG5XXXcpwzWxxlXg5WY6/vyXx6SjDleaT2ewDZL04fy5kOAwFSrZ52WPt7v10
vIiDwPyeo0Y4VdKaraBDVV4BRioZCNoWMOpQYe1VjZ54RGKlhMExINFJKbZ07airvDuhbwDuY7R5
jG1BdZdd24sXATlWA42RyUusFdNj5IOk39J+VA8O4WbVsQ46BlFunVB5Dq4d3zDSpu9HUBnFf5Q6
dbhPJZOGHfNLcg0GKznkgQi/SdGO0cacq6yHcWiCS3rq0oIsLEpY73ohHwhE88JL2eZIKxkDWtd1
aKLOlQgaTv4IzoctLCS3zAZ5Ql8ZsMAPEg3IWWAtH8xV2DjjbgpV6V22sTReElfjuOO5He3f338d
n1YcH0uxT0lOB23uw5w9xwiMJSZB18dwyhlWIpdk8PTlc/z57fR+7qVMF2m3ivN2UsDHgXWR7cH2
StpJyLMDaEkdZ8hBCy4NVU1ftM7Obwv8BoUWoiqi1KgFznvoZUOKkxsIDdlIKj9G8ky2QCbCw599
eFyFhZQuJx0yetbnbeTE0+JJIPdYYNLjKB5zzJrQKN79/irnmx1X8dGY0QFkIaAld7ZcB1lsAnHU
A2b3XXlMZDXHpGQBFUBOGvQXhcY/fHBUaLygHP05CJ8fF9Kk6uKy7LRFN2BuI/CBxMY56uvnLf2R
WPG+zPnnv+b/562syO8Lo/anau4//3YRvzWlLD/a3/6p7Y9ydnDI8z/0y9+MIO/fP91s/PjlX9Y/
TSA33Y9G3f4gpuWvnyL8Uc5/8v/6m/+2ktyrCivJW9kV7fy3kX1S/CJJnKkv/7uU8eU1R8r46X/4
S8MIW4Ze+jwRwpzJA2Hx1f2lYTTNfwHm4LviP4Mg+Pl6/dt/onn/mmttRIrzH0DnKHh6/gc7Y3j/
0pk1MOuZXdlzpfAnMkaO+b/Wi4LDuRAcMh0XCePsdzlbTDDGgsoFuLKYOuH7K2ElOC19dhREchKp
ChYAb87Bch1NfzeNqi+fGTMX6nKAZjRokDHd4X2k+dKCfkSSePAJbRwNyEqx90MUnY3kpclDUGuw
3TK03xwv8PP6AfFiK+KJCXVKEsd4Mf0xza5zrJrNhnQQMoe8WOk3UwA/cw/8GoVOwPi4ILtmBnLa
dTp1azQBz7QOCrUBg6m8jRdmOTmaimmmWjZ4BBuCrluI8Kuwoj1yNLPcsXE34mRgeIjkpb4JwLqi
n481TcvXIDBxshPK3jlknLhFunUmxquwvMKXcjKJB2FhuYjbPrqfNKM/RkKXd2PjtUt7DkNlHF4x
My5IF+xkd9fIqdrEQfnNrhg45l3xnrlZujKVMRwHPtxFqwhe7CDhvbr6/BELjqgBCWNE6aBvFmOZ
XOh6d4UYqODb6BCu5cy8ECzKdRqN9q7oh+4oZVqsYt36ptq4B9KmY89Eb31tMo1bJ7b+vXCyboUE
DO4MaVhrFVlPPiDQI73lnpAWvfiIRtEegrqytpwywbr56A5rSBXA1n3with7nnG4Er88j2mTMhhm
rILdVla/QE1jozvJHIhEdOCrus0BeSVW+jA6Va825MTzRS2aCibtDd65yf82RKisj5QY/C/431Ef
ARFlO8NzyM03trs0STUHQU2EQH+VQOCcoRZHemHmsMNGW2eXQsFmqwmfWntOVwXrwkmxAbNvgNjw
RWouoDQQcGBiNHAezIrjiRzb+9SBqeoleKR0ryGYWbMxMrrNtE4QDy6CBiCa39cM6kMi2xd2Yfdg
JZve828x2WTOxtH87kImGsfGwBxuJrsAkad6r7buIljJ3qITXf+tb1Dc7qyK2RK02chKLgDYlXib
ZZy6J4z33yM90u29ZgVdehDEeqEks5oXmfHIlIxr3U2oxiHcZqFnAq3Mp2qXeQXZgAQPIWhpf8z7
1z5lKPxIjACW50oZ14XAA9vBSfQtB4WDXxj5Mfewp5t64yJ0KvFdrrIhVpsu1OjhTxa51G/SsxDY
WvhrkyX7+5aAnwRVWe9OiDgy1aQrNaazajVQ9HIYoXotJlrS43kPppPdh7eWWV3W3YS8Nml/WLIi
CUz3LGq82nrS+OvKZ/y0dXmsmBe4K83Q04OmONJ9R94HhLjLbAj1rqJZuhrTQtTQlR0Jb9fNkHwG
LcC/tx5+JHJp7P1aiRJh2Qw99pVF1zFAtMEn1EvQRC8qERjFS+W+Yerap72sTixQhrvIJ8l3SrCH
g38NtQ9JSEIXT9AGDjb3WQDt7vTvvSpg9S2Gvok13ktrfGctqNxFM7kZbnh2DqxNGWPkDaI0cgHC
HvPSWpuQ4hxg9tUkywVyWkUDfczv5BJAIQisgmQiVLeEj/oUcCSQ2booV+wYgb/T6j4ie6lBLtNX
nU3SjyNObWEYN7y841qovLxwHbfbVmFMsnuYTd8IslDxtnUGben2mKCBXL/bSeYvO6vrlrK29X2k
If5agGt9UHp2BetEIo+D8E8iyrRRXfajqIiaY2vXNiRMukcvaa1jm0f2wa5j7c3rYsHCGZaQKoVT
63tyVVS9aYzJtjhzS7Fx/e5HGqb+ykhj9VK3xZPUerGJUewdsrosN7X03aNBMoWCpEojQbTLwhLv
w6jFF30Li3vGMKNDHuynQSdiqFDxRK5F1KyHvEea3Zc4OhYW6TAnzAETMWvgPpip/aCIj25Zb4OT
703Vsg5APYLvQmqO9h3+t5M7e5GXmCYrZ3pJ2rDcaARDv1BV45JKArjLCT75vS2c9MZr7OKQjPkV
jYqPEfFwC4ox8A6OF5QnDEPTYRi7djMT1m5TQjmfa6cctqy03j4maP3g9VXwYI3EYAiWQbx3kT3s
sXMNV7A/Mc1Xg6GsZWGK17QX/jdLoRfzYXpc93WS3JDZtLU9HJuuUVs7iE/FLtVrGLNamsLtLXxA
Fw4fIigIyU/iOqeRtJ84ztxLd5BA2HNNrKzal9B1J/GBpP0WUJy9Tyq930KOP0UKEEHQ81mU5a6s
zNcKdDKqxGstnyVW7Jd5Xeh3hISsgyK5ycf6GHrW0nXluJloZxzN2Jo2SQWsKLLaXdJ0hOkpeJZI
sFr4FGLTmlChO762TWOrW1OxxqvUwaZVg6DQ3T1IAbnm87cffXvgrxrmxMHBJmYxdsOLMfD0Dbs+
q0WUBQdnhJca2lr43Ta67jBNk7kVKk1XUe+WF0ZGnCSC72XuD2jPhXoLSRO/8YZp38TRfUOAy6LQ
zCuB0kpV5XBP2AGoKZCgg5r53NvA6j7gVd+kFdN/qc9E0hfZNKswiQ6zghX8KxGio4dGOnpCW73q
O/0qbuCFwP0iF4mYPbi2FwmpJPSZk9vIrU+ATg94N5O13oTGwurKR3MQO8IVlkKiRF2IOjk4bnpM
al/t4deBKY4lcaBmOT0kcQVytVT5hjHFtTN43MuIXMmCaa0cdt6m+eZY0FGSsXeIHVBoIyclonXs
RCnrEn6OKA38+9SvxXJCX/6caXXImB1V8tKypZo2RoXNYIHowZYrBH6NtfGruI32U9xrNV6NCBdi
I53s1bSmK5AJ1dqJ8nEFK8LCxE6icNtNvIZF0kRvJgy5fd0aQKEvjNTqFnXXVeYCIyPWxFylm5gu
HIt1qh+BoedP3uCRk6oDQ1DNhAB3quHpOlveoAoAXW7tPbDQbOldfiWZ1c8xmFV3MIkj+Ub2pL4R
DbI7yLbErdmlr90gtkYjKI0BdwIOh9zZ4v4ZX6HmehBEB1PjIDklhoknVgEXgL8cWxdMWXv3qQ+d
2l8bbQ99Pu5leK2bbXuFH8LZtQTDXnUN1pRZ+4xfbVCoBUDL9Ml+8G3+s03S9l5axnTtJ8q+rCKi
uPvUIqxjRKHah2m3GDu+dDM3yBQlJXAl0QOt2yHWryr4GRdmZFuLDNDGasDx8ojVKLsZVHrTVKZ2
lRLBApyDZ3fitL/tzUodRS+aCyW621gbv9WoDm48juBLu0yvOAKOJxuraLa0wlSsxqwtSLLP70KZ
8EC3pGV6SfOoO2OzYlRyMvUp2o52lJPFg7GNPJnwilMLZm23uBykPlyFvNBESuo7Pbb49IPpR+ho
r5lrRIfI7cN15MY71ZAG4iTDq/CSeiUkcZyDPrX7kQb1KjDZOBfDOBT3fK094IROnkDdvI32VG/6
ukp3pRRP6DybS0ogaz90gu6Qg9RW50F1lauidYpVho4KqyuJ0y24+cnGYMBbG508wX6ChwVzeDb2
1nVD0MDdIKb0AD4CGaDpXZD0IbbCGcN9b7GXiFipe1S0xRO472A7OG6+tBNMAn0V+5sxUWLt9xqb
q9++D511E5dj9ZwTJ4LYUX+xWgPv+aDnN0GgVWsjH8M3PzH9U0lo17OI2m0E9n41OnX5HM/GLujT
3u00Fnd6XOTPbdy9a6POYA23k98k6htBYJukH+IdIGf7e5nK8iC0qrttO6NZF00Qfq9a1/1eWgJ1
Z2TbD37aSG9hBPBQcHuIu2LgFQudsr2DVZwdiYEgxGnONfsA1q42tC36bWroEviZy55mSm3rmLX7
Agm+u8pqQgZQgcJBL2MA6Zad3UMwoq7KyvFO74d9hop0q0N/ect05JyQc7VvdjYWLzKtia1WnrFO
xy656itczNK086vMUzrYntzc6KS4rnAnPPXAkbej1YMl9sptCTpr0cehWoPeafad7XfLyjWzZRyQ
k1CS1Yb82y23kzTibd3HoFn0zpwDnsEpHsfA6LdV2+U3fteuSC3plmbW5KRcAV26hkFMRJXdEdkZ
axCh06hfxqEjtryot1GVItfVBQLSKrhB/GutyBAgnzuBtNNZzbBtxjHYlf207mOtxgGarpMuqZ7j
Rjdu8K/c452ujyND2TB30FE6HZATas2d1XrpVamhNK4aAnUYbfqvQqImhBP8zbPH6Donof5YTYZ5
Z0grOhHgQx4ofMcVRpNmXQbqISj9QzpkOAjKyLpNOCIRhkPqZ4I8YOUUGF3R1xfRIhRgehQqwnvI
KGSGpp0h+wXVNvpCm4JPsdG8J0WZrjnaxtdlXke3lOlUl9AZ5KWT1m8JcALIVBZIaOFF4bEuiQQv
CGo7xLUkYXeWzfqTTc2htIoVxJ6u4171R00M8akz6tueMceyHQxqnxAXyAK7yWVK4NcFlvQJWk+X
sj8iCApsnIjKiv1drSSfxtAQ7Wa2cpOklbgt5vNPPAvGbbN6011s/BYUpDj1rQVps4ZFzJjj7oeB
PdWsan1jYQFLaJKTcxJSh7ZDRe1dlTuFxJKNKB7JbhjtH3VYPCd6ZD5METI+orbIQzQU8l+nEwet
/Vkox8+Sov+Zx3kflGGMZwhvfZLbzlbreyJa/MnJ93aVZGvUxzk2a1+FI+VgkKyyxp8jb3XM4jCa
IdsHo3WwU1QJJHFDcXSSU9h73jYQwYVt6rcA6kEB4S+77CLvoSR/zQD6iqXZu7BU3y3HGgf5kKZ8
UoV/4weCxKUOH95Ux6/0SXJ2/YzEe5XaR6OPdl1BfgSWoT1AoRfY3wMOolbKq173H7E8mcvJiNwr
xTH2GPhBhSZl8rIhewNlG+4i0XYXHkkKO5NmwUsATQARgFau0KNsNeUfK2g3dxrgz+/9vDu3Fgl5
WCfv4M+emMJVJ+yK6SZkEHgPCOiexpF8lJ0/XHXsAyvV9dY79cGrV5HeZxRv8EOK1wGb+ClTs0MO
XL6+w17uLLF0EI2qkZlkmZN3cKtqDdpEe4r0Jt6iqHVeE8MRz+OAWUIz61PW41hjkbEzAimQDtSB
1eyQ2cAMKewXqzS6RWe3z449vvOIBLwWFrMGaWrbMRh0covKE6qkcF1ahE6INrM/7MAe7qHCzzGX
PdHzfk9UigobulwI3MM4JUqeyL0+z2oCtohwXplEMa7g4+cPY5+2rNtRc03ftt1TsjkrNl5tBcyN
LOjKFEvbCL1DRhdlrfmqXPowNDZOLoylXuraisRSwT6GUYd44Pqh7mmNaOM0x9QM0w3qN6IEU5MK
WP+YRjfa+IYebmYuuLuqEk3eVWp6TwISGQCx2QuJ2eqCsHn2StQahDaaxbrRxLhAGS63pU7smKf6
8UiUh75Fin1pON5pUO4TxyMO5XYuL6uyImoma+xT5lko8YuMMF+3DdyXIqYAxv7yMSr28sxz65Xs
neLUJmNF6KHvnkpubulViqGmeMyYqkJGn6JFNUcV+Ggv2HStfJvKYnzNWmO8lHWZ7URp5CuMvM8d
+CqMDR0RBpgcuLRp/9DCQFvquWbfZIT78fZY5FSFbX5RRriaLMrfA91f8y4u9HIjzTk/XJ/rOmuC
ptV51IQ1ZI8to1ybupo13qXOWCOEu6mrIVqVjW4u0InmOxVM9b7GgLg3Wt9YNrH5QQcKY4pI7rDE
ToQXCigatckEEuTLTZ82BkkJwYfZJz6MMwuqmem2O0y9Ogf/OlwzWrt2zMSl02Lqy8GJBXsgdMyB
89MlYSNo65VMCA+YAVz7gUbjyqajudSHtl7y/uBLGYvuRnMwPWS5jzC5anzao7AQstHjdET2Ij5D
S7mrXo79kvD6BzbocqlpaloXQesubOwnS98p9GUTaRBGhLY2AUsfPTcssYwM1iZPxJUq8n0VeckR
4ny1xZ0Juy5wOTuyPlDbt16yUvZQrL3Ui3fJSGeJqYyxtWpJqr1ZGes2qOU6F5IEv/FRhXQWaS/i
98qa71npXJlzYBVGtuERuoicny25N42429IEvxqnRgdsYf/Q2WUJLSUxd2hIoKk0t6Xjo2BiOUN9
IPk7xljnsLEWiXudZgmd1xB7eDgO+ykciXdrScZI7eh1JFvGOlCzt8HRVFEI3LGWWCJTIrf7k9k6
410dFUJscNh2ExmHdOLnqCUM325vhoT54OdXV9KaErI0dD5ZWIK6Ws6BoiQAszxEj7Vr/YSRwf5X
fpIUz9ihHCpofYQlWTnEaA+TLGvCgNzsKTOG6j6GMEn1UFTauO/MgHenCStykBIfgxy2dQMZ6UJa
smezzLSQuhJfXL9x84olj+B7qpRBJXeVLkPjh9bSrsMWjZX7kDRE7LLpWaiMF1y+NW/aHnYjW4PV
TSvDhyVyYQ2NaR5qo/YpG/2WUFF8VVa/FkaTlisWTWM6aInDkHsIof8c7IF3iVGsQ7Z5Tg6xtZi0
wLwCFKI+elSGGc0vkK9YaVu6nzGt5Ws6//6OpEe1c4rwPp86IOakuuOfuQg69yEzoCbLjAZcyOju
tgjFobaN74FZQFTGa7fucxK29dF9x981PfIgDA/0b5Mt+lpF6i66+idDqjnXm1ZHrvnjRo7Efq7N
NMfIWXjVhZ/A1iuWZTwV87Hcq9sV/uTkccT42d6Ysit4Hggw3/mgPU0sm31xG9NAStawDLP8rmiG
6qjTEFqmkralbML8Ke28kCAuOHYXQzVd4s00duYcHSXBYS4zk1QQts7ycez7p4yBGDk9wStESvu2
izVxW4FEWJqROo0mR0QHIPi31k44W7TibgxJRQlZJCMWJTPf1oAwr0F9VvvU11zanbTMHycZuHur
8sSmTuLm2Zwi9WEFRb11zRgWtVU5xVKUwXOWtGrOjsIk2YfGngYAVnkjSD78ptPQLrJieMwMSmlc
eGNTyYUYB+N9RPrMEjJVQr3mZJ2aO/x6GRwkm27BzursKNzy0PvJI35nP1/gChrlHjm50VjIPurG
Oo5mIuK1I4ygXpI/1VBAmI0BSGUg1MldkfPBj7vofSSnMQsCzvxelpu0dPOE2S1ztvvUFs1ITy2N
2VXVWqVYNtUKcN801bswygvJsSh0h+Hk1cMroyAgjybfDZ45P1oixZzWUzc9QWi4pjV9CJVOpG9k
uQtXlc3OmOjU5ggL9kWUp5TsMCMnZMEHZhQxs/vY49QpyIIlT1tsrJA2tmC1g6NGcl0XesSq6Mkl
8w5EC5H7LWyaK2BD9rLux3xrAt3cpJl0dno5aleN6MoVQ69x2SeezhwhYSVZOkZf74Oq8uSikrl5
LPSpepnyyH0Oe6JM8dWjaZis4SWqvegw0iLFdgbH6GEWUJ/afCK9vPO9nUfA+qGbbcqboWqbiu8n
ltOiM9ntqygEOpvxyJCWZVv52o10Ewt1oeP0DtJbtC4vUxgYdwwGTrlh7AeFEmIjxmj4mJqGYMmG
Y7keZCnMD6TmvekQHi1b6S7zGBYl+2d11UMUyBaTx9y4olNF+F9r0Y+3VUwPn5bP0yR9mFmhRht3
5Hj7zanlD1nSY86aFpO5VaVLnqYE1iVnmKQyy4t2nNrv/X+zdybLcSPZtv0ipAEORzd4EyB6MoKt
2GgCI9Wg73t8/VtQVt4SQyzxqWbP7JpVTSqzBCHgcBw/Z++1S/y/QCVWwIzbDRW6syc0ZzzYUViS
/ZKJm7DQT6ZTK9u6nbZ2H53gWO3q0nQuyKwjIhKPbHXl4I89SqYDyHXBPtRYODU3DUrNK/qGsU9L
pJLCJ/oeON6JaQcfRQ7TN5XFqlRpAt7qMj6aRJL1s3GIGOfVWBwWqln+XClFRfPZejFK+tREtpZu
6MTBrTaF5o4uQHhDzmOxhlcPZ3MUdG9D/tKOU6wn4SSv5RzvG6d/yctg+V7QocSANLh0A/w2uMlK
dfzCfps99rU18DZW/sZUpyvwBwZR3i2uGXCp06oGjAvGV9XQWsGhuFsibDQX4zmRfIOm7/QYFyT5
sOKeruy3wQw+ZfgbT5wSg0sjm8YdMCXwzTYULidzTqZvBddByTN0o6VWSI2u3sNNs/eISJND3fDR
Tqt2dv1+oXO0unLqNOCm+PCzi1GpMONL9mdeaFu5A2NX3fV9chtlFLF+IfuNzWzTDbVEWymlmPdB
atSuZmXFPu8sYiR1MqAnG08qRvdjpggOgX69TYVsXoO65czaBSdr+VFrrbbWHODilZrphE5RzZWZ
8lQjQ9zBuKJ8i4uHEOKul9gAVWJteBliIh6AEkeMpEIkRbirmHPqeXYM2tIkxdz8Av+FIQ349Pvc
5lugJ/3RhBCwntER7fXAJ1NtoB1txj9aZadcTegd59PaHAflsyVzxS3ZtA5jj4lH6+YsB60Whve9
5Ct2kcAqrU9TQ5kUuAaQuYuMbr//uSb2zsBAYvmk2rZEffS9Jvnu6g2BrJAHtsqoX6hDydHDKal2
K0R8gIwzEX1i8BHGXuJwEN4l00DkGifCsHr1UVUTIA+f5/7PFRz/b/KMq/JbftfW3761x5fy/wON
BmLZ32k0LtmS2uJnjcaP/8PfGg3h/IX60GQqaSIjQ3gk/kejYZH/g3fGQYJrUOos+NB/NBoCSij2
ReTT1MXIGBe76j8aDV39y4RAhfIfHx6UKOOPJBrih4X3355CG0exLjDwIGDT8RSKc4lGY02kpY4W
J/YOYWQVw8Xt8jpyA2BT9OPVU5nVt5qkjzr16WVKj3vdFt0BKeXnKuv3vtnvaP2wbDEhbo2k34ia
L1khgs6rrBFrV+SsMEreRC1fbOfRr14Kv0S/n9EZjw8TG3bamY99uxA1ZXvq1eh+sqL2SmmqjdXq
sedYXxmCc5qmwETFtcFffV1H6b5v48+BdOZV4ovGhXU6PuSwolw0KTWYqvqBpb8KrZpy03cg/PTD
lZ6HaJ11uQplcZmn0dZUmmszIfrWhLcDORAPLHD+ogfVXEpywf2CHYLO8zdDnz9zDl4nMYkjTTRs
KqX/Xo3msEnT0suC+TVO0ivMlwgUyFRn4NmuDCv+jAqbqFK9hiORf1fmmENq0T3VdXbdkcjkOWrj
0rb5YkSX0ggolB7YKPvP8A8qj42c4zBOIBfUPBl4E39NziyA9AhZV+7zOOWeRncEUeAOmnVrJ5BX
yibmEAHn2iM354kE5VWbjnKrWli2KfhX+hjCgtFQ3HXNVR4NN7IXV/i8vFlAhNGKIwnBsZsV+TOA
vZRdZTw4SWB5rZofKRtzT6vraE0gK3SJhHGKAuwLglJ2E8blGlLmtrcJFQjmG+mnRwKRT4qjH5o6
JIxOKe/qLr4NJsiaSqAUG3MRWUrF+qKM/rVimYfRskFmVfzLdqoDOG2nagvbI1v1js63Yc4a5YJ3
xe00m7MGUeNNlp5S6JUaDcnrvNbvFDtS7hZbpJsvyeva4ORb0c0PikTikUA3rOcKi2H1GqWjSstP
174DpoHKMJnDrsdg4DX65D9ENulQuR7SOIkifS+m4dDFJM+mJNmS2F5F3lQ3hhcbY4XKSG5Ns7mu
a/878NQjkpHHPMnr1Y8gi9FguhJV4lKXiz7UsjYQEaeN4hv0JirUPvW0myInYxBnHRaOBfKA7jRZ
cGLaslc3WM2Vm3zubyVY702VWgrE95i/VxU+JYBydUGIM5UwGGsktJdJVz/VqfNJVdKjlYYTmHK1
5hUU40lyaE9nAzJFFz8PnZas0KT0a1UvHzjX8jaK4jSUA0HFYOjX4Odf9bg7amQzglAyCVXUVfIv
j6BWKpdCeNi3ZMF4WVehOpSDJlw5FhdKXGVe05gTQLQiW0Xg4mFbpT0KifTLoCFtyAmgd0lNMYBI
dhdaHX0Cmt2v2gHCErPDGr7EygrQvVrx+MXJk8u+7RoypQ11UzaKJ+rsYI30jZWx8rRIvBKMuF3E
L14FxGQFjSbjWsbOiRhVJYia2iBdh+kVEptqDVDcC9sb+tUbx/kca3Tnqir+EgyXfac7Kz2qr0NJ
NHAac5qTss4vu37KCBKNreCOkR8VdKJVl6ZiNh6QZGJLZyA4Qg3CPSjbfe33/efULIcNeArtaXDq
O6ObLqdg8sEHd3RBOMSeytYxvGk0cjSD0M462KirIdPjvaSL5005bExn6NcIrfNVbhVXAPWPyRxw
FrfHnWyq5NBr+ZqFUF4PjnIxlf1FkzpfZ6u/j+PhIWWUXWeYdrNR+RaZPUymRaqlBv5VYAInmcVB
9tMF7A54zQbMK9OMPaYxBObOhbJr2kTFMj8gRyj07Cjos1sKk5KITndGKDOpGBzcu1NcJOwFNJJ3
3RAxWgA63Bn2AbmwWJUOxH76hZcdZVdltsIVVa9+i9HOu7bN/lUKO35NcpEd1LzoXW0cV/Zcj5fw
n/ItEpPWbeCrreKGsALwz5upz+8MK31O6tti0nf5oJCaQdI0m366bhnXM5VNp3s/3c8E0QM81fr2
YTJFc1QCAfJ2Oe/lh3BiMkkFx7GKBudMsKUcyOUETwUKiTRSMENfVHo2HlKD5JiY4ZVCEIfXpy1t
hi7kzJQS5Kky6hyyF0JRaYwUHZnoyXRKJ2m+9F35NQrahmNAqHuyNXY1lXtYEJjUqqvCZ75RNgNR
EeZhCGbP0qKTEkUPsxGZa3I1DomS7CODzdeomSkqQBpNWiWMs79NkMpWVZBeAMD398IE0jeC8/Py
ngSSPl8D6VuZVYd00P5E88sdOv/CTIavKm2HOXC8RSaDbiw8loH6rW7ST5rFGbiQtbEBap+vCyPN
NmY4avg/8m4V9T5kstbfOHlJO48hNVQTBH5hCIVMr7ue+f1wK3v1eYzmTWHlTCSL+gUQHmocjQ1g
0BNz0yhpciS7t1318/AcWRxo4SdrGv0BRJsqcy93tP16wxjf2MQILNd5YxIYAAPvaZznR7R3dP0H
ZCGAiPheKWLkSGaUu3HR1NNRjQ+QDOPXKA76jZyh5rmGhd/ZGmFaAlpEXGJG3avK+XdPxmGya9SW
zp9WVKtIiulhYW0/c+TIbtSEye3UW6vauDKCzWQYIH0dZga9eqcr8jHLk+YeYd/gzRxE4PfvC9I4
FjRbT5UEbq2gA7pREqtd06oHEEPl7jQW7ZOyRHqlDhmCUtjnTnEYsW8wV/o2NKbOQMTm9AbqZ9VP
xkscO9ueU8Y+Q556R3rto5jg/tjWrY9Oqx16/VEinfKMWjkSTMT0VVT5YdAAyTL7wrDT8MlME2YK
cCvAL9fumNAaLIKrNo8PoaPuuxE4H2nIhdASZDrVLvKN1aLfs0o6WBbSpHhwgUSiTTAerKi6BAjn
5oxXswrxJGfkzeRrzSbtQX41drmbEu0+cyQT0GzpVKIxLf1xuGp1sQ3b5aU0g1WJuCKZKmAJ5joG
xedNxaXaKesR229u8kY4/pUddnf0VD9PhQYveOQDC2IyUjcRQ+smHT1EEh24KmXlMPQwibJ2l4FL
56TrNNROGmfc3Cc2jyjvmPTKTIpvokm3hbjMCaRdYrsYLrmgGrHtXQd59CUV5cXMMKA0OwJjRoqm
gLcBspylBNvM73Z+VB6KSmyxQnjUXpvONJn+tfYWSBePHOYg4eOBtfLlfJvk5klH/+Mm2VBtg3H+
BJOaCBFzAIcMCWpXdcODDR14JVGT8XU3r7qc+zbU18BChqXyUUNT870nupd4aCZMAyfoHFWaFuz1
SFyxsqn7IkAws0JD0NkMhblOwSDSozgSMfFaN7eKOtyV0lwljb8q9buiSJ/7MnjMC42Bt70hO3o/
K+llFih7C3o0/L3VqKAcKeJUrMYBbWypAqFqKt3N6ul7kdhPRsr3ig0iMavnwqq/SdW/AHbkdkjY
mijdDgJocSS3IXpYIyq3iTF87REtRuZw6GX/TCvOUYNtUQWU9PVGz5xLPTk58/C5n8RlE1yq8jYw
55tidC66lKGXbDY2KU51WF+aKpo3v6f5prGbFWN9UUsKnCnojl0SvZgUvMkI0rR2bAqnMn8VldiZ
DTO05NjOpQ9HvTJWjp1wXzl/zKSa33MgQi4ltbycmITRCTxWVXFV6PVNr6AwjIOjCWfPSuxrYyQc
sb7VGzSii78KlcBVSti8q1TiqMLbbGsMjYPCF6VSCw9mQbh3pueRas0300eEdEdJtWo02gX+mgdc
kJ/KXKI9CaJgPWmtlyItRB1xXWjIHQIjXfUFuqeW6M6p06+s6QvIrJUdx/R7mmmVk+lSj86+y52H
1qSCwax5wPm0GYVebztduel17VNVPlkjSj7T+cJKilYw1W4F4TdubwL65UQSrIdweM3D2VnbZbIR
qZRHIsn1bV5mu3kUpzhWrwdzXpNEFLqotwi96XAlZdY3BlFAXrrpIVIYk1dz6NnLrH5Zlr3zPFIw
xXzP1Fy5JOXUw8EMsnCL2jBkF43ApIFwzZldT2pzVaHdD0R3kfAhDJXRRm/Cd6AbjT0KDhcPynPf
XzlpeWKaetQV+w5L0Cqp9SfptwjlyWNTW4KVO1F+6mbG8i+xoXyb9Qta59equcafBQ4zCW+mydgh
/zoWFUKcuoi/0l48Qkd7yDTD8Aw5rROQZgN/u9BXTogTGH+2ByH79RSV3x2tuBmDfl2UT4zjvhEn
s8vi/CKI1PEUaIYbDv5VyRDbbXr9wJebIxty8BbQeRLz39EHX9rttchyCU34mgP89UjW3SuFLjyA
i4IeVnNMS2UbEeodVOGuruvPCQF3dCi9BHbgxlDpaNm1iDyFT0OaDXtlCE5GTV06L+1enbM6kr9B
88jvtD0/H5BDgjigkWSjLSi/K3HrlsKveUzqLeGN9trS2M0jWrArqx30vTbYwC0huuipfe+X4XMJ
Xy5u+u4y0MSprKqHfia8bNTz4VCSAOL5k/Egs3nyuqQnAFGPX9tS3iFdKbZ5m7yEgoJSp6u3pTz9
1PeT5Qq/2is0stxOqZ/Alj5nCY4PqviAYciYeRby64yTq1fPo3rwi8LazJ3duZFtvgZDcas2uUGv
zL6u47jiT0tK0FvNlVC74xyYpwRzgRsz63fRrvNGNbOxZpBnuihgGjepgmfFZBuAOJXtLDsctjHi
3FXBEGirko2yifoCNnGJCCV0xoGpZ5wfGJyRODhF/qOmBfd4ExZxCKH0/GndFVa4AQgJVTLhEBse
Tu8yKoceKnyU/x0+D112F6lPGa/UwQ0TFg+w4C2TJjcEJAd/DpilMaydovoG6u06reeNnxaaN1l+
ShskSMpNPfj50YoEJ4oq1lcWtIPV2E/tBvGnA7kvsu6iXoZIKzhmz+N+EhkHSYwuNNDH69ZPaNyY
vX8ZFRkST71UxIXs8nxTMhZkdIioPbJKbS+SmHKpqtLPPkCRvanAxrPGLwHMGluNwaWyNhILNB/D
foXTUiMOppF9t5d+8pR9Dn3V3hVTkbBPx4PljqL/nEXDgx/ne0UyP8H8f5gbPm2zgzBB1S9FzzIf
c3FBfZq6mLJR82aRlwCALBV5aRrscJZW3HcaSo31lDKt1gcl3PNpyRSL44dGJktlCOrhwt5YuRa9
aOmorcekT7co5MU2aGnEkBb2A7rMRGBAx4fnZu7Roi4tbJW3j93Dv4gD/zg1uu7W1Wx6JLrV1HXi
gfT2184hHmvULnpkjJKVaDfhS8BSyy3lPmK4vdLKZO3T4kVPtQlz6I/IRknjaF3ien1aMXyWESJI
YqewjCAuX+dIiEQX7ExcOUHd4UVhDlJqyriCQlR7hQFXXdNPMaVaJvJDPUTfpJOsI9kfnIh+dRZe
yOo1Nf1PY2Nf90PPuMXYAHI/WCiU+o5UM0z1DFSbz74TMS/NXutkOFVpeJFOz4HVoceYbnSJPnNK
npS8vCyTamdQtJnFonmODrAObuwi9vRoYoKphKtcGS5JorjWM7CcTXcd9I8qlACvSE28hrM7cxBF
QECtSLNR8nMOdMHjEsG2pl13/NZe5y8pZbG6lEnzYYZsQZ9IRSI+wdaFC59zymCJzAoKsSnxNEu8
NhniiJhYGUVuiCg69gTjANpeN7r8ilrL7TAFKYKeR5TlGw1gcw33NSW3Aj1DSQiFTZQah7xTNPCZ
F4lVbSQ0Y8LfVkynMfvovH9/a0ouoSbfhGWMmrBzXAPFLZYVb5iie6ci+VTgvm0Ycfj0ZokW1nZ4
1S/s3tlh2GmRjAfbOYo2Ua1Ha5NYu0xLNuSyHFTp3+Cf+AaC/w6caLhCU/ndifxbO4xenLx+SqxD
oqO6QdazUfmkC8W6VUVGsKvQbhWnYSZVpw84W9x2ruhxpCVHg87ZJL2Ar4yijXyy701SF3sYmc4x
dxbOaRvrHYo4e1dHCaVtWKe8inp0h62nT5CJ5g+WOd31afldT08qzcmrcKiPNJ/IjcmYRNW1rgac
RONoK1Cq7AT5cN3aCII9ElkOodK6C/LxLo7Sp76iYv/fiUE77b/+H4LFaOb/Z1cnwWJvTZ0//v1/
DQyMvxgfMCjUiG8FOmPS+v/b1On8xf+oYl6G3MI/Eotx818DA5yg1EaAFVRbqPoyE/hnXKAxf8Ac
akN0M/7+p38yLjhzbQu6iRoMCh1nqWRYcE6jaCb0U2ENhGvs+Ww6bTN2aztXomsIdfWdhUf9+qff
5R3+6JnTGUTNQv6EpsAtgHQ8T5I1qACgwYecoscUIhyJGCuEea89+ubN76/EzAOgwb8HIZauSXUJ
/oC7x80tgIW3wANV2mlsty2FejmJQFunJf0X9a50iJ+ZgMZWfZ7D+xRQ+9Z8cNV4pkpH310TgZgB
yCaAkv5Jm0Qa+Pk42HVRNDtbPw8o2oqKMvyG1MHyZKGL8XzKuQiArpHcdYAF2QjtUUd90pmpDg4g
Sqt9mDoDFgit7IBBK5lWfBm1Oqc0LFDbbzEvmTwHoSKW3+VRQ9+C9Fm8ClmS+O0KLxmtPRjemTzR
Psia64Kjg1i3Chvukc16/NKVUXNRR3NpvWTxWMgjNGfrOjAi/1gygPmS0raNvNzQsoEQpqacxhUy
YEDt6JqCpkWD6CRpcZXGqn8sMC1AvoisBIV52HIGm1amXxs0Y7EqkRIBc52kK6XR02GlhYoJz39G
6s53kUX9JQh6LX2GAdHq+O+ULEYqjZ2MWAFgmGRoOf6UaRd2WI3EIWBctenjSTxnJsN+YTbGtFJj
zuI6w1g7l+MWXQ22dbeN7CSKSQ3BtvNUhfFQHY0ASvu9Ded8oLVRGAYJtXGl9uqDNYxJM9Ga1EcQ
yRYMRoeT0sBpnPhdVJr0U8xRyfEBANentNig1hocfZ2oTT3LQ5wpYWldtW1lZs0NFH1UAquSER60
JRUiCAOLTMqpxBQRGtZ8bbWVlieriB3cysD+W5166zeEez0GsRPjbpqIUqB9MnNUeElz5ARLhKo9
TRhWcsA0aDmbzsjJ/5RNXXlGGRaEY1XIKGEUISKZqluLEU92nUWKvMLqqDQbVPE9B38514+YUlhE
Vd9gEyprUSAFiVUzpwXeOZhwQZv36MtTPVnNrRlnO8SLE19Z+obBZrCy+gsf/GZet4hW++2sQrB7
6OqsYHzBn6ZyNplo2wdXOBYg/fTCz3J6rr1TEBoTo0SvLMplKiDgWszaB8Ai2LNsXhbHiHb60BDJ
pVb4sNw8ozFNfgKVM6NAfrCcnp7+ddCMoTwMTWYUCFKRnSLyHav0Ipr6ENtwqZJ15angovl26Uic
d34FieNExYgKT/BWiJOpwHQOXPQsSAQlzFiBqDBJ1B1IQw5YEc2Z8ptapDJBb9pNwUVDQu2AUUGr
X5uuM9CVGdG4jzgEqYdSoWe6FPfMAuZDzSii7dZNnTQISrBjzkSu+WOrmNmmMEbDhAvZZ/2W9B8r
WKGHK7Vt06hTzgi2zEdXD6dyJ4BjSncySbwg62PRHoQCcDYiLyVfuNNVk2wyrGTeUMdGvmPOa6ob
snIYQJbR4KhrXWkT5zpxSqfZlXTo7hMtEMERXfdob41KdNpdMEqW71pJUxk/FIU/mvgRxpKhrS5x
y8bPY64oKTnTDg31o2nnfozgblaw7jQcvFedFPgfVDNSTZjaoVJe5nQRwj3BEmm15SgTfgUpjDwu
nI0MSV5KtJgnnDBYjvepvhoxXtxFGgLtjQGxfYD9mVcXMNBsQlnnwejXEAGNntTcnI5VggJ0vGNV
DhR1oRHKT8wBaF65Wpui3GD+5LBFPwtypDO0OCU2K1ytjpDarR8iZaewtcep+BzmdKDEs0bHGF0f
6a+8zU2wysooJzhNairEqnVBsEc3fA2qnIQemxBon+zw1x4YP1J9D/W9IgfUcGGTVZ/+tyr6pyoC
D/Gfq6Ljy9eX4KX58lK/1VLwf/pXZpf61wJ1Ni1LBYACofJ/tBSS+seGoWkBktRUgMHUEf9oKchi
5d+lCIIgqvK9WEqzf7QUghQwlU++bVmAOEF5/VFs19sCgsroB2SSv4JJPJhJvODbAsIuyaDUwjBZ
bKfjnngHtjXeyNVPP8o7JdFbWhInqkUXglBLh/MKK0ku//wnsBq1i6qNDemAPX72UK0+9V3/2Bnj
uqBv5tYYNP8u0/8jdPr8tpbwWEpIye9Nc0yzlqLwpwuOejb5MSknXuuY6hV7k791rEFxf39bv1xF
wADlnlRh8HSRvby9SkwcC3LlqV6+YYgA1EZsJYe/D+rJ5RH8u8bjxxMgsgFnQSoB6IcR6OwqSmKn
VFFIv7JReggZ3TZDkCmjS47392Mcf+nwSn1wa2+r5uWiYsH0LIxTqk5dLrf+0w84kezTDg2BFJKK
h4aW2W4sPPJrQxHTZaFa5Qcr5G3RvFxv4QJxJbxUHAiWl+Hn61kT4DvbrFrcZNaT5RcWAx58JDJI
2g+u9OtDg8aLcsiWGgIn/NZvrwTsvBAx+QqUieF4mGYJJ6zs0v/iKuQboKon6FbXtLP3qk+G2Izs
rvXCKmT8TUgdFo/WWdwEv1+Dv7xaAgAZGi3V5GGBHD5b6bF0CEwJHTr0KWUb3e9k6/S0SRD+6vgL
CvGdQLls9/uLvvO0OOBAc6IYXMDDZ08L85pJ9uuSbCpkvjZx4mJ6l8omr0rng4V4/rg4APKC2bZm
CMoB53z1q45hdkOl615MxPi2KHDNLsFzH1zlbLmz+NihFnAYOyAeDO3sTaapqAaOmBPamph0kyBq
maBcZo+Zr2kfbE3vXEryQhNtzWEUKt7ZXojfNC/HsSQ8tpsu9NAxeF6OdUhRCu+RV6YfPKr3LrdA
kViHvFbm+YtMPpK0KzKQPAEkt1mrdp5HLoiQ9AImh6J5HV7R/INf8+yZ8WsSQsnC0DDISp1+wNtX
TM/NuOEYk9AtN5V9KZ27pDKaP74xYNQsesmPaICcP3tkoRZA32gYU1jj0OwDNZN7Sth4jdeAFusA
Een3a/69m1o2JhMXGcvk/LlJe9nuCbbxeN2jTWeVjHKdQPkv7speLqKCSmPRL3Cqn/bdXGdqV2p2
7I2LgdDPlRT7liA1q0X7y4BFW//xXfEFYynyvIyl4Hh7PUsq3czLnHhwCuin2jJZpxqm3j+9Co+I
8oL/LHWAfXYVHIFpD8gBwRNZ6qsWnAI6JxwSv7/K2a7EsmOtUWpwtF1CCKyzq7RkxUf2TFKtXWNZ
glQ4rcnGjTmF6f4HN/TepYwFXk+RBgZSPb8UEGscMdjHxpmAwLCT412jOYNLIl/88ud3xS+3yGZt
+JnnL3A30zAvZyf1fDO4Lzt/vOgj0bnlNHR/vBYYckI4pE+nsvbOqzQ8yDj28aLwZQwYFPZmBxIq
Kqz/4obY1Q2+HwCkua23Sy7UC2toafp7JtbOI2lNs3YSXeUHJ5UO8R/BDfnBWBMAnghsWFjYvFhv
LzbEeWXXFnN3lTEZyMaoP2Ibs/e/f0a/7g1UgZqpo4s2JVKJs7c2Q8sAgGvJ2KzJCGPg8Ey8vPXB
8n73ImQbUT9zV9I42/CiXotDX+MiSpenaw5+8ipAR/sBEvadlW2bP13l7OmIMkhgN9SEmPhDuLPL
FFdcW3XrVAzW3e9/tV8vJSkfBGR0ubSAz6mdxqCMU9XriWcMfHqZaBoJVksjfkztTvngCb1zLVNj
gxNAITlu6WdPyEmSRAxSTTzbiOVFYlk4emlnvnCKkB/sDb8+J7kQy3VySAhX5uh9tuR8oTBm5FIF
++oadguIdKE1H1xlWbg/nQpY2EvUMvs2SnjOcPrZasAfOsBAw00aBmXQHwWIviemsXZ70TPIRGMn
lNT+YAX+ek2OHyZnRQjShD3rZ2TEgWOVGIoAMaTGKBK8Tb1SEsNYpQ0NT6nTOPr9Alliq89u0lh2
Is0EMQ5Q+jzYpeDpkPZUoR4nva/xLL10aCM7JdL91pnsB2UgW3FLkxh7FN27BmMdxKdnOr/NU0uY
rOn5cYcOvcwFJneTIKIr2TkwcjRU78xg+0bUG2AmQnMD8taffv/X/3XN4ZKgTl5OvSpjkLOfq46b
gCEY36Nhzkp4hTMtQc4Ds/+qpD7yoT+/GkB5GNXLsYbf7O2ya+q0xPNIoTfEVgvOKjHEJ+BTLZHU
tmP8aw72Hw/Y7yyFJWyDLBWHYSvl7NurCT+Koy7jAyh1HK1gdVBb53DpAg5waO7dUB8/2sqXP/Lt
iid4h4sZ7BaE054jl1WUV6GSmEyPHXR2nfltmlXi5dRwFUHWQfs8fLA/vXePvL5MR6hYVI5xb++x
UyVqgIrvIWoKULKB/siU41ilke8lKfKiP35+/Jg0icCaExOxgFF/rvz0tNctpV7CqjimYOJrm/Je
gcC0jyVcpj+/1vI9pLH+YzZ2di27NOphWlSght2Ma2QaykXW42xJMxrkv7/UO09t4Vfw6xELR7V+
tvEyNg9AyDU5qoqyXFVVYn0CEKCi5AWmw+kxXhOQ9RHX/NcnZ9NQM+mZ8AIu797b37Kw8U9EEbGK
g9k0R1rz/tpQB23vRDFyTaaYmz+9SdtZigvu1GHOeb4xKoLQ1NCmRuuGccC7WUQxKLi6u0zDQT3E
fjJeQ/UwVr+/6q/7C8NWVUiSA4A3q8bZO9hgAy0sJKXMn8BNzhVfsipByoye96PFaf/y7rF/6YB5
qXEYFp7/oHrsWGmP6s6LBfnd7gxE47pyasRMej7nD0SGpndJg8zOjaau+yjT5Nc1RKeB9apys0uD
6OxG04iPITlpuWfVdXssFrtAJWlawq0Z4pNipPG9b5AB/cGO+suHnHkqOGyijtjoaL+d7d9JX01T
jtyUWULm7EdQupeOHtofvPfvXYU9VJKhogtS6s52mbmfxaRWEQd0cotXVoJUkKi07oMV+staoefF
i7D8gsyL+Zi+fSPadqx7zaB41GoYY0tF5mpTy+PCg/3fXIp2yo+RtCrOP0Tp3NVtZiBTFhk+TmG2
40qCt1+rsTJuf/8GvPPbUWEZfIWWgB2wzW/vKtMIr4gEsrwRkgYGeHYbHEJp8YftZLp4/HokXi3L
f8nZOlsJA1iFOMsJM80bjKvYkcP0s2mj/1/9/n5+Weg/rkOsAKx30i3PTyuBMtZMxY3MI5IY+3Vj
+70CasapvWTUFCBzimgATU5/FtzJ1Zbrsu+Zhg32Gn/f298x0WMjNnMEA7XhVIfaV+IXA+VP9Ocv
FJexOZJxuiSpbFmkPzU3gnqOa3geSxSk3uF6KJEzEs6elx8six+9nzelAveDR5yXCdC8Zf1yP1aC
Y3HmeaEJDGwMzWFwn4aYuDIj3Reqvisjujf5gDSvsrut5eTig5fgvZX509/AOlsxTjo2VmdqnAg7
xew9uzPzxw406e3vF8xHlzn70JlEaBP3yIMDOjceM8f+pGdF/0FP6v2LLNsHnPWl/H/72ETfM9H3
l1prCpJ6Y6sBjnbgJOoHj+291U/3wUR9zvKnsfL2Ohh4+6SrBBGScWW6gxy120aKgbYUFR8Yf6vy
LwEVfHTKePf2kOywKVLt0Wx+e9kJBqOjFlxWzlEOq3WO58c0QIP9+0f13g6MXZmTEV16Teri7WXM
flJoWVLf+YiH3LKAYDdZUApdOej+9McflUWQxYu8NM95u88+KtAOZT8Y3JNSDq07FyE5i1gFseL8
/qZ+/e24DkUkp3idBvovR3i91DpZsGHps53EaMtlAKW9jv60KcFkiHgPR2VPRFt1fpKyilGWQgY9
K2GCJjRjMehD4j5srcg+uKNlMb/dOiipBKuP4SFtRHn2y8FiIvCHs6QXDpm/iQul2pb1hAjR1Ipd
Akf+gwaVtiyvNxe0OL6jTCNogDM1Kd1v10VslMYklA5FNNmQ8RW2B6N4STn/15ytnLq9CSGiP+ZW
C2gjKa1UPFgx+LA9NQPu5N8/zl/W6GLSpx+jqfRKmIOcvQrAZuOwLPoRZ1WlbCJLzbYq3YwbQDMf
VZQsk7MbBxFA0APjYEgyjLjPi2YfmYLf+pHlpUWusFNOudI7WEmkbJ5yvVRj0hDsoQLPPEv8vWik
LXuer+o+tNut5NMBoZ0+7H2FryZ6iaemhvqfBQjkm7kwTiknrVuDoaJxSMaFO1WXA0lUU23hzIiT
FmpTRfweGDOd9E9Rj1XwCX+R9WM8Eg1kdfYz5Z6+FnjmcPRhFRaYQYkPV3k0Dqyj4RQV9PtucepD
4cVgOPr+A2HuDh7vUI4Jfs8k8l+lAywAWA0vK6JgdbYi7PgCUyhumUizSh0+1AQt3JtQLeU3U5iQ
f+AVgaKljavZsNB018Hyll0UpEMU667V/i97Z5Icu5Kl563UBpCGvploEAhEy2DfXU5gvLwkGgcc
rcMB7KbWoo3pi5cpqbLKVLKaymQ5ybSXfGwiwuHnnP98nw92T1eZ41yGokyRGq/+kKukc8gQ3dST
SFkgjqIeLvumhIO9ouAsYVX9QYCczif0GlUal9JZ5i8nzNg/BoLVaTJUcIsKWiGDnostBJ+6fHNm
J3dZ3SyW1H8MpiaKWBnupXffKA2zs1t8B9gZLzCEzKWJrMRv3cXkV3dZRd/qJioBey/Kj27FWi0R
1JppBqsoum6502tfGS8G7JvhDJq7n54JyjusTxSWeZoy8GUb1otX+Q2Pbvku8bmwkq40CILUV6l3
4oCrzIsPjLI/Au7W6oiYO+2TgQ16/70Ej8CK1qT9MA6yFDA8l6rwutLEEgYBOhabz46eWXDa0g3M
izfDzVN2dDmUm83EJvXyJReHcf7GsdK8/ODTJtJt2nkyfUpT8t4ny2vDYIe0YbZ/1bNVlAkKvN7/
nPucreANiN2a5bBltOHkCegsNVztfjYfUciolPQYC0t3UthAZuq1M4MTeNrop0eY+903FctGaE/q
7ADOIq+4ELZBnmgRpIBP29a4ixyaf9fl3GJ+dlSfWpCMXBJH9gIy+bsrUvOX4+QDyBvwZhZI5RaW
BZBNCbxeSH1jstnHppQNvfitN66Sh6AvFFmpVAdjbEFFtzZw04p3u8cRsrHIfUJeZD2g2yq6jIA8
Yf9mSeVKk/f2KgJnmwOG+4IXSUDJi1gBjCPmY/lGRjN4mtJryrthLK0v0x4EXoJpWZ29Fsb8HKUy
7I/EDvWQ5MA+5jh3YTQDKJMsvyC07LydbE37OyMYV27DzA4I8FGIe5vBWme9S7UYfwUlGsVLtoR8
42X1cdSSAfHDjcyMBcCOaKznVrtkBBsY2hoEp0fN1eeCIDwyB3PZQf/LvnRDmZLYte1I9oL98SNY
S298KbgMKzQABgRhFoW5BdEB7p4G2ZjLJRAZIIpO53AqJtY2SCP2E6tWUCbNdNgRB/YWqNdhbrIi
PdXpJW9T2PJZOobDqexU5sYYDZznVRjg1tfCl7wYZQn5rC4ko/VytNwXDv78rY3m9JGz2xbXxWO/
fGE5QnLcQENZD5oz86c33fGXN9X9fKZpUP6ixVnU58XU+GzSofNnwODc77cm+IRvloCsl5zEPJRv
cKJkZsn9Gnu66B062Dlt/I+pmQrzYWYFd3ir28V8NHtjvLNWi+aRNiJ3PXMOyTtoUqpicaqNmoOX
9lDF6AV1T+04gZJuaiP8mZY0ao7LCFNgH5XKLm5acIC/jNz0sn0LIcTYEwrKvh1tWaxOhNCtjjWA
NrVlFRgnZ86NMdxZeCUAzkodWeD7kFb4uTn4G4NUHxBcCvaQ+35udHzY57A4LRnuF2vBwXzTqlzK
7eA1AoyvzoB+kpRmNYWcbs7Cpm4G575Ojdzaim6oEaKI1cVaE2qtfqfM87vLgNQc5qbKJyfhLAk0
iGGIU/FglOsDlIpef/TmYH6EfpqJF9JOwjpXg+EDKXZzjvwu82AgRcoa7dhSbM7vOUsme1eHQ2uD
zEpX39pmRrHAxHTmOnuvrFn8bqfOfvOrJkx3rmXU5CAcUIsbs+AZ0Cez0lNHP8bJusfUqIb6uRJO
H72xllVk+wC/Fmd3QykCHsWxH4HPmm5sEzyGg5lGaBqoiuo+Non7ltug8/p8C9eP/UXJAqK8y9jW
r958WbEeLaIqXG+CjMTYS46WNWUPreUpCXS6IujInDDkjVj2YxzlEDE2IOYNc98vvMt/GZXKfWQ4
kzoRmp310V158ZIoLIhyksjBrwhHbBEHWc9r89Mz7l+omab6Exxd8N3h9u2/ZqEtsk8TWYKkMBph
bUgad1wSWPVj99ucr/wVlVZm9MBpRYC2qZ1sPrV8RgEvL2NJElTN0Cs3Noy+9M3u4KCxrK5Mizd7
CK2eXcmw318H/dOjsNw2f6rbdHSPVsMO1RrjlHbrJGTRqn4OzbWJoOrAleBdspZFc+lzrcVpgF9a
HbKMjah4WkOXFSsACV3/Jo2xBB4TgbGKJqS5jjV9jBFj/U9vzIbsEXZmPXw55Ej5CBVp7t12dRZ+
u0068bA3oxFeG7mNAgWBtazHxZ+MImEB0XP3KVQaQWTAD/kLxxJjbvfKzQjUEYtqcgoOs19Z7rMr
FtO662t6iW++EkP2NPOXVvtl6nR118Oot3bMF/NpX2aLw1ado6o37dvu8rhMjrxmZ4m5/2bcitM7
EoDHWXWzcaKYRghZuYF5RrB1CZyTByFzeG+J0KYxrFh45R7j+HNprjo8yACY4ma2IomfYJisesMh
YU6HfpnYUbbCwmrvhqVnbVG3mtc8HtyRD+YmN5U0PgBUG3pv5V2msZnwHW5cLCIB+0n8jhfytpK1
wnGu/U0H09DeXeP0ErPVas/32WAI+3XCp3jb9aoJbuDP+uNXG8FJuHURFdJtCYRrDU852Nh+Uw/a
HnejEbTWfUBMONyboxt9GqNpDq8BNDNMBH4bodaYlaG8hMcTHVHDKBsXY2PqL4ATRuRO5mebLRqu
COxtHqVLvbz8dW//h+vt/u/lAvI3xjNfqGj+ssz9u//53/4f5Zh5FGD/Wf6Wsfr4/U/h2+tX/D18
63p/IxpHyODa16K9ZVLs/X0viX9iXrtsJl3KvypXqvH/Fb61/8bwlkYVnW5C9JTr/zt8a9l/Y6vn
qn8kycI/Nf9LJLP/UGuSC6afznyCuY/Fz/nPpZ/RWbzjBRvljRPl+5LQ741CaLKj9/bFsfl/S+39
h2Kd5gbfxLlOVIm5+dfq79+039y50NzfSOiNA+s8gpw+HC8WOv/NC/CPt+K/SFXfY+cYB/bG/kNB
e/02GPR4KDKF4Rb2z98GyevaGdUYbSzO7SRgCe8kUi51MOGLEyFFfUiHQVLaLA4kjAUSD+W9vf3P
f4q/vss/ldX8FCSa/hpX8+v++84E5Zyp5laz7dj2ze+SfN/DKvYrD4GfhkPzz6AmlCvcs0+1D5gE
jDxqCnZlrh4K0d7LCZwLbSjaNavgC9FQiR8R2O1jN9XeI0+hMl6bUdwUjAjpCDeVdYaBYvkxejdI
x9j8dmru3WM2TTMbQgbVaof+EseCSQFTj5X5J+xT4bKyEvD9GVTBzbIVSX+pP9Z+uXejNr3128pC
T5E3O7AR+hmELgQjQJnbegrrlYpYAyb7/2fJ37P8f4Vj/89nyZP689//Vf7Ln+/qX55U/2+PlL++
8O9HiuP9jfwaOTlmtGQgoNP+zyPFdqAmkvXHPEw4hwEu7ct/HCmcGjT0GR2wFs1w0PM5CP4R5+eL
QqZ4xBuuDf+A//xXdh0tdiT/qavCrJqf4dqSIzF7zab9+6G1JETbtLN6nejCJzZ32P7GACd8NnHF
3CmWsan1VYQ0JdIJzC1Ax2lo75e88fZDAIUWEuB4ipwG79jCw6ylwuJJWh263Cv2hSs+a1XPZxqZ
x0DL+zJae9AShpuUU2ofEIn6BxXQD0xhXGQ0fzYI+cwNAPO7sa4fgm48isJ47BvBTrpgZcqoxx84
x29V0d7hprsFUevSkpkQORjpUZuUfpnhiXunrO1nKgHT2KStM58Nn1HunrgiUARgV77gI0htsGlx
ucD5KMEskqI8T6ysYV9ZilOgRo9bm8PNo/Z+eW7FwCjinvglXXpQCdmQ6SYbbetQwxWw4lYpu90P
IWgzbobseWdw/rXup0PIhO6I3FA+iN73Ph2uagcu/+OBa135YqsBLMGs0/C2Llp72PIq5YmNpO1Q
V95PWS/+qV5N+1fjAse1gKR1O+4Rd94asFw2Bu8gU+bYrSTp/q64bdb8tLrpfTqXt+Gg8O14x6BX
j0ZpP1lNk3jedJ+W1k3ZtA9hMD3JKH9iASq2u2KJ6RCAr+LYMCesXQW19oa3qfJ2FG7LH9lEl/TK
iTCrYsRHWYbZbl7hDaBhM55Kpb7bvKAnpKOT3ZjcX+LGaFs0wf7kGdXPyNU9ZdmK2zBML7faGWsE
n9pgL/uuLOi2DzFdDbYqEwd8q2oScsdBcRxwzgzuwZgElagOvPlXY9kd4A05V+yLHiR+uTDWaSG6
96HvzbeKMHuBT6Ou9aOrqdxetVXOPi9jSI9hl8ODEruhtOho9bWkva4XJKOkySan3UW52/vDplNT
wBsHOqcYkiDKWfGUaxB+a79cEYQ6NcyynlW3Z6uf1fMwOOHzhEOVBiD4OmB6YU7BBhQqcFsVT72t
nsKZDddsHbNz6Mnmzlh5ZsRs0wZ7m1g1TSYSr7f4V40TJI32lWLBfa+EhIMMNmPY9kbEu8ZdLU/j
dgPhvU1Z5kdgUU9jmtTBX14DqnxW5VDTXdVktVkjnqU3ezHaLjcAhraihyNU1C1YLIf3nMubfj8A
CDuERmAg2CpnUIEm/nqcNC4+V9pqKGp0hNgjrS20V/l6IoUBgq3u/HsaMXCxNamypxRNRiIcC7KS
zVrauyEsawe0C+ul1RnDJkTgSN23WmCU/KYZPnCnpNshyuwP0uQee7CEHrjf5+BDKnEM2XNTph9d
RhYmDnakvCOYvv4BFZf1Dc29e7jWSbtsnnr4ZArlmKn50CAiVxO7vU2ZcN9Gz2HnNdsTDraP/RQs
4HZEVh4jPzdOs2827xCExL4psugHArwRT5SoX3kngx11Y5sAU2tjnalyy0+4nHWYqS2XmGZHyDff
yxVNJypXZ58H63wo6WzxM1c5iLqmdO/rpfNjY2LHx6um8abVNMEYAU+3eeRC0Mjb9Wlg9ZPGaRE8
ZNi0z9xKQwbgspqSebEQU6HIiZc6oqapF/dA98UEAgE+CJ3bupW1MyP4bK1tlJsodyS73JspNBX4
QshhI4PKrTksMMW1N+BwDerfHYTyu5bjaSsW3r0YGPM+tnhXUi2FYwD9vTa2dc5G6AnaiYOwjVNL
m5jjSRBHMaYijEyk5R11xfPA+bsb7fEVgITH+nZ6LD3Mn8yrkjW0vso2xDpGMHOPqHLPgVf8sYX4
XjojP0giS5s280b8axygbXXGjLkbiG9xyjRmMi4SdRfoTXqHJmjYKZJ0bMO9Hhm5RmJwN2nj4alp
hH3CBAnbhOVFvb3a5SHtp/wFIr5q1UDYjBndSFmdS3s9FCr4YWwGzD0rTYZcEOKocNtDBwRX567z
qAB7JK5X/oQ2rs/MvCeoSdMRVvg5d8d2a7LYkdR9Dw+pgXYr29Ler6S8Vu2RgA+950iqdN0YK9xf
cxoexmiizVRa1mZBTvnCpwtUus0NrBsutJQ0jQegfCMHbu5gNkm79dMIHahoNEC2JJR/z6UGsTp/
0Jp8pvN0DIT2tku/8PGNrtYEx5pPRZi6ZzZLlyQFRZyUWfeHZ/K9WD0bQ6lumVLY92y/qwNphSvm
KsTWmVa7MMDL6oWtTvzBwRfKCCNjjBLXMniQwrj0tvvFnvPWKwY0EHI2dllJU0GwcZK7cP8zbqSU
Oi+pFHqDrOtL6/E7W4bm3IT8hcQExq66cnNBwK/1xbxuEueag7/uW3bL84lGxMITN/QueR9urckz
Y0RUX0PEgw0dGGa/D6XmkwniHjIQ77i2Uo+rgV0UlHJB82JzXSjapemsNqbsD3P7lTrDH7dL48Ib
Plr6j9slyuh8S3rTnusCBjfup2x8ckZtxKrt9ZkO1LjBlwa1N5WAxfIiHisYsYRIgTo3OL4C+Tzw
6hzrhZjItak+euLFWgOXiWK2y4PF3nRFPSTjmhmxD28gmUPZbompN0xLsIRpRj9McCrf2Hj0906T
33s3QcXxwmpytWloPfAz0SFuw+e5jXhKVOthjDhMYZvEmRfcBYH4s1bB0YiMvTPBltE9OsZIFZhP
e/u1AOXGi/G7ReO5AUp0iIwOVpNjJ5NfXHQPhFIX8o8o/F8VggJRhE+2cuEODWUUMZPqPBgDy3tW
jnf+2PK76/6Xh4HtDWkcuqfZ6w4Aa2A/g8HYy6rSb2u4DBfNYX/rTCp/LRv8KnSWTnVQzD8F8plt
3nYUi00GP3Fpd+ibbR6hZbpt6OVslzITz5ZLPpwPtrsl+vMszPRGDjzeR221Ox++J1/dQ/7yenXk
98cRyW4A07Lq5EPbUSP3nXRanZggP000+mPAl0LYZFYjdpbiZGnhr25tO70q91L5Ya1LmqBtPZWW
/TlCsNjTmZXHQYSQqAb/ih8VzoY2KIqz1PquwJhtw8bbLYzZ4yUKfsB1vyExh/1oDh2/SEpW259s
61nS7uTiEHwUIZ3GtIrCm3C4OlzJtGwI745J24Xp1suUcYsbT16UGV1oMAEGarr7ybLnSzpY2bm8
9sBmaFnWWg7JXEzlL7MwnZ2lOzQGEKfvQNbI29EydRzI+Q3PF7LHK15g4DxmZNTr6GexahNKZACK
E8BhNryD+PJiM8q7x8gynqKoNXDd2uuvgb/ZE4YETqpFzcFW5aLcgg1YnoMAFQ8Penu8V7liJ0a4
zpWxqVMfszfPyxh0CNv+dRF9wQ9Sm3S1QG5CBUNlWXyZ9EGeynb5AIHR3aaWEdyvHckMI+1PGZtx
PHZYtK/8KovnxcWX1xDUnlsmtN4Ut+XM+v+clXFZgT5qVijTujuoYbqsA4w1c71x5mlXSA5JFlzK
p2Fo3Thgq38TNGnBQ7Cczh5XGUSABaKL0b234U7LSt9jFRGHPsAgmFeedUTrWB1ZXPFjWZc4BJDF
y+k3t1oLUfty8YlLvcyByUZQ34FY8lI4jmZOZgbygvjoMMUUG2+FQTc6XBkV/j5QMekpjfR6ikbV
Hn0mUzxp3GIvVIi4fOtXnoDklHql6SadSVTrxy1sa93X4xrM7+AB7SAWBUwJ0h0Ns+cnI3dlsVuX
heYmso/ZVzjGssC8ZD3AjT81haF3wooOZ5ZLHb3HbbWu6YxjjG45x6Pd83/v4xlWA0t89TS4O0yE
5Rkn2vyZrkFAJUYbs9nTPy+6zYqjnfmZ7+R+MgN8v0iQGvWG07bgck2jSQQIhBc5jDujDYxZcLYP
EOzY+EGS6vs1VBQQUYXQgrF5KCn97MyDfx0sTld7FzPru/pIx18ULOr2PcYPF1Mhj3SjdZzRhnPH
P+JdwREXYbKo2TGPfWfJLDuBVuK6h7VaeYViknWDusWTGtDmFex0BxxQCpbBCks6j0jLA2fob4Kx
WDUAtAjD7sYsh8F/zmoARQ63gtb/trQ3/66DGkqMLGQGMxs+PlPAyq6nZ82TZ96h7iuBpYZV+Dqq
IvXhfYluz3Nlfl9kEX5aY8dIoHcVNEWAIclQrj/FGmYQurgWj4P1olyklw6cX5c39gA0UpmQUnME
V5s16Dumt8GWpti48TuekdyG2o0Mg5OjRYgxsiebK8d3ZdPu7gVPkbkPx7gdpi2pHGtTj8EbaECx
jXpP387T2uwrKa5Gsz5MSKmm+0UAe1WT5KnmRW8BJsBcWAyiJCxJfxyOMuLSGFeKXd/G6i5YdxB4
riv2Zap3grM8rlwHHmC1NgfDWrM9kd5XXuJ7PCA8vvIDvWvA0KX/kje5u6tT/Ykf9MySR7nhKMOf
5r5jT2r3ea67bejgarHZrWDqHL4Jy0wYSAEtbfjkV9QV3lUc5fTCTwyHGmZyHxqZniqne1+N+mzV
w7sTlI9htd50jn/vqtVj2MyU1mbsHa7Fa9VAXkYInp6aaXRj2VYLE8X6h6nJQ2lwgcjBaEMftLj3
+GZcGi2z4H56gUKkTrB+t3ruOIYb2Lu2W8a5vWzVcm0GMqCK2U0rD8hGQcS0XPEhFZrwfsc7EGzT
xql55ON7uoncYf6k7DSJjBg/JrTphnH2wu0iPCkTCjJG1v4qhFZHWVAgunDtomyRnDDBEXPTx9TJ
m3UUlLZF+oQqtIgnZXRnQNPHgoHQGcbcvdf2677yWZ9Z9HCf8XMCbkfq2ubRY1H1uyjIWG9QzUc/
ep+AE+ZD5lB1BasHyIaETOL4A+WPuOTLMm0FQMt4CuYPNpxZiDFJTDsiZPOEPPpDmxIGaATcFtXn
RZLXzm8mMI+uM+wcE+4pP5dMXP5mSed59UNoePkR1SyWvtlRsSnn32a7fAZO64B4Zwxv1IGddKud
OGsLprFOb8u1P/iTf17ZtuaQC/p9oPP6ZmmCq/tt8biADMaJz+Rbbtg282+qyHxmRz5aCqqcEE6s
kWc/LiXizpmbN8debrXiX96vwRpLFz5g6fQorkrwnMW8r71p3lYBrlhaVdwXjKuntINK3D0TwYcm
H2D8ZprzZ8x8RLJEMpyF94nFFh93kOmzNIp32uF1XJfBmZk0ePXBYCExhK6elxdeo3fzasBGsxxu
FbSsLbuYKTfbOtvrXkMeqqt45UdOCKKscdUZlEOEero5DOI8vwrODWdMZkYTtI5McVi6AGsgkWty
LaVLqKduD3SKhqNjW3dNT83brlUBojl7dKbubRgJWprm6m/UiHHOan0CQ+54IRYGv9rGyFoKsga2
M/2yMU7aAWpd7ayoNNh3lGmnHnynysm5umQ2rGvvfb6dJa42Ap2fLmfStsmWMekxmwMhrSiSgwov
0DJz9xG+ebJHCEZEWGIyNMY+aDBHyZABVjbnd3zk9xUFWe6tb4Zjn5cQKjOMwDaWiBdoFXmQPD3m
X/wVp03kLpepdXZhlO/gaAwnmuLsyiKanVnlMpb0LoVJHeswvzEN/YtMxJtBTwjOJzc2z7qNChIU
NOJjrnd7moOQvY1LWdb5ndnkX4E9nMYJlfG1FLTHA2mObMP7d9fbAoBXrzAqrNB+w8GmKB1+l1yj
XdqErKTIuxrILR+nRNBJ2EaFOESDvMOmmsgo25pTH7ekKBWDe5v21B9vtjvojCD+yx/BzV0Blu9R
eG1Kw0ADN+6Dmst92J7CSW6GuX0Pm/qiW+MgdHOW/fISetkhDcYnLyIuKTL9S3jpk13T3oAUSadm
rkgCyLXC6F1ymZx3eLOwcrVFQgvF2k5QNS+VU+N6Xfs4W1cs8276mrXyuLpIC9BgopjAcRjjWnuw
O7FSS6X5HSZcok2DAmbMfR1JFCmaiO6ofOoHkfANn5iUnfHESjoS8wW27AUg1WGV/kMzwqjm8gKF
GY4mbe0NuxcHt+Xumq7DHRkWkYhmtDZ+xnFT5Qi+vFOEZFFiKoHEH14yO6IXMThiU7prdrQL608d
2eGmG2SCESWWGaj/q9k6qC8Rnrco8yj+1/KVU3QbziZZG/0nnxBBpyiJ9/OU3blp/zX1fhJaCjNr
9ccc5+dlBFguTROLuT3BLKFCBnh0QxhlOhFlfONfm3EEhXGbtmSVmoRKq0lYXey+nKzdh1GKzKRt
0D30e+joS1y6OkFKuC1DroSNokVj6f5TjQPE77WGn9B/OGLVZxkud43Hp9rl+rqPPHyOMx6wwFm4
UHlw9uSVpvkciuDc2nlSd1SWTgH0KqX5u0zTC9qweoeWFQ+PHM1YXXH/obzDdZtAsbUojhHxBuN3
C0eQGgu6feBnlGgoSKDAoAeIh3RK6lHTyJjCW5vp1L0dlOrRX+up17HKF7/fo2CxwWbTSIr2oz8E
t047W9Mzuw35AN5UmRCjc+KoicEOvfmlcxpOcy3W5YC4XNPONUtuZ7kLx632hyiBkpBP90BOrT2o
q3HnokJCYrZWNHtcHCXD1p/NXD8YlVn0R6bxAQ516oY2SubG6/8oO2zyG+0iK8u5rup7obmDbZ18
FcO0qZwiDGmVR9F0A1qgtj4aQ/ymH5H5Z7cgSPdClKMvIQcTTWL1w7laF0JWwNW+x+OXf/dz4W5t
V/M+JwXT10/OnHJ5BBZ2Nwq1dMfJC1LvcN2GX2M3lPZTVQ49sjMt99xDvWXvjSHceWF2PpmQcQUb
WYV4XCnRtDj7YSP6z4yUULtpmlb2uzKT2M2wXnNJYB+uv20gmFfMWafnhqDMTKYmG3N6EW5lb+jk
rebFjAz/IbuqGA70wN1oIz1d0UpFCwRNLrc4kWu9g9+S5ZtqwQS1kW4DLrkx24D2vm/ld5MOQPmW
da2yhJ7JcJ4Ib9m3oNLd/raXpl0lQrtjtuVlL2BPUwZq7FW1Ne+nTMlgsyxdBk15cBx5HOsi1Odg
pP0YSHUd0XY7AiQSQ/mK7aVpLXkM59IqkDY0pFjszuC/B1iKa2YHC+k7gqmd7RkiYUqFLDMMbKM+
sGiNrcDDs8HVRYEbGWErqBM68pobqVTXplYo0doVvBWhm8sQdLA3hB8DO2cVwWCrdJK8zfN5C0N6
xbMjx2DrI5SOo2kVO/BIPW0fyhX7blIWw4hxRkkclnh50EYve7PmeVNPBi4pwLfwXVb2hOqxvi+s
EGydE15yb+Bls/g0niwilKgOB7FX5Yo/YsqaU+c6lyJLxSll6XTjr9Vnn4LlS4d1PBgUVGerahAo
iOCt09ePo7GuJxhAKL7qFo6e4LCGesApm8/7SDTOnvyN3BklYifVzClgYbUj2+lzQQ2Ww8S6W5xm
rDGpunswDbYnJQP9xHIGd+sWFFEyCNm37aTiAM1GRiz9jtdriudy8f70xqperQGLyib3SuPURpp3
Ux9UD9Uo4Hj2Zn8FFr7QKB6Os9kZYXyddx6pFEAkdAgW09LwnlgFGc41mvlEB/21USOnE8TK4kBu
4iE39MHuxZUaTflsWuoRqsKNrcbT1Ctzqw3A1pYH2d4uUq6VzvxKzvDbsXN9O+bZgtS10JfKsF6j
olkSd5pLgqpVumdMCv65jK6ZiA50qcB4DUSdpGvf7X16Q+jUVQwTHD7prLtENa4JSVnSuxkncoDk
i2yqgVhPVbQrRC0fA2sdHyAbn32laCaMXGBUtsKGX5eOtLJR7aWjswNDqOF1QGe/gziYk0kdL9ic
v0JN7k66mtVYE+LpPLn7wQrcr5TZQVIWOZ12LyNgPHm86iW9YwwXDureaTk60lqO9YQx3EelcI/R
HhH6ko1H7LNvqjLTw3WHmjHhwN8fPNTGVC2Pj5Llfd++MsaDqN0qYrusSKUO0iWDZzhbDzjkRTts
aG6CnedFv2W8Zj7UnWORcg1xZQWOsXPLSu/hEBlJY6o7UvENlooUP6qQxbkV2K/VyGRFGMxcjYmR
1ASw4pK6SGmjdeipnXH1DgNOrYFqZJ392BOakyOsu/7UDZwwU4q4xFT2nRpWpGtzzqXAaX+F7pz0
fk9Q/srKdjT3wCHsC65+pt4TJc7jMVgbbGu29biAhIFAOZmUw7MJ4ZG5ztaivt11Qjgs7BPNZKoW
1X8CR76yUl5yOzVyhmhwqDvl7uaQPUZvzj4630D4LVqnuKpdf9ldvSTBwNWhyfPXVKAbmxvLxRXA
OCVPUbaRzs5RZoQW01Amn/cQjEG848h95nruPNNm8gl/ltkLabGHWRRfRW0hx5nkC/TsF3/p5aGp
5IewnezBwX99g5hcX2voFT44sghKFmsjxnS9EFsr+JSQia8bEWwjUZDeZIufOrdqHydCuqi0AOL0
KWzajaeX9G3NqFlrUQcne1L9g5whmLOeLT4l4+VNY4uIgHC4TkytQVSO+Nr2VxuUpVfQpGY778JO
WDGBXk4oLACMAb3sM8uXx6oCBzCbhncsWy/dNWXzp65MddNW7o/QDCRSI23uB1xKJJJzbB35oXat
/jXrh3q7oizdiKDtQXGRrnRIqx8Bo3JhIt5EM02fHZ9NiryjkAoQyiTpyLVV19jQBxfifDDdVdk8
PFh9dDO1HSBZWmYUqOKNRlJ2Jj8r4kqPzlNdAMkF+wB3c54es9o/SR6kW+iZFhT4Jd92dl8nvsIt
05rmT5Ux4zdU89Iv66UNC6wj+bfjk8ob2w5Q3lA270Xt+oBJU8wsnar3fhn6t9243LPgz1glE84c
V5P/7KbueGQP+breQLKUG5yBx88Azx55iiCBREKROik4fbtMhny5YKcJjpXHh9+GbPTOWJFvQ+zw
nBv1TW9w/hWZHm/wwkjegTnDZj8nLSibT4ILEY9Of3YOY2esaEjK6N4wLDOe2sjf+ZZhXYYO8zIu
svI4qxIjvQj98CHM6CQXk61f+eCNV4u3vn6M39tW35uNfOXd8JIPU0kbPPgNqTfaZppWbdpjXnF6
3MkqQwW2WMYj3fr6lhvTlknj9Y/A6d8vXbhPdZseRh7LiZVK82i40biVY1T/Hpf8tTCt7xWeFLf1
5c10BIF4dt7svd348yEPB2zEYRMx3kpfYClfb0XTgawyHqKy9GGBhbjfOxacKSUU+bN8+oMiZ4z9
lRbNzE96sYt8pZs4o+8gmvHK+cnOflG06oEofrbnWjfv/gd757Uju3Jm6VdpzD0FBj2BmbnIZPos
7+uGKEvPIBlB+/Tz5ZEOdKRBo6fvBwIEbGnvMpnMiN98a63JN94yb0k22eBmh4ZP9d4FnGJbSHj9
jlLCP/DxsS9he+4ee/z2XNvFx1CVycGsg/bJ0DOYQzoTvrMs+xw1yXpRyFAnYNVocSpnO7KpIGXb
sznectq7kF+scO15IzGI2/h+JskWJtlxyqM08E9TLx9V0D9VFgZaAdPhK3Pw8ys39U98WLKjyEZs
l0fkJ0Hefzm4OyP3InwDM/LpuOiOMbJi+Rl2RXKygiCyHQLWQzE+QLqfx4wtDu64pZ1cJTbiAOgJ
EZFTg2/1PLqnOGbUahGTtPCJEf20V7HrXrUoBKq1ZgHQZnmx+f+Q2D8MXy+i6/8cErv6KD/67K9w
mLj8g3/CYWTTevCm2PuZ/kV2+Xfe1IYpRVgd+MiSASNdH4OFP3lTPPIxX0UDGDgW1Kl18VL50+xV
+H/DzwwPGeSBeFZeXO7+oICTH/kvVPA///xXNNMSfzCe/8QiIc9AIn30oDBqJnPOy8/xVwa0itGV
sDRi+sKQKl+jyWiXs7JMcqCKmIjp2hzHFb8DwdeB020nVuGHFNXjbRb2HrlOVnVSVlc+ehiVQ1YY
FAPChGBIGnFWoSCEzsNxOlkUgjtSN/URE3x5aBqNuXpI+t/YnjpvRJtSkXhGAhX96RpHnHu91Bt+
uIZcuiGIvJHT25yaZ0ebMz8JIxCrdY7M809NL9Z6JBa3m9ifNzWrpJCEngT36pVRNESNzcPJ7Fj8
coT+Glb40rNHTOjeFOKOw4zf/ArDwBW1FoluhtccGyQeqxSCf7OEpKMMirVm0cWPbfsxzywSp8zd
s5Wbtonj8f1bPKirYgsid63RJW4xoXmEr98xg4nSadk3cbuH9GeSPzOJx/OuN4twM3BlEnif3pBU
QvCKWqLUctZ95l05RvEUGxtF9I1TleGNKLOXlI1ky500ltlGwogmXvMOTq7ZE7DfzG3rx1QqfcMS
h0W2doljdQUjlob7lHvLPuAEHrALD9dTSIjSmFRQTOxEszot7uuOeBaZfXWmXZ2KMDA2Rq8Itmtp
ZCndv2ztpJF2v9PGO6amcddUjy4JUUwoUGdfhZq5ajmyHHBHopMBi+7ZlV6i6o+NBnCgQSKPJlcY
AZk2wZD4RR1GLV55oljIBMPJCvV9bdVANIie7cEisa73bpd6/ulYK0e2qg/hMA0YmE8EKs37Qhdt
5NN5jX26kLpUfWdZ/5U47s3i8SyhVqH5p1TIM4OY23n8dXm2GN3UBwxBiHAbSYgxF3srnT7fT2UZ
Gb6bb7p8IoF2wC6DtLUuv8nNpKYtGErSlJYzhI2zq8cx28KY3HdeuVWozsscvQxnbbE3G3WN8K5n
ith+xb34qqXDfoGSv2Ar7Xs1SSxYsHTiskVmD09YX37bg8yozKX8WX6tMaZfhX3aSEF4TmdvQwsQ
b0Eg6TaE/9Uqewoc/VTk6jppzAfH4G9gAb/yNSyiZVGbkL2w8eFI5NIeU6/+VH22oMNLyPR0uk9n
GF4JIC4KOkIkH4Sr1WH3GIJf2NxBwigZg6fWOo/1d0KDYfkGH3rvIeum+rZFjLZiGsDyxOwFMJT1
VaS2dUwN2I56gh1tJDOb3CiPbeF+oJQAJCXchgJpmQ8hNeiQ3S4UdMSv+kpFrNdWs9jHJNtxpX17
s3u0YjRf/RGL+UVMq2FyExp7uD9CAFdeRmpBVR1qyhWfsN6FMTXJGUyl38VFKD8CofFGawSwQzTZ
JpnYL7Z6kGy+O7C23KnoOfnZ+civi/ZjpGErGZg1L0PgfackXxcrCQ7IX0JY3LRYDJvoa1GDNO8j
yELIx7OWBrd9jGZyhdQPDIcNistaHZCOIjrAqX+mzaV852ViKf/l5oNDzKjDqcNKg2yRwDmEMcOv
dzOv//C7mP2ivjM95dQ3viC+601C7rHCy4BPj2HXigqGw68an+G1NdP3azsuTihmWT8gQkmYraNH
IN1wSFN+KJ3Yn11TBTfgAFkXCcMY7sjiQ3UCHtwcplySKW4z/HPXOkeouQo0GeC7lDHGC/jBZK3G
2Wy6nWL79pWYiZmtuzonjELlw8DpnENu2iuvS1pCd7rcIbyxLlti8RI7HyKFlUG10b1R5tuF+8aN
lNVPq6ZtkpgRlrZNgoHsUt4uYGCbWHXBjnVd8lapbBXPJR/4AJBBpGyNydmrr+JOHbDZpznWxStC
uvJDYQlJVvgNpqvGlVS1/ShjLOwRneW43Xvzgy0aZwUJrd9kF9TRRXhthxiYZmP/HTqAYLohOEjo
gY8OGrXObdZBOO1rqzsSIhQe22XLwm2tp+Kk3fEKNfkqJPWhIm2YvmLdD2o/5LBSxcALL29HmtEh
DHcF0XkdprlGQ9w0J+28JzpBjEBJZEzUvlFdDYhdUaTpxyzLGNQN8ZsidSmMG/88DvwPxLIvTkm2
W2XC/NNeZf5+ZHjF0CyIpjyjP2P13sPrtrYj16Ux6s2I6+fRSEusbcad3Q/uO/0SbOZ0gZkRMG0X
PkUHL+mfvVSuO7Y7oHNHtTTRWIAPsU2+XJ/pvUdMStAkWzjVB0woTCYMgf2YzOzophmRggUj6yXT
XUl0y8Epy1PVFZqN0xSvPTceVsMY73g3d72kcm9m9UMC3C+2D7Ckncj26TA3kaCJ3dvJjEub72+6
0iXsvZk3zcRnbxnLDVV3dQsDuRVD9dv1xhm3efRrisBE8zpI32xnVlsiY0+Vam51TR4pQrQCNGXO
8h3pHHXpkbAQhM8kMZ6bZrlHGklWJELTqOsqLh3MVnRT7LBM3ftm92vO+tZnT3dT840vOSKMb1ip
i8k4D25/7XcI97siZDnZE1T3GDrgFCPbqEsQZG6Eu7ESMMYY8iznzmMBXw/RQLnEVRoM39LVz06e
E8aKf/lBTyKFS0Ixlk721qcf2TRz+6R9Kvx0WK5jJqEegYdnQIgtwrlb7TLWrUNUesZE6ImLdffg
5I9L+lEPelNl/XZYxgM6M4G3PHBO0xzhwN/Ax9ezHawNWXO9tH14EDo/BZKASJ9XoPGze+XWnMc7
z+dcnsxqrwKZrLPGC08kXP76NqnwjvFZdrDC8gL5is04Ef3CwBGLclyAWh6Afu6LXZHNz43FlkIm
UWKKfeJXb0ncXTUy3bcxHxCTAbJR/+TDhWytNpiElZQxyyqTxYvt6r1H+LGOa7gDZDGdmQTbwJ3q
g+1OO7uVZHJM2zENP1mTM9i8VfE5xfeoaQlLnwuOeg7j8JE92pm0ReqbJzItNrHp7fT40tpqj4i9
fO4bk1vwJlzMEAAHE+2YsEPLWE1GuCb7CW7AezHbj6EyvsIi5eo/I6k0f7JKnizGoY6KGSERPxSH
uz4zmO/gFpfkvrWri6B6RkL0IkazfOAzibjY55aDiruSrrlLSu/XYzJtakqaNgREpHeF/7SmNbFm
91mq2jlSLhMSt3kx8KElXU9sgpkFgyudmBq6jpKOozCYETeigVXGdZWT8Re+e8nGKk4qu6syZIUD
iyuVkWEqsyW5HRv54gbZdU9YXeRqZ8ej5q9gBxjCxD1LPa4MU35gmXJqdHAdFjhHtVkD95V3+4JQ
iWWdYJuXEjHc4oLUqW2FY+3rmA01N+17UxJ5w0gl2YREuvf+DnEqVIF57WiU9T7D8n0MQf6UjzGJ
9XvCX16XyrsrBXC2IZ23sP0ciEHqmR0NkvXyHPt3OD2NkWmbnAysdsidg+4uerXNvdiPkM1Cec5r
J+f5gcH0pHeNmG+XMIiMMqhhaqKqe5J1XfoEtzjLFzwyYbV86IYLQ5ZHfTst20Bb5DRZRnGl6rGM
2sZ5/ANMEg3THHTab4ulYHoyvmbPBE7YKRt+W226/jbU4xPT4Eubf/SXloEOYo/cwjlT4AjfZlE+
J2emfNuh8bYYTURuS2y2UzKZrXzjbpk9vWJxOTyDvjxWF5MJYz615Cds6pggPwlqGmfixYi9U+fH
e7saDp0G8QqMEog3PAdTes7ZMaYhbnZ18ILC5qtR+XVa30HLf8aE93G5vLaTiNIq2MQ9bDBZu5sx
7rxHV9TGfvGQ1CqnPBgJDIaWJ5EvV1aeCE7/kd8DvV/W1xvA3Ae8fG6Ifd5Occ2ow6RPoHEllKvt
9g1+Omxs+cWTXJI17982gbFLwW3DWX8NlfT2dA/pWulm3XrJXinYbkeSqYsmAcCbGMJkKCAVgunJ
vsyUZBU4K1MXjyGXbHpJuLHigz32TxSCx15WzPYVwB9mIMdsxBFfvGDHFa5JhLJuauV8uZlxHDm/
4roCVsEAo2dFsMzZRrt3XCuPbMvWMFsMwGyLPMvOQdLnDqtxiPsjIqiXwgbkZca+NCInhFz8gtD+
JIyF+yR/7sP+3KdonAjmfAX2uXJmlgpJuJ95WzwmYDBHjXyPfZIT6QkcylvJjKYboNoxnlmT4goq
XtYvrezDZzx59Nl2gr1T+dO6LXvk+ubNknEjZ37LDD2nJ0zs8cVr7Pe6ZIvqh9l1qY2Pdsk2XV09
pS20Q16FTK3EN1jsGlzKP6rhpsX/Pfa7fdu15to02mhsnNvAT7sHTEy2eVcSTGZRnTZ+c1e2wXZc
/PayX/lNFiwo+9iSHBEYLGNE0jJ65sQKwdzayfpAj4gzwGx/x6nXrdhhu+tuqvZGMdXbDjdmO9Zb
r5ZQUQHNh+0PsFuTokp0Phy/5hwJSSBO3PkhWOzPpJOPtPfCqVBR4yEUh1vd99uqZNSrCn/ryOQe
nGdLbNX9mCebwfI37phvJOFYter2wTg9eHHz2lC4l6KkVKJHqst1G5zC0tl2unwix7tWyMhCF7sD
14+yAdm4A/ZNlnFDFCo2mNn40vexfwXrSdbk4uXvRRF0G0fEk1wZwLOJN/R0Crc9QqCvJIXS5Ngu
05/E7per3MnjBClZLWBytCE3Ou95gylIGEgz/E2HmKTXLLAelbCaW1Ms5hlnaU30d+usWXT3L1VN
LgYetuah9PEU6Gaa53hZrtqKEtdpfG+NCYXcUs+ndNQ8wBnBfZHnj2q3LIz3cXvakoX1GTvpnK5M
MxGHohIw7C70V+sTY94N8Tu0SP2EEtSgoUusT4Lv4IV84e/Srhq2YeJnuzpuyKp2wIucomeqj4T1
LrbZ28XwBKSLDSmvPWujbZoG9pON3Q4QcgrxtDKS2bp3lzh3+f6SNsdg0PQYc5XhpuCHK7xdHMw3
E1iYvhxiqnocTrg0vEKeuVoAK/18KaPxMuZQhe4xPEnFTc34/VhdCKKtORbzN3mGxCjP7XTgBJKH
hHn6YcD2iHkoM2WA37VUHePQMLO2swlFb6b+9FKES3Vw8dx5VY0PibngAxX1/Jj33jSNvzH1VJSF
rs9WDyTIROB2M8XV/F24IU2vyV5oljXLSVUT3gbvSBck+c3kmYTAdCNks+xYUE4Qk0mwM3gePpJe
eVAdM/RBWrLVBalql8HcB2aAtSU31fTjIL541cPghmsL6vZx9PS8nvraOdv2xHZLAunsh0Bme7NF
6lzRqqu8YzPmXuzPl7qh/20xleA+rFYplk7bnhf/qqrZ/JoJ68xegJpvBtaMJNczKmw4Sjz7gSEM
qxr0Ideepf3PyaryR7MqeL3wGs13odkY2wZ69HEYU8QceWOfq2wookqYp8JAY7daPLPe2Nhrof0y
pb5D4ma+J27av6W+ZXKmEox456OsZHI9VuVngiMNW1RF+p5Fdbv3Ww33mc/2vnUmmtjKzdzv2ixh
tLLWHtN1HOvi0CIzPxEtVxxdhNBntkbdqy7G+ZD3tntCF56Ay8ShZ6wlnP/R5ruulkC35OqiW6Fc
l639Qv8k8bPgkolN/5Bl9Yb12sENvTuBSAy6IrxnDP9BgPgOjuQ4Fl2ySwWsqIfzn6bgwIHpoGNo
itWseiYA0peosnCTnU+gzhwj8cDtv8LxKif+rQ53QTYOEY388OgZSLA6tL2sbOjr68jTvkvvUcfb
UBvmGs+rZucwwLWj3PPjeznW6c7kVZlduMyGz8COiEuWWH3R0+wkIxwTiYz5tgtQfRFQitVX4I/E
B8uXYQjFrWFODnVAfSptUCwDZsIqSh0VYZjfCSSDV4bj30unwj0Gy7BJDTttL7rfy7Yl7rcbe/9q
8nVbRV2pegJxm/eiFpdP6pjqQ5XlylmDVyIbMtCanGDY3XKjC45UTF66XTM5n26sodIEw9erxEWU
ivCp8s5UyGJTzwbT1sq2UMdmSGyPCBNRaUkd77wunIq13dTNd2ktzDzZFSW8oziwrfu6uxtNSm3L
opeiGOmHt7SpyBBc+nLh9COLDAxuQpOBAxhRV23dPRmqJUDT5+se46TLN5nBshXNzrDPreSgiQHB
WId09dFqgg2eKtaj7SyX0mMJhsPoCCJYbT+ej3iU4SmTszm/mmJHbcFE3LPVANBzhIiQTTUdIp+t
RTBU0frAUGaTVbSBdW9uIGWwsvGH/lO0PRmoI91w7uGfoFu5Cb1ha6T2rm/Hs4QNureQOpur3jan
Lx8sZOXiycOqci5ctDUJYtKcS/xAe9X+oMhKt0ug8pKfAsC/zNz0aqrS6YSjG+MSy0qHdt30Mjl6
s7x1AxSfG3Cg7q4Mbes9oQcLV22PlR49pMOnLcfUTHBi50U33Fh+8uz07VMhFYNFndyJQZB7ZVhe
1EKG25KGnnGHw8tLMrYUkBy+/aBRwnXx+BZiLHcubSZt7LeP1kXOgQvWuy2Q/Y1l9+ZV+a2Y9OMQ
i1+OEVj+bkVZSh9uXA8dSrhqlkxrnDFqTfXKNpK/MsevOhblhvzLER+inGdJBpEpkVeCHrqUbG6Z
oJoj4enc+m+WdB6YJIld3LXwsqV9O07+jD4UoYProxgg1x5Ti2dFdniUQEDeMWe6xQJmmzFbzU0I
eOGfSaz9nDj/RNkx7zVcpz0DU7R3BpmuHMHY6Cwzb+RKU5wMfJICg4AAn3kd27VtasXWezxL9FjM
wbDyH/yn7EIeKixeevORQHkHmji4mRSVgxtWX6VjXZuOJNg9rvuoRzuJDpEAdWjYL5dnpeFUBiIr
b0wyQjdpG2+CCmDdHx9KD4L0kg91P0CY444+ndvCeqkXG3mO96HzJxWTERrLTbYM9q70XyQyMHwm
MG8qNDAytk8AFO4H5mi8iJn/NCJQmifScA0GABjsrJkiouc3BcMUKOpGj2gimzWgzu3AlA+NE7wo
BGCOvoQTIWb7UmkToWb6PM0+93rlsMNu8yMETrXKciDG3HHu0RnFjE27i9jiJr7oGWmgzyMGb5lJ
v5CVlrnJ5vKHvXTHLNK/H8w23+Mz5Z+ZN+xlkGRY91DkBYG9tY06vrUFfYEIOxb5FKSLlDUO6sH9
RNWPPo1eOR7dB891j3PDcLvN/BAeHtw0G/fsdJzXXg50Bc1z6aVb+qI2wk7lZ8zycVemjY64mXLz
Bmcg4wk/zPowhrFX7WzPeGNycOprZtUiGJ8Dq1+j6Jn2FwloO8tvbAEyopJGSjRZ/aokZ7xl/k61
eCFkK48koZw88TlqN0KJd12AmQsTlacxY2puJu1dYmI3x/h5uTKyuN1WY6K2DowYQKffR62yz3Ke
3r2yPIQJsYzcK2o1Vig5GEmvVGUeYwR17MARd6pZsTximXFw0TJJR7X+yopdeSV7zwYz8aJFYVhk
x2ZkipZXLl7LwUKzJUqXWQ66FxedVz2E56JfrCtDIfQojGC8m3pBVJ1JF5uG83ZGur6hM4Cg6XXB
b7gE3Ln4qbXlHfKRYDMl1qNvtfiJY2D63sPB7s3R9K7tOkkybL3m/AYFZb4abM+8SPMAUDTWJ8o9
LEahHuZlKN64yKcTGOTnYsTZG5BwcB3jmIDVPP7Nhkd70l7WI3myThqUNv4xbot4g3NFhjAfYtou
ALZJQ5zP5IFAHdkWMm95jnvkzjgQiCD8mFoGdow9DEZSLMZCe77SLlz+NP5YnMttWbym7GEk66H1
MBVQA6zfrC7GYxQZc5r27hUUqh3BzG6UU3zjlLqtZ35ryryVDyVG8PBT22nvQH7W2hEMqkVhb0bD
4E26oMj0cbH9lBnGtOpTrZhH699cIYgpwvQM5BDNCcgQilqAHjNd2SRX7UClV9rJjzUmW0q4TLU5
olM63Ewsw7vbGt1miJHMQEw+LaP9NfjZCQXCUUDq5iVJgAV1FfkcnlR7/GxXbhG354ywguvRFKRY
hAnLHIujOjTjJWKlMa/Ia5BrMws51HJ+SWZXsjmD9BwsFZRUrb27F+G5dtwKBrwssPYxjGTVOC6K
2eJxjivkANMvWyx+3eUGax0cvp1LhZC+hgyY+r5Ew191lPqj+QAA9zR1hk1AS3pwWlzNpvgU1+LK
7bxdzhJrxdbvhHr8yMWomAGL3LzsNbfatZsoB5hdfLYbeYGIMDPDUykgV63FfYGM4ckZx2AVTK44
sg55NBB6DH2j1q3RvsVst6MBM82rgt9kK+EA11DNQDMudZv9LPM3Nf62yLPYGvOiIOSkSsncH6Qk
aHGmVec7e/zlBAusmoEvkown6drV0YXMY1+DmnZ5lFn2Ic3uzZxYK8A9b3pyTsfkGkEWb2vrzaul
RGqVJwAfIR0msk7EHD0OJ5RnlA3kuWPCt3KVuEMajwqU1yHPsLtMemKbY1JHzZNOnGrfaE6HJWDU
UEiTBgJpsFObGxfXBq8FS1z2IeHiK4Uf5RoPIh3R9l9XUyUi9JNsurLpOBGxsEuxunjyC+bLI35I
ZPv46gbr3i+07VwNxu6y4hwMwmI9K4bCSgWGis3y7ubyDlfGsZjQ5zcYG5QODUwpH1tehfNSCA5w
4T2Kgp9vRhCbLgQHFSjlZl5onjt3MH898ysfuvFTsz/cunihGMWt6aH+VDIOr30/uOvcZI3L6E3+
hxFqUz0XFlSkEy5U3MMDHp/WfkFvEob9B5aGMzxpOD7bF2lGGzCk1t6daSX75eKNgE6SmSpLjdRh
Q87VPnGOm+KeVOg1gEaBfjJ/apcLvTXav96yBaWxcGxtJWHeafJqdfmW9CU2ixauUhXLxmkSxzZZ
7uHH7hwzZe/MiiSpfhPiaphoZ2B5y7hze8pWrpqblkPeb+qdjbqg7a2L5iJZ13l8SsbqhMKS9nPx
esIgqj02vYeQ4PQVqdflFxcK2eSh02xrQ+F2wXRdSdlFIcQjG9yM4qCqb/hoXZLKl3t6obXnsZTD
4MGJwIxkBJQOt+2Pj0yAGXf1zR6rwZUQ3xT+8P/GVd3Q2+d++Z2o8coruxeH6CXeqpCI4Fs2QmtS
wzeF4EDGMjNKZtgqisLqpcR/V8QsUuyAmZrXZ8+VKLf2Mickxov4Hjrza7TLewWViDmZeXA8zfAx
O4UNwIBIXgufDX4jmt9KgiPMRrLTXCFrfBsuq7KZob8Lx2kN2VWVik98QiSpV12MNa1zMpO+j0ob
lmFAP1KP87tnVt1LtuhhN+JJs/YZCkXUjHs9G28TkFYNp7h13DGCA0FenC/sX4ujU32XeXwN6owo
LeV2nB5TJwGQGx+kuOgT9S+zTvaZJnC7iuenMcizd2SZtzPN6ojI3myGTTEYtENBewq0PhEue1sv
b4mJMAtLN7PBV7f07xjb7bBWxo4jA+MkVZJnMQbRmwTDO+nPnM4q2NrleCg1Z5I9Kzy/smuNTrka
Bv4Q6GvVcDVD9oIr3LAeODS52E7S/jJazn1ozat6MM8dZ3zYkl+k7gb8iEYG1k2d9Dd23UaD/Yxu
YJWw+Audh9qXRz2bxxQTEqTiY7zmzqYDNKOg5kYMjFcDx+wVTdZJ+SP0z7wT9kSlpPAfirfcslEw
9OogEPcZA8qKiiKSZy8LdpCDXzMksZb4JyDNK3n5iJdCwek/4hKxKmRc7nrHRUTClR4W95ZqX9KZ
/OYCjRn2wYObthEXZPprJ5yyF//WySsO9PirrkIufFFCJTo5dN58pUTGJ8simr1IXkxjOBaC0Up1
R7k5bnO2xBNus6uKjAv0m4ljPGpMH8wB3TAuysZC32DTW3SCtYF16vFwa7xFR4thM8WtNGN2ND0Q
qJFUZrp2h2yPfczKnpxVoJadiNWxyiGrkO3FZfXhls4LWPMNM7cympjte/Vp6Np9HXJ5uW16B90P
+52a87TxzZk5fd7MP1ZM6xTPzu+U1muk0pz3zb0ZFg8L2qpaI0GzHlC5X48sTTjYOzqqBqeBMNOb
vCjAIuSOVSPxLmS+r5eAJ3vmfkQxUFzbZbs8KcpTDsiUgSvjFCdxju5cb4IeefUili9F4ZR1xUNY
Lg+BGrFbCdiTV+FVvgTtuTX7/BokabmRw3SarIVSJ/7+C1X3X7sI/gGqWcK+zEkvDonBvweTNwg7
0ATyaJAF7d7MuGliJF73xXftd+ULIgUGqVk9++dpaAYqwBSf7c2INK78O+r4nyadgdj9R/NXZM6/
kHdhwAyP2FdQ5n/zM8ywMvUqLeoV+J76CMuYd1owE0R/XNXFfVsZxjdj++Cx7KV6CLQ9bllcKh0Z
i1f8/PGy/LeMPm+an/pBdz8/+uqj+Z+Xf/r1pyfo//7XP2IR+o+vHH3oj3/5w6bWmZ7v+p9uvv9R
BOP+iRVe/ub/6//5Hz9/fJXHufn5X//jS/a1vny1BJe3vwKSICd/ee8vX/8f/+76o+Lf8d/ZZ/bx
f/2LvyOVFhaesI82uWjOhYq/wJF/RyqF+JuPYx5oYuCS2IU+8Z9IpfD+hv23KUy2kR5KI4/39E+k
0gr4/wh3IC6IyCBco/9bFp6XN/+fDwfyAPvyHy8IOd0INfX/Lb2B4WooZgvpmTd04k5N+p06XW68
IvivEmWI7/j37+X5bDaEZWOqSbCyx8v6V3ZTtZ2YuwR7B7NEX4HWpd2OJt86L6uJjq2OJ5dZE1hL
6/TetTkwqG68aXzwq7j+aLRdX0tzTBgXpdUhADfYDw4W8rlV4U6eWj9o0Zx900wvmQzto+qVcZv1
lo4cxGy3RRk7bxg4BA8ykNepMEKmNW64YYL9M3cD28I6sb8YDmJXGSevcbiUaO8b+4L4VIDOOotn
8CUjyMhkHLzhRlX6Fqma/oGn57YSrv9J7a12dB5qlZE8DwNOIN0w2+tYtuQELT6rsY7jeMNYpf6e
Ayx+PRtrZxBSNOlYa7QPXesjWmwcB++xnsUznU+lkx8s/xe6Drz+GefgBlNAJjAJyvCHNjr9QJQN
FmcXeAKp4kOYYpshAqr7TMYegxoWve0RpZ616O0wydnHPH4KjPF1xlUnxwgJxH0Vjr7t3nShHd4C
Z/dfaKN9gNS+QslVmrX9oaaW9Akmlc7BDJyc1l7q2aOG0gaTttmjjozl9wVCuRf9HF5UqtlAjyLU
oBFczO67XlovPJRNxZ0aphavuRixJMBrwfZfWWqEIA8aQ7tVzZD1iFDOwzCpY5G5xIN6UnIUEBWd
l3lHBweWIhKYw80rJ+24veZQByWUHs44llS5PhoKs2io2oHHLWlZUh9lYzreyg+IUl11ZY/dMRis
Q9fCN5ZM312Wi7oi/HGL6iLFb7ExlrUx52gukL/Vz2yHZ1Cl1tOPOTQoyvyQ6CLatt77DaZAzvQN
gAPc4jQSaxGkNme/U4HqYtHkUX2byiKLYTbTZI2Qxn6BVaPjCUXm4+td4YNBK8xOpWPa9B00eOnv
Ql+FLxqKEOcbK0zR/+dpiDUc0Culb8pIGWMxpr4VWsUeGJUeE+Lq8uRili6/cgrYG4dKD526gkHe
+qNf4UYwSkymbObe30uBBHNFH1nIjVH7rQdxVfZdZHVOO2yHjrV5cqf0OHMucCjNjfopugC+1tTp
+OaU2Lmu6sqYjg2uQAtmDmnYUkXQNa9ToxTtpibrNz227gyq47O5+IA3KV5nbEFKyl2mr9tZDLw4
VWib7SbA05tQHDw7GPh52RQjKvLRJ7l58MUzkVHJqIsTrygxUV+ZPsInDoxp/uxSDGo2Ghym3ILO
dtkGpxtOEx6f6o1+0Hiwcr8IMBUMnJtFODN2kpgCBTAb02LtQkwAc5DCZLyjRvV85BpYyKBQ6ygk
Z8fW+Er1/ZOqa8s/aFlod8UJRkOvfIOd+zS61FDeSCMmJ1P9oGulY5rhfDGNDPt5r6vBgwiSjtui
Oh6s/NYcpvHbt1WH3kgOUGop/iK4SRiGcZuINns1p7hPXu08tL8n4fZfglDE+w4GzI7kiLZ87RtD
xtLY9GMa4KFKnG3r2kBlCjlrubBI25Btom7jZqSQU6QHtBvhsrjbyz7p7gX6dUYnVAvWqsCa57ew
qyTb5JXhNMelaxuUqnE+FJgrlHa6MatJ9jemMy98XqqJHnSoY/ZmgY3idYsdB94n1og/MOLXwbeO
oVzc5v+wd2a9dSPZlv5DlwYZjGCQLxfoM58j6WiWZb0QkgfO88xffz86fassZ1Vm+6GB240GCgmU
bekMJCNi773Wt444+rgp+jCyrQP4d1zhS4vtuUtBWtOb8vp9MDJ4WhtYPXiQhDSDy6miSbLS3jBx
KM5NOhUz0g7jQdh18LlNfCLPHNcN3ZUzej3MtAzeJGyv4dmNKpEeLMYGFGUuZy/m0gYKTVRdEF4a
BrxkaDuuc6mwXJIXwZuteXjT/glbcwrNwyRP8CrF/R68FCNAwK9ubeXZt6rP5/Gt8AX4HbJOKgaY
qYWP/s6LR+neEitizArZak4MKOwtchi3U1pSb3kGtuEzcB4LL9OgfXBd+BBE3K6UHwLqWruOrZHH
VswiGb5Q8Q/XfM+InTLXKKj7kQIy37L5/T5CWyPpLrDAST7SiLaxhy4hAt/+FmMayA4t1jWkEE3b
G25B+aUmvWPmuMR9xBPk0nVmdNZMBdIaPisSVvbmkSH91NANTszMfUIAGKNiRehd3ZUVkV4bdxKA
CvMJqReqSVun28GuepaS1l+wJFWSRacgskrnoFIh9Q3xACmShUEU7KFstN1zZoVJsTdzIe2938VY
+gI/oi0ORsT01pApO0B/GZYKeZc0PB2HPKkJhjLSzEPHk02JFX8hTqPyPnKCbU3A1h60QGR+dRV/
nvtWtA9lB/jsivShMbtSqrQqHP9yqhdGWKHDy7Lhgu59kgn8RzMRM9NQEwnyXsSqyHj3TT1vEyMb
rodhsh2MGmkUXrH+DsPXFl9EvOmTIFO3Q2LalyOYQHWBRZGZarMIyvmGnDG/Y6RptNScvvO5tIDw
IyKDxbKNmjTXm3Ym1+imm2zxpizwnd/QC/jhq5QE1FxB3KmCy8JBq3dMTOBfjHSZ3YVrFIXVIkzM
4XbuuVXGuN+WtaxJ1qCan+UJpf2XUWX0OEfk4F4cZWfHMDgucErJGPROJf36zJsxfqQgglDlNKnc
FGhQ18LGQIIMkxOHD8tDyfEhFk7+CaktHHA/g58QAXHZBgBCz5wZ6IUWZrqdWpYtQg8M+v0kK/Ek
I/ojpSW/RjQe7kRXiXJd9oo116CqR4Vd0SDBVjKalJ3AXGBvtVN57PtifsqTOLRWnSXUhiF5uBYN
GudJtdFSzipaONboIrUaacNEHqAiV51d14QiovUBfs9waVnNwKhLf2Eo2R/CtgVbbrKSJIFf7hgn
BmTOjF/mzmj3+CgFcMsE2+JQdB+rGIcAI95hHevQOtSOjJ/zIYQEnNAbollshs6md3OPi5wKD4Hq
LNjkCLiaVrgOBhSUuto5sTrINBBQAlBKbJqsE9zQJQpBZKuBAwHHS3emnlFs+s4bt0lzM0qmEnZL
cyRG8XVVEwS1mN4EsGU3rbch6p0boLvJhpWvPBHtofaWag2cIvLSDRk6V0aSbbLZNijFRbhGY5rg
1Zjq+95hvIpIq2OOH4CU2LtN+A3tRrfhNMdc28xlvAlA0JwJUUXjKdOnpE6JPxkNdzU0g3lX+ka/
0VLqY1XTNIwxTN2X0NuufMutrtqWfKo8VRx+MhPfxBSYu9D0QMo5HJ/awi9PU8MdY5sYQVYOIqJL
ImLux9YLED6E5cYOFl2WGKMdB/DquY7KU222D4kPWhVbWfOWIg5hRR8GRPsWQCEMpuoOAlp3bsge
OsseA4TqjW7FOXhjAHNhCFcX5F5G5vREPUvLFZLtCzl06arvnPGY5wTKcOJKmQ+6M4/wpjVc57Xz
fH1jj2ziuNDVFZ7NbF9aw5Me6+zTtKhUh6SzT+moUbpnVfGl8sSS2dcWJzEz08rD9N6rGMOHQ855
r/VDhu/ZkG9jm1CSdRMtrTghnEcvqtpoRQBL8dUCKQ6mNnbqb6IR0bGQwt+IJbMRhM1Ap7FhisGS
bkcbiIhtt3GFmSQ8ZHH7dc6ww8OTNbZVz2EUk91zvGgcJAA/GsyJOirok/GKkt3cinbqvsVViJL5
92v2/1fDOSh3/8orWdfd189F83Ntbyl+5o/a3rA+mARpEEIuBcGinrIp0/8o7sEOfFiqd+JbpRKQ
/CTF7g/D5ILgt9CtwaRwTGK+Kcl/1PbC/KC1iXPBBKovCFP8rdKe5ZSC+p/FvdKEeVvSpLxHUkUT
yPyluHdngG/5FLzWOGvmCzZUkZ1LEGkJZN2uqo6IoQhnp2LJZLlpx6VVsMLp4DWGYBwTK9CkaSRy
tBGdHeTdhHqhrUv/MhGmg7PGZBFbnrKs/paN05wwGESURnk02IYHC6ywUYkfCWQdyRzO7Fx3Erhg
41UfA5EUqS03vqXCscYPH43MBeIC1RDuRUGWe+c+SOznElKeF5ptfoWzAS7QrptV2t3XYdylNxiv
O/VsS84f27KgZ3jj6AgBGm5V03uNMgw1J4mFeVqneTc6W06uBVxLHSTpLsoC0zwFojEWg0lL8QEC
tP7mh8ZiEJGir+8VQVTlndfRo7gunSz9ZFRMV4kNEIg9IbKYVI2uE7zG2dBBTEbAgxrawbu90gHU
J5icBInx5zXD3NaogG83hNehmYYMpjo373e5ACF0rfsCsnTSl7HeARpLjENbZ3Z6W8R2Xq/dvsK4
GtatKveRqtShobfirVtZtbBeA84/UEwTI6Q3q5Lnxk2mK9u3TOwMbT1+Kx2/wa8dQGs5s6KbhHxE
TfBgNDbcqsS1/c+WaTfx3h6jcnhE4hF5uFECwiiTbQTFNnrNzNCWJyaeqfsVJVMYP5MWOdfXugw8
Uhl6fhNzwYJcxxB5n32CNS5v+yEt3R3ZDeNbJrIs2NLcociJMfXeGYVCCC2tXqJlSVvBHHwmChCP
YUjkZK2ccFxHlcVgZKYH9qIgYt7PWRPYm3oM+oeWRy1B8d9Tv9A91zdafG9oSqdBGukmo832TUdp
BTJEfOsFI4x1Yvb9fWQzz2TemgN3Tjj8X9d6cOnsIKxE6LdtOtyz9KmLQQ1vJIaF5dqHwcuZvqqK
fJ9HE+ltZpR6pxbUCvBpMxIoiVHuzFdt7jLJJhXBBa9NhIDahlHuJee4I3dr11vp9Fh2ZnkV0smK
TxyxxhlWkBsF17pBPbsJ3BwAfls61kvqdhBqZ4S538y+dO292UgeG0og27lKpQ0fHNxjepcRBuoe
h8FQat8jT8E5FMgp2LMl17sojWK1Qbqd3qXU/MA3fMMTqyAixmXn4EDAVYPKb2aqmCxMKW8EHqKa
tkZLquiQr3MFVXWf+g6iKQ+KBHNvv7Q+RTXTIS5a4cmZksev7GNTa7ieoP57LqFAa9gwIu9if2sO
PajeNE5DJiijrKLjgAqD3MF6Hh4RkYYZ6lSR3IZhgZzInceqQiJcjv2K5h8zgRAbarDJ/HGg0Z+l
xiWRsozPXLcaQTTBbeXsMAkbmTXJhnrNQZgJSgWq8YGlN7in1U6Yl+92mKWE7w/yIUHKNuyjDs39
OTLMDsGVD9d6NeNlFWvoeCZ+DiNU4XPdzBxYClhEPHKIPNzNzKz5le96GG7GwpG3cdsSwzYMwgBk
XCHi5oMb2y7PAbEOVVEe5bAAO3o/o08Vk/Kh11FN1OE2iHC97QBS0WQYKH9oX5YUyZhBmxFueDQW
fbOLdMvkUbRVSmotHVpTbDgJiPJFwIm+MKWU9o0oh6bYNdaUgcweW+yS1WhEr3OtFD0MzaouRgfz
SzGXA1NmPKDfdCPFoWfFLz9m3YDXyyWN0N1HlVTWZdICIFpRbVnBnugQ73nyAbBKZqjpOR6McryU
gIjmraP7XiM7No0YyI3s660V1LC7YUQHiGQ8p5vC89CXUlwxpNITqp/SEU8dR/dXVzZJ97FBodLu
bL6aEh5emCT3CqI/riHDtKPD4ESWOsrRga1MkrxRnPOxMO/pl1VIy/PYiU8hpnpzF7lavPWhzaHN
SwZdbAn7TGwq6HCwtqZR0iatbUqTjZxIHWKJmmdMqF2LOTWwotD8KmTkLYnqYeoZQLvGyStHNAue
i0LLDJNqugljPNd67eP77NAMzLiTeErnSeM/BQuFVhImUcd8zk3BnF7IZI6ilnoabe0ltF6jfnMD
glttMhrrGsnElNYDPEc6DOUX0Y44vyezKeRnZOfmI5ChCbXKpPrYH9eekfksL/RSKn1dBx2ZC8WQ
YjvUSdWCp0JbEh6o7JsA2Q2L+zru46y76ZWrpz1jJfbKjaz7Lg7oVgAd33BKiUECEtcl7jLHhVhS
imFOtiOT/yW1cVTzOW5CfJgyjqxpNWnZBfuiY29ba/RIt9KNNGErUEkqICSBMVt7hQU7gesWNwqd
uBt2+zkI3OQ5KfqZYjEOYjAva+xYDDMJ6ASuUq49oJft1wgQbXHRJKbCZEkBMab5jsQdt3115ywf
8anxhOWA+CPAditsaCJ/itN4pOjOZtcJ6aNycctjGls2xWnpT4M/bpG9grTJR1/7WxWGWX8hmQK4
J8hog7OXAhYY55qQiNFprTPIJVvJjtcQ8ef7oArRdwmUAoVplZDMI4+4vnSlaVKSJYFIyur35FyP
EzsG8Kv5yK0bsDYJiOzhVZrZhvNStWpqrnrLLLvrIa8Rr6xsdHL1R5jRpbpsLVeIZeZvOPB14ja5
cdukyDce6GWNZacu5v6mdHJjeqiAnPWfaDWa+F6MugKUwxlpio6TCCrN5haR/XCnfM3YdKWVVbxU
mUQInTaDAa5MUd998j1abtsMvMuDJSzvii9Og4DVEj6/7ha/x1zRWXgZFF0SAIp+MC1aBkeewPjb
aKHCOuxfk74lrSNv/fKQFmTDXI4Oj/HRN+MhgjHqSLiHMOIQnXHgddBEFnl4MQW2zE4+arz8gHN8
bp8z7nTuQjMK6o9jFqv7OuvyT46wLfEIATFO11Aoa7kvZ7OMDgHtup5Qy7yvWFJEam5Ej8v4iKYx
Mh7SlF36bvDIbTfo71UR3htJyMyqb0OLN9VWwx0CB3/Y/v9C6EeymGD4+O8LoXvYC+8HnMu//6MI
sswPknLG8UgGE/ZS0/x3DUSZA0aG6kg4jqkEA79/lEBSf3CpS0wPNgxEl5+RMSQbukKRJe4qwdja
dMTvEGMI7HtXA2kS63huTd6Flow40eXw9z+FBpIshBc0gmUs5Bw+J5JYUxNjIboQhlgFByuTTNuF
b9gvU9A+1HSpB0PfZFXqH8O5MrewrE0wzEFz9jAO3of2+FI2XYEVo7OuKSk8rChpcOlNeX9F+VOQ
9QCy6yqPjHIVzY7EU18TdEWTjyMzuuYcjfZphBh55PjZbB2DqHhkQRbcAtvoENQ4NHZwkOxI95o/
jeCjyBxR2KA4ZE8XQY/jxIpHorKK6Grkp8FM1DYPcM9Gj9e1RqGuxu0SfrgTJY46AtSh5eT1Rqd9
j+2aVJ29njCupTAzN4nsohRulmexmUVqXwkb3lsWpeMtWrhFWk/+SOAh56DkkHtbxuWJSQ465CC3
0ZHo/vOQjt2utuXXmtPslhwzc80JET9+4sUnh11rBU6xhaRe91dWE0CoxFIHXd6y9HHARZdtyRjt
y5VlA9Id0yZ8NpFPvQkD1YpVegTZZ4slzYqm09hk+Fw09vdPc22Jt4wN+tC2NvaegpL0U2C1yamO
pvK+oWTdTLSODn2TpN9Q+QaHhJpr9O12TVN2wt2b58ew8LHw0i/at7WZH9ysLB8HDoDrDr0etKpZ
XzQhZRe5JE1/KMIGlB12O3WB+cZad+DPQT94xtmOKJ2Y1hYMk4hAgtxOuyoCxo7Dy4DUUaXLdIgB
2qZT6lsRVA4qGny8S3TR7dxLdStygcwOKMYRQyHeHcSxe89bgKjoNlcdqd0nJ+lJi+tHFtUhY5Pk
oj4KEAsbUjvIGhGW2DNKQbgfYGNQro84zzYs8k1M4NaySldsgQy0KUwp8/WeMRypBfacn4eMrDg8
7G/fNyJRFKCJJKuuHvVHT2TM6dulXtRsj2aMfFkGg7zKwXStTTgY+Csisgl8hHkJEjXmF1jcwqxq
D6UHQscZ8LX3vflkky74IB08mcRf0w1FtAvdGyvFtqWM3YZEVT0XJC0f6haJL2cxkV/4Hrj0ldlM
S5aUi+lDNrH1HGJU3k+wPj4HPZs5ZyzYIu4gBHrO0Tq6jWqXvmcU4nGvff6joFDkOiJQ0AbREmnU
p0wz05Ut0DgvPAiGx1zLHsaesLbtODjdMll8ETVi0qYNx7dchOoBnsELrDp8LlZqn626v0iDPkOI
aVl721DWtSdrf9ukk7EfnKzfFmVo7nLmIKu2d6yrqhrVOs+hpjO9CkHWoyIfcXCEYDjLKe2eqsFj
v/fRE2191T0bAEMfaUVwUO7lsGsKnIcj8cpoJ6HoGLW5dqzkuXAbcztI7X/kUe0uiflNb3HgPGFI
04dOGfbWASna0ams7etRxncpqWaUfvRjsdAlN/4iLZRJ69KEGMbuTNNTdluvYPy3yosqeXIEDgLb
Hbrr1u5Jsx5DC156Rz6T5TQEeosWcH2FM2ttjWZ7mUmTYmgIjOWsw+gTkubQMJhxvPzMuTq+4Gim
SAVKqDbhYK/8bn4zhnrCZVnMX4g6Aj0kiWrYlyVcp1E6465BrsAYPfW+Wn5KmBO/b28QeQBYMRug
ILSSYy4WlTR5TAyJuzAaYrSMCv3CcHK7qPeuwbSCljeqLvlY8aifCxpxZLsY+XxbGPmVG9TyuxX1
yFYW+lRPlZ+uqbG4QzkxPSxlX3nEzZrvQz9pEG+Lcct+g0QtIxNAB8OG4xkuPbWoUaq+nDH3wi52
I+OJUAvnAqZ9/CA6Z5d5g3sZDLWx0nUhNq3g1k2KEOa242/8wg9gmRpecCRCrrsMehP0P4KQvShb
bOxJ/9muEN97XZwdbXQWO8sSHE8n7qAQcuIa7i9WqTQFJYMm9ApyIbiRKNsXFDF0l3KKjfoTOet0
wPtnnaZn1L73jhHBcgyDuMMt7ZBNKCyLoECycA5tUr72PmYDDuzBpWIesEpsm/5XlDbbzm5twItj
YB1KPH0X8dycJ6+znw0f/EKQcgYMAVOjLfTLB0r26SWq8P/HDETWFafodQWopl3Jufgk0gp9/XRO
Bu/abVmg6r7+0tZVvWtF1xUsjFtWC+SPiR7Ps4F/JOCyQjpoLlrNOGRiFovRKtgJY3jLsSd+bJsy
hDSbR5sgn2e2bS9fA72KQZNDS6IFhJIFkyrGM9v17gKmqdepS0+y6xP3NiVoZtV0ySVZQikABzZg
OKHGgGmAwuC+pNvxmmGnR6XtBnQfosjHEEC6XBNBBsn6Lv04+cl4ql1SdQjgRC3aRDB7XV08A08k
aiq2KB9LXTjITUv7zbfKcmc5OfSQGcXHBYWE+oJfV1x7kHtv6zJEJWLwVq9lAHpzTWwGE/zpNOjA
f0LGqOKLqKjSG0hCn61hSE8Lo40Z63iL6NS+J+JA7wey6XdBg3qh0qU+LiRX5m8q/MTMHU1OVdrG
p8QIymNORZ5vzVwddcXuwrrs8p+l02R4UKILNV4o2gvXSGyI1QwwjNwG46zBu6Y3veWY/Y5j1Ux8
UdaQMQVRGGWNnvKbYZ66JzsxP1ILPIyj2zC26tMCliZ9prgL0l1RlwyNss5+FLj3DkGFbnadc/TU
CHrNalPVHCJWpWeAU01L5xkDD/tgadcXvln5ZCWl5Tms4/6OwKnxaDVY1kOjmokudCc8lTYyaeGN
xmfeIzmtljmC7SeKWJ9xIlrM110D7zmOwUZScKmacBCA75czkioQUIaN3wahC1UwtIx1h0Fkh1ds
bzQlNN2eoAQXllCiU0RNSNMwjvQhnq54QoGREL+z1S2Ug6Kv8f7QdJIvLUFiZCO5WGryGFSHazn6
C4yn8cAAcjpTGIeU1O58GmurfqDl2bGFINdb9RAq1oNlVjd9ZZTtAae+2ow87OoQxo5d4VjzrRdG
DDRdA5coQkjl7hIuGeyIfzHuk3Bk4UIeZpDv7pRP+AWqTzUyQfMSY6P/FXJDZ90DMkdDE5Z63hVp
QFrhHOmXOiJRCNdQJMUuDyIDTlIFDwZC6qMsmm+1bXwrWqzd2ATcDRq3ZhWy7WPdgSP36tkl3Qsz
jat9wujqXIO75wSC/mB2ZgPlW2saJy2sPfKplBNJWNxLSUNeUzLsqj6Z79QSy1W5SF/aoV/HXVvv
zKlGYB1xeFwheM5odSArarng18pwPpJKNO1GZfq7LKDvPI9j/JXoab1hAmMfu4mdVDsJTLwuLLdc
ieoAjGF+zMe53fbZC51KhbU7Txgwc21gtF9S9J6cDAnOmDKjzT7pnGmhjqJLqeb7oIalUrYG6Syt
OsdJW980aRIQoy1vEVXtUqc813X4VRQeJJ38rjK9r3k630Wj/ExvZk/mJECtYhaXisMSOtxjmuob
PwVxRBDncaQTDlSCoX9TGaycoUNUj8PeM5LJwEKYrIHWbpLB3KQSmcOUzm9j7BMklwwTRzSvjeMd
rIzmbkLO5x38qBhKTOxFZtwWGqr9rQEqWnOCvRWG3T5oS9qwJVuMRbmYglsjaCq+iJQsXS1S2qJ2
du9ngORnb5w3XdW6p6RJg+0wDwCN1IQEz/HqnmMukVUX7uwYKPBI29qowBjwUnfBtCOZ0diA74jv
go5/gtzOQyd6ZS6pIw3ShoNLHgyjDlJ+ISXKEERMatzA4Hbg7XXtfJaI/L4yew4ouQpoJapG4OkH
DG51pG6kIBIdfg+RuSO0CxZj26HDea7g8O7TtEE0oVMDU09XZUjhyBba2hID8pyVIaknwN9ThFAR
IUjRpYpYf9h7bbKZWjEg8gvGqwzQwzREzw6JyEjZSac85hPjdZE5+9rvxrXdZchU6e5ZN+XE5hoL
9y6FEbHJu+d8AV71uoMZPZtb3c0gthYYvouKJwiUPuWkYpxC225J7En727ASl6msbhwcbdvGCSr8
AbV9VyWIU2F8AiucRHhFghcTlgH+vGYSsq9jHRyVwLKPvGTeThzBrzUMkCvafYLcDkfuGapVqynW
1S1KcOc0o4A5dg2+W8BqV72KbrXqrUvZDsZxIOPnCjFsBlsj9+KtQxQdLtGoz+5mRBfEP1mHoTOH
DYhmQUOT6T8n7s7ILxWPHV6/plHrKByjRy0GHtkg8O6saUg+dgT4CpgIfSC3w2A2D7XrRZQPmUdU
VsSXeBlEkv8kUXAb+YKwytHJCf2psVDR91nCTomvD8KsRiWTP9OC8s6WgWBq0wdGf8kgyYVcUBrP
dUH4QJYhk2z81DwBDZpPc0+Co0jtQ+KWICTxf1NGxsEN0wFvywqX3SmFfpbm4Qw6iPSKLHfGt7q3
sG/BWSH/yiyrL2WZwbZqETGv2pF1CKpVsQJWiiFoUL79hInTIsfESe77aqKNy9B21851CkFkTq6i
WD5wM3D4oU1tnmbQAdm2LsmELkYM9+1itUHmUrA/x1zfsGrw0bGwLJ8Fe7c/jtdwJd37Oig5Ewq4
/M8ZN8ZFM7gt/Y6yvOpsTOwMtaYHF4EepqLReCNHYIIm0kTfrNZxnx0kr6iRmvHhP+iv0Xj0aN5G
tHqXp4s+eenbB+UNFoIT89Vy4+HiPzpoKTGNDvAktodvpsL1MAXeeC5j50xEgL/WjhdwWohuKTvj
szVa083vt+Yeioz/vXcQfHcF/NNe8L8nY9h/LRZpf/Prr3pnVfif4U0Af/zv23b/K/9S1PW7xh3/
/kfb7oPGmbJo/iVZMMj//yFdsD5IwXwcUYOmPUdrno7aD+WChAKtXA27Ah8DfBbBr/shXeCvJHlY
yy+y+PPflC544n3XDv2A0Ba6QG4MBx3Fop74uWsnPMIiwJHC//cL843hkr6RYwHDg5jd9WySZYtn
qDj6rXYfe52SmdVVxqNfYfW1zWDvpQbTABA2/Bsi6/trTfQ68NExehprCAARvh3iz2FNeZKyIB77
z5lZv8zoxSm+Jozhab/XixeHROpwPYsiOabOTIxckxdEGcj6BWLkC0Fpn9DXwm4p7Ausv4+mE9q7
HLPYHtH1heVCkqrG/LF0LBheQ/wVrC4zSgJgikByDBqyj9XU91sGHEQliKLd26h4OP9aehsbDYme
KKQ/S8O8463A5mTOMxRDDdgOmW8uRxC95SSug9mNdpmFZTRnyoUrOqrYkZyeNITC4TDQXrS1ZewY
FJFXBT5v1w41ZrHC/lLIGVYJx9ZVorJ954b9Q0yoA3FSX/zE+Ch7X/BNR+qbgT/UHaPwAa+DPCR6
ONARTAFtedA9snJZP9384v/IM/3vntZ3vqJ/++D/D3ymKZD+6qm+eu1q4jqKd6Kk5Uf+eLAd+wP6
IVdrbKrw1one/Uc/3vkAX4VnG/8NHfuls/7fD7ZBF9+2tdY89vwoz/1PDHdUSbTilVgg7lJhZPot
VdIvdjQmXJ5irMcKIQUv9F1O9fOjPccVyaBU8es80dbJqPT46FRxjVm1G7P13A7dDlUFOsOqhXTU
FnP8OpiD/lZV8LV++uL+hUlvgcX/Ux/1/a1Yylo+lYUliZP8+1WGGqsxXB0xFi2C5qAECYnaiLqD
LhnorjMZtreJG/ifKxQvq79+6ffSLNxPLJ+aEfVyITShQMvY4qexhFNxAKb1Wmw8I3xyWwvcST5+
jUcyoIPK/psXW1bLnz8nL6YwXnlK0rrj2PPLi5VT7RBp5ZYbaCvTZgq7V7s0kv1ff6J//SJUTaQE
cI+5v7xI2C86emWUyLci6wgmq2fWaNv3f/0qghvx/WdZYgi4VCzMQjIl+kXThsNEuARLt5vWuw7K
+xxDmFfdgiGYg6fKIWtuEJzQiZdAHzorteC/iRuVm6QgYXWZwVjTprOtzUz4LqzGC76WVcqWYI3l
1p/fCjM5tfO1b8jNX79x+X5L44pr4SL3Ey5GQAvL2fL3P13xgkLICFpc8akqILt2FWP6HZEa1Uff
TWS789FaQ0AtzFd7we2NyMjxbqNBWuEe80H34pTdWMSHjXjFDA/mRObhdbNpNaLvyN1nWYT+rYey
j9Aqv5YZoF8zYnWf7Nu2cfllzHcQnZDNCzHYSZhuWU177jEv2kcBepARGQpV3AO1ITB4dPDljh76
nplhu+zU2svoZeax/YQOqwoOdt3hALHaTpONEy9p5HbZoEOZHIVr42++vD9ddCJXUVh6lqmF4ojx
y3enSsLzEAVuIMolV8RJdds68vTfvMqfnkksbp7iwGOzHnD++eUObiOmS1ZrtRsUf9XGa2vUAiZi
DDn2JihjTE1//an+fCvbDg+ljTeQBRupw/tP5RhZCZW9ZsilXc7vHTF1SAZISyhxAlTcsBuLOJvf
/5COLW1Wf+XiTFa/zEM9L9SI1mFo6KS7aWrS5NqQHuxgezc52eN/8xH/tCgs25Aymb0qVnyOde8/
4szNga8UFbNGsbnOalDQnYeA66+/SOtPL+OhpOXasYZzZmTk+/5l7AE6UIcsctN0JaNAJ54zdACY
6OhqFpH7wHTx0ugwFBICJQiXxYGS7fJIAi4XWugHB/H3deWlgqFj73Oi5tD9w5n8Y5uhHPj5wPHL
//3Pf3v++PmH/vP/Nmc0qN2fLtSfnNHfTyrta/7eHP39h34IqOUH10Y85GEM5v5gP/xHFbIIqLFj
mfgxKUSQLi9Px48yROgPtsUuxhbAhIWtm7/6UYZY8gObD38suG7LFvFb6oH3t5VC28M6gBQbBiNP
KsL997eVcFqv6LvohVBJIhQ0OYcdOW9/84i8d2D/eBHqKWYLi5hcLoeUn/YFmWU6MImAQ4waYrdq
PQ7chnEyy8H5m8fkX34cbJoUbugrbPeXVTRQs5d6k/fJmlIaatbg9XftlMOE+eki/7jdf07p+fPL
IHi3lYseXThcuV9ephtASmCLex5MonW2uZl1D6NK4SH+9cssG/0/DzXL98bLICnyWFtQT1i/Xhz0
s4hB7efcnKwtAw1/5c0W6YduDFytE6CmkZ9f6aFyTzaOvL/5kO+Pjn+8urIFIhYkJ+zovxwdE+5C
rNzms53FRL5aGXYPA14mzWcE5U6CCYteX3yejKi6/v3PjRAf/wB6LcBBv+waNJMMUVvzcyUCgHrY
3eCcDE4zqx2CRMPECpiDaHVQwTFOUYJI28Ith/Jv7qU/37VLONMiz+LOZcf85V04U1Smc4mZM8Z4
y2n2oSoN+EaQfn/7hTwHfoVlokt22Ll+uczwx8JJh4wUydHZ+R0OWgjdwRrgUPA31QDn719vKUgN
jJKYumhkLa7+ZW/M8dBx04bnmaYlsa0yCkFN+SMPi1uU2X1Ewt+ikkk8uSZj1T/p77Mi08lgzTW0
JmygmguiDsc0Ua85aR9vaBHxArP12K/Z0ELDQqFS5yBzIQ6SADtivO6xVSLRnmbhrgTZv4q8TND8
cJRyTICu33sEG83IJlcAia3PTHWIqIz7GWG19MlSWmGzZfZBp7OnyV3ZKLcNx7abC9+25itXzd1l
NM/TuAOZQKNgqLry1c2oE64aw/PzW5cS5KPtJLOG2D2aBQGkATZugiF6D9qe3V+XldNVKLcHFzsu
hDruddeS906fQ3pC+NWW2xK9cLvOkJTiC0mz4guHnlhtUzNO+6NPE/5h6gcThUxZQydPk8zQhzIK
miNh1tiGZ7C4zIRrVTr4JuAMB0EgF4m0D1amVyMZxNpMZvtizh36HFkS9S+hkYdfEO0ol3DASCQ4
LixONq9W7ZrBWwc36m7ulcERt3P8DoV4jXJ0bTn0UnNzj4A5BMXXCjskn4ioXdvcOGw2DEI6p2Hg
AXA7b4gMh1xezagkVJTUA7GWRpp6gPxBi7eWsZ3Kska6JMsBm9YZK7BR15/Ksohi+1bM8jsxaVBZ
cxebNdCVRRAPRv8e8EHREqXLgJvMCrtLWhJDUDBX5g5dWi84TScqLJULuvwPG0w26bl1H4gAhE4A
uJ+TqWXu4GRz8ddYDhYfjQGibLHVOCLQlBV9b2MdoGfe4b9JK3pODKlLWCAhswKl2ges84trx14c
PPN3M0/MEQ5nT/+Hz6f/L/bOpDlrpM3a/6XXrTc0K7V9Rk94ABsMGwUYUGqWMqXU8Ov7EvX21/jB
bQffujcVUQVlWUNO933Odf5x/QRuluMBKrBe4i4MiehdUXyVbdX1g6bbirEbJKGDeaihh9zufI9L
rRoyYIfncacB6g59Z1fXCOkK+9KQvGofiZVRP8e5GZcNRhvxDmwFnefGqcQnWrxpi8MlLH/kZeOm
P9sJB9O1ppslN6oji+bGTY11A/IhI06dWU9+nIV0SY4XBEYfIzVVy23SBPRLkJqmN/iPrGXjdHX+
eWr6PDoaBZSFGr2/ODwMd5yaT9JF9nuUSyi8qz6kRwaYldYVKQLr4T+vUye/dIBuPYaFi12nIm8x
2ztLuLImnbimczdOUfstlQXdR3KG6IdNFFT4q/6EaGcTc3xJH0d6SUgaYpBJD/PYG+/eWUyS3GT9
gORfzJ4dPOLPCrz7OcR58z2u+i580lnnYWtHSYfxFe9Q5TafusaJEdxPDHewRnYXYiVP+jzukRuC
UvW2xu5XK2WnlckfkKbDvEATIiGnzV5TBzSimzViyrKp5V5ZOgWqJGXqbwmrDm9n0ZbwlEILonE9
mvJOB2GBBAccagzLCgfMxrGMDxU11yH4jaF1r/D8EPHROqq8czDx3A6KyIDNpGA67PqyzSYWx4TY
jjzInJ94dFmsdZZLsa218cutB1p+3tmOQ8u4Go18VzGz6O3sDEV2bDPNCpvB/CuOKA+Su9Qrp48w
STD9YhZluGRWk2DfqUKWIQI/QObV8BfvkzQKHhoLFPPOTytQaKAJFN7hHI4IWpEkIDqiHrJ6mwRK
vkubKPusZ/xrTPP5dOv4MqDhx+EzA2eW4O7MaiQ5G1EH1c3oAfvaOGgnPtYgE7+IfgB+GRRW8hmF
afOEStyw8xnB60XSzX9If6FtInWmv5D2a79rO8DKO6fPMCENQ2/L/UiSyueG14clLsijdis9bdF+
dpr4SxDjFtnVvqovQdJheE7rUX/SIzF6swiqb9Id25H1o+6+9VVjTeRGEF3XEtWaHWXojvgoHGR5
yKPs4SCmSphd7i3ZtyDC4E43qoTGP3iY2Syykg2taUB5fZd9cEi++SInx38YbGt8YoYiuKMZsljs
WOYcgusiRdu5JZ3sQCjXAjRmkRF6SyAMNFEBqm2mjhi6XWsrvARZSWkf8dlgv19cnx6ewXWEyyXs
sGVlwYIyDQEC1WpueiWbLHHRE7jlYOhqMZCPjMQKxjmG69nfUYwgOtdLi/HaXvQIc9oN59sZwfHP
ISv6K20ZoMS8gXEXsrDCKikGt3zH0Emum3wB/w+oKFkIJ18mIuOoRVbIAvB0YAoil2jT5GJ68rCd
F9u1d0Ba1VKkT7RJ0TT1sfTGDQYX5kIX7jExTKASrksIxyTELGP7TSGsB4zmGN5Lr2bYJ0J1zq4J
2WbghK6DNX8+qjXGMbjH4J9bcNb8bQVyUWjYG0XVDFeyCEy4JWS7xnBjJcUjQ6Z2jjSmUT3hV8D/
o7A5o09w2+C9pzOiZH5tOP/v/Pof7srV+t/7Z59/VD+ek8DWv//P0TXw/xV4nmCXyO6XUrbD8eQf
66/v/Es4lMlt8lMhrlHp/n8H1/Uv/fdB1cUfzPF2LWm5bDr/6pzq/lKx/89hKEK95eEVdQQ/M6bQ
shb9fz9EEh82EVzAEtCwmbOOcIJUe7sUvsx2bYoR32zKcqpYL9JOW9mVG+CJPzL0l5toiUgVDqMZ
LBJ1V6s7upAV0S7nS0/B2K04SUVVjT/eNWAFO5nOn4qhiD6LhkVlyxfZfBKeRdTGMI61A7l9dcmO
pDQ3vfjCCtfgNkyABhlGiArqjim4mGd+CKgY8+CE6RpvWnYSJWGmVW79hEDk08PH4eQg+7InmZGb
UGAWdC44TrlQ5ckUscR29NqmuBIJGQyHTtfyqrcHa3xXjsSEwmKy3fEQYU5iq+JBqL/F2xr656TF
rWCmGaPcfEEARNF8FSsreivQeKUKFGUmiNGILLLMVVQE7nZmTyXdYz5WI+leQ08aGAEOmZp3wTgE
X9lmCPs+Aa9AZaBQ3uJBNw4y9qaXOVuj6iPqtc58IeJgUg8Kga2zbdmfzDXEsQSfYywLN9/FUFy9
ahvNoTdfL2Xnyrt4Ie5+qqqpPSf6hfVwypg6oFgEoZerHVwYAB4H+KVFThAmP8yBLi2WtvKPnEew
GydpW6Xo8t3OrQaoQYIvo8RvqNLqQzw7OTQfNrdRs6z2A8ILWvPTzqw5kPsYnR5GU6dupXywYNnD
Llxy2QPFSJG0M8EZarxef8WmsuDfmrpLiicXd9B0FrT5KmSv+h6wb86Ul/0k6d5yP6Q+2lkUZArm
pBWTGWu31I4g928DCWFsBxYSjqSd5OUl6UNtft7AX6reRRIYLLN+FDzGfqi8M2K1AGTUY+UQ4CRd
QKOwYQkhGeLyjkxWvet9GgKAzskkIE8QkI4eQ+fOQ8903rtQ1TtRDQ/4J+PH3q7ab1gKb1zVRp/s
NLdmzu6ef9d4qnpyRYoV1mcPTUGd0/6j12WZuplyv3xs7cn+0KWGUx5x55+pKmIWSN2o3gGhCYgE
DuKGQKKhPmBY+uC16wGva8pLKqzow/w56LFdTZgz5Oh/cX3iXFeAap+Q1pClO6ck8FUQFLrpWV44
VbnZZVHb1kGD+GA9qs8TicG81h2pJkSIQuoNfi4+EKbewFTRi31vyl7Dw3TDq7DP+RGcwN5jM36P
XxvCdOlPP5s2V5cz2OE96Cl/y+Ao9n5uD8UHXcHk5YQdwIG33Q5bZFLkQErp29nhJfrsNdKwT/IC
sFcWxZdZ5sTwgtTYi4MBtltcl7YzAb0IW1k98h3k43cqRbhEK5In7GuDn6MDZgsZ/XOaa4Ly8nmK
su3Q4FWB0rvgV6yXsrKul2lVsVqzyqIbKDtRuHf7kaiuZiEGsIB5hBs5Cdv3JjTx7TRlOC6dokcK
XYSR3IoJRBA/KWseYksoiNxUd/klVG/4mOiU1HtlG2pUCMgJm2xmP3dv9dhzvGpyB5U1waLu40gF
u95TKewUJ4UWuwGRqsRBSXQ99VeiTwp1Ufjs8s6sdkkdDA1RQqzJImG8bqZ4lIbDdSemI2GcjYsa
LM3lVUcEnL1N2Bzj/VVJx1EnGmvAYH7bIQTuPYQd9tnC6XD5EHtOj1mig291qeoeGOJOi9X36hkT
N2+UW9ZyyrOFhOWDcidtFp86oeeflEAAb8WjXwMmlwFEb21kcRkOHnJsywxgyO3vvy2oL9QKX7gc
i2DoObFDj5ma1vN1K+ohiLUaM3SZW9mnqfO9S6uM3Us1xM21N8/+P5oCqugvJ4ivZanfb8+z6RPY
nKIcGt2s3Ce1yRQRht3pGUQD581N2adfaVoQSGuc6zmEpuuSEPb6HT4vlNE7W6/o0FLCB0fn/bSm
lGapRzAhV+yw1RxINuO8zXPYKrvo3qiIvnhztEAEQl1fUEp+/jADn4MUJtk13miaDkUxjgdKeMN9
BCznwHELxZ0eIc3//Q2Gawd7PeEDrjrpvaiQwJM5GKhUOVhkLU5qe7elVqfbUh9fv9R6A8/fHkA6
+qf806aNfdq7itK0JlllBpnNYfqSJJ11VsWW9fpVTr/JldWKZ1CscBaci6cR83UvdDFBamBfbeS3
QhXWMXYq0prm0txU1Hf/2V//r9/ki9dbWTC+YBygR3j+2ghsK2eRE3QbR/m8k8iejkPmz4/Ggzq4
8aO0+v94jDxDOiQ4NwW7z+cXlO7kQhEauEGki8jrcfM3O+pY/dPrD/Kl18VnIQRNHgg4p7KDYHQw
BZBixjHQ6b61cpy/OViK//qr/yVsoJm5dgPctRn0+9Z3SSdThiO4kInA8DPq8fhcmrJ+r0NKW11b
6HdzwsL3+q056zx4+imGYH9oSMd0htad/e9XLcc6FszCq8y3dre9NXnkBdlpDxFsyfcDJvoj04FF
laWLOzyRLfZk7JTRx9d/jz9nFydGDx/SzGFcUB9//mvEZRPlnsZNldbpJ2Hn6RXbaRQReKnPX7/S
ny/TtR0ml5CCP10x9+SGCbKes8ZZMAykhFFgISQ6Qs/O1etX+fN+0PohkXBdsD1M0CefZh0BdlmI
TEA2zpqnY4DvkkF/hVvtrQ7GCzdEX0H8sgUz6H5JEH/ruzFn5WkQkvsTqKS5FLPzXVLFeWNsv3A/
a+NQYIQG4/zLAv3sM6E/1kuR04a2ktUq5SfJtk9Ef7umoc1vzMQv3FGIx3Md2WHEWXD989/uCHxD
aNKYIjuHgkfLNgnd7iJ74zt46Y44a9Lh4xtAnHkyW7VBB9LAB3+7MD0BqaRyVVwWQDI5OzW6M7vX
P4iX7okGsY1+gJ4MKpDn90RsAp89KrdNEerh4Ko+3icQbvevX+XPlZN5g8YPjWgG9SpeffbksmGx
DJ1G0nDGmqpMTeLexpVRce+703gB34T6yhx2o/3GG3vxuuyz7HXmX9Wuz6/bT8ZR5KjxecCLuS/b
2dnW8DLuoBH3T7Njmw+QQN9SS7z0SAXZ8g5SP6aM0zkDAxtEFA2+v88UHSNd2t434K31G2/upQ8F
ai89dL4T9pMn91YyLzur9X8TEi53Hszpd3ZlBJfEtNFff3svXolXQsGFi6E3ef4UDa2VGbY49Trb
0Z85TlOG9Rftn+FZGIo3Lrb+2s8nftZNCiEOWwNmQ+/ktqYwVQMlai5G4oNbLiS/6ehpTD19pIRx
8fqd/fmq/JCOC1pJWq0BRZ7nd5ZHjUoIK42prRiic6ek2VmQA9+4pV9btOf3tF4GFMMqBveC6OQB
SgmAhQxusZkT/A67IRxpOQ6zO8y7kJR2+kGz4JnmJpKPlhFq2XUIoWFIWzJqDzPDAwJuIv1qM6T0
LN/4kF58COt0A08PSkJw8tsFnDThz3LXEVXiLa08m3jQ5C2J2Z9DkSyPFVfBvMl3ecqJoEVOptKA
q17qwrpqFtIKU9ujPg+15sNMFOVj5ofeu799v8G6ngZRDJNuvb/n7xfORIIer8BqymM9ShjFOx2X
8vj6VZ63tTmCAMHhIjb6/IDx4Z6e6UrEnoChQzxItSKTGsTcBgs4lagMb38HZNsNrGtJRJN/FQQZ
mSmvX/+PIePwGzgYq36JT5H6PL/LaNFgmkM6u6qt1NWA7h6Dt3Kms6meCyJc+6zav37F9Sc++6C5
HkM0olmEGBqq8/MrwvlsM8k0j9EVK9CDj62aHh7ka/8cjcgYv3Fi+OMLxfIQ/pIMokPBPeE+vxz+
Xah0WDBRQxKzGie0qppmemvb/scXul6FGZUFfnVFiJO9EfAoI1qAV3TPC30gUQ8CU0GHzGlcZwvq
qv3eJfQUXn+Sf250adSv+hqXAyWXP80xgd2TKOOnAs8r6GnIvI9Z6Hys4+haSH0fVOabnxAGEJl7
2YTDW1dfl/fnLzJcCxEUhzi0297pAKkal1b/TPBxOCDxhYObnlc6wuOwBNMtPaP+S9T1+R1OqBEb
rqvPhu1Iw+Tp9Ydw8n7ZkDqev/4anHHd9Wj4/P3mMFzr2Fsqel21wN059iQLoWD/+6sgdWEi8NA3
i1P5KS7ReWkzUt4C2pogECHnCsLH3nikJ5MByk/qLLxJokNwE/Ovz+8lq92RiWhU23gxcXoA4x5/
7XUmyq3l4gz7Ss7PSGNWdgHhfwMt96+v3+XJ0Fyvj+p03fKs4B/G6PPrB27aCrm0/dYDGPeelcMQ
H+aFGBEtBU/g73arXA3qsM3JOqJqwNK2vtnftsQhJbK0nsJ+26e0IQoevaTCm+MfIrAcSMrr9/Zr
n/jb58rlfJo+jBZEFIhs/ZOZjg4rShSnJabUg+HOfGDI8gLsRdzU0dj51F/Aq4mhlDgqBPIV8wvt
w5rK/DHEstRd+3gZ8xHYojHhV4XCA9YvhIRuF5Gxfm/CpoI4HGVRW9wV9ThhPJXOEO1QLtpf5tJV
NulJThsfwsRZeqAj1BKaxyS3SQH/daf/1xP8DydkxPzvPcF3zfK1+pZ1w4/n/hv+p38ag76NpjVy
EVhTXiT3x+cD/6cx6Nn/Wk9nzN1YARh7q8fm34rW1X+zfjnY7rBqMP49ft6/O4WkGf9LsLvl+M03
xe6Er+q/w45u//n4/lEbv1wBfT7++DHYfGxmGY+NByrN0xmV0IzASgO0HMBgLcJJm+CqGgRTaKhp
kP/2aP597d+VoM8X/n+u5bDzx6zBELRPx3phgIzokva3iE1C7q4SxoFa5Mknjvjm0oN/9Xen+l+X
pPbtcLZhMPIG1unvtwGPwo3wMrdb80PGfme82SI2QL51CH7hxgTKVhcF6Np5/bVo/naVMvJ81lrU
CDKFT3QOgC/csmwEA/k8tSAEIajrt9wCL7w41M7s0ikjcHg73cXJsmyjoF8N1GBf4OTPFdmucqFH
00egGv/6zXExlJ0h1QSPzcvzx5gnCCvcQowbo+uWKNw4+O43Y3fWWaa9GDJOxG98Kut7+Z+Zk/V1
3QOHaLbpnHMSPy0v8UHapilweJpRXtp6JvA6aS+HIfio8yC+wm19id95//pdPl/X/7koKk+u6HNN
NsjP71L2NFbDKZ/IzwR5aVdgaXTZlG+sQX9eBRkAFoiA0gID/7THYbq2Qq1XUoxkZbhm8s7edTr6
9vqtnH4d6K3DCDmCx/k3Qhh18t1Pc03rFzfopg0c9UC9Yr4t3LAhdXeozv76UpzCGNDUmWCbn96P
9mlg5WMwA/gET7lF7DkG4Dfm8dEbJViC16+2fmnPPwzBToEeurvW0Jghn7+jEapN1egad38ukrM8
npNPsjXDJzJA0neYXiXdm/xNUf7pAOdxCvbanAbZ92INPDlAoK/qaNHJBaxU2EMbIN45F3F95VEm
385zbQdvfP8vfCQ4HVwi3VCOMMWvf/7bjDLlohN21RADnHRiH2decgbKdXpjWL98ldXOwPxIFeNk
WJO4hDypwDA2rImaPamlu1Fzenj9lb3w8FZbBiVCEXisde7ze0lKQo0XWy8b0OfdsSk4XCYknF+4
WdT9lEPd3b5+vT/nDmznazFytTbQ0Th5drMi37Bpu1VIupzxlM0G8n23afrhsa2cm1xgseqV80Zt
5oURt7op2VMi9WEhOBlxoW+7lQITQx78HO0ViQ6HhhriGeXJ4eH1G/zjta1zFJvmEN8sx/fTAzS8
CWsovRkYo/D0u3FJ82Ndd/nffoK0aKg1URKPVhn8qYZosZD2kUvjbQA1zNXGQgkIkKd3Pvzlzayz
FGVBvnJW6Bg38bMvPQfeE8O99TAKtnC9xliwQhOD8pdXIWvxl794XaDD6NR4hkm0jwq/dTGH5tbO
NZxRgU69VZr64xtYDXR0yynNsZPi6T2/l5lyixFo6TeRL6wLVSzLLTXXaZuHOj/87Q2tl1rdSGyo
ODedFMJxCGUwO2sfQr6khztXg+2fz20WufvXL7ROqM8mXKitbFhoxlM0onF3sigqKFNN7y7RZiA8
wGFOn/voLPMrTXQM2NBl27tzMW/DDuwCpoOJ2CkxIpT86/ull8fIwqCNQO7P0rhyOCBmUbQBzjCl
F3PSxjbStKpt3rjfP9/hyppYZw82qlznZBxbSV6litLgppya+kDyEgHbwzKcpV7r3r/+aP8Yx8xP
NBgCCn2wTRHtPf9cwsUJOlWBt9ZmaW8iywcbVgj5xvT7wlV8miI+CABn1XKsN/zbUjLXaUhO9Sw2
uajTfVN4sCKGUb7x2BBonHwoK40MvAB3ZLOY/NI5/n6dIMvzxUQjuR0YEqZ9yfql9/You++RoGj0
2ULdTRQ3BZpo2PVZmyDz6BRhvceU/Kz6w3osrg6AFjumT4Lvmo1yCU/YuUlV2FcZbP7vUWC8do0w
K9SPJCmbfOsnvq7I1tO2+kDN3USHhNWY8IUc0Ea1cVIS4C4olC+Jv9HS68rsQscmQlk1O2YOsJQ0
sgAMxCSdzuK8c/M4u8vl5JvDqEUaehy13c7cBVMyG1BNeeyTQ1cPzl0UZaRUOW0+GCrRpH5tu5yY
teOMGk9eDrluPwaysY8eeX7VtuPu2htyoKzos1TjXL6zdYVegTp3hMaJzEPq+XPTx2dFFjv17QKs
ez6fNIaMOyvxsw76rzVNV+y35wpbD6ieACV+3sZHg/aNaCwfrjtrahE00b6f3Cx43+gJ1BduXuFv
PZwo/h04VpURW5fAdXLwOmz8DNPWJmg1tosCGmKzGTDAB4ch0G79SKBcal80fVB4D5QU5AKcaiKP
8msp/ZAwVlF73mZJPdCljo0NYUfwBZRXiCogyTunaaKNCsf0S5GPArSfQmewI9Eue7DJr1vOBQFH
cGjn3Jdb5aomu41mGT7g3Cjns2YRZIUbFXk/F20mAGZeS34NtstG8dYMoW476sjEcmD1lXdA7wHs
VZGsnF3YFCUp0xU//U4Si4g9qQpJafeqoFy2siRDlvphVfbX5H6E8UXdwikcusEL78FG6vlcax/k
IZNZNcYQl0yaYxSY7TIljgnUirS+iRwHirddPAJqrlWOPvUSYR8lstbKAVVm1bycK28WCTaGkoC1
mggLkiyYqxsCDDM45wck97360PbdkH2bMTp5HihYW6h4H3ht7+mzIiSjNd1piDe/YjW7NDL7tCuJ
Zt25XWqb77HXwFf1RVfqHwPMjLYGXd3HS3rwZ8+5JsePsE29BqnsjQqd7oxfQj8VNnaFIzDY7BZy
QvfT0qF2NtCje+syHeNoGjZssKvmtnMsp/c58nmeeVryJOetAquPrXPobqH5Zo+VWx9ThJb9zo27
gvwWsDEhfd+cnK0YuStadBtg4VZhpZvOlcnKaLvIrEvvphIaG/Xx2MTvpl62dMtSXGLQN0i4l9hQ
7adKe2TIC9xZl/2S2vNVOSVWeRgF3oJzTxYI9WDtk3hfysBc96OXppfTIPryvSihsx5UlVNOkxZC
ub3jyXTawfonUiGBRIhdJSlMuy/y0I/3HdVy2i15UhFI4K/BidPQ8hisOV7YksBFvCEhzvk4ExkC
B4gf6e99bfHZ60jKYo8BzzRnvQtzcNt7NjRRX7ddshW5ScH36qj4sfQRRLIRgCdBSFXjO2fBMNbj
Zyr2nT6XnHjis8wi5+ey1YR33g5xOoafiFqTFs8qDobzUJRiOfbwsjG3UPcLDihk40/UvLN3NgTM
dO+WefPDxlWWgs7tZoZm72NKKpK2aeHv+qL80ClRcnSyG2d9QcP41ccdFOGfa+R9M+ZlvK1VFOeY
W9z6uphq6sKDI7L5LEqBZW4dTaUaUyMH/rOxkE6wq7WkZxwzGh8busjrMyurOz2oGvXzVFrXBS2d
D0z8EckPFEHTo4du3NuQYtYrgKBtcY84rHW2biomRQBoEujDIkTe3sxwjyXvrw81xiAVVNvMs4TY
t0HeZsRDT4pIIaftFDi0XCWPKbsaju5NJ50rD7mIusbSTMAa8wVpGU5AiP0cuVn9uU8Hme9rAn4+
hyUL59YVYgwByswSK4/j1P1lhI/NEFiPBGTXDXCbrsIOjfdO1GUJDm90dLBJR3sg5W9xZntDIlU3
7H34xvOBcCEocBIWldm2GuD2xonnBn6f3fTLhWS0OAdl5XDmxVBTAu5MiuNlCtugAgGpvfy8s21i
q1Kove5Djx+GMKfIT+MLm6V8Jsqy4vg7URRijxLOcUfvh8LNvnDb6BvTWme/C5soPQxp4ENjoklk
H9osAQYso8aPvhgsmPF2sirQJvOQpnLDm2zWkJOBokQ7L9wJ0ZQNGjCCcZFjG0KA9rHyU0JgHEpp
80QA5jZxDHEXSxt5tArGEXlzOrnhvF0cEFjbNg7Vj8ZSidr7NGzGLR9UyB4/9sazyWhyjc2MQ2/T
0J5JDz1rwJdsVuOH3MlArVZWyFAsS2XdtFYSIb5oczPiWYhSeDL4UEnSLgBe7+bYyvDSNSimD5E0
nbsz3VRAdzFR/hOvgqq2feyMZPEN1fxNtKgDt7nvjWJfqG5gbg9TQWYEOgFB3J6jh70LG70kzqtd
rZKu4bxqwJhsB3f8FQqLnpkZ2YSfRF/L+jyrSDTek5NSoe6ux4TcySab76j6zfU21C05Ssq1yL4i
1bO87OHhiG0Yav9jtBhMQ5V2OJjqFFvszjMD5rWKSFuoQ23T38llKSJ+Hxk4uMhwydG9DKtV+17E
BJaUMC02mmzpZWOTRf3osvQx5OsFO4PpVORSdey87zJSpKpao0dZSxtwKRtciB0pv5XprC04c1Hv
lMjrcpstRf2VzI0m3bReQ3tBxClLQel2F4oYSayyVj6W9CfyaB+lRkfXnnYWcaC2MAk2SHCRKZKk
CeqEgJbSvu2iIj+4c5t0tyk43vRmlmVLVFkqKoIdofKa8RIP5uLtLeb3bBvZdSPfFUU5kanbjWQa
uEtFkkgj/CC/9nN/MUfIOPl0tiDFwPQl59C5TPoiLi7bNSzxvs6h0zPSMj/JLkKk1QTmWlL7SBka
GMb2cqisTPjnTbc0fXrlepj1nhRBOqQPVG4X4UVRLKQkNeEHx0TQWnj6vrBtcUkPWrQmrLMbE+jo
VjWcZSyI+mjCNAzO1gAb8pPLCtMzsv8AuUQ94EwJm9oAjOEk+NhZANcuVCkwbteVcqgKN9F8B428
i3fZEDvlBq9OVhxUEiK0WESaQYPKPGjvbLpwkdCQByAekrLU73kzwUWvPa2Pg9+Xd7ZFxg6NpWD5
1MggbdiDE3u6S5Xy3yvckxeBLrxsi3EJhnhCaMM2BQJF0y0N0SQmjQaKOvYJDPAhdb3HmbMtn5sL
OOlgJ30dbWK7KoiLzwgAB8kZL+42IniB7J/wO7X+EKPRNA+4M22vu5UgrpDR8ZsTAatZGleWjXVt
K5TffPJ1wq/XzJTIDTWFdK+dLH9MbMkMYllJNW8Gj03iBusaRmqiYIavikUdB1FnkSJk3KqHalsm
I9mtAituOrqkGrdOG97rnFTOPTkSJFbAZQZyWZJ6Twj1kiqzn12hzNlMCDqUbgyg9wEdTryHxiJ/
im1fdBvaaWhvPKxR6dbLiLZzXajpWxGYySNprKzPAIwmM1enObPphkm8d8bcAjFckXW8w7eHgUfK
zvwgxy5M0d21DMO8y7UC1zRE/Bcv6j9qMrGemkJRMl0E2uYdZ7bxJ3k37acQZ/UZokD2UnbhcFri
LABlM7UKfTVHirEaKAurh92T3bqpcoqgkJmilv4lx6GvI54ILPH+VO3dNC/DPUhieTsx07VkkKou
3E4y0nxKw1xEu44eKRCACCOJkviFDzjqKxixNUYm1BG1S1vbJU1nV8z5cjfUOVSBmMX0KrJMml7I
vLYeujCN7IdWuHB6lSrMzdL53u2kBxuclvSt91keS2sf2iY8xHIYrjrb+MOmD1aSUVC0zTe/Tptb
M3BkZItdlByGXXi1W3+Qyczrr7EusxwkydH1h3w6z0MOGnfUPMYfaVfXP8vWBMGusjSrJ443V+1i
Z6q/TgjifZZcX016WydmdhLSgIOeYzDk8QW3RKtqpmk+nybXlxGzTfzZmslEuCtsCyP0Bjb3QL5W
JuziwasrjBabFuYx1KfYU25/I2urZFSS1qKJqmMDxJ9EdhJ9JAV5eRgjhte+LHF1HgbEvno39kHw
mOrc3PscBdcgx6j3ds5SwzvvhnzGZNJPQhxmyzGX08KmfRstC8cQRisxzlt7gKw77V2/lz9UZ2mf
QE2xfJ3QOnzPux4ddROz6vCdWjS1W5INNCeetNAbpoz6MsDDLgkbEKLfJnUVJvtSaXbAS+V6H5vM
sz+anNmbyba0q2MclcNZTgxKse/Kyb6ufa/ENWS1ocS8nFbf0yFpYjjcsnhsAwxAO/K5ykPR+pm3
Dd0lfgymwWqRtYZY3Dde6AXttyHjIHdfkjcTf+HZgmkprLGb98DHYbQU0xA+yFbFxa4xNEE32G/7
bJd4ZIUcUjIK/csqGoJ7pGvDdJzYChLHZagmxHcW5Yz8so6A9+3CCEvz3jUapANqpicH+y9zW5iz
WYlA5pLc4hST2VNsYkPe9D5oAdW1nBSMnoKzYFzKNYM9U3pjoVe/XxZr+JKSgeptSN9yHsUchO/q
mR+y7bKepSKDrPlxJApRMzjsLtjzxbF3oHyKp14MLQQ1kCkrhK1SLbHNKk/LY6cxEZONbOqnKjZo
ZS26tNMmDHIs4UMf6Qv0PASSzTLG9s0GFI7KSC7JV2uUKrsag8YhPnMWkTrS/kySDVuN4b3SVdaw
TIvpunZ0Fe/dpgMtp5Zueo+qyimOS21QWI3GsrIjZT+kXexuo5bPcAzPogj1BbUICs9EZdhOd01C
JvoTxCBhdGUw2D3WSjQQQsO2JXUnqNx7iKIV9knDZnejJ3zPWzjK6jKrICPtosXKP7Llm9mAYmuE
M5cEDP5ujGBUKL+uSJnsncreFEQwRFsz+ArYeDrqDeIqQ50nwm1+JKUA5ynfJdNhM8VYqqy0itNd
meZ2sS2IK/rSkeMAJ2n22WYv9lI+WJ0A2pen0w8Fs5hRjhesvxhbY77zXaYeXjSOmj+XuSCjwWZv
bF0kTtYTQt4vkv60UU55JtTQ10ekJKycnSOwlXLqte0vVeWTylJ7edFhGOtBqncZ885QSee2TFab
fWEt6jPsGryNZNYpoTbeUsxWQmqGmNzqg5wHn/HVDXN+hGueieHabsXs7opuwV+LRVaqJwoHefXF
BiHjbFMFm++o05Yy1abLOavfF2zjOha+0Q2tx5IkNfmBpmLk55sEQDrjVAZ2qd+XXhmQABJONFy6
YszadyIJx5/jVFjzdq6ngnnaTTgtRzg3gTiH2VWxiORH0JnqJ5vb4XNrYul+Mkk7lD/zid33YdUR
AX8IEZqdz7rNmw+QIlqcwqXo5X3Y06ymCtDln/q0f18XiEU5RPSk3gR8GvgV2ewStMKxKJC7pA3c
M57zF1h7V12tburG/xlDtN/JFsB+6U6fc6wV+0qk8RGRzoVet5xW6xxFNRHl6oyu/5QKf5aX/9ky
lJKiBjctleXUOwM569YKa0/viTtcRT6tT80QlG6PRVNA/JgjSrBHV4/BzX+KZkqU4vjHAb1OYXU3
uW1oFOXDDYh35wMnMwd/5SDZns4jDuI2bibWGCJkHl6vC/9RSQXjtAqlAUMStwsu73nFlrD5gC+T
MIaMp01iMLjwqU2g2dlwHF6/1GlxmIMhfRd6SLT3EbSfwrmC/2LvTHYrN9Yt/SoXZ06DDPZAVQ24
uTv1vZSaBFJSJnsGm2D7TvUU9WL17bTLZcsHzjJqcgcXZ3IApbxFbjYR619rfbM9k3WciFDB/rlM
eA0CJ17mfzjy5lMYiZiMvBmL4Kj5NBfpsX5pkDZGNDh+d8YmqL7A2GL/5FM+eROJvPwwJCKlMxnD
M/c5hNMnunOEpmQhBDAmd13BWycClVS3W78vlqtMO8HV5JvsKYqEfuiAF9530wOl9ZNhxb/7Ammo
QnA/DTwd/9OQenSlYxkGXyALZRyI2g/pVelJ6LbGb+OK/3Je/YuJyB+u5b+0CV79r/+ZfOv+5Lo6
/cKvrivL/eU0wfFOfXCCGsGTTeBX15X5C9cfhtlTDI3uYZuMwO+2K0FXMiZhvIHcCDhQTp2t/6ef
wfqF+T8RQPxSjDloVfgnpiscs38alnBh0NZ2sjyaFK67JyP2n29x1uJLlrRqS9hPjOdVvip7g1Za
wJhqO/cDDw5yVT9I6B9Gs4zthiyNNs/sSknqHBi2I2QX40IPlRGO5ZlkgeV8pMGStTcT9QtXZp6u
xV7mTb3GkB/kMwBu7DuzN9fv8FDStx6LwWWoaytgu142KWpFa58NZqeSt0lYTXJhCGs9C4RWJNc8
uStZRfvni1mb5U7y0p5RECvaYN0tLU55eEQ5aLrLRXdjf3Cp53ns6o48Nrw1xB6R1+26XQlHY2dN
6nT9jrd18S88FuaRKIq8OQS55+fMFEI/2c5ebiCDAIt2zP2CzwXEs+uO5rca+butd0jOo0MT0aAA
KFHOUofOgUIsbW81tFxJ9Y5YVFS6i21feeDzrI2EfQtro/KIgkfr2CFB+oYrP2BJDc/gMqYlahdZ
A72gMmo3jOPYbyYvGO8WUF4gItuFEYDJOvOmGHq3jm1WtxdKQdeOZ9ESBW+GDGFAm+YAKFxBkeny
Rtw19LzsNN1l53RcSVTLpXyBg0GPBZ2/+ZVejIAEP91O72p0immj5zq9D/vGjqq5CM2TY2KMK+SP
14oS9jyaynDIYktlxFHNpuuOsjXaiop3wXYhXUyPt6qSzlVRpjDJspAsQOzkwxdrmsivjyyKepFO
W1Bp8z5TTCG6VHh3WeM070RzEIc6llIwi6z6ZeGFfVi5v2pmNv76RADf/aAnKiSTlE6e2rIzQo63
nQQ2mJVLZHD4v/eVPYwmdjulVnkgQMe5YgugixjnRKIeylHTCIa93GdV3XZzcVElVFFc1I4OiPQN
rrfYEsiR19tfGW9XoRXhg+zXK7qkimUHBpM9Spd5fLGGWK3ydF8Uamf2jno4RfjOnbYLY5pPLkY1
X66h/j4oJoZhwwJ8kSAP4cYA3ymXTW1I+vIzd4jNNtRbyE8X0HJNip7K+i13KajrEEUgNpvx0JhM
nmY/eJ+6po3tWZxKphklWCyWgcKwIunAfCWiQdJOy5GS6RkJNDWedGk+FY60IduB31wnSlVKOIN7
sx0u5iaMrQnBR3PMh6VsWIf4T9K0KWDIDn3gG5EQcLgKujmQ7Lt5W6zmB1zwl3Xx3qgIgPDlATDy
GPdMTvBtLZ0PA3UfX9QNO1lxXyO4bJxp7UE7nQyestpKNjqxvaDwL3laxuXkf6C8sUVE2Y1SMSUU
RZpx4bKYCwaLzfycb1IJD1vNPeRKPWVvI9/3+SxZjFVATvuWi2ZyxXOtkmetkrMwTF6d1r+fTlO9
ibV5SGAnbp0qgKQwXDV+nnyhBuKWkOQRs6J9yK0cfuLQnVE8Q8tbY1wnKcYuWT6nJ4J4layAn0Pz
pCCb8rGwKu+ub5pHt5m+GJW+pmGQaYU+J+taHlw1XBKKqh55qrfI61p993LKo9SkEoDJLg+L2Z8X
NgLeXT6xyYeAqraMhsiiJCjbZTmMqDuOAAxZUQGV1W4fjeZ6KqQaV/oZ4Fd3TZntAk/xNhdDc8hL
/WoTnNvlrvfBWLC4bDH3XdVhd5OAYI2tEY3JwlV/QfEaZwROUrS4fXBl1l63aQaXXZv1XE7mLlc0
d4SpU9zqUB9wraKvKffYm+E2n+WX1HPe6rAtN02OZERjx7OeJQikuZO7ZDXdrWf3JygL+1LKOLaE
u/JDMiKhMZaMh65l3dX0zDoy+9KGdH6eMOs+Gyi2ObWRNVtYoudB0d/7AwtbI+cRQmQmHvz1ndDs
XcUy+cwby24/+dNLWVIZ0yl73pTT3MaTifiVaSEOltQHYY3zVdCVdkwZITKLacaZ3V7Av9lqxNkt
car8SzbZewYKb+DEnYdxcq7Lqo8xaLF/Y9y/zU8wqirNgjjVY8OmvHvs5+Gj8hTycHZeN4itLey4
Stlf+gBNnYeNcTVjvIq45Ery11Sp0MDDAnp+1NTt7UzHOjOn9VKdHvRTuSfuLhhnMa6gGiRKuaOY
LMt9BlmxGCx18NJ+p9U4bigv3Cs3jGF4cnW2BlLV+KHM6mxJ2ivbao+0qxjHsXZueb5VV/7KMeuA
xE+eoWG4bvPBJuvRNevvol/OPCfdLqw641mpC9TUcN/Rvrtba+OWdriEGoqOex1kVNU6Zw1W/7eU
hppG0quJrTLZ4ArD88AcBE2zfVdquanKQG2SRr+nZrbwxA/Lc8DfBh6cVkW6F7vCTO4ow8HI0Htx
NYYfxrxea13SapO7Z97kX65ge5AgAhlU9YFXe5G1MEdLHnf4GnX73dRm8aAVF2PUJoxAnSgfTb6B
kMa7HX1OFOtAzzTU+wyehJ1k6tsQKVO9Wk9OCqOezj2NXJHiIG4yqKW6nd99Gz09o3FDWLSprBbM
EIrbfHto4nANstN7bGLg6T8EA8UVF7pq8yPwhMoAmKoHN/Nuqf1XzL5MgzeO+i7IPajqCEYhF+t2
KKnzYESF2kaoLWVbE+f8sT0rJ/Z64jyzpmR9dcxWz/5W4toDwzSbBYXfe7s2JjffS1uJuQY5p2eD
0XRfHxiAjeKRL0+o8WpJDPPMRJ25mZd2vu37zHxrTe4jehNYQyKiACqc7zvfpbb94Bs07kVVNVJM
RXlo4j4XU116qO+E7tKodriGbkvBfWhslWFPpj46OQgKRhyz76KernT9N7FhOk1SvciFtEEcKPVo
WtVUGteZ2WW9dRyCwvwy1+U06jjNdbBZefG5gsSWitEbnHaGBTsF1caWhImcOzIJSDmZW8EvBPPY
5nt4qS7jQBsFZi/CnFKdDf7KEkSBJApEAaM5tDjzrBIQVMzQxMe/j7Okdu1Islu3toFCKUXWrWx3
0welz3OhoCiqhL/Wdf1NL82Ohywcr+B2qZbF39h9W+1njVYNUzrosy+11b1qXgTZI4Bt5d/PVq6T
IzQFlOLM4ULdsoS66Ywh532y4njpdrLTDLx7w1ZxFXYjw74pW6f0NClLm7Qe9/2oMYNmAv8GskTn
yuHbOJlLdjMVVAK9aEWN5FGOuITiFL0MkN/MSXecjIJFQ5WIgAGjVG839saUXwOKwEy1zbou8CHn
4C6tM+yE+2KqqPPN/TGfnxkm9XeSRiMfArdndUxtGngKcGdb5yodZ1wgWblk076eS7OhOzDXKH6l
4R0gArU+SFkzN7m9HVqrWTJXW6MKeYHi2EFsGyXM8illRRNzp1dV3Nh0IRUkHESY9BHEZ90yh0Ai
TJfrbklqPFFMb8qj1dTCeUonVFCsQx1F3w21peF29lP6naZsBD4J4Rp9UIEAb5dV601neN2LRStP
JFBpoz4oyrNKix6H0KL33dysz4Imgy9DmTPC4oVVdmG2nXtX7KciP1WjwQhkgEXjmJ3O+hjmJ9pb
r42LOfTV0fMK56IYh+mwOvN0JDrd3qmSp527GAOAjn6KNaf7zAMne7HOgTj4TDTOzIDHFkcJ1Sll
covWTq2Xomnq4LUESQJ6Ds6DcqBATZZEIzNPPfSlAefbJNdGd7NziY+q/Er163CGwyJ/oiXHhAiQ
dN/rpWWV6LPG/1ZK0/veNZQyR3jsMf0MTNfpARDN1eyVOVymkxkiKChToxnM2lkqGFj3ZGKX0lux
a2FLvAdZ0RB5nyVAU9ndAvOz8JBXb7xW3hpiPlE/lHJjqDbAbuMVb2xZMVZ1sBypUssP0J3xwPS8
Ko9dZs47N13eiOhMx66oloPbwUPcYKWi8XegYCtLeC4aSeEdEcRIRbfg3Qd8XLx1yo2zzM2Ls4zJ
NkR231SNTJ8as5rjoNTn4dDr2GYMHQH4ZXfiD54Fy5THDRx5e3wOe9nF3ZL5kBlTwKSL5xzmVn/r
gzbZAaxWt9PU3lT1WAHl46pfJ7oBi4BXebHCHrYgHrIfq4i6ial1HudseJQT7EaiaMYWKujOSehK
U8nobZPGtM6sJCRPQL/ae9Wd9rF+pS6r2sJvN1h5XOQ9VhY00UhMzhxNztg8cySsUKENj7CNx4WN
ZO4dfXJvV1PVN8dBdj4HPs74TxYmTZmvi19Fn/9SYv5FrunvlJhNNnx8/fiPj2/lfzx91dn71/pP
MKofv/2bLAMVjiQrVCkzwJ8iPITAX2UZi584bPswULuUbpyssL9l4ejPJHmEIuMj61Gr9kfI3OlH
JvqORyIXsgg/+gdJuB9dZv/X6ewLzLH4VonC0Z+DifUv7Rv4BZNpBup7wnh3w23m3Er9VcqWwVHM
CmAx9/58j7Sdh4frXdXchdm1sJOtTEXs2jyAq2bHQD0y8HQE3UPdPtl4QJfHdHo0V/L0N7Rex/ke
AQMT896TmyW49dT7iTY8X/jyzv3NWv+PrsiH/w8K4umDfocl/ucAHFIM93eXIiFENseEV7/VOtPL
8eO//+vHb/x6+QnnF9heZG0ptmC29eNS+u3y4yfCQQEX5B1OZTm4vn+7/twTlOR0fZlcgEQHTqry
b6KgE/7C5WcHAXkujPj8o39y/X2SrxEiCQ2Qs+C/SPAN//Qn1dj0V6szE4o9jBV8+tZec1PvyOTQ
SWQpT+MfpVy0ixiyBjdSrh7MI4HsIAbRBfEfzhonaUlU/cek5id58vSnUIrH7MExSYfb7ifBfnTa
qe1J4G+Gslsgt/tyO3Td3RIk4ifBjJ990qdZh69acWoLx/k0V8xOk5BmbQoVr71MmNu/P6h/d4JZ
4MOwJDRLWu2zE14oRmpGbZkb1sRYiVTBcIUaTlw2+JrqdBzixWl15InFjWg+mXetXQoutt/jwf+P
Z/aPf8OnM7s6Q095Pn9D6qfZtW1j/pF1ZtyxEfhncdsf1xOhK49gP20bFo/OP2vM7jJSUdtwPQX0
t14oH1PXxgsKPNfYfE/og9bqlv3fH97pz//DM/THhXPKTnI7WGT0Pk96XIOSYTfl8HK+xRRjvhj2
vlbWi1GYgl1Cth7+/gN/5Fw/f+IpmnJq3yFm9nnWwjacbvIhszaVGKketvCYJMQO820/TsjWqBQS
aZ2KbhhwuKtjJwTye+wWwsevy0rI8+AmAAG3lel1bUyzw8rwvsmN+16vxk2NJ6i5bjpkB6ytqRpv
QCiD+/37g/h3NwGRNT849eIRVuYZ98foRFnUitwQMrXvFGJBi0pHmKVYlyKbze2Xv/8wEkZ//ZIo
ZiQ9xBwE9fTzi25ZnXCuQekhImhqe5i9zySIZVrfOtbJVWrDPpcxJfwG4wjsbBe+2wpyxY0LOCJb
T8ENguJyIg2Aoh9ZqW4uLMPx/HjytQ952q1tfaASw67jttMIgZRHzw9LynQ14ryrxxEZrnpcM5Aq
G7xsFbXxLuGByE8o6T9I2bTfRVMj2LsgHG5qNnNz7Fr1WLuxn9GKuGAlbohd0J5xgNDVqZjGxLFB
oc/q7KZTvjMdmjaYaDPsWlRioy7W11rNTbmrcke4l10A2Xvj68S479zRwTcLXmMnbaxBcV/IjM15
O02xSXEMQsdqBO9WYtakLLhnDLZBLdavORj3HZaUNtIWBRnkS1oCAtRbaWykYjKKeB6sglbhNrzB
04ZYh4aAcsmk1L+cUB5v3aKFs7qogaRERUzyMUTeZvOTleLa7/r2C6cJq1IwieGD+LK/7AYnYeRQ
rRKieO8n7jdW0UBkJ2uUFPTDL3/3nMV/xn/hvbDOwUdHr6931rh6fe9Fvi7sPpT94hb1Sm5hSr5Z
i5huRzzSwO1obX4t7EAFcVevK3uTZNG3uphFGhOodJ+WPpTgbpW33Ocd/pRNsyrzfjWMJNkGUo33
QdEEd6s/cqLKUZCHZ8hEgqCnF+vQuLQwYsurhgHDLYlMRi1EU9iQ+23ImgmHOcaU0X/36lnm+7Uw
su+aAGIW545RXDiyrSDelAWl0+ti+uO1m/TirM0zWEakwMo7Xpc+/kiRCR/bKkO+9YltF4Z9sgeO
d5ZiLHDOsmCkJJ8GymkEXcKU7bGWnfA3QeJgXq/zqaC+WvnojaeGuMiH7dMc6IJx3KMzoD/u/LHH
W+EEaacjmeXugJcdyznYkNzpM3E1wSNI8Bj1iTzlPTx7iwNlvk2Aowuw2niUo4aHmb2xJC0njFZU
+U6YIZu3K+GEnPGDmXNL4qh5baYMzA5JqNXc6NF3l8PSry63iuPjdsm1rx/tdUTDxGGD7Yp3mmYY
ho3Xh9Th91/LViZ4KhzXiaamICo4UiZSbsZQGFdJlUr3INIW7yQmaG+6LMiLe3EtGjHtnXFY511Q
NdqLW/CTkIeDhWweK18/xEs2uW7+qFpilpGmCBjygre24X4p5mC5lKQCjUvR4fB6nlnvjNu6ad12
19R6nr/JHpDGMZlS/hfhOPKGzSL8uXwT3GTOJpzK/kphDRqeehxr47XQokiv0Y1Qc1mWqXOHyvY+
zmQymLdNa9jPVCrCNVm9RXV7iR62MTVXZ4phrkEcqdm6sk80w05fcQmEz2azNN4RH69PgxjzrHwj
LAytR3hAmv56P+cKpk6sjG26ou5rix5utpkZHdcGkcPLUfRGQqG0ySpeZ0ufRzR6GsPBA3a6bEfL
5AnCQ1O51rOLEe/Gb5LpzXKHdXwhXsK2MypqthSvdLd3K56/aaDJ+zIVeNf7CDHUreA0ydY/KIgk
I6aoUXswppuuFY0VmTXdBddVYQyLG4dmXyYla6bMxogjMfSP8UkCeCgHl1AaIR0Gqn3tOk1kn5Af
l2JAS9pPTsNFCPHHUDEWqYHmfHTbh9bxgpSEEODTqDSDUW+oHs9sCmfn4nlxTTD01kJN9cbQg4cY
hrt6r4BhVZeEXQpx6Bfdq3tkIQzYdV57T8XgjQ8wocILg5rXS15DDFzmwpLIA66TnKtumHeMY9MY
PE6xmU327+k6NgxvbHnvpCfjcNKObjytFk1S8ArqrzLF1zFPUD6WqV7ueoJDj5hZ0dLDRTNoDMYn
aSwDt3MiY0k/OElivZ2M+bJM2/kqz8uvypEl6pb0um09NSvUkm5FKC8zbPzhuHPEhGdcJoLRA9yC
KOmq8gEr8ghOarDM8yXpt20RFFuzoapsymksByOJPTIwI0ys7kFVQ0Z3URi+FENoRKuf3I6NI7JD
ZQcXxATlpdmdIGypgVqfVmw0a/tsrsxXyaKMDA+zjsDEXgeldzoExMm+uiNl2DxMRt64zkgawAyS
MnLSsd9lDHp32mwO0m+f2zWlKdVp5uBrX/XBjmb26jAglx+LTpZfwlnMh0k5474iTxUhcgb7MCl5
fvjWimDizO91qJ6LQpaHTjGnsJkgjHQ3n4Scsdn57pxf5nPdRBkC/3nBlNqMc0u+Mn209ownqOTD
TCjfrHA61rYhD0Ut3oOpIXliVNZrW6ywkQDFoa7ldBpXHdtslTNybaR6lvPkPdPu3jzYPN9AAqzB
LVNMe1uNCiOrP3xHzfW2Rpie48N/n30EqbEtb0EXHUOsWnvM4c94O26mkM01JtM2Kk7nqihLvU0K
EHgr1ZrhBgm6Q8GuoZClnbnLUBP7zHoQcLI2VKgRAKvbdjflvX/IHemeLQWJrRrgEjobA5qBVUAV
kWU3X2Rm6y6WXbLsrVrYV8RrIQMgm+ZxJyZCZN3IrA+/5SsGpPS+FqAjo8DUrUvDHlImIYrmhgCP
t9PtCH13WB9s+uSupszl3SLa+pqkxhlc20PViGYT9OotncRVHsoz0Z2Kd3OrPwYAsc9U4l9n9LEA
Ou4vkCeTjfRDY+PWpwfIBKEjx5teXTRjnX5nTRi8YSw2EMtXuUm9cN6YhrOe56vXe/wXBFbjMci5
72FeO7VBulZNvHl5cV6kUO6ipXTk1qmK42yxEHAn+5oSq28mpUGRrhdxcPt8Myrz+1R7O5ZjmgiP
iZO8DvajYDDUGNW7ZFAaO2vQRp3tXKdTMr7MwHGOzpreFmvLmrLNMTpivzdiszHU7WrCkLC6GTPB
iuegR/aHOxEPgVNzNbXbwZuJww7rZp56dHZD0yHQymPmkt9SZTBugSvfkhJKTtLsa9KPwb1dW2dk
XSecWcO+otw1Ihd4Kd0y0n7z1QnpIWPwfW+M+VGTt+mT9EXb8mEZ1LIhX3PeEMuMmzT5WuW8yRAd
oDO08qoqmddkTbuFxpCeN4x3DMn6ZtDWe9+uI8NHFWx8SJh7csfMV2QZsC9hzF4uMGrDXvCPR3qB
90me26dzn3kvCmtLbC7Ld7PMsjitl5g400qg9q1h0sLEVIAA8LKNapqSm3NhspUO29QbtqsR6gs7
WHiyLurSYek7RTzWYYetyfQYwDDyGKgY3b4mYTLHpjdNm0m1HqaTucOiOSShZj0a6mKNNavEl8RN
AEakDjq0GNq1iRi6Jrec6zzYBEXHU24w1tvMk8n9ks31M04RISPfzaiwGyt8uxGVa8wZRlrnvvk6
BXSee0Rg8Mmygt+U2Y88ylppBoDuwKlnnuXGrES8+milPUhE14Bg+EIsf832Zua24bFZfX2Vjwsu
Vks66qYwu0ZuWkn9d2X26ZngXcueTnolho9OzEdiBuHBYOwBJmQdSKnWPfD5yAHh9JZYHgPkk3U2
2+a23X3nNJbI3ro24z5dwo9uCawRRsPgTFFBZIgMXOJM6a7H5vcaDrMjor5e3PHYMK+86hF0OI0g
qh9ysxpxLae+uMOnVaoN0cD8ytRLX8TEnIOvlA1b671EcAJR3rt9tnEYCdCpnLm5ZCgg2iBGPiJb
i0GXNa6AjAiyxRFWHwOFNJ/Y5N43VUPgNkSpgYsztfCzRJ2SPWYby/8fnZEpTTMa6fdGMo+NBup7
qPXojUbvE9WaLcloIzta9qheE9tetpMrxZPGxCF2+WD0zwSESV7TL8RZ8sGLyWgKCxoYG8LyF1lp
azNexUj9+pRiFt/4o9/77OKG6gmmUPaUJRUXqiVq/8EKZl5jVH9Ay0w9PDnxKmX32jd9zrlaqlP3
jYGNA59YfZMupFW2pA5S3g2MTflwX5evft4GpLXgDB0sUuMDRBen/SaFn71WVDff0tUxvQbKaY8g
ZBabaxsg5tYnUPusO3o5NyW+tH3RW0qzrF7pcGwmdDH8aiHpqGwdrLcxzcJnR4Y8j0oXJAwTEvIh
sU1+6rFvDMiQHRcmRje7nO4cv1UfxVgxpvOTVpabge7Gi0Gx/N84azeyMRkcmKVhSMR8byhLfeuC
xXk1K+k+2F7V9JGi7kttstGFYIsvvoOVDcaIB9eMRYhbsZ4+PJYMHczQPu0jjT38zil9fZtIt6Ld
gA+5K6GMnKh50hj3jqsLXpeThy0ipReTaqZgfWM4qW4XAyQQbJqkfJJKtO9jaa7X8G4sdbrLmlPL
ZtI+EKPWbHG9lKg1aYswj12DMGScDP0KcJDGrH6jV2oAaDp1nVcq1IOF4xbZu9EjsvPGlTSicEA9
ZtxUZ9/rbLZvB2hNvGS03xONadz1JVhV2/Oa8THh9XpcGL6LpnycWb77kUUA5wMzOsG1Punau5Es
uAKrVitYrDxpk1PUxqTwtHGw6SzmKfEpEs/ZUmmg1u28LKw915Xuks3qLstFZo/GFDfubHwpKTAm
orsaDfmEEl01GoO5L3YY5GdFMroMOMl6Yfvkys4otuk0zN1Gl4G9Y4/L6yKd8oRJtijdO7ta8yAy
WMs/lgtN8xG5Uoxnq27S01TBrvQBXwJ2ZEN0zREnyZLsSNRZYOy0Zx0rd0msXcHwfiZqoHO9L0YR
LpduOdDeGHoifzJUWDGew1x167NAtXD3MMnduuuE369tg46MBEgm/GndaQ9kkDz8RknQkO5DJQHK
I68Yd0FqUjpi9n4J7JLBWLFzm2569IzOUxs/5DBZStftrYWZpSDgshT9gd40v9qbcBZvOz1DvF3n
3pTbrkhHbI2pQCYeC/LqkT+Bp9xIXuFszMbdWoHm3WC4Cp5l5qrxFJBFx0hKKYZdTwr/J/rq5/Jq
9KwfNUI+01VUT4TeP2tpnnK8htBQGpf1DFQQ/tSxQv7BdxqqaWvYAyYhTbs0qxUACX3MTlldNbNB
YHoUxkPOPvIS+mVq7f5edvuLMsrfRX0Yjj30Pdf2Pqn7WUgEsyiSNBb28mXM8oH1OUgdSoizLesx
8yclWP/m46h1RfkVAtHOsk6S4x9aX/C3d94we1kculVBh8pixcB7sgM80++BG9o/0X1PZ/VPKixd
lB5iHG2llBGa4iQ5/uHjHFEnIjPdLCY/I/uvraLc8alKarV10tRYXsVY2+XX2iur7epq7yeS5r/R
T5FgWB2jp+C3dz+dW5jiCj2RIcLCMxwjk+xASgKVhUg7/WQy8pfzipfbPBWo0lklQkAOfz7Q0cuL
FeAqmFFYTLu2ohLczgeCfNqbDm1dJj8ZWvybQzsdFBZr+zQA9T99j9jxStM9ifjCpyXABPR1zn3P
k9gwftYG95ePCrhzQBMRrhJMYj970m17AsYGe+3UxUCQneqeXe2yPbBXy/2VgvSPJpOX2XunevVd
/7c/zRl/THB/nzr+j+vmW32vu2/f9OXX5vO//NMv/icZUJ6+od8HQn9NLWTJt+7TgPL0G7/Nx51f
YLgzh+ZRQe+aMLm6fh1QCn7A1wMektZDStIsogm/DSgt+5eA9macWER4fp2C/z6g/AUtGXwKw3N6
8JgI/SOspPejDPYPd/npkhfIhUAuXegKfvDp4vfLXuAml4i7edbM+8Wc8f7ZQpnhEcDiEmDvTWgb
mMesSC+JMWpMJVD7+iOG6IDUNqt4IsjC6x78oc7wBRVTMl2Hyk0TXmRZyyYvGVozOGu0RZY/OnWr
s1AmgG9yh/V4wKMWznS2K7gb8oMPoc3dNGauvEtgVxP3f6LojUoyOXn0HPTkZUMrJX5Gj5SqI49x
GSpiqQrNwrewLxlVGa+rkXk4GwdsrBFVzgt6Fh7mIs8oPLErwO4b2nvQ3lTlEHJ2pgJzVBEkPrqw
oRFw8O2zGculwItjT3lIK4U3s2JKc599s87S1t7ZdDV7pKAzFhlGW3jLAaha+RL6hbhyIMdZW52U
yTWKYPg1tQL3RSU6+GikCLtNv7gIBylp3SJahsHyXqTgI58Tq9X4j5xpri4XUYbV2TQWJXY0hS0u
Hk6NnUenrBd1zyTZ0zFD5UlsWauH/cZv/GDdmmMKUxcNO3hSqifi5ipUiEtSesNF6Mlg5tszSlyE
WT+sZ8jJbX/dY+Irj6TpAiQqTxTnMDFmHal+ml/qRAbDrg2DlAjnONfyidDX6Owmig2qQ4/gYkeJ
1+b2ts369g38gLKYOgT+e8qqEcUWiO/TVLn6i0kZkbu1yPDvB1Ja7SZt6uCdKiTV4eTM8CdiC3Kn
DQ5I5URU7BIiDYKkO89dFqdEE9FHdx2JEuh8TkYBk7mghaAQVPiSZos/a+/23sw+rh36g1aG8ZGO
RsbAYsqycwuR+s7QWf+d9cWjhltegIHgrbcpddAgj+ZBdj+wl8g4QaDNytKabab2HaMhbxX2s1Do
nFHhmLQZ+Ivr3g3gTkU05oNJD1Zasm8GUoU6KMVJr9BzNb/M9KPwVmmH+l1oIyMgbpONRdd219u2
pCEgmi0royDNVhQzI2BhfGc32H1LRSXfJaUw1z5L97fMxJC7C+lSZgcwMKcll8s9E/ml74/7Zrb8
7QKfk7FK3lbPLM4HBD1CulR/zfX61WHhfz3a7iln2pJkR0VTAeoD0d0wCtKWHWcK/12dCd3ZJAtM
obJN4vYEQk0J8DkS2WqtL7TXy/dqYpy4p+5IMDMIaOPg+mWLc89awUljH0hqFo3o+zdW7oo7uTQF
Y0QAA3HaFSzmW7j3O/TsGSjNmAcvoNu9W+3pkKohn1nS2Fg+/T7sOdUxpcTjusWcXDBII8/Kfefn
iHk6SL5hvDaTyO1aJNqqnOiu6NuARkvXPlmq5TyXj4hkgMxtkdLVmasy+QItlC8pLPPMiYzOZDJS
IOHnjDMT94s/IfIxc2vlS2oHCDaOlbSXYZBXj6bgE7cSctvTukx2ej1WfedxQXpDcdfNTidj2zS8
IpaYFA/OaQCzPxURolF23lxuCYB37J5aRdzINkpGXqgxHVmDzEG9CGXFt1oMrMKYmLGFosNhdhhy
kJBed7DI04HYanE6whAAemw4Cqm/KsfssqfswomU5YUMbNeA+W7Q/W/2ziw3ciXN0lvpBTQTHIxG
8tVJH+WaXHO8EKFQiDTOs5HcTa2hl1Ab68/jZnZ2FVAN5GM3Gglc5MWFQiEXh9/Of853nFju6P6Z
PgzTqz9K0dqs5rTRQDVosUJFw6xASxajj9m7GJOBgDom8vuir/RnD73sppmTtdgkgVux1liauUGG
Es4lDpbV2sLwF8gAayqtbTOvUx1NYP46Tl099m7HIU0SxmJ0KqqU/ExvPa9p0vs4NVPcjWNOW7jt
JRfVlhOt8fE67iq75eHcCl5A/lIgTJa0F5e3OGGq+oaOe6p924WFxlbwGho3dEJk5Q4PIh1RMi6r
H8pvuTCQv+YKJ3/gXWhw57jnNjKVUTHwyuPSntWHUqYaw66HxgZMwlLPQsiBnSGe8FNcorZsc8LD
IFREw06Xx6pJUMskwrJZWoocWImVA/q6BcGfkHpNvKbO7PJV9SlVnd5AKcum5R/orLPZvNqKjuaw
G3MuwEmZHNqKqnQ/UvgTSVjU3KidzNZ0Cy0atrHleeJrDhRCDa/77MN3CZZVR6F7V+vXWJam3VFz
21lfeiiru3FdFQqQtXpHjh/ltI+VnV9T3MWdO0v3xTbU+lFgIPqVGjwUQzhV8gsMkoHMW5vm61xD
WN44fVd/i8RNyeJ79U1hresPZdnjbQAPqt6kce0EmwYAXc0RtCCBoqhUvywEAN4gGuAoL72aUivN
V7/HraNrpDZ7veQ4V79zY5hOuDqUItYlhr0usnUMU1Dx98IuFS5Q9o7uZkL9QglrcWBA5pisozt6
XDOjziXPSG4aBQddTyxj1SSfc+z5rC26GCpBEYuh3YksacZIzB317JObs3GjYvpXPxuU7cxtg/jv
Fti6H/E/Yxfo/wTMMP8jpRuJzwGYTfafMJrIJ+X8JJpHjRv17wNZKEJu5fywriUFvhtb6tE/J4E1
5WeZIB7zipkpsH1GfCQER8eE4BrIvTk+jDkPFr0JktIkRm+4hflIb5V/NYF0RRkhnRC9y6VDYh97
cHFTDSk5SOoErV+en2j9ZS2YX851ERcQbf9EAiHFEQ9cdB47169coHEvV02zgNwUOmhqPUs8KWIw
FH/iius8mPGxH5cxfZPrADijNyiWfx6Wqapx/WdkiAAaJBgxJE96PDZ/IpXBn3hlCpcx/kGwoHe2
5p8IJuvZax5z+iudWf+V1ez+BDfbnMfYxsBpR6Dzr3TnFJAK1xsXXq5/DtQQL99DQArjDulTdrvB
Kf3uVuVJ3d3GfxKmaZBbxE1LhgzCp+ufJGqqm9G7SfIM9J5YkxqoE76V5LPuWMGh2s4mv6bMLRHz
BK1RWzsdYwhkqLfOTLoiccTXOA9jcUr+pGk9imfW8BpQMPbISiRu4z/pW3Ph2j0UhC3lrv0T0+Uy
JbLrrFJZr70J03GftFiDNlzI7vziTxlulsp1NVka+gda7yPQlvUOwXC26eMe428WJo7cVxAIF54S
+UJAJDb/VG9zMSO2lyNUonbyhkNVdPmCsrnk7MrNSfWh7CC+3Gc8eIqbNLPH3waT9K0/x94Pr8Ic
sbP8JVc7q+t7Ei0+y9Gtrqh6CVfPitewdmXiRljqlc+HNiF/+MQntstomU1YSzch/MsPhsZqOIDw
fabtedM1XvvJM0GNO3fqfS51y1QiTBxqiO4HKgeAgPqFw4Gf+aNlbBtRBL3YhiYnpW9+t46ZM8QH
CnOIZMnjbOVoAyKrqzSPI2nhAWAOmYZiz5AgroHfGak6hhHRbBremy8iUNSQcau2z6QpVbpDyRnc
sNOa0qMytma5bTAHXcjcpt+VzUE9LCY4nyzCxXIzEKJCWGS2HjB5gdPb1F2PNte3kvLCLiilf7LS
hI+488z0zbCaK3hFJpDuBqejMrtyRzxgU5ub6YMzdsl4rKhEpqAA8BWuBF0A4F5gFtXhqo2MvJCu
8Ynl8M0wXoxs+W/bucM6wjqqtW/yoF7IvDidkW4BOKGhZTAZDTI+/BZI5Mnc3Yp6BQZMXK4qMDa1
KVWRkMR6KtuXagwJ6SwYrlg+ge7rA/1rogeRcbpP699JowqwluSZs8+mAOPXRSSjOGUsvWLlvUqr
r9ewrT3gzqSQBnmVDacBsZrVvNdY047zR+AWkecmNgiiCtxOvF0WZ7DDEoZe8CJ5icZ0CjvKvKQd
zfOPbscSfIA32PCRsjikh/SlnnVG0WnSNayc//LM/X8JAccy6tp/LSGcf/63y2+Ox//+P6r/6HPm
q/6SEVz3b6AwfLDdgQMiHPnvHzIC/8W2PKZNfPNXqexqwP+7jGDY5t8gJQACCTjlAybwON3/3ehM
1P9vDtQEHMEIqqCzHOdfcTo7V53gnzoCaS1sqVDhrgU2V5j3f1YLbX8dZHaNlFRenhp3ns51TT17
1RsRqF/p7ehpsXBRlWUWY3kImABjezH0jdUJ7lyOSmu7dWIianuDnDd7hRWfz9GabZItEw1gxcmz
jEZvGjclrui3GnILSAgWebiaZcNhILUfcJ4ZVTSmASApQXMEybbS674SkQUwx+ABX/AjZOh7YnY5
hhcBAUqlOS+KRDsjlV/Nez9i4E8M5YEx6+qvP7/Wf+kK/79N/rJNlN//+tq9jD+rLxT9f9rz/3zB
X5etwwVIMoTOSRf+Bn5lDMt/V798Ko+uRntpUY1KVwXf5B+XrfU3hIyrJhYgXGJYF4i//+uyxbrP
n4bsDguEMVH+S/qX+OMl/ud163JLQWtnreCipLFo+M/XbY1esgyB9zTkKcFwFUCrMwFeHttGd6+2
PTA/BZK0o/TpbF0X/1Zb7vxpVrymJjp0IvDUOXszp7/rhmn+sOdYPy2wMp/d2ml2I0/0I2NoxtHR
euYGWF/IqcL+SfvkMS7G9UZweNimi4Fw4UzJspOcI7ZVlg9HB7IOy9ahOAMu9InokWfcDAVE4l1G
kZoZNTzHty1x6vfcB2ZBNpLEZqQqz/3hltY8RiDWbBkWpMjvYXH7N1nrcnCN4748yVHjMe1aCSp4
bhpwByVqdRGaRZB3KGLctgRi1YHqNZSSgHP1AthLNI+lU8n0OJjj1c2HeLFpxSIeS517e/4q/W0Z
C5fXUGw9CLa8vN7AEteL2xzBVRkuTrnBYhAwZ4WjLImGxjrxyq4I56o7AOTmDfbQqDSb+UF774Ez
PgyYdZfM4JzatgwcP5D39COj8omB5ZMh6uxU/TYub9ZaIZYNL15phm4+woebvY1pdk9mGn8ZYDBP
baffmzouj2Mz2fedYFDiUYVdpQe+nclPmw3amaDliY/qHtDh0xy0zRbf5I4T/bJd4jT5zDLeoGnj
/wI+1YWp680/zXL4krKHLArZ4gPPywf0z6O2jVPZsWpLk7i4aAsqmNvO9VdlyidZdd9itV5YdT3F
rnlYJrB5XbfrYwTVyuD/YRwU0agcQUBE8Uevcd3tssZvYF3G9rYzxEU25XNH6fo5s/VP1+HcwG79
0E4Ln+kI05wt4X4qhWPfOGPGWadWsDQ1/l3HRnMhig3ONdad+U21T9jaxkbAasHVBbnPhmIHcRYI
x96FhKmm8dg6Q/aqRbycZta/ORV1xfSON1mOX4Yan7rEi5Lqo3XJcYfD1OMPLhfmIuzA9rZtUh+1
VsA8Ri4EkO9Sx301fThwucAgjqcKKjo+Qgdd4GyB1vyJeFE99FMitz6exKOb2uQEu8bi0AZORW1U
VkUq7ctXMs7txoaI4KboKm0y3i3K5d+8AFM/Ko5e+gOz5Bsa+LZzygtVF1GZ2E/ZqjdtsYhosJvH
MQH/4LL73LhB3t+MDspfIdQHgfidtF3KL2o0YZJGpx61fDs245k9fXqAD3N28F9ieFiX8HrkyUm1
IWxpDqcgZ1JOPXdl3pmn1cn9MLeTOnL4+JnLDBNqxco/rsstkTfennjxfWsB6ebsGp8rcyYjWhZn
Y1gBQlRAj3ujnLa83TgClSNn6Dp5uuIUjtUy288GweRH0w3iEN8mrb3SX3aBp1kGB8P4VajkrVTd
0Si+hyW3nqGOt9uylcZrJQXv2DY4pE371lTC3hXwdEISc4e8RHGW/rjXM5+HSR3Uts+aOZxkp6O4
99dNjwSMRdnsGcL9UYLOFwcxx/7OqrS1d3rhfVqAAnZjqkFwNKv9sczBJckhEhgmOfYmO6TV/JmU
+WOdarGRpiTlHmVpPTz10xKES4l1e8EauXFL/OMY5bHMZb9iPrqIqgWWDbH7K53y49LmuHDS16Tp
fwnatj/zqj9kncCMpu2rABviV1BoBeirtouxboSm6F4Mo29wyk1OaIvxMPvmO0BbMoFBfVCY/bBt
IBvoOconnAlVVxyqKnbvMrLsD/w4rCDqVd2VrjNuIZ7EB0OMelv7zinBQIU+pUGsW95BpOrVlCss
DNv+CNTVjCq8NH4eqjU5gcgD4ano0Gaxyzl7iJMXTv9vWSv2g5k6kSM/PN8vkSYxxh0aWB/xloet
eEt5fz44TuO8NHrkqe4nn5ayuXexoJHEB37RZu2mXlGIhUpcII6T+KWnFpOe5WMSGFzj2ARFsnHm
1LhxzMkcfyLOlzfCGofPepYa8rrtur8q26gExz6hOespkmWcHs2WwAKpdmWpCaRkl/u3dl1bL1Q2
tOEsMsPYl6Z7VwCkvysn6vk2soudh7mz6OnsOlBK+RLsICx3R92B+OEMO8JMdThx1kFf3HUVm0rc
hmVo5LrgxuzxpRr4n2YkBmxkSh1YFiz72RfeW0NWgbnyDhHk0GFhbspDPU8F9iHObM5aYNGZeARK
OPvHqdYHp5DfRlC3N84MySSZC5hWPbCgnWqFcfAHylERneOdx89Cs8h6g93feqCrI8RUz0fAzzDN
8nWYNQDSWTWXtcdfxIocM77a4av1XjBzY2r2IKAMJhszwA8a72kfb2O/la+Jmdc/DadYnxOQlds5
nspbp82xgiidHgFYGnvhqOSkszo95XZg3Blk9h6BSjYfakGD2qSMIrw9aaM45qK0eWEP8jJg7zuT
MKpeB1Zjn6kl1yd8OTEewLmPKhGb+P8hCQW+WUSyuspE1rL++tcn3P8318AECv5Pc/DT+PXv//bd
kZX+j7MwX/T3WdgnWuo4jkdWlVUri85/zMKW/BsnJ05wZFX96+r4H4OwbZNh9WwGU4g8lEsGDMn/
GISF/FuANwOWs2lez1v8cf9CUtr6i0/3v0/C4srPYxi/HhTBjfznGj4GDdd3J54gtD+XeMGwGsIa
KXqv4Xk1jIy2gqqCyah675w6KGYtgSocl5uYXRENktYqxVmWY1tGXdPNmCGFWAwWrlRY3gmWzP6j
bp0gCTbuOiTxJRf4389VBmpo65hN0B3WUmb7nCBBcrJ1Yw0FJjHOcpGSQk9PEscwHQoLCGO2naDC
GHCHdiEUAz5Sw5cvadD1I/S45BFS+0q8LOgW+cPs8wFGfcBPnezzbKbclw1lvMz3TuDMFJRB146n
re7AoQN5bqTHPEScLiT5shb3ZV3CSAIq62dPpm24+YV1WFN+Iqt6j4DvpPnojlL4J4nZjfXqXIM9
sK25nHbl1LT1oZi6yX9G2apdQi6TD6QjmIDFfJbJwCtw8AO9isgegFyBwgYocjvVQwfTa1o9VteY
CtwMq25JE627mYtVJ3eWD+NXhfx49fLhDoGxnqA2Dc1vx6fdCrszBntFpU+dt7B3yis3iKc+lekb
d6l6+5CnjBqPOJmz7gdDrOrvlDRoTXBkowEVNU7mf/vwI8aDNdZr/3vJPYsOgdnJlTCvA45j2BGJ
EqvA/SqHymGb280qnaNBYmAFlsav5Hs22XFyHlnBdcX4Ivm1taW4qrSD1QTJfaUFye2QdiXJ63GY
EFLTP5AjxQehihj4fFt2RX8Pwqt27qagCtZ3YwwGklEzvIk5PrJytfofYqb08H0FmNe+toOu6wev
rbYaruAeItGzgyp9k2snZz7gXJXoQOP49CBnyObLqvN4Do1pemfOaKI4uTq4uXAf0zyn9EXOSZTW
mi6lErkNPnuSzHwQLBgfsoT87ZuDsXv8aO280DeujcsfwUVpjMXKBHUGLFqM0ExGYo7X5tGgfL52
kGXs+LN6l03r+hgbQwNGjsUCvQasjzZADLmMnSAtNj1dMkxjFpJ5GKhMfrSxY2XHwKWtpQrLQCuT
ShcmzAdtBHESh7h8qNAwJSbwa5EVs9BZLSy/9sqw5/VTCnBegMTm3LXvIDzW631BGsR+8xDgP/Ji
YVoXDPRwy5cSwh2q/447LIbXW9v7rGE9uRnoaQBIlvC/26BIO3kyLfZdIWetabgYfwcVYx+EyW8C
qZs4WtfCeFfT0k+fSxkE+svHj+EfTQn7CRZmoalLXZra/u5M3ow7y2CTAcaqzbJtiniKzXN2xmK4
73pKNA6r0ZcXAUI9J3rSxhaXXgvyeCW4FYqxpyHbnDwa+oQ3lXk4Lkb9YUxpm0ZZ7sBbTEceHXcN
HY7sqCS74DXgQ8WlamCOCPLcP3jkvbxdIDyIQTVjchgQdw62iV+7If0JlGJ0o5Gd8wWXyoaRPXdu
4nUo1wOvXZGSukX/3ph4tmHO6bp8R/fHPLGAQb8xnG56qJfSIIuW4ZJnCBZFj9HYrd5Hu1x/x3gd
byyp1pBoif6qbYIO0BTlpUz99zV2FwQsF8yu4ofGjgDIb6ftPt+TH5Pb2Fyh2c0tz0/+IgYJOs+s
j16rrP1aAx1TUvE3A6zff8wBu0JKhwz1K4m18VaJKbkf+DNZMmGTLxZnubiVX+wbRMd9SyHxuSLo
+ZxkpX7EWu/Yp9jrvxnZ6fyJVSV2LYiDj2YN6hdMMtiFzcGyvyfbKprNNTNJ1NqnO2xVngb8PFjP
rOUIIbrVBK93cLx3r7DxM88jvHG1IPx3Aw0Mp1F2Xhgr330VDKTrfmU9ScdQAcnPru38zFLFS6OJ
+rP7lCK2LWBKglwW3gYaunpn/j1208sAtRTIvZ6qd85l7TNPAFaqljCosilLIz+Ovi++fDp07hTm
+ch3K1b1lb3cYnSKf+g0Xa1zUQ8aXb/o6B61gUZ5beaRP0nnoyyDHI/7SDDkygvaTT4/1KZKTNFx
Kk5YBMy4sMKqtfC0N1il3jQv+wSEki3bvTcJcSkMPO+D5aXvFTnY22RiWUU3vHgGWtd9sFMc2f8Q
0UPUUJdGQL++MvwPk2ecFj/FSuQ0z2Y+t3daBDq+X3ojP3TZAsqrIRYbMmOzLgHizL8PB0UA82rt
6NrDuFQQaPHHv3SW+hRtU52sOTmzuGajTUxjeLWaBsIgEt+tJ8Z7wN/FMySLNaJrjyKpbqXIqMZp
P6n4PNSoTe44dI9jwf4kWK+jABWL5YeiMOuEA9O4oIfl0VDV9b0Z5xhnMd5zJpq6fVtShYb2ZXwX
K0pMCIxzLOg8qMXjbNZtfmwWqqMXhGwZUkCS7AwzU+diHb8Tld3TfHYk5BV/kIB4QHvun0TbGttM
deKtNVRF90dzR5vlbWe145HYGTg9oy7NbyrDyOvR7ie63gSfINJXwwBrMIC4om1QEESbGBf6/kQk
FK+Jee1+QQKvQ1Y/xMiCVcfPM3a3HW++LxsO2xRKD7GsKcd9kGf1TaOrXVWx3YumvkAHa+wuJ6zY
mBO+heG+6sV8w5DjH3ig0oK9ZhydysR9ZQwy5I+27qbka5aLFWxMkg2XvDCvXRBFu8K4wAy7ibN4
eLta5WNcBSpoI9ev+xIyJy6gJvKSLhg2vsu0digTppKLtWKl/yhYZ3+mYJrwdyzpcsC8XEUcIswI
Dvt3k4wKMutolL9z3vl3nO7fihrIY9mlPJ/p2gErb5bhGPcJx6hmUod4CLAjm0SVN7Ob8oAZcUdV
ntneFmzkodUr4obBgO9juRJim8XHWzYZyzYzHHdfA0Vgb5gWya5m1nyd8bcYRxjGPLZHK0FzGi3F
9tTrluUX59XrCnBS9XAvCJHvWUa1IJAre8tR9FpXpYsfE6WfxCNMck+xnAJ+yYYd7MgA9ttsEQ3Y
1ObezjKcPYKAYyjSOokMJCFQDZYozwRJ+Psk2TXOu57dWAPFKpuqOrMXo52KVo59DZyiCaXhWTvD
0tM2zg3DZt9gF+1G9DxQNxQl6t282tRJTY4+OzG2xUbNDQ2vSa6/giyvnqpcVR9+7ubvizEJtsnp
cJlpirQ2ibe2O6iM/pvf9bAXprzazWP9tZaeecCZUUS0Jfi3DUGK21rqfof/r/gqte3sR3xqhzTH
MdkGeFhs8gP33WSmkSuzMeqTXl0gdFYhvYfWDp9Z+WK7/npybSLOqde8FArjJC4+c19TAPrbdls6
GQvvN02j+R4vACxIF6tbk9J/M+XThTmh522qBNETGGlX8LT/YOP/O2aEZW+7wOOaJRvEy9aMb/O6
/60KNzOIIw+QfYVoLxQJ1s6pp+aZINxYvgmnNFjqmsV+qov0Ey+OPKSLzx3XowW+wHIr9qLHDkPa
WvzAt0eiNyuxgnIUYesMb9PbD7AhkojteXovdEfc2MpAlsVsmJFZhxxiPEc+rBvjPOnQzWxSLJTy
FQQpe/QA09tqr7S7MFceiys3R/HHpFkAgmi0PDb5ytRQAZqMUC8F1ZBlRwNd6Vvw+pIuNk6+v2JX
IxY6wpyM7RdChXnAxUljSO0Te8IBZYt3YiPuN4hk0vL4VW8V9jZKNkT3Y7ErAq7YO8iwZCaZpKGv
mp9gjcqTVV17qNZ4nEPAH+Y2cWJsY0bXTo9lQX1hpOWaMNP1D4Wtxd1E8G9vwcLclrjPLh7E0bsB
pxHwPFJtlNLV5Nmo1yJHeA0A4gur1InGFxOV1+y4Eh1YK140D9kIChdvQjg2ZR9aM6UfYWdMkElZ
griRsIuChHa6nsGCeeZtzbVdRORHYRl5i2U7mH0cjoJcsfoOQkn+PK+axxYQlri5md3MO6St71xa
NuYHWHkiO02d8kBwu6J/0Q27iA1tBla49GJxw9EDTg2hI7fmt7FfbmnrISttGeSnmbTN9LCklbNl
hnEfnHgy9m0iJLq9Np1NkdfjA8Ga4iiWPDvP8B0+vb70+2NiJra3zTGlbrVw0bDzRfLQyiFrh4oY
Mkv1rOjWG7fG24yLSk3orGP+QWsTU2Ahu+dk7rkVawbHTeq55rfwhxIxMM6OBk+5N1q+AC5TO7Gt
h2x6x05f3Y+C55MFq4YkpaQKthtS435cx+Te5xEvwtgGcsCy7DrC4scMFw4I90Z9dVVmnrvNgPVh
UbMc8045uXdHd57+aTFTwqWV4tdEJqUOq8w1cXlDLLwveCgeu7gVZ1/I6rmi9R6NMWGebsRA1H9u
hubSQEbYEX4o4MMP5g+J95S1VCyPJjITftl2jb9EA/3MKtl4+U6nH2lpoc8FWZLcPsphwr3pqu04
mGJfryMvrbQNXvCeIgkYkz4QFBvfRO53O66I5odrjuZxEXH+a6m87Nwq3z+BH9D7xmC3pc3KPbUS
7FGEC/ottaz4yMJteVpiI/tNsKoIMbyONy3a+mYEH/GLLQcpL7dP7yTg9QtcVZuXjyItF3Bkekzt
oOAim/ufddAEjwrXLEXFQb+Vln90pQk6HBo2qwkX26/PR0CVa9E++aKMfwxwKm/tpuPUrdkBpGhu
18MbdRQuV7Jhu4cirkCS9PjN51ChEP+g0Ke8kejNZ2xN1rZ16qd+ZXLBU2jVu8DJlNzxDKfLqs0W
hWUuVhATxyKk+MwFNqq74lWsvXbCZOUl7VVFHXklB0Oe4aX1GCR2/1a1WDlDWS+aKX4kIA+QJFn5
Ci2DxySRVIZmnM+AAUHfOWZIKEzWVNJtUL7lYWB0gn9huyKIvG6efrZdLd7HudcvjYUTLmRl7tq0
1Vr+qwVRCQ89BVtHNj5NcEPDpMo+19oLAjpwGPRp2c2doxB5C6iZg16/Z17+KmhzjmKz1w/QlbE/
T63/bfrZ9NGrwuypyPLH7J5eT0Qln2n/uu5cIHcu8efAtmJ5Lo2BLmpyiBU5XZ28GV3VnHLmWgrR
hnjfqlkaIeY90z06bpt7oUmU/6DnzhUbs3SVEZamE5SRnSyslrKlq06GK4gR6DbQ52qszGy7IsPl
eNEdZxew5ohU3bpfMjHbfZyDNtiyZ+i70GOiCrUXG1FuFOZveZVjsSrbWxioJWBzzIL5jjPqqoHF
MMgfG8l2MoIRsJxRdwYY3klbPte8Mgt8SBMAksW0sBWZTfsyd0JhNRvY9ShACBuvVOUv4ubuqU/x
TYyefFLxOEXdqI1fZl+mHH7x3JarMz+l2JvPTKkO4YASYzy5pjsjU9mjVazV3ta0JPhd5d2Ohpif
vKHK7/hJOY0ZZU51qtmxVKFHEKtsCW1XWE5+t/gYmmB2NlverRnoIj9ISHwty2074Deiz44nS1hn
iiVa3WUXynVTeLAVdqV0IQUVcu4qHiRlND3FzrVr3lpejDwI9/1aaGvOjnca13Q1L11BjzcTBDzg
GySPxI9yZWNhVTP0kw1DhOE8dU1fJw8G1UUc3riyNJWZ4GSE/C3Kdaw+Rwr73F2ONXwoosHvGgLi
lM/Vr1iFpY9DkywmG704n+P3gZgERuyplTRw2OWUjkHUcHhP9kXm5e5Dz4lcHHF+50SJ2erRhh3o
IL4B7bKsWx+vnPydDq53xibqf+tsyIIfs99fgQOo/hBLSWDI7jzFpffA8UFkL3mg5bChH1v1R1H7
mb9Lx/rKKOBwGz+6YGLqXcHRQR9XzYNyt5JFYAObXHsaODBTSEiJyNXybROlBsycTaHlcbyl5JVC
6yBaXDu28Kp7/Hcc/6bzmIKZLg6ZBal/y/cedpK0iEXsehpwuJHd3emSV82l1d6E3zwnebA3uZvc
WxbsA7uPPF/EwcV+mh4QiUrvpoBhPO6dGS82hu5xteKL4bt8894wDT/y+UGTPXLhMh2ToC+Hh8UY
CE04fp4u+4xIk0EeFuTGYehtw3ggdhSU1EM4sbORS2/Xh0DMMj4X5kxAt+MsZb5IE7D1j6EilcfI
lV1j+h5HxYdgnfm+67Ci1v733lt8jAX0VIKRXM60jVRMyOJnkFrNiWBrsIbQvcl5+3Ffn2tmKFC6
hWXrHRhjewkNbQE/Sqi7fiBeoc/xKNGZY/q605bbkxNKAdI43jMjLXRUOjOc3ppOkdG275Ksf7Rr
7xXVUqN1Js0FTZnlUO87UTFeB8Cl2VPA53VbnNb9YUxiKzJJYVwK+mZ3XGGEpQXLJcx5YQpg4OCv
TvdRsVA/IgzL17LvxzDgyDxvhJEhiSCv7AqQcOE8VISk55fZL4ft1PnvXH79xs/IFtjDEG8mmaPj
B5QiMIIBL0mrAP8FbZRrbtMEwYOV/vT0rVsZP6as8TYZTYQUHBn4dcVaYjBJ0n0698bBw7GN/Mc8
Rks1gHG974GubgefuhLi3vzgpUkLNxvnLTK59eD2FGbTgSJW0BNJytzcLQGm9anFq2CbOTpLTn8w
9p+tX1nqJ+Xg/nUPz21PfJ/9L/W/jnm7diuL4sK7MaY+OWROXW6FkS6YJIpL77s/lSy8agM1o31M
/NjaT2aSHyVb/2O6NPbzkMvme/FletdzTOsw95fFQ7H6vMnaK4itoWACwmD7IUwWeyZgsyNTP67d
hm/3QwuTk5RbOVHJHXaTqHb+9mHqYATuuc2lyjHgN5b8JBV1nta5eC2mIXmboAiQtWi8Xw6Vsp9m
qVAx+XTfvZ4pZOpT9YRjA/7JbE13llUs246t0ZUSWm1LfECI/xQ6063d7bhKxM5scHPXAS6SwaK1
GuOOxtkPHPxijLI5QAr5LfJKHmFy3EO4mIj4eC9WlVIDmBs8uFsqUwUVOBhn428x6QzyRul/1q6f
0UJAL7xdfi2NI5GdRYON2H0bpZMRTbjiyjXzuwEI5WbyuubBK+efDPlGWBUTKgi3IUW8efKg/MXH
84tCG3ne+MhE9kmjEM1rQDuidc4eCjY6G0YWvbPWlMYT6lKrbSGsYdsAV3nKBwW4TGUz2Ld6ebRG
6FTGPJoAT3RzLMfEiIi+zTDBTStaCuiQVFk+ZWlJ5KolGh/F3MD7nJKcn1NOSnxwiCssL0sOQbwC
f0Bd2bvhdfVNBh9SWWZyYON6SDNHQ6if11s1LifaQNYtJkuQS2kj9vG1N3yauyuo2p9PlosCpJl0
j/hlOAk13IwsxK19sFbJndLDLsHr/5vqGYY7z7evqjA9gbKV49Fzul/0FSL8oHudvJbVsj/XB5JO
bWgPQbEzW6avTAT7iT1blEzWHNFDrEO7l+88UaePsdEnUUAVUnk3hZh65LQdW+GxMMjIuwX1aSls
I8JbXSA4YtNCl7XI0w325NxjLKVCO3UGt+RMJf4ne2eyXDeSZulXaas9wgA44AAWXYs7X16OIimJ
3MAkisI8OUbH2/Sz9Iv1Bykik2QopVL1qsrKcpeSAheAw4f/P+c75RlnuTLeWHwv4z4PZXISYSgv
hWTY1nMyHQJREFg85B+wYrLCqtC6N4Gc0/7TxYaOU3mG8I09S6HwWbrlvYrkx0gxMrOE1FfkQ0zm
nvWhsGdnzctaznDphL4ORD6RhK0PicWUH6zceqpkTKTAojppHVns2RkU2yEp3XOn7I0vQTiRtbIY
0urRQ4cdV/c1nvvD1NMBW5Nwh04JUQ5BJlAaHKgRHwjcYic49ZC0wKMyy8GgSWJZPAy0FJFOgQqP
hsInc4X+G0fJ1L0RQOn3XWKoJbACX9O60NEXjqbsPGz011PGBMlkWDOOmdrPRsrB6C3K8z4Lm/cW
uqS1F1HLJqeKj9JvyoNnJRErhmdMWzNyJdN9vyc0ElZU3HULWs/UI6iy5Bz+YH9GvfCK/K5+TdJD
e6PRmJ14h+UzqvuQkkPJkYUoyHunBwU1pnl2F1dsPZB1cypY2+X4tJSLv2K68TYVYrp7W5vJpudk
RRWFZtKmyONxPZui53YtY3QuVM2IPWK6f5yoKh+NoK4clr+8VdtumsyLAXHETtJJ3CAj/BzbRjBv
eoLf0204jAnRM5lhYhYoHVkRHmPDOktV9yGkrHqqNItm4sf1Da3uEqV74rFVp6y2NhNE+SJOjE8U
M9hMG9meo491YWMnvp/DVO+InWC4NskXAlmjDQWqG6sMbrrFz7PsGFGgzzCLUtI2NpZjUtXOHHx6
KQJIZD5ZyV6EsHgTcV6SdsaqoDcRbrH9NBG7JpXVKBXzFKlPDYmNDAWqw9KNAXOmkt1tYV8NNGIp
Bjktmdg9FaKJKOAOzhAtZ1WPO+KXmH1Sst12tdZ6F5u5eSgdn7YegRrP/VyepRgeKMOb+kR4h3HF
TC33WrMss2k1NsoPzTvpCGJW9ThcvNAaXH9v0/9rurMrXdtzFl6DB6bMsUBhv2YYNEU0GqJE9ZPZ
AyIsdsCL6YBNuvcLuDOKg5c6b8sXJhIBpLyIvRe2+gJTeEGFCEcX9VFYpGslSqc5A/1jTyftzpa5
+fkdvcZPEGaAJEJ4Fqhqy3RRtS9//vJCvh7TuiiTraC1Clxv8CCR0GoJH4YlmoZY97plG+YG8Z0V
SXfY//zyb6Aj365vL7p5YXvg64VcHsSL64+NDxlVknyRlIaTr0JKsvBiElQMTuyJcucbXlB/REyR
Dhcm+8hrc66pODiNG27orhsxlrHaDC6sricf49uP+y0Z+d3/BwX+JQT+3/fP1eWn4rn9L0BiwH/0
4i3+jcRw+1w+R5/yV/qb5V98198YFo4HR5roPCgpu667OCW+i9ENy/vDBf2xDLolElK4L1gMkphI
E48E+QEkPFJg/YcGh4QD8AIBw0TaFlxi87csFK8dFO4yxHBjeBIYlGdi8eAnvBxwsHySCXnvjUwM
66NUIr/HCz521FlRAq8dwvRQ5RFo9eIJ/WDieP09f7+qRGZvBTwAernLr3oxzKn76aRhmqULCV8B
YN1tw8b0OxuEYRQ9V//RiyDml5zKwJH4b26toT3rQz+4ySLH+ag91WLnbCb9i6npNcfl+60saige
C5cxF7PLy1vp/bBRuONvij4mmce3I+emRM58TomVaDbv8ecP7jVa5c+rWSYjCrQK9po3gJostUZv
7r0bK7OaE0WM2whnwHnb++MvbutHb8j754UEA/rlbckysHtadjdjjm4yRl22MoFWfZ9R/uUb+tHg
gyWAEYMVhG39mzck4ScWcSxvcGIG7/hLNLCncYYQMdfGjnBB0HCOhHT082dovZ7k/3yInm0FfJCg
mc03l8Vxmeg4x6M7uv5Fn01UB+fwHJlOe2o6x0Ew7hLRXQXZba+CcFtCPPjg+q3cuaKIPieR5LQv
6IOs3Hx2TrQmfHZnuRVCimLp+MWL+OEzovonfOGSTWK+HV9K9U2wNP37hgSiLGNri/fXo6boJ19t
MQfXNZ3hw88f0Q/ePlkUNkOMhNrAffuEsPFCZhztmyntrDNbjZQ76Kv9/vdJOjVzgPSZGgHLvB5i
GGsH8svNm6AYsrUdIg9OVO9vf34nNCH4z7xQGDLDefjTsNrwxfgeHKvXl4GsmSoKcueQA2hbKKy0
H4PUz6szhS612iR+gJieLp3Xo+iweuKYSqysLKnC6pFlm81XFIoh2zlSiUZY6U7tr3Appx7l2tYr
NqmKw3OKfX6wGasJ6WEyB/IdLZNcr8iQCK/ntGRniE8FvEkQJPW9BwbmXjmFpBY9NZAhB0RvKzfy
KehjUGjpwpIVBWzaqMWHCSFfiSa6w01NM2qNy9k6moEUkB5MsPBscZPW3khbzlt8JCV8OLufziNj
FDf15Ic2UIck++RaabKok3B9rytPknreCLFkJ2Ev1kYg3inRiGlHt48AGmWp4iallgXSkP9jiSlH
rbBq2YY9ctheKA5NCayADm2h1k1bEwZX6YS/QkG8e3Zi8qmptHbGU9Tb01eVps7RLzsP4h/E72Ht
41a95TkGR7LxiuBIpR8QHJ9YdJINTaxjpePuzhTUinZR2YVH9Cmjsa5bmm3I02IwfZTFx3gP9wUc
BD2X7KsfcXgkTsCyo23SdHN1vsC2OfwxlWms/i6Fj6hVxjNdBtQg+P/cQyCz1DvDwz36OxSa9mPJ
oRQ7N8RrMtFggktSBuKlkkVV/FYACb2OYEVcVgVXIJnCy+/KVAZwGdBx3bO2RCSZ0fGmviPHB98Y
+3Of8EGxaUSmrkGsu6eGBNhPMeV61HhpXFp7SXbtx5LKdUod1B3QmTgT+jkfSs8Wj4nKCVcgV31v
UmCqN4UXjCTaB2ONY8Gk219LaRg04RcRlSuj8lNiDfgVhZEQX27NY/2ZZi70AuA/1SWW/Y4+WDZB
QumBlI4QD2B9rvScRU/uAMV15ZQ1/dWoVPoJKW4frIoWsbiYFrle3dMon8GuA+dz/MX/3Yyi2dCs
DS+rrLfzC6IOlqqYO1bjxs/88bZLsu6cvpP4ajJC9XXmWuPJRodwWaUCLVnZg+rZZLDuGwJtYwwy
RW/lhIXNAcieMnfhCqEtQsuZujPc0cChNkadUHGsHQrEOVhBevNdYxUln5ipRiKEQcISOhFUKPA1
uCi262bsfR3JY+5XzeDLHThJvpsWriBkVEnLb5M3JrK/UPTTUzJZzj3CyvZx5FR469GOJxABc71c
20ZPmHCj83vHK9ybTMzJ52AqfGjpTtACFAqq7FhNjOZjUMTTZTPx6e2RqVXHvqhQ8nOv9We8GLwg
Gj7FZ9MMowd+AV00Dhp00crZOxvsAmOJb1XBY5CL0F3pQcl6XQddsbCOe/0QlsDxtjbPlojQCPXg
xjNM8yKHV/uYOPNIkWoq0mfNa0gpx5TDHaaE6klmRvjgl2CQVhXtqse6tZz3k3BoVmRBWl6lSGPM
lfkt1c2tqixZQ9dxBb2+dLr2DRe7llF6yUNoxPGFTf4zAicjdCUaN9gsFKBnNVLXx0+BhkLU5caI
PPe+ghR5Z+bLGJxMNDYtjgoKICah1BYecu4AsqlJg9EZ32O9D28QZeYZXbWW7NPZwiu/R72Jircc
h/gCmSvHHY/Sv6bsAKFhnYUlnFqqu1ZKAyaxviK6cGOgWQphsFYtpXoWsITYUNserwFx5DdjpTXN
ItewziU7dvTJQyfMbe/ajV5NxiIWb/MyG3lMQ36TMe5hP/h1XiIPdGjQjIVBf7NbbJUR+K2zgbSH
44B807+YmMnrx6JX1RyvHRvw7C4oDYsZqKnKIPBolAJXPfeVgr9jMx0DvKlHl2YIDTY1ilu3UOh1
KirCl51ywL9o4P/FxqBOYJ8ZQAzaizbPUmNDo44v161tVOZ01EoMOnwV08oL/JoBEczNsthFimnT
xn/mj3OSbwfDs0+WSLyvpG7AwUXRiLpRjOBJHFgraEIdRDfjEGJkcZPBPBllak8rkzSyB+Xm+typ
TR8G8AyOf91TuPsyZEZL9Rm8wq6dSHrcVqmZPPb08a5NarXPRuxaz2zDnRm3dcKrr0EDjsToRZiu
jKrNp63R+M5NbcdxuSUslYL4ez9pzbtGN2m+qXUbJYcGGU9H+y+BolCLCgOlASxgWsV1oWm4TQB1
dx51li+g5S29oeKaTQfpkne+nmhzwKsYQ3PCg1NnULV95V3m7RR5yODzFJiBoIG/NgM0e9uhznKx
xsPYfEhJxpg21EkXupWvqaB7ad+dwoDhszECn4WydJaR5cjGDVCNI+JfOSIO5QYnkE3Du5SfpqVI
tAXPBQXCyehCEFND+572YAfV19W4D3eTU2iW+K5F8SNkVhtbEy4rGrG+lwxFc6LT5hNY8CQmByAV
1qQSVo7i27EUC9GOrUcOVcEOY7TfOGkF7FV46WugdjHM7EJgwHQT4gvX2TDjbgr6arDo5Nl0BcYk
GhsyOxn1Wy8Le2pZws2cRe0aNesUcbi5uKja5sK0J4rNrQXAfU8vi5VK5gCdDklYSuPcRM8Tn00s
BcGWyjzRHAXxCx9AUfpH5KTFsOmWBFAKZQU6eFMjG3czz0dFGyVtuISoq+CuQANf1lezBfyHmFvl
3syF5T3azYjZ0mmd8SobOCCsWZlzAjM8gb1sRWmowRDcoOLCDLjQtmjjGFfoeiEj+a3Aj+YIycZB
jAPY8DYciLSMaGwTd++y31tDSkNVozynxF0oRpT2ZItjIAZrZX2detH3BzskIQPVhO3vbbQf03WC
f2ACjibjGUnnVBuH0UqLWwkW1j8oPXrGGi2Jxz9qEbEPZ8o1zfg+1GFG8dCd6T2qAF/2umcRKXd5
p3r0knwYzqY2O1a1ViV+8jT4cJQAtY8hwdqjFbTmvhmihnSAoBEeCHSAwFO2A7fiZVc6zc7BxZVn
Q1QZw3FCzkXzLkDWuWQv0alf0EXPLQ+aFrsbU0KvesgjxBFMNRVdx80R7vbaOu9rCW0IS3gA04Mm
lbXuYIFDR0KpiLixm+UVnV26UUU45/fZHABYjKdFv8aZy4HtZLDPnvzYuJtc9EWnQg5DdyRtPCNx
J0/Sj30yePnx2z7/t4pT/00dYEuR8F+TEG6TZ6U+/a/z56p87QFb/tlfNSgTfqeNDMaB3unbYuEN
/FWDEn8IEzJAQJ0Jeg7mg38YwYI/YCGQ7OXA2fjTIvanDQwT2FJ6CqB3Mszozrm/4wJ7W9PAAkb9
hJM45bHl970p7irdlYwk/0jYtvVJFw465qzru8+Mper7KPmXBYe351ouRcmJo7Tl2dS9xPJTXtSd
WstKm6aZjkhz6Db7AeJAl+ioF8//P1B3+n4Rz5aAtTh2mm/ux65tjh/JdKRBO29cOwEWnbKx+PlF
fvDQrOVkzlPj66aI9/pOmJawUxfjkR8DCQDm16GyxXgzOURH/PxKb58Znj3PdSwKjRaslW9MmZfP
DMvmGIdjdUw5BlcIiCAy4veu2s1/5jL+kpxpYkQQb26ok2MAba8+JmEn7vpYhWuSrrpf1DWW/8jL
WgDPC/gA9FvWfu7lbbEuxR0w6RFlSTHqfT92NFtEK9HsZPyqoxZ1c/a7dyUp1VKno8pBV+ttvc5u
6RH3njhIwIFrUk3ottfqVzWOH90Vn7bngSjBG+2+qdXhExpZYcVhSBwKKW4TrswRtYpj0JGjB/Wr
N/Xzy8m3YPQcVdYwG9aBLHF3Z6Y28AWwTFcgL50d80hz8/NH+A2G8ualIf+DvCJ4hPRk3tSJZtnK
vprKQ05U0yPREsnnup8jbFfZoiZWfhaeuboy0FlKmtcgylVAdu7Uq3sz8lHeaMcd1Coqc++hLiyN
3CCakDBOCICvMV/jxo/1OD+0RVO0q5oshENfZebwKcs5Ityoyba5dts21q9KU38bjDQ7XdgLkqMv
XzHz9csPi31lyKa7R2HeunvO9eqisH3noLFznP/8Ef79jXnMdszxbEg8wNDLn7+Y9kJ2vGYOlKKM
OhNyPSkDvdLDM5sLeDLdXE+/OTnRUKApCDHakj6ttLejPm+01daROpQJuAQ0ZXrv+9N4QFyV3f38
zv4+OXElEr8EIx+g+tt+3ZS2pGb1zYFc9xlheWVQg6XX/9sXWaZxLK8sGywKb14UyDWp07A6iMnD
I+8BhmYz/Sus/9sJnWfmWjwvMMfClc7bqckWNGB6rziQvVevM6R9qzSKyHMg8e4XddcfXokLAB8y
TSal5Zm+GA2I5nxBJMUh9VVynlKl21VVWW/J+hBXv//gAM5b/I+Bzqz7+kqc6+3JMoqDtg1nBXED
EYYX979Y0390O0usMkHDnG0t983tJGRfkkCRHcYSnPHoynYf4/Q9JmXvXP8nbof9Ce1VmwLX29sZ
iwjnp84PRpDofTUKiKoOatefX+RtvX8ZB+zIhORAz+f+tt4vzbmiW58eUDV/cutcX9ReX1+MhS3f
kfylv1jQcX/RVPrhJTlXs4tY1JlvG2Uo/1xKBOkBmCIJq1Fc7szRKg4SrvZB6w5QtWEU1S/uk/0W
b//1vM6GVBCZhFYXj4/95rNCr9VFEEr3rbQifzvI0XxqSamizszHBu2FzBLiTHRnEyxbdw/CVOln
AOBuudKiQjXCdta8RDk7XgEqJZA0lJU6k9NyyvT9tFz7TEGQePn9MJbBYOwGgLP+Ns5aYrgyFYDG
bmrX927a2HYuOY2q/jodqgHeJdWf9h2+VR9Xe2Oa3iafFZmYQWgXHdXgbIg/ualVmrjyHUMjPeEr
W0s6jiCvrPRr4gZNexZqHvcWU051hzOorneD3ZroarPxYM7dAsyZYpNjdY/pp214GGvPKsYzYc9e
s7JQvUbbtoARYGEdSDCdt/5lBfHlAR5rmKJpG+xjOWXh18ZxW2c/ZZ3+mPdAEzaodXwMgU0aPVO/
KeHm9HCrUaIT0BJF1pCBMTL1uV+Rp7yyPYo966qcermBP9s0h6BuIODUjQrUOoq9lhfiZeBko0Yz
iTcEZI2bjPqlC6/I0+k6xdBsryvfHWNEwLPzkQo4x2eKHcXXGOflJcWYOl+Hogtvm0aHFPuSsN4h
RQTmYJST9cWJBvAieSuHBzOy6nlrOfZEnatz0lWJ7e2LoWuydcKiRYfcx0VorEzYoKdOYzBa67Gi
Sho2ZScPEQzNclMFXVquSsONyYKCXA82XfaAU7PuM5Tjud1AxUZ128xquEtBJLwjpniMqawQHS4O
zWRowKn2aMXErCWuf07hJ0kJTYUZNDtVJS7meKSOhB+k2it/4uA8S8/fq7q5kwYc3YOvWfNq2Ai4
WdyRPg+yzn4fwxAawDyM+p1vWZFaCyAGZ52fZe81TrjHPCos4KtT9IGt/5QhOE2zdss239Ur0h3x
QcvOEIAsGu9jof2KRCdW9AS3ecdxpvaUAdU9hYzHgOzazxoM0rCZYisHLw/j4VMfp+4Xyqo4dPHt
A/V16qoukCZmfOKFi+sYQteUfwVoxLTW5rntbdKuiD8heK6s41C7YXJfG0jNFxkYrpGx6zIAR7lK
b92xEN3a4ECJbwlndbXumVJaau9jSXB4DHUHyZ45X0SeTVWkKTQHpKhspk0PcRU7m6OMPfshBJf9
EBvvhYdxdBP2nszW1dTQWo9UR1CKjwj/MR6ChA/J7PUeDT6+5JhWNhFgOAitG8zahrmJfRzPEqp0
dZBTBS1d69x/nzcFkMcyxsCG1R570FYOWfCeLiTIcdEkNk4rHNTEY9Ft6ZAu5sV97fGvVhhNqTjR
JHQmxMlx8ZRNOrnNk9ltt3rkQ7+sPa8AdCoL52uucaHh3y2h2M0FAmTaxe6SD8+7iJAT+XgVBpEx
lSRuGT7hfY8gUmCioLTaVXm+Q9ODcS2HZlCsPIn9YuNU9vSE3YtEJ8JfB9jC2tagrsNIoTGL3Xx8
Pw214+IlIOiSqj2K4DQ8DzWJl7RBYptWlmVZ8YW02+5/ai+I9Y9f/ve/sYF9sXr/XfpTFZ/y1yEs
3/7F97KLa/2BVcWlTuKy9VmCWP6qujgmFB0SWNgiC99F90BP+q8QFos/YhEOGLGARL+VKP6C71h/
cFKA+BYgaWHBZGn6nbLL662zR+MdnRubM/JeQPA4kt/wchuIsHtsfY79QIK1+pyM9ErT3iziX5wF
Xq/yf15GCI44ZMdw6n5zGSIeWrLQnAXvl7bnBj3eoxq7xbUd1Xy32rt98QZ+UH2hIfBqX8HMSaHL
c1BL2DaSKmgur28szDqq/XSYsSHTjOhY/vQM4QTzh4BZUGAMIcTCbIikW43o66mZt5gEzxJkHaAQ
HUTNbIPKQnY3aJYL/8yxJifYOc6gK3+fwbqx7TVa5AwW29AZROOtkyQdO6AzeJS6ZGM4scBgOuEg
K8U6i3L0E6uxNnqAA11ipej6SJFzLPB0ove8ZOXVLM3jSQ2ZHp/ANQyEowJvCJBhFSbCiWE9mIKO
wian9UBEIoUruJkPqix0QoBTYjqc6CbTNLD3uuBeZEN/1vOUBUIh8YvggMQ3omkbZ6UIP7p67Ob3
JIfmNAqmFgPnoVMJf2+tOlIm96bTLCr8DhAQBlGgG0QHrEAH6cncuIiLfeh1IaeucMk3zwj2cF36
L7gVMebiY2a/tzEVBXd7G+PeRl1v40UkVZXfEthr33AwJ6B0V6R9Z1ljE9ro+LmhbjiNmPFZ0Q9G
gFWWGw9XRVKp4lS4Vv4Bx1ojjxFFZETc9WxV9MJdLNKPbWQW7RF0qyaJzUNSW33VaafuLKI/7aPB
upesGuzwpOk0IqbjTAc6AItR+PadwzF1ojIQlcD02MWkXzDfS7WWpuGZe545uXi0gzGL1mEdxE9j
ZvviuazYBNAz7WaLlm5aiuLUIRYxNjMnYeHQ93EG/3OG1i5jrtZdTBZ0oQGcZgS8I2OQeTUF54kz
ei5dhywMT5MzDcW7ejaMCl02ME7CR8yhRssBnsEAxTqVfX+7bGflRV73ABk0mI1vLsDMvMxHcxSn
ymKfuG6xG2IRyjMU3OQUIiCBe4IfbF5pexwcwTJvJtUuaYNQnmQXNfIKk0xNjR9be12djLQK8Osk
rtt1R8iXpqJCkBeVs53GXtZq60QJZBksvXZNtylvcq/aRWpq54dgEAhWVipzaMgXWcvC3SnfwbJQ
8NquRdXYwaWKunqBYPhZcWskIukvXdSP1p2jaN9QvPJL40iWBkdGacJpkTQ3Y6vLom05sDeogBuE
eXkJz6pILoZER5KHvnBeQYIhzLgg8JYc9HWuaOZhl4RUlFN6mGt9ZBMl5Fkqu1lfsvoTutAD3bI2
Y9sPPR3gaJ6XzWKDxcXaJ6pNvENt1VI9sJNvxxs642GOEj9Q5XDLftYBcmkaTYWrL+7z7LEiIqTD
KwTJ5z6Fh4SXtMGjhlm6F2ZT88XL1IYJH/dO0czvxgFk60y7qWdnNdw6hWOo+lYHnUiCS+YsNixr
IJJR3kNqCtibn5ra08r/PHeY5OZjadP/u+tR0Bv6Fj+xQw5QIsS04QiE9GSVDl6UbhvgZZhxqkA1
7dZLZbrIl7AU1mSqyliuB6seiQaumEqDKySUCQcuMnwRA6yo7Xntus3MCDmMIepoh1MrVHuv7TwT
8ElqpGezURrGVrSdDwQEiZRxmAifQg9CyjgoeeKQ4e8ycVj3RmY0LmqOxMtXvQ/U8SzranUCVgOW
DKcW/CKPDNuQA4VjY+jReFgM/KUYkwLnUIk0GlDxq6Vlu8IM4SjS0o0BttFp0MFARz8ofTWGEGyK
MMY1N8Ij6H9xXn29XLKq+IIctUCgkqVrhSD99aoibUggaAnjlejpqkPwIb95lcs5+fDz9euH16GM
QUkQAR4t6tfXYd03O/xJICmzGssa1P3hNq1U8FvL8p+LJKpLwd6EyrH5ZpHkQOM3XshljMYI5HEu
JqRJzbFVrjonSGywdz+/reW/98/D/vL4qDXR/kPp7C5FtDfXCysvmmYJSUPME2gtqjM0FFGZQG4n
dRhVlbmqHG1+ykKStH9+6dcFom+XZk+wyI3BrAI8fPPmKlMPMgRphi8/zLdoNfIdFmJzZyIX2vz8
Un9/edykcGgu+UgbARq+fnks1m4xuFzKIhX4SsewokCMRr+4ob8/y+VGbPpuEPg9Dtqvr9JzlGk9
QYadM85tw+rGMZNsXPej43SUPSqOyqVO48PA8eX7a/yfNuu/IbZ58a7/ttW/nz8/Z2iO/u//eRWW
8O1ffd/ue4JIBJSmFPWl6TpkG/613ScsYdnKg4iwlp09Srd/bPcd9w+SYCTiV8rLJsOUP/pzuy+8
PyzmAUr2VITxv3j+7+z2X9f4KPyzIwY2Sb/QFfzC4M3I7NpY+hxn40MRInZIcVbSpyczLPJ0RsS8
bd+NEeDzF4/oB3vx4NVHv1wUbwGDlAv6i6fmzZcnuoGVwvGSg8RyNm8aMsMxk8Os0rjJMzK06Pjm
F5kgYXll5HFLAnecT9YvPsrXn8v3X0E9FZopZSP2vW9/xTiBosxJIGoAUAD8IQLCrJHY2vi+ZPGI
W/AORurTz2/dkt/Kwf+c8pbr4kJb2sD0My2m7TefKVAogzSmttobbjfe9257rv2FcMcE0cy8BzHd
yK4P81MolfslqWrw6w09GcqA/cKASSf9pOD9Oo+Dqu0PUerVI8isWcj7KYassmWq7fHaSrdUuIVT
O791M9nb5xYc4n3X4EQXeJlAWKo+2edAUGnf9vLao1jRwA+M0Aaak72pbLcaTyFKzbWhewGVj/Qe
F1YWnMGcFEreXZMe0emKHAzGiNWgR61XoytOIa9UJrnT7Gnt7F4Gcfmc1Rlo4Nkg0adlXUGYfcRL
GD1zQg4pfQjK5yPYnrSOgr09Z9d10F8HY/who4i1AZZm3GjowfXKC7tbNU3NEQN5fQX4FW8nveiv
5LWBNRzKW1Z8eRs5uXEIa7tb075GwA1QhSJNau/mucygf+gcWdp8hTx7dDex0T9YjfrchOFHYyHV
jIW090Et4I+BLFsRjOSt/Q4YHJVC0mZ8MqxWyDG9VSv98swF4fy50/5ZVCTBpom5RTlb5XPtS/fJ
H+CeOR3q33dsQj8UXqq2gSFOk1v36W40GD7IkifkPyVAxEOPWbW46PuyunIIeIedPTR7qzH089zU
XXscAwlWKu4HK9voANHidT8ZMPnNrLOv0n5wv1Y5qUE8d/zEJ/7yeDXis7XWYaw7XoqWUL1AV4lV
DN3EOwMXNHpXMerCYN1lGUswhXPDeVCTlYG3D/uiWQizo7p1eVHTIc+G6HMfGO1w0QB4IYYBQ8iZ
zBxqTk5QDt22WzYVmEd1gQZ3Guv+4Ja2d0FjKY3wN/bsWSOoqXfI5fp3cYbvFUoS1bI1iLj4CJe1
i7YxGy6Ftj2h6hD7qV3uvTipXGrPpfcOvoYUB6/iqH2chjQC4IDI+SmYvP4eqohGxFVgIl3WO4rT
9Ti4oPRAJY4RGsTGKi/CxpIwuNCocSZzYFyt/CKeIUY5mR4+9w3o3oLdXJFv+6zBfVA2vbsjErVT
q3R0x3yr46p+l2HBdTekQJWPbA1x506gLYxtaNQcFJwkprgsww5sXFVa9d2AtC0nzlDLAfZ5pjxE
Vh2eEGRbtr/2FCaP9dDCFlqnPlmlO/BWVbS1gD4QhMkd3xFxCiqhw/hKQhIeD3OTY4Gxj06akO5O
Pl7W3CZRSmaHqJXYVSmCeXgKOf3+vMj9/qyLosKElyQKQv7yyLjyqmhw+AFo8ChGCj+EIZLaUBts
v4OkRedCP6R9LLH5DlVwP8lM5LfTHAT5Jklt/64pw/E9llRxixwF2GNa9hMgUdlwKqvixLU3Y6mS
7IGvuku3UQaD6cMgmkHtEm1wRmxV7AcHwDzlBQFUOFej1IavM8RpK2/FGA7Jl07AUtoScjp5ZyyR
gmNmbvfFCYdcexwIDaN76JVjsenxw0IRJ/NiuAuVrZ9IcK3jk1KOkZO0k6PgQ69kh6tGd4r41jiY
d2k+jifRlvE7dypGd2dIvx43jhHoeEdcffmErhzNKChDQbhGlyDO7JTu73XqotQosPfcBh0hDyxZ
KQZmFdjfogKLtDzx5YrwfExUmBG4Oc3vnAl1JkrQKJOYWWIoYoEa3AShIYpL9Kv0j9ZDYPTPAWAg
srRUbF2FDZaIPW5PF6kC09CTOTh9tiecIHgkvFh/8kpQpHfkrshLQCPgFMw6zPa1DBryXDsFb0oK
vKpj6AQfqbBHHX5on1LyZHZ2Q1JqG54obcnpkJHtOm8Iw4W+MWmvePJEHtxUlte2xCAE8bSuy4aO
mSRgJM8VjmXd5vHWwF0PpcP0KBV6vnHnWrN9bRAWQWIjoeynzC+AAXFKA50kXE3zqkmSRQM7tgdz
aMlac1I7lmfoh0HCqSid+ptcMVFcWKTNzRcqJGhk5dRRnBzaJmH/b1MRv8KvDG7PaLxKrUsNyGfd
UpciurhLHecyUzWSSTctF09BXl8Z3cI+q+pa5EeqkCi7cGIj4bYnBhIKSgKYkBvbotr30LimdedO
zYjyV4dXcWqqczVUKrrudBLO28pxkr3ihzwymUZX6IIdGBHNHKMbMmPwMF37kUw1ig4F5a8qYlFb
ZaorP9Y+nS6wJ11zkoj24ZICGLxLI1FjBQIZdgzG3r1M4tK44qw9qEOXW8hKZq+d1T7qLf8d6vEW
oSnzfS7Mc9u21GVhqnr4EKDDLte2qg2gALR+7rMyMq5rJPUCrmMnr/sxxDJkxTH8xNEp4nLTyBYI
mkEbxt7YBoeGtdB9vhR3NIklE7LyY5Z5dn9uxl1Ko6rR5DaOkVkGeyebYDINdcghg473Fzdn+djk
OR6ovcuMA4fD8aPkqJAYqJPpk0xyNtWu5g87LPIE/W0yMzf8y8bS07ug6RN18pEiEa+A1L7bgWfJ
Z3DBXbWvtLN0nXNLqYsqr5BxqBLT+okqeN4e28kO2Sw4TvWln8zh3E9BKRx6KqpoSa3GvWAZH0mo
a3vvU511VDt0O2N7h/Ewm5dDl4TPvT+YxalPqsnfIOJx251UvdnsIFGjr2BnPj6neohS2D9EZ0O8
9I1+Y/fsaonhI/SB1QhY4YpOdbTO5PhcDrSDaOcNT53nXsW1ZZwqiE5bW9T+Y9DauDysD50jtv+P
vTNZjhvJuvSrlPW68Rsmx7AFAjGRwVmiqA2MmjBPDjimN+pFv0Bv68X6g7LKfomZLVlab2tRlmYl
UWAgAHe/957zHV9ow1lnLAd3RpU7pGDDHixMGXrGcJ7iKj0aSL5zpMvFFogLWjekU8c+qWuwuYIy
bfPrlanvK1B08m8BzX0zUz8+F1Nan9qpsY8j+WfnGp77jsbiNqUfjBurLoavjotXZBm7+J3ml8VL
YjhYK9kUrau2i00CnnRiRW08i18IHu/OGJ3mc+t3bN9b0JPp59lHmtL6u1y0D5P0TDeoilnbVzEH
h8kYH4j+vuGUWu9pbV3HlvWxoScTkeLCG4fA7TQWQ79TyjePOUnqYW73A3roAcSVuZzJ/dOBU5De
Q5OPGmAclmOqD9mVOxh5pDlaFbq+lkeZp5U3pVfdcjZqdkOfw+zTvQc5FBwLerArTpKFnulfiOCd
yUEuzsKoYbEk22y5EzuvrI+go46jLa5sNRc7fF4fPDgrZIcQqA63EUn+wHJvM1fG4iT9C7JAmMej
Ox5ZHr4p/DwH4Up6zP5uSAhb0V3/vd6hIkcQFEHRaW4Lcq0iY07P/J34vPSy/ZyYBbHrnR42JGUe
iiW9wlp2lGm/7/3qnlMzXERNv48Bqtg+LPKk6kGYODbbVmrQVlt8BUSJkHAcqVkgliqC9iVR7WfO
OW6UhO2X3xFZzZmJwPEL32Acdo6RP6Qk/kAmMQVsZo12mKav8bG24HXwKoGbN2x7X0tjn01te8dp
npHAME5VaJiD4kCoidfBSLFndbXzZJmT88p+l96MRfdRrKO4s9JyuFaeHkdt45ZnzdbuTEvNu17E
T1BqWClGRwaUfKG+QNZG2yClVx0pjYbX1rDrk6icA74CCbqnEWdLg6GdTd76aSQ1qgM83/npi6m2
pmxOkKc0D0xqIsbp7YehlrxFDJguql3bQytBr+NeuKzzxhSaM/xT6YOnMbYY2/kUF3p7sGy/uPj6
F8/MMATgUqo0wpMM9dQCLsNN5RKslOJodu3qxnEwPjEMe+YksyBEIHcTqOrsfBik+z6fPCOatzgY
hgAHp07mSMEIYxtCU6F4zJfhyoInEwKftwJaLtYDuTDNFeKe+2V1H6xUqENFJtqNg0Tpk5hMTkzO
4u49r7viGVVPpGZeMym8buu4voZVgqIhv9SWXUV+gTS/0Cvi7guxnHqwUifsj1YErQl897hXA9lb
EgqW7pNgz4SnA49UJkB7fHmwYXxr5nIosrE+9rZKrnSrcz8DB0k/eNOYQEOXDudIv/wA/dK8SSGJ
4DNYXPsmJd42zPDqMIlwjPtSc4tIi6GgqtgCwwzimlWsrw8aDMAvxKhl76uMs5WeZN61qkfwqr5e
7ON1whtUrVHrt+0ZA9+50RFmcGhS9y262A1q86T7mncEtu2+zAYBYJhN7KB1G5eWvztA91rOdreB
w6ySv+9MBq3wTu6FPdzJWfnfsIpWr2urPy7dZD8pi81u8ugnwFKO8Ug6T5Ip0cOYT4yTCuwiq+nC
i9WHGZJT1uyWIn6fm5LmJyTBpYJsSpDshIHMsekUoH5yXhLTiS8ry/eV5VXUYy0xj/Tpsws2r2yP
J/Aw8cWEOu5fYNIYyVxH7RpjATCUEt5gAM5hSlEbt1AdWOghsMJG1uJD5pNNrikiUMLYsFRALA4g
9GXLBcDNOL66TBPv8WxYt06m4O/ZcNVsS0uuIPl1+2HOr6hBs51YZu0pxmRcUMzU4pPrzvc+iONX
W7QrWeC1Srz8ZkpbDyQRx+Bxp6CRG45+bnh1OJ6Xw2kGbhDqshPPIG+MC4T3HJfwUF9SrVVE1rpe
H8xWUu1x1qhD5zHbAWM24H4tr2nwM0csyjqUBrgnXK7peV1jUuqVU5+dymEo0XnPsqWTEYw0E2CF
jc4RahtZW4ICodLi+ipNs+ehm4dvveLwwKhEj9I1XhnYDjCsGzzIBZbAS5U5n5XDSjk2+skd7GOt
W4e1zfdzSZ2IzEb6Ecy99pyJxjyXNQ9rPzfLutOZ+M30F6whDfABFf5jKsa5b+HOetZ8Z2OEt3pG
T3ioqEh1VOEP2TAmkFhAM6U2QhMC9JZ+h2zHwZ8le8K6oUK7RadxNBS9ooj2RYfXhhQszL1rnHF4
Jg7EZOboTUvbfQLtokaHCUsJZX03A19ykPisTuvt8Vw5Ols55NnU2ucDg5HlszEZiX8HXurdMNX9
GGUmidBZkK/8LRIhdV2ZXqSjbVb3fgtMLChJFk0XqiYIge4HJr5mJV8LldeiPs6ti9D95JMu73E8
ymSdVchMhG3NB8hrxhgfRoekbMBaylqAMpodxrvyDAQeC5UieGsENRNQM86Wtk9jX3qX3JyIsW6M
svmY9G2MBIsoNyvVSUP2SumBUMiNXTfFAk9zgkCJ+ZFfmZ/ZcofQL3P5KBGTZWRvWUZkZ9qyJ0Bj
CmYsS5yhm29NO7Z7xr5J2LsdXLl2o6Q2weQ0t1Jp57zToSkxLAztzqacXXN75zfNyvICBD7mO3yZ
PUNG3cyj2WUoiHSB2hrECf5iDEzM35U1dQEclg+VIJ2SV1Huk7Rw7zM44Bd661SQqkSKOelOWCUO
uOMGGzYiU42Em8G5kqudEQ3S6bxPy1pBK2cfGRAOZKq3+Dj93D7D4yYiOR5kYgX9bJOX0RLJyFhZ
I0CgXooXQ4vzcIidYt/ZbtNFstMcqwManNU73TR4XhMcuCWc+KaEr5nY9CeWLqUaxnFKRCU9SE4S
ht+apyn104PIzGTEN0lMTJoZcb5LRJGeTb5axFzIj2wv8ymnp/Kd3uRukKVyvu76yUHjuNzMvV2c
BiW/dpUT5IvZh0KOe+aTw04v0U7OS3ci+3KKPMBbYUzszr29TvERPSbROrEc3uEYDDVZctIo1/Sm
MKg5cLg23wwNvR8IAbO/lsNoXGua9pAxszzgjhW7nmVoT3LgZfIqbS8NaycNvT6XaVke/JGDLSnb
hO5mStDd0prJfdBBCQQ6TsAw0XuGoNbsvGrgbZm0ltapHx2b8UhiHDAnqnOfmc+t5bcnQ00Flfny
zqnWyyJ6BuMKbcBBz7t7a9rCGNVqXevr+G0AzIvZLWlOg2t3UdHD6bbt5ZjD7btvJjzHiMCX2zRD
lpAVvklB3i5DpDUNlTayGO2iehWTiUlb4y6e3AFNCU/FMw2bOII+1eGfqKswRQG8g63pkf/jxk+c
FPOT42Q89KYGIXE0H5gTjlFpFNU9o3mX4048n8tYwxJvNZnA9F+1OK2das84HQmpBiASDufA86yN
CRhRLXUvTtri8i7HNT6bre0dSgI7lsj2HfcwxcCkk6LXIsb04rE1SbcASJnz+UYpUVE2E0I4iTJT
uO37teBHBEZ3TJLGpn3DfXlpMPzdIdzgvfTH7hEPkQwmoBKkB6XFnh4H4ausB98jVvMDnnJqkckw
9pXZRa3T7QmLGD4p3V4CXLrxMVcNpYFWYZ4i1zY0KBC/5BQYV7lKiFnWRXoYdAoQLBV6oLDR7kHF
sfgDH3umXheQ26AEEjoQIteO4Q3Wda8fiwIv4odsTi3emJgoBrftbxYK7Guf3/+JzsYcCer7j4ND
nzIUyfxe1IWfBIUaqJA6QiISuAlhnaZdpA3pfDRoTo+TIc+xqOc49InIe7/o9crddZuoL7UudNfV
PvSIas9GjIJ6sG31bugpfcm3ML6Yq/yW9ByRaSDXYkdK7IjIQzwsOtrQYS0WRIuuumCst07ToLH0
Oxwl6immybck+4yc9Ai0xgdmEE2AeBuJH1zTvUFTgFMcO7CXxQTkNqN5XfXDeiQVwNuZ9WDuhrVu
ThI/xr5yhUICAunC8krjQNsOOWSSZTeuFF8Ju6rvrMwuDy46sluHk/bndhzGfWlp8mYs0W3mer9G
bo2MRgzQLU0GJPdTPHwAzncwS8ScPmc64SVnJBeIAtSIsLuWJ56t+gGtUn1SCh9+ZAgOMIGcFqQ2
RYbgSOCKD2pv6B4GDfGW7Nw6mrMuPfZFhcJ0HV4qU85wFrz0mo4pCIc2tU6LKNo7XcWE13a+WIO0
Q/KsoVfxF/JZQoGTNoAkhyzTU9L6hNKf3BNpJEzbG2zlQeI3/RcaUevnohDOWbojgTR1uXDuMVtA
CL2KYoAbt/nmsNVKrbjRaV6RxToN6RNNgHpvMnwAGNmKE8av68qoqiu6jk0wVPYxG2qP7s90kY4B
Z3VKjxBNl9NAgttdHmfpsUay++xx3sgj4oBJFEDo1NLIcxz3fkHgzIG0ZDltljE7zF1/qlhHu9l8
nKBuhHEu36Fpc/fENA4vkznfIGtVx0J1B1kjVacMvp/1iSc6RUFsQSHW+0tqxO0nIKDYmAvHSEVI
AFFfgGv28z0/rn+kf9CPHzE0r+WBQ0h7pO3vnuCJahK1b9WGC2d140qnP0wWHQiJkyB/1PwAc3q3
utiLta5NvnCwWF6VAIK+6tvgyRdmFcWDE5Vqfh7zijp8vqYFguSEwB5ijPL2GllKGXkYNYOqFxyE
Ef3TkJzLUr9NG47Be9dPdx2WHQocs0PApJG+tJr6JzPJ6n3sD+7Xxap69uIGXYw71zcdMQtPMdyD
s6tiaqfcAoU/dZq4j3tvDYs6Q3BFny2YRzDYwcpZICyrUZ6Q0z+2ok1RL1j58lgDXeCxWY37RsxD
1LuQjKAyx9ahYuTOLwll5cFGKUdYCvzJixry4Yj1foLNMzHlmg16pKVuN3ezVjbPBvtbYLa8jUHV
SQ7pKkW11Y9JNBi2CuvBSp/ovigY3WhyIC7GV8SrESRfpQ1kApZ3Zkz+BmI1H0hWEg9bvwheYCnO
Zt5350WU4L/L2lFHN7P8Q+n59v3IrvbU8LmJ5pJ5ceS42u5wYBKyQNrFg+mbH3unhs7umcTvTv2I
FcLwtttSycX4uDpoS4M0q9lW+I0oVgaxfBxGuT4bBbAwIDTIOqpVVp8X3AH7dSRYwWkoTr1VMcnJ
e+tIhe11QQKN/qysRLs2yBc654Y9Xhe5FT/Hc6kw9Nc6yGrdpXDKi/FpUG5z8HF9EXECG5xn0Q+T
akpZprUipjnsrsvSR8gjl+RVZM2labxQI/F1jjD5+9QZBbRZokzZnvjoDfSTgW5no9ZDpqlietYH
HZ5qRS8QBRaF8jc1DxQ3IadpOm8YV4erWfdsYhattkDSvpqacYUhYUQ82+lXiy99RhGM2Jwazg2Y
7UgZsn2kC78eS1/F9IGEjWLOcol5po1ys0xd/ZG8KoeBI+02goyszrztCv0T0zj0+0TAkwkwS/OG
Vi3Hf93lcMiyJq2XrivT95MmF2kziSGVRMsNuSt1dzwnnGlAeGt6NLTz8BV4dKo/FPQbd3Qv1ydJ
LDSpJltnHd3uDqbOAdXrI0lKPCiOHvVLepODnWpH/6El1tyPcxKg1/opk+5HX76uvtVehqk7emms
8F7whO+G2b5ibQxLvSzOA+AJMY8MFFb6v4x+Dx7dUPp6+XliFkH8S3y9kGUYOImg5kXfVnD2Kk2x
I0n4Xprdss/1pdk7KyJY1fShBxsncBs7gFRzJ7SaCUas04RJb5K22SvgXsGsZjywynyYZ6ZhncRJ
pKk1JDjBCZyeGCmf3B1yG3b4OjcXBQNJOhVHQEZRUqWI91q1J5+eP+d/0Gm1kOnyyZRWYGtoAlOI
B5MGs6jK4gk+aOo+ulSBUZ7OtzpgExh2dYjWetwRTrSzp/YGg8LNiCOGzab/5tf13UolAVs5ze81
hseSiHNT5JdyFEjeMigcXoojaSZEbdHdu2TyrgxCKHfAH16wN3yyPO9WLCb9SecmLqtu5yXuNytH
ywB/0H4osiq5rxb90lbz5zKRU9iykjYTd7u1iPrGNBuBF/V3Hnl855KtKVrpkQVxTcU7kP53lQnI
7lTuCWf31N0xJU4viZ92MyXVEvQ10Ckr7sp9RdMvWdU1veoMDUVifV4FjfdCuxR1fl8Biwmk5AQb
M6IOEBZzIxHphibaRKge/TP3h/j59MqQ1jOJky2kHLtzryRLyIETX8yewuwpJ23z4k1yeuZF8Al8
qDOyKUee0NWemW7gGCcTqxN2iMUFrGNXegmv8mLdUr8akqbzwsyHJq1vBq3pQiVyC0O/sTnY0PEl
2aytmhyBRV3zIKj4VWsrM9r6EwFT74/KVta3bf0K0cQXn2PmL/IMmsWnnlo5h92leSqHS8xYbKat
SGPqJO2Jwm7qTMe+dbGAcHyTWfpoF7oPrAiwP0hrpOt5f8aomiXXTIiyKkzEqH9TrKfB/xxAl2ee
UhnB6BykXjAej3uMI0P74dfiFPNnUT7SFDwJdBTxEOAmYLS3qYV+sIDmBezyRk+TozX46X1pl8PD
ZKA1pkQmt2Y3w8pyA8MYueMw5OlAd4gCUKMPgHBr1Zi3yBdsLYy1snQPMy7n6aFmTt4jWqWPAZQK
4W0krXHOo7GaXJjAfk3AZ5zO3TXScP6RxaavpKwRwUgSSyNq+fbNPzSO/xGr/Q9z8yD/ggnyWg/N
P56a6p//6x/LP+7kP/93/Tlrv/6EqN3+hX8J18iBNjFNoIyEIIBMHIP9H3SQ7wnRFo+IjwvAtP3N
vPFvnwp8WtvCh/Yd22Hq2x/926ei/xdKtu/CUh402BSYMP4WIMT4WUcGhBKpIwZ2D5vvxiLx3yi4
StyAC+qMgKNCyAmqPVFlMdCYbOuol5m8FLGpZVDhcjpU5F3EJ5duB6KPNbXOmMnGclcVbvVOn5Pu
TsScT1m0lvXj0o3aDjd084TEApvpD7f8L8Rv3+ml/63/4re2Ub0aqP34Lz4bsb2EP7xkBSCTUrov
I5s6/ajRMO7SLMEvORR9fp9YBYYMb6zv8UMYaVjh5LotPaf75pmmdbFKyz5bvTm/17C93paz47IP
dpp2PdGY3iG2rT9k/BEdVQICn3hedDuq9HWJBj1zrg3uJAFpWal9lrGYvurZyCCvnue94J37lNtj
dtGS2I3QK64UJ7GK3yPKiEitZ+Skr2S6U7sWoK4BKPTfCGLxyBBsxLVVamSgARb/nR34Z30i3FxW
YB4+9M6Oj+TfeyOWG+Akl+52s/CvWrp/k6oO2QRhUJHpDuR7GKSAfP9+/rM6sDqgS/5/rw5P//w/
9df158WAH/hjMQBXvSnCCSHHOGnQc+KL+mMxcIFVG4zFOOPydVkb7P1fawFKVU4GEFI2oeemfeVn
/i1ihTzE+yqguviWw47zt/Li36wDJgpuCK7AgkBLmGyVb9aBfLbXWV+qOrDYyT8DO10OdGA5mdJY
f5zYjNhx1/nOBVlzZWiyP/xwm/7ijd6ewR9eaC7PVkmbCxI9PANdbELTH15o/C9LLVK8FnaT6ndN
vapPsMvmR19a7W80q3+6FPhRFmQYDZti3tLfME8Yidhzv7E0LUYsT6jEnLBhYdvh2vJ/86n+dFOR
KvOpLBYrHQPDWzW5RZiklLNPepQg4HEg3UKDBzlWIkAs1+xXLvnkYLgx9thI/a/91C/W6dc31uBx
+/nO8ilZ5BHougzgHfHm4/aZSiZdwuFd4zFvjhOCUDrPdamY4q8ZgQtG18q9XNr13LtL+SIS2yRC
yyra91ZJtb1HJrR+caauN0m4kG31u7X8T78fDHHk/MQdCBTe+nYPf/jmMwKIDQY1AP/ctb+0Wj6e
NXAxv4EFmX/+1l2OZcLQsX6wDL59wDqVI8IwmLkWWp2hlvXmRQTWuFL/CGnqL+6cZLeV2oSgjr9q
K5GrwgVxa2j+81TFMr3vTD29y1zVZ2HHKFiLsNKgPamEX74bMgqtMIk9ipWxHdJD4eOlwugzbBIi
yx0Pgz+KZb+k1ogqJW/t32iifz51uibeVfSNgq1w88HZJivIj3eRrb2i4YrjyCQQbe8UurcnyYfY
vqWaYBen091vHqu/uCC0LxeFPReE+/Tmgomfq8lrVmIuU/0A4K6g9esgEkbfExcfvVg+Qi045F0f
kF75wpTnrONlouvI1KDGTcSUs6fR9+vfisXwp2d9c/ByD9BzcCwAaPRmFXHJ8xGYl6oABF/22Bp6
FVUxut++8DACEqVedn0Z/vqab98vROjwf7jk9obztr95v1byt8jBxdflF15zQnZbUOKh7f37V0H0
y4UAe5icDn/+fsmM9PrcxN0JE7cKJyUHuqWIwP/+VdgFsBO4gNzQnP58lYUZWjzWXKUby+RkiAGp
oU8j5W9fhT2OU6IBh4UZzJtHh1ZRpZHBxKuYda+VbU0fUY7bX35zkTdsK14JV4dd5EHIAfuCQ2r7
4n5YWGYD4a8xis+SZNo60NNJEBwFQLz96hglUuFWT577BPXJMbFtDQdwQVM1Sgx4GUxW23K6wZXW
mDciy2BlKL1wmxurEkN/7B2kV+G8Dk13GgDJemj3JbAIc+6Jecx6txT3Ffjx8orWk2ddJ2bCz9rE
zLXnNBYtWw/ZkCtq5ThXR2bAdbGrZTpwwk5r+3btYHYEa9lCNEHQnR8TiCr+oaPMaxjO+3Q4l0qA
Gtn0np9Qphf5TjLHxpVKvzHhxWqn5LYdE+s4050rnzVhLW44NK7WX5cpQNwHZXWr/i5u0sQ8jDxM
azT5hkQAzphvL2W1eqE+OHlFV7O08BEiuB0J/tWRGXSuSX+EaPiWBJyxXyqEagwhDou9yme91Uak
xLCXBxRtrbitO1noEfZK5NPx2o4rQGqCV3ZD2cfLhbKWPHD66RT0IrMhWtkc2J88Z1UMe0Xqk8S9
wFYMDHthXEUD2esOKKoIL0bXaqsA0Y3G9m30wgDiWSrm2aNB5WL0OvPmtWysE+4Z7k/RY+30Clfj
Z7A1f2yWqinIKbPxdbcFQ2dGO6i9dkm73UGB3nuIFkck98M8s+VhzBVMtDKJpZlbypCtHdBtjM2i
gaHI1/FlXtriq5ysETsoybuQWvnt38lR8hCUiIUMgCraLf+YTOEqG04VSZLq5wMt4HaJsiJenwsz
o8WEyD8dkL3Vur/3l7neL3ZVxyezZxE+m7ByJ/I+idC5Iz0PsY6BHRmhClHUHQcMpX0wJE72SGs7
NLttKasXzxqrT4xARqQ1GIayy9LhjGVMP4CZYeWmKU8OHLMPDoD1V62F4xgNc0ZiZyJh98oM98AO
uk73xdQIsA0mmTNvMYpy2SXYYBs62KhJgTLXCFsM5nUhD9dCaCWtPVgcngvwZARvis7ZquTAORJw
W0g2ivUJk6KnRURoQayeEZGpPTopA5G/UZAH4OYTLU1ax586dFVT2KwJgXOtQxZ7MLsduiBorI0V
xnXPrp1hg3xFIY2r1elKGxvpopmfvLmYmXzoDQIiWc0aSWx6NdxU8MPdU2sltTzncbeMd6L0Ba8O
SBVUpoUZIxHs4M+EwHCYmLtI74AcLamTRQkzCuLFRUG+m0maxnAjLM+eD/WiVvdOjb354jCZae+A
IyTxOxrDIjt3qsnOq96NIlDtSEOSIURNQloxmw7T7tTBNdVr80s+9YQ1guKFvQ/SxhgRNvb1x8XP
pntEgim9ZTN2vSHypk4MQV/EIt8jAXWcCEmH4YRdsyD5S4vWRszILK88mCkS+V2WGPgZpT5CTPRq
tYL088v0UesWpJquC205RPMwczJiKWWC5qW9jcEiYXqJYcFVEflzHvqwHiOzWVb0Y1c11rCey7TZ
SU7tJfkilb3emZ7ymAGanf1FZ9aAkQOaS7rXVzN5ZigxQlBHY/Ulswb3YjboxCKr1dme1exv+RB+
jwA699orx+icJ36l+BLnPX6puqnRJhHx3Vu7uYSllJUSDL2eSzRjo6iJ0LWkfdI8yXjM0Uv7UrQY
G4IuJr83cODFJLuszMG76ASUns20bOTF4TzhBnlqSeuEcy1+BBvOJx5ptH7xUY3faPbqdifCLJYp
hKXQ6zt6OUw0ihIl1M5ilNrdjTHcXiKmWzsh+Rd7UegQ/44mzum7Vym85UqnI4y5pylcIxzx4b03
5spvopZF7IBflxyqsk6tbp/5Hqmg+N3pXVo0lwd3NW5X5CpJhIS0n8grYLsLElOgu1e2cYbmXVnX
jq9pV3U3bRmxwm/vaWBvfIRaQqtggoNtYoUMhGA/N5Jsl3v5QBd5NrVvvBH9h8U2nNeGnjzKAoaX
Aqo1FvZwnIcBjnzabnoEknjGYJqTpQjTAnEFb2ECC0n3UWki83LFRx9kJEmn6ej1+8YFkBOQ1I1l
VsNJdLeMWrOp+DRND7FD95/tegIaBm2ZsaC24qMK+6ySekRC2GRGg2UlH3L2rPpsJ4i8QqE1HUCH
hvFwEjNr2FVqaR4JlMD0TPI6M13W/uypGGbvnT+38bdK0QtmPsqZ/Zoia/Yoa5esPjA9Tr713pja
J6JKq/cLBztYz0kv1C7FcEUgWRZbbkA+rOcFcYxwXqkYtgqvNkQhxtt3TutMHCTj0XxXxungoZGp
vBfgAe290Mr6XVP0tPoLMwXeCRy47ULR1Pq4E7GzoAvRgarcu21eInJQs10cFgbzoA+5IejL3WY6
p32HAj/1JLQFIbrpczXaNd+Eo3cFmyq9dL6DjviIltwGqBP1CJ5tcOogboyVRMACADX5jrVeH4kQ
1mryKHh8sWYiNFUhvhVeKz/bvtUR4d6Njc8u2zl+McO8x0yAN65EqWvssT67yZ2V2PX8iL45L9E6
0ypzzw3/H9LuxUjgVOW1u/CWtayN6bDpQVii9phBYlZZ5G3fVGob1W7uEq+uor7IiN/bfT/p/afZ
RLOJYvgXzabXen2t3zCSth/5o90ECYlOB9RB2IM+OpWtSfpHu8n0/8syAUz7W+4fS5xPg/lf/SZt
wydRQW19Kky26Hw8/sF/d5/pYKFGYYUTtkk5xz/yd3zTP1dOHo5smEsuPXCD1g+g6zfVxpgxKR20
khwN4KUIsv0OekpHNfWbLszPpep2HdfYan7f1ZFdQa75uRDoOq9CAk/dzexKfc6tSX2217V5Tknx
3GG1+x0U4c+fy4XdvdWFrB5UyG/qm8LkBNY1Ux7oM9wTVSlvt8aq/Fvg2T8+Fb066n0X97dv8B3+
WN6kPbn35DLlAVZA8170XY0Ux8zS28JjlQO8RPXww9P12x4dV9w6jTw02wOz2e3fXLEw7d7rJJ0a
PCcpw+wsm8G45XZGyG8yH///LvbmJnb6sk6L1RdBZ3jLjLmlsd4ViQV2mdNrt//1xf70jcGVopVK
W4hEwK3GfnMvB3r+iooqsNpOu885N+wIMJO/ucrPLajv98+0oDS7HtwdWpzbn/9QkBqolwczVRyO
iHm6KjgBHWQBc6pnyPO3mhL/utR2LceFEkyv882lqNoURMkioKg0ToIPgx9GTL95sf7qtlHE6ywY
FqvMW/d/WSl8h8tCqFVrk9SsvDI0OI/+pnVnbc/Vf/eG//gwjC5MeqnbJM198+2YGhWErhcYAZPU
a3ewaqiquYltOhyogxX5q+sw0jscRfeaSC1frgtATgY6rg2kVFEVyydz5pUP697vEDDNKqZOH+vy
stSoCgKDKY1BNeclSUiUmCMOjsOIPmRFkhAdSBdOjxQCHDwGZjpki4y5/0pKOej5FavDyrGv6h/8
XO+6U5atq7djkuu+JLYwVPDrR3X7sG9vBs8o6mSPnjkq0p+/WRYCJMsacAB/KTiiCHxege825X2D
eevBwV4QlIMy9v2sC4LPtMz/W+Dh798GoB7aySQlbiOlN7/AgPzXM+iloOTXvMCcKIl1C/TWrz/m
X7wrZMVSavBekiv3dnUDGaWNKJCKAEPFEpqjKa6sgVMUZyDn868v9aftYWtCAWymJ7VlNdhvVhpC
g4dMgDMNbPLLv7gzBjtIZhbzTkda2WONs1j8rQ7Y93uInY7NmVYtgxfx5h5q7Zw1ZCoj+zJw3cK9
HPdQ4pbf7BBvX08TVDitYHDKGyD6T7jjjIotswyUW7LV8NYokfUUwe40er/ZGP58IY+viKkNexFt
0LdcJVnQaUs1eJq54aRntMtG4Nr9/Pjr7+mvrvLHecGzmHq/jWUAUw8cVMMg6vmzFSiFNdPyxuw3
D95fXMX08DCTD2uZaMXfHEqqyQD0Y0JQgjxaXaE4pxM3ltpv2ufbF/zjW8xAj2ROAWpIeBzE3g6G
cj9TXZLRlvT7tb3PkLLuNOLavhjVF3OrqDhFR7++e+I7e/yna3Jkg5bCLrdd1tlib3/cfuoZPdhE
SRpMlaRp1us1ifIpdigVea2R1SdP+c6zDSExpoffVXRAvldwdL+7A6hVZQdIpczymLJzqWikyeZh
hAblEeSyU1WEaHryon7K8SlLVS2fegzAbmigJiYPqJHFt7WbSns3OoM0d97ma9071pojNbIGMt4c
vU7KMwlJWI2tFphaYFirByYwN8kcgkvRhoS42ZQ4ljUB05htvDF8QXuQLiaqT8QuFV0NazpKs3as
oBkkXSOQf7GEwN71XxegbGuoTaazhPE04YxHYQt5BeTBlAUz+6WO9M3oKGfiMv1QerS3ItwfOYEI
RLs1ZNkZUkUIOyuCw1MDShnoPxTOTCmN4rwyafNDxKCO+xHUzkbXHT34UbSCRQfPJE33KoulfvFW
2/1kt4vWvfN1oG2guCcbD0vcUAA2oQRNYKNvRVW6nhE4Nc2G923cZ3K8KMzneGbNJd4sa0N4w6I9
pNT+Dbq/eaJhUvVIfsm/BGACTRrdbo81ssd17WFOilup42j2x9k9Jr1FzJzf1tZni4cAF4w3AmFJ
q3R6rzVV/Oo2I20iaHFaDnzAWx78klQy0jNRjJJC1j2NKre1Ty3Y5yebGVEWDj1n7WPjGNNj4okx
IZloQsJNpDtGRan5nfau82qAlZ6WGR8Gp08/gp/Wm7D1zfalS5jMEac4uH2yyxFeF3vbLJCwgSzB
TfZ/2TuP5LiRdl3v5cxxAi5hpuXIIilRFEWqWxOE1AYeSLhEAru5a7kbu0+yKuJvFk+Qt+dnRImm
ACTSfOY1llvP/rZzdBodgoJaWLZ1u6nzbkq1KIpgk6V+jI2y5Y8QHLu/t5SfZEhUkBlcTauENGQF
FfphcKShWVlDSv2uHtZk2VgUGl3IE1BCNjH6lD8sKsrTpgko7G50Bo9gF5ee97WyszygOhV045+Q
qtzlFhFxzzpGokMTorOr1Mg0ozF3KLty/cK4O8V38D001PsqqcanpW8HLDCoSBRb6ueNgxwffN5U
Y465S5UsHmv0sb1js0gGtomrTh1r2Ab+pqhVah+EPcPO7ZYSUZdiyGX4d1ADoWPMPL/4g76Dtj7D
3oN65CLGlN9EcTcWd900Acvxs0DJX1QXa8i1TT+B4t8oPLauBSte/tnZModNkM59sKOQqYFwBpgI
Piz0izFZo2UDGjlYXEGJCdbtrnSqAAlTeF3OJusmf9h1Sw2VDJPmbodqRN3cxlpFVNfjNUz3AqpD
tOlVSvjbYotYf6J34wKSz/MSIC9ybHMKncOr5wDGEvkslo5t3lKq28aQIaiQt8Jvdox0Wd7Eflwb
7lXoDNsUO9IfaAy4RwimevrClgMbHAEIJ1tQo5YCfY2oSET/O7pu0zj+1ecTOQzi7KIQMGF1EKdR
eZ1B2lvL5yIqHTo7s87vlaoKVJpk4a+tDSMHy4h4v65lN2Mt68K8GW9XUJog2qu1+glVvYhQm+0n
vZfSjb/FqWtHmxSxHtOEHbtnHWGkyN6rUyS+W69qDu1cwYGYfTjK297IVG59MgRMzCzPafAR6wlS
46wH5Doguz1vI5oY7rU1xsibIDYRTH/Oa2+kJ1Q3DbfIhVMNa4bcs68WrdLkkw/+sdjD+VjEVnY2
3Y18JRPeRKqw/Wsd4GGzt9VQfEYvhCNbeCjz7CFIChweogHaQ9dGFJvc2Yu/VH5KvbMbHe6+IGrR
uLlgyjZqEc1fbVR0WJlt0umrQCT0fCfXH9mnZdnpbSCl/WBVEOZvJAQbJLVtmX4pgqq+zwsWAdF0
kj/yGVjxzShR0CLq86G8bWmdkVAsQ5tsIi+Yo+2MsI9zXAebrogj2+iRkTI6Q9Zc/9YuaZhsnTao
/hqRVco3zexSIK/WJKZfHzVNfuO1UfLLisJl2kmSCAjlCNPi4ags+ctypxDKPm2Ubx7WN9NB56qz
j6ODzPkmoan8CdY/kgMjeuKKRCRKzGKp4+oQsqs8j+Foyx21aPebprPQ7KSjULgHqUsWMdRY1OzX
ZQ1+So5OgLq2m9vbzHLbH3U7Oi0EbKc7xl3edht3IAlCsnNitwZQuD5bsEK8gzviYLfNg3G+ZXEI
khK7kZ/8gn4O+vU2lN4VIz2xzewOiHAL8RYXnr4eeMhRpE9TMdDsqcFvdFvEZfzsrxzrvP6J2xSw
lWoVVkwgqxC/rdkSyFvgsuF0i2YfLBRsAjt0nFDJx5fSqKP+8PmzaUc/IYT1h2thuu37aJ13cTD5
NFYzHIG3UEjd9JEKp8j2WHtHgN56d2636ESW9qehtGj25dBiI9wN6GQxQUu3vYGz36JxILup3Ldu
ByEa0D96kmuGeMxxQYBf3TUleji3ERtPvtcuhO19m8SL+IEdWAlxolSinI+IcSHhFMbdkj9Df4MX
2FH5xMgTsdrkMzDusSlx6216+y6GAqs5wxs9RA8iBQ3zK8naoP8bqYQJuIJXipoWscFqt2zM+fU6
OEagv5Suu7HYW5xrSlfZUw/atuOtBvOyXYcoafcY8mHOIhJDWwCemLOlzsjebNZlnNDp94O62lh5
L4abopKcRiFQPWr8U44ANA2NhgOV2Mn7ltvehCgDLUEWeEXaf934fgygyFKrt61dMbnHYrYjRtcq
Z4V+2jxfwW1gD82RMZr2TQDHckd+jChoRelX3UACZrvPNUHZklkCKH8TwwrrKP997nORGHCx0tC1
V84tsDBtkdPkDhGAZpuNtlGepU8hODDmJDtFcovCK3oHrH2gl5Yt2xgL2SEG5xG4dNWoEQHBdzBl
2mESVTxltjOj+OsNAoUlBKlhgi+TGd+qs57rGutFWM4VCqqFqKz1wNmAIHiVW+LK70dgzqmVUC/M
FuXt21l701bR4X6eBmXdD5T7gp0b9wG21X4G86GjDbynQZbYe5W4CeAfeAOj/tuBoobhrh2obzrT
2rqysbutthZkumWjUtH3+5nQ77tHj+2PXNiyuSvlxC6/2g2NQZQl9XLjzdgsb/3GQlUqmNtpgxVI
M2zRuUXvXFSZmA2kM34q+ipr0GREggKqcm7/VkwhLM6Qo5T4EwpKfbCaiR4DnDfvEZELrz+mvhdO
iAg4NfpAfUhSjwsCDK8BP1yxGQfwhJsWjQQu1GbiWxUU7S+IrnNx1aWo/CIHFaB709IE9DdQRIJw
DxJU031oKOkcglQN4WfRFJyBTqmrvTflJUTayu1usNjLgAR7rfMtGFsJrW0tm5/wmhrGZ9RwPTiI
sb+FHAZ2FOo1dbq+70u9ISdAko1CjPfn1PXIWsEsQOHJyWoHjvbUyt/62QibB+gdUTeEBWosXnoE
FpwAD1oyjIyjiPS/RKQCaYSHyWOS71w14e8WNYi47KrBieklMyfx6A0G/1liwYLseFBUt0iuQI4X
g8SyYvQVsk5Bmy8P76dSL355rzMpShKI/NuBwXWL6CJHtAXBKa2WeoPU51Lf+CyODLxEkix3bdon
wSHPRiu+WmTir7swn7t8M+Gi82V1RlgMHdDb8rDkbCa7DCa3uIp07UMeD+TYfqnAsDVffTWoaJuR
sWHLkVqFe0xV4f6OJk2j9qtmN3wg1UajB3dbWBtopAS/o+qdhd+cNfSOYmyCcBdNMn323UI/I2yZ
xPdLlTv2VVEyL65QY7CwFrX8ABWSfp7U7++P0WVRBXllF2ot+scxZRWgzq+TzazD9iVFHGETNQ4i
1QFqOYbnUW5EXdhPlb9M396/4GXB6OWCkUetPwIWjqbD6wuqpQjtcqELBqCn+mO1ejqkVP7goa2j
80GN4H+4Fhgs8F6hj1RV+IJO/0ch1/iCdKZzvaFU5B3WiXU4ZQi+xpAAdu8/1ptyhItKLbB0AXCT
Sqt7USmK0acbRJ3KTRLJ3+K8XD6hP9d/MHZvLxJAQXhpE5mmT2h+/o/nKbq47gKFvFqdTcXfyPJl
X/pazsd/+ygsFpzkbLNmgvCyflNHPakNSc4miyt17eSYoKNDUF+9fxXn7csxn09JJQRdJuzwYiIA
oi5jMUCH8tTIxo/dDuRPz3ICEuvUsILoFk3lE/zrMn8CToMyXEEqt2LY7eBD5S6L795xMqE9sEzO
Eh4zJy3DLSgC/e9fLmvSwccPoxDQcAZa/s9xRzTBwkjTjHs4fvWkYx0B/4cfNFL+p5cbuSECOB5t
PWqCry/iqFi5o1yoZg6kIcS1socSJyWU8fdH/s3Ae9SjmaVG2sCBxHpRXyqbUHU9tgcbKxjHgzVn
yEnkXWRtVx+R4H+7BCnQCdNlM90HY7L7+qmydaJwJdZ+QwGp368VoJlqip57Fxb/+4/1plTH/uWH
lMxsULU2Be/XV3L9PszpRk2YeqfTxl/aGZ2IurjPszb9BAQh3oxTbO/fv+ibl2Y2TdCsVNlN9+YS
rZzS/HcRzeKitUx2fl63B9dnNr9c5X875//1fuN8+7P5+ef//T//pGn8p21uCfe/id2YVw48Kzp1
ZiKf+uagHOgdnzvlkfffvB3cfUxtnX8FTMFzn9zHTQhRfHp8OLLwg3/H0DJT+T/RBuQBPATMZWhQ
iAii2EW0YVmR1+u6QcIAqaPIP2YebmzpTZxYCUgnHMMm/NFW5qmjhw2+Wyg/bH1M1MExBSMUe5du
WO51v0ZwKk15L5dhmuUH9WzjqvTqJilmRLFDQAqU33Q2LtYj4pduGErlXQ14YWNut8RW0P3STeGQ
47R9UeDTY0d41VmHafVlRrKNZEYYPepRSSmvWhTzoEigqjRZj32bW226taGChMgjGrh7vfcVQNtw
i9B4hdCmD/8K3NckegPuwdJYedke0uncpahFDqL8RGuSj/pgWZqx/s+78OHI0SCCAUabGMcl+rKv
N4NIrjY79Jw+wrhaVyrcWdZkVLQHlCvHJ5hxE/0C0sm5pA3XTo5svmD6SBVuV6E2NswHZQuxNJvR
VQUAJQKUYfaPoHTS0L5CvN0rflYjBtA5sDDIeO19rPw+da89W2JRf5xJzYr6k5cmJQl1tIZW5T4E
7hpRP1kcn8uIkoLq+phQmBsOCbtI73xm7CPP5FKhw/9SlWmO3vNtDQsdUYqnsNu9aldZVtz3jxGI
Apf6AdXVtgLTMxQ2LnlA83zqUomTROQMxRqt4NasvLH75AOwe2AQGf8YZnrWbO1AU+iQxQHz/mI2
1ZB7pVFB/e4EacPMkStdR3tPeBRRliqbLk0bCOhz0v2ytFi1v81RCGz0oZRyyp9VTirmbmaBEce4
G2uH8uVuGt2kafcpL6dYjsoaU6R0eo+COdnROEVM2jJKPAYbt5yBNwCzs8NURVb17Elo1mFLIFGl
U8cUK7K54r5SNnHuK6WlkMVXQ1p4qMXEXZ246qbWCVbe+4iOWfjgYXDK5C0XBDD/JPx32iefceTu
kKs0Hxj0LQoa1xSbFQuGMmDFr6OZA3fyGk5KEj5aXomY8C7sktF2bldvJV28KnHA9MXBOLPL+hPI
1EL+2dO8nebDOiKah8kgCOeQZZNE1Eivuy63FFKv6HYxCOU4JvzPL9rCrCwKrDx2J6FNVJSuOu1b
V5WGAUPzghSLX4GwjOjGJsOYuvv1/tJ63deGm0QoDZ0zjuiIooxmzBr+GQv15ShwMZv755XdLg2P
nvCROLyxi1lREe4oyIzZ3k1R7pmP7dSuTHJrLOGlXlNWEEH5QdRkgpVXMxBjdocGHVsuoTeR5Ovb
yUVGLUbr5Om8n+kCux70jijuWDXKStoMlZqzWmYPllvJQN3pfGrIyN4fFud1+MG4kF6CrzDRObKa
0HRf38gazXlBBSF8CtuyFfVn1bPXFFck23ngP8S8ECP5MDEfUTBzUSqiq2WBsmVqQa3y5wWlyMl8
UbMp5YOcpCTu3ONVtHjWfY2sWvQLwfgpLUGeJ175KapRc/ogY36dDfIQkPscwijhEY/Dybg4wkCi
sTdhe/Ck3a7IxCagbsUw+tPcxsj/eUPnqRvU2YeW/PiDAXxJNV+9yhDMEiZ5TC2H7vTlno0GkT8h
35o+oZc4Lcm3CYnCEJHHIeh4h4lXmYuHuTJrwMcUDZEhG5mCuPvUoMLVeJ+lu2pWBAxjs1KVcrIV
n4ahRYtrq1MLrYId7YCwiO/bqSaVuwqmxmwns8paPjPou4VCiGsyc9JRtar496TGgkJ+xYOJOhCd
p74CphmLycIND5mbkkU2yCJBwGtxW2EW7jBU3OaCtjifjETIxL6zqJ42Mno2kVmVVp6bPSmxNP2p
nWlx85u9wrx2wBs6opFAkRXFBWgAboiYyjY6fYrqUHVTN/ZYYFKwoZZjNhYts5pvUjdPzePRkOZn
RR6z7nU7IFmw93FF87M/khz9ahphHuoSctNiI9H9YhNtGOFmWNmp96uNCbDcJZWL/KwjcaLjAOzp
4Hi4I4CWkvlxSWegpQCv8pJX0sgwVcmDBMQTWD8RWjHDXiEIz8vT3Vhp+btyRsQL997SMN7f7TIa
C+cO47S2LK+LxG3h4+CTwWpgg10VEvOU8jC5s/eRn0ieK8b2yno8hxQ0Ac19dlY+WwgQDeYcbUWY
ZjTpFnrXsDPxgRsc9BqCSqD6aSfTYO85zomqgmIk0jmcPwqPwnEJ7sVpR8Wzq9VfsRpA1K9DB06l
VyKv9Oh+m9rOvNwcMltRfUcpOAIzX4YzRl03Je1cc8OkFcF069oLMvwPTQKH6CPYm3iz6aIgwNrj
COKoZXFchDMZNVGs0qLxuUUqdS0RHVzBRwENeInhrK7XDBk2riuTZj7HcvSaubvzr6BOS8EVC9wa
cxFSQnNYw5nC4+1qnMN+flR9gocg7aq+ZFbFmWtWGTLBTnBFJSgFjaBLrxf+Y+FokacQ5ONBtuJx
bIU7rl8RDBrSr7MuhA7u4KEa2tRGAKqmOwG0xRygp2gPGaOUC5z+A1rNzO/2NNsdtZi4B9i72bOF
r6xl3ogcPSl10y8CGiKKz5jYyIDumWrH7Pv5tHO0u/DgViqLKd7i5WXPmCpDVOZ9cDyakJbcME3G
beoXqW0fmiKb3PAuRa1s+AMm4szCddDe4Iz1nHWCMGVVKJIFBuOQJjFGZ87aaDBsTuMFh9JBx8Te
C2mtoDo/2gVfn2fUxJCUAN9k43cEyda/eNMSmh17kigfwwCHRTAJiVqIAt2Gyeluz6Fh4vs1dX4K
vFWHdacDxAHY1eIZ7ZW1Rcb3I5ji5ekG0IZerQGUgrxy3wZ6ay5dYQS3nsToIm+yX1VrvlRDl9A9
GOlYyK9svlHLfj3ag57/iKs4lGjZuGi8WX8s9mgTEMeOnrzgiv6S6qJtk1SK06XWzUifsusTfJI+
0agJ/COMOYLr2/cH9+KIBvsEOhEPKRA9cQg95mJstYCjJN3OfXQWGn4W4o50z5E/K4ltia3hU1IO
P7rWPM7yCv0hZDi+vX8HF9EKd8A6digRQuA3i/kySOh7R8DdAHWBOXIovs+21rCNrdipmfJl6AGR
wHuiH3nXTuSbtxuGtbfoD8oWb++DkhsVNkpawvffjASWoyBPuk4+nvZGF4cmNmRWPsf+YQTmzWtB
tjc2C4JVTzgC3MTEve8Px0W4QeIOCA3KM8gkAVL9crIXyEr2WeANvBAKajWi6A5+QdNGt/Qvo78x
RKnpLxe+DsP0g9TlzQhwYSKd0Ef4x4zCRdy4LsCc6LjIR+SjA7I/NguYavCiY4sv583Ha6Z+aY9e
ptTynCSOqNoPRoDQ+WLB425mINoA8pievNOLSTlXUYucYywf22zSbH/eaYFlRcPbu67Gke38KgKV
xXI7BzE1zYRZ3WVtQjMRR1XYJQX8wsxs2aVlExti4MKRl2GTyb6Id8/LM50+2COQzMhQqyUZUGrO
tOjJyzvocfpbjvnqVNyPcEJaBJ7DkjrlMcIKsQxu0WEygQYOK9QLhBWZwKEPF9hIu8rFEbX/ioqM
mcXS7qdiuSFDqhA2llZC0HkoMtvlVhB+NKHPGAP4IhAK5plvnrf/QjH7fg39aoKcIZ67YrhTQnt5
coXShTk0HDc3NDfUOQIRAx0Z1vap0Ssdt1unWX3O+NMJ2Nr9MqLiBwZl5GdlU9XcrN8KUq3bdTVp
4sF2KMs4MG5hxH9uknZ09Ce0uuhHbhG15xkPwhvJae4QUlh7WrhLktj5IYmSBB/O2S+l6nY+GKlC
0QKdgmXcIollySfGpeWkXXPzsg/kkyW3QB8w4xaMvRmza+5pBSOZvY5htmzZ8HN+trqjKSdgaWHO
Kwi42EKRx60+N1ZFSIMuxyDCTme6FXrBF2fjnlJVOkOC3zz/gcOyZqI0nLkkk8RsZoAThAD5aKL/
nBixzhBbfFSjbwoJdqF8XV9z0JvICm6TuWovdcwXrJjMjBqawNz0CJib87SSnPD23hEJW+iegMCc
1Q50ZC7n68zt+8OaM1bZwaubBSHaTVP7aM7/pkO3XNLbCX7lOG1xdQ+Tbg9RmnjEBimzlgeIluP8
NzTAl+jdGRfGCC9eakUAg8rERuW4USPJlJXS6weXlBfRsA1PS2OlKMP+hGKsJ0d7k2Q1HiZ39Zr2
OZ2zdFg6QMm5BTDlb3TPeldtgBh78fCA7teK5RLEbRO3FQ08wvSaAlzVDuMmVjl7x7Plo4aMAG7B
sWTEUO2CIBvDX8+eDgCK0vU2aNMyl58RMdDx8siKQRW629FHT1CjtqsgZyBrF887rLETUtn6iO6e
WU92OI6MJ50jEPK7Qnktz0mY5rnAu3Kv5EL4IZlE4ZzdnN83XUUTHqFRZlaGj2QQn3I+la3JMjt3
HC4WQ3IKod/fuN/snhGVfJtuiFGhoZJ4sWl14Ctnv2mzr6fzg4oBhTyPJ9IPYtYwa7c+CAru3bfK
jDwSoiFr+/17eHN4RKE5NiBA+RT7EP57nXB3edgWqrfUg42zjH7IkF8toQmQTDxbjUeuc0DwseJY
e/+yF3IFnBpczKE9RpwGyQYz+tfXLQIMtDBS67/S3I3h0zs1pt4FJQ8Y4tZ+Rr49Gz45XTbAu3Qc
1HdbdJbDchG3cQkBdX2KcUSY0utZrrztPY5dYSQPTooIa3w9uMLjXWdr4Zi2W7MmY4FpCfjCr+ki
eoqWXWFnxXyFhHVfOki1h0AdkBXE1ae6ytm6pLervAQF+sP7z/0CDv9Hes4bJ5ugPoDyEaUBAOuv
n9sJANSlQTV9jRuU+vqfKBH1xHn4RE+8byAIXHTjRDO6K1dNvsB236JYvaLGmbPeom+jTn2+RxXH
ZKqOPfCiJDkXv9DiixAWOxt9X8jieQiWoN4Xpw/28U8r+huoEtqf9zEe0cgWopvC+ro1lqJgUrIR
eHF5DEAXEb7UaugY7LHBJJGtycO6y/+rA/2lxa2z5txJKqXO+h2KO1LMN1rOS1ntbavsQT4ChAZ+
tJWZ6xg9gS6x8Zx50JLGoLwmw4+VdYCtrBwXfGo8OVG6EZw3E6YzGoYNF5Zjsr48O1oz+PP1VDOa
D7KEy0CWBBDNWZDvsP5c8absWgBMiZNlih+w9FNK/kZGX+oHlN5S1pqJWdi9s0IJRgPglakivz8X
LpcelVCbKUAuasLoN+FjC9wahnEdPVBgrtZncVrrC+4kTAEI24orEsCzJ/zr63pGgItGi6EhXhb7
IHEH+YxV9oPtW1wXVQpTx53d1uyPAAUppSPpQQf5g/F2vIsgzTVl7tg8cWwaTpdxe4XIr+7ndX1Q
0Lp7nnHsai/fnsNVNqgMTFxb07JHbYhsXIovXUXOBuavyJZ6IMUFAtgfW8QfHXzQBuKg3ygxRPM8
fRDaX+hIEU67DspJNowctMZAIlzsT7G26wmEf/agE2wvcYcqMzMR/D4Yoh/EAAVGTm6BUtJToQZq
NtsmXXTxB/kfXO3jORXBgRre/DbLx6rAQtWT+OTuehmagX7/nV6UNrhd8iBwJ4xuBNfhMhAfOruI
dFOLL2JZNBtJkGdmFmnfW/iffDk48rlDc1S4k1svV3afp5wsJdRl8pL3b+bNxHYhr0Uwbc2spmdl
gvV/ACxMmDC21NofgPTnrCUbnCRryRNDyLUQyOaAQwM2X5/fv+6FuqN5aX6Iv4oXGvErutcXm2uc
apBzvc9OE3bWeGx6ZcqvTaM7dNzdUZjy4dq2kwLP6JdZWz6cYy7IAebAGGNkWuYNRp8msBYO8jnU
VU4VuVp2AW3xyNGmEOqqJZ3yz+i9ryOgJ123BA5+i3Nl/vf7DyXMTb86MdAmMjgSzkkTL1wu19hf
UE9ThXo4V2TRE46D+8nplijb5yFiYvJaUczEpLcpjZfmNWZhwyi3qEKYVlw6zB1PAwnFIRRU5C1V
yzymXPV1lQDorC1V2cCzgHThfeeimqIxpjx0oOkqa4M6giinIwY5uHle+XgH9OOTAiyGZcopWHBn
YYq0OYh7vvQUdV6+kAwPv2crqClqk+EAZXYfLrasvKvAyn2xoBYc2KrZV2XmRvHN1KnRelxb/EfH
X+fXsS6IW6HEPoGWpAaH1i3qwzSt25SHSyun6g/qVJemwlYzm8+15EpnHIEwwNDljcidMFFd7ipQ
Y9xYB2V6ma/I8yKAlxtZRqAZjxidytYhCtZEw9tQIbLQf7D7vTltaI2D4qCwK2AmvZmbgciwOg7L
8UE1nlmhSLGRa1X437BOKQWbMQydKhmPQ45jwEeb79vLm0XhIM9nUmVy9ddrklgLdO6g5MO5lOm7
jc35Aos14Pr5S4vLRySCu6jSgpf+weO/QLdeTWPBrh/AR6f1BQX+cm1mo18UztqpL2mAXGiITyPx
GzVSYCYFIiBzsgI44nZWcrOOkgMv0F195sgeIk1LUnHOzSx3NnVDVFdMLphIy5Txm1NP4BzOL23M
XAIf3qM9PDYpxJ2NJV6uep5ZtV+ZHkefTmMtrhekIWoFF2acimA3goKyDAItYdfA6gSN69r6YId8
s10H1AKhQ9IvBTLhXHZ8dRWU7kDz9st5iyId8Xnl52a1R7ra/cLujz0Mp2qP2bIE6K49APf8MAEQ
F9uLD2ea+UDLCHQROgcXCUDi6EqkS6W/1c1oQXdgL+MaczlVbNVxxHx8fz9zLkEFCIHyNCGMRrpk
MSW81zNxtkSQomGdfsv8JEcaCT0zEraNg9q+RciIkJT6OfthnYD5HeFYbCr2ukpjXkeNAgqfpGHz
0eL0395UxBCYeJDewNsja8D0C+JZnX1L49TsJItXehz3JT00wt9TgDbTJNIP0poYk1rbJkBCJoV3
xLHmg8DIltmcvNQoGEbgvWTXQ26Zt3faKOvUq9fnsBjcQl7B7MNkAUsr2s/boYJZk+1OAWhH7Mwq
HIKFaPTc18q9wUzzoK65XIVyAezTbFAL7fc6oFG3kaGdhHdozY32sk2tEKPpQSBpAf8rRBLTvW6m
vCaLU3P3UufoYxPPOqiXc3sRXDK+6FPx7v3XfRkLsOhpKtOQd4gIkNi7mF7T6OT4AU/u4zmzrPsQ
15c2t1VyIDVdCpRzMIFktb9/3denpjBtHsBrYJYpVANou4xBXLnkURK2+sti2Wjk/NUkdF+qZ5oj
dfnz/UtRb321hgxyDfm9IARxaARd3xSkfb26ht8Zfslg0MLNLKl8ephaCIkr9A6hV6Xb69odTb2q
FDbzJ00RHhNb0Ezmi6yQRmp2CX1N3phn99p6PBUckHfDPRpHFtPAEwlgDrEFuwduhbfsB8GPwMWo
EP4JuwzZHuVIkz9Oox8n2S2sCZxJbsbZ07a7m1RsPoqjceU2Isrj1qMz0JhB6KaYJvU8O3mx6r0q
cMFDod2itJVs8tONIlZmHizUrvnjJLWRScwqUneIaHNPZXYn15Ue0KakXoHLjtbeEHPNU+OvobHR
JwfRp3iBPzWngZjJivTyHZwpwOOt64yT7d3TuVX5clMXQxBMhzHWwscBWQ80LR9Syp08QON33eAD
ISlhse1QhDIQhSwmYQJ43ynA/NcLUlw8liJ+D+prgTmfn9FpCuiubdGAQel77+EpwV1nUH+n8i6l
y8cLW01xzz5mhAFrAgksyJ3i0Cq/whpuJGyl0pRVM0VBbF5mL/iRwJnlVqCeC/o3JWUSjqTzOygR
vTYfKX1sz7+e1zFWlgFF0aach0zuO89bPe/zZI8RzigY2qWAnhAkXkEJWH1q7m+lSgcOx4krVFkJ
aCF2/AgsbR6Zst1cdJvBpsjp7TI4Rrx5tnoTSGCLSnP3NIUsIiVejNs48YTb/Lj4Sw0nVpR9hv2q
3zGIviPxNrwepsqrresyWVK+eW5g6N527OQmtwm7NebrBR2dXTpBaEo/2co1ngcIjlPzxZ82V1P4
Wdqd1tm3LHHroX92g1JwdUmZltGQ4STm5UgXkZl5zGVn5nsV+eZnyltifzvmcnTuzkEKHX9Cpk+I
Fnfi2ipine6h3g1Bfl90GfIFO4RCJX/6/nq+2DroDPuekQQF1xty+LwpywUdNOMCC3HPoYz0i6KQ
SaXGNnY+Kr4xtS53DvgUdKKJDB1ORRoBrw9DnhNAjK7aLyhZUIvCiM/1LER0a5hZ2Js2LbKbcNoC
6vjbEx7hDFyIThClJZscgeJg3boGWuEGMu3CZwuARpT+NidMUkidXmABnTzXZsFH0I0G4lth9tvj
hTG0O3Ipqwk30IWBNxy1HGzeo6L1ZTopGKlz9JwhYLGdUR/UIuHAy9n6OVnWE2hN8BH8XqaGCMM8
J8m10+0zv7eseiPpCadX6WyV9AvpZcQkWWQoOCAdo2Sp+LPaUqZwXI2DqaCfe9hd0cByN4Z9VBCp
KuMRhNA8fdpZjrcVxgHYJ5//cHHhUkWYI7I26m3XqRDT1Ghcfb4Izx8jBKGdcG6+nwPG1JPI3R+0
J+B9QStifYElOQWTmVua1PjUDDljT9woMfgSINhJf7/KErzWJkpKCUajKaDDcZf4uJhCfztkeVvf
9mbPz4jbFhOmnqPVYU0TC8tKfMRM9Y5dum7T+wDcas8Mk7EaaVOcI9UzLqIQg792X6DlCqe7LrGF
Jj52MVjnxCSd8vpkJyC62fkVxYiFPz/DO5JTmIy+lMdLPPewziAbVxKYEWHYdAnk1suQgHM3o90F
xe8DxF/Z7F30Q6v22JSESnh8n0rnMVMOYTW5WrTuP1C9eZ2eUI2iU+/CmkOMCGQcYluv10FvYtAy
jdfPGKSbJuqpYmFXEzFQxMMzjc8VOdygPy7FvY7HuTzCXCivUJ6iAgl092IZKgUnuPYj/dltfJMz
T51v1vw5LOfgyPUDFkw2txGjtWDupg5N++L/p4xxiS6mTEZW4NDe9j0Sfu8yZqLoG6L9Iwpem49l
yicsGJWeux3G8wBytxM812LeK9m2rBVcLIjXsxwFX3qBJwjsebbSbErC4guVIBpam4y/Y7nGSWm6
YMVLhzMNX3qHk8W0/DkhCFSrr2XZmMPz3GTMOepRb005IpaPUgFKrZfbH4VANkUPtxBTGL/MBfxs
RLwU3NB9k7Z0T/cEPlHTHgh6mPb7gWIXb4FmqjnTVqwrjIv7y2ERt5mso80ycFbWR3RyS1FspD1N
090IfxnRo0AU/C3LRQPe9ZCt3nhZn63PAygUInvq/RRWpwpSrtihSWiuYLqm+iH0AT6BA4pr870Y
VQWzGSSFed2yHfPaxyCOJGXZq4mCNsCyqTcfEkzo62abcsg4J3x3JNav/brkozqOKQpfTRSaxL+g
rEKrHDClQS2CCMPBcdvNhamNWbNNnZEizQvojjyeeyxstvh7tkfwBZuGMsxyh6MBQODbyLJ6QoVK
ofMNtA/vRVTZ0XhO8mlTakUGd5hcacrIthiAstlzRi3pwaMJXT7KGVDw8ZRl6BpqY3HIDTDHTG0w
Suth6tO6hXd6gmSXI9C6fAvIfKBbrnkN8vaUFklcRXl8oS0D/4hqvIjaGzVz3qGUqmrS1tYqowyL
JRsfvHW6Tdfa5E5DgYZdvw3KgLPEt+XC94LKJkqlUf9SbD2XwvtOlWwJg1OlQXhEjsLkSqN2bYKg
UHdNtqNDUsXXTZw48YLvW/9S2TzdcIigGrc1IsnMaA9gRLkm8lqDGTh3SEJ/UzdV1ZMhZe2S+Dg7
lpPlbtrCS9PpXtgNGOWraEYPyz24XebTm5hL37RWckT0ua/lNHhTE+PQ9VDmpU6nbQj2MrcObl4t
ppHThgtV4ZHdjBVYpBPeiQ+5mmXaH90Cx/djBiKbEFKu08QFmJSaIbUtH5bAFSe+wWyeOAZKspaR
EMnt1Or75z6A4OCylb9A2CJckLrydgmThhtzsJbkcufBBJDjwx2KQOmv44EtPWKD75H+ZyDOf+7a
09C3G48f+nAtaTS390nYA2mIK9d00rwwkNyXjmrTJ4XdSQtjq8cglF+XHJf7YHfKkaFIG+wLhyRT
7PwfLIcH/pZqinnro6/ZUs/QpXOfrnSsKLWvcZyBr7yZkK+R2UFFVOcfJbVazLwz4fYG7h+4BrmB
GjJGlrfi/3F2Xkt2W8mafiJEwJvb7YplRaeSmjcIUs2G9x5Pf77EWjzTLEVQM3PVQTZVtTewTOaf
v0msOh3PnJhycuvNaGbos4JT2yWW0V6azZT9kqgXtvquLDIFdEQtY0dy0qZSYPHToNbaNO/u/bLl
QxU+2tw+c0LuVpEc1YiuEsp5kQGVNcKavc0l6o32xhwhw/uGWDYn/sR8zFrMByIxccLDoRqaRnPR
39hb+rbGk3haYX2+NASAsEbBGorRPjf+NNXfyuMYWdiWnAfc/e26vqcQCwIsqbmj9zh8LFuqlvUu
SBMUDKfMrNLiobUNt2svJfT6OXoZaXdZk+PsyfvKQx+HuA+Lwh8NySxie3usRVCfEKEAFKqF1/Rq
jrtVYL2jR4HzbMpMQ7Pm7H3zOFi5uGSKYXGgMMWso05O6o2xJe9Yc6+LfpKzxyiQkMAl5zvyIfTT
20dj4CsnbUfi9d4O4XsYKDhSz0stH8dCQs/3Xo46E2d1+S+NYJksCsyg7mzzSlY43FZ4yUhhEqrA
HnH1aXDtMG8/BQmvzLwW1BlbfS3wgwmmhx+DEcBnPnccGrIji7hvZUOr2VcXp3IwOXVpbbes8leS
74ve5nSyi8jFn9jf8KrHimYIeKrWms7+nGPCcWyzBccMw/FO2dLvoJnYOPWZVb5v+WcgHidL7eU5
zPCZf86aQlawwzDJC+4zjKL5vNCGTci+PZkK/EnvyWCHOyBC4jLt+dt2xhqbpZ+b3ES3gBBFhB0n
yr90uu+8CTZyWKwCwBcbjujFY8K35QhRwFGfzVFbPPrU4V39nnB7ObA6q435RCutOf+fLsf1TNBA
XTpX+DrZeRm+bgi3xvuU+p03pD9Ppe40+5hDr7Hhts5H/b7QSAmqZOGaRAcO4GDIgZ0y8Ba5SA5N
f7wtFY5c47MmyZWJ08kxqZhzc5vKAl0wreCHNlHXGR6GqZB2vyeLSc0TY5JTPKdkt6wf1gMZTftE
eBKLArkGOOGsaY7n4yFz9POnkKjIeXmqiAXo83ctQQY81TnwwRrPpAjny3Lno3fkp+BbLmnIiSiN
vhFlygW6RTumKnBkj22iv+AYMs5k1ZDOzWpHlyPHwgDdo/umjxjmI2wAJ8oFX9XXZVwu8puhSrk8
fX1iV9Pi85UVFaNQM4GuDWUX2WR08fFnH2Jt/R6L5JxLcG4q2XaWmuWVpSO/p8XYmR8yqQuyrxt5
C5C8jnJVESOyPpZxV7KnQofV2ERXIMmtrh5JlrRnCbIJ/tT4FA5s87yS238KB7kG9KS6UCfgfkDT
/QFXEvgiw/PdnY5VFwQbzPRucpgD3WwjxGry4k2L8DJ1NZ/bScr6LFYXaNVWpJdqxaEB2kM3yhYt
y7Tl2g/8cmanVq4n/7UPeWR/zdYYPeD9wKlpriTUFjF8Hf299SLSD0PvbM9thFAxqAlsuJI27fyA
ZvQhHAVsQ+c0Uoj5mC4tjIkoYyzI2sE5tSHQ3dszQXHxbVHFH0aqOxf3Rtp61TyuY2sE5ZPXV8WC
P63Xxct3wH4Oy0sZxyM1rQ2a4H9x+UtqWYXWdXPsOMO1QBQUB6d6xHnQOOE5LUCLx+UB5hWCsMqh
O5Uh/1k8yauxEzD9L4NMDzuJwsC37kT8wMIvYVX3wCJuE9dj9LxkHa7x3LwO0XyX3ivlfyI3g7wH
xO7G61dnhrz7RSi1fDEnxOqSvAay1ciUrYDpvozYq9rlBZpQ2dnE52JT9jsO5IIIOljh8HGHHYOl
6qoAKgqIgT9oSAqbGPkXbd/KxT9lmaCgoxsLOP1r4OZtN8HEniET4wyaJrq5o9v4r7lzWpIyT5yh
87JkXDPNiUjJNScEruDRfEN9IytnsJe9yWAZzjm2Omrd/fpT/K2XFHIT83ixbuWtHMaE//UpAhNP
HNcY7OcQI6DpXm+dImU10HYck/h8naUCwdzm0CipGXyqKqNff5if4XcaW+gATDUwIbDQIf1tupND
yewGL56fU28Vqjl2n7J2VD+wL9mxFetFdCi//sV/excYH+CTS5UPAI9565uO2h5DVFqROz3jySoX
LnZI2KY86mHxhEVR/7uuBeZsilL3e6Lq9l9/jLffX1gcnO74ARAYJYFCP+MK02LNA5kA5TMCHIWP
pj6vAbA843ak7YdXf9G9/K9/s/WzqpMhr1BHYLcz9GX+ELztbbs5I+l5jo2ntBqkhSyDmL7nGuZY
LuEz2HEEf4PuKAMYcmuk15zCTs5joAg51V3iJePPOLLlULp//dneLlG0BzwLD6AiOvxY3zwVf9gh
HASx+aQ7bHyU5N4cp4h6XS3RpU64VvXcqfJ9uUS8/xvo5VgJ/2cwLM9J7NDRQ+C2TZvyN+jHF1Gi
a/dPxVy4GDzpZwLrcDY/bsnYudNlssbA/FoWvtxsFkFz1lciRuoiwbMYLQiAd4KXco65X5k6/+Ql
+ka2wYyWEEOoJczLIE0xjXgDTpmxicKi292npQpxG//D8fqxLe4ZD7vGp5DznAMtQNNc/WnzhMBk
VgyTKXLGZF2M6GUNXFIprjXgSjCdtJRmKRu5WGEthuEXajVnuN95WxQS4NOxMd5+/cbfbkexsfdC
G0NZtgOZcG+GrpyaM7z7KHj+oW1Tm63FLZSl1oQ5ZX+YedS6aE0hgFl75fGof/0hvJ8JYDxIG3m/
GQYcR/DH/kYA42abBZHenvO+Kblq5m5owv45mqMyfk0wpSJoezQ21HgfyAWXTl1rlDMfCjiO2MxL
3Zcx8LDau2v3zmz+08ZjUnxNDQtRkoPphzVDTAknKk4kzRvp3rQKScjwbMGrEYQMeJa5lwvBjZ+u
i9GuAl1DXmcGwh3XiG+TrPMI/b0Gp+6+wRqBTveD3aLRNpZEw4+cFgSXC95os7cUXNUNUuRLF3Y2
FnaFia56Z02HIUWVPvD8Q6ufIFDCSAl9XtDP2IUyKQ6x6CwkDfoyF5soyMy5M9qEb5BOU3VXOI0Q
Q5JwkN1Y4o+amtfAozTDjM9zhnF86LsUbt+Vpj41X3/99qy/rSEUP5wbSPYBZixaqZ/PUgxoUndh
rvqske5WfX0qGfo7KNhks4fIOZcSwyyvZ4SG7kwxqjWk2CllaZFPApuZeyEE/N0dhWippGz6a1cM
8RpCdu3EXC4dDmfxP41s385dMKyADMMJiJAIStXb/YDfbguIbfZP9DatV/+FxB6jiRt6Hop9LaXU
O3WvMUyNOL4Tuit1bKdzIHyvXz/fn4kYoM5wYnyUTbicS1TEW4LMvMGUChjqPQW7MfZQEIaYXJ6L
ga0oW/T/qzrAdQWXDay90MihWLbeHGzMTDraM6960qNLXcx1qlRDSp9RN3Y+lGr7H1ggb/F+jgCS
IqKQCRrQ+99KtWLuhCKytE+k2QQcNCRlMdn88fvLAErq+yAaZMYXWzM66Xe/fth/+/2Qz0PHO0B2
l3Hfm29el1s6bqGVPmp1wMKBIO3VT8KlyvKgWNx3NuLYf+JD/e0D8JqhViGOQMxkcjz/vJl8kEQf
Vf/wAGfvOD3co9/Sl19ijAKycEVUHSJODEKDP379AOQL/vetiys77HM4EhzKmKW/3QDFurioMZPt
Medw2T8TWDeEt3QgELHC6y/qjeHm2+hl/2GR22+rIipBztEIzhOVIWvuzfcuPGd29qrpHxHXYKT7
Erhts71GJPlheKnG9jV+Ec4fo9XL/Jx9I52PHsJmsZ0LFNrlEz3MEEAJ3M+oRUB/bpgKCvCheQHM
Nw50Oakr1hBaJJyl72aHq6WXQA80T0xVhXvx68f6trKCgsrChs4Ky4/q/+3oJvbidm1sK38kANU5
bixsOoMTyvi+6K5TXcwEmGn5k0fsUPdtQkc2m9JuQZ38h5f89kgJeda8ZnFU47j7WyuylGOUOCPp
G8FBHMoSaG/gf1LZKUTo11/+77+Ok4tBDlpA6LeUdD+v6ZxcAWaYu/eAM0cAZpLbAvy55UwBO7rd
P4/tvL+VZly6NDccYrhXmBKw+fOvHAhN7iJqxAdNNc4Pyd6aVO2OQeYiYxeRks/lI06kiMnOfe0P
bvtiT+Peljd0wrHZP7otjIz5SQNXWlPkJfDjabOjHmxtLWMAB81hauIFH0e3Qdz03tunkfAzn58q
tdsGAwRxWLzJNKNdBuk5uOVlmFj6lcxJ0tgQ4FRLfg7mf6nIZN40y2QjyCoZpI9p0vPPQ8XNaupF
OoQcbiIoXROXwCWZquHqomsYa814aTNHn3GOfw0sYr3SEwtKdkTaz9lukuHVMe05U+nDP8IaWWrN
uTZEo7YHtXxQNDSCUPXIw/gluilo8DUEoZrbSb6SGCX8UAkNOWbSIIEKVIm9XTZcE4c7xUkfl4Ii
qY6ilBbw25aQEHcLe8NNxtPSG/3m3w0V2p/oPu92NNeqTzfNZeF758Dlu3PzElTm79XD0s2KPo5z
JbPVGIrGjZvVqfdXPUMG4pLuzj7afwUTgrMIZHiwXc3aM7f8LkYgt1lnRc7TnWBoR/Iwg24Wta4e
izXuIjYX2YE3/jejT5fUbu1m7ocyZCWhpgDsIpJQEK32P1SXYX7qd0wwvo7ukiOt8pISI8uEx42E
qUr5lsBk2bFca8vmARqTLZpA+AF9fWvZVpH/UNntEj1mUzBMn3NsEmAbADV7OzktRzeJ8KimiDFj
TPEZjaGQT5xz3rsumFGH2P0rFKuMZFSwd7+7zmYrTV+SIc18nbYxZXgJAG4k0PahgM4n0pfBuK5N
WSD+OfFXgFljkZveXZ/UMmKrgRRI+4ZPsuKkrABuPPNH57ek8JHGXjQeqwf45PkKBqkRyXiCAPmt
Kt1ZuicgCPelN7sFT9Zuxz7096Xf+FwEnlrL9wq+KI4Rab6n3uvKz9lfGbNO01+AGZb7ynx0nn7D
IaZq7ZthtMb2Grj7aoy/IWATyxVvd2WCWKAaHyBO5rs1lJdBjQQ1WIzAXpieiJeOwUNIzBSPEOiS
xUqv7Ft0bm3eAOwHjKD2m54LcxpyFpAXEfn9/CEIi5GEVA22cvIK1tKrU0AXcNHmu9kfVeha+Qe1
rCcfS/XX4ti4swncmlz2ObSH5jqPpixDNbeODaDvd61hG4RJz4rZo1r1Al0kC1OxR3Pbzj0T1ifW
Dvul7SR/9z2eVQJla+2YnxdL0l9NvKEn0LwyTVK0kniKvQSFkyxQyjRztF5TLlv9TdUSCzcfwZlZ
MtZEnbg6O/YnClhTW70Io9D4Y/Z6vIqhm0mfosdAjofHM8ffITAcD8aseUgO9WPSsvk+L0WQUnBV
8bsVgA7qBy6hMdwyNDmJNUnWhacMoIujS2K+riPVBWMULfxPkm781FZ2kF4bx5vFQl/h3WpYQSS6
rMZp2UteIGiNPKF9RdHBoJonEyUXNVDZbbMBeXaVPKvqJuErRWDZ/HshJHbftNfNuDDk84gpXg5y
zrFMA1BXBu+pJXg7gexe+uxljb9juaIOyqyOQw7RCk96NmOBB1yRn+sIs3r3FBkuhAVyImSzLern
HcB372xb+Ds2WbzdU5xvceMR3AAWxipQHCb1an6s7ePUG3gKHPIBLHwemTopkYTw8aywFzoSl6zc
AvmYyvhDTXL1fFmxJdy6l0sjWWVIOE/+cbkp6EiPXZ2jf9LHgwIZp9ySLejilsB79RVLoIfRwrqs
uyEuy+TctsRIvUadERDWwEC/R9tMkImobyxm/3x7dYgjB3ap0hH7S/uVqj74h8rzGMT+72I7pEbL
RhY6pGc81Pn3jmr69YSmVrS+pDRZW/oFmeYqgIG9l+mefcyHLYc2oq85NxipaZaQBA14IAo3KZrx
mKoottC2O7I0ZkI8uTAdygzmFoVy6RnVudJaJUy+2yTDSOMK+5GgEwbeo4y9qNOZ7fzZxpPMsTEY
3KRMUH+yFC1pVb9d1W5QS6Rx0LSkAm8E1lHBgcrbjaeaMxL1q3BLAqUDouOsrOfcCDdCQv1j6tKO
bfilR8eV/pEwZ6zxbXYa43uZk0GtxMZlOcutrudTkg7BhaghbUJcKCfF0YBJfj6JOH62Z1asFnpF
DGsMBGdI/gDq4iSqC4dQEjiADfEcB1l+cHHBAqghwZuvAmbsluEZ0Q9myhcfAHAarpNp4kdzHRVF
Xi3bSEnxdSWgr3s8gzgB7rPOnmACYpW21xGpxg0Ca6ZnlYOzetk38n55Q3xwfSDrwlEvdPA6weyL
TfgwelRX91zcH3SHWHoVEaY3TaqIDHT9CL9aFFc2pIajxp1UUaXpPoiBhHkSLYkcmagbZcUwPGHf
ebXtUWhhYyfnrJOPEwsGlkS6fhoZRY7EGCt5UK/oHbFNNydR1szAcIhwkiq9aBoCfCCpKl39E6kP
+Ync6IKNVukodD9NE2q7ma4jVIQOk6uATzUwrmTnq/sosskG+GDAPoZWpk4nVTz1qjyEKCCnhR4C
JmrkinsRNAg1BNTLcydQG45jt4jLgCpIFcgzqMoWhrOPgdyckpgEwQpyCk+SQx7M6D6v+F7M4I1Q
jHHUaibVRbrxXO25XKjUHWkDswO3sx+gEQX34Vh3TXbLzNh3v1XqZTc+rPbXMccYADF/Ct3sg+Ob
Mnt15iQZ5s9xMpPRjvpBNO/4EAoziBZAZs+K3GHkB0jvqekkCE1Vwinjmdr4bLhU02c9jt0Gj9zN
WxajNEvP0+DKxEfLanJFR7IoL3j/3VB6XfPeXEgsg4CUMUqA/FTAqGXId5zWeo9B0N/76RKG2V7i
0KysDIxkGQvrnODNkPqnLp8PsJlbsqjP48xhtJw3k5keA1vFb3NKT2hl/B5+wCnYkrIcOaeOGbKu
XovVkLVocSWzcvRD1mJHbmiUt2dhHqXry6DYJEhf6zG80oSsTYtnb5kM+b9+3U++xSjw/8PhkgkB
roBYurzFKHbPX5ssqcuHqmyhgUP5VvX8LqPDTU2ytKDl/+kXo0mihQeeATL3GF69heLKwhm7kIh3
girSLvy20SkEyAlaTEgwY+gM/GmvNVcFx/yvfzEuRj/jMswtLQy9odRjC4lY7+300IRZwPOY7dvo
pTuJg9yItYtVWQT7HPewEcF+h8FPRr153pdojQkbisK0+c1W9l2+Q5VHzxL0lvHNmljI+AEdALh2
I9McYDA1GIBixV316cXE2dUYybPeSQnvYYUSP1AFaermqEJNUTXUS0mEA2GLkUc3sUxjijMc1fLG
5usOczDYG0JBdWdJmCHJB+YMF4qcS9+0HUtTtnVnnKH47NZ81+JkMmRg8IPXPjeUHkV1B9A42F/x
dYQFfN28ygleiz32kJAGrjENxTWedwiJj50dU8vd7RMK/hfIIFtF0QxRoC3JMiyyJr8rN8zkny3p
9KD9eZGx9Bf4AW20vWz9EDotYt9MOlXPCPcEFt+Mz+R2bw4ou9aLs8SZUVz1/e4NQ7gaf2wbri3N
eXB6DDFPRMA3xmd3MU0Pt7gmIproVmA7Ygd3WeiVnC/LBgEdGfE+bmVyzeZhYFp0sHUrhYDH6HiC
v3A5SfO7hLK3AygqaqRnl74bF4x+d+V/qKcfCxTLHB2zsUGkvczrEHTkdzob3eOZ3Qjp7L7CLWbq
P0Nb2BH+mF2EVcMHqB951mFS0wTmgMvq1BZfp3RdzG9UXHZ4P7W9RQxUscblxDwC8jCTDm2aqAp1
whsnXkhfxNNWPJHyJq41ih+vnST1/WPwSrmaVK8w743Id8eilQpuRuZC1l9rLB5xgzZVxfxvddQl
ec18Jg38BWq7v2E21V8Wp5lxD8tDI3/9hy2GycHPewzcEeCR4wTDa5cx9dtBBoI0Quus1rufG8L9
5hNEuqTJP1uwurAjxHs6fhfgeOwxjSqbuoz6FlcKOw7eLSUOlJfVWjMwmBHt3oXkDf9pWcYWPGiy
ks9lSfYQpOEqWZ7toBqGc7q6/oPJM5jYzJzRSfEA1w7sqDiX0TiYl4l8rim9q+zCaH7LC4ySH4wW
s6G7CSp+dkmbbCZvq9jym+NlCxov2+o/IvLPmmvXjmZ57vfQ26Am+/Zy70MhK28N+RfEV8VJMJ6z
cYUPd7HGYrUeo6huX4xgC+aTicIkINguXS4LHchOehhpsyACTfSQeKg4cEmugyck8XV0XSAzkqjD
SfCprCfreerdeUEN4dhfLD/KHsrVG/wTyET+0lfRdOnHzHpdqzU5FWP/1U/T7tWw7OKldI3VOu2j
C/GAHHqQihmXpRQ/yCcgEmaXl9Vz9yw6505fDeYTug/j39GcOHfYylXEx6X7FVplcg68IXzHd7Wu
ppFyBjX03J99LENOA6QD/JGi/WncY3JGojLYfjdLd78xSXab82yVw29z1rXvY6ftnxO0HrdiG72P
Y2g4d3FkNtcmb8VAjob1kRlvfWdSrV4s8EIxTgme8ZJO3rX4SH42W8/712aH6e/xMPYfNrqCpwTX
p/tyIJ6WMNfBvRDrZnFHL/vVX3MX/QAJkPemM06P5KisvzX2QFjW0ufXIndt3KJm8meQSGz/bsOl
+ETU3PK+cs3xAW+o9GUJyL+D5Z9317Lq90dUPNEnzI7KByuJvfch5EzC8zDRJLOrDB9NuHe/l97U
/x7hJnYHy8M405vH77x+arlNAHrOQBSkNuEI7b5zZ7/+1I5L3ZyFAnxzttn4mpCt9xQ1LV02jcon
iKE2LN/euVuCxn62CSe6LPu8fy/6uPlG4gTOM1tsXJq56AFCYuubhXHVu6DZindO5m2/7bYxPvvJ
0N5Z6Tzfp+Rnnpx436CzZmF+zvrGfY9BbLhesZet+S1WfDXolx7b1t1OeRj2wS0si/g/EB1fI7+Z
vllcb3fQpKJTgY0BwiKP8zArzM8uB/DVWIvwNy8JgnfOTkrg2Rn4AkCR3ueQAhJh+IKK9NKETf11
qnIyedD9Nk8sTUrTqF3YJzbRcIzA2DLE5T0l2Kd8XTPXgNnboziixL73OE4+NE2GQBKH9FccVHaC
WOb8a1oXWXle7BryrrfUdOexhWQXBy5IirODynIp628cqJVzsvmf/MTFU4BnIAMjbNPo/tyMYLp5
KDLvi6mdODPIJvqAM9z4YeGyYXo61HcTxuWnEOjzEzmYELTiqrGK4mxkM5nvxKu2BO6WSTX8ywrG
+iWl97gaC2SESzwHZnZKgIOuqBtflxwbtnUiKn63x3uMxP+aB+eV5LoVy+VivRlTUJz3yO5uFNut
cW+NXRE9gQ9V7/hipXPGZKx9oaJIoxvjtJhors7mSk4NMAXkUi3Haw1afGJAYn5l4r2el8gjjMBt
jX8ZCWnhsMQy8pP4VOW//b323uWp4T42+9Z9QSplPBSU0Wwud30mLWp5mLIhZ0Lve2T95WH3r4W7
49HaPP933MG6D1Xcme6lTovx5pNv+2pbQ9VfiALqH4LRCzBJh3ry3SAClOzEqR1xr7Cxhr+m3pA9
dwRtYdkSD+2lLTzJrg3Q1IZ/wuUIz/bQkwNe84QfprmyL2azwIzd/eFjg3fWdbKRD97onM2PCejz
fKrDKuYLNZwlcAk/IjY3PlhYb31vnI3jJ8qcJ1w88+zEgzcfFhzur6EzVZ+RBILsrHv4NXaahER4
k7TBRigFJ55C+8mKcu+WrxZm2EStlndJE2ZfXH8a3gXGln5zB2glbjwG+H0sdCT+bpenNa5jtiaC
0hu+at1DZmcE+FWVRLQV8SXP2uzfYZt2Z6IGwg896M1lHtzkXRnuK03kMMLrt5PHap/bxy7bXvjg
f+WDX/3V7RYBVAnmbE3hcHZ3zniFHZjxXzEXeijcMXpBM+Fet4yweadbkurkLVl7yT3De3Lb1T8F
rfkF5xj3cS1WdGclmfFLZAnjlr17yfq2/HN37RTLZa8Z4EqM0bvWnfvPPg47+IQVRfZiJIZ95hJu
Ptb9Or/zI2O/NznN7pZti9+5/O78Esyu8TEN5xlPNbC28rbmRVbfkXOY5t8VuRdkSgiNexbig1Ds
ljhiZHsn4I9SrLQ7hVp2zjB2poq0oyRDLqJbFOWboDptbaqhmVSk08In+aiJtAUHCj2EgtrCsUgB
q5AF4Ut5HTFdK6PzWibLnr0GiDWpY3Os9/knnnJsoriSRig4Zkg7bihTfTLbCd3GicaVmdCakU/z
R+xF1Tr/aO73GjoBZT+imPuIxCr3L433AZfjwEh6I2aiRKLO8/4MGyLp3/UxkDreS4mk6rDr/Pol
r6Zxnk5J5I35dSKeIb0aQ+/0F8OoaaKNuN7C7ybOfPEDTuFWhYaioMQzsJVfbh0j3/qDu3Rx/idh
jc1I1i1mMdlHPBRjywIMLErbfGTQuHr+HeL+RALFcPLEY3bBt3y7jrDqQgxduqI5YWuQIBMhBo6L
64S1hKgxhpUpj56q5VGJQmiyqHQuCqWIDp+vbt/bLYJlkVXjd3xeiwlSHnxo798/LNbsNiyeF2aa
ycNmkuB2CoOmvYuLmMEuWE9BwCUFWZBdp3yZjDu4FEX9XpuhVzvj2IbXkTCPUsh8BGEppAdJeYxB
OlvDf6CVCLXD3BZpF1avkvYf2jd61xdVGmemIdCNhrQhFaNGOyGS6YYP2iBNC0qi2C19/xoTf1n3
L9RSILSL1lIosN6Z7L3Kz3toDFtyh39Vy+9UwyxjxyDvXmFSArzjznTg85qfCjtNOJOsc6H04Ism
yjYFg6fq7/QIQOs+moWUaPtdai4yhFQaTtVHaDa20tnNSofSZbXAOnRBApeaC2R5jHAUBV/PLdSn
KZyQd1srsqxGrPQ0YbZkWoNeLa5LOXzC1bpPg9mbjXvmSw5pxVHAo2nu6L633v4tnpu++c9IslOf
P9IXo4Q5zUwdzfZhT0g+mM82OrQWEj3232xyFRVQ45A9wAhLlVwjbBjForIyyXv2CFmE9QBQGlsG
Lsy9PcMCwGi6QJF2p0nrTReKGIy4SiBGPXZTGJFvhjx0rWAa7SplDJzYdAfjlfizwvqOb3bSMCaL
w9oLWD1ENb+qgYtMv9PwnmYdh8dTQ1ADovt92bEVubOaftrwN1foXufa6wrRIDBmG9O3A7GcldBw
tu0dBq7RFECGp5qEWdaG5t9r4NJR2H/dtDL3+MEbVa/pBxTIgBTQroqbnTHInEbyQkkW30vvKS/c
FsxJI13BwYzWSj46C4Gq/DW11vyuWpB7UvvERb9RDWJ6yEdxbeQmqIJqxk/MVgeDoQvSNlmOpEMD
y2/Kn2/aAekbBA1LmlRip9K5v2N0J66II5wNMz1nOZ0DYhdvDSdsCQ+9j559as2R380zPcrqRqnZ
nkpcw9bXFder4ZtWkTVRhmBRT/MHxMQZn2IZum3AzuOYgUfZFm0XfA239UvOsWB+NjFObTmdozSv
bijb5vkLXVv2tRZz14UZbWQVH820nHB6XZ0ebHjoiRF9TfckL58yH0/tW08/5n9QZ8noM01miHNg
uWNCWvVXw0Ozlp6YGf4veqs2nR5taUnzrFQ51ZzJE7XLkYNC6yy1xHM+ZslkQbEk63aSGTHWAUhq
GNBXPpYziifas2u9L0uwWtFfTUop/a3wRmn0e0WX0pv2kBkrFGiIiZIkCbsrZfgwtmhkP1ZbE1df
WxsDrukELXLdzNPm4mObEXAmGLk22lG8Dpxj5eOgn533u60KYWHEQe229IOHa1EbLRAN1CPqi6Kt
BCAOt5i1QPu4/qmmcdbQEJXKVXZYcu+HCaLCrNWNXUDu4eCqV1duezs8BLoOgAp/ucTmMYw7ODTq
jNbX/BYwJGijYnO+Dx5cgQqVKYbsH7R0EmGCcCvU6MHeAvFxL/EdtddLAhnW+6yOMvxgRdijJ7Bq
1jkoAMXE/I+R9qK44tU4yD+cDng9JisFJpHS+oJ7yUe01k12ajvjnTb9pq1l+grpOQnPilMI8COS
JbVMgM3k+mm6Vr68coDFaF6uH60TaGp7bQDgZ5s84Ys+iH1G1Ox2FIpCNYHjLRrzjIhrPlwEC5XX
pdbLqEY9ebbIwNwh82h/9ecNC/H7dWPEgtdlAeu0op5vipz0Vj1p6dYcgv/97JdyEgANSs2jpnZb
G4kiv2YATZS0VTYZJ73mqiuXwR8uolsss8QZER8X2aKG++q9aTsB/bKVrqjBY5yf2/WJHDf+Esv1
nCkWf9AEBwh9TL0Qb0+ceDUWdgYu4OjpIorfQ1neH1pydy/mqX8XE5LrTFcsUZqyfAD+DLv+zhoI
GWIGGvnrih+jX7H47/CmKkxEc/BLIZATfC+ipxnjTCjRE1NwzHJOhVMiInyn5zCaNe64vcwQ4LFK
VYpC2Enbc1mX7fjXUFrNZH9yerdys4tnzluw3CxrE4MrE+NDnoya2zZzJPqDH7wtCniZ2JaUjx/8
48oxykEuWmhEMMgSGlBRZB28WC2poiSWn4rXnjxAtNlSAbTHBCaG+sazMpUXpLq8mMz4qDcdkfMx
vFKWdHOz1wHeC/gGNO07OARYpT00+Nby0faDhuWO5i5Sy4phZ3mZDVrKC6Nuom9eiCKgNb0kTroG
xUXb0WtXhChENm//nuPkU0ZQPY+drJexIsXV6Tw68XOSGesODwXDyab7Mljwd64NGRzzdmFk6/It
dKVDvKi8/6wyAmf8RtDEsbwOilSSNA1Lu4igt1RXPxiIpX80XXKRPSzMDgml1iErd4lMTd2x5BAS
kH6ARU8EOK4jSymklGbqZYfmcSrDnGwN5Jpt+8PjciCvjkfYGzn2LPgsDjmcNBx+WC7pYSE7udGC
2lOP5vXsU1NTGLbJkNdWQ2YtPtd2ZsaAqyYSGeXkqbkgLUxvXrPjmrQuH4oCQybnpaHoI5OszmGy
o0nkCua/S5pqx0yqyMsJiH7FCl5KAzNOGDKNkPR4RLWP3RC5ESPVEV5kK0pHQjQLiEQgzjDhKtJ9
jjJa09nQmBHicj8bTkao+g+/NjKIeBOWSvXpKFr4YErWoG5EckFFAm5Ak+cTaM2mN1QyIN2IYGH2
lW9uYfdfi8I75M6qtAWE6XmBigXY9Bv51C96zfSEmHMwQCARi5Ux7jEtvwujmBnDXYYk6NCm1pRj
VGWybRRxKSxN2WT6uWJsLTuFgbZswzUeZfeaC8eJd4oGXATMy9q3S1Wd1d0GlC7z/Q0wcrkGjrnX
DVQ5J8f1U68Z3XngsX40IAMehyTeH8d+psweNbEPO3/R+ek2acOkdrAuNdpG5h+qI00aTKm5qfNU
hJvqktd7mhgu9d3pifNbp+zkNisg9YM7LsZ04qZEyfrANpTclS8v8mUd2lSpwbdmiASsan5WuDly
6uq5nruRptKj2uMn4j9wGCMi8ZMrRx/ZsF/kbJ9MHMqgDSpNapnjquBdlGsiQ3S3vYPo4yzWfXtU
35qRZrQOgTWPaWZx8l0n/Lj4AOpBqyUXwYrjGam/shUVRVlO2Eru++NtKrZe0g/y8k13BW86QTqm
hNoHhOuofyexdIH8xlW9geJNhn/a9gi24MnEpaxuSQGPQJ1bICcTSy1F3VTvwRlDeemKT9OHibjh
KEZvokpufZFH9E78qkgpwPWfgA/kFWleEIRNuaCtwUtDnO5DN/FQ1qtN0Q0oXfLbDwNsxRrAR0SW
a600uaminPZ4hVNBwRUk9xbTTsy+85v+yGO7AgFokp+irqX4cvCKNL9I0UYwl5elru4BXwEaYJRH
lNK+C0lmcDp59ua2ilpdHqaQJJQ4Fe6aHLUR1Hqed2I30onp7LDZCgRHwWNKpP17j6Yb81DgDQxy
52mVl7FxRPPDGhBsfoq22tZSdt307h4Tej6EEkxPSuw7ke/Az5R2TT7LUcPoanGOFghiF7GshYw1
xksyQPNQxF76L7gU5HjI4a8IEQq0SZwQBPPsgQ4GBGly3fBuaEZF/qzV1ZXBskXUfbhOLqst7BFV
7Oqrm0hEqkxX6W26lNgeyjBFZoS/THXfgWqwYPwDGlHcN+3hoKqo4WCkVqrST9xW6He5OilQ6swt
2CjlTWw8WCo9CVs3+h/NxtD3AqO2Ay1Ta10/OyN1VjnbDrhF7zhVa67QEPgeWi2uGQiwDIQuqcqn
GJei7hvUZlr+gINMXq+Cu8ysPWAydYdql3uzLeaaAq8YjH3ATjOdihecMsx9OXfmGllUPdLONHkv
JClVajNTEKqHVio5e9hu4gpk4oAC3VRuU8yRpIy1oFTLzaTwOc/JpSYuYotlrnhxXOSbuBYnROG8
apm/FtXDRZTzXbUCoTrl9aOGuy/XeQqKxVsP/INAHqxxaq/PIXCi7559FRxo2dTy3kV7dGgWnqYl
6gMII3+pSxT+pRogY4U48Ey0COHhNwbOSxPqS6QabFG//hDF/3eUAESpY9MpIhzcFnlEg1MgmKuZ
70GVrK+YZIts+Ic2VJFX6MWk1tcNvihx+Sc/uCWKA8c2pUtUy0FDmKTobbjYYIKP5rA6eFYacmmT
fAzs22qv5i31DbkPNWdMLWRllUx+1sjDw/9F3olSb1EnetC0HWMYtMdLj8p3eK44vht0D3O1/VZ2
+JaHJ8WS3PteCJtaYqJvRxXDoe3/tWdU1tGmWFe4c3s/P1htRa1yQ2HVzwSRGIlQDfW5FyyN8Nq0
UU6nHJJ+cCmPGi1BH8cu13hKQ1MnZWU/y1bVrZLjL1I2NCp/Qx9W2k1H8+trVbk13v9Qdx7JkWNp
tt5KWs6RDX2BZ501gHBFd6eMoJjAGCQDWl7oPb1V9Mb68yC7XmeZVdurYZvVJCtIJ+kOXPzinO84
FyBRUjLvqfc6IG/+izgkw5E8SPE0NVskC5ffCM7TRdKuWU7Sz4AcopwZ09dvK90U/+/1l0STzfLl
D4rtZVa7LeR6R1sCZnQXanShCYP78lNJal+af96+T74PaUdcdczG+KgNSHH8VdzEl0SJT0H351jg
SyH4eROJjNE/TWlrXsqMTrUvfBF83ZdXFWXFeif4kta2LUcZD2r5y9jx5ZViXrry51oraey0np+F
yfhJqlg/KymEnxfh6oVOcHlN1Rn4BvlZ1nxJ/hUCGwUbsT6DyOt/WhGiFfCPvpusXlA6fvWSXzrm
z/pA+9XiDwMStjhMWs3s83uOu0thDlH48oY7qnn5SLWFxQjDULIbnQiVh8DV+HWOJwWGEL6wxy7G
VOLTLv/lxTXNSxHd5IR/1R4Sq8vh/iV9/ropRAxG7IfLTJe770tkC1n9UvvJTzliVyWL4M7MDcm8
/GsA8Qnx+dI0u7OMh7B0enxm7J1+laJfI+cvpffFTMlHmHy+uc4nOGP6HB5Wn0K/L9f6hGLeVP16
quQyflcShrx0lE6lafNh1QgtIUrBLothPTVIzWfrjEUJ8tVlVrpGTZF8zOBe3GUj8krP7vocdY29
TXR7tBxsNVo8qNteAAz2LKbIw+Bndr+0H7He1OMc4Jpb8zOttlYEdkOy6/AoAf+ZTqBjsgCWaq2r
IcImYji0XUfR2MFlGqWdZAZV6GpsEUUlW7egE79ZknEw9tVS1cX3isvop6Ww1v1e2IM7biDJruw1
s3KxGccjnTrUUzs8qU3b1WecWFG5jUZ+P1RUBirimvsO4JAVYrw3t8z8kuFm7ri2NqUeLeq2qdVp
vdKBUgR5nemouGtdUBfEHL/ITUy3XrweV+4QqNOM/suQyXTorNGumdTQ32nHaq2qCVNRk9kb2Bou
8BF9neorJy1WtduY0u17liUOsVPpxiwmheyytFaGkyLyuVh89KCoyL2UFeCseFYVTbkBy0atDMG2
VgFR5g9rNy1InZxMjmRBISwzZ79OybHJvJSkcDTDCeeDHajcBgYGaFO1jhHSVr32lCQfhXsAVJP2
tmeMmjqvwcjOarouarvsXmurQtXijok1XeFcHOoNmFq9IgCsUHcpCAS4xTgsrhtymZt9y8TTPLmF
rJUrqwbD9+ZwKDdvjWrbGTNQBU/xS7mid8rDZJhHc/Qk0uaGyTDu9B92MbFzYobxiPWB9ZVnfRF/
filquUQuMm6LB3fSM2u019SbBmHUL9ZKeXWxVc1M274iYT4Hh0KLY+WIMka3bxDJ8M54nekutUH6
Qs4uCpA9S6h0KS1zF18Im4tX4mDEbf95LCuIWDhXvwTHX4XyZ4n/qXxPsQuMjw6TdpqDzxKpji82
tO0nyFH/DA76pI5/KnhnoAb56VPC+vki2ef+ktPv4sv4fBVNWwV/E4lBbHW+dhlZaUwOdxj3QbQE
n8LYrwfO58jzc0UaAZ75dTaD9+FiFai3VX8Ak8tfIsBtEIOir6v1LRrbTnWuZ3OtFCfMe43lRZqK
S4u0aij9PiQZSDXS1V+F6N97tktxNGstp5tE718/9I0TVT/SPrej94lgbkx56qiWt33Rm3AA5CWe
9vOvXb7mTr/+r09Fd7pMKRNmq1B7nWWQLL4LnmRLWDNdHBwoc0o8GwEo1Mt8Iv/ksqS/qpKYP1JH
w0EkcFodrSFrnO0y90gzI1Un6Oy61Ya4wFvKNpqsl8GinZCkwmqTpKTA8XltG1W0Pg0UHqTM2wgp
Rx83EvOC0Ohz3AiveqFnmrKtZZECp7oTkpcX7Q6pj+aOV0k3cPwp+PeWpHZBPadpTFag3zYj7OW5
VK0mHLq2az1EU7qCfYoUyHMzuy3ip2WKM0oAy8k3cHe6jdVPSbF1+wV5Eh504SKWTvT7XFVa9Sxx
9QSj1c6sjIriOccw+R00db6rdWd44+HTN4FY1SWMXCvCL7Ik/NBCJP0VQ0R47t3YTB9jygxuR19X
3yVMMc9lNhoHJxvHcJhcbsSe+bL53hAaWwWSPMBum4zF/NaZSMo8Z9Wn1J/k0Pxo4wYmyIIGKMBJ
LO47DLJXYBjNI9AFo/LWKUuWjW6V7dm25uwHEuX2mtOt4FPOzIShXGl8S5pO2YmIcx6X4jLu9EKb
8P/SZKsvJBVxqhVN3T9Sy8cHyYdfdF5UD4YIYrSee53p9ztq//kACzJB9dG5eCRYQfDm5Y3Uf7CC
yK2TTptXgbaeMs1PWGi3XtelTMg1e7S3saDS81LWWvbestY0x1jhxBliMF3+WKsSBVKs2wawJvZ3
6CgKoBGLjvlHz9T2RDAA2+JKFHoeZDRI7O3aei/K1AgyzZiOWRRrT45aixdIN+lbmuTDAeWjcT3N
GleZa0cbt9FV9EuFedAnmTt+zwJ19nQ16g6gEepnnm08GUaMMs+KZlabJOa+o9X7NqD2forohwgB
nrKbSnXLTa/37tay1HljwJR/0Us9+R6llu1bbp5uJmWN7pIM7Y6Y9IJN7KDPPgiO9lyZBkdqqiRj
gMKubLdGKdL3uVa0e+nIZA7zUe3e0L7OIkDZyADQTJSx8Zo85mSJgOj5bYf3jmQhKLSFkjdnp587
GaqDXpbB6FYGQlM1HbdYk6fXzKUXC6pYqr5uRiPCkNm8yuDCniye8VdrPKAbTBbrXqvaYjNkEXnd
cOj30LZiNJH9NEV7tJtDHHIu1ffOsMRHWJPSCRsquNspTqd3veljurfRYSNvZI3sAv4Q4964hE3e
qDOhO2yiM0f1G4CsJ34sRsk4Wjft2JdvhQLh9iFzRoKW+Y6Nc9kP/Ex5Zr5WilpFO1UZ7eGbuyBm
sk7ONAtcbLTfq2s/WA6f0JyT2j4S/bAF2o2gl3xSFqgYa5Qh0QfmNXWkGeG6MArG29eX8zUenLw/
6RO2hT3ynEbbM0fLtR/LAmU/8x13cqzvMdr+bPCExt3G2aIzMu6DmdTi8lpV9RJCD4pRgPRlkC+K
7a4GtjMC4rLrFNw9SqKejoZ68ACshed70S1TUFbRIE6zmqlsomtVVY/TErParUa8k1t9SdebGtyF
8NTckjdp5uKrBtKvJ26HQBFJmpepLNh3CxaumqQEdkUBSR49Jo0hbtU9l0Fh3GRDYa1fYX3/9jb/
n/ijvvnEIci//Tv//VY3TGvipP+H//zb9qM+v5Yf8t8v3/X3r/rr9/ztoS753//4Jaf0raslooJ/
/Kq/vC4//eu3C17717/8R1hdwtRvh49uufuAxN//+h34Oy5f+f/7j799/HqVh6X5+PP3N/J/+8ur
xWld/f71T/v3P3/XL/Eo//bfX//rHy/vxJ+/f4tfq3eAK5+v9fdv+HiV/Z+/G9YffIbATByoGir+
CQgJKPj4F939g17YNLBVmNAWLniZqu765M/fzT90VgUCsYtAmg1xH26QrLEQ/Pm7ov3BlgVqEAEi
wEpMeC2//9cv9pcP8P99oL9VQ3lTp1Uv+W3+IdfNIeqPc/RirjDIewHRdeFT/Dc621QAdQX4dNcS
r17tuxTVLwKcIQEsGs/KiVXEfWtPVeMrdYFMrmks/WTVhqt4S1Enz8okupkdIw8iDzNkynQcxwyp
Gsy+Y18RF7J9kWlT7EkCTW2UTVwUAY7j6UmF+LTsKZ8XQc+gqw4Bvmn0MPY4g0IdyY5D05uUr4tN
GIwXwzBtj0wOYMtvjUTlTPJIhhijW3ddaccKH5q91DaGnlRN46PKReKWRE2D7KQmdn255zZLiivm
vYbfjnZJScr+jV91akCb+oJQu/vOjO0OSaK+YCmexhGBldTrJGSCO8PrT/s28ZFxqSUPMK18QuUk
DEKKKnXwY7oCByJilP3kDDafWjttzznGGABe9DQU4Th3Fp9IMd32MFQ6tq/WddduVGQoyK4622bD
YQvKEyzUWRWWslEZ2pbVuI1wKL9lYu6UAK91TPkd9YXG0k01XoxMb781A0EeiRPX3QZHZCsAJOm6
RqZbg/FDNXk/WodJ/BXGLaFvERNr6fOgR/mbFeHoCYqVGumRRfTkPkORbp6zmegO1HWGrgf0fcW+
BPo5hXNfWo9V2q+vYk65TuhmF5pZZlyLr5rTzMOtKZo8mJAURjxGERaCbogwYRr5sUP3BrGKgGzk
36JdY9/R29oN29WV15PpWt0lkcFifK7MEiexuaxH4fS6GbQTRKcdD1hzDsZW6yMGsNpcAbeSBsPf
2IkUDyQGZYWLImalDV21gagiNgs8bRU7CsAFEN1iI6V3kTMvauEtCPRVzmL7sj+e68nFvkGX6mWL
TD60slIUwrBWthCGprVUu9TBPBN4oFNDEj8M6H6anHOnA7T2Jpf4GdpShIOnitXTD62ptJs5GYpy
WyCVeXdkP+keD+UkDUdpjw9pKfS7qRfRRI2dg2ptwjzlDpCw0yMjbz3Ejm30fEkAKH7GZLmCBNAn
UKfIpEBAZV7izHntrwOmLb/mDs9PSpE7b7Ez8OAYVHbDW1wwpEc7eASvC2JV7DBel846KT3HgZ+Q
+ffUOYZ9Wm2mmHd0xdK5cwUAXE+P8BJ46CqrN+DzWofQJprLYyxSIsNd0STFriJ0ztqvi0S4QDbO
j6hPxAP9wERcNW7AW5QZIwAwG3dUWCOwy696oQxpuCB82emoW1SaRgLYADnPZ2dO7RwqbZPtzCLv
pm3JRudhmqQpvKXR3Z+MlvKzCzVzOQnFaWXQGbp93+vp9KyOScd51SItCjv4X98nus2IFBsBlV6Y
EGZkWzP/T7K+8Bs1aY51hQLpjoq5Zs9uZ7YFBrpqni2LaeyFdm08J/jYHgHQkZiMsZE8zhx1Nyqf
SLVvJhhAjAPaTgTF3FhxIMmN+RajNozOWZMRUdK5XXHo6tQh0mrhmsWcTfvrg/zIF19jz5Jvtb5f
fja1Uc2S/ok1us1IP69NrOvVVCJ7EgjnqWGm12go6muGdXYVxCJZQVWsyZKS4zGUp2wwqbfmRHLO
GaxhruM+70svGlTWOxYFIOj2qJMRIiwnU3lp1MJeZWIvuzUJLVFClOXkN644SrERQKyU0PZlmV0E
fLxO2efd+DJDR208ObJlyjziyaYfLosL5ON9Mr+1HO5PBuifH2pVanc2hpmNIQsVW8jcrfKGJTKz
+Ys/LN7BJo8QQxep+2apU8X2VKz5dHBAww0eOeJM0xMyQYE74ElD+dRa645mL3JDql3ejhl8NOaZ
bkTUmeXD+tILWAOeQKy4+vSbdRXo9sqKyXV1MYTzYijxRpdmEge4uBgRTZZLaFGlKf0VOA1ktdRe
0/fG7bGVsUh0DsblLQDQ1tWrB3hQat6vmuBfKp7+adHzl1rquvmo7vvu46M/vTb/G8qjS+nyz8uj
+9eqf/3tOLz9x//9a5F0+bbPIglu9h8YWzFmUu2YKENVKp7PKkmxtT8ohTA2MaVxIbNR8PxXnaSZ
f2gEpVBfkVHn8KFgbPuqkzTjD0ouLAg2Iy5y/PhZ/0qZ9A8YK/aRBq9hUnoBjQVu8g9YpW6xehwd
QFLSxcA7QfJQKGel2UC5P7hMbd/wz7T3U+L2x0LrJstbuBEIgKqvUqwSH0VKu+2JXiy3UN8d07NK
c33F3p8cqWOqI3T2rAhWOvae4zcZMK92R6N0zZtc0d3XKkrTm5i9/p2SpvicHSuhFV4SgqSd3kYM
zprvFppR8qKVi7oplZGtVG+14/fVqW5x/uCTUQtcKSSLBP/6Vf0/Xq9/vbLHD1AV3cdvXNjyt81A
2dxTa/9vuMYvweX//BpH5Y0h4vW3zaus/9oI8G2f17j+B9coVzGiKs1Cm6jidP66xK0/LM1gM+8w
YnENzM5cXl+tgEb7wIradW3CeLg7bP7p6xJ3/yCajZtFVR1YX0DGxL9yibOR+utFjjjG5MomskJz
DTIkCKP4aytA8GypDa1OIU3HqWGcX89cg8YHwzfK10KOHhPLxLNR6G1ZHurPVYzUZUx2CnehjwjS
Jb18wS4U9aErsiiYSMmDDKMMnta44mpF6o9SMedJvZjcRW66a4oVr+ISY7iLOjVAw1mTZ/et6/rD
MrUI9nRKJp6g7W6Qrn1Vy+w+UdbtNMuREUUcXaf1THiGa2/UTnrdEsUniEBt6GjNdO2M5uDXLqUc
dGMeMEPX33W1iANSqm6XZXmMqjHIFJ6qrdiUSTRtbC2KH2lCKgSH1XHREjso81XF0GfrT+UsEyCr
ZePrLbrBVRqzH6GOZu4pv5VjZl3jZTb20MRLT9jlz7IQbhihhL5RkaezLklfdGcpSHFlG0OyfLbX
WRmHJT/0OnMH8wrFVn4LoUzbl4nRAb2R47dUlDUeg2jWDhYpg2vI8tq6M5n3+21s3TbphHjDfnHH
Qnufs0L04FnmcgoqrVFvl7kaofaAND86+txo/FRzPbX9apxc6CY1NlbWI7gEnJ9tollhkqDKCdnu
OZ2H2j9+rh2pUyYxmruJc108FkihHSwm63JTt0V5NrgrmP+XaCJwFBp7aTlTewP7vDqlnfjp9gWD
u4i3cAz1flr2C8XCFnWrvaSe7N2EIAbmgRNQrop+aJBjmvlGNdm+gQZqDDBEuU96Rg7VD8msKCAi
Q73GGiiJxUO3rT2wu1XPYycgdClmiNIrbakxirz32CmzN6aD5b1r82OdEvVChA0ZIx1Jt4dZL+xr
kONFkORpE8Z9ul4TfXHGJF0y/Kc0I1jJMDylLRcsEOI7zaV+GeiY1bbWzN2I/5PhbLRs4kp/Kemh
mMaofj+v6SNMRsz3+KiYP8deAx4M3rsBdg8eBzXINa1eclhWPYz5EiO+bVR8nCWxJ9FkHs1cxRsg
6BbJ1eiXJ9FmJ/KBwthJr6oBPzCJjGGcxCG2ptGHqE06h7Kj26anZjx4IaAlHXgAptYnFHfXxii2
RTkS1x4FcykfwCf4lqoX21nVOy8f5/MMc6S3971xN9b3rcVqeyQxVX/LjZUyauH9VJ/Qqcu7IUc2
PRLkYbZbjqNh0zEYVSP9quhMRgbIRI0qwMg9e4yWvCbTw54U4RBx7y5Ns2iH1M1fu5ZPVXHZwzXV
no+KpJgZp+vMEpTOdMwhErJs1PzJNvZZmsjDiPj9xkr4uUmWz57CQDJsRdHcc9sctexmiXXPUV/S
3PmWMFEzVmu7OORHDe6edFncxdV+6bNr8kj9Jhf+gkmYcUyQpD9NThXU+sleGun8beoM29NKLBlZ
uzVrEjgFC4koEd8EGls/l+QiK658YcmhHZNsGX3wjT+RL98UDDu9NRMOmrv2qWmndwL9orDlbtzr
eK9npoPDXJyBO70WDEg0xLS73mDSWBF/dCrWyAimVA7bJcO8dFvnakQPXJsp+VA1htB2K1RAJ56j
N+d+7jGVAgHZy2rtjE3WYC3Oxjy5kpg2Fa8sKJPpR8gPFoq7idvc75M8UNhRLLK4j/Pkg9yMH9XC
W6UlTn5Ltq+/jjkr4HENKzj9XiYG5c5cIvlurN2dqqjRXVdGqc5YXjlnyVgbYVS4I9kKqjuerGjJ
Ax38025iCY1hcSh+Zbl+d6H2eXUp6yelrvAPmR225Wp176qMDKfL6OY172DZmEa6iSO990Wvr2HX
UHc7tZ15TKxOqNnuE7AqvpU6T4WCQ2UuMItPLl67YlSPXZqlh8TAS+nQ+fomOcLHSF/YuxZuyF7K
l035wE71pmjHIOmbHDRAXxzbqMquSYLg7E++iYU7o1Z7Oj5S4PPXiyWaaPJ7kS66J2r1g4AaRB/R
gVzI3ZheureUp4phz1fxSEKbkrdv7A1OTj68lXOK50Viqs/rHKeo9tYqHcMDMyu8WAM8MuTNoc5o
iqOZKci6mk2IY1gNS/TMPtMUEGdL5XiFgQ8df9rEkrfCnLg2b4gwctIgqwNhNtn7OBXO1qqrd7er
D1PeqRsR5z7LVL8pR1BhahJmUUlYRXrdtioS6W4R/lglYS5wiJCHhDyMXvC7Nn9f12fMFX4L0TDh
Xe5owS4XmxT1o0suTNHxNCOqPOyHeWcpz6lSbY0ccR6W20fwfqxbn+1O7vBdnIQ5PyCA7NCVtFXA
1eGtA1wQS2wHtbrtinFj1vMeQTq3gW77piD7vG+uCTy/SjGwELpe/WCuX3ipI0/6qu4H2e2nykS2
Tl4B1qWoZQGD0XwchwNW0ds6Ab7WZ1dMcfyhYsED9e4F8McZ8OGe+RHIltMqhkfYhQddMR4U19TA
FSpn4VYf63jfSpFstDHKgbulsTcu5k87skLyg7eR/moOeeBkiuapMbSu2bpnwPu0yJ+lKHZjGZ/s
nuOlqziB1excF9oOGQWjPSdl+M66akhuXN00fScpHM9C1LBkzICE7DeOk5wS42oyooxP/q1V033c
WKGOszpjVIcdauUtnzbu/JI6jm/wseOxs4xw0bWTG43btlSUvaPKPXBNT4nYCGiLRwdBBPZjMsdX
xvK4TMnWKeMNVgpf0bWCpcHUHFQMKyQYj3dj6+7Gdb4dk7HCwV6FQ+S+c7MSmwvzoZCxp4po2Vut
ofrppLzbTbPHULfhDfO5NPylSPY18WDO6myrbgmzUQlUVjFK99rBoTEyJVg5LmIVzkrSd+eIXbNa
9Xd6V/rCKIDZtfuFrChRun5ktgHWCtxbquYTWnNyJO7ytSifc/nhFPYZodaTTgLV0C47M7c2VrMG
azIV2DmIai22oM32IG0d5phkh5tJ5zLiNPh4VRvt7xBYDBX1xjyyCDwusE48VYtvmbt8YwqkBOX0
vJZDUNpFvTPGUlzNUkHnyuT60JfvfJT7XOc9qctgZurCreXNMoNHbx5swnY8d8zPHeB9DyDtrQ3Z
l0nylIXGYJ1g/ubemopQJvpd3ESMR3V511JgjP14oyQ8DmeUmMlE7FyienhNkOXIrTaTnUhazmTI
+9nQGZVAoOCeKJtAVu0QmCY27lWaT647Vg9jZVYY0KV7BYvD9uxRVXE9KtbDYqRPWv3grvMZh/V9
Xc8Eo+qbQelvE6e9snX9KHAIX3BnFXEUgdnJA4pTz45b1LP6nZOOO/R8L5Pq3DBv2ijuUZ+UIFlZ
UqWRN/DeF6Y84v5/YEsxbla1f78c5DCECdcU9bglUqD0u/5bW+l74PbepSbd5I1wWW0539wkwg1v
epNdBmIkgW95xDgK6sAsNlVqDVtmMox1PKdNdyOuu1AVaA1Z/3Gpw17BORdCR3qLux/oudItJXrC
pWQaYakP3yujfNYW54VVdHSwRBFCSuYI0Dgv9OzRqKowde29JigSq5xnBefCeMHjaZbOEyPN8faJ
6LW3Rn8Yi7NRlx5ViS8qJPelxFU8bWRuozU4Yek+m/E5Sl8qOA6OeV3kcgtFeG/J9lmOOk9klAk6
6xOc/EYMEolBWs+KFMBfmMNWsWqHBNlK8VpkSQSdEDNNuhlnzGtrG9tsXkIn5QOxlAcxrfsqbXzs
Q1vCLXYzPAZMsVw8U+NDet1WlRJt05qnRmaGzIxteE0i2vYMFlszuhPtS1Y6i185ldis5h2cOCO0
WoQbU+5sIjYZbbz4I1DofaY6oy/EkcZuE1mxl0IVRRKVf2dZywhE7NLZPSNidHyl+MGsjP3kKxbY
m8UU0EfeCtWeSQ1rL5yXw6A9GrX+auUr14zxgH032ZSMMk1dRF6mLBUFpWzhDrTGC8L46NmBUejn
lZO1ijfpsGQ7GshUry8GtO6+m0X0PakjtrKpHi8nyRh2Q0g2tYPdXyIlYx6Ykuw7Ft0M1wH5cEzY
V4aZ/0DW/zRxPrNLgjoSK5dL0h5DGac3+mLgrBRpMKftvTaLTV1P68Gd5CMRl3eTZXaPmZq/Z5dn
aZQfLxnOujZtO2hS1tJjw2vSM5PXd9kqhw62IrIW27NyEWRR996aSBi4hNzZOem2DvSHKFcgwr4r
0e3h6try5A9HBFNsn+QNJL81ZJuUn6qxzc6N27m7RZInziK4c9kgFPAfNQ8NWHemw1U2Y+Ua+2HK
rfui1+XGdarkqbdF/hIpSCzJXyv81NTlkZgNFlCNsr7AFml99ltKaDuacxpXxd25jlXXvoaxRHoy
mpDNFatyJKS4mAJDGVTNUyBx14FWruZPsuia0RMMbM95ZgzXsdUpOfwjwj6wK5KC6cWoBVqqni5J
A22IpjqUqd5oR9KMGVBvq1xBGbXL6nlwEJnmsfWdtRoMN8ca426rNItyisAhbrnSSsR1KyAWvMox
hfYy3kBqy0s8mRMZZIQynN2UOBQqXiAt3ZB6oxyryssRMh4cvWPT1OMsRYWCwLj3iHjXAt4sbfSU
UcRQhRl7MNqgsHgcOEdTPjd2Lb6J0m23Gs4o/QVlGdCOVWa5FwGDRA8Smws458K0N1NOsTFpHN4U
p/2OaOTGPIu2KXQiD+0UfqWSOEgdlniHqLm7chGNszznSUCmg0Ico6hXvLFtzBWdl3iaMdrW4oyk
XPFTaB18gvzjDrHQ6I1dUuE0WPnj4T83t4yOisUJJ6lM2bWjKZa96XK5rg+WmabY/WZLoXN0XVSR
rpbuy5Y2LTCVaPlOknrCJNPkXurgY1B2xgtBZmojiaNlwxQK4F/g1Fw8ttqbw2MZZYEABAXIR1hd
buyyNVdbwyOFW2tOymhUsRakDm/UPqrcqjhmE+C40O3Y0foqG7mRvlrMoiPlDcvHvliFPd9ng1Vo
HzRuifhIK+zL4yQr85BYkT0/lfjZj31vrjtVww1KDTZP/tw56U5fa1u7a82hY72RDdoV4g6Xkymd
W1LEepDJW6t3OhalJpW113KacJ41lXPKbMdpPJslNbY7lgoTwbY2MTOqGwN8yUybz8JeM3my5Viw
68uV9WKjyK0fNTKt2Cc/rh8O0QwpZKOuS7TvcAdHvtHOo7Ut44haD3ZWpqFJVMV1MztWEzC4Vu5s
WRgfVeMOP3Td0G9JJpcfdU+FUrg5eu4OnS2uOHlo1LF+bjStSr0ZVM66n1Ry7/zBjQTM8WLRwwqC
db+t9LW9S9KsOYyInm6zKIqSwGlZ53n2HHcbO5111LoFgDsicJ7SIpNXI8rW20GqXWiqk4DoxTEA
1nyN6B/yWPvoCTjdW2Tf3Te95dy1qVOf9H6wblXWffRs1aQdOtkMXWiXlvvYA3u+bdFLXdptwKlg
bSRJXnYrFwYaS7YcEIM2l09/AmPcpJZ7Q99k+VD7sr3UoN20KOIYhke5MDcz8/zH2Ur6n2rncK3j
LF9wLSTVfUVgyjXrK2XTwqG9Ks2YfkE7ItRj2iVyaogS78HeXhdOOuTSRoauMUbEx3H5BFOzIQK5
ju+jvqMeMSdgNN4wMmWzKMbPZaq7TxKbAI/qNMpcmGozeo+qSFAw0hMTbqq95QJjrdePWvk9y5Et
O1qsGMjmkvq8Glr3ocXVNddR4Rl9k/1UMkfjQsX+DGCjZ9/LfKm1N7aTntVCZThacb5QtMfNcJe1
JRmuhozNZ6OWCCwKMJzOEW2n/ajN0OaZd0jWoEiEGflotG/wfiDE1AhwQZ1a88qsr0+mb8xap4Ul
sTqyN7usymqTItm8Nuyc46owzG2jGmx3jWFA4TVLuWP8Zuwt0A83neZENGtGvTfWl6S7mzBL+hH5
cUcmnosQ870AGnJouQsPhk0KQSp6TF1DXFM+K1r6gfWHEmfWouWgF118E8eOeY8okQbBXAHbVal8
mBGY8Qw0MErExFGdiiE2aVubuzU3l7NGNCQ3l+FcWSP9Fe93f2twwlB2dFU4zQ9GzmRAj+NmV7gg
vcy+Vnwk/tKzO0aRfBbqfJUbsNFap4PuZWQRSrKSq3uqVH+0Iiap/XmYkhPw591iZVtuqyJQu/wJ
B9t9p1IJ11tldq/mMn6vzGIrC9NTKG3Qxu5Ld9kNrklREVF2rFGoRutwnBwZeTVbcb/Bcc3FiVzA
ufiCtLobT6gyo4PJ5ojmJzfe7bJXHlFUJCVLI9hbecHpZGjhqN9AMkqfbJldLdjgf8xrmZzKZTZ+
ThQOGfQHdbxqgYM+FfWyfBSmUTwjKDcP0aIEzpx0mIIjBAlMYkS3G4EWuvu+ULDRlU1ezVuuzzIB
F+DqT4WosneIOMk1DHHjjVBg1JatUNJQ5GbxTbUN7dmu3eZsSNXAv59JcHddK4ZAKPM+SfLhQVs1
ohkc6G/Xix6vt5PoI8btam//yDozP+gpZSxftB2sSd2psB7fYXyLY0KF9J/snclypVi6pV+lrOa4
wQY2MLwHOK26o16aYJLcnb7Z9PD09zsRXpkRYZVpFmY1uJZWOcgYuEtySbCbf631LSOcwPl9tL3F
eGLq1S3FwuXeVba+S1fN4c7lrDvsfhvNrM7zzFxoiE7LYsH26hMBGHlOXpe2NHZUxQvf0wewdvUt
lNUlQCOWPu0b8SaKU++gR+a2YzFVNKxv2MjxdXiXVxIA1DZZ1fU4lR0zZyIn8RifGGfh7TBjGVoF
wvAIZZLJhSefp3UO58rcUyKdfKdlDQm87k49tMswGoZ+X4NVhoVlW8GsOVeOx6Q+tr2HUgPjWvfd
uO/w2HFWAGLEINSxLQE/M3qSQNV29F5lV7VR0h3f9DKkBG69c7r6bU7bHxnRjazsuKuojEtWVR0H
RvC+GOc6yI34iGPyWSu00IyU+eEsgwibJNO2Eo7ooIYdFIXo0LgZg5hJPhmSB7/F2HELA51Ji1a2
W2ZZeDF6jnSupnwGu+2tbOyHkZR4ztSxuQBtok/hVidECOw8/brTa+1NNUwu63neWCWPsdeMWGFR
hXoMwqE7fs8gt1RctPZN1ZX+0o/nKJZqY1X8XEbS1eGAZZ+K+Jb32L5haJM9c/zMdzUk6pDlfRel
HbgXEgJ8muXeNbMAPWgbF0m9HUevDi2jXva1OdoH1GDj4DHk3WN/HEFOFiVH65ZhBfzFu8J+td16
1w3tMWakGy6Xy40pl7ORe/12jLPTsJh4slf6GjZuvq4bve0dfy7zGK87GbHOErdmKxkPp8bGyHmX
6CtiewPC7pDXmb7cdaKOXupbrtfNwRBYtRfmhZOTG/dF0oe97lwKaTGyaYYKUWHeF7demLI1nJiG
/sXKGZkrT8HpEmholj3daW7L48E5zO9hwvs6CVh/MuYD5vd9YTFzBKHXnqeJJyYvcM14bCQ0wQGX
KIfiiqxg8+BF+rXndcaBONdjZyxXIp6/z7NzVI06uatzhUWFVoHLqG/qHzjB65uyxq7TGM78PWZw
B6avvcHtob1ntDTdkggomFG0w551dwjtoihOblllHD74ZqahXs9S5J/94KhNxJtGhNoEcmLpG7eD
cD908Q0w5SeL4T2w3ZK5veBkPxyQ//EJ5WekwT0p432SZIWPx4TdCUyMNMt93rVhpw23ld2HzQwX
bVyd86IG32yX6px1yv6o59G9R7iHQxax0nFa0ouT18ccK4iiPM7cBHxo/R08AmvTyrrCos0cs0Rd
2Y1kJK4mxzwKhnj+qE83XdQNz/ioktuIpi8b4+49PF9Gbr07+0MzWxuMVFjLPPdDKeREX9WLuJ4m
g6lON0YHvbYYiBkB2L33ZVUGFql446YebMdh2k1mbGzx0T8OLCXBHM/tcajK/nO+eB8lQGAeiure
TGNfr9Yr15D3Wmd8whLdFSyJNGL6/EaPZj9uhPeQV6g1OK43mMoOoEVPcW4dQIUceq9+b5bJByB2
mrSy5yAOcN5q6pycFeNEaNCM1FnYvQK7NPbCL3OEdIg1yc8y9d0wzfumBeRrpreUqwe4HPDFN5rc
cVta9jLRk+0oiueF4eOYCPNpKL3jwCCPrqgCG/RvY0FeBIo3uucZW+nLXGphDmQ2oNKr8UlLia2R
rPbJadUb0NiTRbar4+jtrL7q52ELSSAm345OpOvTq9M5L12J27xKiie+nZIelkn5jXuYYGjmFhPj
OW4CqMBXpn2ckuaUMUC6mwY9BSll32bpd0FNeUo/PXMZtYxbp6r8mQvhWzqK+bNtZxvw7dR/T+Np
kOQfzTmY5+EySU+VF/karyAIMY0h6QYrrnfGut1zDHZn7znmCqKdUMa1W3Nxq7c6tu0P/TJzK/hX
Sv7S5X1yG73VfM5tOPNpXVRgJbWiDATOPI4wVdENqCjGzhYTU+eoG28F15MA2KR+bUiKZYLWQYiy
yG1/OQlHDOYx5Q8OowD4yMb5vUNucOMWhK1OsYloyTD4h77gteUclPb1tIM2Ifykl9kbSLpluo4s
E25y12W45vj7hl/U/fJ75dv/Nzr9byH/rQ887CbsLFX6JwPI5UN+OcHFN8OkBM6TNi4QQZvT/zGA
mPo3TCFYjByXhJGOOeQf/g9N2N8cg34tz5W2IwQf+w8DiCacb6bh2ELHbinxcGMO+RsmJ6wef+aA
y99cJNLk34BiRQnxpST0D15wMx5N0cwYHGH+7VTTPFozViKSCZW27FqyohvXdp3Qg8C/GYasum26
Kj1NmeJsqufe+4y/4UtLWnZx5Qncv26uxAGp/Hb8De9RI4/lcL84WSYvrkyDZkw/XZakLQmlY0Ve
BfufG5ZjG2S9TbDDsXf4NQ9iabeDjKg9rvAwi+GVeNcdgz7pL25CoR6h+FCM5aM5RKQ75tZ6LokQ
h4meIfDHfV/qYaQt47AzC7dPHjNCpt/blBs4c7G+qB/mpCp4Tcgn8VZyAHhgU0zY7ghy6jSTLVCJ
dXUTV07pczzr7zQb+8tGLDDWdkw8GJhx+1fxs8DTyRFZ69AmyMYvaUi6zBi/W0oN3YajEtPTS+gC
mVq72FJG+J4A7rjtJ12w9JNxXSeGuuIarvG9FjIfXwZeWC+UmSN3aS7GAgN+rFehaBnNb9iU43PC
4eGaanl0M0nMfNM2wPoDwaoEpwWu0uNKVHm4Medq2MFsZz2qdTe+XE/mZxGNGHRZVK6nwtjxtc+D
jf3RAZa1iRfd3Ey61u3FVMdXKP7hlEdAWrC5brS69Q6ajll5I7por1DcyQhtqiwNqDnfWykGn8S5
WMGhm55wdYeXSI7S6YFs80fs3zFm1/aBeH2zTcd1PTsXQLOupS+r7SXXOHmzXZt6nuZnpST22nML
wsROwM54cVvNKxH7S4FNBbZyHQdOTIIv0EhVIXj/Pza4XdbFf+Rg/ofkVS4tGf/arPaelp8fn8OP
P69TfMivdcr8Rjb5sgoA3NBd8U8vJmuRMB2yKtQdS2o0dcxtv3xqGkY1rEnAhwRLnKQBDnPnL6Oa
JvC+Ccxq2NRs/lgnz/I31ilSMH9ZpxzS9c6loBc/nS6YUP95nVIu1wPEaZ2LtrQHklBD1FcPpIjH
Lrqe1zXTdgneAMqdok5ulWHWJ2Zw7eNc1R6zbS69FxfcNgVsTlFEOtUHD6YDQyWGguCI58FPdeN+
cdwXMuYnpxPzrsNptVMuep8Tcc1ywX35JY1cpyqJR7wPDLwHz/6i87AOnAafTT2522GYnznJUJMd
6Yl2djMAUhsOyxf6sLVUX6aOW4In29i3cmhQLjGrZPzz9w1/5aGxXCgEGNXdk6g5hYkIlaoiCe9X
0J7R6ZhZFLqB9chqXi2j/xzs5IRz4MyvVN+MA28H+jATiqHhlk3s78QXvcNYtWXae3Za90aZGX6r
NBlOzhJnTrAseaV2KyGW9CdxRqSZEqsRFQKE51AfZv1Q62tHqTZVQ1fpYNgfinntJpsx18y69VBx
Mj5MSz7t4BgLP55cj5BeVWyTS2gdPAb3Uwzv2xai85aIG1dLc2QML9J0O6/jF8SF6dyIpeG0FiMY
l5l3I61JBtzRhlDnILjJu+iJFBe2pIbK6g1jKDJFNRNYGJp3K4HcQ6+Z84HgUHdrqJSVuRvrk8Zk
HF9RrnzD7ONDpvVDoBhYP5JWrC5MyKr/aidj3eLDMV7XkkYVYtfmOwNEbVdmbblP+PkdLr57foEp
go9MBWtk01f0plisiiQAoJ479hVhSYi4hMdnJpjtNjcS3OtUeC574IwNde4ZDHOSqHrv25geHqcU
ydjt6+64gGI9l25CQBfqe4C8Z3Ovh8MGB07f6L1tUYoy8DOUgp3L7grnq3bn+tXNSi5M7lL6a8PM
15rN7DEbnRmVjehtLkkxxWRhjkksUB8iLs4m7PjNJS5942IwwHdhkfmfmt6DyWbk2nZIDOsKmqF2
ksxNuqCE3SS5m9rGDqh6/bHA6t9RE6rvFBCEmjjTJPemcnUcGFBqCMRcEg9exMEcNt1BJMz7s9Xl
atHhAMRnwpXNQg8wkQ2+kpFensXbOdUSIQh2k/bsFUaF6u3NuwiR6AN0jHqi+s964MFZeVIgGVJb
CuTJqO0tYSF9kzh99xWveEP0DHtDm6+ab7fpS1Vazs6u7GHDptf5ejIT11nH5GpSRGgvheJb9DAj
xHlOFjzWtXC2a6NHlOtwV+dm4vxUk1I7ekKsk5MtZ1SCmHlmlZ4re96Ns3bbDgl+g7LeQ+Etb+ZW
Hpu+bGkB0Pf9pKoHh9HojsfgBrDdQ+ZVH7VoO8ASOKYkCamWamB+YOP7Qsfq9VrH99Zofa42yJch
swiDK3J2vmfmDwblOJTCpsaN2xqvcOMlF1YD6iDxsz1pt/3olB95JPStqGrIjwUFBJm2fpmtNn5O
Y3GbRwhPdb1rFqMMSCUGbhTfJuv6VHrdjkaVczksH5OIX5fReYpoBugqrdzSIWZzIuA+Lju4jfrO
lu1Py7LjU63brwawe0dE8QYwdBRCZ/+MhLp19TV5x/kuaX0oHCD+c/Ijks29lzg3XV2qE7Golzo1
tmtHhpVZe9DJ9IR96iAT7VUbJ+dOWNoSpql6GWPXl9hIGyAfft0kd4mjjmbjaNuq0o/aUDVbC0ue
dO0dul+36c1mq6UkytVislw4jg/HzXpA8ul2RbawNDqUAD3OyrZ/NhZxZ82JH0wL2McklxPcD/hK
U0R+vfJuYshDyIxz5TsrjTCLwz3NMuDyV6Y3h+vghm753TLzBnp/CjdRJtfuMoDu0bziCLVPHEtL
3HhgbTcN1W2bsfHWfQv+mXkqHp+1+Mq8+QfDz52tCfQ3K7n2MhoIMlTA2aI1yrGTLxxOx1XFj+5Y
7aXempvEmkOUtmuzVm2QTOwpfev8iCIJnaOS52SaHsuCQfYlRueMQrwOGu/TkGa3dFx0+zkx8Hgn
4jwJM9Q93HGG9H5C4zNQPnu5TXqPUD4uqSxl94SfCU2YT7BdVTkznKl3Turp0Pl6I0SbA4Fvp+NG
EYLE2eycsnkc/TZZn/TSaTZtBhGMmybzWvKpD4liKLMgMgydMYZR5hYYfLri3tP4pZktH+uLmmts
l/X9zhCl+nIhKW7SlvlLRDbs+9qNK02hst95QlO7mjwYbIJxSrLT5Kjew9YjecDXtSfjRr/CtBW0
VNwwXEW0jS7eBl8VU/E59GP60Cj+H75SBeafQqdx2iMDMY1z5HlIojrUBg8KYZ/YqG/QnnG+VMgb
JKo8cmLcUsBxWyK/KvvUwRmPETP3LFCztqq2/LLtGxo4dkLjhdMqtaKsqxzTe+uERj/PHwq1O+Wa
Q0Gr3oL2RjBXELElibf5iDfa0YIx7cb5sZRsg8e0jnMVilL22L3kPGjN3ZylGMryNSwbnPKMospt
VkHVTaN0H3M/SYf6wx6SULVxILyaIYyGBpq/6Qr/ZUKTs7/k1sucDf2BH8wdpH/fwV7k1aRZIU+G
029jbrwtVh54+EpZt9kBfMpTdN9KjZNeLJ/NuFxJG+k1mvVzky21nzTyzjDSiVsGO2sfxRd/qeJ7
pLSgjvLyp6tj73VqwA/SqGZyYJqO/2715mBYpjlQRfGRyYULZkS2EcvDhsNQmM0M0odKPOJP5N2U
psaqUhdbe9IAXczZray7dkdY4bWuS1ZOIK2+sJmlahdjAFH5p1Qt10kR9XtPmQDtHDx9hdZ6mPfL
BkMrT6lF2hIrzLIGkb2Mh9xNzX2Z6qMDaBLsS27F03WuMbaCJpijQrX5blzwVepd9WZenN0EJyTq
RQR2OWymPrqqLRd3UAv5waX483lS5XpikN0/jI797iRKbVXlalfL2P9UZb5Vin+KziOpldN44Bgm
37PO4L5N4g6HcYs3rKZJxmgZbTskAXo3AHLwki+R2hZTDpwhJp+cLj1WMPlqWziVdMgCj2XJC9/W
2IrpxcOLKNEyJ1uln4OK0uNSgoz3pcOETpGv+1BZG0CakxxueqIaZQ2cB8SbqJC2RywcFLhh2ffB
RxJlHOt6kPs85vcRZhq2mFBMc56zHcSLps6G4jRdbsyCGlx8a83aUhM2mzIw0b/bcZMuCtZS3i+p
WqGp17O7neakBGMSD6/xki5DqCUaPRpl4mrltUubBiYI3TTiA/5c/ayDiQEpZcmu3QKDSIs7LV5M
470z9fmg6PAksdWWjuM+zbqWW77Zl3lygw1NT3FvWYvzo6li0CC+mZhRc/QKZ+p3Ku+m73WPoxB1
c12L5QaPGz5myS/3+2zEJpNuxgAaaeZk5C5M/rxPjgxyXC8w+an0j5qjy1Ol64n6bHoiuQF+PNPY
Ax5NMgbHdLc8NRxrj40cZp+El0a+0USl30d0Svir3llHEuvZpuOyYZw6xBs7xBswRe9YDuUp1d0Z
GkWBgae9mawy706YqpLHLm06Gk/7NARhWQ1IZ7Bn6AQqDOLlptvuRUL8/hCXXsn3OlgpG35dYTBZ
+RIfLk5oNfrlAh8dDV/m0xUVXxkNdWMZiRtbLiN3Eui/48Gkp+wR24L96WVlrLPvGVSlNavMhtBc
FIJzQTa4GjaDtfZ8MmtdxV02MvI9kKnn+ZrmBpWlT6ruHRIwhKEacZy7PhkVa78MaSNe4YVqzrEi
Fs9KVImU7iEDBbbDsJi1zZ4R+qzd5wnmN7+cSbffV6lU3ovhoA1wvVtSfYvSq/U73i6dqa0cpqHw
VVr3iMVsahiBBFzrAGyX0nZVXVcVm38fy2vHACdznCFuFGFsUKQTCC2XnH9ZM9rv5thP7DsJ4AO2
pNm+yinrYseLvPjZ6iuDVB8LL3a2qH0CNraUAZtCOe2jNrrXewPDBxCSdKZHZe2w0dWr8d01ofPt
dFD/I+KPcbHxkKMaltM6ZvWN1rP9YbPW5HSkCgjD2EwJ4A6bqzs+a12v4xrO5plSczU1bLPU8eoA
WHA6FX3T4bNjHEWrC/GeYYxecRjK+1TPy0NalDZuMHYbGLMl99gx9dtxzgNZZTgis2Xed+blYifE
cHBXU79zlJ7fCb0dfXot+b22TVQ6UGaEeoOlbdx5s2W9RUnyxI2J59MgDnFBBETUDfPa+YPhgUwg
R39rpBg6fb3XyOEjUYwBikfUbxLIih9eIa0l0FGSNl3j9N5ecQp/4a7XAz9Qs4NDhjyYjg91GU6K
xjZU0k5tvWjuhS+VEeEdjNreO4744IqgkWP+iCHmA7KUvE6ppdwq6Ls+9W43qxiHsOAXUMXDtcgc
CMVJdsaKAUoBpexYOsQ2uMUaxS2GiJ8wGzsmTXXubeHlIs6Z0giVgiMxjiIjIG66w4dmkTn7+xOo
/8zgsG0yzP7XcyrOdf/r8WNKiz8Oqn77mF+DKuuSDHZJ+LoURf4RrWKa39BHpGSE5eKm+m3U/mtQ
xSxK538GQWPTcqV5Kbv8NacSxjc+D39ouoYlPUf8vUDlhZzyO0LngoAB2mIzmrdATBOl5DMSz/zT
NN1y8RG6MAA2pGVQ80jOGQxL1txrf0aNmSgGJzB9UHmNDAZcA93Qmrlc8tJL8gwdnP94i8fTtu//
/vP0byO7/wMnmigfrsE40iI9S/qaUSISyb9+cv7rc/nxJxnm//rxvz9Fgs/0ew4XOQUEDhFcoQuA
PbbOo/HrqTH03x8oz7V40CDvMPn89dR43y4MH0K7EmXHvMTU/s5w0+AT/fGpQYO2DFiuBCFtV3rE
e//81GDHiiat6d+5dTYYUsZCKhAKbaxjVZhzJqOciaGjk4vR3EcTwmpBOK1sWvcesCKluRuzHYum
fQez09ZMddIcVkVbOMiCAVEgy/n6z3+a/u2q81/F50eV/olUwN//9azAIrAdkzJq3brktA3e6d+f
HcP7JiQqHBPwX5iCfzw7lvgmGY27PFQW/zWdfz47pvdNWtaFemCYEpmPP/obg/G/PDrCYCnEXUGJ
LyueFBd98Y/ynRpUqipuXFhik/GM0FYo7v+ZFtIzDS7nDy/UL5LUH8lR4i9TeEdcllDPtnRWUX4U
rLJ/+XJ2ydxwYWPvqSh9ZfaafuqOwmeNrF1zVreGfju5+DaJAYrpszPhumzwZY43WEMld6uqiAh9
DXZ2C1Yz5rCVdIMXeEOTna3BkkRagRvofsS48tTBJGFYXzXTYSRNVvkp4BVaqaTuvuZRzJNOZNFm
K4b7RHw1MmrgICIrn+2EePLGaDPznGMVvPOmcuTfovAFwEt2Rh8F0BoDzXLT1zZq4sNEuJS81eqW
5Actemo3Udo0NhahSnh+z4Dt3eO6o3zufskz/Bdp+LpReBRJViUwEdvWuJOsWm+WASoK8XKc2uNN
zOD0pZuj8lRPTXaPmNhm+8xcLE5TBrVSuDnUEEGXsgRgpUGpu3F0gCgbZHLGH5mTKxn2xtq/x7Vn
3yYU/5rbBTzLq9sN2oIzvODK5hUX57q2VupZxzuU7rWuZMAO6m45Ozlx3ABgU1P7bqOpN5Sa6CX1
5oIQle0yprMrnaMiIXO1+CYj63dLZxy+EYnhvohlnGkhgwD1WZZLOm1ra+FUPSiC2X4HoYA8bOwZ
50mLS3Nv9XYHnx0M0znjmES4ZRrKnkjjhRrVO9ao76ZZQiuuptY98dQ2WIbaxXt0XZFgbi1dpm1x
haCzkZoj35NZ4p0re2F9QNejzxJp1oxDmSMIbsmfqbtl6kcciBPJO6qOe+a96TDbXA27EQcaKteT
pdvt6gPygm6q1Jrs+ngCBlgzmn/qm4nAAOWPSAoY88bbMUrwFXXEuRSNtrUd2Axft5Wkdmdn9lb7
I230ugqx4k4BaQGnuHLbZPJ80brye5xpGMCXYtEfKw6naaAnbbuGC8kKHboOXpCEsenwak02ISKx
JIIRGbA7ERa5M73HyTzjp5qlCdGgbhEKYuUQT7SGRdCrZ01eCY+rs4oDF/kFYudYGj853S6xz5CT
vCjNkOLZjtLyCeOIfMsUhQgB0heDZj2Jsj5ALOggFRqwPkGOLeohRgZoCQZyH9wOfIWcXikLVqXF
8ekOxC3F9S6w0hxuZg7rEwZcm4fjalKz66VGgqeN9kcQwn3foY2Rdv/Zo5JhvKfvl2Yed3KuKidv
iJsQ6XYItwjLxFjDMdrH3o7KaxZxlh76Wm/6YKwiuYYgKijuseuGTt8yb48pp4KSUVcKfXg1x4GB
WmQM0KYVMOiwddL+o+GciA6tx7UTJu5UvE/LBfIsBoKZAQgVJw6tNTZ/TKZd9tdZszjddm7arkby
MlL7SDNq/JjAQp5CMVdttbVT1X/R1yd7YmClbl73S4eGdHGeIb21oJJxbq9ru7FkId9XqWG3MrNW
3JK+WZ6dtNMfm2Ks7mMvyREfSMDe2R7o9RAGDGYgOzfp3P372/F/5mXhAvf5Nye+oYPG/qdd+/IB
v2/bhsPpTWd/vUjGlpSc637ftSEwwqdCtrY578FY0f9pvLG8bxzpbIPrANxbrDX/3LUt+Q0Wi24x
ZzJhcuJW/Du7NuK4+eczH3o4YjaV2LbN1+M/f9lJs5iyK3cFOkpmOjp2Q4lDbwnnyXmNkA62JoKH
1zIhMKGtIaTOVh9a8zs8tsHHkCcvG0jy6NmMDDYWZPGnKWN4rdihwENMyeMiknxDGcWOzmTfKzEA
8rRL36NZdVOIeZumj91iWgGu8sPIXL7l5YSkzg2eFd6Nx8NAYkLkrz09flemh3FuOFLyDoWP5LQ1
t3lgscgxoA4yVpF4bo6zxKnCAeW6qgRKpXtWng7X5QU/PZBH6n4058AwNPNZoG7RK7ogWk0EbkEq
jSv34mih1l5PmkdmiyFcnh0ZNr/NxtQTZc93ymi2Ssv8tio3Vhe9jou2F3lPMpcBVGpHQRu/Ixri
cqWU4r3vPcIn7qvMQwuf6GC+wSVqGrT0+WXUBgiHuTD3jgc2tyN6icx1bAf9Cb7JruqmpyG3vlZA
7pvcy5/q9QhfIEg9hgBuDuwJZdbM6IdHdD4RFto75Kktw9sOTJOPE15D38vww0z3JkHUKanmZ0eZ
fuc+Ot6to1q+TxtzZ2lQqTrftlligigrh12O1A1SIjkrAC1tou8109kpUV7p8ztDR+9ccDp7rhtX
YTdKh2s9qp97PIWsQO8lTml9cl8MYiJEx9jnm2NP00HdPmRJ55cde8kaY9ksE3BQkh4hrDj1vqhF
6Hif9OFeEyE79cU8Bs3cXKyjR+65NPUu5oF9cTOSyH1uh86HywhhAyBy6GbJfbWC2LQy9bmqYfrh
Ni8Xn4Q9Lx+0mARx5OI8KO5amAYFc2E2Mo2wi1ZEgWfOcUBOiNNdw5mIIqf1Cj7mBq7dI6bL7nke
qqeFWC1x26rcpzUGRpUhAvQ6HMehNnazaSCQmoEDZ8KunrCmhFip0rU4C9mcMFMx1YSkQWkUyVjv
BpQCjmHQfUO6p+D+3HjRc13zI11Qy/OjRXCvywvy2Bhf6/IQlQguYIXkAQwn8V+k+MTaz1odxORS
W1E+wdbxbed7Fpd+XZ9yp7wFxoFS2zD2P9li2DI5PQmixnizH0XiPaTF14pjc8meRHPir15LMx9w
sFmBHN/XkvaKs7Syo5kM8FR2qFABvEuOqycPqCd99Pz7jQWLb/9p/DYPBFBuJWeU3w1VzJtMkYpr
u5ZfcrVZtM6vVPoE9PKuXbOXJXZv9NXarhSfG3B2yAXCFlC+6xwppSiuPLR55TWPSsbnxjmYc3Fw
olEEpW3s4QNIP55dhU9cNRsx4tFozJlDpvZzTp30BGjwzsjba1MNP6c0fad+JQnXJXut49XZJYke
wle8wRnYbwYNMkCV2cuXgbb5ujaNe56Ie++KC5iDAz45N9N4TKxxPHJk627LFeIMPafQHpm9HqZ2
TlC3XTAWXnsnOiI8Zn2fu0g0XrvLQAn+zOn0eGaiPxkklayNEtGjbRL5BV3LL6xJu/s8pq6mS46x
3hGc0a6HXA9aAKKt072vo8vNppRYs8UnXeJ7tKNTu2jEyFy4BdmbVdJTG1d9OLtjvL14eX3NhX4V
D+5ExtKiLzEOY/URzRSD15Xj16O4rS6pnjKYMuKNEJ/qlXRyM4wvLraUcJRx8n0iQbm5FB4IFB9q
c/czVH7qBTvfdPAKAAPR36chd65I1kZ+Url1mHY9nTW57u26isdUUcKI8G1rQadu86xbALlatCRE
mMahn77im3tMjFbfZZ7WsU+s+teoXNP3aqLqHYf/ECcqg80X4ahXutQ5c0avbXlELbtkAr83iCoE
HR0/R6JYeMmy/cjL0cykqQPNuU31o8V0ePB2vfkFfLOPeTUIwJvqhJXhUMbju8woH49cmECxecw7
qAA8hk3NI2t+cEIkmAjTIAUqS7YPc3lAJwinLuu6mEhFXpIGjpEQ4HrtWM+Eo73pK2ZTRYCzK618
Z1N0ERZODT7Une4NHKXZ1F4xi7tqyuw+wYbBDR/qEQDi4tSU7o3TpO8d4dIN3RhXLt8etyluVA+p
uOIag/N0w0MidKgT7pmGuLcyxeY4VX6UusHQXVnWw6V5XQk0Zz1+txgTk3PiNJzv4nqG4OPdeuT9
3PrQtVdd/Br16l0D9pGo40idiM01fShBNl2kvhIildPC/4lv1NjvnBpE+1y8pc58kOqpLNpXtyFd
ySp4giaHjhebS1jpDl7ziCtvIzFbeb1zI5s48a2Wiyz6xgat/kKsHa+0KT8LvvYB4b738bKs+2a+
cFJu0MF2dGaDlEoIqLubeuS3vHjfLby3sRIBFwR3k9k9nOGi2A1jepozdRgERtHmQqGyHZ/mkfHg
VcBDSJsuQWPlb2A/H6Op+rSK5jS3DkJvGQVlJvySJ1hb5bbu6/EBdss2yd3vYs5lIGLrey9Jlxqo
71PcH4H28gZ1YuUi0MotEBTtFGkWblObR8WrXF93VraSt5k4NVdUUhsQ2DfWVLwa8TIfZsCIvhLu
TGwNR2/JN6OPj9ToHmrP60nbpFsDUlvmtK+2WT5qRoRuuRpbtMttoiIP1ZMLcbMW6c5iqUr6dUut
7zavmQas5qmR8zaad4NJSAgTXyaH516OdBJY/PAbBWE1xQumC04max3mrnFCa7odsgNMd/zFk8BF
5fDTUfg/qvxYOeOea+DlnndKqx2nA3Ij6YFNTAChirZQpXZr6QVyTm9rEkODrv0YTXhbnhN4S3o2
SvXQmOV5IT0j5HyvJXU4QzZ+g4CwKQb5kKv+Tdd/0gaxG+qftN4ep+5kxB+xjexvVuSNBxK6095R
ACx7Zo+8NjrHuuo6aa5H9z0SR318Nnijo8ry0zKEK2MvL2S+Q+Ll+zzbe7+xPiofcnSgec8m8rI7
fXSlG9rtvBX5TcoHjnPs8+vkd0d6Tof9D4m7quf9ZCRsFyU94Rzw6O4WL/hlApjEfg16zp0YsLjz
f1N3HkuSa+d2fhWG5mDAm4E0yER6V5Xla4IoC7cBbPgNvJGeQy+mL8kTNw55r67EkaQIjth9uqsz
gW3Wv9a3JjzJiEkctQ8Upiy9AVaW1j9kI3C0tKG0+Ubh9nmV+vwQ2+MxreASeM0Av2pn2CBeiAyW
bqGfuWmHaW9/NX29xANqc5Kptkanrck/supKAIVBuSS7GNZOeSNT3bu5yfFNfZay3o5zD/CXKhIM
/CQf3Z2IBUazWa3puHuiF2jV+fXVAGbU8BjguOnTX0/Pw9nIWW11GjbMvTWXd4FhwhPE+rdoupx1
vn+uY4PzR7eKUkgVFuis0hnXMg2e7aHZpRydzppIZYGDDZAtTO2FlUz8RjvJV/FQYFDiVr/Ugf0o
vovMr/x1B4GnaPeWc+qpEGfRsWAdzSBw+CcQWyBL23vXILOiLT00XCkyE8QfctZQ3Duy+XR9vQsD
kttLVwE1zbSrKDH8T91qNrSL2RiXbsp3Y/XtVDX+CS4ORWJXe4FH1WS3bZ3soZ+fSptIPTwvs2p3
Vh4wxDMBlVU+odyWMqTm+Rb2T4PpBSjOc+6ZJ4HPhH1iOZqcayr9UFt6mJoYxKtqa2qmWhgzgLUW
aKW0IU4PsOg11yvWpYn/PMlMFmLY2tSqHmp60qQNHGJ2J0AiBtHR/pHWqm2g5SEXnceJj1wbi7DF
4hlkc3kcSnB7bSfw1Q/dk1/g2Mp6yFpjNm8yG+ShHlM3nHUfLRf9BbGjL46uzRvj0zbMlaGfY1wP
LB5DuZlzAGf0NU1lyKbrhBE9OWQnPTxfmlYfKGTBsmNOZC4Ma8vo09mJLA7TLnoQ7hzf4ZYrl0Pb
yKdmblhxk6oYvYtGEehFzZnCSANYxx6Q9wJHghXTbc7SmwiqhWu4PgPdYO31kABY+uQqKbUXDLvR
nWZy1SPxwbC+U+spsnYQ5eTW651HpWlnLM4BDzwtj0t5M2Y02mgsHd0lg1aSAvW59tE0tfIZhb8k
PteBrPSid80N7jJdI0rocGI3zPyCrXVem2MOrSrvYN2ARlsSg1nJqtrnAViaxoJYVMlzklaStozy
Dr8D+P3yO82clWg6M3RtgvB1CjElK8oPw80yejHi9tu4zdB94YslEZnlmHJ0qy1rXo4eDnC/0toj
WiPU6RaSQ5uS2Uv74Oh2bGRNrC1gWmt7Z7AfTQ0DokV4AhOxvnVKCnaU+TGYrbWuyr7e4vLSwrEe
A4wSLpiRobF2nH820mhY/GS2nHQU4xbQIV/SWpYNEKX50tX5LvWa+1YPLgXHvwRokpEP394MjNqe
+4WLLyuqjV/XF9SVuRevp4/t9rKYvcfEnNNjZ2jc/iqizTN1SxdVzjiAbO64XcfXFs2lu5RO0a5x
d1CR7hCv7/T2XTa4JxrjakkTboxHUUu96qzyoniyDzALa9t/a7CMjoH3W6ZZmJf5TzMg07XRB+O3
rVl8+QTcRuPZMtqHRtiPjioS4ubJF1rsh9O073D93gC6X1Po70uNsGyRNGLVzO4H6RRCI5Deg4Qj
s+p2rSlDjIqLNP0uuMQfErcCYE5xHVNzCAboxERKegyHOTT4loNE1s8vje7E64rmP3wQAlVBnvEW
ocfO9+STkq0l3iVlJ0jVAzgzp7tUHur4LZ4aun17mkWL2xYvHNg1f1n41XqOEcF1/RlDw6IVZGNv
V8K0/0woVFl45SxZaFwFVz3bmIruujh+EWXyUJXiDAz/TPg+dASHKTl/D2m/sNh4l0RRogVel5Cq
MI9BBIe2aVxNvg6SLAPymF6FHNZdjmo6edMHiYO910QDnQbxb8oxxyCGDJeQHqHhO6CHERs/+KsZ
xI2Yy1fSumvdpbI+uEWX63JVNsD5soIPSPe7BSAReiKYHXtmGGfGe5p1d9Q6bx0qNqzbRmJimxF+
JlaefbusxqEw572wcSq3Dk++sS8N66CPmOxF/wT0SlskhbeJIB8NvkHIfASmki+8FBgiR0nK8yac
5NO26RSFC+hDvWW+zFlMh5GNvGG0XLNxe47djtZpjlLeh51WZHtb7EfshNjyewtJg2yZWAR9Xi+m
QBzpkFpOA8YRS1rnzi+WnaU9g4selpUma3bczMfZzbF1GwMdOXrVlHAUVbuBWi5urVnXvXAi6o/w
IL5s9rpOm0NG7Jy0ExLbmGmc84ClEJFWKmOXWFN6Hr3b4YQ+dndczNJX994YizgcHXckVYwlHTXj
waoldA7dml6xx+xHsJEjlbk0FQ8kt/qs/axpDQjUd6ZI/2P3SlJ1HlLrpyrtjhVzJCpmSY2Bvt1M
T3HkjjmCVIHQhIGWI0Y/0a/CBtzEaw9tfptprX6FSXngx+6Wmd4+lMTaFoD5MdiOmsIbpi5D1a2G
Etv/wCdoufIi+ObJQS3Hqj4lJF7zAuOr3vllyCDSDe3u9pnPOA/HehlTY5mI5DlyqpVv3ygBo+Mc
HcSc8zBX+tLgimxl0yvOml0jiW6Vdos8Lccb4666Nn2eHvsJFJmXloz0DHNTdLRXWmzKufIUg5OM
UFcj8elNZMqN8YYcleRkQ6QgqlLUV1G1K8eQHWhEqixvKkXp2dxEtmNHx+gwrAEhxGs9uplcqRiW
y26I3TOLfP7imwh7GXcB1uu3fiIGHGNwcjq3IJII3IdmoOncO616Anc5fWhCj3/zErGzP8NJ3KZ1
/GUR597EkgqQPneYfiVcthBF9szJF7nm7gfx7Bjco6toGdOrvvB756GHdKh3apt7rrsZQBsr+9dK
0T4oeloVTnqvbonybF4PUcyFLKjnE71TL5ql78gFXUde4sUAO6zVSb/HkfPbJc3mdkax3HEV6SBk
D5qhY3wj3+sA/WvEo299WR3lXEKuAru/BuUwhUVtnQAKfptjzS5K19lAQhsotICBFF0zuz7VpoF3
DGlqGvh/BxDagAr4XBKRXptCPxVeoNZ6PEAzAbL4IqI3CNFHs7sGxbV2y201Nzu84yQBggeaj9E5
xUZmCs+/VxvvMxiNZZs55WrQs1DW4my36pRGn9J6mHobWoZzThvrdZIrZpEmshySngKi5A/ZOVXa
cmZX0rpEI50Xrey6JYXdz69oHnvPYxpmoIAwcN97FbufMLgLGPXDEGnc31LnTdOLHkCfi1eYAzoq
PbQG/5oyjc069x28FfMWN1i5DQgioys8hJX6kDmPbeyFDmtZxxbboyWUcXoQFTQwyMtxigDU6tk2
hi/ENHFhFiMqgmnvYJdup8BcmiO9890EjSjC9exEAPI0u+AmTVJIY5xYdm+tdmkRpYla+9JcwTEO
J+Igk6JkBjik7c0sRzOWwFCP1fha2sYvKYPf21vlDrRukrLSGv21EyzAQzlfJUwVuC77sQybcocO
um89hywEKBSHcP6wGYKXnGdHRfp9X1TvOcPM5TBEK1OKXdCxHMNzqG5LhfZYuUFYzdQa8cFnqjsN
g72p9dviHGxK9cXU770NKGaPMLRmgJDW4+T/ZNxwNMTPvC/wvCZLF16p60FZVQBTilXZr3LzIVE/
ZvEh/NdJAD2HiOIXh6AZVgb9am7+1qZPKBp6kW4kUrtuzxTOjXQoOuTNuTIYxtkOtHWOO4UFoz0U
MR0o7CpGcWoo4KtifeP3+LEn4NFJbYfljUqbOku8QItIZv5aS148imK45PIB2vHeTN6hEOxgyOy0
gRADCnLu9tumsLepRgLZce+c8sG3PkRPSnVKVkNlXgvBhb6xtU1vDt3CbvJLm+aHiDsbY1NrZbiC
4FUTljMKda319+48fgKc+q4MdkHVyjvhm2FWx/fO4O9nVry6THfCnxlMFElJMs58kQaM/PqlHs4l
U5BofDZAHMv4VzFLIJ7amC/lCCqeKGHxXE2KDxd+ItyxuxnK3n60y52mrvnAKEK17sZVHWNhf2+n
w5EqdgThOBys13TudqkcH4X5LuA+ZYN3HVp7k5HZc28V7RFFV2926m9LSf6LOMETyV4MjkUJYhyq
Xi1wYl/oxa3AXd46l7RtnXkEKinzomPXix5Adh9MItal0jaWOa0zJ15R2bLMTZNNn97E8g58F0YH
aNXFdbQfyxuLwDSLk5sCvHrvzf2E2NvtaODj7t0t8zFbDvqeGY/RHLlH2cahkCewoZCweJwg+u7a
dN5p8b7kdJxkVCKFfroqy2cxX4RbrB39XWMLz46y2qvY2+InXibq0R6y00hLgD6xgYAJZ1jG0DiF
5eLXdUiKen27FtpatU3n7wjGQ5CpewGPsVYvvn1jnVMKLtoT+nI13mTn+Ww4XCFHa62X8R3chpUw
QHFahABTWK8nhyYfUeVqmdkck1DWUn8IbcfcebVzuZWMRi8s/4vIK1d6fXDKgwN3g8Ontq06pKI1
Ea5FJX9U+WzBl4TUYLL/SQ8yLL/VqE4USD5mptgKioGAVCaLQntuDBDMKYOOoUiheZorf95M0tpi
JgHMid2hoYyK5zbe1MH4ZmX3M4lyqKLIKwtcDcey3OBLXiIPdxYLS8oaZa7tYCY8b3was/+QeJSn
NsXdzcfEoILxB2FXYriHmz09jIuCEaBdnIBPEuALvJdpGq1VNffbnOsXxydYoyT9DHfBpCBsDSqq
+BJFTbtPVujggWCPbScGGhAEyUElPkl7q2dek7D5YFCvdb/Y2ROQSgDd0kCyFf2xnbtqW2ry0iXR
x+hW7xaRKMwdL47t1y/ZIMo9biwOhUYuT1PQvOXqdSahutDb9qsS6bEpZkwnOVoPkd5ervwk7HSf
ghSycLDjkMiDCbKBp7EcE3iYLpHOP3p612nEaies0zTJ1lX6ZNv6ZfLs41RHBYHDjaKmEUw2BxNE
38ecUQQFag5smXQFjGdRSH4nUTpK3ILnyXiG4mmZETnLbjFr9ariKZ0ssY7MY2ENd0b7NVraLq2a
nel/YKO64gtdmuldhPXD95qVN0+bGBAOR4Uxr3YJmeGeko1XczyUzgM697mhE+FwQ9mYDn0Njo4M
1dbdwywysOKd9RY4I5zBN3+QR+mC6JHM2ch+LLzaZ0EpdpmYT8BLMEJ/2sjHYY9SGZi4UBKogwSi
yjOKAdz3FFA/4JXjoPNDtnBaytHZFk6bX7C752+QBN01iL473rAOAnnnr/DZ+GgSgfbGTZuXymMO
1PZv+Vwuk3xeW8IiUonlR3fTnwgMbCvMUzDE8z5VVNjk8bZurQZprtzGvnZzuvM8Y3pkS9AQFyeP
0KMWMFrOmfE22melBedyZpKr6fZZ5IFP0UA3PA6z/UGSvGX4o64G+pDChNt3MKgzaBfUrHUMvtD8
KaFTy6ZjKqLUfRBkOghgKKAtSb+9C1fcm7sl6KGJUfsiIAiIWITIEtMmuIMXfWp7q17Re+iGZRQr
VMGkvtec6Dr33D9IZz8FZmyBkkLnoJlQ561q421WGNZ9Yawj+p05YF/GhKTUpI0jPELrI6BVDSE1
nrh0KvsCbZEigG4aqSC2GaQD2I5euBoGPELBfMiMuNvg1NH2RU08e4UnKF97iO+hXTRb6amXWPFt
1CMJQpC24+hvtcT5CCxnnVOxhIBoPuP/4hJmrltBwaI5X9yh3jEjXsd+vW7aZCdN/dgF+tmDiiMy
jYinqdQ+m/WF7IPkqKDRA+ImGxzwJN15ZCqBLw5A7cs4BhXkiLUuvUkuhkyIF7w5MJlMdJJNC3Qr
CamQBjdXF5ZJgNeNHyEPSzj8bYJ8mSf8vWE2ZZvRFatWWt1es6AcM8exDr3Nv6ll7oBKi0kPLqif
OusokoSl9PLqWGZ5rQxGpAE0MGrTTTp3y6xb5SS5n7xWnvIRHDKXTWr1PNA9huR2M0hdhUWFWAGg
u3uo0V1WaPrG3Sh0EgBqcrutNQum1b0qZlwTZjrd10PNlBwcgrGWJrdjrKT+orCMhzySX73fG/m5
jEwrWIq4st7Gwqt/h5vMS4PkuJQjWhPlf83vTEpjEcRz/8M7COsoArM7V8QHrbxBX4FjdQiw8Z0K
/ju8DNPAxWrW+COYx0BhYkShVgwzvwc5tQuRCPOucb1nUhHzwpbRNsO8sU760npj6M5oupL9pTdn
DTQotPgW1GeoS52E3ZwGr/RGcNQV3fiOQe8nKWu725bu6BzrdrQ+mpixd4zjgTRVdovb1RzudQPP
yahtwZQVJRkpwMj0x/ecPuZyO+p2eXQ1ZKcq2vJddKyNytmXdfMDZFNeYIBwd2Qgya6rvKVkg0Lt
0Qab092o7xLCVqzxY382CKW/wj+GGG20LVWBqSLdZ1MFvAFEuUb4ILGbZhWsXu40G5loKL8R3ntv
ETPR4iYsJvHT2F7+0NPwdR1K1TJCmaswHemYi0pojcUsfgI6N8hDIxUxjB1w7/NylmRF+thbaDMH
OKzCAV9ywP1u8HOOBzdCYT2abwatLZeampS3jqvNTuYOpLpxJhnaOOa54ArBOYeuv2XFBmNiH4NA
2AHNWiCBR0xARVS7vNdGdcyyAIFwTPwNich0Zfsl0fsAitU6yqW7KfUTvj6iZL2y/W/pDAVkY01v
Qhd/ywW3YvApGs3YZDNZvUE2zinyHEJSnBL2aNQcpdhPL+2gqRdvAHZuNqZ7B0SuXbt42JArpeMe
msYKzn5OIfggO7wwFhcLumDRJFRNwTPr//ApRmjQm1S7YcUioS8bqyGo3bQ++6cZG1ejA9HGEc2r
6E1noMsdbAqrVKvQ5nKcm7HVtSdMITbGYaqh7nok4BVXzeEudxX/vg5m4WtmeBDN+i45OQbz4NgC
aserzG0OqX2Tw/0m+yn1Fz+KZiI/Raq2diH89yHvYoi08BnqkF1Mu5o5xh/P077JtJERzqbou2hu
ZtOSsROpPWOVYqcqESmigCQ3ukkjgj7s6Hvha0mdndE6dyqqC3bN0khXERXdiBsuqHkKUYwXW0S0
MWst7c2tK4VxdvO816CIR4Ac0PuXOTaSlab5GaRB+sePqBso4JkzhJ7thD7oD9KSmX/vyXjaqGjM
DnqTDatqxDQUe6639aumuxJFS+9hA/3WVF+eM46T2D7G6DeVzTQuojr2T7JK71Qgp02SU/5SUhrS
exaj3GhGJ5amuUwHGb+OsHj32ei8jBDZLyTa1J1p0nQxZKTF+WfRA2NFETyRvjvUeWS83pbCtUMa
9mKSFH0a9YEvgWfiSmOUs5korF0M9KLAmm70nU3r/KPbu+guqjA4FWKjoQw1uNcbs79Hq5LEngEn
jXT6DIFLuj1rPCjxNhhl0UH9YZYQ+SPEX1GMhyifur0/tjVvRAxXzzf8HzvNmNM4freuJHNf3iHG
KjV3noXBYf87G5MJsPj4CUCXb8SXm2AemCV3OYKMUHN59irwKHAoOOR3eWHv4GPrW9rpeYRHazMF
eGcgCO88r0Lz9/GBV3q9r7lt38vS7k+MLe21UavpZE3ttNIAAq71rClDUgDuVUWlezL9sb9Mg6O2
RVXnz35FgQ/zW7qCMCooUE3MSTAApwR2M37pTkEcXSc3PbYzk+tUNNZl4rvFMu5o1kqLTW8rEvWc
Eqe/Bz3WHwfbi16w1+pobvmrgdQAq6Y1wlmpattUoDsH6kWMoaFDjVPjU+D0r4RiaHMfb/JoNYn+
2R+BXyyqOnbVonY7BKXZ6+S2oexw6ajcPGWZzew/rvQ1xx8mSWJi5nJr+ZkZkV48x8CYVSAEMUs+
qHy0zm0N3h0yxztaDxIN/KnPKKJfxBYK98Xo0u7jmsYKRy6w945ZOkHNKYJtqgrQUfQQMS8uyIMP
pQewdhRlyIGhY9PgIFLmrVxP/bAr0PMgNZOwQX95N+PcsFmw3VuzDmSzEPN8/mGUfHWUdHV7qwgc
cJrpzYFRK8AtEOf52usi+oEO45PMtnY17ppwtgCp0+gU6kFF4lsf9T0PaL4N8H5/Fjn8DJ2x5AUb
h8Vf1NC5NSegT0eDEhTdTPh3V/k26voGHSZW7k4fB8ZAyoq5QE9ddOFp43aetrXA7RSl1w5rI0dM
f6hWmTRTUKVoQfy1/osQtO3UeOtgK6cDX0tM9GwI29ZM3AXCoLqYed8hHOFjO3u6MO6asVS7jGJq
LJ89vmnba7MXyR0B11edmqE0YvU7FnV6scXsLiuXdiUnT1SLdhGoPf5XZjoJfx79ys48GEffl/Ud
0Obos1UeH13l9lyPhFZ/T101/+ZCVPtg1qd85cUaswJruM1gVfyOB8O5aKzkaxMZam8OQ3oruHKS
e2ogytUcG91h7BHKx6QjLq2G9q2L5ziMA4fTtCUAiJBxOaFkVatihDidJOpNcH/gTaw0NMMOm8cj
ZXnzr8izgq6caFhXYg5oazA1KuccT1/2Ot6/mdrAFbij4hqYDu5YkRD7b2bICPTB+M2FLMNWZXmx
lGxJOwDxxt702OHzUZWnupVlmGbTdFEVhp4m9a4RE0oI5lb2RqlW7eJ5nbtDT8VBqCl31WjJ/F5H
Sj4CdsCglQEbF57qnvWWh4owud4g03XewfWZK2XjveXGiIYtdgR9AphfZ9amK83+ovSICTVo1uCp
gRi1rVwxgikHMatVfXtvabeNQQ2CXcgrWEm7GWZfAw6Y0dnkn+cS2xXvjHZMLMP+BBeQUkQEVJv3
uGbQDkp35TMcAqI8j/dzRvjbGlydKIZ0s3KpILSvcuD2Lywmnz1zxR2D4WBhIzCsxlGb6G1R2Sma
Mt6RKM54F0g5jx9uMAX3IOdExPAjgQZ3F8EP3sdN0H7XCrJHHR3rfN6gaFOc2HEEaKJ57Rm33XzW
DnWMWmn3JSMX4OD4DmHMQ0TEVFscbNrIgecHDtfJaFa89HCcocKB7txyQHG+mErYb+wc0Qa3IlG5
kfaCr6DWoue+KJOtQM5gfs6QXmHo1zUO9pkLwMsAWiqoF1roNvE70082MDy3BIaedURAcCGzEd/5
1t73tENPtfJaNiPj46qZd4K2mS6N0WJSxp7ArN56GlS0fD5Gfv+sVfyKlfC3mWj5zvTzr9v/KY/g
f//cqfpnSt1/+z9LCGx+qvNH8dP+8x/1/2A+FIs+wcz/NBN6rb4+2r98//zlmH6UXxWnxj/Hiv/t
D/gjMWAZFBJDFAhs1/yjdvWPoN/tV0j6mbpNASR5UMz6f4RELe+vJrFA4HgOeQKLa92/hURvv8SE
F2TeLdv5t/LXfyHoZ9ySfH+KFgPnQ+EiW+zrt5gxYfh/jN6ZegB91hEV2slvZgO3aBZNTjgd2JES
5apq4mXFEM0TSOnQxxFn/jfpP+OfIgv/7ie4hZ//hAql4jW3aDqv7msZMbAG2VPGYeVn4XiiNgxv
iF/fp/07vJpl5+Jl0r7/Lz7oLylXrJ/v9OP/gyfd5JP+X8dgFv/jv4s4/fqHHMztv/j7U+1SQUxC
OfjjkSbR8vdn2vyrY9+yq5AZeUDpIibW+scz7Rh/dXSylgHd3Jbv39LNf2kr7lX/9b+QkLFJs2JA
0JmOkZ2x/5UYzD8yHb2/pWxIkwaO6TsusZp/ysDodqZETYv2Inc4t+IZRXfpX3phH6Kh6dYm1pc/
fTD/UYD19oj+6SX6+98ImYTsAlke3qh/fIQhKlVjRt6box/pQIPqR+qJie494il4MAOuI7KXnIGs
l6B3vnSruWap/ASXQyxPs9ZN7/wkXAeJVcKdaF8ra0KUwsO9slv//J//rKw4//TDwuO1Td+m/9wh
coub9h9/2J4KIpfphsnxcUTTLmhZbd06xzSF0YayTPhc0MOybed35iNFDPN9nuabJmlGLvzz01QB
yhBxyeDbos0UFyFbu2IQSoy4PQsreXNSzOXY/6Yl4VjrnVHcfWNToOXOJBl6jIqzfyEmCHM+p1th
ZNsGmW+thj4enkpUydDxCq7xsKdYnTiGMBX/VGZ3VlxGuOLfPNuawdZnlBrSwg13xZTLZHde9o0F
dDLAt9GYKj6SjvVCnSvisvGq92L2+3CYBTJrm9CbXLqtHyacQe6Bd2n3MQ0D64B+kXVQMg3pbzpR
PcPMFr2+gv5y9jDAraOCOwJpg8n6iXIt/6EGOVv3saZCOkexL/TaSkdUQGxPH1q/wUJdlC9JZwc7
z/deZ1s+OMQpKo6ny1YJpqRcMjd4AfONV8/zEVhBsMvG6NlQ+Ix0xYmiVnxAdAo1Ies4w8YmldR+
1C3uTG1PeepTPBX6dR6IGhbzUK4MbSB2Mwrzk8l/tokma8P3F2xr+EqXWAfrhAbjnFLuo0WSfY+0
ONwBWEyPZHZ7I6QALNlQsltRNJHQySnTDc4XKw+7Wnd2ToAWutBAVB7on/ZwZ8/JQ20SsaiitlnW
jNo6rtj0qYFq6ZBqeQPtpzQvGCfmwS6YzQ9CFqSZK2NeTkjoy9ksixWlMneog82q7+YyLFs8rmnS
VGdHY1Q65BWDDnm7/OdM6RPR47EiQ0yzQ/SbuUn8jRL90U4d4H+6IUCpuUm3lW5R3c8kbkBOwmfE
TIhS4htVWOMSXMaGDS9xSOI1ZOiv0pvTD9PXnsdEWBeLMe6RGGe7MaVmHRIMzR6AsNfabfWHfELW
T3QYw/RzRG0ordg+NT13OuhwXHidLKG5wpPMbyN5DvD9vteKEyQiE5unH99MoV6+0+gsZuZgkCNr
AJw10r0kmWE9wn/L+HAcYrkNRj9J3vYcRbjHcxE4nx5BJFIWk7PUe9WsbZXcVY4gsOFQj5MVQYBA
nMVPta6uWIczXlBaAptuIpAVbdME16F0mzFsjI6UXCOJycfJtmkKtfIRAa4CBN3Z6aWzMWHPnjWO
BtRheONbP0f2vZhuHsUmYWg4DUlEc6PEwBjct2XbHxpodIzrwMIzSrB7ZrBUaNLKt+l6IovQOftP
AEcX18CxK0Wz0rsEtKE5ndLRe7IZF9lWax8DWtg2beXTD5HfZm+ke7p7kFEWkOsb1M+3N7qLbXsc
vbpeWIbZ0gRHf3req/p7UExv4sZ236KofS6IlDMkLElXpHDGWufW6hKPZNvssv+YzUKejdy3t17j
vmSWmT2hTrT3Ldjvc0Wf1IkliOIVYCurnA6UVWs4JG5oReD2zVCKhKX/PmnUV6Q8q/eylkzD0lLc
UW5GO1iVEPV2nYlpBCjqIS0pI43kB4I2psus6n6RjQ2IZV58cWzy6nbq9fiSu+q1lsn7VCg+y767
dhNA/6R17EPhDB45J/1C0PxRM0HtOfqzg8PCRZWS8SkXdbLNbWRWWk8H49pauto7wqSYCut4KFgg
fwxVYnHnBd5KI8JLxc0EPayURYC7KItpivdqnsShTw8eQ9Ip9DASbS0IxBj3i8HmzltbW90qEcGo
sjWZ+uWpg8JTy4usHeoMLUUdcFXL/s3rGiNdiwhoF8FtrPNL6g70xwq+Hp9sU/7asi+2c3ejRpI7
y45ebGw6D6pclIpvs5vMMK396mDLsdoq0uKovJTIfTpGXK0tLY3CIQgSWvEEMmnRWZSzOKjxpXDB
B9KfcPKtTN4DmM0RIsQE4svWdjEKkQVb2fyagYGqleP30WPr9Qbz3GQwwmqS4zmqVbLv5ra8p0TP
YOrV7Aw/yHICE9Ja6E4zrTW9msM+UeY6di1UlQJ4T1gEzDvgO9JL1kQ3zEoh9n1GoZYMHPzr2I2s
AOs8ZRfZKScm+FtX9nDXIB9C4Su5bPLWrPVeQ68yMwZ2ps0oESdrz0CTCGNw7KPkd0T7fa6aNlhp
7PEf3eBVB7O3EZtqJgcHUOe5PMvelRvunkjRlUEGCARxcZFZZH9qN/gvhaPzVtnDg1mX0T6ZvB57
h2WvJGLnik65n6SIxblVRQWhdTRus7s9IbZ8laEl3rWMCtetU7w0qFCIbBXedS2oku2U0o0VC8aD
pfKzk9D1GNPA4LJMTFTOOiLQ7yvNZEimNGyUue/jt5L17TvU1JtTMRJy9HnZi2AdFPUlaef0nI+Y
QIc8OvrsQOR/abCSymEEJAY2yT7L8lA0YnxAoIDT2qWYI/1hbs9RkF+7wibJ2JjRUesC68Xi3EHu
piwvjl/fuHDMmoe8IffXjdh5Ok1P8D94/rEWlrHLbSP67T1SXD47xkFrMSAbtmyYlGa/aetbO0LP
1aEG1fGctjykLNmaGkHP9lPd7PVMDgoyGmmTpR/r6Mrgo7YTtSTwVKzkVjbcIv1C8AtxgauTXTOK
MN1fxkxguZNqDijiUXeT05Y3I1vr4TSIT01iYFwUZhBSAzestSIjov03/V9S1p3ornMeGweXCkDP
1zlVoPRnog3w+6JDoqLmGA8qe4m1dF63hH2XABqTQzMoIAx10Ku1XzfZHoeOJGGVRocxd9sfTd1m
C2NBtaVZVONpjCd3Y8FBudq4XLuxT8KyjB/G1ih3A1o0jXK6uQmsm++WXCwjJkcPLcYoW5/lZ9XH
XR16WZUdqv9J3Zllx42kWXortQHUwWRmwEs/+EzSOZOiyBcckaIwj2YYd9Nr6Y31B2VGt0KZFV3Z
L931EnFCKaY73QGD2f3v/a5jebckcCS8as8/+xJ7L52N5rgIdccEk4nmVGOKCfJP4bfRQVgo5yqp
sIjggOqJfEJTLZjWdzM3oDPXu94b6REa2uo0ZHCNnanA5ibSM7Tth6Xq1NOIuYCYHUYPf3C/UyRV
X0KC2UhRel8aJLP7eFhW8btGhe++d7HB+ob9PhrGfEN5HNt3iG6KweE+bYb+nukr4AtvCYIbnqTZ
l6Hn4am9uGZ1bNsro1bf7xifqzCTn5HHVFhPnfslTePwJTDYNkQ2h1vC01hbm6ySd2Axx7uRhBOl
ozG+q0WqkPjR2CNJ0814JUI0NCrivmL9ZvPokmX0EF0ZkBTdjTPHbAitImPtru8ip3zyNXFd16ko
BWspIfd6QWnxnD4y37tuAeVuAW/sjbKKs4c7OdNIvkTliovMwcdXU3JEK9pwEI3Cq4clslRpuBeK
J9mQZD+arl+YQnjf815+KyPzNNfN/cJZ7Bp/2Qe+ELjeMnmqKWbeOLHLNLF8athkX5Zp8rXwJyOZ
GhG/CZ18hxKdbkOrYDdZcvGNUGAO0CPBfKdRu8Xp29C9JPpTGhlxKGcoiFT95FvQ983tUi6PXV0F
hzgxGbCgiRBYzAQ79e/4JlfRv7tuCrt5YCaFQbzkCer3DZzhOvpuyTTdNJrI4sB2cw7wUOdzgrfY
prGw5QGGMXTt/PCwdUCXbJ6knyfnnAw42OocoxCJg7gdLjAIldeFwDoYN/CTl76tNh7hUTajgXtn
p3T/Md7wD1BlCJcs5hSv88asAeqP3iweAFh+x3lKCGMGzZp5iqhaRvURKNztKD0cxca+gVc5bip8
Aejg6k01VGmAsZ1u/TJlwlaYQ5wFFAiQSsIObXXJeWbkWI0+By7diW1eWCQwlYNXjTWyhqCqiBWf
m84r7xLojRvHYPbJssJcosP3GCRzEENGQx+q0uWcT1NAsKB+WYrq3W7piYTQToeox4xgQ+pweI/z
de/LDPDRNTHMSqyNXKiT6DANdkGPy6j2tzW6824uzGqJxbFF6DLuTz318WFvUb7W1AS47J75cJmN
DZceR8wlMj/i3BZ7Bw8RU41a0nRu8J24gzXvOm2/tvrHGE84+csgAPCbTq8Q5cNbmqPCD5TSBUmX
GuuaHdIm1ETxHUYUhymvy2Mq/Ae9qkoI7vddHr4zx3ykHjC+9Ot1ALJwjDSzekyJB5xQ4pyvICLT
Y8uRfCrlswkDON+CaHrRzjf2utKpkIRXkhHhpOu235elTxLBDznNbtjq1+ewdC6CuSm2mauY4rn1
d90v5WMer6yIiu5CP85vUX7ljicL7bidIAdX9tGmS3lnVNRd8p5e5fylmGMUcqe+5bDuPnRqWm0s
1bIpp/lB1JiSgkzp19rNOSUHsWQwmxNyBv+EgW89ak70D5oQL0q3cF7i/Q0He1w/poAbtsHStXNT
U3Lj8QuAAs4umzIvD1xA0Huz/BhObIHt6Ty6BQ1QnMO3KnoI5zy/HquIR1aIx0i68rmmftOPKUiY
wfCcwe00VLuHBBtYF5fB8h+9OrG+sOdmzujJ+QIoQ/ShyL9sCTL1l54tdkuT65cu7y9VjvOyqROq
08Pa29Wcz3eWGClklYy1tr7X2M+asfMRnwDwe/SNC/wf+qC6WmwKzrKfizc3Hwto8EOXkZD9fygi
/hdSy1eWzV9oiDWtTd/+bf6302e3fMY1R50/64n89N9VcvB1Tuh4gXJA5KwIuz8URdpglIuAjjgI
cMf3BD/zd0XRp0RGIZDbnuurFZ6DLveHoogQKT1XkVxHlXOdIPhXFEXMaX8WzVxHeUAUQTqGtoCI
J9DjfxWpAYcQjxv87KfeBWpu8nksRNhArh17YYlHM2LCyA4v3ywiVgSjuqWXxCTjNU00mTE7ZMie
mGR1P36Lzeg86wSiHjyCpSKQXHZdtp+WEbCUGTjmgIIwgPaEW7TBBVH8sd+5A3LQjujd2lYnkVtu
hD1VUE/0bP/AaTUyLBpkNAHnLQp847lVfLHYQ7LVkPSrbiuxOh4jhNhL5RrWVCoFwy+h5acvXZzk
5y5cu+CdIhCP45hAWosEO2RqFybIJaAlyJoINfIHuMROcHdp5WqrkOk1aITumsYPfMSlq7urYMCE
CtulkPtY9ZTh+EX4aJchIJU5IleHCsBhkR7tm7GPiHZgYKU5NBvQE8BxlZhZekxNJrfdPe8+h1wU
d1dFyVgW+wDYrG2aj4IeyGVOQdG0IO+IYWXtA7FS80MnLCJXhc/nvmtzC5dfWKZhuvPGoguAhujQ
Oy2+tqNz3uXpsJ2FHe2dFsDzmqpN0BabMH0bfVvRG21A63hJLjDlmlHgVqbI+9rKtHyzujIYKeCp
hg9a6NWHBZGcyvEqZ+snAOGhr6TqFNNLEG68oEQQGIooeVa4DLvNqKoJ25Od5zdlUJob7WobkkhA
qTZtChFXWRKYcdjg1XLPMm9wH3R9BKphpbG5nWVf5FlDcsWZgYmUUomOaOLSm+2SV73cOKWfPuOu
5pHHfdE8Z6qM3ytyangLo1oFmxbYzksZdDwAypgewb2a/Z8vbdus3oQ48fzZtrhbhpQeyrpR0kUt
Zcx8wEnlRldS9jBfOF1gIQxogbligI2pj6oZBIEmyxLEDTS4R7yyvLVW9e4GOkx2UbBbzy4ayjff
OZ+ON0ou+Xs62Ui7UmLHKIfYOS9Il7AIhIweDe3TEpMGvdkbtF9Ei6JzvJKNbI+7XhpZJNxhTOcN
Vb/P2ihDx+LSjG86XuMGy6SBJvlgrJ3tEujk0Qpd0Kd9OgcfaTZYLwEaP3v4HhO/Sy/RXT/ZPtuB
zB0Sns7cdAfJDx9plM+bXalQVnYerTeIFtDVF4ID0vkiWubMm3zQ5ilwqaLZdv48Tzvy2StftUyQ
1PEW19lO2GyF4O9ZcQ05cpq87cyu7jsJT1LM1JMtd3keVi/pVLgfIZUpnyjhrYNno+SDm3N0tnH8
iiN+pCDPzR+8kRQiNSV2RSSemBsk8SEn5OgCKXmIBscj/6IcTdkovdz0mDozsQdK67qQdLVN/Wfh
RNU9PSW4KsZ4sbfKyE3nrbkzbZaPhDZ0JCc77cicOthsiRlU8LPo1z0m0cB53di+f2l0UwD0aCv/
O+FG/9WEcZPs3RmeHtfzqAQP5i7cTUUZ+dswMfNzlzkcuLMgT5ad5KHvH4K5RwzVllO9wzh32Ety
CNok9mQP+8nvObhjngz0nrl4Rad3FDpfup5N6Kai6SXltwyTL6UnJ8DsUU6OHk64JOGJQsredD1a
Z2RNPnhOWNVOIE/NW2EDS7IYfFKX1DmA/lyZ0dJncUh90TXnMNwpqb3u/uil3TTjlGKZZOshcI97
mJasKYPFiU/ZlDdl3FWEnIPM3dBl1N9PIQ5B2JBaPriqtT/1lK/GpGVxsp0MvDXMZRYXkxCsf7FL
MfPll5QbJtNWNVFmke2uE29T2QsKW9BgN92GSEis6bG0TgMHyWHbThLaYska9YWpM+nxRAGUPVVe
HDxaVJvgHsUeKGgOse0bLqwy3MrOIIi1KdypndKaghmKPp0fKDQuJHuOIdnjApakuOzmxbKeEcv5
6wkPrHCrrJZ6FuUqE1zhnqEmdWyc0Nr3PLTfQppvyeaPCJibXCmjDlZvuTc2haMPdc13ugstaBCQ
deT03ldV8SJ7v+5PdR2pK0rICvLHqe4/TJKOt4Nl5BpyUcCm2MLj064wg1kJ1eu0OcOEi/okeftl
P/JPRnfrc/uXyR3PdT9g+i49mugUs0Lm/r8+131SB6zkeIdCk+m7kk6OC57bCvgQFCU3q8QOsam6
mklF/V/sGP9z5on/aoRtd3Ur/Mebwqe+y8tPvlbzP/579atx4ufP/X28LP9dYmJ0wRA75IoABP+x
HRQUAArmK6C1iVngf2DP98d20KX7NATVzlZttVP8apoQ/77WkAbEDwRi0r8GR4bZ/Os1A4JdodiF
+Jp8/sWe9c/XDCld2uZFHhKZ7PRhXDH9CXvbLfe/OI4tzvRfPp5/co2u0+NfrtGfrxcI0JLsjNZr
9bfXc6UOq7AUtJli5s6IwEbLLrBiJrh//TrOb5Phv71QgJ5tM4sHSs1O+9ebARQbpIvADQjATXN5
ytpeF8eW6cQNvC9FByKZGFqJqMis4U/IyLkkF+M12yWNUBr++s2sr/WnXxoXQcD37qCNcrb2f78x
CRziWpHRPrGX/BS0TvwkM1rkyxmG6//htX5bBDzhY9gF6BlKgsLroeHPv/fUwcvoZxoG+2li41q1
9p0RqeEAGZawD7uESoslXSkn+m/IcxxS8Wf9T77a380vP1+aK5ajCycbiUXgzy+d2ewuHUl1aqOc
8Vwo4HvGkd21HOtwLQrn8b6h0mK6HKJBw2r262MRRBgLOMKXxCpkdJU1dfn81x/+766gv70tLEFK
eADM3JV/+uuV4JC+4HwukPx4YIKnTBSPFwgYwexCFKWhacuDMGQkFxP2bfrpaBarukLQl7vZj5hn
/PX7+Yc7ji8oYD/B5wR4lVvvz2+nKkU8CsMXVC/zTMgTXyTd5Fm3hNuxHMcLKBsEZ/76Nf/hrltf
k1uC8BU3vB389s2YspwlnkFec2qhc4KXg34D4OGvX+UfLj2e+fZaPuriv6Is+TczBoBNHVjpJPYq
QY276Z3BJPeNna80qMQqPyYLSzDaOiPlU52Xur3669fHHcNn9+uNxqIS0knI5RfiOPN+tgj8Yr/K
LJBsXYRS0ky2ZNeoc3wuSHuuTdNTrnvoNYH9NpFifmudgQBjbhO6xYfJCDbSTf2t4vz2WYDxK/C+
lsT7Gzvtl0MSAC+FlaxTkstIww45FythisrG+pZw/ZjsY5y/T4igdvs8B0beu+OMw4OMtPvDxxtg
bi1d9vZGys6Pn7NumoBpgNmy231Q9bN4tocZbsNGmaJbSJ/luoNp4AY5AL+Bwjq/czD21myFzykz
IrO3+nVeIgX8tY1rJAiJPE35iOfY3wPigLNYoTWwk3Z1gifeqltVnigBkvK2Jfn2xatVelbzxPdD
oLpsw/eylnDsNkRivJA8dmOp6o4uorDb1XY+OhtOLsbGFo0/meFV5fg/Iptf+nGAkmNOi60Lfccs
ePlREpvA4SvK5KMl6G8dvATzzl6DJCKFNqbUfQxeaeBK+axmJPKNyyFVkceiFGd5S13E2o1YemvC
7Triee3GxrzmPlg6Vo0ywRE/2dnruFiQRmpo7GveVHkM6ZwB7dnFWhJcEXqxq81IAoJsYstiCOHO
S8MrO/U6c+XGjDI2hRWC8csWV3UEtm3t73TiteVRRoNvncB5W4eydPv52qjRv3ZLzUmR6lGgkT0h
oZ52o4Y4skIAgjokSmhz2pBx8yitwkk/JEl0MdeYgrYR7vEfHSME+0GzLEpwAKKe1LFrwY/A/+u8
V9eLCJYCqhmpchR2be+ZhSCp01mfEc9NhsR+X8KO4cJ2ZEzwODeMlq6E0k54XbMXTNWRrwdYcsaV
Mb4wVpqmNR5bDEcM8hpyylizNliMXVo2gQuERE6iCyHaWe/BHItmX2jDREjUpRnZl0dcdcY3A4zz
TBl9qMW45gFyH1lzsFLsPsXUYhkfiErubJ72Nv7iMBOoOsglGxW4pGKjhbPyTsA2zfa1bkzCUIzB
9qbTHNmu9ETSYJsRK9ccNbP0yVG9f81cpB53PY0O+a4VaxagTkPJGDGQWICArzm0dBaUsNm1tLst
qP682Dm0OtzUYoipQKiSHqkZOMUeY11b7WhT85nQBkvxLfW0nI8hjW7ZYaEK1L7tnKSmotHJ3Cst
Fw6dEm35M+MflIZ6pNjZIjjuVy5Xac6YMCrnihM6Sbi8D4mGo3ItxZEFQw9vqVe5XOAD8Jz3CcgD
WJpsisRpcagmOQJHz19DzDbFnl0Q9IBwYmq698tG2pvZb9aOAbiY9n7xRns61tgjpnUdG89jng3R
MY5heO3scpyjzaTiyT11eSEPQtBBuM1VlXi7rDcNYr8hiEjxqApXcxhS1Nb0wnL2RcQnu63y3D0C
Sqm9rRwCKhopfswBMTK2ZtSR0huxxGl6U7h93W6bJrURKpJgHnYpMWZkqLl1vuNYdy9Gats4jzJf
PtdL0r0hpnseAY+gXY7CM9YPqx44rMuOSPxNG2do5drCpnfDYW0WhzHzhnORsz/4isbY2qeljaKE
1FMsgLbQjybygCx5CVWWL23lZos2f6xkbIFMlMEt+hG2KUpqOczkde1iOklDIP6UbqRfAmcReh9h
YWYhIwZYP1JmkRFsSkjVX80LdfeEYZxsPivmROVlOI7101KITsBY9hqfgaw1RAydHLzxTdrA5qAI
rykOjNj4boJq+BknArl4hKsH+irMPfY9uiK7C93CBVAzd8PT3MSYgNBlrE+WZUxbKoox/zTwOb6H
OdvjLVtlqQ+0qTmkCWxv+MrmG8eForId1GuYk/xIK6+KTt20dBZiX6Xh0SngyJdNojpw0a7LcrNR
SwLhdbREp7ZpWnUNtDRAgGT/mgrWtl97yRn4kvmMbSTGh8Uzo9paca7uOxniRquMl/ZnSRbpumGU
7W8KP0I/7PjHY9AUPWgj0YKkwFOY/bBEU8DtI6RxG6pG0FQRhV1wbacAXqyDK8EINhBU6FkDbrqQ
cRPpNDCEb9p8U5pG6I0eZu+DZkILl2nRB6iBrH4oT0VErCoLGvLrYwNkaw61m24yWfEr5lEWXlSL
zUzZVLV7rtlvhDy66pTwc53o+VapprGvqH0U6Qslal19bv3SKm5qYBEwZ6m9o2IvLIYFK18d68q9
LXA6IGM3rJP2wUqdMj/5xoNMu0sQGdCmQWK57g4DBraRbTShwfBp0gke7ERreucrTwp62nwEf3lV
d4T6yk1hF1CgujFN+q+egPe39fPBM0cgAW5wzAG7XABARCEvx9bMH7QtqOrWkXHBJLGxemo5VIsD
d9P1lV1eTk6T9lheClJvI5ftS9fw3IMx7lV01am0cFcFZ3zsuiWenzHtVNP1kLeRdUc5oL5TjN/p
BqTrPb2sS0tcW10E5JOtQoEAjf8tfiSmGv8omd215w5Ijtm5U2fiAybMIgN8Y8f6IwKzFO1VMSX6
a9doVDp8TEz4Zevru0gVZfLaOyTuU5+p/aloJ40nz6p6sU1aGN4EO7jlXyDhC/HW5DCGDwRFFraG
qXwwzrTOAPouguyWO8glYV4FtzNUZYiiSwNQ1TQheeK5NS4ded1cfE2aCMabcDRrShSBX9iKNs7J
PbEncmEmBMwzULTcEVxv2FKtiw7+gTl1eJ7yoZJ7bYXBHXe++67slYG54IrBpCHn7y7d4/dhk1FA
YkUeZHhcoAtnwqW9ySIJjzaeMGR/+oiGD2SWsO+avoib89inEtgqqSAQj0tC+6qbsOcDSF2wC+E3
d17HysD/kWlpukctEvs6kxBb4ez6YICcbo3vpJ0hnpTQXRDuCo++vk1jJ+V9ag/0hwwiA4gzJPrL
0DKD3JsiCEDRebnAvoaBHLU7oE72Qsw82/fDTEnI6qO0JyaurAVbq+0SMophlNAzG9tNhi6UWwFp
KGsYd+xYvAp03mD81YuaFhBrfbvaxSgRmHfdkokBC3zyBUmdb5dYLea93uumvZMl+Q8niJ16285l
/X0cguVr1ssQwwOPPAoATeJI7peYNxTbmf0sU9V9I8MMrLExrvN1qTMIcipZkneOao25jhd2Z8Om
AefZ3YeiNs2R9hN4+RK50LxwPejgOxZB0YDsbelhZO8YOtSdRAN8RvBOMfOckpYiYFETYWqAnyoU
8yktRFJ/Y2tU31Dm6PF3Bg9WcukXXvg4JLlMrsCiBPiZxUwoYOeUVRQdl2Agx8ZC5YrOggCbk/yH
IR/bn8JtAggQpaIlOyPR6mIbWPJzQmfyG4SatD+kY98/w3QfyxtMddO7lTL9IHft5VAG5qkErG7N
+bOKogn+iPamYEv3URFsBftXXGtIGNAvHNrONrhA+9vMdqSLNlz2rKpylC1/HS7WprH8CZ256aJP
W2RxAWlVh+eZDzDc2O0EJaITeIU3dhWVp1nkDL5TGlJZfgEefx0KSsl3C8b2t7jT1isPG7o0qikq
xq0LKRvEcpMOb8rPaOK0RYiLKNDwaLfE4AWjDmBeauv5FSYwU8A0OihGW9ipaqAVGxjq03dGBSWe
ujrLxAHx2r2vjA8Oci4yVH0iAkO3FRF+BdxJmmz57FKkuWvsVn3YXCeazDp3OXgmg0/JDQtc5EW8
KFqCeJp9F/RXnn208wgPlfBgDQDgYV/ZpEA2daPVPWbjvAFiZjB8j8oxL4w4U+C/RJo5+HkpwGWv
5GqqR5ASoOpr59OALSTzi48cE9WUhdnJNd0yM380i31pLMt/Re3zfMppZXCTmET9EHh8k42DKk/E
PwuZwYiGuV+Qp1wf2OXluQ+afDosSQxwGb16/uFom6VGe+nEy8ZtmB49f3JfAFNN4y4wFoPKbE5X
c1WZqvNSO0F+yFReOpe0+Pac4kdnlNcQdwp1UZpg4gvIfe1O+9rWTI0YRefDfvDxsW4mg6N+6xP0
ZsGzW7OZyHgypUxtDxyvUFaCDuJPR0cB6Ty47ThaTFXblk5zJ09ekEKSYG9NgkNsAZWML7ZLqWaI
ah1/A8/AGbNf3FyRyOyH1yHLbTo7iPO+V1M2hDsuVVg085wx2miBlgc7G9MgwXFjowCCQuj1Cet9
W3wv4ZtUH3YRTDQ5ic4WJ7BniXVKMgkUqojZXR+AoCX+LeuTBJXEH8gdpcwgSn7qCWtO738rWvpn
4OwDc2cHw9389p//7S/16v9cePD/w1zgOhr4j0XtTfqJMafr9Z+Lg9Yf+pui7SFO0/xjo0yzu1zl
6T8UbZeGUQRlHLvIj1z9q578R2RK8j+5jlgNENQ4QiX8XwYH0lQuHppAISA5eBJk+K8YHBDWf1Oi
SC1Jbj6OlUSCmFf97nAYSJBz07kC4BuNXbDPseI6U8tevF+YZOMZhXetoMgTEul6K7gQRXw7jG3q
gXZaiqu24Dhd+dVbS1MYuC/Qf0stoJDOFrkPxstuA1WM9Fe46bV9T1HuDNW1Lh6VRVtBAceY8Xp3
2eYl5gkO5IAVGS+DCQc5o3trJ7A4XgIqOcpymZ6jwBrggsEZiqTe8bdIpI+wcOm0n6g8AqZJAIA7
ODDs1EvFODJRoryfMFyehrJ5bXxN4geVYOg1g6VY31bFgqV+9Hds4O2z40L1aHnObOyRx4mtDAbZ
pjlKr2E8N8O5LwdcC00YQhfmG9rEbTxelen8nWaeYF+r6ikupnBbFuO1a1eazmqrxd8VU/1G6/pl
FVfeBa0s3oHTSX6SYVlfcY3Eu85uQSy0hXXKI00CCprJtrKTHvBB7xUM2ZLkEJBhONZjBL+789jZ
YoWXuBjb7IsT4L+yl3F5gpcmr1KeAbCOyI67YYBHzvtJ01zOvkj7H6YPToaSlocqHi59adptUlKq
1AXOOWuhPk4cGOglni+zMgLAzf8/it2ogMfmwWfbuKAUaBhotn1NX0dIH9Fzm/uc0dIO96uuD2HX
SbiGkO+jJfwmrOWWPoeBZ17uHgZQbNBucpzeuO7WJXL10lGQSEbMA1bd3U3ekF9bxLZ8m/y8D/Zj
U3hFeDG3NRkgnRFP5ekFh6+/8AgaAPHCKDvU6bhrcp7RMUWVmDbSq7Rz3sKktfaNRbEUFVNw3hG8
ZsLvC4XwsNrhHePS6N4cu1jorGiLU8LW/SpuBXIjpg0qrwMEISO/ZUBFV+777FjnuHB2ftHu8pxZ
+MT3KBp9HiE5tY48U/N3GVfliyQKxcXGd0FaDh591jnPk14JnQL9rUwAhrVkPWL/NNDtCdsbZITT
OcsJrG27twUUnWpKYU6SQRbcFlSGcnv6+ouZChGQiYD8X6RjewUetXsecIAUC9ETbi36FsCV8+nD
2cHOR38iXDkAARnH0oEMUKLhxWCFD044uIJbjMveR2aZitObm2113Ou9b/fNwbdHaDJJO5tt7Vrm
7NiTd6lF62On7Fq1r2GU7csVbYUARkonX/FLI+Uv3pBeZ5En7wujgayEifw+5vNNiAwL9/hYp169
qwoGxE3gDjs2YAhKEY4hKPXls1/DvCnJt381TZzdlU3TwoMU8yUH4nSLSthtR4+pQ770+Kz7HlLw
Isx0x3V9VtrtH5c4ZstHZYjekwYEJqtX9Kw5maynnCj0MOzP0RHjPZzeNkApGfpCXPZ0fTK6ZzNU
jOMxwYXNyRQtNBkyAB/qm5KtuhoGhBeV5rgGyIJd80ygLGtG4oeOho+hdzpYW3Kx7lNXw1UZMhYh
vN3bZJyifZfKZ5nMr4tO0Dw524Z5GV3Eg9pzgAOMFIQPFEMO0I6UtYUoUu0IPKgDKHDWVvbo51Rb
0CyDKLxE+sEwJWNH3NRNBH0oYaVIMhHd1Q14OUYX+BwgFKfSoqsi/NFguy0bumqGNH8TnfSuF0gF
M0vHta1GcdJQ2HjdQZwtzjIePFsuWgxmYuMPfX87AIU+A+81p2RKqRBoQQPh6N5RRNXeJIEonmGH
BFuL3RZsWQPG3GpIjiB27NvOa44e0umZIYI62jxqYC9CM98PpelxmfiQypPC3/uZh+mZY5hON1Vd
r1DVoSBGpJGv4G6M5T5PnNsyLF/nub9IluWJRuJ93KlLJPk9JvqtEw57v1c8veZtFkriHfMWFhM0
fak3vdTvEgsc1DbednqOwDv0vntTTMFdHKaXgllCO/TckPU9VoyWSKcFtNehPwGwCW6vQVCu2b8y
x7g1w8voJ4/kWjjdzPc+jIAPkmGMQAIEmohfcAqLu1gxKEXL9ildwB+DlabH8ZM1uOzfhyy4nvGD
Q+cyJEdB9SX3KvHs27CuvTNmDGoeCxJTW8/tzY5zz4j7pC4uZiJDT00cfK/LqSQZIp7pSxqPog0H
3iyVtJtqdAEIi3a4GpwBW/fA2dbYyQ+usOAUiix3OVk2KSB8u9xjq87oc/Jnwqtmsl4AcMAKyrvo
lmJRRD3NO2fYCJAMrMdcmWs3YZqzcfQYnxCU02sXrn7OAEGUx2QmA6PGNnho6iD+Zsnc+SKDlMcU
QFhz9LsyJYBElOB68pz8MsQsfL14tvPVQESdzOy9J4rq0Vhn8r3j4LzRxJ+OkNDYLngTrDFtXHGy
ZM/CnNtjeAGncT61VdE+Uboa3szKbm61zlgtEhze3IZoyHlTtlxz659hg/ysu7HcoI1fdH1IQsUE
ibzLM/GVKiMMyFKQhgmGy4Sax9e6Z7pRx3TfzmTYNrIg6rfqVXttkzkEEf+xLFBrWJk62ERJX54J
jeIdZNU/0DDzWNNzADvQvEdVDK6zWo/NRT7jXV+cizho2oOqw25vSVm+D0MSXnNhvdX4EVEN3Bjz
XijsizYtmFZ1InhIyl7dFPS2bWe9yBPIsZsoSF7LyDUXU7O8VqJcaxI6bgjOG12HXWmcc/tpzCb7
wuRhcepB43AOmOqXsqzFls7kkC89aa+tcfAocEyXCPfLGJwnrD97q+Fp1qjOOhDhMvi9knjfVGY5
x7hVj+PCvKaXzW0WUp0IXtPeskyMcuPj/t5mGAEzyl5OBszSiyQDlyOGlMglMQUG6RDVrxWYzIPf
BNNlZLAr7QJNuY9OAF1nHizLPhSI/l5wnxuVHDpd5seegjUiaiFw2KJKj70zll9KRmtbYXhwDSOt
QOnQRXSVNeURosSO+jB2d921jnGBEVrsd6OPnGdm+iFM8sy0eadc8djW5Rup7scitzepDerbwIDW
WHATGd3FTkRlUgBjGTsINGTo8lgS5qdlycXLz15gzprHsKizj4AMKQ65vrrUVTLcMdm9lXONrJYL
OH5lat6zJRpvFu1Y43bEsbsXTVDRFBLfmW7IXxSzvWcPRuStbEjZ0mJPgUeDgswprH5C4BLnMHbN
LhV2i0qn8l3PAJTyhpE8jAgHdpbA0c0QTd/zKKDhJmCMuBAp46gLrzkqP2JvAvxFN4EIm4PKx5su
dKniATXOPN1NJV0sXKSiaR7UtFz4+Ux/Unwhey9hI+DvtQyYFPmXbhZ8TafpZRQN4HybKgTBvm6K
SecOHncm9QzBvCK9KG6bk3o4lVHyJaPpYKagbzO0/f3Yg/SNKBESaXjpzDbBzxGxFnjOcVn6h4C+
+hXvqTlPtxxse8WU0b7KqxkLq8fgpLSCt76OANhSlzIE9fMQlD8wJxxQFshZc7dWY3BDpQiRNG1d
VwNdy4G5JGazT2rg01X9mAEVxH5C78ni0PLkPsRjXH4OYyF3jBmny7bvxbnJCf/D38quNO1XN3qE
NloE/o5s0k/sKPulWLE/Uom+tmLkTHJ4tyiFr5bm+TuVoPB8H7dfzVrHW0IirGP/hSJz8LQOq9iC
msIDmfoapz4CErQJxcyU9FBywlGeMjkK2SpYUYmOd3k2F9e48LzT0KTOXUMq7IQtIL9jJgaCYLyx
oGh6NGe/OqBH34zwbwjGMAoYJ/fICDjnOqrGIwDq+KGEffltnOETLHlGYZndf3oJPGF8yWtDXdzv
nK6nUyxS4y3B/XkfZm21DRfh3ZJqufECjI4MgTCFZs43FPXmwAYq+cxShmMsN9k7/TI3UzWwfilu
nWF4sauseg5pW6XYEyNFcqRodkVfb3goEBTMoY2qvJluSCF/l5XT7P8ndeexW0myXutXETSPg8iI
tANNtrf0ZJE1SZBVrPQZ6d3T32/30TXnAgJ0AA2kSQ+6uppVe2dG/Gatb2l2zgB4uUm1hFeHKBkr
iuN+x5ah3hqITJMVK7Ea09lsch9TV1XfMjJDfUpK8x32+CZZ1KproKPXViFDRzyD1bf9SlNYf8CV
YbQz4dgnVnZVXRp9BmxR2HER+7GsDfi5dWj5xAYhnP1ESdlCjGqSHZPabaaTcUvpqdZDlsek4Xi7
0StQzHPtMSps7APxtlfXW8ZnEPSPLtsgomHqR+PEz0B03r28u6LInIBjJV8ww2q2mMmWjNqDSM2J
6y1eCdknJ1Ke7SvpB9WR4yg5x5pJv992LhtN6ZJQm1/ClsqNfe2ytwdI13D79I+wmeSmsI37Wda6
+8BTutEdSWFabJgqeTTv3dYQQxdXzltBEPqaDggClj4w6V2XfRMcGu6ffe7wUpPUPaz6mxN7jF7J
OhenyZ8fVZ58uch8trLwsz0xBJ+DwSkJxcR3ss9uZItbTdqDuKsky1bK6LbiKAJLvLJZka4scjwu
aERdQm/yB8E5GYbSQ5KhD5b4HAqBExDv4Wi7B8aRp6kQDw76889uGtAoqzQ/+vZINSty7hN2n0gA
AOglo6NfHI8H2HIaf+dqQjZb8Fkrr0bOUFlyjb/jV580R03A41lJmd7ZSz5tAy/rEUX3/pmU3ecg
o6MB7RCsjFf99McwOPiD7x4QZ+d0OQQl1qnF2RosD1oUrziwYKDa1RU7/4DjID/ppH5D5JqsGzEQ
XIQJD8cC/dx5ATGwRZ0YlGBIbNj1vJ6rAEMSYXTsqE9NYb/6jpXDELZayi8ljh0CEbifXnkRHt7e
pmVz2yFleexwGoNiXhaSMIaYmIDklniRW3hcy0LFD0kFiq22EgMAj5Kjc8rhYrjmvwNwv3iRJUm0
MpkvTA5fgXJXB63y4is0VvMC9lBt6yUpvxtk1afBnsudN9nZZlZhsS404LcAaOBGI7/gzNHZjlV9
9l7nafBR6aL/VJ6PYjdxvlPVY1XwWXwuxCrt0BQzTvGZmMSFj84uljd7MhHFHksynK5xdZL+bHYh
e5wt1s7lK4srsa+FSygu5vxwFeaieuKrAVKYB9U6ChOSVWZ3GtZ9X0OoLwfvGegJK3YINo/AVvVT
pz1wu42YikM3kOMx91PJNzMzPLed/kEPdfVAI+5fGFuPcFZA500ClxmS+3yd+T2bsHQCKj+1FCAG
57+Iq2hbLoAAcs9Njn4i5MvgW8k1zBWBlCyIrikZfCjZQa6HaXtKw4j810YUw3s98DV0UzAfbdQq
x1k6BPiCHHX9P04HHgCvXsWrM3KylhOpjT37VtVADnEGMDlbTMUpn+Dc0TUjgP9i61ntqWDKVWlh
YPcg+z/18fKuZXGNxr6+k3nlb7XJeDCjm0nQdNbvOmzCcWWl3P5InhDgZCU5uczr2/x5yqevKhPs
azEuPeetvgV3olrbBFH4QY4ssaAEBo4bRWt9a+n5oyNS2xalmZkOtgxfoMp6dzO7c+Lyog+V+PjH
E4/UX/qba4CqGmyK0Dccb6o+wj5vD5HLNlh3FR+bnRCFW7HTC+VX6Mxmpfh0zpSbMWIPEC1dlT9D
pvgQZLACZLQYGQ3Fph5Uu4rc+STIW9jI1tNUooNl01IBf58Ln824l8LvzQTyNnuyUNo07H6O9ZhH
wWpkd78KCU7fWIA/NtPM4KIbpH9wTZ//0L0VH0psMHxi1nJueLbPIWr1+yyy8fiTsv3Dvyli6oo8
wrYKOZfrBeOW30qGkVGZbNn8h+2qgtA/ymXgIVzmO8fLHFq6Mn40pi5OciFPyI4gQcWYQjHSBikb
nrH7Zj4TEvE4LSfC2NUh7NnGp0BQ3VSLPVs8634mbxUU5rrGBK01ohQzTeFLVZo/sAp8FPOUCet0
zGA3BsS2N4tKSY2KxIpxIlB22YpjY900dLe59MoF2LRWAkHQ1IbVlkRn+siJEITRJASJO6Bqks4f
SW4PdmHjkg0NTigle62WHuV2RupvHWjAl6KanlErRZd2CtWuF2F0XBR+moo25MMlzTLv9HJoyrg5
I86hirKdB1dadwhN8xfUDrRL7PBZ7o8+C42cunPyNLDdWp+VHXJ7Ti0LpW4mPyhP5nszU0feRGx7
VXXFJlURY0+7OcDT6GZEXN7OgXzObnL4lMr7HUJSzOOEAhd7POrDD/hDaNcCwBke+0WW/BZjiTYk
MyUdSAvKEQ2tSMT8OSkHkgu5rgkp86doNBu8ejZx4uliPdqTuQXELjvyPHy0REGw1xYe4daqH4Ok
YyDd3ZOSdJVLdT8GFMKzBPBVd1RETFoASSqOrarfukX/xiNN6xg7j8Ug2NcH8p2+DMkNNTiwkbGe
IQFbBpcfM4xNG4jnsvCA5iEu+x2SO5PgvduVsU3M4NKo1cgR/sOSwQmt2pN0AJmwp/tDqGWwZdxe
vpGa4EE6L4kUQhtE8OH0ZZVpuAvH7In4AUwYeTj+cBsIB53CKrdOc6jnA/BT14o/EBZgCbGfhI/x
vTgZAVZa8EkGefCnVmbHbGSNE1sBLWIPu8Tt2XN1Q1tfDXcuEjGcUV5x0g16Qt+5kKgFijzt0Wv0
8/O8WN12juZ3FtdEy8jyj4Xk3qDsQBvi5Zd8VvBkR38/Mok+JGlZnyd8Stuhik+zN/fXuS3GA/AP
DhXSm85Z4H147hj+Vgw4kUm+Woy1XyI3Rw+ZgP44g+j5ojW3yCNgTtBmHnfJnJDg68xrQ/3LNnCA
LtCwIS+op5OYSELhlPOl7WXWMLdNAfP3o8B473XJvUwWzpxmtnR7Bedjdu3QzISZYK5iEJf14Fbn
aoiLL7iwWYsNFFUOQfS9VusZO4/LD1+82ywaTQpQ7WTZh9oRdAVj6ITrpc6r324X2HcmjUR2Cv2U
REcIXf6HNYCcQOhhmV8EVAT+BpFv8tWl5XRSbTSuB2GBqJt6RU+fld3bTOQjLqXpZ8eeFfdf8ENi
obqhFNL45AuNrXxZUSdBQJAtszbE2hdJa/JcenW0tict9+DQJC9rF6BWa4vnscziMytY9CYCLu9W
xKHcoGLvGRPbLG7KLLV2Pah6Mmtp83wZxWdZEZsIINY94r7YOHEKg43oxscedqvj2T+r2MmZqCwn
bOTArLS3n73fHVHK+NsMs7D5u0/S4kfPSPnea2FxC0ExrvvS21VwkFcuu+t9MJPBGKLsXi8NB1oQ
V/4a1RkG+Xb8OQYOAvwhPS4VBJxoHqMnxD4bh+XWyhGcQ6JcstcwTClGKuxOIQsyRQXG8TqmCDXb
LbLCU5PZ+WnI6PSsyFr1dTpsAot0bStkgT8pVhx5wYQ77UJEUThXLXTzaRY/WpMMfg1DO322s8AZ
u3ABospxhtW8pEgbSl45NXaIsdB29I9FPz9g3eLc0LdiJXPv5q4Zt7YZeYtHk4/UcmqvER0e2yh9
pb955SFF1k0sg9HyI2Y5TIbkS+8vx6YMHst41H8YerHoFg6JcrLmDYpL1Jc9uBkOG6d58efJO2op
f0cjwTX54DPuHnV6QELI3ypEzzF51R0RDN/2wnVM8JW+b9ju2C4ArhEdMPP7BUD+auaJ7n1n+cnU
HWrdBFcq1Fm/MZQjq1Zh1nP7mG1NZjmHnrQqgwB0HdtgpcmBfGpEdwzbkDVRQNPMeU9M0wA7vJpi
Gw6el+7FuCQEMxnffeiKsV8XCEB27hCRuV5F5MZOTQZBzXPfA2FczhgJ8gdOBrd4Id5lM4dcKNzn
8wqDYPmU1X3+zsat3CwUtLTIJTyX5M9S4W/NxS8Sw5yt9svkAz8nfOaw31em/O3zdHOvg3QSq6Um
1FklLE6y0tSH0NBHd0sd7Gn9XwKL6b/dUPuYxP/N/ZdDmYFSbi1b7B7lNdXOTBpdSQ6HbJtnGy76
9fYNdh7BVU6DGqGr8ycpZcLTttikzDGWHPMQxL7IzVoQhUmq+3JfpFW5r1rUSN5AthZhpsfWTZOV
KbJfOGxf3ak8jfGCyjs7RBqdSt+UzaUumjefnRAsNBIIoAbWO3ywbGRr8eDZ5FPwLtjFvZqKgS47
OaBNnldEe86rpfHHnxTkj10y5HdJXSxvnmT9xjkZbuzRMU9lgcZhyjLUKT6rDTjs8YUlY/xUz2h0
LZZTj1JpApw645ESHNw4hsGunCJrjfJWMOxZqvwFk0G9KUhY30xFII5+F6TPHeizHY9d390SKac1
fqJ5V3hFteHY03BnXBK93brbUNj+4rJUkHtG7veGNeYtiy8lyQSAXZ08a1+4Z8QuO+E22aWKB3Ds
VUw9m7dvEQIOWDqIZtz6W1nd0SIDeTcXSfXaxP6VFF0NcYX6BXShIpLAhCRsO+qzd/ERN5NPhH1k
3alIml+l0yMuAqKyhi8NnxIN02tXSXPkWSzvfDdxzuHMfV8hmLOL6CnkD36K2mA9Z7cVVkvg0Uay
Naa7LO1zkOOyH8B7MKP50ZEtxy7L4/rS3dVMwj7Vbj0eKuJMxNSVL3SFKOVG9SIIsV9VjnkoLcRU
PokVqyhonTXYJrIBZ5ZVMVYbu8HIqnXIaLfot3RIZcwNE9IiiekX7vAEX2fZhY+uIY+vEqXcN4x8
M1f8Fj0MxJL/GzvNFCtPWgdXVTb1X4FvNtvh+gbEYoNLdvhb1/ff3QihypS06G1OS2DMux9NM7c+
g1iVa/wTC9rKJj4F4bjt2nALtC/eFEyM16ZWLwg212WXnuvaDQhuSMflMVpS944732wXBQsyldUm
zkYCaKxklSBqX4XNDf1SRIRo9eHGc3nKso51BM57Lk7dYgzL6c36x2BwsxOis0sykNRau8k18RzJ
PrTISPglgWI3jgUrYM9+HdiVHKJRpPdhjZHaa1ImtyJrGIqW2j91EyPlgPZoSuaPgo1FxAt65BOC
koXfwyOMlaZErxNVBKTCsfmz2dEcxja091ac9r/nlICzdoq6pyxYKmrWAf5gaiZeYRV2W6c03rIa
rXQCbOP9dJgHni0Qs0w03F1LpsHEI8NcW2NApvjwTWM/+yZG/z1MFQJf4+ISL2/Bsn16VydWR4EE
iQEHSLou5tJayZrRL5Ls6FAV1gNgiObcz1xXsQMMIYATypfYSn+DTLuD45fZB/SKH+PtpMtCQrVd
D+nr6LJuLEpFfpuBEulZKjqHXnOyllJgw2c+mfkfWCJuOSAxFytwWAKaegK9OWRJU9XXEUImqZOH
KG5+t6RZtDe56FTvkRo+eS4m5eHMfG0dq/lF17ziCdteyyW8onq3+IJg1FB85lcH0BpZQe95xTjZ
r5+FwxAlmXk+RUt/xvC3cxcG7+luVAxXa7Xv4Be4g3XXTf64MwPCKhWMP3hdT6MkPs3vCSqu1DFr
XeZpw1biDiigtaa8R2WdbSuiZqZR3l5/dsGY0csum0ni1QwSuMbaikN66Q2iAXWsAgwbwvryUriS
vCmpz24wAsDYYD/B4LWtoZMSA05wawcOdyTxIxhQqKKCXxrGC+IUW57H+rlgtM9+MMz3yPqX42Js
615BnuSZKYiqMx76yB6w3pYYBrlmTvqAIeOmx84n1HtEho5Vf0gdlkNMlfgMpXxdRrGPzVQ+AJrr
1lbvc1zZfnyvCL/boEEFwBim80Z1PUkoIaOojKni1RrVT89LkIQYKzvybtjZJYmK+gHmoL3uyI88
dphRd8Zwmcm2/ZpcR+w5Gu8XkBgbwU6Ua9t+7Xz2JlUS5+/cFmgESgP2JA2DfdxkH6ZlJQhyMMfe
Wi3Y4OW3X9rzfeLBD0qmtqd5TOaNTRw4E2vP/bEUPS9wzlqPUTot1x7c4aoBKZwK/aHpUIwp94FC
vUx7UfoMIPRYbfqaGGPmzuuMYxFnkHUIvXpju4CmLD/5TduybWqz9/QcHKKkPZGvg58tmxZIpT2y
7jZMyUDVYQZPE+14MFtHnSBXRnCcGqTai1+hdB5oHZvswSS3czH9nutgh5sBAJ4bc9Qm6K+lvnpj
yQiKeqgFfoH+BLArrF4U+slwdV1750gG+ySZol60HluaOpob/ykjllXYxEjlE0NZPPeoxtnWpORJ
0vEED3wT4r6iT/jQVkuj3YWNv++JTwD00ibqDhgAfwoGWJXsNx5ar+qPpqtjg1hM/mEYJNLUebZh
mJCg4cQM/qeAhG/2v68sws9txA5fWVxrqb6FE+Z+dMHB9RyMYUFAgoNE2vVplXqcVWmYCIoYQkF1
fo7o8E0armXqPkCDuPeS+mkRyVtFgtfURnu/cR8S23tSSaFXCzM/cr0J6Yis4DlSNduqbnBRZpPh
lDgxMDW7RuEk+b5gscXyj2f5KVwU4TU/LBMXgEtjgtcc7aevkLggLeNdi9Ide+g+AOvC0HupNVww
iTYs8h6RfK5DErCKqmcgY3HrIRKPtmPqEJBIBUoIe+xIZtA4GWKcvyog7nDgjdxAi1jclwCiyAbL
Rnxshki+TsRjpBvafCfY8MN5nR0T+k9ODn+2lC74tG4xj5lfRCcKSURngb7NsCTn0gAC7Tv2QoR6
5BHPzbIxXa6O9KT5ZsD9sfVuc01Cav21mSmIhD3cOa2Xr1tp3XsGWB4inArMHJHTQXgDCt6OWA2T
0FbR0Yuj5hqjcySAELXzREAMqriY8NTuB8IxOgLdL0fTFNHjnHM1+ywdUuJNkXV9S0KNlxH3ii38
eavbmhn/osnCC4Zqi5MN3HdbSfIzHICD8YPkGJo60tZ54NZx2Jyq3NzJicSgzLze5p+71rPM0fbB
SeIPIy1QsxwISGcj4yUJXudpajbeJO6aTHEouEwYiOqGo9g0TwjM2GYu24lp+8rk0c6Olns/i9aL
e9sMDwsIMks/WWKGxUpGiSPzl6xErYApjPjkcGFJ7AVbj8zGldI1Iy469oY7nIEZ2Hdxh+0x3os4
6AWxO+AeYzN/FdhSNpWHdLl2YIXqmMla2tWXwaNeLesl20aYLVFjz+aJetI9e73suX1KcSFoztnn
6q9Xaoh2lV2rnSnTaN0H03M507x1st4n/jRtvVCCW4rJ1sLZi2NARKzAB0gfpofulFs9LBidEJJF
KvtuTqYTdUl9rioj9k1mugufCOBvnRcfETD3tbdU/qVMqPjqanyvXD0eUltWa4EZciMjQmX7pVn2
LOv8u6Stvwd2CWCHo3E7TAmm+qHFAsD5TDQxftcg/FWUPTVdHJF82bYHMQTjrhhulatNVcZ8JrwE
Eq9A5LUH1Jxcn0CVNgIvGSxSGR3GxWU0j5/joWceu0FT7uA7ZN0SYnu9Q0YHXQ6b5UtL1XLiZ70m
OoEzF88kuc4+sDiGSCEBynazxT2SbHCZyJ3rDdkLlf60nhkdY1fRwUMTJ81jbbA9z0T78K2C2I0a
OZ7ByyxXMqJgbrkExWwDP3SOtltRGgU9OYRWD+AarM+jzh11ph0arxX6TI3cXLHMomnscGtiaWPw
NT8Wbdb9HlHa0z6nof/iDOqBMhI1eNmBRqdg7NiRksEE9nWOG9JSM3Rt+YY0QrkR7ITZVrAC3Qj+
9Juhgfw3Ix3/YyoV1z+rkJy/dY4c+I8aaodDDSXXKg5mFK2VY6PhjePJOre6NdRHVXttcNUmu26+
iT6gckY+TEYdPWTK4E1SJVMZIG4UY4bYoxjaUVzdklLJDaTcSChkkqWQ/u2IRrXa1NtKV96O97nB
u7r8qhwIsM4SD6um8JBs2AlVG1EE7QF9O0my/oMqIep79Cs4zIPH3rXaDZJXecZr5tRbOylJ2crs
0QroJpGDCMZ7myCbzqFWL5UJ8vt4pByah+wy2kH1aA2q36V5/2lqpPGCDiclVg6YlqpPEA/FgZA1
3lejqPUipmYxlnZOI++DcCrranXJMRIGkLlvPeh0mg+DMVtdevelz+jdw5lITUswNq7EaYdR+Cz5
dpK0/jRB9COFxCTjuN0wCLiEbnCc+nwrFWM9asMtEZNYfq1BZLue25EALVdHpzoi5xh6Y0KTM4vz
gp1wg3/C3lMF+WTHj/ocpQ4/E+3ubWc0/FTtvKsMfoGb63ZnxbCX3YgSCNauPA1T5DzVRDBTm8eh
9dl6KTEVQxUObwuEoxvNMf3sYI1t4hnn1qbRYb5ttOzXHcVtjGKkCS9WXnXvFGCP0GihFiADIQk2
aod9RueCmwr/yoqm4dstEiDSbvVkcEzQAs/3sZLfxiGmqhJHkKcXmZodD+ldXQ3rdmwQ8dkXYZrn
sHS+fHZd1BQ2fWMDzAC6QCh2UyqqV1exGl6h3r7L0gTkLT5lRLoFqQqFswXEzKWNvB6CWY87wv/M
G4/FgO6IAm6WksRRSG4fU0dlF0cJLKxGDaBbRX7UY+lslSK00JTWfT82/Ujacexc3JHJM3QGP/qI
yWBe2blx3yDSLatsKvNjnBXkNSaaepg70Ru7+yKW6rXIcgr7OEHrU5Nc5cUBEeuDFe60EOqDKeuT
ZBd0wvvmMxYbxO8CAzKaZ3w6r0XFY5KZGfJZ5aeHySmB1RV6eY8TxdiDlfE3AgpztYs5fUlQy7KW
EOKINYTPo7I+B0f9qgKqX5+k0XsVlh84SO0r7cr8QyoVHhBPN48z2p99i4jly6VHOPZVXd9LWdkP
6OrVGURWemn5cO85ldldNDlxCxnfZNaU49FLs+yL8Cy0wAgzggnYld0z5NNz019K3H13hZiLbVQ0
m9mN0m3TWAER5oH8kU7eVxoP3XkYGTe7OXruiQ/8LsVOtnEm+7Hoomw8ZIC5f0ZlO208AFnPvK9r
tqRAVBNXHtFFX7Ji/FM64xEXdHeeJZAeXoCU6IO+IorMsafvsUQAluRzyZBp3pmwbzZOP/8W+Pe2
bVKZx6CvEPNnXcKNZeWP3jAzWpQ+ecoGfDlt2uw+p4b/Mamk7jqXpt0oLwOK2zo/OzvL5k3Vppu2
8/vfHgdcvVrQH9NK83ox42dI1S4WhixPqbuK2I2tpdMvEwn2CKPtn9y4/W4hb3cHBlDFzojee6YD
U1t8rhCZodGzU69+pgMrxhFPHIxAH7REMb8aAdUuYDy0DhznCMjB3DEPss/M2DiOb+/+nC4fXowe
k+Vx0CJYLJ89i/g1MrLd+dCO7s+4D4JLcdty+FNZvha5a6+WCLvAMvCllhnKE8+LOL+T4du4GtSh
KmBHGmbASynVTncSJVZPPuxeh12yKbVYdmMr0dsXGK0OnXEYv0y6LbeIxYqDHgaHfTqQM2AA3ge9
Bxvjzj1auj93NVFnbEzt/uBKJzxbYI/2XieyY0Ijy/TDghFRQEnsb6zqOkjPDgabO2U6n/lEVayz
W4xE6ZOfAQmgdrIsW7lp7D+ECwANBfR6zxuxsIFawhdF9smv0g+gtMeoKikX8sOy4KAfIY7ucfLG
n0gAEUIqRr0eQ3XqPmu+1Miltg5pGJjqrB9D6EZ7jQEPAS5Txhu3J/rJzITCyG3kc8Hyfh2JKFi3
rts+5W1wCrQ2sJUnOBTxr2QhB45lZHphGRqsLSIutyliCUIkS/odTUjFgYRG+PyoItbDlP1y8vGt
SuiDAY6ikqv7Ywt18oAxtoci6lg7084vruXPb1Ms7hFgM48m6a9PFHmkRn4MwO/IIyLZFljB3qnr
4OiW5V2Z289BAAtm9FpSk+DNgK3swZ0ODkw4He3LMpTboTZPimv6cWyzdl8IG4BmLNODFq6RKx8l
1CbD9/KqyuoRtYGzTpkgIpq9bWBnprES8vktZveODcJ2BDTxUv/1cJSl86QRbUB7m5etianUlGIC
FaRMGled74v1MrfjRhJCKiTtawIpOei1B9RZdkcknMmBWptjByjFGx4sPHpVzTjPiPpQj4m/Dtys
vGVM4CARwjk4Tepc8LeVWz/CXYDgtuvpJRtd/kI+4x0SiIZR0dIymewqRSLv+l5YGLTtkM9FzeBO
SzKDYPWtjUNFgyqEtrzrOW9Q4E66zjYRkD+eUnpc0mNgQ1vVw6hqfd/6CO11NN9ogt3Uv6EaHw/N
UE0XSq+GhZr4tQzxbTZkQTyIidhoa2qdOS2YK91qraiAMg32AgBBOv89I+q/zsT339Ce58KE+o/t
eRRRwC3+Mczs9jv+7s0TLmY6WyI9si3XkTqQ+OzG77b7t3+9/ZLtBb7kMGX0pqUNoenf3XmW8zcX
pQOuUTBRyrNsLHXt3wPN+CUlA1YZluvdMsH+OXfeX0S5/8toIo2Q1C34b3SMro8J8P+nRFmYcOIu
sWqOyELultSHv0VaD4hegat8XfSakahXxeCAbC44QLVR3m4cK3RRpBVetRo76X9zwJzsgVxvCv7q
wSqRhfYcSJyoPMd/SIfGoBqgwaSb6AG0M6PuQPxawLrxkMzYw9LIvrDQ6S+pP8w/KqMMclp7KN7c
3lKvZY2UqzfZcgrqhJJ7qpD6NVXTJOsaZyRy6uWusqh+dn99k//U0/qfBCkO303XN9//cv2s2n/Z
9eXvz47N1/+AqD4Nfew/frrx0UefzT86T2+/4+9Pt/L/5uJH1jymfxlFQWH/77A+9Tft8NwGlrIt
28Gc+n+ebdv+m7IcpldS2dj2tY1d9d+fbZuXRTsuv4uXwnc92Iz/RAAlW7Z/BJApyGOcxRZ/Rn6Q
LW3Fr/8/ADJ7TEI40ByRYxSl9wNxIRtH0HvCZjWSWLQYed9MVcXp3xtlQTzxcW1luodNnEjmS65f
uxaSDye7a+wkbNczGkBidZfCCkHtd8u7ZQscTU5jMBZZ2aCoyvjX3jqbHGVoZqYGL0keMi/UtLAU
lRHwo/CvHWAcW/5jLxxPrKxJuRHLIYOCo1Q5NgcdRAjqLL4dmo3pLY3n8AKdkR+LXiOD219Vnjx6
Tu7NsFhYDwJi6bOIUDMvq3E1jOWPoSh22HLvlS7uY6d7FyTXTqN/FQ5SC7Y1QdGii892N+GEg41R
RROQnmIbV9MhLDHetBbYiQlDCnCgLSFbSK59Jg/oRXX3MAVSfznqrQngPK1kTNY2E3msF+sqbLaY
iw+MZz/rzrsLBWFFfnqu6gCRwEQ34JqVSLvtYvE7e29E6V7daD18DDTw00geFCri2z+2iAsb4kF9
CTVCz/wWOOdhLNYVKFqv1+/YoHYz7BUIfpW1EzXbE58QooRKSTA8VLUF7GfB+WNNxVvCELXLmsfE
NV8RurKVW7HdIKP7eEutccnZqCBM+dmLvdS7pLdjVLnxY7vIXZfnR6caHkloX/PxvjfuW4rhyIiP
yNe7tDUI7RSQkHGdde4VISMf0oQE35Bop8fo3adY2Tlti9cwks+x90SK4+ugbs6IeB+VM6LWnrEY
W7ENulC0bFmAkr2/tQxUHNk2cRCwhsDXQaudzZwei9l+sMNge7MV+nayNahJcwVhBYaLK/OzN1o4
ZW4DvaDnk0tKJM3FGsnCJvEQ2bUYLS0mAQ4n/pvM8x2gyO2EHRA2yWsfVee2s/dRkCNyFT9d411N
RcxDVv/ijL53yCeJKP0TvrXEax/aqNlOjfPEqvZPb6O1mto3mz7WZm28ubGqiILZWnZ1z2hu0yJZ
ThXUaJQ4dhF4wCX0kWlrgsEN1+KTz3UjmG0M4VM4inVGYitL+/whGGT2Go+4GyasT3mYH9xsQA6A
w8KT1VZJcXLDpP5o6mvPrnGFOtDBCdi8Cf4zJRC6zmF/XxiwCvl88Xz7JS8GdCh+SmDkQKqzu5oF
HulyljhmZQXFuibauhiBylguEOm8AAyVnJ06XDP/BWfFkA5XMFoSYA8O+UFw669ksTE1QqMnE/9u
ZDI4RMk1C62DrPIT5HUyTTr3waumY4Nu3siZgjLEhkPvxJqzxWie3WHtOqqBAZHr/JmIWGMFtxt4
QpQojhJszZpQHuWO9X0muuBBLwgz2/4y3OBEJK0oAEnDHD9n7uIx/q0ecViBUQkhtKejPAgWzlGT
f7tNjX0+XN8cOx0IogAFGYKO7GOWDaGZPXZem4ia1IWX0xKyxnr+EGs+0RzlBCtig18Bx+y+jFD8
Mb7IA/t+RP/TxWqjuJwnQn3R4kOhaDEveLDCUst9homxAQTw6mTlOsyafR7yV/ejk2eBhAVElYia
xp5l+Zk54sNURHfztFyJ8rjIfsKwzxy2VixpgmNsVSwF7IMKboY8lyQpPVyLiIOBZpYX98+E70ug
N3D97mDRm+HnXVvFI4U9+Esk6AT1xO9zPp7tcL5XbX1yywbBFrpTSxJAieLRQSltp0e2+Xw9mXtA
8Q9+e66R1HczBmOJWWPosZCgaWK4+4Ughfmmz1+JIhDbU3OVOZKlNDl5wrpKq0aIGBRYUb6bzK1+
VLpxObmjnUIyw/byEsr0p32zOyfxsWDSVtvLMxbha2xHa8DEE6GqE8uGEwYVHqeyXtu9s8ttdz1h
BJG5/rP4ZufMTrHhWpsOs0srQGMwtf7Wd6YfXtbtQAEw/4rHi9e7Ry07FPwL+y5wMXwDyboN/H0o
vFPn9Y/Gri+342iCAudktTpO9rcIg/XgsNnR3u+JhYokA9FLHsiKGHZkTeDPxuPv1av/Rd2ZK8fN
bFv6VTraxwnkACRgtFMTZ1IiJZGSgxApEfM84+n7g07EPWKRTd7/em3JElGoAjJ37r3Wt0h5wYFv
PU/BFYO5cw3kofeSS4ZuyEbK5qx3+NnVdD3a0YHDfnozBTPtxBw9Gqfeto0/jRNBmhrcSrncxtVD
XlfTk4mmU13eeQ3WHD++CFL7qu6sfNcGOSpoX+Szd26mkpQtbyox/GFeZ9kz3TjQ0iqD8ldH3/Mh
GrvqHuF7X5yODQnymGiVT7s8gVTUlS1bi+8KQrowT3ybFj+7RzgIbw7zsvNpYoZFDBNJIz8Y07X3
zZw7j9TEguHv3My0JpK2uHQU6F3sJ2vuEQpgBwdKMjuM/Av/SXEKZ3eLJCMiPx/ENs9NtmA+iNrH
Nlx6bxvN4Rjvk6CR5R6VuR8fMhoMwzau/PFSp10y7sFtkg6rDV4Ypg3NJSb4wN5CsuDWB3tmTckq
3uvLMtP5b4QO45NRjR1drycAXKAz0Xhbnw7/SU3xj+XIgNk9gama4RptGPWdorvE8VHMTMgxo+qg
uZjaWT10bsc9UhcxKa6Zlm7mSRNHEnPypXc2Dnl5meV9Ep8hpnXbs7IzqXclIOySD7KkJET1DXZj
oh059krX8pDRm3Zkoo0eweKID4nwkgNI7J6MU5fDfmeJxUtEKy/A2UjPA+mNDUZyQkcaANagobWT
iaQ5xAQNJzCEW8ZxIyySf+cH+rvQ6rFK5JHPtKuYxjC6DgUFxY6vqjabsW3VaaLqNjvXoqJzoUs7
29cM+pNzM9N/Qw6I+uaU/NfoDtRVy/lconDbMlMlgxDrZUUHvw1xlEXsGNW+A9Xnn+UGh3PdrQKX
AAgffcI5J7aBMs8t975ubHXqLTHgDDEiH7mY6BA9iQWbJh+rwo+gZ0YKW5RTLe9nJpAgsQozOgD4
aeSl1bvWclr1QSe2flYk0aEanY7FAKQ1pNpgmZI9OMQg2YoSMx/jjgX+Aa+SPR7GxV+eoUW7+c3o
2ehpeCK6VaCP5+kMOXTbb8FNWOf0LR0od/Q/voJKpduYVk1VHKqKdvipO/KnkNgGMxksOuDlccEM
h2eWD2B5LVt9gJaVE9OMyp0UZScjbzCc89S7O8ujLboxZQDKFrlUdY7ODL25g33uvCM/wqIpUdJF
ZQoPrVAtc3JP5AXxwwv7THPqIKq6x307XAY1LKMN6Kn+nExJV7HkKowNJqwGwQymxb21TExFGC3S
zAso4llX7C6etl1DK5IPa/fZKh03SKjciYQReoD6R1MkOtwn4WBnO9sGerfLCpzwKhnci36qkF6P
Vupeji2Uz50drCRfzhf42CzRp/jgBmgim1A2yNgQceANc2L661CtLbZfhUe52tWT6aaD8kZptmPU
eKvTiqjPDeEx7Y+5N7jq/SoYR4oNjO1bLwlSs2MfEnofaDTrG8SVEVpEFdF0dwE04v8rCR7eh9lS
/oLiPDz2ijEOGvfeXePiAucypv38u61hy/O/fUbnDLOCfqcZ8bRC3tVwsfcijxiEwd8jiNhR/EpR
luWnhGY6iuEMJRMD0fFeIw706HNOWEfapNy1ySgfHaZAORUhKOFdNYoYeXLYXmQD5R+64qDITnJ6
KPEJiHLrM5TvBatjWIbfHfMNrChzwFz3vzoUKs61E8X953RoFC3bEB/FxnNDWIE4LDR1cDffzLPV
5ZAFR4nrVzQBWjHgOxsr65GL8AW7d6bS6kmVHS45yZvR7zBfVU8eMR/NnvjUUp3kAVqGzWgHispE
ePZZhAVrAeaQM23CXwCzcx5hCfk4CCBVeerZCUZyhE3I9NSqJ/VDjsohjlobYr/L2QVmQIDfyFJo
C52jR/DEM9NpZlSqGhgI0DtPqdyXEpxmhQ2MesGpmXIuaWluyxbf0IaA5/YJfkvvbszY8/N1tTug
YSxtfiTlSnYnAsu7vZIzxjSiQ/HqZdmtauo63zIwQfpZ1j6M2MjAhd20xmcPRueKhkfma2sZTGTN
7rwIfT5U8NY3yPZCF0JJOh7myhCU6A4BWeOjKuvPEeIX7FR9Ev2o3cb/JSwmnDu+apg/DnmGI31X
iEob5Y5DcmDcO91mti4+c5Tuf1rziMqVfGlasD3QAMa9LORmD3+5PEN71wxk70nGxlMqCV5zPIdk
K5PjN4e81i56v9jMYDYCyznOW8bBNxUobLRILl3gbZY3GCponcX6f8AX+282e6rfxV3X/P7d0e35
/6DF4xJk8f9u8exITst/NkcdTP7Lv3s89Bvp1oD/cYWPwtQ3/xWf5v0LvLyk1w0nSaz9w//0eBzz
L+PAuvWlBHat+ee/ejyO/hd/Tvr+akelK6rFP+nxrKj8/7QvWaw8xZW5ktTG1bytLzs8iHcRtqC0
3I4lPEUfZN+OTHOsL3Fdnv71rbwRqLDGQhxdyhPQ0LSxhVDKO2ompbEJFt3jFJCKQxSXk9Ar2vRy
MkNxGdkh0chNnn1NKjRr8Bmjs/cvr142s/7cKoBA2sHuClHjW395qyho5iAPl24b6zSMPgkJAFBO
OHIOtGcAJ1oxKXJ8BXOUEEIPTwiBRSjujBrME4zc4BPtuAaPdjazWgOOqLFwCcr1Q5BauTjIJcmL
E4OM+bkea7LiCzdCUVR7fKWNBVR2mwwlHYaoqQsq+5I9LpeJQYI21tEXnh8v3DYE6j6C4RjumcHJ
r1gAiyuftnC3H4ss+vr+FyL+9KaPfxGjCePTzvqLuOvD8Vd7b65snIKok7dj7FNy9zQAfxaDQ3zo
XDlgfUC36XsOYeJn1rronIj0i0ec9Csy3l1U/WvJ0dhuqCbR30cZiI2WnsZTKyaUeQjD8mDrFIln
GMSFTnJCcaue6NQ5ApJ72n0JOgmUJkqy7NHpozo7WFhWplOvq8qHqfeYwsVuMN86eBxgEXjRBPXR
tRI0yx5In6SfUQqlps33FncxXjPAiq4HzlXyvNWoAYDr90l6sPEVtGecIwrKjGTKYc75ldvvJhcC
5j4dUcBAZNFRs4vyeDJbeL3dTztDJ74p3BmRWttL415xODTWjorX+xEIVv1TpoMjhesAE+wQN5Mx
4L/8mFpj6bs77Lth+EnBhZJUT1700zRGuiDjpIPXFyfjsHVhMEsOa8VS79NuxRJVrUPJai8YUbZR
E9vpLnFiqnx6dmiP6mXQPcdlRIx6Ow+TDQRpGVN1OXCsNBdtELQIqbSb3cbI6e096rlC7CT0CSoV
D23FaSxgZD5xw64DVpqZxtawJ8efIZKY8QqWtx8cltir4gNsYQHdiaeCia1NQ/UsUArfQzCkrdx3
SKKKm0QQ3oU7hS4udrAxU+xvormRbgFNXmVm5CjhtAUEAOJRgsd+0VF8AEcN6pgfaV42YJzcVVTo
w24xhNXMmMRJ7kMUlDQVqCg8qVYaTPHBhrE17N5/+N9ajNAeeIRHYl61HZbrvx/9Fg1DOjBLAeJq
/BM34rzWwgu/SYHWkEPHyWJPFEB5GEBCEe3dB8/vX5+p1fFi6GujbZfZ0R+45Mvrd8IK48zLhm2V
hMWeIFx9AZMsPpc6Fyel8JMPgor+ZIUcveu+I7w/ehp2DocJ29837GKcLStBHtJYIMzrNJrnZipA
bzSl97OvJwySctG7zkHnONeDfZbVlXosIR7Ph2mmY5kjRj8sOMQvlJUAsH7/+ziKtVlXZ/LHOd45
TNKYNag1C+WvtUjmtj/VNTyC2gqI7/FnNAgcSfajnWKggfREPxbq22kx5Ab+wyTFVnUaR29udSdt
b9kf7Favdwv2atuBNOCzb6t1/vL35ymstrBRPNhbxOv0zIZkDOmYr0PeD258jZF5+cM41Aea/chn
Huk4R4uwqFJnhK1gb6NyHD45WWe1+zoYrN+5bs1vi1YM4ozEcdG7NBHF4DLH7NTajXA1iH5EsZ82
8/hQO4vCtElfkrBjS3NmsGjs7Poyhzvx/kd+/ezSoWYuhLSVL4Ya5OVX4znGMUOwfuJhqR6FKtuT
YAryQ0xqw12MPPPk/esdh1/ZtnY8SQyPJE/W45U5elnhNpR9aMnV4ZPpb4g5fWIhGnfst4xToAbX
I9CanFnPTWG389c261OEOEh5/z3OfAHQ/V9Fn6PNL7r2//zvl88EZQuFi60E4UOCIIM/ldzfz0S0
OJWoREKzwLPGzwDLobMP6fzlg9t96zIE/6xDP9czvBkvv1/lCjbGNKrpk0z+7YzWnT5Xnbu3cZ/N
T72ugkNHfCbas/UkHxaSbgcMH5sEaRcQN97KlNAXQypZ3U3y6v1P93LhXL8Dho5UjVpKDxKtf7SO
VF4ice/y4YC1BWe141n7KRPRCRCgr2GfJnsP3M0uqHEYI5Zs7/751TlRerbjujbz+6MaMm5wSGvQ
ZkibO5J4u6xkZJPGFjqqKGx3y1RaVwwRIYjSkOr3DZyfD1IJX76u/75/ZgDo0RXrNq3ylz+OZ+yI
Go9nYICatGy7KmDk1SU1WkSygKFVZChd5nbYv3/jR+vjel1n1SpI32GRpC24fq6/1kcFM1Y2FZJt
SIxlzJwRR08W1lRGA3TgK0o1s7daAGVO7iZ0DKeIvJXYAfxAJz5bqgN6rWjavf+pXq4Efz6Ucc16
dEFqoWHnv/xQdHbloHyr3wZVUWwL0ceH3kYyozO9XOQ0Qz748l+tBHwLwESxQP2p4f+Mvl98C0Pb
tzAY+y2NFZJjl9jaUcCLQ4pmaJ8SRrOxGq+7yzmQI18Kp7NBNtY/20r/3PUad81KtKbSIf94edf4
0N3MqZthm1VRfhoiDLxSjUrpGIniSw8xft2PHvtWmIPOW2sTxSb8CgHevtLkyp63eZmeJY0ufjqD
433wgqzpi39tJ+uHoz/rKVvQsRNkIK4/2V/PCSxzytgG0r0jU7zkBfLZENhgU9EAdZr0KXYIM9gS
YLTcJHKirQdWTDIgsZ0eM27R1TUd4LD3NgjzPTSGJup/NCTGtNiYLU1Mq2/DGG3tGdcbFUHWf/BI
aXvd8P6zIf75eoVYRQzciUsw5NGTDmIBZbRPFkBbjZ/CGs5gbE0trhY76zfU+BhD0DUj9O9WoOi1
0+d7UK2Y9a0TL0qndIscNiW+xBDnTMgQGUjwythE1QKkhBDtzn3KESQyronQle+g2CqDy1RED24E
3oXcKGp02MjkINXNgkncv09CO7w0bEzBnowJfB69HZtPUcZuvaG27p+dyI8etDXRNCpA0Cx7UB64
inJA2WAdp2p+grEApJkOtzyjP5XTAMyBHtHNh0zUFC7tMM+DfaLr0b6xKuHliDPdoSYchotfpLDN
gED4YjA7uwviG2mhO9q0lZBndol5D/eiJHlW+kw2mcBXBIWX2LK2/QgSa9Po9Tcu5nmAxGRczI0c
QQB9FLhF23NCkbtDHpci21Gje89ebVnzxpvc+psren/c1JwOp13YksKwoVfe/JZBZPKtcnJn2VWZ
FZ8zuKFkDyEw4H/ruy+To8qHjIS5316oCJmZnJy8Vqdtkt+R4JxxxsulmYO1M+BWWL3jI7Vh3CDL
bYsvtkZBd3AZHqEGRxPgbRKb+OBDQoozUo9SzDdFn4nfqManR09E0TUn8EF9gXoU38fGzJwz4lZf
IQhkwNaU4HcRx5blSMWLlmObWz2C16DLob7KySZ6yzXomjdVyEq5GauFT8b+U3vXWaXiBwS3PrZI
wiHCLaRNpJ8dAuV6N8nIP4G7DsWnrDD+TaKYF8B0jjormgxLLzgRBAcwV9Nfc58u33TAqr0ZCEg/
o5comPGRFScIo1jzImrHIrpTZm3yzUPF8jMZgIdsGYXZ3yXF7y/OKnMNwjhfnl0waA9RGnUF2JVJ
TGdzNjug3oEsfWmstIaOCpYVPY7/2cowV+2Y5yfnqP3DCsAB3zk6xZG8+sJdpmugRyihLVqa5oz7
Mk+rzYTebc68cyNLrc6d1HMDUAhytbGy9jZ7WTnhcBHqgTOo5bawfdqJ6RMAPmFaJB/kj5LDkpJV
Dvyn5HSbTtNZglTS2WQ4gbmN3rPjc+WS876LhxRDFbxZ8r2XIOLsK9yy/unmaUfimAmQmNB2wOaB
aM0WW3SY9bMmu+enVyp0v860Tv3mGJ895m6A55sQWgJaYqZl6T4FjeCdz42ryVJOU+tsIMkGVUSU
ARrtqCYeA4gnE4FTtVudc+dgDvvZCcVJGs2Ud72yiRJpqokZUIe4mfHBomgQIFXCZH2iq3adszkE
Y6zCFd3uerAUxQlhfTAdU6sN1SGTkGSBmpbyga7AmIB9DtR1ypvHRBp0eX4q3YFRMoo+t9qvAA65
0ziCv/g9+npGMqlP5BPE0h2HdRsPCC83eVhgiy5rq0zbXehirYF8pz3+YB7KhzAmo2ODcBeM7eIk
7rcR/MCwc7ueflSGceRBK/DFG2N5vXUG/dX8qMrOWg1ZpXhiyFt9toaaIWNPPLp7YsUWKFyCw4sL
UpmwV9Ljoe3uNjETIA/B0gZilP9dWsp77nw/IAm9WL6Uedav3+u0vnbKb7/M80Lko8SStiJF4M5s
nDhki2yNZ30XzopX6xQMqg1sJQXbFY3YoU7QXSEcFvKqCwHS7l0iwzwcWhnDn2qo6VRUg76FRzs5
aCK9FsMkp8hoI9N+vKtmthdorKKd93pO0P1K6TQ8IMuQX8axcEBjkuZTbbhv+wIdwvIJ31t2Z6MS
mTdVhqUGuEDj0CsCBFviiu8wTvdI8iYUARUj164Yom07ueK6KhM1rQiL8FQs65NftEn4yxE6zLZT
OtnnMU+Ev8uzRugrAYUtYzyS+/3WcNSzDl7nUs61meaom7bLZ2uUxW/YY8k9f0E/t1aARiSZ6uK7
lzcjFirieBglBzHyklAxJNvNnsbTxwyKmVVkgwwesya+FeCUlwvwtHhslFTFjSerLtiWNajArd34
7u0U1PM32EMDGgbpTfdDVk7VOaK+vj7VLa6BPWxNcJNgdoW3a6s5y04nsbg0ffBj9Yz/x+WZlVNc
+0lAm6BuvZFAyQHLzm5JVAfHu7LBJYyTQUDS1MBVNnaJlwQLQpkityO2PJU3/ciI9TKK3PZTFkH3
Yj5GyCT+6QxYRNNM8PGrosp/FMti0LcFNp2ubVOmVIGDaPRMmE6YqysB3WDlwZUEN4axNtZeSaaK
2zlyPDAj+KeCQ2n3Q7fVlYhYN0QEBVB7rtrlvjt8TkunPyAFdL9hdLBuSahZurMly8GQTi07YSQj
e8Wq9X1/QkbCPhtLi7SsoIpPdZDW4PmbW5LcGRSChaJ6qtur3C/a33mWVfeiHj81A0NFappzVOJM
2N4vx984JHBKXss+OrGrrvTooFxPSIsI/iJmo7bbjfIUyKY5RzbZo+79ZZv6TscOqIJIpM0ZjR/7
iYUv/LV2Je8HG5D3Rx/IVq+KOToFKEeRq2q51nYvy1HkTFA4U6Zovs+adj7YzNpOp7FUPxFT0Bz1
q9hHuCcxgxuUTIgfm7T2tsTWJ99yW2HIHj0xfPaL0oaREdq0NHkNXG9D2+RPOIKIyK1yo3znZx0T
NT/ymplTmBzm9ZIzxSKSrV+oxgBSEBhB8oLsJU9TqKrssW5wrJwvhV9Dz0NgcNqjM2OJFRbju2GY
gzuUrPiyx3IOvwQ8LD9be4226sJePdNItb9nS6jjTerXff6H1ggDAWbctIsW3UVbHRDZiJmDYv0U
kx+6LDfM3a9ZPGHdj0hk+45tUd9BXEfkkRdDjQAUuic50qGkOuo6+AOa/rd1ocoE5aYT9njZXDcN
N9k0p89xm9Tu6mjDPjSyGztk92ms8S2wQxhgLOze0Cw/MVsluANxdpcb0/q2tZO6C+nMUhnlGD1N
MvOWNhQ/VA5ooApAwkhvyjWfqK/ve7+Bvtg7plLbnGAie1u0fvYDcUjIm+iUGT5rZxAnnmnTZ+Cz
gcbaNehDR8nFiwwnONoorl2RC52CTsLY1N34ywqVoHWTISa0oAbUKECIi0lx6m84alZXVHeOQHlk
pdZm9KPS/6Dl+Pqk5DALQrFP002aVx3Hfk1Mz4Ky26aCQXuI7JBz/EKNVxnrgtZssZeEoCHeTexr
t+jkB82kN87OigYC+WLov2l4rm/OXwc1QSIBrC2LqFg8vddLFFQnoE81aK0eU7MLQfr9xeF148JR
HNY5GppVbW6O3sRqWoiva9nAGGQjqK0gpnBgnw4eW+JXpt0jtUeQfX7/om99xx6DJXzVtk/68dFp
lOlGMyD+IOHDj6vLzCfFIGnt4ZyYLng6eBvPrKgPvqZDJfcAP8Q/v+cVIQCLnumKzzL08ju2QFRx
OkdB0pYQClqAOnt/HAcEqrjpTIQGEmWiffb+Pas3bpp+rvzTFPFIhzpahVM9GLDAQ7tVxOj+KngE
9FYMDcvwGEPpP3QWxl3AX2jFTgp3AsId+NH8M+oAZG9rigxIZgQyFRAOlvBQCwf7YJD1/RVxpS5h
TQbnBkAob+wOaSWs77ZqqbwkrK1lrvA1RYnGJpnO+7T01ZXvQIDGkI41G9oRmZhbpx1KNM2Fh50E
s16GOkgW4c5j8jpt2zWNcRcyAGtPMBG2TJNsC9mtHZORgiQtUB+8hq+7nY5R0nYZouFooAX+8jei
321ygllGpHy5fAbdEaqtatERfXCd9e8ctRUMTUPSXujr2/TvXl7H4sodARo9mFSBKZN6iUpV4E4A
Hfw50CPLE4ViQ/x4M350j6/fdZfNFkMGrWzPxZfx8toLmi7HnVAhujISJ74zjUi/Em9b+SuaJvHH
D5oob1xPIx/QtGi1tPXx8MIemnLRTU6qbegv12x1NW4+AhBvOt54TEnMFKwPvt7XPyNzLJ9vWDHB
cd01Xe3v5cz0pGOYqmOW7OLfjjqPiTrPM2rW99+u1y8XjQEopIqNEbnCn/7X38tmX7Zto1m1CcmM
P/HOJwD2OVKEorEeekJ0Nw6l3hmtu2Gvciv59P7lXzenOKTRfqQPS4HCyePlbdqI1hZ7QEQwTJ13
6HtgE6InGTy37fLh/Uu98SOCRPcZBLBLSUcdrZ02WL+MZZk7Nct8F/WhDIheNZDffKpq2PTtt39+
QTxA64/HtAWRyct74020raZc2dj4jw+olPJT8j/yL7VxcdW6Y/LB9eS65bx8JWHguJKxCmMO3r+j
V7IsZrcln5xJZE7ZjjGkUN2GZaDY1aTunYiWqLqTdOznLxVQKRz3ta/xIyQgKxxTgzdz0ySqDn7m
9tcRLUPYbfjgGmKop/426SwHkWEFLHwzl35l78awFR/15d94HB1/HeGyUuBFPH7s8z5qxaxoXaCv
nM+bfkpJYcDZImsHFKBxwvB8Gi2FOyfBpiGnxfngfXi9rbOoaUQcztoXpz/+8kcLadb0BdzlrWkD
UOZerk4me66euwDJverCCZg8qoL3n5Q3XnZWUmk7mC4Zyh2v2ZUPv7dtCISaQBRsFiYw54pk4Q9G
TW9dBcEQw0be9bXdfnRrpekEHvBui4Fm+dxQIUHsMNXF+/ey/pWjh9DV2oVRSxXuMMd4eZWGwq+3
22AAVIj+X/yhpSWKA3WBCb8qMBm8f703VhBDeeBInhcpeWpeXg9ajO2MjcfZVhbOhQ/T8R6eOOYY
2LAf7XnijeOX8ZUxDBIVW5A8Wq5YMwwtCRh0HP5/0IhtLjAr00LmrHEWV8ieFdSsT3RPaTd3NVTC
OJLXQ5HDt7NdcArhkDX2B1/AG0McdBdEFGPCZY5I8f3yGxiWBhdqOoEqCa3ghsTE6tSbk/JbJ6q5
ZxIxunuvCnJ7A1kv+c4DXnBSwZ/1/u/w1mGZMQ4jNeoOJC/mqPAoulBFgGk5mva1JnOYkefXNs3R
8xJnaRgkER1sUjD59Cum6bfXDD75L3EknjgXIJcvU88L9+9/qDfeZo+xr1iHfJKv6OiraYfWy41C
Rz5awc9Ch/OZQrZ5bg8E6voxJ8MRWcIHX8TrwmiVgzBoofvFXE0fHUS8zPKyKYzAHBQLdp2AuGWh
Ib/SWa23hn1uv0C2uIyAHz/947vF30rJoDiW8AmOXr1wYr9JfACIY5nanyImoDeWxH4RMoEi1rnp
HhHolz/fv6h8/R0jAzS4yVFbsIcfLytlnIdrh4llxS0bqNFOL7traja4Wi21AwSytOsXUAI+4w4c
CFMPUxs+yCWAvu4e7Ecy0PDXZHzPuDYJygo1sUPa67NpQ294TGgGVuIaZdj8mfht/TvqHJZmJQJ6
MqEz4RmsdU6+JNW8exKNscSBFrbzVb4E7Qc1xOvFBhECBYuNVoVX/bj9YmWk75QenTciOIkY0PCi
KRpx+wRxefb+9/rqUn+O0sgJpW8Qpa5i1r8LwDRI4FCXHjpw2X1Zams6IY4C205ETPv7V3r1wFKh
0EpCgWAzdPCOX5LYy0nwGOly0Q+Pd6OogzOswcXWtgQA4VYEgOyq9lbJoj28f2XxakviYfXEKthy
lKP5DC9vMgB34QS4njA5ZfYdCmtsCTPd5AZL7ukyL+6nrECkZy0MwhhDqOsWb+tnEaHH7rvQAFas
2+u2XJeP9z/ZGx/MVXSeeYdXbbB7tFfafq6ICRHLFjhVcBV5vXuBLFydv38V+efA/mK35PSCYnmV
DBu65yty4e9f2Ul7mdelBOuL+dI7xMK3om1nqkzucYp5D6jqywd7clbhlDMR9BYUycigUZWkNGJc
Bg88MuTLsAqyJ29gljU//Cn1HkuAuGIfFWPh4QJdSDAaU9u+s6x6uMm9tqthithJuKH6q7EwS2g/
tA1XX48ghSY602MtofeXYbd6hxmjoI5cVLSf2rxuDmLovSuCsgKCVw094o2dRjQUZx0DVgBoxcE7
XVqahUA7vxPZjjJT5g2KI21yUifdniYkZr/KfCmjjLizJiJG6Dys1yjDsenbYQ2CsNuzMXXJQXJJ
OZ7PKt/CQkvuj2dh61AkgvcMFc1t7s0k4S0hD8Szqkfnq19Pwy/HK5fiNMrzBDCQURVSwKbB78f6
U6kDh3LGTQ2yYdgvw0BuIQDxH8xhWn8zWGFO2dxPdLXh99Qw1eF+whbOA/TIxgp/OyYky6y1YfEy
2Kz1U1xrWeIbq/vvaRnoZ8a18mKZJIJOq0krf++SilZAD86KK8YnIjlfkhTDhYs+CpWNCrs7xmZA
GW1OsKgJ5j9AazQo/cZ250yh5Gw5+ZnYpSafRgUisNVVc1c4UPjAr6MN3jlDh9J07IrlW1EV9lev
jervjELJwwOojwWYkQhsRnSgdbDr27G6IdZlfAKQNNlg85r5R7cEK321rvKvVl+TYRelK4ogclOF
5YrTak5ci7QDdGojaNURDS5JPItIYWHLsDi10Qg1p/RFvOyQ1hVUfZ2sZlRjTWRxId5eLSDpjCsQ
TYl8BnnXtNugAe/P6Y8VDja65YECtEUDUnv1avmjLK/QzQGChrTHtDDP0zHEoFOsQou8tKqzuqsI
KUJjNs5IefqeyPmosLFrBKFRJ6QBTo8Vo1J1SQKAf7AJRtX7fm7qhIwol4ipJNbNQ8Mi96l0I68k
orDur9AEFfdJBFO7Z7Rd7ttswp/UQ5WCiCUb/xaMSPQl8SdyV3EdB4+47avHdhlGWFUogR9ySjUM
3LVYkLYj/0RHE8M72tRe7Tg7j3ldtCF3xto1gq4vWlBLfgVEUUELW+onzjb9WZ4qhUksh+C3i2BW
PVFJ4x9uB2JUCr0UjM0dzRcztEB14GoZrz5EjFL5iWerzECjMojc+B6CZdxxvJGbKK/9X07p1g/Z
QrebrESlkYFIUV0IoHe/53EIWQrcaOB9bt0IQ3gP6G4zxAW4NGp+mO4K0RJ8bs8Z7ANBC058kVF7
XnOywWfcWCXaOc4Eofxgi3q9HK+zDomEFCYMkJqjujvuoCzFI0U+HrFh9YBiabCq5aPt6PVOaFjz
UWBSxtAoOF6NuyAoET1AP2z6kZljw+PyA8cjqYeB5Z3zLLWfZOZh49PVfJJFZf2dQT3PDKF8QNLQ
bS0QbE+nGbUJoI3khDHsd2Ci1teSn6H5YIt6a/M0RgoMJ2B3ELoelXstLcWB0aiNyV2b4hDKwnwt
XI95RYJA6YKpWQIqx52mW9ad4LZmNnsGgDv+PBZh2l+soiGXCYVo7pmCkN38/t72Rv3C+d02Dp9O
+GzzL3c2StCswLYBUiJP1GO3gjhKXbTfyzL6oAJ9fQCiEUi9i7KYzLhVrvXyUkgQygwGK9BKZqVk
ayOrp+j0kt80fNybfvLrk7KfvS3DovAqiqfyYmA8+k/PvXwIOuL0p6lkBIKxlx8C06Fiz0QoRtvV
OhlnAim8evqunE5fD8wLPzjZvDpmr5fj2MucRfDEHt/zNNBg9Qxt3iEa1HVo5/njpJcUttlqPvLj
4KN341VziQtyyMY3Q7m2knJe3h+hFoiXJ1pzLsyWU0Sz1ZdSQAfLAMIRrOB3p4EfmFOShrzblmnU
vkIE/1F35q275oBLtSSlz5d8VC8StTyP4DzwPAXN8F01i/npJMlvlNnEGi+BuP+nzzD3TFVGa0FL
pClH9+yJLDUpheCW1kJ7loHfRXyWu6cGoMUHV3rjzoQAfYsQk+ObNOvr9FcfNvBnK9KMXLf0MuJ4
GyP8mIgk0QQHjL7poWgO7Xe6Dll4ohOH/jOZhvHlEgTs7LzY+pYI4/4+thJ515Fq1m2whCz9yeBU
4qtriQAERuxcr0lmn20kihAznByDkSob2gHWUtmPIEI1rkv0eScZTcSvReVHP0m5CVE2cUq+GIfC
v1riwYsOUg+QcuYuyT+R+wcLxMUqanaVqJeTyfGzeJdkZDrt6yYpfs5GRPE+t1T16JDfBXd5GjXH
NY26pLOA/4HZyG25HYk4cU6MCodnuuqEXsoWyNy2G/0mvILNN9WfhzxCQ0lAUFwePLys9bbG7fdR
0+Ctn4Lny+VQK/kxjg8lDFU611E156EpI6DClZdTzt1Zw4iMCXVE8cFK+cb1WDJo2XLMY7z2Z/71
10/vKT8mXbukfvEF9vdZBxaiJgPdkSDebEfMj/3Rivl6ccanw5DU4wZ9kLBHixXGKscSvElIbpfl
emI/24SVKq9RmbQ/yy5KD1HZCvJAxHygIdbsBSdqXEXuQ+Xb8ymaL28/JIRKJ6QlNR8sbW9+OPZ5
OF2ctT3vaF+z6pHcUM2ZqBZTfK8iRv5JNxj6V667fHDKftW84Pjl2bzaaDyYGh97A7o+HyNLGa7l
Q8+N67q+rPrFvkChSTAxfPqToIzmD25QvvWLc85WTDMpM4x3tK70ZRLFlsMdDpGPZwnaqhtcFKkb
6UOlJVElfQtO4mDGTN5HtYW/kRwUeyMgWMBzBAJBCFuBVQLaKe0sQCxkGlVeoDJGnEl9j7ypuyP7
DrBY0+p6Oix57d3wN7XZ05Xr94OTpARaVkn5jKyW6WdvDZ33Qc32uiHIsV5K4eHL0q7ip3y5pA28
uBOxpWLruX3zLaYfBdZJ53DYQY/sw4AoeWQE1jYkEX4bZVjYkfjBeQpAW1w2td+cvr/GvlFE8nn+
L3vnsSS3smXZf6lx4RkcyoFBTQKIiNRMJjUnMEpo6dB/09/SP9YLyVtWGcisDGOZ9aDNevCEPV4+
BACHi3P2XtuF4saJW9dX4/DTKbYVdeghPEbhVNZZwiaWztOOplh05lSPY3hTAuckD94NxzGTB/+5
+bpaDKJercbR16M5ueiFXpHsh8j07SxLjPOQfVhGRzAq3+A9EJYkWFKhl/QFcLWJuvUuD834EuK0
jeG8cooHna2FvGosdt8cyZUAai/n6S11o+lTkms6jKtkhHdtwYtJUKrHUFxD2qfXWZQtFkFuTvWT
c6/4lRmT5Ciu2+UDHtv0Rs5efJ/lyHB3jkai0MElKliwfwybT2KpEbxnEg2Yj4jI+Q01Ll8OMxQY
Pg0jtc+1PB+r5yfFEBRxNFlZ3SnnW1i5T19Q1EnwEklNMFXsEXLn4PJfIXHmiCBmGVDtSfGJ0pzx
AELU64I1mqC4CsvI+Z3mBmT2wSqjtyHkAutAQEvV32jhVHwrZ6zKQU1YHTJcfn2/lwo0wTsp00bu
WVGT9o+j4f8GpvH/Nec+W+v/3rl/2ebfAE3i1C9Rbs6XP//j3xz+wj/kUftf64mKcxXlcQcxh8W8
/w95VOj/gtDLPCgwY9HEWKfhf8ijtv0vVimkNu66C8O/xd/6h85owytFnsf/ukoB+Pv23zj3T+dk
m03t2nA36ILTDqdVwE94OjvA4VEKvULNlsL44gh7OXhgP/fpUmhHu5RF8OTJ3P8Z1U+9bxuz+J/r
8ctX7zzCMbbUp9fLDHchSozrKZDTZD+GGBJqIzIOA7KUQwdt44iYDoGZSWQAQk77M9s+KPOdVV3W
qpyvunEiGqMmlSvvRaD1Bsz5nL7omd3J6Wr8+DttGso0RCFXIr1en9uT3YkHgncp0xyxmWy/NkRX
X8Vm44EkaZoz8+bzN8BhkQO+zovGIvq4aj65kuiV0BfFajR4cXMcp8k5EuxL5HjqVl/lhML59Vdw
uvavdyZpU62iB0YXjdHNG4fwl1CTrEAvZ9RtAIdbPgWUhDCSbL7tx7Il+kNzz7z3F26Swj5XE4KW
CcWG08eZp3mBLDlp/dKUmg/HYPWpw+ppSTm/MCvt9+v3uIItnrRj/9wkQ8Tgw5Ic2rYnJoyNETNc
hsdyKfFtqARfIXJVFLUVRcXPKSc+duS90N6ZshYeaaGt867JXfun1GHB70azZmMUzS3JlQ4UALgp
Wl+nPvewYLdJLed9LgbzRzyW+tcmsUuABsbiviMNQTQXr9/MS8+OAWJSC0Ir8sfp9GSAtAn8UTuu
G38itPqmbNvsWKhpuSmirNqXveGc2ae9MEAYG6gKWclZlLY8B6dpVbiMK8Qmw4Q7Dj3Z9JrZQxmS
2R0q0vBdmDrqzKgUp7uHxzeGtsmydV4ZPQi5PoUndwlPKcJlkay5dsBv4NsICO1p3tJuatK9ruXh
pTCQ6udkF8FSmSDS50TvYLaxzozV55++xJrLVon9BejnlSL99JdotqtIPMEdsRAjeZXgxwPLZtp3
uT2Vb15/tad7sz83zU6fEo6klsNG/PRSRt865Nea2DHB2V1DLyL/Le7rM7v9F6+yqks42jHHbDVr
ykZd0khkima0xo12FWnSVdaemceeXwV3tWeylADSZoZZH+uTF2jZQ5oW1EJ98kmrQ2mG+DTYuyjj
r1+P+2inp/tqOYa77fsXk8iiJe6qVY0/ERbKjVQRe/5lTJO/vxTQYsoTTJW8n8et/pNbstOqxqhL
T9DWk+Zaq0J5aeSpvm8bIBl/OxLw/HIc4wCo869H7MyTSxFKMLlYOmtMlqm5o/SVXqALKM9c5flX
xmaDbifHnRUVgJr29CXRmNaMvOUyuFKnfVoTSibIHPo+DaZA6Il3zgaWEZSxveztvOqOfU0sNJJS
5w+B/r81wT+bZFBpMsnS4WW8rDid0x8SSaeFL1uQIjVQo3cHpmrMv/Z1PrU00BPU8WbkiTMfwrq0
/ddOm8+Ni9LbhJO9FpuARJxeVI4tZp91iJa5mfom6+AubDTDR8ZO6RT283HQYaPmSX3WU/FseuPS
nOvRMFM4wHq+uV8EQWusN/cbW6bcYQEl/S6NiS7QCuOm1Tiejeh87lKnNa77Aem/m8qIRF/jnNn6
pQfPGNPZ0/CtUns5fQaiD9ENV2ntZwVhOuQG3xTIdXaxIo8+ijyN5G333BHUe2ymnzx5yQeEPmZ1
lLDh3Z5xFtvpTLLMs8cZ4SqM0jWumFbrfZLo2I7QzicUq3XihYBCRpcOhs3PA+3D64pEJJAuVmGm
d9ZMpgJ00pSoW8stCREyNCdB+Ro5Mwhkh4W+wazxy4Qt+LnpLUi9kRXFt7EqIkWbzbDUsSaI7Ao/
X0o27yzKj31rdBhybLhAzPKuSzQvTYdbWkeV2kv0+le12UZvCVqha6ZYe4gpc2MQsxgjUTa5c5U+
TP2yxjcM+rfGnS12AiJvqfR5bUIW66y8h45YeWOPz4vUCzzDtKkGUuzc3WR1zUcPikS7h+xMx0pU
CXknjFwOpi2MOnqYYWNfWH2t/QiTyf7ILhl/LtsXuln1ou6zXtmV38hEggvVrbdQJkfIk1hcLhQz
GtDBqchpPgDbIRtIb+j4tu4Hq/XkgsMyQktumpOGojsEMjr1KB6DcQz1H6PZGF+sYtTy+8aIV2fz
rCaa1BWMUNgvE53tIlxIxopACjJ6nFYHFk0NHXMnUQcQYzEMN3tRxw0RF/UY38pSGh9aLPUgwZOB
OidhXYJTe2kiMZ/nEYPWnNtg0Q1ytnbLkMVyjeVzqSQMtSaJbMySdm+lFF53npL9h9Go2ZDHxJ/U
qCIS64sCgBIRCKLPAOJVPRC8q4b2a4EYXPlJVCmODBPO7HgAfXmgBsHxPzEE436Jm/quhk3IkzCA
T/qyAa+5i8rFsg4KA814SMFyJvQVZZRjXDVpWmvCSWB5s0P8CHJxWJXvLICBA7ATBiLeJP67pZef
vLpexqD1Wu1LDnUJQNYUYUY2y56WBclc5k1XYAQjxyedPsFmWHP6XJxASEL08QuATUZR66XTN1nj
ndmBnm7uY1vNTo33r3bBDLn4KQ+W1Sx3c0wrca93FCqDtJ/yY9yTf+03YQ9xeACs2wfOHIUXDjB2
59CnsFf92m4gXGJ1FnT5vCjZZ0OHeiAMYeDu+zgZb5Mxz34PZA6TWCiG/BNBiuO9s+h9wZaUjQsI
6yy6M9CsZP7MuB4PEf482uZElr+pC8P8oFNu7PdYYevLuDBhYkUKxURBrWw4eJSB0mDspPN9LAdi
sOkEkE9bl8LewUVm4EZIIxQm4DL5KYderFFIMcEwC+/nnRgr2FY6OZnR3s1jzM0xIF28S3ShLvto
Aa8G9NQuSWVzMSDArNWBQkKn8ruuxne+zKP4PRPbpeMvHUCkddBRvGCRS1vt7cx0EPbZQrtGii7K
AMQv4dZTqS8IlOLEJkF+KPniYziIN46dgfFmu9yrQLOcKfe7IseI3Ee61gUFeWwYlG1tJG1Jy23y
bLt6/p6aNj6BVmuS+05byeQdIoWOgJwCvKvjVs5nQxuyFlJc3pZBCfptL/OGcCyQuN7PXvT82JCy
6vs1TvhtMbJhOQ41CXD+WBcXNUrzh/Xbto7OXDaOzyw1fNGs2vukFj6onYgw7O96R4tIFQV7u0Yd
Ft4vj97KwuGMrEPcgHYEUHs2AAXHDW6rcTQ4tKsoqt4lROGs0Pyq0hiuhrqhqGYTON7rOToAp3Xe
qnJkZiB1PsOipOLqA7EMGeoAXbd/kmDafe04i1acMpTdXYZ83oGIdLReHXGPeKup95HfDbjnwSmT
svajrpzwfA5paexyF0yrP46TPlzGqgnfZFYCGHqoiXjC8h3rzY7ET6ZqEY/pkTxUk+JZHpmfDJpN
7+sZ4vvRno3+K227hji4biSmWYyaRcpiZTgAzQu73RcG2dQ7hI3NbTe3QO3KRWWkq8beLV9l/TUe
5uqHA85mBExQIR6qBQVsREXFcE27UpuvOZHHb3S3ybO9ThHUwLsf2T9hYLUpKc+18bXP2hh5h/Lq
N2nXmEgPylVpIzSh34oeDxkUWEIiD4NjKxPHgjW5v3mdY/lAcroNJgfMSEciE5BeBlVk/ExRXwIO
YNwEIBPkB6Vp+dcllvpCLJKAbTHlY69fVVSf4Nh3a6uhK9LxMzvOLGQ1WWxil1sAFWUti+oiHBLw
FwkgnhybmQnNnCr1dFOT/1eAoQ/tH4NLpvY+nPkYdtRM8Z4ntTG4uC4nTsbFUCBac4uKxiixg6hJ
0JZrl81QzViCmgnofyMqQH3kBCJpC9OlvEmdUel7ylPYwxsJfJ3A5iUmPJksVO1oWFX2pskAlgcN
BnKNCmcYfpg5lSh/Al6cgnY1808sYB2z8GjX+5oSBJbbOly+A8pW8Z4ROr8rer3haRQgyHezGEiH
W5wKxntTQY8IyMn2Wv7UqbBxFlmDuqsrgM3NpUwuoZ076AyKTH53ZZgRUCrGGpemNTLFi7hdCFCo
DeMGfY3R+ipfb4GaRPuxseivEFMnCS1LYoIcfU+b+SgjehG7TlXLZ9NZar4nC3ogqhZp/i6GkKAu
I67xMOJgZWrttbz8ghtKS/0sr9wfwovi+AZzaP11EH1TMDnO1oMFRDDfdYmZYlTXsWUZ4SB+yEbq
vxwwD4HU2UwhehnC39EAmXBHyGGdHZx2qe5b9u9QsE2ztoOxyMKbxO3Nn+YydvscNt/XAsDBmzBG
ZQBA12zv80wzbkFNpS3LXv5FOtp07yYa+lYbQjilcxAZe28oswOtMxYZ3YwPNAeqy6RKjZ0nKzQT
jVlC241IxvtV1cnyxbZj671WWeO1IVGdUaNULcHpRE5/GRXUd7+Jiz4oQjREt5ZZWuoiXezx07gI
9rc8OP22ovA/+yJ1eyzp9fJt6j0lLmOSdt8jgjOYVw2WG5qw+QzYOe+am8aWkA3skDOS1yD9JG4S
HVNXZnmCjp097w6/Kh+WnkG9bmsJF6fqqf0E7vrP+CzA8++wRw2xK4RZg5sbGmCRXTqId0sFUzxo
inn5BIcJaIya7PkuhRjs7FqoKGT5MoQ8ip2T1z5MFunmuyGs5PtmrIcSbY1ybDjhsU18hhKR8g5p
GQKBpiYVfusNs/2pCGx775DrU6MY7A1yntJKfYC8znEyVK39mUEr38cAoK5Y58DvAeiYtIDAF9wy
bA0bL7D0xJG7Jq+SBpq8S2aDboBRP4RpXYf7FDyajT0aAfuVTkzPZaP0KTlqqQYrwMgN4zOwBxZE
p4AF4jeY2yUrihHf4Hg3VydLZnznWFLj+NeJGt8nXpF+b9xJIQ9rZ6gqCPAoVCRFk1xbsz7hN85z
70FHmOcBEjAqojV0W73rQv4i1ux4/CCAU+C4HkBxKCstvswkjj6s/dWfdaHP74XsZlS05MRMsH+S
jK1YjROKg4gefgnzAVgrCwFR42auGdFF4o0AlJMKSXAuC6gUpAiYb5pYWZiI6frDzxvJqgncIRo/
JKWDDX6KZ/ZsXdo3/Dg2Ag1ZcZ5234I3XK3JRnk5VBFTkqlp2U8r09n8wdCu384iNICagoq8Auw+
6zvZDy5NX9NOvOMk03XLVtCSIuDCcsnc8OrlPiXUJmd3IOufcI9YrglYDBMfRM4CayIaxKUbOc6F
U+XqiB7WgKYzl5k/iNkhjbMHMoYxeLgnvIWdOkRNqP0Ifq0s0A01v9GccSCKyeAY+BZDDf7GcIlH
4iuHRfwicom+Rqy1mByoBIEsihqq1lMRFmROWLiCA3us4vGiysZpryww73snzyn1yx6FaNvK2fT1
QV+hOUymvwgxkqibe0FSRZotxPbJgszMqhCJc3CGPpZBVIb0CIgpmVu/M7KSsdSGFUb0LCd6Kcyw
23gmM7NftmJsSWSJ5S3S6Mw8yGGamAeIzNy1Up9mXxPtlFHmXQ/+wO71t+RIzTba0qYy/cXtaSDk
czdbwdg03a00Z4JKIq9lGc2Q5WYm6z07dP5p4qHsMeTcbg6/nMgyYQCQz1qyMy54hVO7tBfASpAs
x4TpJjt7QE6/G5xhep8SIXND5FVGDjT7/ssMowrcNdDKl005MODCvLYe+mEar4hoFJ8GocMg6fk0
QSp3zfQ1NEjsMUpXB8jSsB+keF8bB2U3XcthjqV6X2vW9DaUKJfRvWbyPR12bdhNFaRyYkr7hRxH
WhkAcdBEOr7GvgDSQDpMD9ZcMrPBjBX3UbXYvzrRscVvwjjdtWZR/PbMTv3AVO9Od6la6i8Aefs1
OAIAOXGgSFqBgVR18bZXhfm5h5MlfdeK0bu4iDtKP2k9oB6xrvhyIsgZ2T5mzY0JEU2B/4SqXj6p
rrWma1Dk9IJUOpl3Ii/t3CdQgJk4Jyz6YmlnTnYTw94h1lQSSqnY85IXkpCwNbqtkZFLu6TTTpvm
9qM2G94Q8PLFG2gpBJEAIBmCvFcpsCld2Ve02xwLhNkQc+OlF994Cv4IMe0OWlv+7zL2JqIq32d2
7LhB0RHK2eTCu53SsrsBLkwUVtO0zuJTTMm/IAue3o5RqP1K3Qao2UwufHZlDhmpLmMxoJOu2Lne
LtE6p4xhOoo9+yQPdC/eDgJrmto9Go1UXzxZ5uoCzXJy2Zlq+klQgDkfEXsT3KDWiIeABjXlBc+0
o+9Wb+q8sAqVtcPuyPSnxgV+OuRizIiBX3igDdYsjs2rz9HKOvJq+E3whFgRPT2gUqgRxgUt8CIG
Gl2xYbaybwtfsR3MWl/c5FrE044J3rxD/WT9TtvZ+qUSo71GqiOHCzZvnOYmlHcfjUXaJIJGzBcO
WTAhng2yiNFgLp7Pi8uVXzZlTOJSUqFthwn92zKnaglMVfNFLDQzzB2YJks74pmzKIAZhNoFg2r1
K2oWtgs1KloQpIuCbeSEgP+yaiYQ95GCOncYUsJp/AqURX5klYUy3KFlhVGyQPYjXKXVriek19wh
xnbmoWTg/Ez4SbKwnat/dEacNoGNveAuM7Pl69R13Y1KZu1rMxXaV7D60iWzszJY4WHhm4j2G8r2
xInyuLWxbpurLO3n6MDpsf7Wll0o17lgNvy6q4D3ECkSuXeWKLF7kCgx7wd3hGdBBVInEMe1il3n
rcfnyoxD4mNVFfm5yGVP+LJIP9jdaH1WfNDTJf4669ecjMtDg5QgInyE+HROViv4qEqF3aFwC13q
Mg2nkV1OueY6Y0Lmf84q9wOKoMI7JpaFzsCsADlxsugV4bmCi/mjher6cjQH98Yrsawx78fxpdka
jvAtKyZyqSt787t0qPOvUC9VknwnbZLFiBq6UlnZ18zEFTFAZZVLWsrhpEOy7kDjHuRIKW6n0pSS
cu45hd8j8y+ClmieO8rv0LSIyYHW23SL+hhK1b5pEpMoLj2rSYOac6e0DkVD5cYvC6P9mcxsOncL
G790V0x6/7ZYIi0OnCjLPlNz5pSajJ1nXrZ82Kw3FeSAvd7XWXMVp9iz2Ni2nDV3thLE784sPGPA
n7rdG9Jp7e+JoFC8q7tZY2Es+/STASXNoyluQW53ihBzQRQhN2dIws46CgqAv6nbuzcL23wFGTwp
vrPcTTdKFE4crKVKos310Y75BtKQwFj+bR+BJy0Dq6uQszNFhQRegD25b1rsJxQqDLe5oq6SErFk
zoo0Ng6XPmFoznKjgdo3oXdTX9hlQ606ADiQvPLdNHgiezdxb+Vh7LUVGCGJm+hMh4OS6YL8jswh
HvfObAzfWYt7wqikEd8SZRjZl7DdZHmZVmApd6Z0KqwQ0TooUwcmbl6l0+d/B8An9LLTeLlUF+/R
Ii4Poxt1d/9ehhnGpWKk5ZqD+g50FvCLNqdecni9U/K8iL/CD/jgaJnraCY27TmH9c8sGzbLpC7W
x3kwGn/pdBt4IPHLoXwM5DYx3g1ReaZ98EL3xEang0jCpoSN33zTPelI5WrG2Kn8ypHsPou2vmZP
xQpYRsnHqQNDh028XENs4n3itKTB9ASRUGKOjq8/g2ctSlpg2OtRgSAgQVOy+SFT6mZFW+DbWFWi
O/LZJ5Y3vpZ0RIP/+qWetfW4lCkcDHLEeEpcpaf9gnxsBqOz+e6yElx9Q8bJ3jb1c9rA51ehJUFv
Bvc0LmOalKdXgYkUW6hfS4aV3h6NpEgeJsDuf9vPw+AgBI0vNI8obrZil06ME6hnVfqkdrqoEIvs
GFsZ7YWB8vzrj+15m4VWPd1jVIAGhPitGC5MmyHuTS6ltTEI4bG2tEOXuM6+SAGSeQt5qH4OC/OM
2f3ZZdc+izAh5azQcU5Sm+eYhRRFmrWZpjvR1bLgDtCiPL0WsqD0unTevse/dKar+OyL5KImtWwU
huu7sza9LdLU4lqwPlAM54zXD+zfR4hSx9YuvzehmAPFp0rSoMzPPOSN1vKxf04bGEGLiYQOQ+Wm
56xr4Vp1BKNsQmsmAyMf83jHZ9ldItLO1gObvNAmgzKag+C6rdv+ulIQWP1mIfJpIfD0zKN4TDrZ
NrrAWQtevU0si7H5XGzoQBXnkMbXZVY/ZGrKA2Og7jZOyy9SwocbFOGAhDDCQSnthsvBavMLz0Lb
n8XrIW9I6kOpyd/eFNfXMxlUdILCnBoDoUp/PZEiCEB7YAmYDxyIN4qLpGnBpBpwyZTUssO8Mvmn
PCxvBjEitO0MfVeQhb1zunNt2Bc+di68AgXwmSJ42jwjAU00dLu+AhU4Te/BOYFJMPXs4vUv8KWr
rCJcmq2PZobNqLRDaL9OXVS+VRjubVnJz1Oq1W//BxeRYr0LVFyG3CxGQ4+0gwwzTldmZl1gIs7v
IaG658b5Oo5PRhXoQBchE0bzle+//cJ6c2qHggwvXlVv3ZlrXPBgON6NUzf1vjAjk0TjPD7i8ovf
QpZM/YW0UMg5dmqQjJKWF4VtJNcutq0PxAS7315/CBtL1tpXd1Ak2Jh5wZnrxpaBYMC7BNKTVn5d
2L/1JGq+9HXz4IxLdW3CBLvK1Vz5i91TopGj7G/hDUHvlP1450SYUytroqRL5M2n13/Xs3np8Wex
WUA6he5B37T7W6+fLfoAlV/UojhEVULFbYBB5xVOdrU0A0apEmLG7P18/bovvC1rHRKrgJMarLuZ
lTgdYUAQDAoItvQjQpfNbEg9eNSLcyvaxgT2+Oi51qoDtTFG0d07nfCpPA/a0iT0gLOCxm8Naq7I
Z3Nf5HS4O7Bka/Yt6FeMKne2hy8z95ZzgQaP3fvN8FwBLuCn0BWCCdmsOrk3s/XvaFkMlgEs2siM
fY7iYSd1zNA5r/1SzJN3Rb1p+lZrnfHV9KbfbecIlA+UsxpDi99krir3Q0ZAUtHm9MEwiDvv4pn6
Gkp9TQSjGEtBQoHlHQicayvfafRz6tQXBgwofrzvrquz3dm+uAIxyBjWfcmLi6YvNgTcBzwjxd7u
UI4vMtRQh7Nkax695deHzPqaNk/QlsAV1jWMUbPdWeJ16WqdSo9fCKv/PrqhfsSCZDyw5dQfmtk7
92m8MDnCZsLuiXWQr+RRP/lEblTSFQbEbBR+jrrwAXlP/2YuLfPMavjCh4C934BmYKNwB5F4OjhZ
YZJUACD2y7hp3kEGbW4squdvIIuLM0q6DaPm8UNgPcFvwZ4LSN8WlzdhC2aGwVzRdiL2hVkABwAE
cy0wtgMSAwfZjbqg26DzrSRGfQRM9VEk4Q17pPDaGJozk8/zJywFUw7bkkeR2paHUucNblOy331L
E+nRUhxJwDxHZ9bw5+OG/SU6XjpbTANsbU+fsGdE+OT5hvwoxzRU4p0IQASOFyUa3ruqpKLz+jh9
/ka5Hm5TJhoTVfoji+vJuLG0DAyhwfUso0wOCmcr0GERrr6pc0CZFy9Fig/rHb5ADnynt5ZQq80b
8qN92fftpb3upZcMJhvA1vTMOH3hXa3HKbT2qzqMg93ppbyMVpvMGTFDjsWO6AvrGENvPXOVF98V
yAuGKQcCerKnVwExr2fTyA2FdD55TXZ7XVKc8rvJom+45qj/D97Vk+utD/jJu5JTQ/x523BXbb+8
axx32CE1Tw/xVJxTL770rkzWOhZaE36Ys9lrtZ4iJV5wa8zV7s7CXeSrLm+vcflbZw7hL12Khc5G
ouvhHdwiSiJjrCcx0GlL6866hA8f7sypEHeV3mnB6w9QPL8WAnnOM2QRUePC0nT6BCGQ09LuEDuU
whDfG6dCIAhw8b4G6Zceqqp1/J7U1A+ZsXR0/I3+I2F9oZ/adUNqeRO6QYfwnH5NV5Pxipj8zNf4
fNyuv4/xJBDXEQG72X3qHVvGumd+daYMZo0ASx1R9j4zx7zwFAz20A5AGPbTZGydPgUaCchVgZEC
6KiLYxwW+WXTOEtgEV545lLPjq/uasxkq8sSvKp7N+OoSnonx5aQ0zNeyiygzSM/Ti4t0RnOfbnT
c2xr/uDO5zawzz/NlXDJLULMorCzZQFhQ15mS9k0yoicDXdlFCl6DqK7GER4zYOvHnjv6opRvtwZ
gzVc42urjnGson0NqqbzUzkkH1Am3+s0fN6LZlzOvOrnL2HFvDn8ytVUKLZPJvK6qSY5GQGG4fbv
ND2qbnud7k1MWsZfz1MrzIwxhfKZlyA377spMnIypiTzc83zvhpG5u4GmulT0HZzdU+w5XzmO3s+
jLEmIrK2BXMjNIHNPj0FdEW0PBU1AmfVB3c05we3XZz2zH2tv/t0j8We7o81kUH2zHBc20Cm3WxC
+EvZ92qZCiR2PdVXtG9Am9HS0dkc4OFekhHm7Lyctv3r88kL90lJiE2yRR2Ns+/6508mZIj8QIbx
H/rsoL29V/XpPoun6N3rV3lhpLCJBEe9Hj9WcPDpVZgeW3QSXUr53Rweunl4ixq8+GznrDKvX+ml
+/EwpQj8PKzPzmZ6nJsIvIs2IEHRyXwM62L4LnWvfv/6VV7Y2VHgRLSNZpnykrFFTvc5wR295IZa
qrI5GhyXnHtIRkGSedHeUfkcWEZH7yuf+/3kjD86W7lH1MblsaXmdBBplwav/6aXhhKDaT1xgdjj
tHD6jJHVhOyy1IpfjtUbhX7LLzN6KouaaPTxDXP2dsLygNdyDvTGOTNfPXvwPAyGClOxg4/72WTA
jNiGPeyZXZoO2YdY87JbuJ1nMwVfuAx0tNW5uErW2WCe3mVGXLpiASbiAUnFTCEojo94ZBEMljlt
BVLiXNIsXBQ7Aq3cvoiXb5aIh2OGLHCvJX23J7FWfohpAP15/v/favpv2OOeDMXgW/ftH1vp3bfi
13/822X7v/9X+dRp+vjP/7GaOua/TBDYGAxsiM1r1es/naaW9S9aBasAn4IELYPVdfmP0dT0/kWZ
8nFaIuqLv84e4h+jqWH/CwwIyz6j/M9f+xuj6enSjhdv3cNT9mAVWwvF20IFUEg5p41h7Iusr8Or
QVGQohcnwovJHUzvq11htrmgf9zp5xzWpzPin0uvzBhBiYTC4xZfWDZLkmRWqO+tPkkDrUzn96MF
WL0f9Pgc1WJ7mxChLcLTDGoyuCA4zJ9+M0NBRzGLabehmxkPSpk/k7EFRUCs8ScBtQvWRDqeiZJ7
8ZqPtkp2TExK6+7mybpiawQjVYWcA9eaTZyzU/NL6+Lok4Ze8A4k2YPTutaZa57umCj3c58GJ1yM
RBbyo23Bgpg3ijsWiVZWHRFSFHap+SabOV7ttHLK3xVtVL19MtDv/yzUT63DL12RUxq7/rWUgInp
9C7HGS4K8KkZlVGTrTk76bUjF+OgN+b4UddUf/zr6601ILa8OsMVd9bp9RTJTO4imL9bM7qOh4zc
FzLCWidKLkEojmc2Jy+8Q3TkFAwARmAw2bbZWuWpJJkMVosMmX01zW+Elt8mRa8BTrAvTPcceud0
cn98gcDH1+R3vOnc5GZyJ60tcvM5m4PEcD6oIfWu7GUuzjzDly7yiHhmd0cW6ZaeZABIshzVzgGQ
IrIBFAkoPaBn1718/V09f3qsTkxwPDiBsW17gG+yuuFwSqcpGtulOzptMSRvTKcyEGRoHCP3MD/i
/HpJVUHE099dm2mVhjR1T2ZP26QAfjpO4HwVJZA/NIZErFNtrbsPLIL6IcR0uYuSciEZhgf9V3sv
ml5cld4Nc/PaAUZ9cnrVJVtCGUeI9JOpJKDXckL2y7EronN0uO0rpLnBbvLPAZgu0ZaZ02lOW8US
p0SH2Gs3xnH5lpTl5kz57qWrcI5yXBopJqN/M4WR3TLmmh1TvHbF/DVLPYLK7CgWzl9+ZtyNpFLt
rMwpFobtZzaQz4b3LCQDp3cQYzJ/73VbFG90p+ivSxYxP0XNcBagvc4V/3X04G2RpkTqMNURlmVs
cJs9udvTwlNpRnqacaxJ2XFRZ6npSBnhQmn2xZh6e+rOR908N0y2Hwbnt5VhYK99I2pOW0y41c9o
/DKF+gPC1M2YmREAGELbiE8bLNIj8JsFHYfr+9e/ie2KS93BEJDKqBXC9sJseTo6YY7AhGS2C+h9
zM7eaknN7An6nMFL5WWlJWfa3s+GD9fDFGxAM+L8yFRzej2cBaPeUCoPorYRQe5UmBYIgD/85V2B
QF5BOmv4DZR3a3tXFAOUcHM3kMWAWxuT4i+yDqZ9PCXLmcXu2QPkUpTNYVRJnf3SFoOMKbyiYxy7
ARwotQd1DuZGAnkGztCxUvztZMLV2BVivV/3aFR3Tx9fb00FJgFopUrqGQo96NVLPLVnUIEv3RPB
YjxDKlUr0OD0KnVCDJ+2uDIgjVH+KPWq+kFRpSSQwdDOle5evtaKI+ekTSFj86q6SU61nTsIjPUw
3zejSm6p/iRXyzDNZ8b6s7G3Pjw6v5bFNojj/ea2IpktKSmjMjCitL52M0sBBy7U306Q61X4nrBM
syF/5h82lO2NfZohRJVD9R6UE1GcUVqeeUXbPRaRAidX2dyLUyC5w9vIVbCWXEc4Me9ns4+DhTid
INPi/MPrX9TmbM/E+HhBpFxwLRAfbrM7Ws0Kh7XlHbRON34AzZW8G6PKvM6SOePg7lg7/tQ4uJnS
r1pT64Ns6M1gMdYcw8w+6NGQncEYPJsx11/EFgxM3Dp0HjVgTzbTcVZLOReMHKmG4qAJ0d7A9CBg
knR4v9X7n/rYGh9ffwynfcd/ngJ6+vWw5dJAX0fzk2v2BYYaatgymEAdYjCwl6OXa8URAaj2MaL6
GBHceNvlk/yrFsF/XhgDPq176lFbJUbchrPUCrJJzWYwLyjgL/ukHxa6gro8c2A4LZk8v9RminbL
BZTtwj32RIoT0UjXsU+yXVxC+6Jbd+EqnSZFohkHnGDVmZf64jdKQYyypoWUbVvSrDxlkp/CS23T
MTmO3mIe8WWXweuv8cVJ57+usq0KNdHsxOMgJWjrYbq2esTzpefWvl1b52qZL97QOmUzI3iUZzZP
M19GrWHTxItD5X4spQQVVPXnzggvjksHcdB6YucVbs4IWp9EdpTy2CaUqleeucirIRyjT9gXrG+V
sMsrjvL20W2sc5CPl69M3wUYDHPEVuQZu6hlCzQ3QT5mYkYeX4kLR0+0A7mT8dXUWLjMnGQ5QHTI
frz+Fl96tGvOm0tfBaf99i2SKVdrVDW5tJnId0sJoZ1shejMzPfSWHl6lc2jnaUadVMt8DVrkR5C
TG5wH1V7SCavP4PaOHdDm5JEV2DycmO+vFIO6jJFgHxQHe6N1x/bS0sHjjq60ZQGEAStf/5kDpOl
ripscDKYAeMHSPeJpvHYjAk6I+lucSv1P/janl5ws8RjJ9PtLjFk0OAy+lHaaI6zME8+qrE/p2P4
P+ydyXLcypZl/6XmeIa+MUurAYBAMBjsRFGkpAlMHdEDjtbh+PpaeFlZJoVUot0cp11NrhoiAnB4
c87ea//pDlK5opiu0/T+TVWJUwlxKpmgNG0H65s3LOo0yHV6Y4n/05DYm5qo1Vjl6RH8egeRdsMY
dHinKztAzwsj5GyKoEmw6eaHvz+sP14KTCOFdZiNdL1/vRSS1Cwna9iP+9ZHKt9o3XcPGsvVnObT
GzvZP947qjYgIdnL/jYuarvcBs4DXjyRxRbp/xasaU71xmD481VgUFOSh6anX3whP6BHaQ6ZH7up
gLdp+eJGdXI+/f22vXWVi+2RqkaOMBpPSA0ls3y2aIfC6pr/1lXgAu6BVZyGL8dBis9sXZj7un6D
OQJRgZzwsnhjCPzpu5BUtYOXOWZyHv51CFRLutlA/ryYQ7IdIiRpmNuttwozfxho1FtZdRGrgz90
L64yms6MbVAYcVCWAQrc1ZhXfOLOkOwBKEH09+fz+9V4K9j0MwT+XbC4mIM2zEtzleKI7wXAlSgf
iK2JQRlb9Q0tjLF9Y0vz+y0kgYsCPEmQ0HR4VL/eQsMsfJyEuRlrQ2MkbKUQP2f+W6mPf/hSCG72
7ajBLWQl/vUqoz/TG6PiGHfgNFTYk58LpWnIFmIl/Kqq/vG4oJVnUaKgjrYL0S7uIckfbCkq04i7
AkQDtS0SXlW7yrcqMf/+3L/URKBcsasI6Aj4qI8vOYQCSYUSju/E26Iq+TUFTwGY1PA0XZ2qAC9m
H/qjbVUvWOBt76gvFhbPBfMP9Agz5SzBWYA/eaTebRZJx7m8T3C/6EHYpeAIIv7MQN6Z6l5uHtJx
2RDCLMZgHf/pmNt7cFBvif8K2K1cnJ2zATrFNEDIwb3reglQPaAUs2WDqlurtnv8Z1eDluXRA6X+
wHGT1/di0SOWXgtc4aVx27aLBLW2o7Iz/kkQu3MOrPofXw5ZFJhuC4wiFaR9bP60qM8jeJC6tYM4
GLfAPwtoQQYFJEyDcTW3+H7/frnLF8qniIp4D+QeNRwqRxezuBMUax9UMqWMA64j3HTX/jS4i/nG
BHu5VfGNXQ1Ma5PeLcW4S6yb5rdDCe07jelO9mXs1sL7oRooBJmTis+EExlvJan+/sXgne6/WN4p
R1xKaKj/SirEZso7LIcrOKblScjRf+P27W8OD+Tnl4qT3B6sRPALTUAKbxdv7ziQ7EbvpztIcDzV
l1p3Mc56PvuWx8JE6ZhkvU78T6jS+WNe1jLOUetikG38+2yxSFTRcJHCGMDjqOHUzaf3fVmlX0BO
QFgetAmoj2N3H7cqOweZ8dRmnX2FqiNF9FWmlhXKJkjvjIZNuYsX7IE9bu2FE0WX53zrpwNQh/K9
6evjo2ZCVwg3QBnZudQ3Ic7S2XElbKvyK0UK0UigtqHuWm9wMEeCWnpyplnuZmP7pNfMfBC/Sudl
waR9BNGs7jSz/yFIgBehD8oce3hufG/ov+PiHcvPhgrGsxi9+gGhGiuq1g35E8HwTeJBYsIYbkCu
8lMR2476Wq0YusLZVtP7Nag7EnkW1Zoxzl8jDZde84hakza4QZX5mThmFUlzB7gcRKKJbXE00DRC
UqmztytXNv65nzSYHbWFhirXbMKGIN/cNaRJHzxnJmgKH76JtR1LXcjBR91ay9wlyrYrzM1Vig6F
OHa9PNhj7ZMakI63KoOHFgVVq3/y0mV9LtFiJRVui6hywLNIEDhzouW59cM2F5NQStLrmzCfC4ll
kTVxyczpqszZ6j5P5JRn2OOd/U4hfPLu8lLKPHKkhvCtAbXoJ6nblCBVCjioL5ZVSwd4V68/y872
Pkq8wkAENCNoYoHP/Etd4s6LqrHNXuvJaM8jj3h+0tDDT0E4oOvD29qRoWFmoeuPrhFilBLyR7N5
ufEwZvzD2BpM995TRpBe82NH6pJbhXolX11TJHStaIqVcqqNW2A55nIgN0pcgbyxh0NfT3tMfJeR
o9CkhnvO9KZcro0uX8R9z6RD1EJDBNj3ZW52p03Qey8V7tNrMHBbcZj9rHkx1/LRyFUXq24eP5rK
9Agk0vAt4IcphXXIps2uIV91wbfNmKoHBTo/WeYa5LtpZNWt1ExCLLxysCNbryf1bhh1kBqbLlwZ
U+8EE9G3RZatUSsbUjamQqnsyoR444xZWLq90y1J4Rk7DLSylTjZYsubpC2C+g5zfqWHFcwGGcl+
FHfTyMWgqneFA7UGclZcuuaEkZglV92Woqis5rHjBEOZZc3QdX2w5tXgPZICp2RZYwsiugVR1yNr
41wmpik35+BBNiofXWdreLMlUqOsiDO7Xrr7oCf74C6bRvQdu/PdJL3VyeCKbZMvIIOQHEJIXTuM
z730e5882UDLPrd61VpXXtZWXuKWmaZdd/40wptQAfQR5iUCyCBV6DmNTtGkUQGExDziXd2WOOi8
zg81b4LUMZupShPPB0V7cElFIZmJOZ5XreoDOFTogxKbdxWInU7kY9IqXzz4C28Sotd6eyDG2odz
4i4t3aVVccqy+sz93qQDXCUN6SNEAqYxI2ly7P6R38sUbD80+/Zg6bMUsa9rpn/Ix2p71jLN6ULN
wp5/8IoyM0JZr/l9IUpCwvyhFV9AfZj3zprKIgYzpKm4M3DvwqOgGZ8bW2HFvpTVaa5Gdz2LQAUf
s4HVLx5GSMKAycq1YCuTQSMuSb8LYm8AXiRLyDmgMv3l07KZlUcsikFrhYj17Is75tKOmy6Drbbl
qBtCSAQln9eo8hd4m70eWr2U2oHGvlYkyrLXo3Q8ovf0AmRoOK1Q98Nh00kvy6xendW0LVDwM3pT
EHqsajlATrCgiGVWY66HFiUWKix3Lb2TJw3p3rK2U55lDDTGtd4ZfpXoTeHdVKpQAWZ5bZaHOfBW
Gdv2SsZD1gfFcbIKYknJGyxdOAyLetWRSOSnxRfVmix55t4EVcGStThCB6Lor3DqeqGKyBi2EQv9
lHuvs1EFd+yaLPsqL2bnk+tOm35tTTjwQ7GW0G9sQVx9NHct80hX2sYPIYtlO9gE6X4yvR2NNuNi
6cO0FYWfrJ4xvWzB5BfMelslriaWjneVwDcQ2902B9EASUSGTuoFaTSh9L1Jadl816rOc8PGkBJk
eT+NFj580P5Ho1O4/urZc78xyCZYgazDxoGMLb6BIPuRKAP0BnbYTXYNq2wZrHd5V5ZOkvdag11R
duv3Dns2mEBXjXk8194wJbbd5mXcZiuQCdF4cCToDQUqAuYiaTLaJVvRkdHw2eInmqgKcK5HxH5Y
0yHfc2l12MOfZV1QAMapYH0s7aZyuKOQuY8GbeWr0fEGKzR6HPbh1kiPhDRhBjeGUxLvWogh/dFD
HKlCD/ILMKHBxk3fu/k0EvzLmSZs3GK+xwrlkuLXaZQxKNqN3cFWNtFhKUVZH2tIBux11FT1YSo2
7EtDY1UVq7Ls58Sx5fp1S5ms78i8nz+QclDMSVDl8rPtbdVNNdW6GdqFYHxMbdb80GbmRpgLMM3e
AfLYSiJltDYLDTXilZ+bSXYRVI3ch6OVs74tWs8DDJpAWjHwA087wmhqyHxvy749qm7DDzBzs0kg
rRRfURoZiSTlWhP7COjS/UZKvGWde6/z9pjnVthha/lbcJ3rKrcjpMyYtHnFyDaqV22G/LNH6cC4
tnJ8+V5mlbGJcJCY17QyQ2gNWsAWosgAJiDzUleD6vSkG4DiRF5ARORHM2WmPy2iMspYjdIxv6T4
q4zDZptjheNjo00fdnkuIKJyQmjjPKut/t3WO1s1H6yxy8uvnlkUHdgJzUW1qXnFXB9t6S7biILZ
JaP2M6clk2YqShRAAu9GuUkzTRZnGlLjkK6DFJzkAepQbanM2hlCmxvXzQddbD3eWtBWiDIJzlyX
4ju2RLP66BkgAaDjkPVhhPg9Fg98KNjHcPWGrk1E4yqV1C3ZH7EzVeMcFoRRivsU2vK1xcdw9xme
WLd0tOsfTNdTdvD6Qcx7LixZ6GtDASpcAiJFw6GQ+Y+xzNId0briOmoQMCW2szlHAJ96neS0Ngsw
i/xOzPtr3jY0dFhTF55niJUS+U0r2AfdDrZZBolqsuGTzc/WDj58uqPVT4s8as00dSCr2JOSmelU
/iFtVvmuJqfAPa+y0j5iNOQ1sDMPWWhNkKs8QFEbIGH0JYmmdJJIv4QRWs4HlGKlihrNn5ek3srs
Ws96oz3NnVi3DwMMDiKIfFv4L3W3u+VE5xVfFgSAW2RUE4vfFixbkFRzM1gRWD9riOSm/PdrvdNe
uIOQzHMS5fEGrPlMgrCZ+iifi9YoD765BI9Zr/o7U7ilc9YKbTkjlXFh38xl/kmRxvgJ/2hH7KNo
Cc+x8628z9eRCWvoi+l6UFLOIcQEyz5o5JWyY6RA88mrV7xlJpWKLBkMA/jVNOP5THR78B9aYDCv
RtUoL2rGcYaOBHCQnbNlSpPsTG99BB7SfmVCNJ/ATSjySMk9y46bVZZeiNTCpdW6uTJq2yl/3aUV
9rGpzPm70sZO5wTjU9hMhRJXqpxgliF+q1+DjmU/pESjQzSqpuUB0w1oSKcz0h+lCZ2YTbPLzr0H
LPJj9VnNDl3eDzf6suFrnDVcCRze6pEjXGoM122bsytcRssTSc2CkGgVlaLYMkqAUFVgCRtp99YD
+cQA8hGi0ku6KajbdfbFkQRLjc3+xW13GiGuqfl16mEHylTyk2GS3RveWtwP/vxdTAG0e3LNb9es
5QsU4wCjkXWnGx9yXvUnIdfiNS0ccz7l7rxDtOY+cZt8GJiOQJZGrITjUVH5T2inaElZZWD9yHBv
vs710r+Umv1+5RyUh3JicxQ6c+GDf1sN67gsfRvvmdUxqDbgL7lrqr3C5eox23GOMhj9YyMv08dG
+jpA37I3bvxUO20kj8ZSrcaTrWfrzVbBABsm5d/6udcnpgqC54DWI2lTHT4hr4X3C2lUexJFq31q
7Kp9L8WsJfho7afBlMu7xW/Mkmzc4nMLN4oz6KaRHLSWHF73xzbEYvO365zt/bFImzxk2vJeMn+U
75vA2aKUGJ0728Hf1eJI5KyiF4COmieSSK4MyDyoVKbtxgTSFcmBNxtokNqihSidiJ0PMa1+ab8U
fV1cGV1TftxYQA5AtIPIloQEYTT3bwGoFntoiUlWr4ZCOgKU/B7sASEKgKivpSqmU07tOlwn/Wba
6rPX2sfJA9iJMHUK25QE4janyEciNNAfSQQRmgXzReeEfeV1a3XsutX8tJFET+2vLp/btloJoMt0
7x7w05IMq39eVdp+UJqLD1cn6alS7nBO7eBaow/zqpaxP8ml+Bg0dn5n6Rq5K7YO/reAZrPWjvYC
oa+/UUAbnkCCTI9Km2AEL3Zac2CVpn5lA0g76AxFa1usxKq8TwunzXBT+okGU/cyzBR0N7LWDyYo
21ABJDlzBi0UDVc9+FT0pQemmGysHXXqhnYz+FdbVmaxkl1xQqXnnuux2V59X7OuKlhboazMIg44
RW9S/+wKV3usgyq9MrNJOwMtL64KQTUiJP2pjIw1e+hQ/j/YYKWfisIF0b/M1W2+rtqJssR6pTzB
XLaoHzMajYT1xwgdIEQfKUdBTpurKUz9sfqWEi9wDc3MuKmd7kvL1ouDhUVkrrBt/OOqOMumLb4Q
l9w9ofU1r1ttGA99SsEB5K3LPfb1GllsvySl6mB9p7ZGlrFD0SkpOdOHI6/MCf3Vuy0YgjPOKgMC
PWDYkMQZBnBbSfOQEwAdC1qy13rbatfCNa6JNE5PtttV57lynu3U0h423wBqONri7Oi5zngkT+/F
hQR3h2LlkQnD+9GUGKaxM1sPXpW+Tvb4MvMdvnD6IAGmAfH/ea3BOcJTL114x+X4HrjvdF1vxXBl
6XIPIrd4b5hUyfXFcwHi23pAiMGuy57kp2IpinDdOACvc1qoyLI4iLAuWXhwG4H8OeSc36WM8ib9
aFiAljlDUSaL1AyhOzLNyQ3C1ja2q1r0LNnFWk1s0IthJfhDH5cVQm47P+Zt58L59I3HBXzceuDj
O0MUtBQV4jmdQbjYfa3BXKf08LhKh02rP9TmGYI8BQYhbeujcBqSDLTMNb8iw26S3Ma0mFR2Rx7N
Nrvl3ZpB4AqpDsEW9PuMSNWep1VGgikCvF/dTziFpIC1yhQLMitznaMKZrM+1ssKPxaeK9utdKx0
JpC5dS2giG1KiElOsScPNChPBWOITGlN6nZiN8CUE2cojSps6gFgaSGs2TiB2ZEk6jrcvFBTK8xq
mS9wzSs9xzXqitp70NLC9UGYaJ4TVr6lPhF/qYDbloB3Q4ht1ktHoAB0qgZEOWdAc5pgFzrytrN7
T0Wl0QTfh04bv7rTND3UQCZHeIZ2lsULs/a3Viv8CvCa1VjJNAQ9AxOBXRaRSGCOcI06m5BMjakN
IWVRxZL0ahYmtpbidqaKonDokA6dLJyIAlyPNfEt5eiO79ulK/BVocSAjQaLjqFAx+5LbarSpgc5
eBYW7Wkl06WYHOphsq0oQxmZ77wDzJjeTiSIg9Gi3ZSS6lnKu8ARmHRbEgKoN7m9+OBNirIxgOb0
xXaqlfUWEmEW22zFXuehcnCYNYv40lUwWU9gYRAMDxII561m7Wdm5RGOF7VdSu6Fa1csNGar2FLO
7PznWKU9yeKLz3doFEXTYKFwFDLTcvfMTNh56HdmoyJzFbg9e6Pyb5e29h+3fgkGoLdp5VLcGRTm
JdBGeuzZhaYDQd5In66tAcT8WtGjUMNUlokxL0yRRYuWP0bmsXrHoPXd4ZrwDr05dvqoXanUIWaX
RG6COrKyOkiqsBMi5FpBNFMgO6/YbU/Qepm3n93eSn9kJStPpNy+fSRsdQTKyqaujDnDGiYln9r/
DhbJXQ6ZN+kMwQwUXZcuvhdppgm+okPw2eDrsdKNxIw2+1AvKYVsBiAAHipMLlBlS+/A6lEn7kOZ
Vcsa2pM98HaayqoSnxCF260bOI8Fy0j9SPiNBxlYbxFRmtSP/GgUus/hsfFm86nzsQ+/lmVVTYe5
bszxZFBzu21VJub3+tbZ4qh1vFIcRqDGOocW0Eue+IUuBQWSbmliEkBYQHRrIX282ATgrpVAZj+y
cCufybTvvpe0bmQED9ZsQ4PYVj1WCEPu+qotvxhrUAKkKnJ1bwJM9cPZBWoGErVte2DBznQH4qwt
4hxyLCMyb4ynZfYy7zjNarFjxHw2UFGBLJf8bmj64TJwIrvuW4MHH/e5FJMbGqk9s/pMYrU/TPR+
qneEy7T9bYmkBzxlbtb1xvatpv/rWzJ97VXN4WcLmm7HqAqMilkjZoLWO6K0PvhTrdWHlrmOcq3r
AXjnNFU+dHOtszHu69UK+8CUfTxlsy0PgSvr9LZXjkfGvFM4CG1SNxiPBEWOKNbRz5tossQo554t
wLantJZz0D14ZO2ygC/O5kcNAEjxoCpjMG6hVjY6z3bqOJU0w6xTGreq+eiiuOYkKnvuU2pljXcC
VNcK5BTsFF4U1cElniW7w8TBAgzqGHyWqT/D68kdJ1lX+gHnQHnlek0dc5kexlEU6sCUby7v8fpx
rjqAP9Z4kk1TlO6xK9Khfyprx24YOZqU71Jl6dnr0OmNdp0jBxPX/oqRPWFi6Yf3xBCYaNJEmQdf
u9wSWN5aDC0Yq43C1pyjQ2OoPY3scoOaCciFmsubV/R3BErkXRMGAlwAJNWGJpIRrmKWHfHkWyeU
EZH74r5Oo71+ddOJpgqptzWI/ICagj4kM8ZKQIYWBrv8mWKXLpnKGm0DsNcGqdsvIYdBuMQhTrzR
/RCslbXeb8QqBY9FDbMyNohFZUs026Q10BYGCTaf2EkZwbUtS829p35eEySZ26PWhD0gbDbbpQb7
/w5AakbwiMUBQXuUqjbGm86kWhRlWq9xhnTkAqp0C9TqstFr6TaFFK/HdQy91inJUc07OJY6ZE3v
WqapRgyHpSzCRmP2gFnz3PSrnI9eT2pZEWqs5VzFLHKtCnHxaOsHNMdl3sd62UyNFg0q6ORxxKIb
PDTlpNSZUPoiOxODQu5GNi8wikEXzgW9/WUoaxa3QFZXWj1M4pHuVGomTls5y13tmh09+GCGqHpd
pWhpScgYW7+9h8Tp9V9ag2bXe1XrfQMrQ66aEP/ZEf4fc+L/8mhu//9zMMHtdmx8f3Yn7v/gP82J
pv8vjPW6qev/5UH8L3OiafzL29FW6ERgGOzxYf/PnOgE/9rtCzhsEd1j2vBoCP9fc6Lj/cvBl8Uf
7Q5Vfxfj/+//+CV9arz4/5+9ZRcEK0/Hjk0Tn+vvXdPdRfBro3szaWTssJq4BZ919rbxo8jc8agZ
m8NxTQXXhdG0Z3SYwZFypne0BgX31iOKQ3BapPvudOlMVSArP/x0C992ve0fzIf3xQeDdUEv/uKD
eWmplbK2WS9W0Z/biTU9pLrLB8UDHDkaNYy/X/CiVc0FMVp71Pk8h24YQby/3gkbeXMBtc4E6prO
bKD8YRdeT89/v8pFn3rXemPkRqSB5Nv8HRm49eO6AiehzUH99LimmzWFdU/bh46K+aG0zP4lre09
eI21/u+XvtScc23k+i4mO3CT+ze9+Iapj9i589bsYG1u9ZljXH09Kg/O1EICczjUVntsJlcmAZzb
UBt9UuXpppjHxtbdO4zP7v1ktf6n/8anwgGF5AZxAiL/CzGRJ0igt9IsjdPVQubKo7kiFGMkeYK6
xxMphLSvlcfkSbf92Gzz8lK1FePOCN4BaoaljQalGd4YDBeARRwh3CucGlA5eEFQ5PAC/iwA8TeP
cKGhTWNOR35CzcNiwraHL2s3r1eNsLVPwSbmVxesEvUi/V25eu6ZJOuOXns2/TN3wv5hdloVUkJq
3wAqLm6Ru7lsw/YECAeUOqB8wh8OYsj9gyd07WPuBOoNReafhgp7H2YeJOMmmsyLoULqBBsvzmkH
Sst1Qh6kR5G+G/T3A4XPKG8LMtNaKV97HkCIm3m6Q9JUHcgGE9dammsfdFw8bzyTXeLzk8RjvwuM
313Kjj1Ix3P46yNZR4DvZu0WhxTZz7thStfDoJtLzB5zhfuEcMJjbXzj1l/OCpahQ2XZvanYBLBZ
XowDc+ZsGqRFeei8NDv61rgcN4oHb9zvP1wFWRMeX1QAcJ+cC/VKSxhmUIAwPazVyA11p9KlaUYD
++/v2m93EODlbuSifIInFXfjr3ewLZgbKk7LceWq+rYzc/vUAtmk7gbX4bjNhXukye0+/P2q/9Y6
/vLguOwuhmSxMgggvLRpT3YbOCCZ7LhrNi29Ym+rvdrGmrdJp/o8adCpZJEi1VTnTD2o4ZC2HbEv
A90XGVEUG7pYY0FcQiMYpveV1oNj6Cxaf3sInRONjinRsCAYeERwy7nKoxz0SA8xu9lJIfelLI13
PRwth+MGSl1K3el4k22WsUbl7Cg6C42e3uZ+2q3HmcngOOql2d1xGx0nJKx+PUytJRK2o5zrhtWk
qp8F4wzuPTem51ys7h1VRdnStDW7a8YJftGVrhU7Wju3+qgqKs4F5uzV70eECnroG31mxq2cxXJi
K++271aSj644p9X+ETevU0TVttSfJ8chuSCwVP28BmaRRn6laQsQ7dwgNEGfiA2x0Gd8JTpuGGL6
pSUpF/1pFEH6XhZp/4wIGbh2M7Rv6eP+NJKYjmg58HbAr9mXuZ/0cTVhArDzTCf2zEZDMVmnx93c
enB72ObWVi93ee23h78PpP0F/20c4WNBEsrP8i+pT+y1s9nKiOVprME9bGYTHPpWiNgk8P6fzjXM
fTpTH9+Q/8ydTfHz9xuR47BfCrgUb8XZUAO25jyvIkGD45pxrhICJuro79/vDzcV3vwu4mauJ7Lz
8qZm2ZKuW0VvoQum20qtxAx5VFSNlNQdj02JOw36P7+nAL5wfQELhUFtXUyqnY0GiMQkvmhR2Al8
X0QOhd8mdAPf8lzt9+zi8bGWsu/AkI7K/9KayJaNiI+lY8xsqGpID+uvZCbA05eSjOF1GK/+fjv/
7fG9uKAPe9FlAbfZTDsXyyYHzb6biVPE1EeQYdD4wau/yfprkW/F01w15kfCNJHW6d1gbHHfOTSY
SLKQzkGvMLxHm/C7o7unKcS8YPpDnxHrGIP+UyfEhtSc/v55/zC86Rbiv8G0zG26pCSlxKBJjaNa
TFxEcDMj0Yt6keqRK8a3slD/dCl2oWSQGC7T8qVaclkWLCotMTRGjpZVkq5xKjXNJ4rAWN94Cn8Y
1KCY9lfWw2EJJffXN0nl5uiXC64BcvfSG5JYaJyw1CNWHCkoImYrz5ZtLW9c9Q9fkBoXKlc08e5O
Qf71ql2AojbXMOXMXtXSkbQRcZrjHmG1mse/P7bfhzXnBiKZ0VtRB0Ts+uul8nXzavI2XTJdfDsu
6Wod+m0e0Ceh6aBRXf8zyzdpzIiEbQ+p+p4qb+3cmp+npjS3qoYcCTfuEMwl6Eemm4Al9o3B+Kdv
hYoWI8Y+vUPy/PUqtLg1EUCGQ+WEgkkDRHW0mny+wwQFgbbq/Teux4/kJ/76tjK5IErGi71bcy5J
CHUVBJy+KERO7qJZcQnfYYI/iAIhMaY1aMnWICOEunourse137JwlhNJdFjT1RL6Pro9CsEBLWbf
pQ+1osN9wuVftgS6WGkVSdIdom5c2Ucs/WRdBdu0PQWDgxo3VaL+htRKHfPCkq9jU3T3GQlyZtJ7
M0t3beVyTjrJ4kq+ppMhwqj64o4ImOHzWursWzTPbh46MQRZ2Dpj/akv15VCoZ7NCBv1Yf6Rd3vG
NEF7pKlJGv5f0479VxSQcra3Xcv+zNFM/2YPYkWc5xrNh3Ge+w8VT/u1ysf0jkBkqlLLsqUInIZJ
p3zca20TVb1H49cfDWqujr52X53OntLrwKud/Sam6sHRCo/wXsxi+N92f3GoaJPf2dqw1pTEZmqg
EwV4jnxT4Z0thERViO1+/WFOPUFeCNGaL66Y+uawkvf2xGlheSFfRWUk8CELuplrC5N+AFjla7oM
LhGkwqc5CSkRRSRKnOklX7xWJNNmcYwjSqapk6roR2QcOaKDY7F6DnsnxFk0zXCUtATI1M23DYLD
I6lwZYkfKOWDoJPmFpKx5NoJ2gd+hz2h823PU3p1zUXyvaoimxOEMNljrepURGYvxT1R8+KZvRvN
IBpIzhaif2v9cGx6cwv7RkN7im7FysKiM8uVGGSiXglbHictXKbVakPXanEF19uazqfZ9acPdUe6
CdoSt11QFKj2ejIJdAqrzQ8eAzI6gmO/uvKsk+TUIoqjRBmJICBuJihGGAYF6XVnnuBqRGw/abMq
SsltqDLNk/uz5S96wii2CEnmfDf75JcRlTh4TyUNAxEXXeX7twRedCfNafPvZodv5Vh2VnraJkki
dIWE61RYVOujhervu8XdzCcupCPeHYfuWa7t9si4pnGf5mL50XcQw4/ox/i0JkIlETp+2t+7Q/Fm
cME+Gf72ku/oPNzeLtaXi8mSJGejNghqpwugk3nTul3MGmzezq4mD+w7mpDeqwSUIAcKEm8hVH8/
1rKbI2eDLG4S4DnbXphPW9Poe7PpzFjQ2KXx0Wx9TLuUDENF+F4zOSKZ4TrFIymRsRiH4D6gT3pv
8sBj35nlDX039cZW8/elitcZa8u+TWEr5lwsVSjkfanRsIx7f28b2bA0NZ/03j4P6jcsib9V+1g7
2HftXz6AGgRP6tdZPSBqara9CQGu6crT2i0qViSS30BTsc/KXccvKN1bQgORHBsDoXScQLpIkfPJ
65zmEIkVE9UuaPr7Gvr7sADEBked8y96W2Bev34uVWME2KYWB2gXqBOKY9Rdlis03E2C6bFqOYcV
qRGhRTGihSSaN3bev5d7MBwyNnZczB5bcrncbaXQCyeXe699ye6QhpgJZUBxamd6PyCG5mRDrBq6
WuU9eMXkneptHhsCFIvxsya25uPf7wcWt8sXhYIxefH0QnAgwbjft1U/HbCMAfWGtVgZe4llvrbz
esPngBKEedVKCXEm2q8wj4M3z3cZquEKzRkDiR6dTkQXo/k7xo192thaek6VoTO6a1iFoYVXUD/0
AzvNKMV4Ik6cnpn1aLqs15nwgzkeCHOgkZhZznM16/qV6SLMYCWmnRtCeRtQ7OcZ5tm0q7twLg0W
VIRGZDFJ5bgvuYP8ItKVMohFrEwr5bWaizsgwQg/F9Mg4qnxK/Q3dqO530S7Mt3g9NRJ+MrpGaKo
HeQH+vUWCXGawHwjbJmdDJ7DR0tYhI5ZcDLGeOgbX/GXi7H51medXR8aNev+da2gYZIvq/kG0SLe
ilDCTvCzI0i3xPjB3ejmJcZm9fczM7AVpZNrZIldKqJKitUdnkaPqgJdNbAUV9I3NfhPjn6LDsBt
HxZmlylcV6R4UZfr9XM/ZxZJ7NCjjmB6qX3lqBfauCdfzULMMSGpXNWe12rN/fSwItP5XnZ+qx1Z
IevmR7MofXoqNsqRH7Ygd8yrXnX4VTJstjpSXOHN1yzh42kjDfNuj/VYbnqvDNDX0osmdKleO/uE
I6QfjiqfqiLBhDcY7yDXIszLbauP58HXd9WA/3/YO48eyY11Tf+Xu+cBvVnMJpNMU91qpzbVvSHU
MvQ+aH/9PNHnztxKJieJOuuBoIYAQYqMYJjPvKbFcr6vG8zS8g60Piba9qEW6fgZpBoec3ZMw4Gv
GUmb3x7CEz+/1hpfV0O4Ba2hdn/GYTh+5MmO/gS2aNIhyxLrJ+Ev/THPK2cdOwulfqa5yJMJpKv7
TmrZU8dKW8AgMbaqgH/mMcFYpRsHynZ4654tT0CST7JOMYOxicXnrrPlIzDN+RnRXbcLxrJwPlfN
6NR+1+bTqQbCC5zBMfoeA98QGqhQpl49LSXbFJhgVhuHGGzR+3ROXB1aUFrMcKJEPB5KXXRfiR86
WsKpFwGFbpMCiTZOn3Zq86T4IoxKKYJwHC0CPWWo/x7pzsWX2qSzeQSSiRFZYmd5fsj7Nm+RWo2t
t9C8aY5i/uHquMfJcRzwmJdyMuMemOWMgKhpdva5DgVgQ7GMAyyNBVXjt1MXql9irWQD0gdRftoj
zW+UMyTxB4i/lV0qM4ufI2saL6Bo3ChIQm8CQKHlxvNSzvb3no67AsQ0lIaOGc0EoNHYg0JowPZY
5q+KhESoMEpxQ51+jAo1Rd+Y8ul5URb8wyKPnXaAF1udm3aSMU7kPis0KSGBdRk6IbhFNNhy1536
pcdhuzsmbKqnaTHTvy2nUz5GnTrANMiT4aeGN716HJ1c/Q4pRfmMNwqm4cSXysdCGCOoICo2vwOQ
CIUP6Dr/nqWu/TzoXv/Z0tLsnxEY4m9tVENHVLoag+zC7JYvuldHP3MBZgGopFT8TjNhIhLQxvSG
OWdgCDAEr/IgbzQEWSnGNfORFFu04ABQhzyG0JOtw+iA9jrIRlOgm3jl+XoIWo5jmWvvc8JrvLaT
pirOJQnAj6GIM+eYZ8385A4jDLUeMRD9qijNUAY9bsd0otCv/7ODAAS6GeDW9MbBl3M4LeSYH8Kp
GZ+norRNtHBL90vWR9ZT1zSa4esgpmAvx0v0mzaEKQyDzNHmY5OPbu5DjNQxrgMD0jx15WxYFx4W
BHbHasRKF58DNbnWvQMeOxuK5F1Rts0IvFR6ChqQgLUAical8GnThx/ruqq+4i0GTCLx8HoMdH3o
/jIUhfvMjVLlPWiZLKK6X/bDEdALYM+mTbHvVKYMfptQPPdgcCrbs7dQ6zwmuhl/VUMdSJy34C0I
paKegRuoVQPlKKN9FblVlr13wMfYvoto93xePC/6x5ibzL6MVa9840u3DS0Co6hZgpGA24pyoKdA
CBJpB6t5zz3ZwqFuJKondVOKBDmuYXHgZb39BcwNb1bUV/lfibaoINMUJ/smgAl8bPDDin2tL8u3
zZzgBorbuWkduh7Q5VHg4AgWxhRKG4xGWQzQHavpJ3i4ajjoRNDPodYsP9tYCYdLXJW8omIwshKx
pa5/O2FaTrPJsSjbigqP5yCk5TDCDoEhI2Sc1le99lzQjW8vcWnYka/q2Jb7aZiM5lEBIUMxuKCP
8O+Q5f832//LIdb5fzfbT0mZ/1H+tWq385/8u91uaP8iiEO51ENBB1kpmWHgziz+13/p6r9o3yAY
oKIeBCXZJPj9by1gR/0X0vfcZSa9Nf5rSdn/P+12ZIIpSMBgRqdLqgRrr2m3r2N9Fai5QQuWvj5a
A0iA3kZ1hkFTzSst6EBT0oNayd3xSWDM+sWrDHF9sSwf/p1UvWztywrNy1RLpdfrypialIJ1WDcN
aX/kmRBJAlLFNX9ydXY2x8nG6BnBLagFSok11eIsWDWX+Z4d3+bgVHMslpkewVobVDUjkZaoYweN
qSRvSiXDdsZrDN/E1h2iE0OjtVc88eJNO+nUyhiKqqact2yuE8iDCl9HzmBv4OFCmgp6NS9+n9tZ
ITeux3c4kDgDFqUGztpzAZ4tyhz9qleZfRx7c1dacOWZ+d+/w6PPjqwZma6EcNxE8A5yBU3uxIFA
4JZODPJNS2qJCztxOYVLU/1TeDqmIa7ad3RQoH6ZdjS+hSXq7YiA3aW9LAlVPNk1pQ6LQOVq2wmA
Gg1mA0nQdJbVnWjseldbjUHP9dCjPygw8uPT7EYlns6aol+tMpJk1jby4oOjzu1bGl2q59eQcPeU
D7Y+l4PFJiXNX3quaw+EiZZDN9tzGjTumHwy1QGQcwGWFulmK2jLuDtjota+MfK2PHWNAgyK8H9H
KGrrW4H1/OWQSTmc++H2W7m0JIlu3TSIzXbCgLcGxYjo8ruk75QrWBeEb6yIgBmoGdy7OAOZNVH8
+cOxEcV8fGzvrwgIbgYFcxtNKRd80O1PQbao90raT0HZpfpf1ECyEzRTcRZRG76yci23xYuhrNWs
sVgMcUtOskBXG7zeUcTrn0Aqhj+sYp4/EBo5O2m+LC+sriS5utzONpxi0trbuSWalyp53aUB4p7q
sTOa8g1MTmPn4pOp8d0oVFPoz1KNNqzVKCXQYEUVyAZQ/At9kWFXvSxAPE1CtAOh4R9OZjo7X23l
mPPrtLsq4SN6P9w6lOVvp5Yqs5JQM00Du8iLU19k8wc03mPs6BTxgxg6Pln1VJ54Zbxj7y5k8GME
66gbEud96NUwbOj5E1f2nvVlGSYsrF+7rTj8aDWjCwoPjdrb7e/jjgJlROwUdJXQzyUYQX9ClxBW
nxnuDCVvk9v1l41+Lj2UQTUcQ1a3DS15tD4qU35lazgqJGyHkB/2OWrywV8cJ9oBT9yfGImCg8wI
coI5rmWjCrzUO8v28BQxRXzi7rfOYU89wa5VL3j9KgKfMpkbbyuxwu0q9hlsLgVb88AdPMzl2zr3
jTTOT6h37HnL/rqU18vIw2FIvA+VwbVCKFQdJ1HjhtOZeZN1LExlfqrAbaI1kIcujsc1kuIuBYh3
WtXObyvL1iDMkk8fi2p2rklveh+aZB6f806vg0oRE3rERW/sPC73p419r8L4pWCFCP8aIOMgd+yp
IdCVsNaqEx0Z56D1UX7iagMyZQv1JMpd0fitT24jz4WcLoa/MKRuv8OSIXFRlTNSKB20G9zV9QG9
gtmJMbE3lJ+v/+gvBlsjERtXX0Bw9lkQ02d7k7jDxzzO7YuyTHs6NpvTwp2QjUUrHu3922nBcM+0
kD+CaMogz0JMCRTE1U9m09Q7h3TjwuK7vRhrtYSjVSet5rZZkIVN/gTbnhqBEXEPRfDzXSPtxRFy
d0/xl9RNWgjRN5kmrIMcahJPapw1HxUU2H3E5uq31jg7Hx6v+tYtAhqQB4poDveOVal+cCB/DnGV
BQNx7AXtDhynhGv/3sde9W2El315PN5dbRzUBTA7QLooWtHGXUsDViqshKXUsmCxGuenoLP89zw4
tX4csFgkRuy88VkMcfmhHC33oytQRryCwzFnnEWzhT4Z2lx/jMNiqwcboNUe4mZrPXCjAb0lrwQk
l2/3xoiEx+TGA56cvRh/n9FBVaguNcpXLtnsTWnP1aufUdkmgS/HlQpCeB3C01w18KydigCJj1/0
Zt6NRJcpt8M/idSDzJ0OpbfTo5D7bnXtoY8O5MYE+czfq32ZQWYdZ5DxQcamO7jKHAYNkKsTgNzq
vaUlKAnoWn7UjAgtosjRdrbBxhFkeNKGX1fanb2ADiW86IqqCHS3jH3bU1u/qGsswYx52mk6bA0F
ppAdh2ofG271TsLAdt1cjDzJSET4XTV0b1LRIRBQj7tC/Bu3NKL0YG/Y16aLtd/t7nGoEFYI/+eB
F7YTWkuae8pyUD8L2QJUihDgWz9ar5+gRZILlBooBi/watABmddwqJMIzY0+/tSFqLehhDxD44QA
8vj0yt2/2jXAIVhLDyCGDWzhdn4ZTXlt1Lkvwz41rpNmjgfou71vxTH4atIbivuiuC5x9s/rB0bf
8Ve8I32A77frGHKfK76Oc+5zrsXdcxnr8dkg+KEA1esUstzsi4x691KnjRsB8iItIgyXVdNcY1xy
00R5Jal5I0wvfo/t6j8LkJpTP0flgW7wGDye6dZwjEb9gtuAEH61xEPZN2MzaorshzgfI21GQGpZ
6q9NXOafml6fd57dzfFAgqCIJ5Hy6+yksRV6QAgS+/Ukurclj9WhM4kqo2GBb1eInRzwfgfhCsPx
gHfgyO8pf86LhlvqWBEsmyEOFvpaMusVT1DI8gBllv6sxO2HLFZ/L2Or2VnWtXIdURMDwzkAbagD
AV7jeRJa/1PvqXEAy5PSop0X/XsonPZ0hveFmItBWz6YIk41IBcFw2vKsnP2pnbs6eqkhH4AYNX4
DR20qD8gcNv+lVfYRPujkXpfndTw3sPUAuSi1Tql9QnoCG9VU6qoh2SW+mEePRplJlAFxU8iQ/2h
1WEKyTae3UCrvWhPLnkj8MC+xZaWC5IKceeH1Zq9paMKQjFCAEjI66lG+9Ks/XxCUylztfA4LGII
ShUQzzCnqCq5MLgUWnwnnSL/UUFA402saHag6NC1Hm/yjUoAv409Dh8HdXF4h7fbQE/GNBm9OAmQ
HtOPwlr0T5XWq0eEQa2LqsUQF3UbVY+cJpyOBMgZih5U3Mz2dmBe968DZDW64tiWQa7R1wllAQyY
urWFz58G0jmin3AU1RJd4fGaO2/e1ichX6bwyZTRvFzHWp0nEKwbtCjo5kHp0Awy2qfBqB2MBhNL
QyNXpF+sbkJhtGmi4U809WCtjNOIDo69uE92I5pjvhTqacBP55TCLNkz6rh/v6jlUjiVQAS6cY5x
+1mGpc7jWkRxkKd8lqrR4WnHSfu2tmo30JUoPmRFuxcLbA4qV4UwGayEsRo06txBNccwCvqJs0mt
rI4vyKzSrGgxaX0eXQ7jUjh7X/6+SiLr1v8z7OrZtBW4E0qcccmBXL/mLqq3fVvOp8c7fWtyIH6J
7SCe2SRptysamXpFs5prJ6kM+4pIUnvss3EI3DC2jhCCrWCauCkeD7pxyUrtW+xV4ThwwFanS1Er
Z0xd6t9IQ9CDg9B8oQsGkB5/lE8RNi/nbrJFMDqoOD4eeaMGCp1H2kai5080q66GzpO6gnRrcM3m
UZQfonaO3ztR3r6zcyE+8kGHb047xk+YyhVXgQzTtUIGA+cgVChsbCR+wyc7+WfnR8mq0G3Y8ss1
zwQaCxMBksTtR9BskssWwUP442YNnX2Aw2yglKB4znha+jELSCXajyItirNIRjfoqcT6Oz9CDnL3
I+C5cN3x/lGqvv0RPQIigxLyIzq76U4DefWp8DzrrdfG43FR9OlNNY8T9FgtT39iF24m5yWMTUoK
tbHzCG9dejjYE10YOOxRO7/9KaArmqFpITqJKJkv2tCPJ9zavkJ+3rtQ7tMMVp4d8asOCYh2tR3I
6wpjVie2f5ZZl7k1ze8DdbMzcoTddBBKFh7VfsQapNTidyiN6t8fr/rWSQAwjLg+atPo2a5naiSQ
rXPCjdyk1ofCyN/g9frPaIz1F6eO06tuo+0ytm30x+OBt24XS0cEGJ11F8Ct/AQv4pwCETBnXFji
XK3Hc1l6SPKE1LsfjyKXb72naLYBp5JtOKiqt6PYFf0oEDg0YepSDRA6gDTWWa3UtIw+G21Z7NC0
tm4z0NCEwZALJIfzdjxl6bQEC0qit0SfMfRrUZQtwwZCTA0W4QsRTY4iY5rv8QS3NizoPRvShmXZ
7no1vT6vbDIcBMUcYfmxMqvv7TH5x5yn/yA+tXkTTESpKTBT2L6dYawAbo4I8ANzWUbfXUKbiHRG
ngNMlf3Ni23nqCua+7Er2t3DsjlLGR5T+TRAw6wewsRx0S9FjDJw07Lw+6IyfDzg0SyF4LpzA2xt
HPvFUKvHryzzqZAStYHi0qlH+cMCw6p5R1GU4tRpjr2zUbc2Doal9IupNdE3Xh0HSipK4mkQHcOc
qLddQNbWwByO/dSIY4IhOJon+Xh+fDq21pOh6IAQaLJ1Vjduk2UlfaYyCaoOm80IFuqpq5zu0CNi
Ejweauu4c51yl8KQA0e4Ws8M6yyPICkJBAW1kx7Re5xxAtwZ5Y5qQxLD5pRVYJiFlOtWuxMITCMQ
zELXuUjap1lvwxMtadpkqjOpb9JRmb/D1Kk/OWalnbymFv8ISBJnHVjMhXBvROIAgeFM0ehA6WHi
m0YxBtAy651rd+tz0+mj/e7A6YV0fHuKHIDWMDIQ5lnwmjgqTWn5dWsZEElRRxnqajmbuCb8/vgb
bNz10q9Icrqgd5nrTHaenArSepsEhe6Vb3W9/2ag+Pl1DpXlqMxsbkXJkWduy/L1s6X9TP/fhHdj
0OC8na3SiTyCuhgHelL2galOi29ObXLxDMX0YX4kZ9Rkpp1Bt1IoijA6FTRwB4jMr+7iDk2PKG7J
JtAMas9xnRXobjuxc6S8Kug6Ddlp0cziN02I4Z2ileN8WJokpS0dhq/0kJDJNb/Fwm4BvgyLsFqB
3tSLqYjMKChRjDuZyNG+dwYs3QzQvDttKLnFV08evSfYRvC0DcZdHWqCSt37BapCGlsznwogh9+N
wi60oKF/ci5xC/47NZzuHEeeVxzHsm2vj/fZxuamz0/WCACC3tuatD2BXBcTNlGoW2rmm7KvjCuU
leSaR9o/jWIZCI4Pe3H1xn1N1YtpSw83/Q5toU2kv8CP6cQA4jobaTRcEch2rxgK5Ze+zuKvj+e4
cZZQ+Ye6psu3ELT47ZZ2JjOsSwRPiCkgCkdVUp5sgRhW7Hd/9rU5vc2Ahu28ERvXNa8DB4iylw2A
YrWhgWZO6VTSKuH5BaxnjtY5N9TkZExW9vHx9O6Wk9xE5Ymncw1Tm817O72GHtpClg78TTF7mYF1
sBO5I0sTp0glVJudqd0fVrYqT5FGKIjpM0PeDqipuV40eab4sdl3V2oNVhCiZ1oeavyYf0/wILsK
iLJBZA8aUqtl9TlOvSJoiiLfOT8bU6dBras8iHDtQWnd/pIOzO2gSqGgSl3qo6l2ZdDkp5FmVNUW
p8fLfPcqylnDhYdqL0s9rvziL4LgtOHWiiDT+BC/UQvX7GK2j3Ndo2v2nwwEikMOBFVaTvrFQMhp
tFY+9grypEN0DTUg9GUO4vPxKPfPLxkMG5StCbfGoYh4O0ylagCB6cL6Zt/WZwv7H9+aTf1tPETh
j6ajJ6tkdn8FpR19Bfgl3puA1r8XKpZREZLHJ3yqoJ6E2GcYoI9dpB6U6u9haPud7X13euXvJOhB
/4Tejr6+obwIFC7sBcUPYfc96YoR/+yyKPzmhirGNbXVtt+ruawDt0UZ6fEa3R1iOTS8cWR1oJno
a6Msq2igokFk8RGsdi7t5NlfJqGZ1x6X4M+Ph9rYXUAFibqkix4du9VHnxZMuUZTkb3ROXrqc+gV
IbrzX18/Cv2pX905R2YFt998CccK7EzK1gr16uotTf+mr+s9e/aNudA2oqWCvR1HZm3gstR9itzi
jGVM39gXZB/BjIEl2Xm5tkb5VYciI//Fpb2dSwIYn2+D/40XCfdSNkp6coey3cktNrYA6RO5r0fm
zXRWKwYSvacsJWQXKimuUSyM02ABvEZpS9s593dDUeAGfCj7Fqg1kWnfTgjon4v+GfoB0Ty1wWQa
yTdkkbEUSIvoz8f74O5MAc+nisfFSTpBE2w11GhiTZBHI0MhqfnUaibCz5kVX0CE28cuhuyBYOLn
YhS6/3jgjTnir00SQyrPoV67QrcC5VgkskN/zNzkfV6GCE7WvRsgDfFKNzW0s/iL00Rmz8kifr9d
zjpS8ZvpNIDYKsr5qRgqLjiy3ze9l2Zz8HheGwtKx45WHiA8XJTXQIDBtnEjjPGdwHHKQQ8OtuUb
AIrz73Fo8jD2ZVd/QyogPfZmHu1pQGwsKsJD+BxLwzNCjtVMsxDWT6Flod8K90cSUpAsIjgqbgjs
5PXTxOwMrQGe3XuJn6XzOhWLEM9PURscDh2QfZ8CXPzJ7GGBHOkIuG+8PC6+cXMOz4/H3polWTew
Dgp9pCfy3794FhNrgIAz2J6fF4T8KKA6gTFQQEE9dw+Zd3e1sHWAhXk2vXo67d4qYAyBkBpljjhf
N3radVKX4alHpn8n6ZFX+k3wL5tGAEjRtiTTsOzVKHhzREgtG65PaF8+2Tnk6Gk2yndgr/RLNHV7
hMWNBcT7jalpcGmleMftAlpgBFrq2fhVJ9j+ODGYSvrfysWramvnndmaGnB58G70fe8xb9mY6LGK
g4OvUEJ+ElVaXFLar9JlgCjdN0cxJJfH2+O+WC/FV4gP+Gw8ofzz7fSkiDAPBd6ZjqDkc0ArBC8o
KN1aUM3R8Am27Ggd0nxe/Lkx3BZBUMVF7XvRIMZlJvKelRHYnZp8efy7tlbdYwtJnTKD9uXqcA5K
i9hvWrg87HH5Q+WJH3xEW+bz7E7LDv5pYyy6+nLdqVNjdLgK6WDxhzNuXB49uAokQYXRXlEW4SE2
Cv30eFryZ6827y8MH0QH8KHQkG9XW1rORYUIXb/tcP6OU62H/g5T8+iqZXaMjXb4irPYxw7t1b8f
j7w5Sb4laFEQTdy1tyP3EO5rd2aSSyq0QzOEzQUJV/1gIVS8t6fuei3U2VQicD4dKbK7niVsM1Rw
IpsjWgCXbMxOu7ZmMZ6z0dSuttsU+AIN4bnBleCgO+l8ijyz3IlztuZLoixRDdxK7hqqmmK2RhtT
c/0ZcuJhWEbzKS+xT7DKwXx+vLRbHxVADLU4MjvEhFYfNYJCLeYEnQ7ddKB7JbN77Oknn0IT4XkV
dSyyWbR/TVSGX401ZqXx7IR7g0IU0J/V5USbDeiYh8ZhZJl/dToKz5GbYqsw6cuOEenWehLLU0kF
+gMQVF7+L96RxvSaGaEOl8ADDuZigwocsgoi5ejtfLn7W1Cq4cmKLdctkMRVnjwCtYNLjL9GWgAJ
rFDU8K2xNQ8uDYC3Yh72IuL7mTEeIknyqiHgceTnfTGzHrn7uUZh1hdj93cbuvll6JP3U4Nz1eN9
sjUQpRQbcTvZIF3b4VZN6ViitqShhdVc1Ig7tQR74TfO3kOyORK516/DrtJNuJ1SOXsooOcIHdi5
ph/Yi9Ylago83MpW+Q8mxZtFko/zBFJ3q82fanU6a3lr+zE8xyv9hAzA4lAcE+H1x9evHwGpfBB4
jynb3M4KRpWshNa2b4Rp7Gd4WUvTwQ54gm4Hrx4KegDZGNpkZDHrRm2tNNSXl9z2rSZt4cP2oXap
9bJ638/W+PPxWBv7XZbZaNLLaQEyu51Wr4ZWl7lwOevBeQYMO70fIg2zOwUKLDG6tXM730dp4D1/
Cf/ARpN9hNvhcqeMmlJDf8FzujBI1cELUidPXlti4uLnU/0ba8XJWk0KAxBjpuhsU36gIVnAHucz
td01TEV1gdBAv+LxKspy3e3LejvgalqQWzq+I/tQy+b4oJmKG1DkoL+Pk+K7ZDSSoEMOfGctZXC0
HhR8A/oefD9O9CpyQKYGqyqPtcSo1v5NLJ2LmZoYzu4UJydUcZB2XybnCp/IvOJyPH59POetnQPL
kroHoYSqr3HDpIE97num7SvTEh5HLcuPS9LMgQH15wqKV3stUIqPaiDZQYeDagiY9tutM1YDJ8+Y
OYBqa31PQ6HYKL6P1pNbuDiYPp6c3CF3a4siKqAs2URfFw4bEtTM6JjcVOY0b8ZouuZONV/UUEtf
29JmXpwJhz6ZzfTUVQxcOv1Y4KRk+6OaCHhECGIQMHS+mrvtJx7w9EMONfn1z5wk0siHh3eHAunt
YooIS1bk2hCjmbvsQndI+EhBdfzRIrwiUvX1tyfZH1USmoaUZdZRrulyN+sJk6xFgXOG7TSgGU3l
ikNSvJPv3pe65YJKChQlX6oz6zumNKDZtwkbxTYVHDAHrc/NI3YR4ZNJCx+5z0b5MrUERiqQjMuk
tSJoE9s8z2QYO9Peuu7YPPwc4GzIEK3iXvLVLBwGg2nXM9ajkYXHlhMbO9HR1u1jcSYkkpG0xVud
DKXpYpAQg+XnTuT6ZFTZAT2x4WCW83CyQ2vwu6R0dp7e+7hTohbpANOcIfhc4xTMxm0B7tvk8vVU
nJHCmJBWUOzLktKlEXM9+thjDFcvxqPh8dncunhkJoHiI/AyCu63e3cueBvbxsDczo2L9xksYOTH
ZilCQTd5QHaEKmO2M+bWhyRFpbtLroZ43SoArcxZKTpjlpKkc3Sa9Uo5OrlQdzhWW7fOy1FW71YI
1jppE2z7olLtA9RFBiQKvOWYRNhtPF7EraEozwMWINDQ6ejdLuJoNKq7JJrlq8Jo/UXF8iSOgPBj
rZEEj4e6p/6yXvCSyTql4pK2Bu0sU55HrlAtv7XjXvWnKdNdaUXuPme49KVX7HHyf3RhlZ9mEH2I
32XO+N2VJMbHP2TrI9L5gisvSf5ECLdzxmymr2CdsHEMOBCDEM5vceEu3x6PsvUsywiRbim4ZyLT
21FGMYGLraWk7OyMMD/jRPmr6Qrjp4cYU3zghdZFQHKG4FTSF2V6bJ3hP3mbCQskIR96vLcmW+dQ
Cb1qRmG28ETth1aJdlM0oHRywDF4SDGwwcBi54hszhupg19aBKCLV6ub91PRZLi2+y5iO8ehqMSx
Kp3lil545EdaqR7qWkzo7wwQvMGF78mGb10LANDADKu8pIA+bte9xAwzwY0Vfc5KtT90qoJNeMWN
Hpl9GIgEOufOhLe2k4QMwxBDrJ5E+HZAFJrDvk2E7ZPwpsfZjKp3ozeFPx5vp62DiuSoTa4NNpnP
eTtKqrm1Ptm8nLPq4V8V2dNpRBEFAVvH+vJ4qK0VpHaJYrgGHYiI9nYoQ68KYxi50u04hGVroRCA
NhtGOzXo/Hbiqz4e706NjbTDfDmgfjsgwphIeiIa7osmG95oqKz4Rm8WR7t3EeppGgzf8EA5qVrn
/oZ/5A93RA/a9sLoaKM1tvOgbf0aXmpK8qBoqEvaq4OLfzSCNzZp19KUzY8UKBniZdxrMxZtVvH3
ktod92PTdkawOLh04d8o0rcz2jOYm1YKu2xeRPdqZIuUf8XWBtYI0Siu8as16vBMcyei/BnaYjAJ
qqKitd/OU+W8/nq8GWl9gJwpVhPET33kr3T6gJIkiprITm62sZ8ZhWhFdoaZ0erh0WYpXZdP5GZ0
zC94ZxF55iG+8VGyF31tDgXGUIc9TEK9VkFcLDyy+l7lg5apOGQ0XJ7qrPm8GGhyPd7JGyeHy54u
C7gcroR1KjamHt7VFsUBpzXFKR9156SCdLs4buYgxuEqr88ZwOLQ7eCio8turj5VnypubQA6QKAI
Rk3SOcZx5oa9xKnbxMcchaYvjhpPewW/zWlCC3OptsAnWJdxtdETzoQeGWYwi/sWbMv8gUoFeWa2
hO/M1lp2juTGk0LnkS6+LO64tMtu937azG1p4oTrT1o6Um6plsBqewR1OBLlEU3v4txG2K6Oidkd
kdHsd8aXJ36VBd6MLzfYi+JcOvSiXrgR/dHEo1PPlAxWge4+iRbYvgFk/GjNabfzrGwE1nR44UwQ
qdCBWMcPLjp9pTnljp9WXX2JUfc8ZlhCHsPGiy9d2OVXQ8uQ9+tLfecC2Jou8REhPXcNL4D89y+m
O6d1mzvcKz7M7/jMUxQeMM41jslcte9w124w3MMx9/HR2TqkhCrUzmiF8rFX9xtYjoxXmkOautQI
yRsKX2Cx+pabdE+WZHsoSF84IVFbW2vgFzPWN8NMCXSxEQVc8Ps+zgjynAYaCjtLuXVSKMz836FW
t9w82Npg5Q7i3QtL6Tapdsm1UDvMNYKRlhZ7p8ereE/tkogAFuvXe0pBdBWMOFEsjXxsMk2cyv5u
Rtt88rLWw0U8pDATLnEhzSI7pz+m8zC8qQxFmptL88ghHVtMD832WxZZUsEyXX43RsV5fvwLN6Il
tpWKAqqs3ThrgLKLQBwCvJrjR0XYv22L8M8xaprr40E2vrDkzBPdy4IU5fvbHWyqTV87Y+/44Qh5
L7SU9DxlNZIRibPHRL7XEaBm+nIseXm9OC3JjFh5HyIZZM+tUx29dnE0H2/i+U899rq/kwbY0Xsl
0ZwCXbsk+26PnRkht9pkyjGLbQyENU+L0kuFUwyK27Yqdvbg/WJIcSH6QpSseQDXF4njKWofApDx
7VQRTziuTMe8TTTs2Bt3J3G9/7hkGrxIMJso8JAC3K6F0i+Z6mJH6A+Kpb8bU5uwH931V9+MFJyJ
GmTiLyOVVXyq2NC6FiUlZyVKO7lTXWEJHlHiyfJphtNYl5+7cZTqi5r9WkgRqRTZHPEXXVq6iqvj
1QroKDT1LD8UvASdptcIDjXTaRZ59uoLkaHom3H9k8GRXdyuZYhLsJHmDfYZXpn/lsWpellCBDFJ
Yb6+9rQwEimFZCa5ctDbkSQYe0JYha/mKQLkdC9VlDrlVE+asRPq3z8t/P+Jj4gZiFjueANqVYEh
z0MTxe8yvURd8p37TJycCdV3lOiR3m+yPbLC/R18M6a5+mbNrCDY0THmaGGmo7pRchxsxFCTqY5P
STYWO3PcOgQv5rjensvkiZG2DuM1SkWKoDenKDa8y+OPtjkrXmlZdCfxXMvNLa2zGGVogetHCf84
eg0QnnqwD1W2TBfFdqPzfzAeZRsobMS1EOluN8k4It2J1pLpx2qaf9JmugyujjgR7pKU+CzEsR+P
dx/+8NXoUFKfIcYEin07Xi8KRGYHg52SucVJtRDsw1p2eg+BPD7qeu/CorDzs94a6c7jsbWyCAJI
3UiaYXeZid126dghuoyctYgubTqRiCqiBEOqtldtVr4/nuhGWQyOKt1znmxuFJKh25k27aA34Mst
X0eS9ArypnoKLbEcUvwQfcPK+yDsogap71j56Rrls5ape1XArSmDX5UcGVtKmq3ubV7SudWciQS8
drKgsVIHdwRXsa4d6hLXWcn2ED/3bxJzlgLsOATxjdfZnzJ744AyrOVj+YrCfO88a2GvnZSkEDun
cXNqDEY5SGoLrVOkJk/svqkpZqAWVgfqkJSHwUG9q7en/E2l6dHO7tloOzAaiTrOMFzdiFncfk5D
b6exQiOFe1uitKJBPRWFjSJ21OsH3UvqK87l9lGbR/M9KmbdufBi9WjYeBw+3lhyoNushR9CAUxW
jFSwWvKeehGY6OBEBY1Hi4jaCS+uG/GHUDV/aCTWp4GzfYG6o4idYbf3s6zz4iUog9HVZsqzPs8i
vbfQIhceNeW20z+NlpFfhZ4Ufxq9ovxl4fd+zJ3E/IDJY3+eRmXYq8pt7jCADpIJh5zCmnBrJ50x
LdI8bEJN+FJUWfwd57vfo3zRTo/XeXMkWV4As+pCZVh9cIioVANCwpFCuMancO4xczIVRNwpcOys
7dZQBPXyhFJvpHF++0kb1Y5mRWUofTbnS4JWABYNaXuak3zvpd4cSt6+4EUJ1Nf8+ahWzG5MuJVS
srBjDIH6eckyTNTtIfnz8QLKjbjeqBKLQuwBBgbJ3ttZ5blw28XSTB+iVPuH3ie8L2a8x/zcuAjQ
zAH4CjJUwpVWa9cumtB62vN+OsZtYPet892d2uGtYuufRB/NO5PaWD+0niSoFzYaJdvVcHo+ToOm
mKafzzVssMx24ISE7h9K1Y97nbDNseCCgO1lyDu1J7PrRrMoE7YFdJBAq3TnSVjmT8Nbsi+PP9XG
q8x7TPpGgi5BiqtPJUpaiY5DLJVjlGmeesuIPmKokIHW7JfWQGvYTUAwesoTVN5xZ/dv3Sw4YJHR
AYHn73UMgkK+XnczMcGoOulpxJ/1ty4Rpq+4ivicZzmiCU7aSbdGzXoq06EO4J9n3x4vwdZiy0PB
LpKeMmuA8VSFs9tORMtCMYV6bPSkfkLjomgAJNTdzt2ytWmlgOq/q3vUSW+PBj1qfVRDDLzVzCPM
SmkuHEZrFKcW7nDmW0vzan8aYjtSq/8ZcpU7T/E8uGLGCcwzB3HttGIKhBa770Mt2dO83NxN0PsQ
bcVbk/DndnbGVKlx3pAuTlWJQirpVnOeoCsFVuZiAEClO/sSTk77VbFHbSfs2hobwQJXdojkg72a
Ji2OsWq4MDApTbS3HvFIEOlacfTs1giobY5BHxV/JFGd73zSrf3D5uFpouVKdc27nfSEDdlAfdb0
y9ZRz04S40daNf+bs/PYkZtn1vAVCVAOW4XuyR7H3/ZG+JyUc9bVn4ezOJjWCC3YhuGNF2xSZLFY
9QbjgXpLdf77rQqZHIbYCw3Z3KxvqSNuspqUo82q/1VamfFcmHl3hgNjHExqb5/iHYevOG0j1GA3
byxJM1Lk7SoajQRXf+xG/XmcWyiMiyzkdKwf1ye2l2QBlqHnD7WbNu62wDODIk5zAZaxmzD+D3eO
+jZuUuN+DtXyh0Ox9tMCRc+XKrhniTQZ74slmnEbSo7aGDvlH6i3hENR8heT30TExBnVwWzJL21e
C67USstDXYFkX1vlW12vNaV5M7lv9Da6LUPwnY5cyGwys6bGmSH/FeWDpxjaEUxRBIbNnUqIhJgA
Hwmc3ZaTFlaGMYQT13cmIaoCXsTyZTnS3C4iZxhneGroSx7pau9c5BeDbqJVnaNpGFLjFbSdEc8W
tTvj3WwcXAN7e00AenDm5etT0bo8QEWIP/M0Jaaf1OqXwUqM89o7uWfI6YMSyuX761tNHMftQlKv
EJVwBqS8cznaIqkTbDnF9OWwUoTti+q2hTk9JcpY3ERyPQdROsmuFlP7m8Iieb4+/F60MDCo14AP
QfvY4oINJx0toDQAtBL0KcMuQTWiVSPPSOLyH6IFbQ6yFogfwIc267oCV+h0gdetq3i+QSG9DHjx
N+9SRT9Kznc/IQQTKk7OC0XzclGNMKsLBEVNv50SGjplpL5rhknxUeHLfbPGkPAfVvHVeJuNiTZj
3U3IzvtOLWFvDhHF4wm3Bo5kH7VtdqdG61wIK9Fx3L5+bHtJ5o6Cnh91U3hPnSKf3bSp88jNy2Z8
xEjpr3VFubAppkHKIwzBnhFb6NU7D2vQIYx7Sv4Quy2vGBLVbUKMMp00/Gse9WYoMflXQzWdkwxM
CajDOuE0owyD3zXleFBF3jtyFJhov1NFpiqy2YhdNyptyoHyNcnphHa8jWN5qDh3uRrJZyMmAcyx
vL6vkrX+T3Xm7ghCsvsDBC5S1HmRGd3cZh0eQh2K9fim9zh2uGmma542js7vAsurIC0576Y2SidJ
inJfsZMjVYC9Q4+VBs0wrlIkeDZ3SqUjekyCJyLcUC6uU9cFRpGxrX2c1yQNveuHY3e2gnTEaiNl
scVJwiLNSyNkNLVTZhcrxuHdim6mH/doU5lJUqDDKEUPVq2Yj6sxH/Vq9hIxOgWUuulbURDa7Cna
gUo5GIRzxYmL1JWn8tsgp9JHxQj7kzrxcbOx7r226LqDgLf7nhAa/lS+eDyp2xrjbHWD3NJy8R1l
WH+O+tyfKMRXN3Y1OjcNOmkPllS1rih1AFOF/UE1pT7qZojdvL1ghHMBX5pvbm45QprUwZFfaC5T
w3rX5CHil3hSY+F1/SvvxSX6kAi6CkULmKaXRzdPEQrBmZaevdz90fNOOcV1nbpzrvcBlYoj+v3u
rF4uEpCS9Gq2W7jM7STsF8Pv9Db11pnOk7kuR6WXva0rMgBqbXC8SQYvJyVFnZPNAw/fRo1mzZP6
dnlsc0QsTwuaZ4nbdWpUBxx0xFR5IiuRP1j5/A/ARq5nOo00aZD9Qc/j8meg+IuXiUKlLVTW6KvM
TeOO01TeSRV27lU0W7iHDPVJtiscb4u8utHqITyAxe9939e/YRs05bTBVg8gZ7LQaZbWuH1QukK9
yQYlc2Ww8TfX99PeByZCWbDboCy9IS6bw6ybFlaCvl5V001l9OqNg/vAx+uj7EVCSg0I9cK4YZzN
xT3FVC1pOBo46NXJz7Bv9MK1i3xMXGcMxyNcy14osnVRi4dwg6TRZg2VweqXciV/lbS0hXBqOOpd
nUx57Nmxhp1SryQwDEqzTyO3Rx36qGK7O1vyBrRHCQZIFV7uI72dxlzqWkoLxmSf6qJbblYwSzAb
5ukAfiUWbht12JaCWYREBpCyy6GyaTHLld6NvxpyEeFL1zueJS2l3wPtDBJkV/0M2+iDILQ76ktn
WKW/8mbToD2cDmAKiQq9M99WZvapgoB2ltFnuJdwfrzve10+GHNvUSnCUQjmchHx73Kmlc5j9KU4
FlfzgOGgvH5WxqS/gXx6GGT3DoVIaCm7awp1uO0HVGG8RRYiY3mbVqcKTZ3HCQfUg6O3t03Fiw0s
FOggezujMW/1AbVg9Adpofwxyq6c/BZl+fOSlDoOnkpy1yO3Blwonw4AZ7uLicQ72TEXCUXoy8XU
h0iNDThw/jzE420X56obshp3URsdKZHsDwWbgQwIga2tr5ejNOD2IsrAyMdh+mj1/3VzOGKJOR21
iHZG4j2JG5ywSxZQ6ctJtdOsOHoG4NMaEt1DNia8GyfbyF3dHLTzXwc05NLpfkMKpni4DTFdpIyz
VqWm3y9R4ve6IiHDai+Pccbr8vpQOzcCQ4FxYovQZ9vSck0dbpSWUiOJcGP8nWLl4Gq48n4f2sYC
VVscIVR3LmPaXSJ+Im1LWiW27avHgaVMWSKbhBRFWN6+mwpJ/lSHaKS5+dTVE862dW6fZrvVITCu
Vo735LR8vT7nnQP44ndEJRx0CC+wy99g55FGskzlZ9DN9PPoDGvQwdj8fX2UvQ1DYR+mJ4UVWgqb
+75deb0ieUgYU0Lc7vop+dkMEu7qpCEHb6G9oaAMUXfgrUwM2yxqXjkdJoKzjsdm3N5odmM+lxGZ
jSkfSrvtDsWNYNM1pIu1rWQtMtXlGa6Yb431GkROGN9m2AmTMkXJQbKy85lEn8JBD56DAHrq8jOZ
ZjvALMUwaNSS+RQnuXXGsjnyrn+mnQ1JMkbop4MlBIA2zzh9sIGUCJwQT2REpuvKDpYJo1lrznAa
GafipyN1P/QwM24HI/x7lCEQF8wMqHDANCGduJxja1t5WFFpRfOkq9/hiYT6rjNMgapMR3nL3nIi
RiI6W/hiKVtUEndRbygrvaakVZUbuxmHoMHR72A590fRETNwSFF4nl5OKGyyvqajq5MYVOUNGYr6
YMOpu7n+0XZ2Ia9uwKcidMEr2wTjzOlxVGtor0Q4qQEIGFce+6P8OFrpf38/EpwYYj63NUL4m/mU
clv16NFQiO90/UnG0fpmXuLEy0wanteH2tuJiPuhWIAMOjnIZqiixKTX6kgsSyVXXC2qcQIOpfhG
iq2v8GRj3cU7Rb5phzk5jwYmcQdXwd6iojQI9ZLQLDrVl5+ukFIoWSXJOgxh+Qy5E8f1ikpmrK3L
l+tT3dsljIGzKrrMFBM39VI5LLOiQEzA12FICGH5BdGJxlHzgyntLenrcdTLKWW1OjVQ5DjcSzd8
s3otuV0Xu4H7mOanxlr781jURhBLFXboU3dk47G7ouLpA2CZMvQ2tvRpbU59xxWwTmX+gAG79NGS
18U1QuXT9QXdG0kXKpEkerCDt0J287rSRElU+nFDlt3gcOt8iDse7cjmmgdrKs7W5lHAfBAQIbUU
SEDxbV/d4LMz27jF0/pDiyL/5Qy6fGf0cvZfBL7hDt2z4smYtfEfDjw9Ctq5jrDj2vbDOlATeYq0
pr+kGVbuPT2SsQz7GwfggX99KUXI3c5PANoptCACyRbdzE9T6nbV4FA2/czbJguH/pxUVX4fa1Z4
anujfkYnXvrjyNlRlWcnGcOLAEFgRhW+jJuhW1WtRymOaXVmqnouUBH3IMVlLneEFnRy2R7kmXtT
JeujtCFIafCOL6cqJWa/YIrLMcxU43ZE88dV57D1Sy3qztW8qG7Vl22QxP0QXF/kvQAA75GmiFBw
Q4v3cuQRekKzcvR8xms8Z57jwpWdsjmI3nvDkNqK0h31tzc6X02hp0lRizZ8Vuj/VbgqnGuUNg8S
lb0TQQYh9FlpVjCjy8m0MbySKESpbNWb56rIjHPdFdLZqqUS8LZRe2koVQcHYndmXEfsU2R83tho
9bWGL3zCzGgS5v6kwksfV+fX9a+0NzEuI5TgUHinPLf9SpUUOzSW0JtRZTow1dS7yHd2Hul65yY5
lu1DlQwH8WVnZuLyE+BfKPlvxHzRvpYreZFgQxjDMLoWju/37ZzMByDt/WEEupgXAADDzdySOJIa
Kad8byud9LtejPyzUlvr3+9zAZkE6i7CCRCGy60RFxo9igxOv1Wb0o0ZSUvqNsOgH+zAnXsOTW/h
zEeRDXTZZjJ6MVZyOtCVM6xUfyoV6UeIri+i9dpdDkDrXd+O3+UZVwd1tI/KNTtXD2qPtJaEaD0i
hZspKjUYiSKMhCxb5NyXXYPOrJ6Zs9sqs279w+ZQkOYVNC/uoG2jtUG5utUT0fUpFucZ6ZtmPMlD
Xc0H3213UiwkHw7SLsnf5XcbuyhaQFtaftXUv4mLzUfsRXE5WJOjF8DePoTYylTIZYEMbUbSO6lE
LyGks1E07Qmhkml1l7VejrqbO/J5gGkpNwnOLjFjS7vIJ5kqXsN3kltkLOtFjR/GuuyCZLHGm7yC
yefn06r5jZlgpTiPkfo8os5/SqjSR1475Q20SBMxb/96kNndu6CKKang7UJx4XKpFeT+pXWA66Ny
q37P2ni46yVV/kYZaX6fz5Fi3wkrLJTgNDlLPDMr6uYg8965d0G/cE5fSrpw4C9/QpU2zZRnLbgL
ngCPxVQMgItq2U1bCNTtpB6m2juBFVQ+giqgNKmSbVNtJTHCQaO8QQ03tm+rvpLOizG0nsm2+x8y
grOnRkn3D3uaF7uApAlPr23hWIaSbEkFEMOsM5cv6oRTraPkw/eC98zBMd07PlSnqcfZ2LQBnLpc
0BbIc46kNDFBRajbDdXQ+pOpeVGeh6aV9dP1HbR3hFDuhd4qXHOAJlyONurRkkYROygGqp0953aN
hLXeWMs/kDZ4b6LSAJyIXbKNCgO6MBIPKBhja/3OahX7Z4Puz5/rs9nbjAgjCLbzSzV6M5uoN502
DAlxMpXhe1TtlecQcqAXJ+pQutOcHD2S9j6WTpVRlB+o3GwFsLBpjhwghGghOK150gpAdWnWD6eh
DLODg7Y7FAUd8mraoZQHLr8UjepRwUoDPreEv1jXa9lNOzZjUNnxEbZpL6zQrv7/oTZnWmt1q2ob
B7U3DbZCb9K1MOf+W49xJlLPs+NOq7IGsd72bpFa9UHnZH+iuAbKoAMJupu3NORR2YgkJKHkNOke
zA7D2jhd+tMwRdM/nDXeY6RLVDP5jiLWvH6P5byj8U+jWByN3W2ydM0Hp8kK1zKL8SBU794h8IwF
r+7lWbv5fmlUAaNvIoBGjRIat23OS9ZT5bF1XAnJTkRZm4hIPUdUlJ/MNcI/BauNqnHNxVS+AfKf
z2rZTL+mXpeq0/VzsxcFoLmDD4DqxCtq88E7eE25oolWgF7Un5cK2Ae433/A0WDoQRkN9JN4I2qX
qx3FdWhnCmT6oVXCwNK7/yq5kW4iZf2XGCpYkiSPgJKomF+ORFY+G5MKWhJ1YqwtzKJF8yCXFYxI
M9SiD0QJ9jYsuC5Kkchu8TIT//9qF9lWVDlzQecfs+vim0Op8CbNZfVTUdrpQbV67/ITEihUD9Ak
gHh7OZQM1SLuCwGcgVwaqLx6/dKeKFlj/edO1jTfSWYsfb6+O/aiqhCBwiFE+Pxt65LKUsY63BrT
58DHD7NRWy7xtS7dBsVrv+7GI6Dc7oDkJTyeXlAjmwUNsV6wi2pG8Q7zdERBFOdHY8H1GTst/l9c
aUc9o91VfdFFZmeIcS9XtR1byVlkmm4R1oVPudYbnxWpGE7jquXooDSJ7PVI4h2llbun7tWwm4hg
QHbtcW4izE6y6rVJXtMbq494fvuLyQUFAoY+x7YVUGimpMZC26HkscGr01AWqmgoUHuwXZLR432I
Ovr1HbN3IoSWtvLybiOiXC5o1mbdCPCHLmasm0/dUmhBNOnWI8rvycG1uLeIwENhCpAt0a7dDBXJ
GI7MdKR8Y0iy2C1koF0u8gmHb7W9TUJtCxMmMln4QZuBFhpQpVJAee/GCv+PyuzXU6hMTR3Makm7
I3fswBma/uv1pdy7iy1gsRZ4BcxItuSnAZhPlPHI8mPYLefU7vv/1jYFnhEn2r2hSebJBErhqfBt
oMLqzkHA2b22LJIpoVtKzWT7CkfhzSx5nANxV6fB4G2jVM9GvAojwKlXWt/UBvMT8CFpdfVhAos5
gZaf3Hqw9dIzRyNpXZxTBpDbslrcXF+bvU8CRJ3IJJI+POcutxmS2nznXGRfVa49gPaOTrygM9/p
5TJ1V6tRfA09qoMl2R0VZAd/CIZAUC9HhYM/TkNPkplqsigwVtrvNJvTe5Qe16cqoRpXO9ORBuke
IJ/wqwhNPFnQHjcxisYUhlOI7/kxeLATcm6d15Vt/Iw2jOXFIIu/OSD4HkruPQwjZJO0IUz+Z3eo
c11f9L0DJ8hJbAoAWfo2V1Ct2BxlNEH9cozDM28HtJpk7ehZuT8KxHzEhqmubnlQ0pwD7B142pvT
mt5q6pQ/mKkhHcQpEWE39WoEkmj8Cr1TG8TH5aecU0nTWvFecKa8owhjmud0zubzlKrrbT9YlVuF
aOSbaS2fr6/ijgiWaKBDseKtAoBv+4y1BgXJ2jqzGTUbnlVbkr0wL5YvCMdPQyDBBR/OWaaptTsa
9vSAvWmGoJ/44MVsPOuNkh6Bcvf2NU8nntWkMJT1NrlFFTaIPnSW5QMMXX5os6wmQMFsrFzUGg3c
u8pcLeyiVfUfzhNPQoqk1LNp+m9OsVS2UYbVOmr5RZMU7xoHU7tBsox3WYsGpIvMymA9U5Tpj8yT
9yYsnhmqTFlHmEdefn3yrMToJiY8haFjPKq9Zb1XcTCU36tzoz5nS98GndFoB++bnQsZ/D8RC0yu
4O+Krf8qXdTrdkmhnKGxbinpu1zl/CprUfzqWul/qzGWB8PtXCD4HvA+xUmD8t9WaH3JqqyhKsVG
GzTzOV/a0J/hnX7X5njQPL1Ypz9ZhMmVUwp/+FU6UqLemy61mhceAvt8q+i55G0kqblui9ZsWLvS
iKqBm1FQ/b62gyPSK3v9dXC4xBNxc655jgMPEOpnxpvD1RYLeixtb/lzV8dfumZUz9aURc+Qc8xf
STYU7mL2deUmhvRDW7TeR8RfPYiTO7GF3wBWB9lfwN/b7ndnpvgwzAtlUKtcz61ZIz0AXe0mXC38
uU2YeS5lkuKUtUV6ENZ20i+ecvT4odXw4NoKZAyFYYKjZuilSJYPTV/bXyC22rfK6th/DpZaHJI3
Sw20mg6H6N9s8TOFRg0kRvvEH506fSIlcH6HrTBjKHJpdVynkqTwQwUCXvVKOe2qAN9wQ/PyrogJ
ba1aH627OD5vfxAfntIBF+W2cWxKQ1wMWYI+b2gtOV44ffFABVk7yD32hqFcJgAh/MXE4PIUN0ZV
yFXCFlPCOK78JanAzjX5mn+8vsB7x4fFBe8FuIAX5ibbMIYq7R0NlTLAX1nkKUPafJI7NXR73imo
vEQfro+3Oy+ILug54GVNeLycl6JlKJfa5NOJvZRfARvIvyxzOIK67M5KwKCAHjOnrSx2V5e6vFho
OhXrOj3pVUrLA21uv5Gs/v1QO0cnYifUo1SgcwypcICa2IT6yqbll6az5dd4B+aenlMoPhm5mcZe
vA5FdK4UoOyBLifx/66v5+7I1Kl5ylrin83tZta2sTgdzwZbytJPix5Gn7ga2JhqbXLPFwoVw0pa
DiLAXtCnzSOEZGgDvikWjg35t5QiUl2PjjaAi1q7xzpTo3fQ+eDgKqkmNack0eLfcZs4sUfndfmH
Igx61aAOhEAvaLfNmpurUqIATs1c75TGClS5jL45ZeYsrj43RxybvQ1FBQsEELhZ3BU2x6RzjIGk
jXSqz+PshPVm5obm0jyUUfhj5S1/sL57XxWtLwrNpEp0oNTLU2Jr06TS07VhvGoPa6i1N+UgvzOW
sjk7CxD2dmiO0J/7Q/LMRRyA/H9LYwlzySyoDZImITYGvGlq4Mb39oJm4+p8r8y0uMc6yTjAI++N
KjSCQFSwrJzVy4mquY0fXCzTYdKoTBRSLAWSEfW30Zo6P0xsTjwMow4lXva+5qtRt8mxicIw0mZ0
JaSlk58d9MBOrT3a6NKyAzwynUl1h0GlhGEm5pOkDvqpQcXRV/ppNZFpAvNoxrL2mWXsPkZptTzh
LtA/Xz/Ze5ESpS1hgYRPIFf85dJo0hJ1FZB4P56j9Vw5ZfjUDXN9vj7K3l2OoLc4zDZXzfYh1C6h
nBn0gHysEcAzF6XuyZkp+3ap9Ke/HwpuBsVF2muUxMVXeZWYKjL2TU5PYqo4I77SUqq7KcWvM1JU
ycH52Vs7EAoC6Ii86RtLjcIkJyszG4BvmmcnfKqkU65a48Hm3Vs7Qcd6wW0CIBC/4tWE5jTDG1sT
BbZi+Q0eL7pR2/U7ZeAjRMneQDwfSaJUMiAU+i4HqmVlqPMGsJrU0jgLM23y9BJ1pywiuf/rj4R7
EdwEWna8lbZ9tHLN0nwUSMcKiug9UvlZoIJC9yAutgcZ7M6sSOlIb1hCHipbdQNdzXQY7UDp1yQJ
EawfslNFVf3HirD8PwzFCxxIHP0HOgSbLxWNaAhM0HrJcqz6TE0/DqwEjYMuVY6KvXsVLZ57gpUj
oCvI4lx+rBD/diVLa8vPU7k6K2ojeQm+k8EyRoNbUl725sxqgg4vRzdcIsh1hdKc43Uu3Vgeltuu
NPIDQM1OvIPRjL2pUASn+bu5Tha7zFu1ZPrykDR+T9nMnyqF/Fg1E8+YhiMB2t3xUASBsWNCld4m
r1zZOKc1QDTiCYV6V6g7BRm6GV8WLdRuwrhVD7LYva3kUFPQMTaHs711zhg6DRHEkSxImurpd5pW
0e1EJhDg8dgc4HlemjubBwBFI13UgxXx8N0sZjblIZg9rixJqUbTq3qW9klS2g5NLnrr79NMMv8k
atcOvkQ4Dd2VzBrtFxSsGtiD6Ty6i8H70MdIBSLy1Fn1B3JhxQritS1ktzOc9bmegDh69aqOn1M4
EaW7Rjl8d9g7cevm5PKxV+hS+ZTmQn9ElodedaMI/5BflTLLhou5/WCeYpL6CPptM1LDa5r2fb7W
w291bnPJ7WsTUbNlKeXGk9u+WjwtbrL301oN9RlhPU0O0rpTJd9si/ZjmqrGz7WpzA9xETkf2jhs
V79DfOyonfA2sxTtO4WnKXgI/hUJw6uYqg9IkRjKCDzBVuuvXbNgpZMY/bkxjPLsWKh01g7ZbZ+G
Cteh/Ol69Hu7ccXo3E6kQEJ2ZXNFDXghhXUmzm4XRo+zU/edy+vTeDSNsdO9KVbtX/8wIugi3MHQ
MuYGvpxvtrBvFAsKs01AfjJBgXiLqVXPihXXQVf39kEkfJtwUVfloYKWLDOlhnE5XuUYsbqMdPh6
jN9QNIn7k6baWDxA63NLWVlOKSyqg2V9ezwZlOYQeuOQfYFpXA7qZGlUaEQ93+zM/Eu/Jiq1x9F4
CgEOH9zJIpJfnk6GQg2IQiPFY4Cfl0NF6SBNS8j7MuYwekUihe+iVDYOaop7++T1KOJXvNqlyaLN
SWlSLa8x277Lm3J4QMgp93B2Rq9YQw3pXz4b7SfQfNBuuDYvBwxtJZcmIjwv2L4PKnXFpGuV5nOe
tsA94bzeplhU/nUuwFoKDKYAwIn20OWgJVIzBgQfWlJ93H0w9SR0h3AsnqfmkJuyt0MQBoNigUAp
1YjNY65qhr6TDI79oJdol+hj4w1darpoxRxpHO+dACyUhUwKyDKu6stZ8bIQMhgAvKIeM+VyNByP
flz4GcH2+tFcJ8M17eKI6L63YV445hRJ6QZs06pkbbR2VVnKBADhdJ6VpH0/5rYaoBzQ9F6jlagT
XI8su/MUmiLciuhz2ZtIKqPu0Xc2oMKmSdRbrGFHH+Zi81AscH40/DjOqBQcKVbtD8qTXNB1KY1u
jp/e2wmKSCBeulyuoPL33weHvDuWpN6TlmzyslI5muh2beFAC14MqR28b8L2Zu8gOQNfMcvWIJSr
0DeNKvf1sIy9uqhnXy2c9aA0t628voxH0goTgPhJ7nq5gcqap+Vkx9zGiy2CZrYuNVyEpbkDOGif
2z6zHiBoTCdlMNWv1z/q3lyZLjej0N55E0mteohL1ZzXILPi71bazu8TCOauqU+3hRZPv6+Ptr2M
xUwp8GCSSewGR7xZ2Zpn6RrTSAqiUNXxc27iu7Qu5fJUd0vzUZbqPlCUpf0WDnP+0M+2+v36+Luz
pTUM0xZWHNn75UrjByiNbTeuAcUJGxEKI/P1uM8fzUFRXGkZjsiabwRFXiZMaRuTaixW8Q28HHBy
ZsyAdNiTWV8qN+u0Wr/Eg+zcDb0S6Esx+VItqcGwNPK9rmTxxxi82kFGsA2F/AbOjQUOAMFbIKib
y3KmgdHxkddAz53Fn0BPeKmR5l4KPSm4vr67Q7GTeBsAzKJEfznddYoKtaI/EqCSMjzpcS6f+lKu
P49zeURx3BmKo8IB5W1Jd3mLZFz7xLC7DuMPII3mB1MrYJVNWXpfZNLB+m1DEOtHtQRtKu4R4ERb
L9kxSiVQG5EcqLkZ+5K8ogQ4L9KPiJT+KUV0UnNLvegOMoK9+Zk80ElL+cOVebmUGtVPtcSELLA6
2fJC9GjoLDbxbZMemhHu7VKARJwLQBPQEbczDHumaCjSGoyOIHrM1rxQFEjNm4Kmx7dFy/Kfq71Y
yPIa6klZa1tGFgdtxr+8YFhooYwqCLpAY97QNPAAGey2l+Sgz6YvUqRLd0aJi006lcspXsca/Ufo
WgeD7qwzuasoICGJCBVF/P+rzGstjFyV80gJeJooZyWKpFNszMmHmVfv+frp2Il+PKToIQAPoO67
ZdMVJVV3xcyUIFQaO4DPYJ9tBfnppFCXoNHq4cGxEUvEkqP0q2HODh7tb2cqJDYgDGJzLuLA5nBq
UjXLklEqQYvLiT8XUfw1cvLWX6J1vb0+07dxVhCdeXAJfwlqFpuwlxRt2uImogQFKCTPKvLhbpDV
9a6undrV2q7/fH28tyuryFgVgAcnHgh6yuVHtO0WIiGS6cEMBcxt5Wm86az+pzbU2bOhVPW91DnK
ncyXdte6zP3ro+8srBC6JNOElU+pe3OrqWEeRpU+TgEa8eW9lMR/CqOJnq0uk0/XR9qZJ5kJulQ6
jynRPric52IOi73YhKK5VeegctTsAzL8y21klKB41Lm/k8q084x8DQPVqMaDDfzCz3j9GKL5RaxF
poWdClR1iz8ZGjNEXGRcAjNTY+2smWEmu7z2VOTLzSh+7ChEOB6GXepPu1a66STagamXyH36PufZ
VLxrsehM3ViNnNrrjQRnH8E2We578vT6fjCLnvoVslXJbd6lYes2jU2VK7OG8JwXU1kffLq3sZ3G
BM1gWljMjU7F5YLSCG+UqK84/aFdnfXWngOllitfT6mZ5FGdEA3Dyvx9/TPuj8oJVIWw4htro6LN
UbeWGTUpBvUMwW4698swPzlL2f9pZ57sxVjG/10fVGcq22+HMJZQ/0RTm6LE5VTNSSqdBV+FwMIc
/TGf7SKYO9s82KE7Z4HmGR00G+1BmYLl5Sgg+rTW7C05SLpaP9dgnj3Cr+QhJlkcfLu3aTPNCjRa
AF3B0UCl+HIo1JaLsoozOShMO/O0JF3OZmgnrizZ5jsndKTATNp7yvZtcH0l9+ZIKgcgHDgd+ewm
oZqwUltq4H1Bibiph31TflZiC2c3xYgOioM7VzMHjbtZ3E60bbZGDDXBHIhMSvIBl+YWFN23ZXXa
E1DtxM/kubnp2769mzVw8G7Zpo0HwvLIL2gnmnPYebSDguc5tI2uiRWZkCdbOTBkPK/ToRjukjGN
f7Ygvx6qBoWXgzt5Z0AhpSLUfIEBAYu//LKaHUWq1mAZPuhz9SmqUgrbUVTeJtjBBRIvz4Px3p5H
wWekj0TSQot0a7iRmZThaLjLgW0m0b1U2gOoNS1EhCE2u1OVz+OnpbPUT9e30dv9S54jHPMsUh4a
liLYv8o89KHX7LhiWQdgRZ6oZ+FIL5Vf4rIt7/VO/1FWgMwkQzroA77dvoQBmkssLp+TV+fluFpG
Pre0XJaq0Tnvsz6jL5sl+V2S5fHBEd1Z2IuhNkc0mgc9zSqigWOnBbA1pCrzyLDfya02ndawrj1F
W/uD5GN3foCJZDjaQlVsgwgx8ApulIGvOWlj+BmsdfHLMrhKeExofx3teEoS5IQ4HAzmbeI81WZk
9N3SBgMpn7dQH3pc1fiDXlvSP4xEkvpi5C1QcZvNgmxGYnbtCsAvbHOvQJ7zVHW27lqJJH24vi/f
JhkCgUGs4cwLMYvNRVEn6CJCV2MoSx1u62nsXclqi5Mygz6p2Y/uUuKQh1wOlPfl7+1WERySdYRr
KfiAfoGEd7k/p6FYKyyuu0Bek+a2L2fzSzxamkuNSHmq1L70yI+6mzKvh/fcn+uphz/pj6AMci+a
aXQcRIe3+wkSJcFXpLQCvb2JRjbqzm2ITHpQ1OuETEshf6YnQrNLsdub60v/9rzYCvcmr1mCApXS
zdY1RzMstDUsg8jQSg81y1+TWTt36dh3QTVq64d46Y9k1d6GITEmSaVIXUVqebnccm6FTU5eF2RS
GPm5I6muKY3L45Llg58IO8BmWdST08VHvrJvwzzqF2jt87Uhs9G3vRx5BckYFaVaBVUeG66EgMxt
ndrzGcdcxV3Jkd7//erysiTWkzIINOvleHlahlWv6FVgFJMdJLKVeeiBJYG9dvpN2mb/o4h51Gnf
myO1RHjlQheTwHs5Zka+TrYnV0FYzaqXWk0MvCjmMMlz6kWVbf518OPkvBpvEycmw+qcKlGqYNbr
xFWb2nqslr48y3ZtHuQmu1OjoIdRAxcnz4LLqVVS1tVhN1WB3ui4iM8G9YOyloBBR0Ki2Pn74h1T
4+WDMi+JCAShy/GWqstjnics5ZxFN3ZW/R6zqjzPLfqU7WA4Byu5dy5ewAT4QZAybyNup5qtltlD
GaB2ZnyJaPR7jpUkfoUBmN81ivVodG3mZalWBNf3qZjIZaZObw6hfiaDyhsdhcuJ6tCb8xySThCH
cfcOSvryAL8zOygwvcEVEGdfDQMQ5HKYqK61RVmMMqCbnyDp3Ee+prfdgx1G70O71O9iq4iDGCi0
10YwseKU1danYXrATK4nrZ/1A2Li3o6iLUTqR8sNff3NF27tmmd2byEzvy5T0KR9E6xdUXhys04n
O+6PypW74zmkCPChRZV0s4O7wcTPFO5N0Kp29quQR+trraqT7I1LV2RunFTjz+ufdn9EHi3c4KKm
uAlBZtr1VWTxaeem092Wsl4wJGFzUvQlAnBuH7HYd+4upIUMUVFDLIQX7uU37hcd2K+pl4FS2KqP
E7Lt2atT3tZ10x/sp727S1RIuUzoESF7fDmUPVQz8iM2H8+OnUd9Wia/KSvrY9gV0wOiX8S8ZQDz
dn1Bd0ZFbYtuFPKqQsJps6AjdUhrHrUqQCq3u63mUbopxj7yKhJ+b6hMxUtpUh0MKg7g5oAKCQvE
Cl8aU1u5xxRQbro6eRP0ijVSzNDDx6zUfxmjNvh4qUx3saFGL241992k5AenZGfKyDdRa+I24TG/
lbTs0CBaJw0BM2UKB69sYAdMToQqujpmnyyzVbxEV4/cHt/wubil0R6i/qMJIds3C12WFNVMrbZ9
8MG1GdBEWUsfWr32I8vz8FYfR+AkBf5x74oZuPD9kvbhV6eKktqfTen/OLuuJUlxbftFROBBr0C6
su3dC9HVRgYECEkI+Pq76BMnbldWRmX0eZl5mJ5WIsTWNst4V+6e8z3Yfs0WHSEqBeQf8D7PD9sS
Y8opmzDfjCaXk9DW7tZRiV1iRr1zDaRM615eY1+dx2UsihIYtqho2gAJcC4dAklYL2FNW1cZY90n
7Hb3eRmvcsHPD9efVYA7AlAX3dMX2LygJmh/TbKG7I2M7kLPi79KQnRVR9Se5nFq9zoaksJw3t92
U34lQJ0HjG11NDO39nC8KQ1sG/9XURpZm8AfPiYVtcN6x7roJqL+dDM49Klf/3IvrYSMCH0b4A82
2svzleaxjxy0KAD5RtXjiqTLkq7Ic6W++t3aXUFxXFwMEJyNLv2HyvR8sWDuJFPgCAJfEUHbRgeR
vgvGoYGR3ZI1n15/skvnZCPc/nexs/tbRmTqYgMg+Vw32bdGs/BoliU9/A+rAOcIRtaWFp1PEzwo
h6DHBqAtcrxsN7PUHelSX8uZL24ccCAYTOOewPl/vnGrMU0A30/Ap0DJOoTQ0q0mU5PHuY5+vv48
5/nWdvI2RUwgelB/vhhC+ctETC9AzGlxTZQgGKNPDGFkAy+GObudlOG3QQxAR5701/KOC9EEVhcb
eANAJugwnOUBblCS5xpgfGhD8ps5bILCD1R6gqb1UgXUW288E7sr9+V5KoDnRc4FdgfQ6gjk50Rp
k4qY+VwghKWDBa/E+X0BFcLuo5wW9eihkH33+gZfWhCJ8zZNRLsUagzPXyU4LDVvIPOEkXO9FJ0C
b5QsUEjJ19S7CcRVu9ELRwerATMF0U8kWOcyDBNtB2FjAr1gE/THbJDTDYuXdJ8hV7+ylxeXwr2E
ng8CCkw3nz9aV08t6VyeV3XouiqIBr9QaELvVQwG3+u7eHEpJKho24PmBFzm86X0nCL3byc8lVDu
xAb6NAD5/zbQKH9eX+nCRYCIBFkbSEfBBeU8tTHCmwLYvkApYGzTt8sUjp8xAOYlYUn3AcVretvV
Ky196mp0uh29svylB4W7M24h4BcB3T778kGKU8BoA5YqlwgJqh7VweWNrsZlfnr9QS/ES7TQ0HhF
twny9eeoEAZbomyeEcmIBHlZxR75GjZkuHIFXDr+wJ3hmwNpd4MSPX9xQ9qlyQjplcqMTr43o2Qn
TsVUxtrmxwCzuvL1p7r0+gD53GYTIE1DpeP5ehbeotmaYNLa6skeZJ4OP1UyhG8Q00JWAOXc7NMp
7+7r1KrPXabpNceVFwXeFmE2LcyNy4oP8EWDmTuSor1LKvDrfbp3yViXtbLtE3Dk/seRDd1eBNTp
ygxpPMPLRsP5BRqk31tQa6diglLB13buvSv566WDlaGghmfAVgW9UEGoMdEz3Uqg77pGe5BlliKP
oDCkMAK88rFeeudQ8AKNbpP8foFuiqmfC6hPkGpVEBaommiN28ICjgc6Tpzy9whe9RX68sVdB7YJ
gOZtzg/4xvP3jhgb5Rpk6qrtGf8oVMiOUKcaHhWj6QG1UO+KaA43i/TBpwX1k+4jNzBpB7x/WtHQ
9W3/5CeyvgaYuXDJ4SNDGxNgINw85/2MlsattbUiVT4GuGmwZ8dVY0G2oLU5BKbnxQgz1/3rX8GF
l424DGORraW59W2e70YyqIY2GN1XoE9u9UEE3fUkmeAfPK/V60td+ODQLgGUI4U9DM7+9lP+Sl1d
Alh6IHG/Oe6NO7hrA+SQ6gGk6caUBoXBKW27j7GS7U6u0Kx8ffULQQxHDHxJxDCUouczq55qI1LC
SAVkYnQcYd2O6tCxK0Hl0nbCuxMqHpuCDCqB588YT+ka1Q3uVFDiv3dJRz9SnMFbuKNeYzxd+HQw
ENkwgZvWLXKz5yspriiSZuzhBJha2Suo1PRQUS2zVW8W3kocX9+/S+uBAI/LG8UleKdn96rPlRz9
SBMAU4wEB735oGFyf/BU35VD214bHv+Z6f1dw+OAwOV1m/lBjh+tprPn0xNt8JJGUtkO1FrO+ATp
5UyXqBKGm0V765GpfCpGuEgWm7tvwSGOe99GOLbE6fRok/QnlPTCck7RNoflnruyIZdeNcJHhm8H
bwCTmOcvILQAoRLSEvAneYTjTNO3o0T4Akqx3r2+99eWOtuLFjemlh2Wcq0vTyLIJMZ0EX+TQGLi
ykd64TNBeo90F/xATHjPoxCjzAoHSY9KxQ09xGuHIe/q9Vc+kwuHCVURJCIhKwBFrnOlDApsrxng
CwpJVw/vtVtzWmRUB7shdiAomTz9/foOXiheNsTDnxabD/DDWcmHWetapyl0qWoY7H4McnSgsrq9
9wa+fFnQ8HuAiIIpupW3V570wqtDhobG3h84DvhDZ6ekT2VIXIIn3ZwKchbKgmB8/hBTJa/c2xef
cdNUwoKbL+C26X/FV7YsaJaGtEYB6KW/wLSAohrz/E5BLVqJL0tCw4ds9OrTqMy4f31/Lz4mfIQ3
DhxwJeesls3TJspQISLBF+EntQBUtORJ3UKvYbrGGLq0FuLeBreAxjGAu8+fsxdZtKRzisiw5Qkw
QM1vRNPc5Ct4TP/+VGi1bFUgpshI056vBAOGGXXmUEPqjCtvhwYPcIh2kr0tWTPx5coV9QJMgpgH
mMPmBwIpn02a6fl6fsLhP5yzunJTjwYlkYn5mobCwugr9wtvbcDdqdNPq1EtPFhkXHadHq4c2AsB
AL9hA1mAi7613p//BlbTGIyvDs8Mq5zPUHhWHxVqiyuPeiHZQT8fA2G06/6Q+J6vgovT69M+Q6tu
kr7Y5ZL1oNAlmyB3UMVQDUr2XqCDf7VD/bPBmC4i1wSSNTxXVvTDvml47NdojI7J18R36Qfh6Id/
PjXoxfz/ImdvkQjWrUOAReZI1+CW4GMLe0b3Ujn3+/WlXqg+/eeBNjItFNohbngWXhot0cKK7BbX
qPxhM9N+DMNm/R54Kb9ZvLk5KBeJTzQUcwkk3cBudD72sjA+MO/TtPTXjs/2cGfXNlIE9EzQ9AX0
+3yg4TkW2XgN6sqyQBzQrp33cMXbnJZqVbTqmmrKpXO0iYahMt2m8ue1Sr4EUwITASwXUlY3xQhW
kS1qtqzTKTWR+QlZnLq+A1xCX8tQLoQh4PSQsuNLQb/mxeS4i2cCQoZX5XUMEBLE7d9z1Sq4ZDVL
/O+5xp+ZOJTCN4zJeZfP87LWucjAnr0N+lI3ykfrl6udCyQ/vX6kLr3Abfz+36XOvv8A/Pm8186r
WCejqp2J3UN8dNoTz5qys3lwZb1L2wibvw1TAv0LYA2fR4KAqNqpZPGgeKMwFa+D+GfI588SXJpP
rz/Zpcpva3ZhMoABH9Ai20/564KcMkZNEOKNLaRfvq8R1D+LyB+/WwX14TlMw/dbsV568I8soI2R
nSBrEhfKBwhWo3+E7mOsqtd/06Xd3nCt6MBFYKKeu4VHtfHazPO9SmcELC2QC6dHBTu2ooOEwwnM
XPuvZuxbxMg2/A7qTFT556COpR2U5y+9V4G2ZJBDZzDUstOwg9/Vw0oS+T8EQ/Q4IDSE1i16SGev
l9saw4NAYM/zTh6FtHCMyUFz4Zvh9et7eekkZSlE68FrAfrzfMCJZLxpnEAsBC+8/tiK/gvAKmQf
ZPR/ObPAW4IDgYkbMq2zqBsQsUqezl61zmH2ZZnY2zEeXcV5eI2fvP1N5+EUSApg5oEAAs707Mgu
GWuGheB8NHOoq6GJdVF787Wdu3QK0QAGAwkbl7+QiEdxuaK3g28wTpfxkGvnPgMKWBdea5o9bcCJ
fv1NXXwqdILBtABAODuvxT0/s4vb1Bdt0/vVnAn11i4C84TXl3l5IFDCADkA+BI4Wy86KnbS3B9Y
Q3fRPJtP7QiwcDl0S/92aXArX8mbLiyGfAl8J1xG+Nf5mZhNOMNns6e7NZBrGRlCDj486sopC92V
RH9LO58fCqiQwWUBQIxNUv0cGDJAUQBEixjflIuyJ5DU6KEbnK8LGEXaEwNm9xioxCbFmsRkLupo
cVe+6pcvEL9g48iAqvKHvPY8ksLUJGROEa8KZtfezkYGN6KDLv7r7+/lsdxW2Vi0G339BXU9msyi
xdhS4GwoNKY8Lr9CKbQVO6YG74MXdDysXl/x4ktERgpx4w3/cd6iqpcBxkuNoWhAjeQkVl5D7kHF
O4bJxj9f6Xi4v5baHv6vy8gu1PUkHulu7Ju2Mkln7oYaBVNI0/rd60918W2lEKTHoQmRR5y1D+Ai
EOaCWbrTcw6n6UDr9z4l18RzL+0d5klbrN/aIef0Jati0qUM6q09H8mBJcMPKum05xkcoF9/nosr
IXIAcY8c8wXAYqyjNYrmmoKWyekpDWr/XTdw2Rc+R/P239cCqn9j3uLWxB32/DUFORf+bDyvUqlv
KwYA3VEvet6lQPH985AM4ilbuYl3BMb/ucBjLKOBLZ5hWxNEHlca0eMYKBhKJfM1gMylE4ELGQDe
P62Jc58XP3U06G3IdmCemp3Rc7AJ1qn9v+/dpmCwdfeBwD5nm8bNoNnaKIY0lQVg9qemSOFYcBKD
uBZ9X9YBfyCjaC6ju7wRQp+/pmkmzI1m4LsVH9adihW/XzzhP6Ib+z3JhV9JzvLd6493YRNB/EAf
C+M/cC/OgbkAnDdBqhIGUEvsHuGYQx9g4BxdCYIvuzobDQnOFWDNbcCtszajBTB/6GbC4aM80NKO
0VTmwtMVn31sLI27fSgo3zV5QK/wES+E32crn4UN2khFJ5bxXTr2/X5pu+lNp7U9aR4pWuTDbK4s
eGFDIZ4MtgUuNoyjz406rAt1GFLEd6l1VOKdkhOUHK95HF3osmwSe5tFByTo8AGcnRXRbxoTENje
rf7q7WqS63LOxnrXI66UqfDC09R19GBAB73Ba4dhdti4K2fnQggD2xtVSAZN1c3L9Pl5Jf+xwqPQ
2hLBXHmZCw+MDzlKLSG+vH5MLy21MYO2YfgmVnn2GluN8RtYAQJqCXI8DbPHizUY1lKPef7vZ3Xz
6EK/E7RSTA63s/zXnQYWXyh71sIgY8qXmwyX6FsYjjQHg3v1UflbE2LqW46MT/b/KtiIp8Pam3PO
Zk0AEezna0MYNwtoIpudR710F61zX0A+PigBJ6K7cHDXFEAvbutf620R6a9nVbSWSxJjPTCEdTnk
aVcSb9Q3kCq4hiS6ENzQ4dlgKAA0IrELny+VO2n8NiJiF67M/z5LDPnnuBVvFY+zrmjRDfyGOk8e
/odzg1IRo0GEnhesWYuPPhHQ2dipBIhJ/Ln2CMBIcEOUZf/cA0iQpiebQBEmziionj+gr7eyRBG8
O8ddVVPBP4Ue8AwjpJWvLHVpL5EFgWaNBjnQWVsM+uu19aNsR42J4w6GDhAqy1W/pz6sT9gyxY+r
a/pDCorClQTsQiQFvuD/F93O0l+LZiaJPDh/4LvI/OEmNTQoB972N721/CafzL8q3mzfwhZAUVmB
MQ+u/vP1Ygb9nqZm7Q70vHspHW53yw5IxNJDDVJy2ZP8WkZx6RFxSWGkvt0ZqOueLym47VuZOb6z
GELyAvKYdWkhw07LibPkFK5Xha0ufYDAu20Yis2W5/yDTxufeiRc+M502u6mEWYNHsnMnbHJz3//
EoC63MiAmzbzuRm0J/qQiNrnO1Dkk6OAPnXJ58iWQ+/p/+Gjg3Q9MGBAhbwEXYa2HqdMab5rR04f
MbzhuAyJu13n4Bq1+uVtiyISOFIkZht8KT17Y1bkGImvmdgBi9a9Ada1v4uNuubg+/JcbBRKtPaA
o4s3uMXzcwEtiam2G2MqgrUtiP92n+YWFPTef1ILj6rX39TLyhjzYgikow5B/xl63c9X08HaET4A
ep11TB7U2ub7gXqPiW1UkbHJHTUxLbTyTH2I4vna/OZlbAEYDD14qAFurMrzZjyzMCsMZlDBmrpO
INo3LTfwmOjfx8QaqAcrXXY9Gd++/sgvPwNoT4boewGQDIWr8zl53ogs7nKid6iDprJptD7ADdkr
4Rr3r07vGLeB/YFKCOsB0H8upDXXhE0emeQOLEi4wQpLIRtOdUf6IkwzcQVCvp2M510OrPaH/LGx
/xGqz94lQQxLxwY6mnWkbhwQZ9UKHYcyzIAXknn3TtZRdAJO5fj6hl5aF2jnTewfrDdYcD1ftxtB
3jQhQCiRkNn95Lfi0aWwO6LOe89kaA6dCPHAC47y6wtfeJMAXW1kF4hpYZZztjD3x3UT1253dBzd
KZia9RRm1gqArlv/muvKxafM0V0BcxK67OdSbyaaVWr13O40iBIYWdhAF5mW/r6xy2OjnPrQEbmU
zZReg71dekyMS/7jkII76uy9xvMUogfvNbsh8ZEKyik6qHqdT93oyytH6OJSYGKACYL4hU/k+as0
IkEU5Xrb0TzCOAxkscQb6WOshu7KZ3hpP4EtAvMXCEnADM4jjxKkFV7fohADORK8QX0YvKkHHTgM
Pk3REB6WMLEVOCDX7NhfRli0DLYIi4XRlD4X9K99NSqQ/HFebcz3CWH+fvB1AJVZlnwQVM8fXz+m
KG+3fOz5p4n8YmPcoj2HtO1cB1lPTtOmnmGJAI+iKSpQ5gSwixsa9K80CyRE4Gq/ZmUdzQuCHk6f
qixVfVx5swgrCnutuYjMOqeFEp56H2AIUkMbOlJ94ZyLT9KzqSo7EF+HIgNV6Pfo4b7fdUtMn5YM
JKYyIzORhe6JUuDEwuqkGOLMwN4UTpmuXPiCmyyUjGMdzmZ3BFuiG5DKmujb1DZKnuapzl0VGhuZ
0g74k1iogXYtkwBFFw7cg6OfNFKXcqDhFw458LEyhi0PEK2g4mCp9b4lS0KOXUobXQQz5/mB4ql3
oeWg5Jl+tmGJFhjTu3iLZRWBk2c1eEKDfanHAAglbOHJ1z2VBVRUILboCPRYCg1FsnvNWfxbQM11
LDtoTv/K3CKaUyN781jH1MVVHC/Rh0wK4Z88QHYAK5lQVBZLjz7poV7y9v1EA6gqzpnPb9ecB/E+
Dj39AzAudMTH3rQ3Vpgsvh1UzlnhwnRyZR1706kZIhU85Evq3zWp76JbNq/0E2qN8O20cve9k7z9
CvXr8TvAOgPgO7wdv1EPXoU3wncxr7qO6Z+BB7xC6fO2u13aGleTP6J40YG/POIigz+MtYq9Earx
aBFpSZ6GhCZ+FRuetuUUTlJVk4LmdeFDZYEVqxy9HwrqObaYaj0utwQSCUPpWT98YyIglo7rWreu
NK2NwLaIsg7TBVhxwg0hngEm1JAfyguI8ZhPAdP1Q7A0hlfjEJsvgnnzXGSkyWiZz1N7r1D5/AoF
kssCNblujhNAo0++dawpVT9H0X1oqYBTF22h+5nkTWergPfyM7w3675cyDrdjJqaoYK2QX+aoi6N
YVdWg/A7rLb72E4U2lxa1bMpa6Ow+7RV8DgDHCP+FdOuBRIJnOSxSGG7/DmtVVPfSCz2A3ycSJaw
lwB8CdU3kgzgeZYnB4Wo26ZT6U8odOFybEi9DjspBdoWDYSXml2U2f6NJpGXFdono1/Q1LC9Rgs9
K0Sd2N+8FWCDzVF+4NlqvX2o7PJ5DNuVl17fpRp7UvtIeGHCtsdZrQ22lfKlzIaWUEjne1zvKZvm
sXJSBny/+FPXQ7E4bGQJlbR+ebtysaa71tFUQjGsT+/G1tm8iD3P/06d32F2D9DuyUVhg9t1aJof
k4K7Z7FI6d2yaKJPUIxZ3icmRJcmFvMSlE0w03sRrGNfggnM4x9+xkn2ZmkgIDigvz9VcaYMJAHi
YVblWq+R6Kq56Qe2X4DxZngbKOLLjk4A1libwm8a8BvyNR68IH5bh3MEFxFtgD0sTOZce5rCYIAE
oKcVM0UPnsR3aWHytB+ytO1/A4gEwPAIwQx/N6BkeLSBsH4HcxBWxyV+RN3f4DMZm4JnhrkH2gTr
VABr4+6ysfFiKDT3AC46bxzFl8SLAd6Yg65z5Zh52Qn6PONU2MDXuszwQekP0xxHy6EfqW0K563J
LziF0nuI+qUsgjZ0sLyhDTKrUjmNbywf3EyRBbey+U5AThsLyFFb8Wjgo5GPRa8yFrxrcjQXyjUV
/ONgA48UWcynBt6AwQRUBcSJIIk0eA6wSz2bvmK0jaIiX9jCDySa7OckoXVaZA3Nw+O8ekgMkUpk
bC8XPgf7dYVKx36BXH54t0APSP6a1oDW76ORdfpdX/fx+xWAd/hCkNj0D4kIQ35v8sbZn61XB90t
hBIIe8j8uQ2/QBMvzO/zaWiCCj07790wsKFFQKBxCriojtoySucQjlRLI/hBA8//i7SZvUtc48xR
BYgx+2yABO2RZL1CtcAtU1C7Uv1adqlI8RK5p2GMkTpziFjtxB5G5FCykHVmf7GA+9G9S6X8PfM+
WUHaSY0qm7qz4b2Qa/tx8GZT36QUnOlqSHn+LrN+IHeY08lxDwfD/ndqsy4FrIstHz1jp7a0yDH5
HTN8TvcEvyeqVktgVxcvwUBv/LSe8mJuUV8fWy+GWr/NKYLlSrW+jWKe0O+LmXpRjV2yrlXctsNQ
+EY34TuteMfe4ACqpgQspvVUKX0ct4cMCR4063kG8kq7tCE5pEOTqkKMcWTAf6ZZ9g6YCc9XZaqt
rPe94d5cTRCSzXihm3HR+xYPo+4HTYGz9bltjCyhh+Gigo82vUUDdpJHMq0Z2XNfLgib3mxB+/Vw
d2R7uBwN81soWOBz5GsC8+IsXOp819sk+thmvhvvIF++0qYII+F/TqlaRdWBGwDsxojWxnRHay/u
+9JToEbMUD8iekUukjPcnfdTNkgPHAY4dxMKWT82k99B1DL/sW0Df/ocADbFdgLNCrWfMdFMon3a
yTXfjzp17YZ8TccdNF6huaENBX5j72SwqC8+hVSoVzCgnZq9p70J4mBdDOf6gxGiGYoYYH7xCykp
VFRxK6/uScGGTx0w73bmQ+r541LqQTEER4iPBpXLuh4QfExLcN9FiyX48oM+2ovcZgo4wHEcih5g
L1dkazb43wjPRV9s8lcRNMrngWAmANZ6iSDWuYLm0TyUM1wV0NmGa1VW+iEm3qXxYeQFS1Niljvw
a6D4s0w1e7RTKpcds/XC7sN56G9Hr21FxUfV3gWk8eRRQiHcLwPX0qdJ4FVCMC5vWgD3gbkqBVch
mjCtsaQAujRZKmYlmW9MjFhXrCF1azm3s/6yQCHlceoWAjj2mM3oD3Xc+kUNgtQJjSLkNLrhBjFu
Cs1nOzFiYUqS0qgQs1keu8kkHkpbP6Tlgsj6ibgRLk9w52kfoZ2OyCsBwWJVgIjQFImNQ/6G+waF
UxA3UhYNNZxU4F/YRCGUmTAuxzhc5d5ov28q47ku3C91i1K9gSRZW0XRsjzquRujMkCfjhc9S+cY
kummnUo0s9OwINk60QfKCWU/tRRmbst+qhsA4tHu6yDzlyP9DQRUOgt8F7nYt/2cLHdDnuj4pGMW
hce2m/l8THRghgP1aoPfDvSKXGDAMUqSflDDkqoG6Y/VNQECXmW0iEXSkXsV9625HwSLLX7b4EhY
hNm6xHmxxJmnviA5VcPnTA19/VhLQhEKfWTtDs6pSWOH28mFK3rkECU0x6BO5QMFOoRWmWqYOcV1
rulY4R8e/zUyKhO01Ds9VRPEKbtd6jUj3ovIkZkhRsi4oGOAGT00RjQvFiKhCThPNu+PaPsMXgUF
/8i9gwdz/DHA37YeVsA/aDF74ThCg5LJYR/6S/4dlpBDXQQG0NCj0hROByhUud5FBBnkrYuJ/pCt
6J/u4sxloOh0FP4JItFmfBxM6/nFnGZ/qAAGjjYZwgQrRJtoBCQP2t/3M2cexA1xw0xVAHruj2TO
8gXfi0i+ha5OVOkyQt9qpCZhBaBHfPRSH+JmS0sw10Mxwwy8S4I6hFlarO9w/mrvEAkxRAXB5ONR
R6SfD53Gf+tyFjdVA0D2bziswPlywDj2HY/d/NU4KR5UG6H/zBtQ8e+aoY2RhqiaJkVPnFVH5msK
pkoPymtYs3qq0qCJ2A4iZ3G7I8MUfEwalo2FiReA5sA57x5h+KFd6bXxSEqwI8I3agZ9ogCFi5gD
Ci71c12NvCU2z4fjLFv3BXqD5F4sBLY8dgJAHklEgP8jnciij7zJ9rqJvMcu7iwCMYvyk4WL6c8G
PrDd29zZ8BEHMxpRM1DvPSAVGUOm1zY3QFXUH2PpSV00KCTe1U1Nkdfzsf+Ax4rZbcY6imV47j/O
3kKCsvMCc0/S2Q+R9+q1vk37Of6sfSSzeJR6MUexpH1U6SiB9gdqtfUzfDfwxUfELvEB1cBYn1Su
2qyYJd5Plff1+CgWNWZFYwWFCEM/Ybd9XHm3vgv9H11MG1y3UHZ8grNX+NPrKeQlF0PE/WwULrjc
Tj4v2gnhZ4dPIf4iWmW6nQLXPi+lSZK25KSHdPzChT3gozNrEVAenPIx3HpULqfQT4taXZLZn8Iy
io3Ndk00BXc9xxmFgHdSy0LodpUlWr51dyQujjtIF0CDe5eEwrtBWeHRfdqP6Q9mPUCJ1mmUHNXz
2ja4YQbcIWvUEf2AhMx2Be10Euw1bgBQ9jHd+GWWfoZf4QRdpUOTNPWTWa1AyWBFlOxABkjTog+B
hopQ1VLQiFg4FmTx0uV9pPMAaSe0O26HUOPvBrDOb6Gi3HVp2axLe1ht7eai4zIS7+wU+D/g5Jja
kqqs6fYygf0qbueBCny/0EXDvZAGP5qMtLTqkwC5flOnXYDyPQFgo0dXdC5N2oZtJWDJ3RQBmHmu
YHM3xWXbA8qM1tSEFm7qHNDvXheD46N0+n1idpx3uLapxsXcqqAIiK/iQy+SsNl1sxLTziYZ5FR4
b0jpdVO94AWjj3JkIu1FEYyjzcs0pmx8mOt2eJCQ2zIFpHdIfl+jzj1CDjX46Ncq75FSU4ELjZLo
vWAAUKOXxNeKtdvdENkwWkrfH5HdhwJdt3K2mX2XxhpcUpuyWNx0CtPEAqzy+AO8HfVy1IMgn8Hg
je7ESINvsJLo2ruVQ8wMd+qqhtJ1bfQ27GC4/gbkCndfY/IalMgPakTXFbdx2eI3/u5B10EoWdbs
3knMsgpki4Yfl7C32NDI430B4HRosLlJggwiGdf7hGYrjimPkbd0a/oNEIOJ3rS6gyVk6vJ4KkHl
SzCLixOZQSxq1jis8A7HRZbqljzYzi0ZWjhosTxCDraxBdgM+m1IZb3unT/3v2QzL4AqJDNBTjXX
CfpAQcyetvIEVxzittuj9p1+4joIOFQUOw7dutZiW9J8Rh9LzTAmnxe3VpL2HrmNDQsfgbIO3ncD
8VnpT4s9YWDKUEJlmXjbxckyFUMIbbQihQ51XORJqz8GdcyfwmiMf5nZEIy+66E/zAbCZiXqN9Tl
MUrhBB8iUTdNvk66MF0OmU7eD22NqB4sv3AD5H3ZjNZ9i3rfa/crtxQzZdPkj3ITrARmi8kffeyM
O8SSaIUOyAqjgJSm4bt67cOgmOc1koXXQ0f+ELXICArs8fh98EVnCzGldkZ+m/cfsrw3dwk4CX3R
4Tw8jr1oP3Pou/3CFK0+Ip/1HBRvpUAGotNT41b1xU3gohSDIugYdJGS6MnDRBWD4cx4EmljE9wY
3nJ+iGRI0U8b0UYvYBQ5Q5uLUAQ74UbHTymcz4cSsycAdnrjoyzwZR8+GJktMA9idhrx4HFwxGZ0
tNJQRhl2+Dum93DGS3DPykg1FV1cj7NP2DgjGTDDE7ovmY+MhM7vhKBhB4siSB4VwqX+zwSTc1qw
QbQ5SFGtfpIgnaXFMI4oYOdxzh/GcewhUCtF8D7y/OAbaZkLytlAv9i0pH8rcOrXMlHhdJMvdMhK
zyAPOaUWCsfoRyb9DfzuSF56wsR7tqDILaA+mbkCohlzusuG2nlI05xcEKIG/gWyQO1nRYLmixY+
+hDaX2iyN/XgnvTE+ndE9OhZapLqsEqGJP1as7nFpqHztGJuHflPPG6iOwe8nSt95sFya80m+jN3
PbJCi0IK0SBM/K9pxAY0tehEkUA5pe9SaMJ5CDHNegcD55WVE1kBAAtJn34ItIhPYTM1X7oESl87
ppP0F5KuBV+jp9L3OoPcYcX8pfmMtq14wnxbe3scz+Tk6szwUtIVmVAKL3sG5ocFnAwu6P3TEgAK
XjTYaFfUaDgme7gTReAeK2/4P87Oq7ttJMvjX2VOv2MWOezZmQeSIERlWw5tv+DYbhm5kOOn3x+8
M2MTIoU1n/q4JSEUqm7duvcfgqugyBWSKD/jJFfUQ+dlvppFaAEa+lVpRYG8SZN8pEJit1K4S/xq
DtxRYDwg5SHwr8rl8q8hLOvnDvZZvRG2jYmM1lCR31roH70FmmWl27Euy29yTfB1mVfG80h0/gAg
Pf/AS6jUIiKDRMKXcuJompZFtbWiROrdSVOwosqtOGtYmrVsU5KgJYhKodNJu8Exy3lHtItD0fXE
gr7VogdHClDINK2m3yUdepTbTo/Yi3rORc9KQy4Fc1QYh6zNMBHmtKN/aGKAQfdGwvlwy77dWKyP
JkOSvQnTAUlYdC8PchQN6qOjTOk4p4VqwfIr7BEnQpugqbVhZF9V1Hg55eWmHl5r1BxTtwnj9LrQ
hq7bZ7LUOBslk41h25pdoWxtnDbojwy62W3U2rS+gO6oqIoMnULqyUOhS09h2XNipde2Ad0T9HmS
MLlJsVuT7rSYQ/+u0xyp2NiNRhnHCQy99Kw48iPU7DuDSngdl099JyfRrs31odk0mdOGD1Tsg8+N
iv43ZJ2keWwyQwG1NwnzoY9ao39rSX38l2LXfrQPaaZSumSzx1VHyfVqiwmB4jV1G6duOXbZU9VY
HFPbwSKR98k4KuA/pnOXo6ONNGnT9PexZmJmHQH1IulJDaskZdamZK7M6eA5lWh6q4peCq+cOo4/
kQVx+pP8wkKQ3KEiA2k0q59yZmaAUetgtTuwhfkhEFr+KbJ1/307Dr05l5Dz4qahDWFv+5gjzXaq
a+PaEknRsTiQXHAdxLfzzUCGlnlDZtjDIadi9wm7Jf1NIFlJtC3Z7h1etzDSndwrSrvRW7+9C7TB
Qk2LIoyyQc2ESpuwDenTwPniIZyM5l3ZjcljnhRkV8LO7XcsKL5OYfvJTc7yLDdBqNjxtUXlqtrK
jiRFB4x1NZDATSHm44XZ8ZtSd1MHNFlGJUUKom50joY6Z4m4I5kbDQ6XO9/uLH2L5XARb2lGGZ4e
dCqOUSJhKDPLzN8QPsRjLtIhZluAqrWrfENxNaMUGlWtTrkji+tYSlC3DPu2KqiY3lYc3VAaRCjs
yuiH7o3RK+PnVrRNdO00NXEwaGv1qs7M0Nr2s5fKNidPeZZKQ3kIiDUs4SJoEje1Buc9Qj4KVdlI
WJ9GvwTK2DuNzfzyW+spqSsRY2thwgIUWVVYm8hBD2djJ4UVelGvtspetikLsL7KwHJLkWY+1T2D
2pBWWW09Z7O2l+YU83ZDXCrvWl1P3xtBq9/jbTuiVlQhyL3Ng2H0AD/oNJ80ERdojEoOel1OGP5Z
Na1fX4G8DbDZcdJvYwT9YkNliXMRrAU529uVn8quKRzjQTQtayMcWFVs9fpAmZOUU951Zli8seiF
fdfVsos3FGjITIKAquvGDjLQD+kUGF9TvYm/4ooHlnJCiOcqwBAyuc1Fy4FTZQ/gBGNawzWFOPS7
q8CqozdCm6l0hqjyx5We3owiPe7o0UTUf9jbI6aJwthxp7ROG4QG8NnAJVOM95pfD9ukLoktNZZZ
vpJQ5SLXP2Rp3e9CqXP2bRavSSj/YLG9eAiwkDNUfZZXWyBSmHwNnP4wA9ftVzcT3+ypdZrkr2gq
rMZFPZ3ULgzQwt50U8h+QDpbBjsDmb1rFFSon74+KC8BMnQ5AVBhUkahDk7u8Zg0qpIjSoaRJ5xq
ccvJOn9Xalm0QuY41b5FY5e+MewRB3zf8V2mUdhJ0MmZm3IkvYIsm+8tuif7FLjjrjbFmuzNy7cC
8wO9XweWQ266bBeHtCnLNHCE66Sds2nDor+hESGvdN5PQGFmOirCBMBwMFec3/oXxFueNZNmD1nm
ynXFwsys9Dmfyuqd4ZsQUSec6yqpHJ5e/2An2v2QI2V0B2dyAAS545tSMe4N9vzMncKy3+b2oF3p
Tu7v6zAXKzDCEyBiZgU0HxjoYDZecBAkLM8mAPTC1cPgQ9Fi5aF1Xb2l2SZusdvwr1S0Efe5qdQf
cm2qtmmq5mvioac+5a/PsJiggSoFWt84vO+AYhA5TipuQylVfx/aMLutI8xMyx/1lCU608L0eKRO
4XIvc0Nu3gYbw6deDaPM/trnGp44cdKFn4DTrMkln1odjPCs1oe3M6Kzx58UUuREVIqFK1K9vY2s
EuTkGFY0+IvicyPR5H19Cp28HwI8JmhphFXUGebxy7yNClj5UlqhOCunI7yxot8aUmLuO4OGWTtL
8L5+vxOcVOaRAQICjIpFAJ6/8S83hKEZyKORCtfP0iI8JCN32uaq4d+OvRnfV4PWvK1rWmgCCxvg
4j2dXS2RJnOj6p3tBnlmXGdton58/blOTi00zZDwVPnkS/G7Vhha5KMpiQWJlXyWWijlErLOm9fv
cnK08dEGsw1mhqPy8cuH7dBwMFMBlE0czSNHyh8Spad7zOHrDoP2NXWeE1EJQxckMpB3onq7hMKH
ZlkanW5lLr6nzkFt22ZP69GgpAXcS/Yb481kVXn3u285exyg6YdSD5rJ6lKWdCoTRSejFG4tCv/Z
MuLkA6So8b5Qhukw6hByVzaul8Hpxx3hVGN6BCZwyRoNs8GpojHMXctoYkR3Df2dnjrUtezJ2kYg
u7ciZXqPY0NNTbGAOWRAU17/ti8AUfMzoI5qApwFErkEWjdVp8fxKDGxZctExGqyrxN9Zrp1FMNF
Gqh7Wy7sbVym7e8KyXFneBkMOQoPPMBiVtHj0ho/rtEhx1j7qm3KwAUsUm+KsccCqtPX5MBfzOL5
fhC2cJ4nTr3IndhCx2CcshyfGzX+Yodmke4szjlfJ7RVy606VWsOGi/mMXecqcezHQrQqqXIwpA5
dOjAdkNe6bCds8z6oQsBkERY7twAP7DuwThYKyHhxe463xTwu4UiExDbpeV21HbCRgIud9vCFhvH
AeCd01YEIpiG3utz59T7zfs3d5kxBS8F1iVVp4Uh3MiS03JjSFmZXSEYptgbbZIbj3Q++SwY3JX7
/lgYRxko74h8MMB5FiqCQYupk3eAPYDsFK5kDebbhmMlpSoH0+807jXk0aak/kAJLnbLIrA/AkUW
nMc7P7gNwUjRLwg4l4RgLp7CUPHtTarSjbwgmkCQmjNFegRgjY9jJhmo1oWmn7t2kYsriRqXC+QY
j3uHikw4jd2KXt6p2U2ZE5g9+dy8DR/fL3DKJtP7snCLvhy3xpiG+0EK9RvU6hJUr+I1XuxLSRO+
AbvhTHaDxsB/jm9YmBltyqwpXL/XqQbL/vRIchEMNz5mVQ/WaE6NW42h9qmRVOs+lkX2aKpd5W+y
atLfFDV4998fcvQ1Z6G1mZeJbd7xE3VNUXa18AsXo9vMdeq8uMpEEbpIcil7q8JV/fXpf2KlKchv
YEiB+Q9cpkXCRSVBE4HcM+SxFl21VfMV+/jAtdHK2b9+pxfbPPkcvHgOW0i6wQJY3GnS/VAPVFoZ
MdlyvTHlSHtGI29N2vDlXjDPH/S3+KT6fCw4HsCgx6MFn6/STUQh70HhICStadK1PaWILRqAJ0rf
0g4cGdZ0qV6eKWeGCLhcIgmkMMQ+j2+NybmTW71WuhptQoCxCYAJywp3DUpWnVu0unlo8r511ZA8
R2+c4iEs2/pPjkhr3rovvyoeiBpYdhjSrKSlnnbSc5iUAUsgEGD7V9LQD98deDqPfWOU7cqMPXkv
8kqO8tTh0XY8fmsagjbQZ+5ll3KzSQcNqV0lnjbDOCbu61Po1K2gUjr4hSuggZfKaqI1inyyjdKV
x1rfMcXSg+pn7xOljFei88vJOq9CCJcoCCNVuYxEdDA08KcOn3JIpnpDrRbYZlgHRbAyei9YJMwZ
9OMVhg/nL/aD49GDI1b2ehvjGlWNH+rGfCdBfNhNXVy7honF9KRRFLJmYEAplcnKkjw1nrwiBZBZ
g4cN9/jmdS5rYzjxlr2UOvuKxskBpFB0lVRTsXKrl9vsDwdAzMlZ/+QSi/eEcKAUQFcq14qNZp8W
svk4kjm5suUXgF44Ixl0wJxqpeJxck1atLP+fd8FA0A1y1BOcFIF5EVM6MsuOGSZrexVUdR7genk
DonD6pDFjsMO01RPk17ZXwTW1GuR/cSU4qBHnYickGrIkjwz6QEyw4mosPtozS3gcPk6iwtrZZxP
3oXM0EKo2eSrLsY5wwMh5GxeuSNtzh3lpuYmp+r8+bcX4iy8MDNFuRE1l+OJg/CowtZYVi7WXMIr
ujF0MahTN4NQhpUNyuRSx2kSbGIOMxzc4I0RXY9vlcuOEtilygIp08q1U1w4g1oTzwPraWMPiOOs
rMiTN8TkWeYdVBjGix04tAcFnIZV0fZBw7GHPr1LE+MvuvxwAIwkXflgJ9bgHDcRFEM5BtTxYlvE
b5mSfJbXyCME2jYShkzBI5W3I4O6shhOzQ0Do1b4hWwMCP8eDyVoZmtIHUwxKkb7jdJj9LVzzBi8
/Ouz49R9SKg5MiDYYiIjdnwfbOBQwkkCdHcb23Ydv7mHjrFmj3Zq3H6YYbKiLGiFi5u0nGWlwO8r
tw8dNGKp3u8Dq512hmCJv/4+J2IXjl2zNQVZBS+2iCG1YjRdNRSYvunabOyLvh52C2BPumi4Q2ze
3LZR99t6kEx72ETUFkGtcj6Z3/+XYg2OWmHRxX3tKhmHdqfqqyvIIo/FWCsre92JkSQOyPZslkzq
tNQHUOASit4RtYt2RXfdJzjZxfCEt71drh0oTswMhhFRIGsWI4BGePxStClFQupUuymeLY+0hayN
3hjdyjw/sYLZ0RRyEiqmjrG08DQFel/DpDPP02R04zAPrwQtMcwV6MZRRr4gA4IGSikYKVmC4ZJ3
qvq1pmBU0bh5CMW7lQdrUwoywDgLh/+rN/zXt+G/g+f88f8CX/3P/+Hf3/JipEEdNot//vOheBZP
TfX83Nx9Kf5n/tP//OrxH/7zLvpW5XX+vVn+1tEfcf1/3X/3pfly9A9XNFEzvmmfq/Htc03N8ccN
eNL5N/+/P/zb84+rvBuL53/88S1vRTNfLYhy8ce/fnT46x9/oGz4y6qcr/+vH95/yfi7uy/plzr6
8uIvnr/UDX+sOH9H2ZcwygY7i0Yz8frn+SeO83dCOVx3ZP9o9sCz/ONvIq+a8B9/WH9n88JbeSbS
zd4pc720ztv5R/LfERVCJB9dCbYA/thQ//j3qx99pJ8f7W+izR7zSDT1P/74EYx+bmK4FcLjRxbh
Bb8TGcB0SnztICGpfjWKkRasL0nZW2tse9rKo0F9CqrUR3PoCpDKAZ3DWSb9MAW28gZWQ36twTS7
lWIgkSngsxggQDb4m7Bp1Du/UOwvRVtjPSFnE6IbNi6co1Lp0wa2VBMdoEMMu19G/V+vdvQqx+er
n6+yiLcO1HCopK1+KEAygkWM7eIZMIjf0W2HPwKMUNWirRmZEsxDrTZug6oo1a1vK9DRhrAtnnPa
QR+mzOQE0pZDbIPpbUAHCUdNwb8Z6qdesu17Zxjtz3zrFJESyExbrRiyL/Y0QYYYIGp9GvvG3reW
LAHbtvXbKUysFW2k45T85xsuduK+B509GbFxSPBGIzDZU/NN1UUmb+NYlb7GWp5+hOwAoLICvjxu
MrABvycB9fPei615MERT9nY+HTRtkh45RCufSqf2/+yGspR+K8H5eY/FNuZLxWCYdT8xubThG8LG
4mtUSfKTNRrhDRJTIMpX5sp8xVPTfhHmBarJEcVPDY/qTP4Obs5+W/mV/B4sFQI4Y2eNV3ShtWwH
5U96g+6n9ZA4eKtvgBzJ722nlN9DAqLf04XdlV0mQInsRnfibVWoOJxJcj26em4rEP+i/tYfAAet
jNHxRvWfMVqeMFFwpUgRdY0HFsgTznStK/JKyfjcpeeF9cuG3rKDq/44Nd7IrheE4kpJipWZe+7S
i5Q1aSqh933beL5aPihy+Fambfb6tzx36Xmv/eWpnbDU4hBdG28ESJKN5U7LCdL/tQiWv0aUc1de
JDh0JYKaLknjJThOhtOEk/CaOfu5S8///9eHNlPU1aCvepCJXBpw2xQ9tcueehEkEnVQJ8uGpWUk
8NdH5KTjcWXZnHvqRQzI4LpmNLDQVCi1N6EaP1e+7l721IulXxdgxkUeNl5uO19zCDeBWa504Y+z
yJ8rZrnWBxC8MTxEbwRfvwFhZemw/dL63VCK4PtFj78UEBha+oZ+xj2aEDTGBnyZ8wV/3jWV5TMD
v8zf8FqBd0ft2cvGuemMr96mRxj3ss9qLRanAG2qA2qBGBEHoNZ6t0Ft6LJxWSzOOtWzuiuKxqsH
eQdkHO6OXj5ddu3F8oSTVimAtxrPUuunrDB2HA72l116sTxtkYu+ExFMx8Ha5XIA8aJaGex5UE/s
PC+KzFLUaaAmCSpJP370s0S58qvE+ZB23XRtBUb8NsAlYOW8cW7eLBZsFY95Ek6sqj4Dj6gEu2jU
V97j3KUXC1ZvlT5Qg4Ahgnoiet1TwjVTl3OXXixYyJG6WlAF8ChGbWwz3mS/p/bzn1BgzonVL2E3
K3yIcBWiMGjzfGjk7k/TVH+rQ/Tz0ovNcwx137KbovasMDb2tIKTTZP74gBsr9xaViJdXTQ1l0JF
sdpFHYweYvA4plvTNzIoctJaTevM0C+7xaGAw6s7fFW1DN+Z/nMvpMfLnnuxWn2HdvuoOrVHpWzc
+D6i5nAWLssBlmXiQkRpVjYMCiZg2yIuvFT/vbLlz++qHU+Z0IErrBRl7VUGjIKowAwm6jCyu2xU
FgtUaUNtpJlQe+Zk3yQF+FTwyZdderFAhxwJPSOdJ4phNVvTBP2fQ/+/7OKLJRqCrhrzvGEhOdBa
zHY3BmvAhTNTcGkzAs8x6MGj156hZB+cUv9a+Mllo70U5S1rQxXTMNSeasDFR/CxwtnsogFZ1mTL
Ns91H2kIL5Ekt1A/IRhy2V5kLLZQGAYiDGtili20AwV1tx7frjzzmRPzsoInZVCjRc7c7jRL2+VY
N2ygE07bvg/TN/KoObe1GZbONupmom0SxvoDurjxlQX7u9jUYwfTSaAz+WdrD/anMDNhQWSmhuSG
Yj3mVoboTRIV1pfQH6W3UeKYNPrM+D0iLxiyR/UmNZJyNyhOR7MTO4eAQuO+KpPUa7syvCqgvcmb
CJmAvypVzyBgjuNVr1rjbpDgCUqz4/RGg0ZwgBLSPkcpqKJNbwO438SFar0bTDFjQlL5rQRhstnI
ttS8VRt0XqDamf1lGc6ylCyDBqycjs2qCYytn4pdXa0pf59bCYvQU2dKVmk+KwH+3Vs/l9/Kvnrh
SljEHW3qJbOfp6s/4+vTnZmnFy6ERdgxU+RQ6J3V3lRMyMFE7dfQki8c60XUUYo8MxMrrb04EXBE
apSGHL99WlkNpxOzpba11YhhqmUON1ru3+R6dJ2r/mV79lKBcirA0We4E3lN2+OeoUNPSBR0hy57
8DnT/CWpCSdhC8Q6yDwm1Y3N8Waq1+Rkz8xAfRF7anYlaDYkNVOrbU1J2arBcFlYW4rLIxWB9kyq
1l4b2O4wmLi5rW1OC+Tff/bsudb664iAyO9K9Pprb3DG8Is/pRAy9VHfhZPvvEuJBajLTHZ3r6Rx
TYuT05QGqfWypbW0cBnqKp5auuOeHSr9jaxNtiuNWnpZjWbZIYvxRdYt6puk3c7OGG574HWXTaPF
wmXPhRLYKHyQOr3KJwR8A+3Cb71Yt1HbJ4bImEaKHr2ThYJYRtRfNiDaIqX3Mzlp04Q9XdGlhyiS
vaxeU3M9M/u1RUqfjGY1xH5ee0KtHtO8c6WKveWi0dYWizarh0ox5sceunJTBtdK+XzZhRdLlr4W
ygZGz3g4ww5GMpTLtXV1bjwWKXyBELhft1y6ju9K6FlaWa+EsPnhThyKl9KECvJoPRO7OcCC7NzG
tKWdMdbZPrS04aHQ0uCy8/CykQjpZDLogM1rEy2jxO/e4Li79kkXmL3/hJ0l5kCVRNGmZcDanBD3
SvCMdamt+NT3kKKTC5SA1GKUrytRWdcD6mD71pgdMnHG+K47pXnZZrP0py4GTccDO/uxIO5CWUA2
xAz0wmm7XMlaUfS5zE42peYj3qePhRKuHKB/2C2cmARLZHiQtBV4Q/axpk/QiKEImN7nQ6huUTv0
cc4wNXkzmUXpoi1F5wiit1sOhXSwo9p5Ks2u+jRGprguC6feARd1Hi1pNMhlGQrcYUukAtLcBeSi
3uaS0d9kkFkvG5UlpGUS0EAFlHBPKTL52pgN3wyn/j0z0n9PKzx7j3ezajTrBL596ZkSGWaXbNH9
WAnM88p9OeRgEY8vraBb4oyFXXqylNtP+lA31yFI4i9YHaxxSc4EjSWHZLRjtbQyvmpJmkmqv2kv
nYxLJGqKGkBLI4z11tju6HymDXDZB10StsYI2xvTYMPKGlTvujEO4Z82K/XocyOyCKMKqndOZyUc
FWvzTp7Ek44G9IUPPt/zl1wQHB3CjibrE6IqUrmN8Mza/OuinUVdHEfSoFRj3JVJEPr6uvP7Zgt6
ILzwwdXFgxuhURpD0WHHmufvGmRxtxG9t5WYqMwT+uVER+7++PIlIkwx/bj2UDqtDkYrGTddK30a
4eztayRKr5WBGpofJ/JNm6n1Q6QZ+VbOHXnbqmJEcRErqSaGu67ggXrTIbG5A8MRX42xplyWN6rL
0Eqr1sb6rz2MRaV5MlNwO7JhrYzvnFecGABlEUT8qsfxt5gQ3p2g0XaVgXOy1BQPjWGjNxKo+bRx
lEZd2c/P3W0RVzIUK2toS6pXOXV7jxiXeesMkX43wpW/C01tbpH21vBbjin/DpAAd44/LlbChVQh
J+vpVm5fqy3Guwjy/J4b1s+rLxIqn4ar2QGtOSB7VXggiOUDDFVUD7qw/3rRynrBUJIrqRadrXjV
hBxbk0Hy7cRl0WbJPDJ6s02lkGOtEY7fg6j408+Ty5q6S6MKqeicIhIc4VCBseVndbxwOBaxwEB7
gN6ozVwV2WcywOTeRnn2wvFYRIJmagYx1q3mCVZu0yAQaIXjhRnyjwPpL+E3ynqDBh2nM1gzN5S8
N+DJvIvmyNLbNZ5EVXRGCFBHoEixkSn6P3WRcWGjbmlW46iDbzbjxDTBFxvhpGQ3a+3tXn/2H5Pt
RPRZkscrLAYKSY41T0ud+GAh4ru1bSzYWtSArpNUL6k7NtE3rPyGp7I0I09UtnTjiELaD30vuXVv
+ddslcgIvf5EZ/bgJddSq2UR9MjYeU0EVMjs6hjAwxox7XRWBR/6OB4FmcrOocb1IazyKoSk37Vv
AH7KH2w9St+//gJnIuzSSR3FprwbJKc6CBjBXmmU6ds5v32LCG7v6ii1AT9Rq8tKY/Ji5zeUUaCb
F2jeWAXv46n3UGZcufSZk98SPC0GA+my3lQ9VrjjFQiCbVQ5vlemKHCFTSR/fbjOfe/FqtewKqnS
Wle9VNO/ywb8uURcFAVfWMj6ajONZRNWnmN3+QFNjcntFWuNHPzjaPpy6SDffzyZEr1PJzysSw+p
bdO4RR1Lep/labq1Qwk8Uhir1QfHj7RHjnzRrdRNdgBJT9GQU9K1x2qyUrEx0mm861Cf/674rUDX
M6ju2zCTH9iDxZ7aYXZAtuhTHDqodtiFv6U1XcLya8ARY4Ua7idz1G7b2BrvBFZ/ez0b8o+1MYbb
GOTDRxnFhD2K4SjlXvK1IFgev3NhZFI5xkHllaKOPNVJbvxQvQxpAqvs+OKiMqIJgmLpATeZ5Ugi
yOO+tdbe/5F0nPpei7XS9k5oj1WYH+gFm9cJiFA31svkZqwghiIqTEBAQFpMGyNAg3tjT776RgrE
BB+6rG/8PJAmVC7NWNwCB/U3aqgpyCZOQuxj5C8uQ/KYy2J3rCPThCVt46Hj0t064YxdrMdpZa86
HQDNZb1b7ycss+Wk90pFUry26oSbCjXf5x3OBJdNkUWOgN6fOuJIWnolt3JrBFU3Rl1UF159ES6a
KC76EIk9Tyvj6G0oOe2NIiVrVajTsdtcMqpCW6nRogtUD4H2YT/VhfaIelR1MEvfeQOe0nqvDbX4
+PpAnfkWS7wgXpS0aHtnOqRMqo9YqvQ36VgOjzIYy5XPffpwhZrA8YqS8yjEwEuZDjG67TdNb+kf
MnWI39Wynh6KfuBw3qF2hRvqGjf0zAgutXHQOVMhJyvyoa7Qk92UCRYcm2woNHfGpF6PWT69w/Ss
XD2dzoewE6vaXkThuK1lB2Xo6WAYXQ58QVQoKvZydCj7zol3tBN9V0nV4DpC6njXdrK1LdrO3xaW
bXuZPuk3VtLkbuT46S7vUUNGVOoZHjE632mEh5CMKPOnoEcFNJem5h5lw7Lfy3pd36LSO3zQ/d58
ULva6rc1lm2PDlrkD3hqpFsEmOw9yVVyNzZonm6myve3wWj2KJtL8tYZg8FF5eZz00r5Tutb4y5O
fWf/+tw6c6yGSHP85XMp9GUd4NIhtVl928lJgu8V4vvyRs9C6TOrKMDJBuE85NLUZ11Loju09pqn
sHCSD1JvFo8h9SYUr/Rm2w/96EZ64EjIXoXh96bNhsuW81JWJMZJQHQmR2tzPvzS/LwTGcKIrw/C
6QwGb6bjMQhlOgM2YOBDWwbjnTbYGipoevO50AWlXzVZs6w/ncLAXDq+TzV2shT7Q3voB/S4Lfwy
diP1npVPee7qi4iHMkZet0PaHgJFHzGO0aYoBew8rtFWz8WIRXUDwyrEG1v8UnFkwUlkqHX5vimq
5A1aGAOythrE/ckZKSmp41oaMdc2TizaJSiz6Buk0UTbHgSSdV81JcSfRM3tZDvkiPRlWep8S+pe
TlDLz/ybURTogb4+J86M5hKv6QMv9XN260MhO5/xlrqT2nLNX21BHP13QcJcwjWdLCuHIQjxNq8z
v906ctzdNJgDfdOLNtvjsdMOu1Z2/B2EKtlLMtO4m5qi/9I0PiCLy15wEQ8d0lLdjmSklNGJw9Nw
2NHWa1ZG70wjBVPr46mOIW2nBaXVHPpSo7CrJTexFVTqrrAVOilVradXZhVVN34XVzt6XWJnaDmg
LyHyZNOVTb99/S3PJXNLU2My3hCuqiK8LGskF/6BcmVXJapzIViS3QgP5krkceHK9MhvByP0N502
5rPElupBD0h3uNFnm0DiMWn6N7usDnuUaMdgpfl5ZnNfgkk1QId4fffCC+wq2ARak+yENNb4F6X6
ypdeaDP9nG6LuNPUTaGOIupQTyXXt/0a7eRUGAyCIUqDhkpnX2sjOA+EgUf0p7uYI0bYhZOb1yEf
BTX1p2oAIbTGgDi7ABaxKk2KHg4x3cKujKbnynTCD/ColHiD/nW/04P8bUjlaJekrA6hxjDitT4z
0Cz0I3mNQXImnlmLeCZqxDKNKhwPVfOn0tf7xB+3ejHubOur2lhe34iVluWZVGcJWcX+qh5GbJOv
kkny5KltoaYn8kEJzWCbT2HkWnkUrCRyZ6aTuUjkApQdTSyelCs1GZt9aU/9dTpJ7N5t061MpzO7
5RK+Ok0Z9Te9kq8GVVcQa0Vof9a4zQyQGHRIfff1lXsmAC9xrLNwVdVMeebFo7a1BtxJg7X4e+7S
i+BkpdWAqjaX7iKsHJTDYF94KFuiWO22Haup11NPt/PqUNYDsrXoHq8Es3MTaZGngBQuoQOjVo+F
e4HmszlTyKKq0u8pyI9XQYrzqZtZxV+vf4FzcWPpARjqVaFlCFp5dJ9Nr0466y9/6KsPpknmMsSJ
j31JjXFAH4EH4TerA8ocsWfmRr3rwgwZ0cTBAe/1pzk3sxchY5ZMCAyz6j1JRz6/wQ8oSHeDv9bv
OIM4Ms1FOOjrMZtCv049WdYkVL3ntBv9FjQlhyyoom0xRIUn48b3KHGKT/YFimDfwxL52JWve4bI
CT3+eM9MR0AUFEx7L+3znVBTZdOis1pbMtn16DrmA5ZpblWKB60fD4AkXVpXeyeBjj76O9UKvlMO
3SIqeoNfl4VIWCqgf/r1HbTRnRqb10aZrFTgz0zEJQoXMnmQmkqeep2CxV1iKDlczcjAIQYDvQ02
9OO9bQarzflz28USmoulQJcUU5V6jp7a9a41Wvmb2mv5N2kKGk6QkA0wnnOMbwYONn8pvaL4myKM
h/pa6eo1uY8fTekTyegSxpvaOl6KstF5I9JD6sawg/g6TQVCxZ0Rf+XYE3hmEisH8Ha7CbMfYU1e
79B9DkUZXFlJWwhEnethI+kqilt9PxviRSP+N0Fc7oVWaO8xhp4ZcBxFk6H1w03pFOWHRhr8p3iU
qQXKg/Js5M1QrsTyM3ugPn/gX7odFfPZHvyQMk9QZw9xhlSI1pbgeutpmm67tjWuZd3PtilOFSut
vjPreAlIlLAgKxpTgtAy2QW4KRRFNx3M1JtAROXbi2LFEhVd5DgswHxvvVLnaGKR8CEIFes7Zayb
q9dvcWYXXIKGSxTdzArtec8su2gXGmp7mIw0ubWGUL6X7CJaCcJn9ipjEfPTzsBK0A9bLwmMLw2+
A5+iobTfX/YSi8QwmRqsfiqrwxlBi66DRkyI01l560GcSh/1emxWPvq5t1gE7yFDviCk++o5Vr2n
CIEzVuy+/g7nLr2I2w7S2nhTBJkXySYy+OyCxkpAPvOJl/hWorAYEiysvHSyfIxTUuMuMvJA3siD
IV0lKJCvtfbPbT5LuGuNa2BQt1CCq67OcdeR2gkb+Gi40TmXYBhdWbtW5Ff0KK7t4mM4lReWJJZQ
Vx9RZt+xqgy0wiAfolHUV8Kop8u+zRLq6ut9jdY4vhyOVd5PZfollscvF332pV4KRqqRaYpOeD1K
PeyYg4z9a7X2Qc5MqqWGSIDJmJk70uwzpBTbKo10wM3hx9cf/UwEXOJd81hGiTbkyBcFnXU36VjR
BbVuPOE+pXx+/RbI4ZyunCyRr9gakIqbnHtjJaM/glVoG2L5oKAZF5vJIUTx6IOfJomLw61AurWI
b5KgLXHzgKixU7B++YhyRLuJ3mvXsUVREuusPJmd2fww/4xdXrO3EifD4Spp0KuPJHuf9nLzHE/h
dJ/5PVk1Jntf5GJ09iW2y8mmVpzpGbIFLa8oZkK4GsdwgWHqzBHR0lba4UjQ/RWP8bBHsab7mITa
gAOPJFFGVeNdHcb1VVP5WMn9L3Nnthy3kmzZX+kfQBkCCEyvAHJmciYl8QUmiRTmIQIzvv6urOq+
fet09S3rtzarp3NUR2QmEOG+ffteaatUmBmZfUhHq3wZe4+rBPTUsUe569W3ZE1Ap01z9uAvGtBn
06xrWA5OflRSTSJEttzum00KHsjXaVthQYnaYjRNtqD+lgdjPoYiWcvLqA1IhbNTgN0b+FGOGfLv
Pa1DEyWjW74Rzp/cG1u1vDRmY4T5BPIqHM1VEktk1WloQqR4sfqljn08jW+MrIFctIXB71qXJjmP
ljuT6CKLh5royStokOCY9H0C96MPgELTEvvMIom7INWjty6bdnQfOq1hg9fakhNNuRcHTZkfIYEs
N/Rrv35VZWad85p89yjIjBECY5HPfjSt8PeeHBXU4bwMNSOXrVGP1brK3wn8wUtt3mrJmlWH6wLT
Jo1KNWVvjl1XxZ7DbgElDWOLK9W0nNitDMhzRlYHXeQLwkKKXgXfDa9yL2MhIactoxFZ4Jm6sLQI
Dwz7msj7wCnteJyz9ojUVMa+sufXQigQW4vTIb/X7Ec5ObMOxZpeoy5SV3Z3COYKWosVdB1UqAaG
Q5iIoShjB4phvSd6p51fx0HIOTR8yRHQiwXPNBm+YHSzfn29DQifLXRC7zL3o1ifPH6Rr6Sb/J+Q
hylYG89wTvSE0z2Azoy/lWyRg5FNldg5+EuKEA6FiMbFSFWUZo4WEVgwAZYNMeujKtOqCj2v6t4M
ZThXX2zy2Kxu97otvRlNlhNEYpnaqPMnE0QvSNw9Vnrssa47DvIw0zD+FOT7qHAq1oHIDz27cUvy
GcQjDYg38rbGdCIn92VI+DzQ5Yl3omZkUDtHf1E9+AVDXAio16DLrQ6ASZSDw7yb2ZOK2m6hS9Ad
ylcMlsT3/nRW3WToEN0Yuku5ZEdCVss46eV47AYb2HiRNnofGCKdmDtP4CBCRfbUfq1g//bF3O07
iFb30LPyoxuoLO7KMdjX7jKfgY+v/kkywfZjsK7CDf2pANoiKj9/yB3TuwZSQd+BNwTrzughX7bA
EEInmKrj4gTVZSR3ttsnpehJ1Ndl/hvkZaLvQWS108MCMOFXni5bA/qlb4bd7Je/K5Z1z5VyQeu2
69Toi+UKZRJzGPwx6yKrYVexB36EDLpkcW/m7sPSrsXRmGFQKYJuHrR0iwfHsopodtwacjD06Tqc
LGMVIMJyxViSTfL3Yij1A3KYeuLH159T6g/TwWBk/zIbQfVKkCxhHi5gpGiAdrkbeAwg3IhVnNrC
rW5TJnUmGVSrkM4FbrGU/JeB+4mAx2vJ7lKD9B5LreKV8b3/0HZTv0vrdXmeJO0OqmTpPWGx1FGa
E5QPI77M4pZU5gdnzJjQ9qqLe7XocyXyG1NoVNRvnrqyKl3FBEtOL7kWWTTLzXxCyPR2OdpXCBka
XpcxGW5srHwHMOSqI7sHCrbQkn2ZqjL2vq/dr0o63m88I5RZsMF+idbjDDBzWZAJ7DbRlNn0m6Ke
HlTTyn3ikuMe52AZ9rwpoObKdJt2jdHpsxZts+NLXy7B3JVPppyhb/q622uCKwus9FIsYVnrexu5
x3OAF0MlLbu7GVuJS6y8LouTD+0Epsrc2Ltm26AsjuWU3GnpT5/BRHj/2FYc2lD04jlNzFgVRKQD
7ivSebf4bcbZ6rhRai7TQ2/q8Wi1XfPSFrZF8cvJf0OgSHvfFm29RB0rNQfTHSqbo2Arv/lkO70q
8qyg2HqtGdmtnzlhumXNW9YNgFJBxXZhnibZI/weImPwYhc7Xqg1JlCGvL9+y+8h2QJJQfTz3pzZ
03+mCTmDKS9WUQNO0GlwOye0nJxLDkO98SJVRY+ROJX30xrJJQzX3ihPELg20NYG5FSyYu/aocvf
B79euLQmeMijO7dvpk66s7/6Theb1ga+aRtruUQAq1UF5RznEadllTsA7LLskfhBt43HvDCgBGTG
8iizmRHV5oBdZHWz3nsAuKNmtvp7CMbe1dT8xNnC1RmllWyuW0mE8w1fSojVZrM/kYjgcRHGdMoI
iYLd7PgFFUBu74yg01fwly7s1w1WnJ46CEoNMdgHwy38D9wrOEYg+/1efVleySlYvudpMZ5J7k9/
Ak+1DwGwqFfIG9MOSMYMcC0p2GXw1AB+ppitL1N76XmF/PSVkSx+lNQVz8Ps5nCklYwD8BXI+JN9
gLDaERYKrOuNEZo+uMlgH5PSUHvZCv/QNIV/0QHavO/1XNtLbkcDxRv6QgWK16ra+b5VjfKfSBB3
YAG1IExDNyuD6kiOLZwlt/Rn49PFQAfGK12GQ3HzfQF70X6cU4s9wZsq32w/6X4ueD0vYOeHF4WG
8saRag1cdqJZ4i4IagXmref4rfLyMWu/SsdWR3CYVTiZ/RAGg1XcFYM9xDZcMMibQerelcsC7szs
kuXFLTPQv7LncK+0VOdcVfPTai3V3iqyNNk16eJ/jaK0dyNkbv88F3N9aVpqspBDSqWRztuRYbeW
NowhEjuehnwVJaN713woAXb8Mrre+D70CsR277V7sVjuSfcGC8KNYV3gMQdeOOcr4zqsj/pdku/l
o7EFlFi2WNYPkpiYSWzB4pWRJmPxo7CgXEPbgs3clIVyw9WzO4IKW57YHD71Y1oR8Lprp9E56C5Y
2YLWCiJqsh5zXZYPYBpVs0+lNA6bZegZhN6cdlHWJsth9Nzy7OrpfWx9O75NSyc0Pq+9axyvgPU9
NM4vU+DFY7OwlZ9DqojOLBKYpKHjtOPeFHSCuZj9q0E1/1ZLVqpG02relDTq8RZ0a3T7UhEolSag
xfNxJRdAZaw0wzvs8izsO/wbYed3rFv3PRlj0SLz1oI2nRT+eSG/u/gcqbb31FeITC3g0MvsGjd4
knPL6m1Z7K7CQm4Hyzba4NDzdoHABN9bHwbDDsCASvjsY0BQMk6wPLt6gV4O8JUHHtAia6YQxr1z
xsDX/DYcjYTmdsav3CYOPU6rjErWMJLpSuyTERsZZPWIwvPGBjUEuHUiT2IoEBU5i1jW+jBPKhoZ
FuLUzO3m9C6z7WzaseuLMxO8nHhLN+l8ph2hbDdI1s2uqeZHl3T+t0KtVh0PS0ttQ6QzrD1JzHOP
unqWK2f5NkgskQumP6/yEEGHyW3uLEPY38x1GGOPsw43+mBeFd+sH4JdCkh+K21Qhow5WQ5t8C5F
41QCAU6BajFO8uv0GNSzeGggbh9GEOmp35dflYZqPq9Lck/9yZuki3HnlOsXqX9L8IwBG4ay3fXa
PnYpwFbIpd0Yrd0iLEjp0oR92xlA2batEHx8Zl7eF5Bd2E5lSD3zSjqeuc8atuqBigXHYGGFLDOa
FIdJ3vVAtXq5WVRrmTDul3GogXFX8IThwWa7lfpp3gWBcnDzsd08wMYdLlbtKX1g5277TSjwpvb/
fQNJDO5NYfoXcudf9xt9uLKKlyQ7rsrgF1u3tro0TG/vc52P+xzMxm4crPHsWJn/Mc5Fb0eqHacT
o4hhb2ekHvs9r73nbYsZKUWkP0G+bF8KZ2RGUGV1G6oCJBWtDazWqFzTgqe1BBS2F5tRXflAZvNo
GaC8Izu5pWKXg5juWNAbjNCrqpqZg02YgpUQY7HHIF885mXb/QK4l1yDbpYGfNKWQiHrpVHSt1r4
jOxhG1+ttinfs2RJy7gyfB233AAfICEJ7UT7mE8ku9c4JH35Paml+cSLN95BL0WIz30sQINYACXr
yfLvxsUtN+IQkYkih1OUDLnVXYtzNm8Gh7souRhdpOCysKsnDATBW6Xd+dXghHklGjc7eoa3zTvl
S+ygHvEqRSwSh4fLc9WptnR2ZeB/q0C7WrnRvGV8xuXtz7aI+d+V29lN1C718keD1/pD0uOchOz1
uXeQcD3vmrBTAZRP9B8syFjrDfEsT6tjrc8jREQ7TBUFLegLZ0nAobfTT7vYQLi3uflDM9P5Hjg4
qvXsWdm+y8vmbdG9+LAmi5419/K97STqQXLQ5fFUsgJ1OxnmEnOkykNMTWetfCcNVb+BGS7dYX6H
Fxg8DY69vtMivycze8px6pXl70BNDsTrwX6rffB2Rb9WgMltQK1G1VYAt1bpMrKH4Pc6r66TRj7n
8XWpCpMpiJMIVgBaU1PszvKkABpXkYV3owrbrUONrc3h4rdieTFdW8cLu2zXih6lDzMHMGA0KNr8
uJX2Td2YzCUP6zJ1zf0cTM0FixgDFoqCHw6Iy2+rD7s1NBPX+0gqe7CjFSXkE1GgpRvOEetOiPk4
YeqgMt49Y3CqkC/Nw7HbmbeWD7RMcYF0VB5shNc1HkczeQOqTo1EcN94PzE8m8NVQVKIGjJDaJdb
U6ychUU9Ygizl++J6VRPKi/Fpa1qfV5K/li4BI56MNjSuYy+oHe38h4skFeP8kMBQAHizENuhV5q
pPfZYJR898DeL86mmlNiOPLRlkvpRLqcZsx45Ho+YOLRLzDoxVELa7lLgZQ9kNeVv+ES9kculJYX
rDPEepoLA7a69PInDdWQ0R/d7Q+C2ap7zyXLs6T2Q7jo/V/eXLQvZjEnkTWt1YfX2CNAd3NqXlm5
6Hakq+p4cHMb1jbON0KjmA3kbDH0BTCMuZVpLIy0e/JxIf5mnSe5MIjOC6CPTX8XUD2fp1XVlKZd
ddS9t0bMwP3fQRIkr47qBtSAbgt2Y7bapzL3hYjKrhavyyjHhwEw5ztHqg49QkC/Ezrgfed27t8t
W24qvs0THoPGSHpmNbN1bwRFQyufmV0fUlcP8eQF8mjQzVm7kWs3YPW1yX7V5qj2q3DUnpNczLGo
pWWEddpYf+y0n97xGDp2rJTw3xeJgSnqOxaOiXmdfjlF5RihZti+q/tivZFh1fpt8QwjxWCFRAOy
JPgWbGr58pWgwZ8o2qJtTcX9YA3WJ5D2PoTqyuZ45fpTsx+YLgLFdGj1vSUJ3nKZO7+Dcagut2zo
nDAX1bzCv5FvrT1W1EyLvve6MXiRAGf5SeY8+OX0Thtr7ednvQ3enuU+SuDClwhduqmSL8cs1UZA
2TzsWxzl1WkCGQv31WlAfDKNdJ/Zw6RUIApv+bNkhnvsRD/SK5Ryp5DAr0apq7diyT0dW+uQv0uU
9mLHMbjeGYRlJdSaNuJIUlSs3ENiJzvaNMbeCFVrLdyCZgf4dVa1yWZ4yXxtj9/dvxYZSNtDR+vV
7yaUgjcdLNaxyG41SKltO/KthlbLSVY7p4zIizsrFdvXoKTzXvZwP2O/AecVlEX/IvuaEy7bxMof
FcnyltVGeu3VsF0XmbBkSvr5eprsmjhR5ieQLwdqj5iPqHtAsMnvrPnGAyVDx+tid3Ird0cGiv1a
VwsX3FznMMlaZwCuW8wt0PmAKSv/JSxgV8udtn3eZsmZ9aTmlzfCKhJmY+oLh+ENnTy4togT5IvD
WjYthG/C3o9+YwwvjSpbkKlO4R9nN1g23Oit/VhKue1x1MiHpvHqU9X16FNtm5kAZlctvrcWHpiQ
1BP0rDJYw5U1tIi9hOTosSR/sjPbep66srxr8rYnX8+sT2W9Nsx3svxuA/d2XLOk27sNefacq+Vp
naR50aPZPejJFMds6LoSMVN6PwEhzwfeASBeqAArhoMBI+0A7YO8/63aqB9acNKdjwU9H6kZ0jzw
zhuMlmg2pI713KCGqGZ7EW7dvS1i49IsHT8JVzfPPgp3BNLljDzI42il7QO50cgL2VibLJW7It/3
tvLzE0EpzT2XGsuNALlWBDgms8XOyQCAh4murJ9uMNRnZfryTJ7SePZG9qAWuaVVhIRufwfQ3Ny3
ibHRxlDJxo4i6h32erbUexISqKNre47Taavvm5rKgU1I6y0nugSBtLNEF/MoBifFs/m9dgKqjJZ5
971RKkOGYKfLfYnF9qtKtPucD/RG5ia2pz6zvBNNWc7jLNaF78jZ1hNuULC4qpzwZpSz9DC8sd5H
26budSea3Thv6V4Zvfic1Jw/FoY/n1e3QqruhnSCW+cuPzSScbSlGHs87Ff7zR6bk6yB2nNSseu4
mBtBT9qnf2ez+GTWlQ2A0zaPAwHLNLvmsBvU4FDhTizq2c68H1eVH4hMCL6N/EwvuvX7l8BqktCz
TOt7w9zlSOiL2rkL54Zf6p9+UfpvlTJb4qgBy8W4IWQSFWZmPvdamfdtsIko63x95sbmVusDi+JD
AVdsY9lZ88/NEcajzrs131Vs9+zaIE1gA7t5HmVLHvyYPNws0Wam0qfElcnORQSsY2+alfWcu8Uw
vq6THmk/EnPzQMx53ilxinWNQVVlVpiZQypDD78jJWMrgcT4ziK80GvG5TTqxrqRsFthn+U86J+t
J43uxVu8/JCNuv5d//2rr+cmdeOlUhX3XJMtUGEhK6ZsrU/Gy5iaQw/klyb0LTBse9wtIyPnnV1J
2i1zyI+9M4w7XyTypc1QvwS00C00ZZDflX7Q7CefeUboziDiqT8ctIQNW1iIFt/+sFsx7RNrMq5U
AuJlAfUcrUhsu95Xy47ybIx9tIBr7WXm3drlMqI5DL6PXuqFgh/vmNfo1p4ulqNEjEQiyOvfLFl7
UdY09XM1Kv+h8gd1EFtdflvpE3vqNd29rWPZP5YknX/zLPQegzyIQ225+hsIwBeDOn5v9Zlz6gQY
+VBwl5zloqafSlFHe6q4z7LA+rAGjhzUKiMqxJR9wIFnqqPmdW9s0/pduwy2ZYfKGKacmg9e7m/Q
zXqfEcs4WSeprfSN2UzwJgBT73sWpA4smLH85XWrvDI1wMbkkgCbh3Kq16fS0fIzHaT67viubkNj
yDZub4KRd7VV5G/bzAZfsaTtF8I7d9WyjrDM7JFBQa5H58Ftbs+FRgQxQnfNVRsPRIs8NEw+rr3Q
ubNrwTU9rRqgBeqfoc5eZpkoOJhOOARTsZw3w7LOtNXjPZuB2V3QY4zBnrQ0SDyBoclEmctHkZv+
M2OC5FKzykTXlAr/uV3m4CQdAuArUWbfmsVafmxb0u96YK7Ic2LcT4Vl1xGZccsb+5t9iOqQvbeG
VufRENOOKwiHf9fLc43E88k/62N0kPqxcuvgCgKnj6XOVEwYffGZpk6COOIWsZf6LNqPaXrKeG4P
g12yRsJwtQzdvHPO9jRmF2XWAWVe4lWgnfLt2tUcIFG2Bt29hyC9hVxzJdoqX8muY6RW7xYyEVjz
3+wtMiaEid7s6p95kpnnTg/LsdGBe9esnbgrdM66BujNk08s9kvu5KSpeBlDBO5LXf7ouhR4lyyT
7jQCpi/RDpKZ4QQFxROzNpI5Gy8nPFbPMuzqoqeRYZCwR0rwfjraGHfb3HqPC7Y/mPE0mNiCOqVn
whSL5jPvDY95EMd6liXNj5kh6dHAeBtnKGdbuAlFzMjqVTmhd8VkCBb+rOAD/cW9pt7WxcO0MI5P
FiY1xaxafGC9uR6QRspvbRBk/Ny+0vHsuQXpsLV3MMrS/k6SHg/FVhV4XniExZ5nMcetViODSIyb
VUT5vLyr9DZDzNLNOAeZSfEk57V/8vn0HrrOyHfKWNcD1KjsJ0138TbaWfndX8b8t3ASjiaE8jlu
MkaMiNxLc5WFpXh4qm2KgzVxrq7VFLutyS1CcofkZZ0W1oI7yu4wRYE8DGsnd3JdecHwOsRcSPkx
KA33D49gc6q3BufUGLA4yPNwSZFFd7PtKyOay8aKZLKuryqwhrs+E33LxczMIIJvrg+UoR90ndMt
rGfLqBw987xZuUfHhpyV+u1KsWcUUY8Yea2LgVdzEEl7zERdlvSowr/XwywUhOdRXGm5qsM21MEe
c6M4k1KzfgAFCz48axl4k9w6J41aZZ2ARrAuP+xgC9ydwS/3kHvkB9E4NTs7t+d7PVssYtq9VZ1K
7gt/V6f18OSnFCGmGEeoUE7wXLAieZqBf5wlHIQrQMLsQnKmvs5Lv5yZ1NVvylnoLUq2CpnxuntL
3G4MUoqgGGciMpeM+PoybznDFYN+a1sP1jqnB8uvzPeUa5d5viNYMyCUJwgHgZwfMlqYPwLUl8+S
sAxyF7uCEaDXpEd/FcupRtVWYWNQlI1+IfZI8eJxypo8pHhqYsH1dGa1ODsu/DKPQdWAEiNVMj+s
Y2JfCvpHXGwVLVINFujsaM4yhvHpaUUAezSwv1mhobbuoylL8ykdEnEm71icKlMM1wRm04PjFPqz
atq5uOu7dcKV4A7yONjafS/HevghhbB+zbro94OTskPrD+u3pmCEexlFkIt9vfZmGmJ0mq4c7ign
UnIxFxgSFr6PH4tFtsKhTxzB98FPq/cOZvmvae0JlxvzBjef4s2pAucW210F82tdwwLqmyWAVknU
JjJPPT1vmeeLEGlOx5mcSGQExXQZylGctGwNYMhrcGYKNf+wvaTadwYruINZLOgE0tgnA07FhBy4
32ASGJ5rEWigZUEbu52V/FmcJACC1eQgx31EZFkYLSrb5O+nthRWtPTTuF/tSf6W9tQc7aEarxJC
EbV119ofbeFYu4Yx6yM0poYFLa2t+wah5mh6lnGXjdNyT1fQEdolUbszHQwPWCehZvirod5HUnR4
ylffOOrccA+jSOc7M52KKpxFY0db3pYPrLyl4y73ARyF5JFgCmDsPFYh7NG2CxdzmMZwyDWjsbqz
228cf2wuc4WdarcCJp50SBhkCbYvuC5E7GxWB8chN2iZlW9H3PPuG7YJ6YYp8ZEoWivjiJWf/iUJ
ZP3soMfeq7ozd+W2OU92UBTMHar0TAGYnxnJZTu+vfKNTWKkSeFYz6ssex6Aql6fOfz6E3VogDwp
ys9tHLpQ4rOIRmaPrDltlXg22DR6Lp02/0ybWl4USwu/y/GmejvL5rwMDfm2LRLl3perHyLpJZ+E
VPxKPT3slDlR99YjAzzKiN2Q9Qnqem3fXt7xYLJTzAiO+b7Op3LPU40CWNR9nIvO2tMj07cVRbNS
yjXpO2u4gR8t/sAsPynmVzKTl0eCa1k9rhwsL3qszCMJXFZs+SR6GLxEuDaY3h9Kbx7ioKyre224
6V3h+eXzQjopKrwrC+aGy3SZskG85ASCJ1FWSydSAv0+L/z8Na/r+b4y3Zv1tkOPXzg+nl1rQbNp
0m2XLWXtH7WJgAs6puPgJEv7S7i+d5pEY0Bw28hjuqxBmYQt5//G0nnXx02J7BXPJfqLECshNmRv
DUcOu8ykbTNrIjwTY7rWjUuAbT8DFmfNy/LeXKaFb1hLknv6AmuKVGZ8S4xh3ttJYxwR++ajnWS2
HU6bKs6gtG4XRxss70swl98yjAmnthP6WhFdcSe059z7DYtlUWUN1S5108QImbHjKGzKPi/Dzs3L
Dw5Vt3+2xqTOYzjmwQG0cG/GROU29q9GpzquzJYBaUMu7rBZPYLYRIpTBAR9NmM9tL/8Qk0yLBk3
HBx7S17dGWvUw2CwnCGmOe9fbXIBgn1G+VZELH8VzWHqVvDeIeRIN33h71j+eOj+MSCEZsLWwG8H
9jNIuXG3/JvFKZzuKZWH3wJDzoMwXFSXlteTwAdvbnL6Ov7y94HMvCsBmkWopTFFDXuPIcuqXthy
uUaYqNVpwa15cZmS8U3DeGPEL+eroZ0sGrzedXYKtG593JIyKS8Uq0s5R6RleEl6un1hlREmvLAx
UzI6aHoawghK5aO9S5FeleMlzbOw8/YtUV2VxZ7OgiZmyYP1m6wtdBUGxBl8UmuNJhWGXjVgc4QC
5pUlEvPkJTSvdu3Z/HE9UwStmbsa0UZNP0ICYovLKurkbW7WfMan4zrzwTWXZj6nqkzbMCVNzvho
0WeO2mKkzT08feLjkd6PpmA6EGZBZ1D21blTcOOl4xDxOUl5YATh/VYrOMQd+bgl8oLVVttBWNjc
N52NMs43bT1sjIVQUcrMXEO3S+VukFJfFqd0f1pOz1CoMXwgy/YGyCLBUfRUron72tctDpMMU5Pt
iCX25nE9Q5AsvmRw8360qIeRzxFGtS97J+Orw21PY0k6WJWa4mD6bsWQKSuaGlE7mfZmkbKiwAoe
Pptm/nFjIe/1qO1zfds1Utiuf80rsPrYRjK7T7xZJkfK3cXc1XJSP1BPhy903uZHnrrOi2Pa2goL
fFUXRjrY4sqeU7sznC3WY0qBjj/cqe6rfFn+KLkExxZRBm2cvItfublR7PdWmh10b5lXdp/6uEek
41L20+BQ8GB/BCReqmgKDBkXSTd+sLJWPmRYul54lLP7virNH9bU+mFrL8vVSpz1QdiLC15gXnUM
k4peRK3ui2/0RsTN4f6phnTby6JV3L2t+bq127jn/V8i2y2sO0l5+yWHm7IEMbX+1vnryEPF1JqP
FnXVSxv/DNRr+m2UOcPoPgO8NiEReEPJRDlpu/aIaUb9nLDhXIy+GC7Sz/4wg0ruVpIfRMiYM/3O
fo7McLMUfhUNeQkLwSw852fnPMryaDQkB1gOpBGGpzrMZrfmlxDdBY0gOGvLZxW0nmaKl8xvC1xC
TppeWP3YPmc/W5lCCtZUkNRfeqBddzUW9E9nNOofklEjwdx5p6dowgYfCiY0F80jsqeIzneTYQBm
tPPgue2q5EGNso9GCrz9soomrvSKfE0udxXg+Ujpvslk8F6DoiseO6NtfoJxRQHdkpb5TzK0TxX9
iYxm9svsf1jr/584dK9tzf/+ipb7Jxzd4au94dv6v/6h/w/5cz6+9//EFv0f+LlTD37uf+y/dPv1
XxF0t//TPwh0hvs3y3GFDDwSGiCm47n6Xwg6w/sbONEbP5J/G/jObUH+fyLoXOtvdsAVwT90YGWC
Gv5PBJ0r+FeSIE3G1y6zUlaO/gJV+gcX8F8T6P6eQPe/J8WOdITkJACi6ntALMVfidBFC2dBjg2C
p5f3Tz0ZNogs6WviDzx105qcAp33qByL/WGLcbpsQaPhno3DOScOfC/om3FDZC8YlrIDo4FPf/aG
O9MY8MgQR/9fPtvHf/xY/3ck1D9+WNviswLBTE/11zxBnSerwiTIbuG4jc+iydd7WKX9v9lW+/uU
/K+fCZ8+Qi7Ldy7n7D9v2MyY+YrWoE5eEtG/JxDWyZVAkHilDsa10MrOvaX9EL/QoD4Ys7U9ZxMH
cTh4rBINeY5ihuZ+87na/tF2kFirrBpaprYj4waScMYgLFbjq4Sjc2+qergvlMf6EyUukZfYq54y
F78gRaLz0vnkBkUSGXELC3B4KtI+fHncN6v9lHUW8sZQPC5+Z/xGYMA9aqluojnk0vg3n8u/eFb4
CixgB75EAocV+8+fy0AmknRq4H2YC0KnGNY9mbrVW596072LSxLtXHbpoXfzIiOUf3GP2B5r7Go6
m5+7zmvriIUhkDhd7u0qc83ErqFbemKMhcHZcBx8BRKf5X//0PxlN+/21Di8QZY0fVs4cD//sjAl
uZIYmQaCUNoUjSxpZkVv5WJCY03SHN3tSRRjTx2Pb5GoMOuhchhEimAWu7kVOMzzzuwurV7XT8uc
dIB9bpsvvTYeimR+2FyN9c50vfwV9uLEepTJMm9YzQSutmL1tn+z2fL3lbV/fjodGLp8AY5teoKn
9J+/BVOK3qeiE5G2U+PWx1Qn8z+YO5PkyJEs2+6l5khBp1DFoCYGg7WksaeTPoHQO/R9j93UWv7G
/jFGDoLmUU7JP/qTEMmMcAcMUKi+5t7zSmF+71iOzYqaZHTQzSp4ikUoulXZL5A+lrDZyKRHC+3g
8NdWo6XTz6+t7jnIqyr2+gCWywrjYXSPp366m4a+n7xmQU47MXC48oR0A8Efm5KvgR25zaoKe+UX
EKP8FkwStKXIin5wLQp7TPgj0NHHQnk94uhs3U5TdbeMXecza7BnLo82pxM1sOhRFmPw0ltG4g1O
lN93sazeep3bTsSSmDjyqn5XQF2YvClX2mtk9s1uhmb5o2XK76qbsoh7L3OUmsPiuNeWkNrt6Mrq
psznjPYfPeK7P6+m807+N2nNX6tJuZbDAHjnvEWczRt/s98BrWiaQAfKP1r0RRoZUAmUidNgh1BB
7E1h46T+aGIE1JAW+wzqcDey7+37ZLSwOWkar+OsMbeb4TaWiYSLaumoIgc00qtMWfUN1Ve39Ryr
Q6WqRiwGwILNcVUvQRNhLKjm657yVxUViOMQifOO6K8MlBT60BtR28xBm0aeyHrU9bXWxV49R5kf
och7KwqtZ+YVSvVNmp5DM+a+XBdNxvC0EB/kQ+c4lkLrNoMZ15OAGHAIS0RuIWU/D03ZfCXrdGVU
dgXmNpgpldM68i29TelcmvlRC3O8q30pqHNlZnVaNAaQdZg6DuU40tqKpy5L1wvowaso5z9A8QpD
LTadG61VEzVnRirs6vTO7Kkvr9wl2mBGCTcFdeYvzpwLjGiliB5oX51hLLF21Gm45p4hKsofMnl1
6my6snMruzcXV302numjL+evV09O5FIH0gm9LlHZmbkgmwTX6vUZiyueGyr9zGo+1cCmtstoOWsl
svYbfAD9E9PuBcLx35dmgC2zhE3XNS9Rjnm4qCAfE9Nrzar0BSM7XxNlyWMjzGOrhmxvd1TqwSRR
RR0jL3O1am3GfXStMcvHR7mLjhL64icAjPcD92IvcgzKaHwH/HJGv3z8GIyJqqTCBO25IwrhyKZ7
k6C0g30u+7Okd9ngkGWoPRqBc9c/8PQh1+7DMsDkcGbBUxHT6UYG1hppk37QYul4URqEV6NOVxP9
gfWd8Kn2mCH0GZVI/MOHjF+bYIJYytWtS7fV3Nt5w0RXwws0O7lyigSMRmAA3UBJbDxkiwVZpdBV
vFnyrt7pWa51XoKfIK2qX5iKaf+eod0lRtiYgo81ck6vRKOXp8ZOy8CPz0DcyqGfwZdOFkGJO+KQ
MyJ5DU8oXhcqz/ZWYgf3IsumU17ErCYSUJsNZFU2oXHUnHlBTDW66oi0yE4806zoesPO3zUpu4dt
tfOL2anoIQsS4yVHyUKHxIyGAXb7Yt1TLys92YhpD4jQuaLtSJMo797knLlnW+1ZlJGycTFQPvrs
lHqfpX2xMiTL3jF1S55jqQuLZ7J0Jj4KBDuyjZfHQCy4Met8Wltu3G/zxRB0W/l1Xd3kR2fSZn/s
J+FbmOX2uY4mLzlL95app8QpK8N3qIxs/7yTW+dbuLxF9EnCQPgsdCEvnLRtOMxWH+ns5AONTtqU
6ohHZ2WFtrEpEsfZZLoLEtopDQRIcD+aun6th3Q8uGpMtuZCIyHTbaTlGuFO4RjmfsgdDR1EcxcC
p9wYKrKfaqT465T233XQajm7dqL5HJ/iNR3K5NTlTrTNZZ/vGoxIn0QKxkezIpuGLZikJ02Daysp
LtHh6H7JsmtgB6ORmrch6/Kgo5yCsI0oiiJasy/tLr4yynriCFlbiNLhRfuOM6hV0Qt9FfbOD51j
5rNv7wIK8NeduTgc2DOYso357OO+Uak8KHQnNzyjsJNbWxZM+Zib3jPksE+VkSEFZ9RQp14cnZPL
sA8TbdFPZLL/8HQQHjATXHcNPv9L7EocJ3jybVjjVTV+F7Ht7BhgQ+/BDJfPtsmPKKz3nytNaZFP
mDp2rcutBsZjomU6quA2nLLbIZfus5zbmyQz81PlMCh1hXK9um3Nov1aSit8NhxQDOtgMhFeCaEd
kbTF3Uq6mfEtLfudu3Thu2JiwCU6I7tecspaSWkhVC9xHaHVHarlTjHM4VGvkzNatGzeikx2mCb1
mC516MIHtK3kkykS7y79D9+ULZTluCbFBsaq/4ZlI9Ec9BhPiDcSeeBhmnPPxmx0NUZqeepn2/YB
+dX382Ra+yUJz0PBRvuGMo1Ew9KPNLO1MXpoqbigMsyHJFxBAq++B407P/BhHfW+KR/zpqD3kFVD
ybzxXDVvIAPUM8e22AxayMwxA4Nf7QmqpE44xLZfJagrLFqBa9uoXI8e63hj4Zr8MTaa9kN38/g1
LB31QpVEHS3NlN/GzjYIcl0hrlJKpygHyt45StQBNbrOdG8sXQY+uc5SsarVo9P10wuK8iLz3fKJ
9G4wtlXUllvbSLiSHqBHas34rxX8HxVbruPvTdmWv7rLUsqHestN9bN46JqfP7vrt+ryv/z/sOhi
uGzG/3vV5fateMv/z//8veLy/if+XXKR8l+GtEzl2Jw9VF3OMfz4s+3++780Zf2Lbx44NBu+JQ39
zKH9d83F/ZdzTmt13QUDoXAckie2WMOi//4v/j7OCEWhhrUtdIdKzX9Qc7mMmoTjGlJa53/wpViO
uDh4MKu4dKQnBJRdFG1c7HMPppzHHfNrarpAE2LVfOj2A5M7LS9AjnTvVo5zLfQsubIgvK5xlNle
wiRVOo622HYIq9tVPsGZQzakbx3GZzPJWVD6xAK8/9uT/ocazPtm9bdP/Hz3sIrwOrKjUTeyzuiF
vyVARqYJF4GuhYfEUbd5FMRHfE5YMfNwjtdsZK9l0tINYs8D+pMW0QEBKTXtijSd2kkstomKkDjp
RFYJD2GyewxJ4PcPLSAdfN79V0hu9xQi6hc2cEzcceGi3JY0XRIrGddATl2vnuZpW1vRcIxcfV4H
S0e72m0dEAxReSLMjHeoD1vUpNqwSXtlbuqpTI5Nnk9/lTz5fv6XEtpFIMkDcYxzMohXw3EoGV1k
hEVW5KHqW6KEkX8sies+dURc61LF06aqgk0mz9lKj0+V2OxZm9L0MBvV9z+/l4vkhLswLdazo9uS
BIFN+ONrIfLMS0ZyWb6iEvWYVXFLBA4cEyB+1Kzm2MJ7oC9EiFgNv/350ucCyscVwXJWFDgtm0uT
ony8dImLMh3ocPrjYGGHbBjzicz4lybVs23my54b+KwWdXF482ulopYDRABtny7e0YF/W4RDFQV9
B6vQR+vveBRSX/K6uW8VGoc//7bfHysXIoii5Ig83b0E+RbVEBZicTrfTsBIrxaxlNsAte+mqE0b
X0JDjtwo85AMifgkbDAuAtT3H0m5ihcr+J3W5fCBgEUVVlXfYcrsym1e1ZVPfxIPPhU36mfNY1UE
aNYyejPG8gymP/t/+PHnB00tmofw21NuNYoCwUBDvBTBix6Ub1PtvGCL0Vc1c2jGjji5cB7//MDP
KePFYiIdY892LOwu4vJrQkAw6kUfd341tmIfxyGlkFRVT3++yu/rRxkUcVwCY3Ap7MEfl2xPS64t
8Nb5Mo2j9eyiNJrnrsWyaMefheG/v0auhYNA1yF+U4O8SIUkHKaUBLbhNdrHvpZPtSF+alGReLHO
QFecNggO5my3GNna7Novf/6lFxRNNiUXVgNlT45DyVl4Cf7CnaYkK6zxO8v80aTlFcqxr1Lvvlph
vzOCfFNWIcI/ZkEmkXzQNffrmICEPQs6+H8FmCmXIpvCFZvK1z/f2z+8hQ+3dlFo79o8GoKQW4Oh
dUBFfeva3TdezX++Q/MIpI4emZ6BxVb98W1jwFRTYi6Nn9jTg2R+siqt58xqmpVCyNXSR4v06FqN
FtX3FH0X8Gz1yaf0+7LmFjgbODsJS36r2pJswPoFJeCnqi59aVfueqzwAv/5gZ43+Y8fz/kq58Qb
BRXm84tDQEd5mY/UqP00kU/hLB+7rHtGKLFpps+GBv6+6SvOftInVpgp5OWmn6BM02vRN5jQqmaH
tfwlLud2ZfaRvR1Eh9kX7fonD/Gffh4zkdkchOXYhn7xHt3GQOGOoNOn3/sYui6C1Kj51tnyAMzg
x58f5T/svvxASZdNCq5kX1Ywamoo2Luaxs/mBKSsVk+eUOcWxlwidEVxt626eFiNZKllSAegrsxP
3uZlmvz+6VpK59fiMaN9cfF99GOg6TUlEr9x7GuX6OIY10Oy6YJljVL558xrYV5BEq+nuNwSt97H
w6eo/3+8Cft9/9c5Byh5fPx4Uhdyj0mx2RdT+YJ78342TEZKdY+4J54J7W45uxZkdL/oC6ysqXz7
5D38fgIr07YVmxTBjWJVf7z+kCPpDNuw8Yd2mH00t1duqpfbFOeO3wlE4DYWITr+GyRHGqa6Di1Q
ZIlorZma33WWjXgR35gtk1VQa+lO6i7qHjjR6z/f6O+Lk1IirVQiEm4Sgc/H+9RpBkYw2A0OLvsp
7i2FjEltpUKftwy0iP58td+3To4S55xGgIKUxiXtqh1NSDQJtBtXtMOPNI0fgDFbvwbts/D2fVTg
xz2Fj/xcq6HnZArjcipfkgQGQ4Nt3Tfwi2hZ9bJYECWgjt1OISFtHIzZKmzwENV5cZhQQzOFUR93
VZ6tewD7kHookkI6UojH5NcOZ9uuG+1wVRW5ucNsCZEhiu6agfdjZ7laCWxh6J5o6Vi97Ul9+g7k
7pOpMZfvSqIDIQHjVb2HzJc9tLEvIqfCcgE2gQaMELmC6EA1QeEmWUN2/mxfvtz9/7oe1XsyTxJJ
/fzv/xauRnmXDHrVLD6tlvkITUzctWHw2aCnyy35fBWks4rxeaxCYtaPV8nsGG6Yni/Yqxe8uFX0
bZmYQWBXV22u+2635J8s+ctPkwta5IEOpS2dao8839DfftaEul8JI519M5ThC1xu04/6+s1sjO+U
YJoV5Nt4hem0+OS6l9VlHPd8aDYJD0Gijaji4pdiikMHhYrNz2p6nhWnkFlaj0FHO55GpnWgD+sn
InlSy6/IUQ+FHt8gjLoKiIDAE7+ggwAQ5Ub/GedWnG+LRIE9Sto6PdrLBvlUhF1b8C34bt0qyneh
va+C0PXcaq4+ScMvO0LnaymhvydALmKIy+p1OmsYQbV4Yg/EydYsReiFVrW2pbnQyytSf8GftXYW
4w3V5WZuaeCRdGoehqcNy0PRoY6//XlP+oflgFxFnm8HKYn1Pq/ib8uhr+2Ia6WTn7QOpANiEc+q
28oXcnkzrfmFBnQMCimLNn++7m9HtdQNDkkyQcEWfE4aPq5Dajbs51My+nOb/sqcJQ0h/eRpvnYx
G/smHZOrsejLo5NZFB5o4shVndfdjz/fxjsp+u875fk2TEPZNMIo8/72Svqstoaw1wbfzkbrBx4h
ivzxzaibPbAHtHlj7zwytAJ/PVy98L5JqnmXZfDbTDe6A2qwTzMJn2BIy90ECWdlyzA8iw/L5ohC
r9nYeBTvoLBEN9UC/Sy1F8C1BSyCUs+KV5QZYldai/61qxZzG9jwRfqo70n4ixqmU47fc9JX+Vzl
66wd8lMJzrCukblgG889ZyzM/WQn3xjbIA8GpbC3tjOm+y4vuUmkkm6CkbMwzecaGcD9nC0F3Wng
nYhqxakuccjGQ1be5G23bCM3l35UG8maYDRDPE339zpLa/vUqYRyhKM36jjRlnhKcQuJbSU75C1/
fh3/sCp4E4RP5DyU/H7bJLSZaVaid0dQTtajCG1QCPIblvqvPZN9V/EYkuO0u1pafjhr3/988d8P
GE5l20UubbE/IvD6uCKR+cJAyho0JnkvfqisDp5MIyh2+aI/C7zM/p8v994w+bj0uB6dTDpqSF3Y
/D9eL4+XQkXoSf1KhsFzjxB9lcfwvnKpB9/jwYShlE10mHBOTPeMzRm/ZJqVPEbQ6o6hLJ1fQzKw
EJMJEnXOtHsYDnj6aXmB/SJsYjejNznd67Nrem5Rx6iK+Yt00epbRFHGyW4RrP/5N/2+m9h8uMh2
6NHSSLyEe2dint1mHPmamhCsYtXEt40bqxtVTawdJwr2aphCvzNlZn62dP7SeF08UIoenF7cgYtu
5OKBRkbQhUFAGSJAoBtv0qRA9yBUvjdL1cERoLP7WsbMEobsN8k9OgyRr5xcy28CkRc/JhXHX8LC
wdo+xfG+oH99uwQioIKU9vaR2Tjzi3KYK2lWw6+sn4wT/uH2aOKaPKmRLvSqDgqBgTjC+tgxk2fY
aPFc3k61eC0M46RLhmKYZmkfK6j162jMnxY3f7OKIuS768q91bbml0bm8utcnq0dZZldF5NFLxgw
7a4SZg3szJQeEYt7P8x2dRpts1Xe2Uid+1VuW3sQec0uUon5WOqyLNeDZvkIqRpos331GnVomJMA
vXw29XJlFVU9rGixtC9QYsYn6jaun9qp2fjoRECx13R7oEBRX/ArHLRnn0lTXsVt1t7Q/uV/B+VQ
HnFILMNKtsPypqW99kacbTy2oyXexFQjHdLQ7mIuRWvi4wSrXjEoJWuM49Ndindlo6xg2eudFt9k
gZrvjCEovaHSAvBxpqROniTGGue1fENJBIBEQ36A21KJRfhV0ZUWOL4Cr3VINRkOVIGpArLptUBE
uxaRHtabBIRYjGJAM53tHHQ8C2dsH/OuaxhqF+rV6zJk1aatz+o7w9LcE2bY6rrtoW2mTVx8Rd8T
HUUUQS8rQzCgoWPCWwxgKDmyS/ymTAHeVFSUX4llAJZTOcXeI0WyQ6Mjmc2IZWe2yvowp0myM9HX
/8DX09/Os3K8GbgrDsUxOuExSTCdmjHQRST1QbEknmISqNfqOUtthm+HA+6aOVIaKEGU74h0XLpc
Vqu0g5FF4ueEI64lkDj34hcy3tBXHWWubSygu3mO2eALHYLa2s8NSfGmdAZ6FaZhp8TuFhZ8BNAK
1YQ7uX6SRpoXJgOOFiew9rSk4y1jbPqTjtH/ECWh2mVNu9zrmhk1XkwXNkbyn82HhZEtd9IhaFnw
M6G1aQPK6/GDkaTGVS0qPIlVoz83rlUcY6fCjDvOwaaFcMdor7joD1OT1uua4YnPaeIOm6lR8mvc
O/UOxRqj6e0FndQEJO9L3Bcoz7VivsYMMSG00DqQVLlrHkbQAvgUpY/bpV8vk6PxkRnxfYKT5mCX
dHLnYXD9JhDTfaMRXwDCUiAc5ywAoABiYJglT6SD8YFV3luoh10HzuzDAB2xzRnyVKIsRWGlDIzL
OKrbOO87dF2lArRnCe3QzWN9Ek7SPPCZvPaysdaOqrK1Rk6x7Ro4Am6XugeUKtpuEV28XoQmH+O0
k/4UBu7LZCTT/RSZy/cq42UOgPc2FZvmPdaMFvxZRZ82S9VpzjPnWkqcJk2/ME+FU+A7/BReXZAn
L5VIze37Ox3b1PGzqbVPQcxIpxWpWnk0Kjeadijt03WbN6R+czxgBjzr2tcxJpJHgw7B/Vyobmcg
rPLiWK+PivEgN1qa+67VTrdMAJ/wPFvxMZiScoOKHhGZZIqChjHKz0bX8SZohMeabPiAPv9tdM70
py5INA+9sbXLHHHn5C2HUdW4vgkI4DYmRb0twhS9A7VGfViZi7Ywwm2xrkfEuuGqMEqCxSQVbrly
jDTOccla104sQLE42fhUIHB0ymV5iMfEOMmE9cslGuqmKD0dBpdbwFXOPJL3UxDwLO2uoR8CEpLY
LEc/4Kx9zZAFn4pWVa/oF5MjWHXnxzgVOHfqsTxasoq3uRoZA1LkBrqyJtUR8vEgXkrd5h4h0UK4
oO3fdMFwqLN2X0UqvBlc1aCMEzUmRbbvOM3UnZYUzDCY+/q+V2r5CsEnRjdnz3eFGz0UY6n9dBZp
s/fEgrk5vXGyZjBhWTIUXjIv/a1EAWrstdDo5+sKTs+qB+SDBrRIKnlTJUlj7JahUPcUU6oDeABz
g8mQP0yfTj4NckA9MunueUx7Hw54unFZ3cUZ7pKN7EBq8YRHQYpoFMaaKm0yrZWFjnPEBjJseyeU
myiF8LWqae9OZ5bxsq8WA7YspMm7KnUGBhjXTsnAjOYpm/QRN1Hj3JRjUP5MDG36kkWuxqVb3HsD
JpQvlmZHZ+h0GW3GdihfEqrj0nNwgZQY4MS8Yf4jimuGTrrHTuoYCUvp90O36VKBYGCoa3SNOKPb
ZEq+uHrBVJUArSfmKqWQ/cTjLcXx4atMtfQt1fP4saymcAMRWaSeO41mtzGRcMTs4tryqtlDUa/t
tFMQ7sSS7xhFyn6jZ3sGTmR39EfLX0thpagZ5Rmk4vbjkzNZMxYO9DjwMievsEWZr8yksg5GxPyJ
sCz64+DQk0mr7ZKDmptIT96Y/M4wQwEUIAjcatmA84xOAbCsn7oef6vkIG/CTjQ/NHyBgFiZV/A0
jewpdGfn6bYyJqKatFLyaVlMGpel0E84jNO9m/QmhcdueiQPkqu2SrMjR2r2ypRl1xsG4LRd0eZs
ZjD1yvBBTzEoKqP1sMcjEWzDY9Ykd46AUewOtXulTXysQ6hbe6qOyvKdM4Rla6CnurIqcJ2amIp7
QN/mVjewQkZ0IL9OyZLHz7JdXufYjvQNh3QRkuKcgwt74AW1JV8nqIkDGpNDSNi/y5Gmk3KQ85wn
vd9mo3aGl4CGxWeJWB5yQGuxBdsWzHhPFvQReCZquh3HANLaexTkwlrdDlEl9uXQpstqivN6Z0zx
QXGP14Qr7S0bKZSCTjJU6RzHYDs+opBB9pgMd6MRxhuO7uQ4dQsaljyEmYVsJCGaFrnebiUDPDwt
Q340RNmuhwPPBqoBpNFEu+pN+aUIcn+M6E31moQ5MJu/AtbUTghG2lZ6LnxVST/XemdTMcQHbW4B
sbEcX5yk13bML+GWx4oLijR65gml3/IaG15a6HKTKhmearcmulbuPhXD5KvcbG86JD77/lw0akBg
fnGcPD5g0GUHguf+rOtZdywln0qZl/6IdWlljDok2hboeDiV0pOTSvcIr7Z1nwye1Y6ljwMrrsDM
wFt75GPOPBjDp7RCKO7qVeq3s3XbOaPOl2/YdyoA37gWk17upxl6YRdHxU2KA/PWXKo23zQgF0+z
wQ4qaBjeNUDFt4tj6CeIfDecbSBqeTJEsGd+Td4Qjo6O2/pITHNQqEF7J6aeXmqWM965jev70Qrd
K2Xk34OhmI9ZRgFr7fSOuprO/0JvuiT0bJ35jLDaDD/CX7higK/yGRjV7MiB+pUc6gmMIDpGMwz7
J/6e48DXdRjotp2r9kb3FuZvs4zFRseNCOOCaTTQE4nIML9Cac9s4uQAllWPgHqE17OCfFP7cZCf
AH4aJ81mbSbEGFpvIlNtoVowwrZYBaZr88fH75ajFT4T8eZTBB0VU7Yx7vUxtZ4YWl1fZQCU7ofY
iPeMrNNvQ0BI28HUSXLKHpDD2tDHM/VeMB53wN17JRcz39aNDdV2rNDkY+e+txMHWUcNOtWTgwlB
Ty8LcW2FBSCfKJc2/D6NVb+QuKFXk/WRHglOOUhgFiCV2Obj6RcjwV9xHsjkMrHOh9kWpt4I0nCd
4HL56SRONa5zxwUhu4TBQJxed87tjD+YpaOa8msis/Bh0NJq3yXTVG7CYFRYam1ruGsr8lxgQ8t4
qsGCwP03p01tameiDBMGXK9slvyxzxLtiqHkOPnwLBAAlFDqeNgvFfqadW/DNw8Er16HvHzfVol4
m4b8l5bUwt5QybJ46Tq8s1iXWkYVBOol8LMq247I464oRWmHkOkNOHuL5D7OHCYT1Ib7GuVO8SUf
NJR8zhhvy/OZz3hMwpcs5qEuDZrcVSdLtR5MIkGbU3CvtVV4ozsFeDZngRtUgqdwO1H5U6bVpwnW
UzEIF2ycPuErEGoLFCr2BnpBc7fMfj7X1cZwNQWoDhexj0xb7oYo7HwHSOv3meW11kMpNoECCCiI
Guntd3PSk3/O2q3Iw3ZLjlBdvYtpOrsx8OvnjLiCwKG/lVPprJ1GGQdAzhWdsUh5FXXuFQmO2jCr
oFol8IeSOpPYRwVBnQXQHWPB+KanWFIyk5dTjs6hducTrT3jeam0H7JIwudhtOJvQ6frm6UP8++Y
JJF36ClmBLsr7sesDw+Q7aKrWRvY2/G4raNqtjBBjiZMNtw+D64dxsDAFzSCQMwhijoUeobsSnWN
Ab7eagoPnV7gNdpQXw3K3I4WMV3XVdqurlIsQqbsDzrV6+0k3OBgLFa2DTUYIkYBoDxUOCiJM7WV
GTKzq2ezWk1VQ/7CFIhrCvSL6UVLg06EoutOdAyYWhExADUvUL9zvtZh92jOC8ZjBMYj1uQ8qv10
zLYNJZFrV6dC21jiYDhjt2VMAOFtaPU8RQsc6DgBYQytGaF4bA1fbDMd9xUQW9NjGBrrl2nrPhW2
4qjlLucdMzyH6HEBU3EALwCTZooIGINM0b6pOE9Xg2qI7gqLRCB5DMc42AeGHuLkxsgETP0hbGPn
MA9IUmO864xcLO1+H1hwqAorj71cK9BYwVHeuVmZg1dkUIHHQyu3VAYYaEHs7ifJmEI7UDIANgLe
gb5Aa8irJu1O/US6yLGDl9gavod06j0i6FfXbKfTnDkUoxDs3YYM3UTIjPOthMDnDUFw5UoEZ07X
jhumCbk+ROX9sgCm1mztZWqSPa7un4WRZxD0z0ncCKi5S2C8TIvTrogW3G3TAf/smbIyBvXyyCQC
qNYR6OVuYsp1aMR+otO8IlfxWpBFzJAOa8og88IX6yZ+FUltU+rLhvo+jl9aFasIdPC2xl1/pRIK
jKZdCgzuQbLOgvlxbqxircNO9XXNkdeGBb1TxNWVxTAQP41ZCiIyZl/NOq2TeLoukjMYPczug1R1
2AZz5tpVHfHutMWl98RLeOvC5JkH9TyLdDfazXaenOPYA0utOZER2zYhADZk4G2AYs5yCVEwsYOO
B5TnKVubbq0MUpyBztiCf7yS7JSYhmyhqRUztedbtTTTnR3XU7WqhkK7t0VaMwAsMU/g/IefMaJb
TzeKLws9ynKF44BR2SHFE7fVJn+2u9AL4qDfJpNrf+d7wvZ43vZnFssRWDak9IpikReSWxaFixdy
cG6DzKlXjTFYXwbDeoT/hVM5z6uTQNSH4pZZL7kZg2WeU/RexnIsmjrzK97mDhK3AS/XIjNzh5ZI
yBq9zAjJ52PL/Wq2y1PWhqSSZO2cogmFljn5QXEi9Wo3fjInrUeMGQ2ezLofAL037HYsOZvkmvKm
eSvMwYSt4erXkbTVnaV6dYojo1wbVZ/s0Mblp1Az9ilZ8ulc9Y4Yd4BTaKWy+Bn8UcnxnYpTF3Um
hnpIq3rdoJesw40+Wi8qNELPgut99qCIa+yUOR8XPEbQk/aLNKZpZ/QttrHzX05ogLAQWok7atV9
mUx0DRxSl2AxlgNlZvoHjkW1TEwSlmNftzvbRGqu1UlwDdbb/SZLOEcIK8/0IB4A1bQMQQFzKmqA
qR4wDyd+6ijyOJRxmNf4XSySAyozoCOcE2TrNOg2AXEYhutKhzclqYkca76JO8k7OIZjXRwLncEi
a7XI9qfrzBGXixLaEnPX7fDahDdSVuOJMYj6jylJtIeqsdJf4DbnqykLq9c2t9L7rtOZ/CNxNJ1k
TcN+HoWx7QLZ0/BvzXVKsca3wojFU4ZibWGx4VM0m5fQZIQM9uBmO7np8NQudnnH2+10r+vjaBcE
BD5hoidXsoFMTqu+ApqfBJlPvjOBkZwdBhmAEIOEaHu9YH4mU2nKZW1y6euumGI6aE2/T+opo+7I
+I2ltdVmBgSDLHDoTuB2gfXiq7ntAy1/AOPVAOIRRDUqDWmX1okZ0oIgP5ruYyYFBJvahWYLCrIR
b+ECk3iFotL1h3ziNfWEDACIgVKsTCWzb27DObXIEQ/eJIT7WDsR4Bfwpd6S5fZzMVvhF43QRpaz
C5ARLNqK4pzG6J4assA8cUzki+Z6VSet55jZFNtOTuEDe/w9FT1PP5uQafkTmjykVB8J1MSmdurt
BFkdwbHah2BLV0oB3jUi3TMMlknvZl+7nOJDW06SJoT2y0pRlaHdp8KdW6tl6W2fsvYuotngTXFR
rDUVUvRVfHPw+J5jVe/5dPvvTU+xpsnGdl1GDl4VpMBVCR8SxAuFAehoB7g41QrqkrhqDK3cRkCX
/GXKmI88pN0+ooq9FhyyP/WAI7oTubmxFyF+zpPheqKfwDMT6DlDRGACLvoYF2V1dRaA7qnXa54W
MiqpWYYSbvCQ5x6kk8yL+HMHq0ZiwaOj0kcJtn3osYiuKF8N11XIRmHqgfGY9r3r6z2DNOZBFBFR
bkhi1CqYX06rgzLtaofFNKk7phESKp4T7jkqxqcwKowrywqZRgGZYqXPZbRTAIU5dkd1jFvnYMJ3
iFaWuZlVR82q/r/MncmS20jaZd+l140yzMOiNwAIzsGYQ9IGFiPmeXA4nr4PVWXdKWVVZv+LNvs3
MqtShsggAYf7d+89F2/7Vm/06UEzNWpxTUndT86u0McAnW+NufR2JqGqjW6M7fe8b5zXOs+Kb702
Ds/M1eBL0+uQ5GGup82xAlv3EaMSHGtEtf2iMCaW7HhO3Wq3t15CpKSWya10aTUwapk+/7XWo//u
kbz6Iog2cqR0bLT9301GAjEK/IrebTQzNwMFOK9Pbuuppo2FRoBLHWvtg8W7ekJz+eTxxKaFZLmD
VY9Q7at93U6LxLW3TsdRn6jNkwa3+jA0KyzFjOqkilPN37znf6PAW6zzGEkMG8EXwftXzc1kwhQL
2IibDszVk6SpCTypkXIIaIugNDFqDdcVR5+aj9TgRgLDYh/hRJnn1gVasOqYPtkc9X/jDPizbmY5
OLE1wwUToWs/U/x/UOENlebS1Um6jc7Ie8Bpgh51F3PA9OsuNUMTBJDfDcrfVXL/TC38qphZGFzI
SFxVSBsbxK8fh2NBuoQa0W3WBvSn18QdRKhlpmo1dR7b3HjFGf8k8RMHbp+DS4Vmz3dsFv7YufVt
CQEc16L1yuihAPO3uDciM5u900kjXBXUtmrVG+yz6lWk6jXEhAXqDmLHF+BIQI+oOuzUWpYBNdEJ
DHU3cX1lAhMerFPhkTnEtmchz5/Iq1fviiQ14JSFfoCLVPBcWBuO3bb9yDgm3avzOn/vCw1WTlxN
WyUH6o6fqGQ3U313iR4Aes01+33l3vG59ZojPGH5+dc3xZ+cdw70D2z9poe3wf6zc9eTDY5RIJIb
qD0yFL2ku9nzbpjEF9uysZkGdTYh+smF/Qi/7yPTbNqNcgvWy1+/k6s96ZevFmOFrhNeM2wkHMf9
7aud+Zs2m1RqFKRh39lx4qJVGOL256v8f4gz/Sd8zC+Zp3+PoflvGHa6cl/+c9YpIpj3nmGa/KxH
Oqr2H//rf1x/4J9RJ+8fWBtwF3DA9XBHMiX9P0kn6x+4zSAF4ApgPbB/pjL+lXSytH+AvFKx4SFv
Y36/itv/SjqZ0GWYgZNwAjyOAZ8K9/9C0uk3FwS6g+k614vGvvqh/nTdFJ0VU2ZVA0FNORPtUKLW
Z/bA3qHuq+FUFJOq/o0t8k+vaGGuxn+D3ZskjOf95khTK6Udh4ZWlrLmfG+kNONeZ1GaSuUGA8PI
0rP17g9fx+0/b4M/Qml+fw5cQ2OsfPigMdlf8SK/PQeazsqaWC0mf7FXTtQ5pY2xPyxxzrZHXx3G
4cxmee7F+aakX+3bBF3S9GVifrGjKt9ECyUL75axvHgjMfLor9/eb6ZA3p3HMwBnIMQWvNM/eRZ/
fByQW8TKYADBbeSV418P9jUuNdgXS6MaCOqswJkJ920K//qFf6ug5/u2cSPyIDJ1rjRM6ddV5Q+v
jNDq4PVhis1WSGmCBoPzNilhF1OomE401zbqBEaLY8ZlStqeA0Q2kfUvzQG1ADo5OxQJB7G8x2I4
Kn+zpP0pHM27s8AqmrbJTcLd8ZvBwwRdUAmb5H4bNwtAU7yGt71J0zfTceoT+w7/zE7pIb+FVNhL
e6s7afPV4P5iPl0pw48JrfWumupCOadDliihhAXY/u3b9K5Wof+7+GLSsw2CC+rViU4Shz3lrx9j
5Wa2t1h8GLkVE4hJ0Bb5bah+LQBHOmr/Qcp3Zd/k9c9pIsy3jvFZj5XWGS+MgMqTzBPruz0iHrCV
n4c7ZXEoxZI8+vzJ7Tt7D3rE+mZkyrUWkvOsDIfZ0l4nIrcADwQaNqTZgvF04oH+W1xlXG+F9Erm
ArBa36CK0a8E83TCw4ETsy5uQbegycBLNYy73OO5vTF6mh/oJWhwk/h6lja0hY5Jj6ul1LQ1v03Z
wC1bsM4Ud8ZJYQ7hyOKWWP484ot4AGLQgmejJ+rNUSa1DPsMCv6eboMxmiX7G7wICFT0ySuORf8C
J0uqfbjmlHVs+n2PiqlfKJqM5Z5BBaQltRkVEsSwEfIA5Di4y3oUy2vipDYOitrjZrCJnWcnmVkr
bWIrMxsWHP7FtZXkrWd1NhkRt5V+1w8yCUsEwwoC75CdTQTW/lyjQ6m+ri78qSylngRKYZMSgKZy
Pfj1Jh8lMjTn0M5bmPI0bG5++mXzZSsVVX0jvokrxNNX/sPEokemLFtqcS0mUAc8pZoZoV+l5eM8
jMPRZSyIjFqkubxMOGcpbGq68llzTM5CXuK5H6XkwOhbvZEGlTYtSwAj2HmjMmJAtIJ7h4XbLJdb
2xxZp1fqao7KPF4JHEoK7k51B5Y00tiMuQTdpPGGkGN8dhPXRAC+Dr+qZDbMjWLVLidAj45DNKx5
s8hk2purknAR6hOhcMpfsJNRa3y3uob7kUGFUcgmQuldh9pGo9e0O7YiY89AuRAEuXPEiMfJhKbI
NLRJ6SxNXS1IsKDdWsmC97ejrONFYWmZdzG6+kMLP3fZW0imFQHyRNy5JLqkj1Os0HwNA5m1qfu5
2WMfodyqGLUD3J7XCuMW83OcMK/0lin6e2vHPZvnIv/AQ2h1vmIXrFU9xGj6ZacaTYbD7pHx7RFl
ZP0AC8vcfCJZZGQACK1Gz2lazNVHB9z9Ghj0JfAe1mXE+g73dsQjtk/saXix+omd5Qg6pMS8HTYL
KOF0GJvIGmd+fzRMyTfvJhvaxLrKL5RmjrBAwYDFHcbFa7aE8JZqZHcPGISFnJDI+5q4BC7HLNZf
tDqF24QOIYygmXPGEJaFJTTmQRHhJPy0GSA+KrnpfXVKZ8lg5OcBtw4liL9WJc1J7jM7aD0NFRKh
MDRrAz/vOrQPuamQh+yo2n0paI6Bl+/OCUgtneI8ja9bZ7pWJOpGTZg3VsPAArYCQjw4IPYfzDW3
3rJF1pceqn1gd10MbKJ29tQYNWgNtk1xiGo1R4xqLCtNZxtz0IxFPkaQGi2Ug8lsI9lpymdDF+G5
g6e9wfXYopFTv3cQpkwN30XW+mpo74Q0ChQhkJRaeBjEleJ26RPX2y5o2+GQ9XiPCihYGqZNGrWH
PCBkpKRnOSqTd4Q9iyY/l9rM6X2xA4CYPRmPbEB6UXl0Me2+FJ7i8FgbR4GC5HCx0qZqnKlDgClL
BvfWxTK0zcFlg4uLR/Iq1qjfIX6SWR4GY+cMeKqov7CeO6/FLJfJjPKaFEJz5PU6I7AMq180YSrd
UVhG0+IkzOyAzYOe0660xlNDl+feoD6LqsCG3F6tzEOQlvX0wKO/fHOhLJ1zrZ8j4s9xfEfRrUg5
0LhQsrtV7+4rjuQ9ZUjTdMcOn6GOmsX20cJiUhxnEtWbWS7rLfRLBvWqYFLlqiWLWToAFJuGlSjh
YE4oG6YdrZ5zffwkDSPSAjaXcldxpbf7TEBav4KOlXg/cytUoRiWFP1eDNzbhXkzODquCUG5Npqk
CHMb1xh0/ilUBms4LKV1O7tij/X8sYld/VTMUkZCGbc6w+PO0d5BYNy3qvc5aO291ngbu9DfZJJc
+lUwAMpuM2U091Y/dBeUfgjn5XBtP5so7GHq/lC29nmEjRENZLooTxWHpcLQSPl1BZGWsgYzhgen
cTc/xQKBtIP6iPvGy3dgx7WQDKax51HnhEqS5RRVa+nGpHuapOHkbApEnLfZ7JbjzEtAtucK39DJ
BG8OQ+AzBF0UpVGlqlxSQB0h3SChWsZYZ4feklS34CZoKenW5sLvVRoSe+Y+JeP26RWyRUTrg5qd
7aqYgG8rmCKcTPQ0sPGBxskrDoVpClwEvocWRHLE+pwmVHDYBnstoyot5qGJ6p4pZrZc4kTpgN+T
RRWbCc3zAnsW+Lwpvq87FGUzoW2aNA+NnGBV4uRQ1QM9OMtoneYuXiNnzJZhy15DBF6PEB0w+Fhu
ChKlwqfTRPQng+bFTTZfJSIizzndA93cDRtVM+ed5vZYye2O/bs0zNah9BZADkxaR6q+Oq4rvH0+
c5ZBy9ACM62s793kpJi9qjQNVvLt1D+XiT5HDhupJ+7Z7pRz0BcBBF/nWllbk3KVVXuL2GFFuaHI
mlhZUn64Cb1wfEa0xTAZd0MDjLNJRVWWPzps7mHRCAY3gTQqW9+6QjHx4Wcxzimv+Gq1RHnqJk7I
m4JeiP2QMhffrFghg8JxhoDpmf7EQN79lupmNR06DLn4rcbreGPMDFSxbpZim6pNt4MBX4dUK9JM
kXU9GDu6ZXY8TcoLFPnl+6RXLRK81R9kpbp3zCdroHfay+xe+34KUz83mC+fKRAAh5zqo/aDCIl1
9Gzb2yVxqX0xyCAYOvUDVtN4eueTtb7TpqAe+eK4Yvj14j6sevyPQVZa/YvdNdTF2stqbAicYOur
+7dFbxYGrkD7CmNqd4Ne9BK/EHAn7n12AaWpGGIHY1j70RYjZpQeBUXrcN5jdeV9FgKbclSYMzbH
oqmDlaolvu9lOWCtwwfWiYJsbDNvwOtnLzn4J39tbdi+VdLBk2oXvsnJMySGTQv36oKp7DTbxjFD
kTrQcWr78WrzhyqcN6lOOF9bbrcpvkqWebI1qWy0NqxdlABrxlHIsrmfSkvQCZkYM9oqXtdOad1b
YY0MdFOrPlaj1t1IB+sJ4QkT3E5Ze1EhaMWONVyzq7rsqeIufnA2TYPBw43s8dTYuqqrxBunMtdL
atQMdQmNEpREp+SJZnUftW7Gp0qbtWPfK8MT9Eptl0tqfitvTM86ZWK3tCsf6XK6gKevT62cVD3k
BHBIHGV/LUz4ZseNeLXiqXnCVCS2ZWnfqRQ5sIujpSJthq1JghTVFd27n6wBdR59NsWCGeFImM6r
UjlXdD9apihFRDmhRdGwN6J7KpwY4fM/GoJDOnW75VbSzhLobkptGU2GWyHbk1MyXvOScULycNDK
7Co9Yi3tUU5IUIN7Hi5GUcR7YdNCbExCHuXQjod2FsojWy4tpDJYOcIHBEDo8XXzvXd9HnZp6oSy
N/VnmcDoxCS4HkVd014yWW8pDif2IVO3EV41b6oimwmDGp+d2TdeNGFPwDBjxsdOQdBM8ccwEJf6
Ralk86ilQ32uQE8tPKGAkC6pwXZaKou/Um4VuU46HiVFnlQmSbkrHMUKW2WSx8qsh8d0Lb48AXyy
El5BIdiCZ5Qhpus7mS78bBLxtk3ycltiQGe/n9ZeaNcNlOfqQ8ZNHLH5ro+mTc+Yo4+MPY3O+EEt
iAyAPCSsO8Nw4yw0CNKpwHQYCS5IjRxzA7h3rmiO6rNN6Jgi6e2AjeZuckf9EVZ1vls6ygIBShOs
oQHXO0/5sALw6tdgyDuuA3SbCDGufffYGX4CI8GDM2s8Z+JY31dDrJyZyxdbalLcJ8+MOTyNYymO
ZD1pOZnLZ3dNWHNJSdIQWmMu8fT+RWtGHMhxfhgbzyUFbdicrTQsAn7Z4YT0PZGclH6GjoTstkFA
Xk9xa9NFMiYPfCcLcnlGhXMaDxERnWc3tupAyqXE66XeDqa2IufzkKZ5XkYlPTmpzK69LCMqV9dy
iVC6ST27jl/WxY4S1VQAgqznHKPxbHnMsszYKWyl9i77C050gARL6gki6pXu0UMsybPAS1/UTLkt
k4xKPd39hDOiU1YutY3Lo2XvUUDotZPc9N2ID2ERR9YCzm4CRY/92rorzBFlSNd5li7Z1bNFdSBV
E24VxB4SpdeVlFsrDRZA72oY4fbeMfsii5fr3/FqpluPIepLlTveuZMzOysELx9D3xTBkmcdKby3
wXMfyDJqAURi4O2tBiJNK5vIRklTuIFQmE3jtBRu/lGXpXgRlctHsCTLsncFSFK5Mlknh1cFwimc
h1i2bTSPTgUYq1LZ1FgpCPl1/QY0diVIbUwcxqxJ+jzAqk03t2WwGq497d3FXky/miYgxsU48xV2
K5NvqF3cSB1HBB93owiJob2BKnkpl8X96GDVH/nB6uIM8PP2JEsoyKFLGttl35vfkqkxD/bczDcK
WZ/Xgh6XW6G1C4ReIYkOWNar2aoUWNlu355xuZqv1Ke1tzbC7aGD73/u6U+4NYfKhGjH8UJQw3DH
gdI6xG5Rb9t6ag+GZraVnyi4msGcTgeldsWZVpPlriH7dNNlHv+TnlI6BhXjYawW+LHSFD96c9be
KoEPE2v51G+tWhSOTwGJpPPo6nUbGHntLdsZ+IOTwGB0VAKzrXtqnVX9ACm5brzJlR8GV/hWWO4S
9U4jNOBhWnmEfjcEFraq7YLujqErRqX1maZqqBcghmDHLkuGCwIV/Al4h5g2MGfYdK6j99LQboJP
tVKtz1kZ6DrAxtddfW/5s7HySmHeztNdDGSX/IPDJLQo+ve4g/BfaJrxrWlEc4Bp86FkZX0wJahZ
xTagxTvJA07g7AQvjkoF21jvBKHwl9RmK5u2y7RTVTV9K0y3+GzblvWNMiOHwc62KdXhMFerdxp7
QOJyLNpHd+7cO9Xp603ORbPzclUNRY5subSYQetp1LeUXir3uqjvFtmmoWlNdxPegXfMqhghcIWc
i1l8J74NPTvVVHxpzaK0byCBQIayIvVBUzQJruBGoVxBzZZ4V01Ki/HH6kLRFMoxwZ9/bSTH7TWp
ybnSBie0S6Xu/CzP7QNmC2H4S1UxyWEXSyrWpaR5HRcwutfI8W6UvYzv21IWxW42vFGJMMMsW6qG
7E9H2Cv9pyJH+20eKiNemvd0XHAgo7Vj1bxLKmem752xxmUuKHrZCOtKYlwIpxy0qYfXBcNcdwmE
L8LcJOjt6XPH+Am93W7VNw3il4ziUkw/PDZeRTT3nbeNR+y/foEv82gzkb6bi575kisxC21h69El
7CctZqnEd2ReZDuDFCnW97lkdwwQ2XaPVjfHItB7WnZ3Xh17475eGbicWh1rW9TQHa/jVbR0Gno1
TQkJWXPK0kSZbHny0Z/aCG+6ZTmti9duxChG3wC0b/960VrfRMpR6CYt5tL+YgRX4Lpz5EyLLR/4
yOJJqNCc4sio2HL7kEdb7WLaZWywsMxDHuXsWj7w/FSPOgcCqLPldE8wkMpjxxTl81j15TOnpw7X
AL5Mwg2FPW0z6g9XfEMNWSccFrQGWcK8mbjLOJ7nOhiIbqHXfCM5tZ6TRi7DvmKYSL4O2vVtr8dx
fXB0ZHm/qbEVKWZdnWrg0tL3XAKsgdOUS70lXJmx1ZyTO5o6qLxjSSCnNaTZ0gZ13ZZfgN1xx2nX
kPITLLmx3DZZz5qeanpJQY1OgoytkzaCyxb4yrECmkZzo1FyQtOn09vM4ZlMFjujs5EQegJITVCv
K9/rUHkIKOvQLbeIktzeNu0/832a6aN+WQbSNj7ElLQOCmZ5j3HL5RlpsyrxhYtBQIJZR22kEJSK
q8CJe+Z4KZAQxkNEA/hP4s6MmuQ6Hcl1ZTnb+QCxPNGc6QXFQ+zmIi2te7uhwqqM6TcM6A8HGcsh
kTOzVRvumV15ek4SFIjAmJaKStcM7SkYuCBUzJBq5wT0mogCZj9ge19z0fnJnueM0Wevwom/asU6
kU4dszYY2YGFXpMJ5241MrigONkze2/MGaauukVyxNGv8MnUGAQqgt51QN2nSpc2mzYmTnm9POZg
iNklr7aZ+PYseYDMJnSj/QprfAxjvWLNWJr2I8XeVQUTB+7voo/T28Ew6o/RKadnWxceQ/B2uJiD
qsG0aej7862VEB9lLYvYTkZsmTsaxrVhn5b24u6bvmdQm1IcJvxZWMNp6EoN85Rd3OoYhmmmmuvy
2WD//iL1Zb3x8KBVmL1bj9rjsbGeLJWgQ0AyGHAym2XnlVCjR+YzbXhK0/GJ4YbgBkk1gO9s6Kk9
yb5IyjGzhyg8FbsBn5r0GUDXhPFMHkmnhOftlmQ8GYYMVvcS8c6N13n2wKsbSuxyxVM+v5kWh6vP
KHRx6Jc1+6avTf/oJsZ4o/UFNXRTySUDDdtx6b5ck2Q3jtZaHFc8fFQItUnmho2RkPjKzIpbGTup
oW8ppWFjpSgarjmS58ZRlnVJUYFt0aan6GTz6IDsHB7ccbLERExGhWogrfKOC2hP/UKLGQvbWAxl
UMrROsADM6qDarNL3HBW4+IWOfv90LYm9QdhLbadgC/Egzmm5NlTKi57n8wqpeU0sih7iuFY6kVJ
j4tJdQ+DwQxWTcsRnCrn1Cah48UY7nZrXxU3gzt6+oXmDVVnIKGxtWqljYlUwdzOrcldOQdkEjkG
6j+vd9VN0s+FGkl7Y3LMu7nyYYywxZV9cIdrrztm3ebHYAljAJtmY5OMh7F8YJ7rvmbdWPyQOvkK
uNlG+ayz6cTGlRTG86oyC6DK8hrZT4AZMF1c5ovL7ZdzJHCWF03itgwHj+HKXoVZwsEaVwerQaUT
0EubEgZTnsQ5ThkjUW/Mvrbe4pnBMzhrbtApGfnqUm1R060jqAgjvs+2m1f0KiU0cNsy6ZZGSz6k
Yfead0p1QsSULT5707wxvY5fbSpVdSvGXkHgjBUbd5iRGGHWtUrKFU+Geq/q+iC2xOyMZataKz4o
2iCQV+Z6NksCmyVcimpuCYeU/DoC49NaksGq9O5Sex5rHg/hKWTOcTXJpX1Vn6ZciNOVasY50Rmd
9ZttVs07Hb9Uv/IY1+XR4ny0ULFcJ2xPK6F3gRzotg5JqnZPYnTaJiCgi9Ahldyd73/KWJJitWqv
rplp+DUq2FszCO+GMvSelNiiuxQa8IxEtvXa5KHIZ12nTEizCQcSzPeVdCJjahLt4Dzqjvc0szfa
3qXiutlkXvJJxXEWGE3Cnq7JTG+fzoyL/HV0x2fLiteFSqYeAEJTEB4KGmCYPWYdU5ziTveweg61
t8WSy5B/ZMpf72ZYssuWvH9COVYN14TSyvhIc3Blf0zOkMrb3MNYetPbIzevVS3rCPVtxho1MiiB
GF84QMSbeURL5PxslHsLbNIadr1CHGroq/6rb5RkRD9TimcwZao8iqXQ4+/6aq+d5+sLrRPGoPXj
q5qpxfqsE7fmEKAJx91YWBedjcuMonugX52a81SjUV4j0RbYDVDskAkQAHR7YO6D45BnBiJKlu6B
S1LxPIt2Ksagou4ufTPXNFuv4aW+mm6ZyufDHfFh/WnFr+Nshs4zlkilxcAiGGhR2DspBDKqOslC
d1aPRa3p9xPZlKhnNPiC3Wd9TzI1pjm50Tj+Wtaxz5L1hVhdxg57GO6dZKVaQboEQxIbNQdc0a5g
u3Tp9IzAR6upbVjHq3NiM8cr6bhfQ2RZ5wFy7PheVE7C5eNlzlZN0+4WIbv81Np+/hrWBOa7wepD
+8Hc3Wd0M3lXp7Z7tFssgaFSCEEEDPh/IJJYvsA9Iu2Rgz/XSQWHRbo6PxbTi78PlEw+KWx9QwLj
9c4p6O/NlcT6rLIKkLQHluQ8y3zcO3OtXlIixM4uxbxAlJmeRtp6mxYbf5OPOxYDa8ex6uqYX/Pm
rU1bbKv5JJQlkiopI5zD6auxmjkNuAsTAPIqZNrM5WBh3whsjcorSY0Dca/CuaGDTd/YuHsJM1f0
zIXmYpnUyvGQ3FZluj6kNFHSwzbUqgkvigEXsKVlVzIhfNXHAauk4xUX7qBWCR1C9pjR02F6F4ZH
eaGLFIXqPeenEdyGDs2LyxBdGjIsDbGij2av84pN41TpZWXemuAEG9BWrYQ6O1MD4unrXVw9rFaZ
fiFms9hpMye2tFJp7mOk3BpBX6VENihUFD49POaGfW19EGNrDGEHJJJWvKnha9UKCk5ISEgP7lXu
utN3GDugrrqpP+nrmuy1pkQc0+IX3F01zx4rprwWd3xjEV4X/YsU2pebmflNO81PjqVJHoVNsZFM
tE7op/KytKRgA9rYsvtmFBZte+7U+Ew9KYqNB+swLrgkrh28j6k03VdZiuak4bG4ZZjKhb9ivo5U
q1fDxeq4Nrwk0/0+xvgS8Nau1YONHu/B6YKujwGTRSTs7Sb0KrVL3ypjUA4Ib4E7920fKDke6nQV
w4hBgtJfE/K97QtOx0GxWA/q4lYnrCTgsaEVOQRtcnOn85khV3PQvzUnKYXfWqI5r3Hr7Tkgl88o
DlU4FhMlqArOvIBu4swITPJfR9LLzY8FjEzvC5k2T0QWnZtszeV3r+30DZwyWpUZ0L/UmiKY6I48
UrOmZ2BhFGqWRpNgkOUTPz9aCk9yWet2EiWqTuGy0n4pjj7vrLqlifPqEQr+Zyo0yVdNww92aOai
kznqGz522n+s7NommsTNIc8YSg064b/SFfXfcFt+Nefg7XANQNMATjQqCLCRXu1Mf7DI9KyXag0o
3B/yjpXaNQzreG1FfBeWjt6mVs4lFzo7y7+25vzqkvr5shaGErxfqsbOzfrtZcGrLtYqRwRtYD+u
X5US7FnJzJsllZ4dsM317P7Na2o/IWe/GFmuVRuuDvXagJNlXhHfv/yyA3yDqkR9HmfzOs3MGxUd
SmXx8rEQjX2ULmJ6XGjWpeGSPTX0MDffIfpz4psLex03qbTVN1kO3s8slcrh1RmW9sXSR0vZ2woT
85LBTN5Yb8jN7KFby8y/qgKAI+I3fNQdSVH2BzKncBPXOBIQQUsaQIzGq8ljl019lzPWUALaj8k4
kOt4cjnliqAiBmvcNb2t4QNSp3bcpbjyp82YCylJbcVOF2qjhTyXczDq3jxpXi0kpA5ZRbnpGJWB
7Hz0sgkFtctHZa/GsqD+QoiuDRyboLtl1Pb9YuQltxZnhTexCJ51YPOYwbK1igyFzWXQJaZB32Ki
rGwLlQqrPDYsijv7FEDW3iU5AM12qOXeLiGtXPMBTD9w+bQHrbCpeWBTZrxgNOzqsLXAAVS1Szqz
XhbH2aJYZd/tstatbZbP4JzNWJPvJKEzSlz7Zep88gqDCoJxwRjQpasdju010MnubWEJYDpGlDE3
pm5fViMe6N4rGBx7Tt8fvbXgMeOuApTm4vY4XqAOySJsW6/nPKZk9ZbqIBxzjW0YsF0A6s8MG9KS
sYBWeCzf+GZI8pVTfzA1ijkiAODQATypLv/kDv2XbKj/3jv6i730/w28/5+cqv8NbagexrL/bEPd
Zm/9azm+9n80ol5/5F/MfesfhoFfGRql6iC+4h/5gxMVNqABAtlijoiRTcUg+S8nqmH/A+o7Y0Ti
/ddF4epO/JcT9fpXNM2RBgCrxE1oav8VJ6qGXvyLj45RrGEa/ItXXuYVp63+tvzEjEByzEFfGufy
PZfOY3WvfbuW8o2BS1Q8tDcfxaE6oCOftB0Xe7MVW2ihR+8oP1G3P8Y9DR039SMH2Ev5kX/Qeb0r
H2msd97F84in/hUVO6j3Mug23k4P2n2yo3rpuO7nj1Sg+fhdkBzKsLvrDvZremt+gag/Wyf91UvD
qdyh8ujP/eN4Gg5KxPzrQqAlqkPKnPbFs37XnqCJ3OV7I2ru9UDflLfkiO5ALjRT6D6iee1M5pZR
fWnuxBOsCP5muFtP7nY5Tc/jvrtXLsa7fjADBoLb8WRvixtiPds4HHfkEQ+gNwL7K79tDrzLG+Po
7OLn6p4lxHt3vxAssXyTjEt2E1QabD8wMIbQPXSHmBdFx714kbVTn5Llgp7m3b5N5+wAhOeQ3KS3
8uBd5DMf4Ynf4Yte8yjer352sAN1Yx3ri+M7fhuVD/GjvqcxI0D6CB6rAJ7Bpj2pB+OUhnOgRumN
+xgfEI43TWCGjH+24rNGVWN9/Ab47qBFzEs2446mHWAArEfH+IezK7bmAzDM5Y49HwfiOMpgQRF9
CjIbpBm2vx0lWTxgkrdSO7LAiqO155gS1NECmcVvlxPugSpwv48PsmYDj8bpW9/WU7XL7tpjtwVw
mu+7nRXaQc7vNfolH0u+T/dOVO2abXLUD/Xj8EO5qc7uLa/w4kUa85QNGQPpu3zsxTbb2qFzb+yY
Cecf0CKVF0w3F7F1v+S5x2v44t0zN38xjuNDf2F/o6XbdfZNWsN5owxVd+pNFmkbNWy3yEPR9Ooe
5GGsg9CzN9VRuygPXJ9zcMUnZNXOiTS/OfPzYRYwLo7sY0lnWOTwjWzLkOCdz9p+Rzcd4BQGRTd8
aBVTtnDhkYf5JNR4QkcQpZUqUsF6neZIBOQsqjcrXMJui60xD5LzbRX4ZtDc5xGldpGzKz+i8TFh
IPes1wwTMJvwMf2gySz13U0cTMGw0TdKMDu8i+5HdSbWGZF05TGB6Y1/4iPnMlKDZb847OcvdscA
uT5dm+n8foo0+xtcJO7kL7pbOKJ/lfERtZJs6mLsFuM8+rfvQ4QTe9nUOxgsYYzBlHnl03wnH6wn
3HSc79vqyP+HwlfKoCmD4X0KU395KjcYDnf9NWIWSB14DNnfU9WF9Yzhm4Ywi448X3gHOLaj3Knv
4MsDpgAbdRNvTYoXXrvD+sIEN/cO+ApCjfLUQ/zePHKcLWgQ29gzv8Wh29ebwnktD9nFeuy+aMTb
SfS6GxSLzRjJQ30yt2NkqJ/WE8EegP+X6YGTqBNoRjRc5jPuQvx1Z+vZjIjABmWIwl2wGkWcc2sH
dgO6LDpHZjLhZpMCry3dgw2F4m8VZ3t9xGwTzlvjsT9wB/v2k6oHAC3m5m6eOWciIhFjdfz83Nya
H67uk6GOhiHQD13Grm3vlOfyNXtgD7b19Ag8BWHBLwzRgdptXhoS4Hg+/eJO2XBP7/EPWMNmNF75
fNVvA6dq88UOvTioPtv+RQEaFxZbvIOM+Pz1f1N3JstxY1m2/SKkARf9sBzwlu6kO3tyAmMn9O1F
//W1oKh6L0VlhSwHNagYyGQhI+EOXNzmnL3X3hkW/M6Tnq2Ld6SisbWzXS+j70A+d76SLwRDrhAo
3QIG8kMIWtGVrhGPBP5rxYBouX09rsonogOJQHqNYPhRKB9wY38EcbbRN/pdN+/y6DwC3OkPYp0+
0kjUXowrTtHFQ02x7Kl7imEIYHx1dnTGsWYPW/WEQst7tfGbxSv5mEYbyyKkfeOqT3Q2yt1AQ6pF
Q7eWma8W/vzcATKZtzgfU86Nb9zr6U5P+YXD3XBnPzKmvILBfd3eqr0nOY5ziDm0l9S/s/ca5xAa
2EgwNtPwGTnH0L0gNh+e5JN6UVFIb1Sx7pRNsmq3neLtgAQUD8rZuZW7Txf42SpXfXbF1Ukx3uyT
qnRe91zfdBjr5MYMhpMW3hYbHQU+jv1V8Wp3KElQM9Q2HvNl26x44wfSSSy2q3xl7+FIeq0f3w7r
iZLf5NknynAM5Ht+zzPt8EuEArscNrwcmq9Eh2bdVSfhnqz3fMWv9ZN172YswEwbKwpMhfWkwwgG
EkMeq1avywkh7AoxWg5wtPPyemX3vvKYWav8xTVWFkXX/BQ/q8WzdtO0r1q4t2mAhkf5Q2/HVV19
mM2De2MSd46I5mioW79edyteKiqOo/fQr9fDRy7X9JBXvImrsV4ZT+H82Z+0DC96JfyQeXJNu9nx
mNuR3nLuZl5N+YcLCBrU6+h8LAQw6pkFi839h3RWs1M8GjFS6DR/UmAxnvDBpndB4ikVoKN1scVT
nxy6/eAjXnh3bh1AYtyK9gReSkI3eOeP9pQdpmNwY3q5X78j1d5zKR4qKrk1zIolZYSZvtpbLC7G
a7Tv3qt6BXfiXT8PO+MKsRrAlRGuxLk8OkDvngfzrO0sv/PFhu86eLq2scctf4mMlUqA4Oon3Aii
a7RjrKJ+pcFlDzskgHa6rat9Eh+oCHYliO6nQXjhJ/Kpxh8JX1fIfT0E2K9hd9jbQ3RgkDGa+5MB
PQ1k2C7235wdtT0NoYKzAe8RtGe1PKAYHVv/U22wGP/v7Nn/L+3G2Z7+zW68+yLj7Gv6ZTPOT/zX
Zlywq3bxx7rsdzVCDGw8JcPXzwAsQeY4TFz+0zTq9IRd/b/NuOH+w8blgmuL3bZJgYAt/H9txvkn
8gdwoaikfepLSvi/4Qr77mvkAjZaBlujE03jCF75r4UAwjHaEYcqA6SJqCgqQfqoAIm6tksluur0
XPfb2LS9IKxaQChSIoLlxF+asf0Hb9R3jvjPT0Kj3Oa4wp2gGPPrJ2mDvEgcUYyrpE5T2gcwCLYV
Du/3bh7Uxw7drIuT4GSkEHNWHQegbYMD46WVismWkc7UxcD6v2v7HslTbWnxrVJN8x9C9X4tEuGj
wjlnwvm3DLByNqaNXz9kb0k0tzq3q+67ZKPASNo2RPix8x5gxni5E1R/Sh76li7w85IWRy+8zShl
xXcPMSHHQEmFQdY5xLF8jvAZldGdouFgV60J4JKFK1cJuucYV4tfCqrezL+oYpw4RdM8obgYkCEO
qdn8VUb6t07n/9fS7JaQuf/5Xf6P7Ct/K351eC4/8de7rJn/UBcGLzxxR5iWs5QI/3qVzX+QSWUR
isETIvTbXOpt/23w5IdwfFoctXmXBSKZ//8m2/8QNoZQWzcRBvPz/9ar/OvQtFU4f4vQhItQRWSQ
8hH+uaQ328SH6y0Gi2AKQojl0iqGcNUagZrQDx7N5gTiefxAoC73/3SP/oXrcpkj/qmYuFyZuyIw
t5omM5rx7c21oZBSOCT+GwUElVM7wjNVW7BBwImhk/UxEiBuQSOZfsm8y/9E+v8GF1++OZVbw9Sx
7tjE7ejfXHmtIStZWQl7W3zn6DOSjHK6YxH5WMrRfUD0kn3RiywEnZ2ZLXkL3nHbyv9e+f7H9Llf
39Sfn4OAV8KoVT4Mw+PbXNqrZVbX1N05Vszmlaqn0TMyvuHQRSM11r+/59/Kxst3xshrAJOjgoKr
99s9r4YKOLOCPSbNA6O/R1QAaYPyuXJqdbH0dNGonf/+kr8PMEpGWFdxwYN6hrfw6wCT4zC2nYq1
r8WnGq8qOZrpPmtRjuBvUsZtQ3GyurZnqb7//YX/1X0lwYHvTAXYpe7+7cKFZU+iotkDLLKxrokd
QusKx5LWhBLKPxnsfx/NBjp8or0peKFg++0pTkB/wQgCRMwy80rm8jMxurbbzMAU9V5LNzCncBZn
iKD/8B79ixvMDMKby7rCF/2eDka6nO5Mi8klHS3zqk/GFEiaxpEhTD7zRgMIuYyrv7+3y0P79d1l
NSMoEOstT9Swv70746x2JDGQOVCppvr+lw05Yab6w2V+f4TUIpk7TVzsTJ3fQ14KXQpHVCOnXJPp
gfo0fRaYEPMnxkka7H//nbRl8P/6pbh9XAYbOHMvJc1fB4ytYLKrsWl5fWIkj0h1SIzONbXbalrc
yfVYWUbqtyjxOH53GE9WQ7v0Sid7VBCOFib1fDgw9R8+1u/3AFwpsyQcEGqswBt+/VSpo4ZlC4Dd
66Jan67UIJ+8okUzcoqRwGz//h78q4tBDYAGwYpgG98vRhKxEY1hxpxYDeYVKpN4a4Y6531pDNXL
31/r9zG0LG4au1JmBprYrHD/vPJYzEAJ70jpDZjGt3oyMNvl6OirPwAFfn8zbeK3CDqDaaKx2ny7
gUA7xzIuQpjDQ9GfkknJtvAETD/DEwUy2nTDD1UZ8/scFlXyh2v/Pt+y2+OSjsvSymLzbQ6CpRu2
Y8V3jCirv2OFnycA1hZgKtjJIj11lWDp+bfvq03cFikuKLp+f2lqzSE8JgCRCjB8PCtzlj3+JAT8
/VV+m3WAMzhMAcBiENXz11+fXof8BBCfQcEBhNPZMeCSBbUD1jvuAm80nOpO4+X9wz76G5CAtZK5
1YaFAaRGLFdd7vc/dVvLRiHCoB8xw2UuB49AX8jzOWi7VEazg8hhnsJtj4lgWBdlx4BCMht+oqgr
dhIijLtPgPfpuxQj3vyHR/2tO8Fn40ETasrZDArS7/sZvUzddgItuKDuyy0RQ8DdE8sE2K4J8M9g
iZMr3NPROcgpERO7hs8s6UNe4zn9im1MdJ5Jv79cO/ofkzh+LgK/zG02nRiwTASLcOss49uNA+uN
2orAbK/FIvvUtH3+OrsEHaL3yOLLnBSKeooJIwo99olsAzWE0mI9zRRjCzaIT6Y9FDvR2f2SeNCL
Axb8YVgbTWeHvswaiMDVXDElp8Rajesm6foah9dg4IngZo3+VBXpZ9kwmLxepP28mUibHTYDCWJE
WygGG0CjmiTkyXBUTwOCzK8+h6u2k6jlks2IGX7YVILU+ZWYQKashZpmh3AiLXkTLu9Wo5JOsaqi
kQ/hdu3tCGDorOpBsRF5DA4NMG72YWtUhtVhQAvoIHSFBsw9ITmTxIBzmc4kKYB/cq5QiVEQ6aue
HRFtYyd9SaxkvI5VfWzXf/8afZ+cmNXZx4N4cTiXL7lfvw7oMUM1nvdY6JTrDG8vwJNsbfil1f1h
UuDE8G2+hR3C7xc2230Xo4pjfJsHE0SMrdtEzkoYgCrfFKG4DWT6CR0FBOEeE1wjCRfA57yeVRwE
SMf1cxA3S4B7AExfto1+tMbQvLZAotEDsNzoPMt5k6XRUR+FggbAWkwcA/wv1rTgdk7zufZ1Xjz8
B/mMhrnIs60YcrGyA/h7WIni11n0irJCb1R5ckDNWeJjW6PKVt8GOe3KsU6eVWSsBH0G6XAXg2AP
sbRPDvg6R8UiXYl+JScQFD4e9MsyJcabugwMPLF2dcYb7fRH3G6JR8yK1WzRGgfjqnUi5n7wyTqe
S932o8JoRjz1djFTm04HSv+DY1+GqjFPaRbhYlbIMugiBWZw4Cr1Ah6orG0UIcqF39IQaNJp85Me
xvvKqPT5jYeOvVUiJMUKR77vVtF16H+SlafZKFne3zOfUFSfOzKdKowpHche0k4qAkxbPsVEKdVS
LArhxHlgWS79xMzkJVCn6rY27PROiCj/Amop85Ub1dJeaZkp4SpU4CeCLrzp0NtQZchw3qwowLg/
mkprSl41xXwGaz3SIdFmB5WVPtoeKhyMQ409dmds4/VFM/tsDxsmPhZ1YB6UVt9YjetsGn3Ur7j5
6nUxGbiZDCXZxmRQ6J6iIf8gpqk22h3t4K8omF6VJIIr0XaD+9wwom4jxQRQ33UUm9GHl0jINf2l
VWttN7gOdrcseMSkI84YLKDczOJTS0LcJ7Hj4DyeFQqf5dRP+OnJLV2FSMRPU24lV3lumreVqw0N
FsCQ+nKfUMvkYs2PcbJLxysVtqbb3um09DoLqg88GndxQtW3a8SAwQuxG+bwOZvpkOjaI7aHItwG
oRCbKqnUi0iQoSeqOWIMr4BCxvNHM8D76UwURbLHAl7hor21s6pFAevSkMVFnvoc32iFlonjWQzE
1mfWkrQwOu5goiC0lYrSEtLltPm6AOgWeHHc2NTgiXQS4H4OHFpoGzeqHvk5LJItMlIzWc/tlD1h
1p65k6mZMWOEIcuIYmTemJXdGSykusWQAkJYM7BLdNZ44Jht8XLHLz32xRVW9btAp1aOQRBrn05w
7vzYJOZjwskRLQqwkEahBz4G4xoxVoUpy9VWIsLaSQpvusnqTkMHhwj9UyQuGr68bFHPAaEcbyq4
TdgBIgJ4x1QnKQ5P7joG501mEsG5vRHieCHL4EY00Rl5c+UFFJ683oweCnQue9sN7yriUi8dxPfP
qLfyfVFmx6SVCG/M0LdywTA136pxfsNzkWHgKNL+ld3Op2uwuI1K/96MtfFMFIbNeDaM/TjDJKC4
dzu64Y0ylcWVivPsKQnmG3O0B/j18Ys2fzZF/OCELm1+bfRmZzpM+I2YpPDhdP3aBgtSz1pNP7aG
zi6NF+wSvZeZ4kZTJFFaZrVJivlBt1E+5eqIcQn2L3ZtVtPyAaSsvjWn9Ec3YUZ1xItrVu9qFD+4
5mCuLIumUt7VDtjd8Q0KU0ejrZpg7bqIieZ7R03VjSKpfwgNfqZZ4TwvC9oqiQyPFWMsiwC7NNpt
DdTNi1h4j2WuryBk02npoV00ZRL6eMBuMmPiCc10UUjsObL9xIaTlZR5Kkvgt5rocLcUDGke4cEE
a8AVVPNATpfqCwf1fZ6X4JGBndchzpdCcxfaMCyBVq9szkLYNSEprQpCycLB2i6gGDYIZr0eeU+A
QOEZQXgtdN4hpyhv0klFdzAQWyfiLyzJBsmkM+aYphYGbXTN/EzZeIAfz5XxswWR8Wy2WnHAu1Md
jRL2gIEoWKtiPvqouFhF+5tUajSgFTHeGUrTelpePKhTfzUjX1o37nLICOPOE2aN2QT5CF3JGSj0
yq0p181a5UO5xvsuchgP8rlIg4OEAbyNyXkBSI1UzKBYRKkPBqkJgzRslj5T78jrzM4e7DAmWdjQ
VB5Mbt/X80yOieweyLjaKGZ4ydh/Ie3VxxVGdZCzzgcV2N5jjsVlW5uEpSvRhxSoP3vBjFgUkDFh
2+ZwD6Tpu4Ran5Kq+hBRc6ij1DkAGkNRmhU/HAVjNteOf3A8jDwjC1T402X0iRy8uGqQam4Ih83u
DLPNHsAV8VAE1om+UuixVvDd206LfKC2mzlV6RF222ogvIwx8SVADDHqKGp0copPAHMcYtKm20gz
dtrQ3+VFdWy76raQY/I8jvUlDkmlUSLUl6JyPrQpC9eYNPX93DeCetaUIMkN6M6ShxxkI0T3Nr6e
mZ1vm7q/RbOKhXwYt5a18MnHk17XNJor46FMOVw4SMgcQCxQRg+1Yh7nsb+IqGai6/prYaTXqV3d
BzOOLZOqxS4d+h8l7KhVWU3HKKQV3iCz7/H4kvK1GF8V9QceG1Dmri4gD+h0R02BQ7iUMNlzgUAn
AwEuwy1GA6QForf3gRwvOmxOfaNxI9Fh88Dz9sUOe+nbo7HFX2IAGiqi9FoN4TdAsFgJtygeUE1+
cLKJVkYj6YGnAsVPQ+GPsTgjiA3t6bqWKD4a+t56574wgZs09ObXgPhV5Bwhi7huJexTADFpsVBP
xoimWmQmTeW5uww5g5LSRb6akEoSahGUq6IPeqBMLe3Mcgq8Ahp278ZrcASEQEH1AHm5QkZ4mwqX
ldwks6Op8rdBcW0vnYtPfNXgDgiE3jiEWTlGEa1yA3u67PWbgn20hwfu3irqowV+nPgKFMS5W72F
g3YF+2K8SYO0Ix/H0PxEl7WvTMpTX1nxKcsn2+uqgNCsPIDGgmQlJ2QE35sd7rAN+xPBr0ZNTjZ5
7nYErthpWI0L/EZLlvaqxmfrt4G+7rP6M+6jD8uO93jXsCgggjDVplhNs2HvB7OhNZs3/EROGa4R
mYYEnzwOcLjbKorp6KJMNBtxdjCpm+odwRDBZqzlFl32Y8CpbUjQ4ggDbL29Ud1Fr5NWPhWNT5H1
BxmXV7OqbBtVYPXtUnclTWUDGXrT286ZqvKDmgefSWGAgSKZzjLWRhevy9K+G8z8ZpY0nwhferEb
LBv68FCS+BB1rLCy1NZGb8AGw7Kw0Z3sTP0024xdX4JIgYZe63TSgwL9hNbxOOgh+mWRyGvo/GzY
oeIXEfM77aadOzIK4kLfRiY+1nBo7mpMmY2iVBuHehq8/mXDo5SPaoskyR7VY6aot+QAXxuAFjyL
IEkQARAP1bQ90C3KGFIGYrUsvFIM1J6lOXODWqXIUTu4rzHVnnWQTqgrWh0lkQtqY0qu6KwfUyCy
131RftiTqXj2kCTH0mFHzm76iSy5s40s+4YUj2gH3JG3htwEO59XMEwwwE6B8hBzKrkH9/QOhohy
kb3v1frWsZR7lPleKykQjhZiPNvpOYZie+ht+1V1UczEFt7xwa41Wn/ziTx7IM8sAmyx+xfK628d
dsUVcYrV2iqce2vQyOvTxKYssnk7ziTwObl+n4bOXRQpiI+M+kL/5kLjs7wG19gAPplfjUE5NG2F
8wDXn5/p9u2Y4VawZRCs87A6K2mMFikY8RpY9p5N2hYgmdy42JxpepiZT9H8Jg5625OlVW9ot1zK
OnlPG4R6kxLdlFXGfqvFZ75yZP0D7eyFiDQmf+pI9PKqR6kKCEdT9Vnqw0WrXCKLnUl/ULQW49jQ
ml4WkPjQaXI89APZabYJ+EGE/cYME1xp9ZTbK5yyb0neHUVWnWIWsEM9K4FPlIrls17FKKOYOE6M
u/kKdf9LWxDgUOQT8xzbkZkp9Gi7MDT9XLOItYnKD6VNx0PbIs20o/gGq+5NIePD0CMer/LE3VZl
y6ozIUVQDKylWlPhm3bwb5CohxtZzM060a3AB5Girdwkf6xJerWdkemMmWWFKXU9kVpxzEwsqdQ9
/LkrHmBVfc1m7ZxVYGsn1amnQ2nXYpPHPOaRhJh1Zg3hSe/rjQrTJBoEPF5deekLLoyxfOvmNm+Q
AwekyJRz4hQbR06PYd8+lm4svWFCrWI3W2YzX20BfMlRP5atvJSdWKxE9VGfA3zPYBfTCV2ZCWqQ
Vkt027n2PZB/g7za5lyr5vNUuDdup++6XNX2jcNtUgjD9rNuWCehfIC496DFtXpVO4hBnfC21srb
vMOglc7xi9rXWwA8cA5N40hi7+iVUiwt9sM8E/1UVyeybTiWcIJhqd7gameOKu2N0TVb4Dhr6hj7
DFMxC4ssrh1YdxqIhmI6isbs13Xv7uM8uGgGgdS9PaZUTIK9W+XYvge8Hzk6LVLrR41DLdwKTsra
j7Yal3cXzk+Ea2FtZzaMp0xbgM74VlTOrGWvO5xRRVr6dTIM1kYZmqYjRm1wHzgwtneuGkSZV6vg
2H0FAw2zCsH1mBqRBM/XJpbR9NaKG5bpqXUzucOjhuxTKumS+17/kCVd9pXSSLaMNWCSa5ERYOZp
cWsoh2Ck5gO50RSfVHLMR6XPx52iRsN1q1thu9Ww5jwC6KhuKqzPgadqsZJt4GiIc0D2KIs1OaTW
HjJTtm5NkTrIz0I0OqqE61B12n3ZE4l3hCdq31tVG50FVWW/C6ebWQT37pJjSoX/fRxHw8czynxX
we9815v5ZrAbHa2WSA5WiC8CaShpBBvEH+0LuNuOESZ1vK2lxYk36i+myIGLUM9SJIeFJCLtMrwf
DfhKBZ97HEka4fCcEQQoFpWZRUTh1AzIsFzzZowySh9TmZwIykgDUiFl8G5GSXoT4VIrE6h0GDq8
YIZCONVgSBvcJLkIBhJn84q5vRwMfmgmL0Rh7HpmwyrTDOGBoKRwXVhjeVMWDYFZ/VMKPHMla7W7
b2zxUjjVo21jwNIm3M6jmm9BalAYKcp0l8DL4fARaCv6VfNV7LZs+e3oKUpNFKJao/a7nEkFsbL5
mE1OdpdX4bPAEsrgq0oTFmDnGQq5r0R+QOvtoamRQ1sQ/tnPQDbCsI50dM8NcVQhXjvZ7xUd816n
37RzGeMjFwhNdfO9TBO0vvE03kWVkvfHbuyKNw5oITTWxjln5AltxtjJbkPs+R62fhB/rWLSVBhu
qVT6U+gQHGbN57GXUEubcNrC7WViSzSOVEmUHNUiNO94099kM55jtvU3hbuonB0X7xi2d+WBEzGl
14AOz93UNvOe9RG7MivsfZVz2MtAnp1tu5sO9uw+zWqhHBzNPod68gQ4orsqDbyqZCnMj4qVMyLY
vcm1lI76kJUc7bsojUiga/MHd6aSYMW5eaeF+C7xxERw7HRnP7a1i+fMGs7V7EYfaFmsD7M3+0cc
2/oqa43HGr3SFTSG7AYHCxtyc0xOmUOUJhMlxtMYVV5SjyOWEVrZA9DTsTJN8rUQ1kca3XyJFNGW
0AZqWmlD80aLGxasWV2ApA9v5L3A8nMJYFwMciI1oiv6JMUa90u+74u22zsArnZxH1S7sjL7B32c
EOmBj38WGs6vmt20x55K2zhTzz5RjGCTytK9UEhyPLXrEAK3SZDeVZwktmBBPpwS3VygIHkANou4
2U4fqkjx05m8WCJzQmzG7N3iSNf9rJxksuX3WuVd2MCp9nNhNae2mqlP6XqvPhhLOrQQFUl6oZu8
UBJBRjNY6ujRjteucPyq2wUz6CnK1HlR251BNVIHM61s36dB4bek0iPNX6i6vVrJ3VSZtj/mgwYW
SmTKvpys5LrJreoQhwaSxDJCyYPfJvQmJwzvbDU1iRzqjkoucp/Ig+wlw5X7UsjERKolh4kGm62+
iShtNkQF6l8OniZaAjrRVl0YN29kjczjDQ1zciqSBhBptZSUORjViQ9tjh0J70ZoeKOIEgbcZLrO
amLTx74QBoylb6q5w/3rO3a7GLlGQ7EvpUpWiLvqDAbcbmoaShIK5Wne38HsvLBN3LdZhfLAKWSO
XLbWTlgR1hXFTbnvA3AAlKMp4h60VouNLwCdPW8n+A7yOPK5aF6xEzbDM/RLJn0w03r4Dqs1Ho/q
3FrxnjEowzVgvuxR5u3P9gOR7+tO8vqsEuFUOKN6tmkeNkIqJlpHJjYsU93csyhYJWcdK4zvoJVY
7yEYzHPNyT7c2T/7Bk2dymTPPnQy2DkUctepceVcMsyl/cFwe1vfBK1Mh13Z5u0ToVda5BWpxf8Y
MWAlCxyWdj4VD1tJDpEYp4a06k6H8CvFiEmXvIAsv9ZrYzxnU5c0G+gT+i7qe8v1GjMKOEhRYKRw
3eSTSh5krno5UMHyqxWKNMAl46tfJ2ZumPTETOLA6nDAGdyMZVfvqL/nvTdGMJHXdClzLOGOqlDS
6Ss3Pehx0DrrhPKp3ygC2ni/1WblMhnADFj53nPcZroYYMpUt+OQDs9lQp3Z1T6UIaEiKG+aFE5V
IwHZtBXTiavVO/CS5mWmruo7WOyueNovEdtXnPRfTqvOqOeH+UVmMR5Vyo6TdCBVEdVCTKlJYQH+
C0ecdhwsf0qorCyn9WhjlJXNmfK1iYYm9FSUiKS5SW3DcT0gFQ3ssxc2n7Hr4PUfEBu31nVp9UQm
AQAN+7AmmE8x7qiNp/e625mPqlYlu84c353WYI2OZntXs61ec1bCPJHBxj2UfFbyhm2HR0w9ci3J
BKMwh2XezbaG2pbWZQD4a+PbJeUnHBtrAvfWO6R3VNPIK2LVuX7ssI2+hwYwaA9YeW8cajnkOkWF
pa8Kr0ckwy6RMSd3ArsasMBRywGgtHXOIRwQu44yTuZuy9KZjGNcJ1O5rivHJMCkqRbO2lBb9lVB
lB3s3UKAFGHAOHKj9/0IKjJH/niDS9W2dqKMYT8YCloCQsbxEoCAUy2gyOSm7Xm88YyvSYjZD8aW
z23bNZMl4hDarcg2QpCDdSvSC1vjMbxvsynTj+moMhVYvcKfExMQQdxq6bYgOaVKHFoRHBt88O1m
LFwZbSLTqFRmF1jUC7m91AEqzpN+l+oDRHmSEmW2I7RzHnZObqZVvfprmgCY2eWvvWXV8dmQepKf
0pr+ja8OHXGPK70KQei5QNKUk2tVIt7xmzFbBk2UXWkteICWtKmb0Gg4Sgk7nQ5mmbPkEYB2wxie
203T662y1lEkDI+dW5BO14wgH1wlkjtCCgTScuoY51Stmh2CMdJh5uGxbqXmgBWXrt8MtClDNpjX
c1jEe5puP1x7fmLJ5DTFTvuqbvTphnm7vYoN6wq/boaPwbW26BIWicdA0UY3220uynkNXrH0pNIY
nla77H0KY9hHUokAjNFln0YaWJ5pdfpn5yTKhuZ48BwUQmpL/Sx6zmUcDRsJILLgON80yY5aM5vI
vmmnI5F5Ebu3mLFgAkG7ymydig9QHPc6JyeFiHpHcrpyE5PzRhFAWUinxGcss0XPJVTFpX8CApBF
eIQTyjDXneID5PK07hrzGAZp+j6G2nRRNFdcehkvST8OaFVbwWs/q+odUaiIe0zQvegwLCo2GaYM
kZF4N9Wu3ChhJw4xU0R9AOqobAHafGWhkvipG9R3ohEcX6i8GXyTaR445zWvID4GIIVj+wpgYKHa
udiFCqPwAMhA9VFLhXs6xUAbi4k61tyoxm6WenwotGA82xxJzzbjznOF/mQUM+gPWrLiPaNcQIfM
bgUYXWN6SOmoPkapXl6IgX/WByo4g5Y763zsg0sQdHByU2c658CBmRmwJNmiqE5O09hU5VsH6DTI
SWp2PCeShFLakDLt99A7IWZawAMJn2u3oDahA0CHuQY0i8KfUiTHbBMLT7TMdnX0qKkBdr+qe29S
ka3R9O3tOMD2Nta4B1Q4QG5r6wd0RBWtpKZ6s+M0DnytFhifG7KmVrTB+3JD21BfZ2YdxL6JFfO9
U6IQyg+kdm0t05wRlg4Wbig7TXBDBIrgfJ/EZ5cO3XNkTO3zkDksE7p6UfhNJ12brZtOpwXE3qKY
DyotYtef6I1dD+xCNpLMyU/DrOWlmCN5VprukGg2BSLNGuwdlQPKU+DuqQjBkAeqnpL5/gK10MGl
5dRrvZyKa2mEOCFsGv5k9LE0Y3lK0m2eqNnaQpETMvHM0WsUYGJQolKF2kUDm15rVTGvOhDf8wrP
zABnF3GZuJpxRG+xwQrqIbkYvKEyVRBqlYFbkb3JXdfAep9QTW5pOro07qJAbKNMcC4nRlb1wqGY
N7Oh1qeQUNN3EG76dZL2X51auDXnoXnPcSWESBYABNFzRd0XUGz2tUXVzExd80qLqVcFs2pujXqI
cZfPgXEZhT28VLISrh/09YQXRzVvC4Iitm5D5NI8F841RRqHfJBg15sznOAZCrbaQRxSx1t0H8r9
RP7spaHzxaY1LjcMfSQQrppsSJnUn6RmcjqDpqLvQ5NBuBqJf74NYrr8TplkexfU5q5KumDXwbp8
t2LXTxz8ILyt+7SI5hcUc1Suw4UCnVjNRTGw50Xs6Dm1yiS96/RBw84iQpKPgHP30M6o1VjiRoxA
dzD6cjTM82TbmVrsq2RxwciMI+ggbs6xTYpdGs/6NohSyHUVyb9engUM/cj90ocAmmtafGVJMXhN
3XVvfSLs67o0armqOlSmtuy4Dn07GtojnEmUP84gIvY0SXaYbLlxFjA8DeyNUSu7MSh6gJDhTEXU
PAgxAEyDaOK55fQCQyJZIxZ5yPP0w2yRkpQAPLWpMoB+qsfSdGsCO2EC0dbEOKSSf0KOA7gyrJbL
1gayjV9MBcmq1OKOKSduwKZjdEu5u7ga1ey2Z9NM7AHG1lJyiFA6Wo460tpDOaqMU3PiNBzmyhRd
yQbfntv34RVajpYHwXTokkJ/THPqVFk/383qUPop8+e6H0LNI44PuZTqrsPOuLfV5D0nNWZjOlro
0/TD5hZrD62W7iinJxivptdKanINi1T7UkqWolgnzAtmyfQwO9VAlEc8IAvMoTLlq3h0yKWdc/cp
yANsFCqprvyEljBN9jABfGcBA3c/GcH1ggvOFnBwuSCERwlMWCxYYVJRWM0iQGguFTMK7ZCH5U8G
8UIjphUcXTkLoThCjHntLNRig9Iy+BR1S92Q88fCNi4WyvHs9qoHjaO6j38ykJlP18XCRYZVNQCS
h5U8LdTkivrKKdQgKZcq7JAiJudek7Z71RaYdiMzNG/VwJ6O89TVD+aCac6pRj4rFkiYSTmQtwPL
GQZGeaRS7alt8xp3Zn7uOhNLTELWulhw0BCZ5MN/kndmy3UjV9Z+lQ7fZwWQmCPa/8WZSYqDKI66
QZAUhXnOTAxP3x9U7W4Vy61qx3/ZDofDtlQEDw6QmXvvtb4Vhy6I6M4iLzDpum80iK0L4lqSC5tA
l03srGhC4iyvUXHBm2YpY7KwQqhHmhZbT+UVRCOEglG4HhebJeMFdQDOrBBrKYWnmE146kb7tbgK
M0YTCTX9XQsO5IYYYBZ1m36XTBa8X2aFZVuyfQmdof40lOyEh2E2zQmmlr/PXEAbaprVa6SY5Jcr
ipu6jpW5Alg5UXVdzrSyb5MxZfq7/MB5G9q552SN0KbltMiUZ+V+d3axi61gOtIOsc+DkVDDNOYT
1D0iq/x3fHiJL8ifpqjd9PMcnjcraZxBdvOV8Op4OvFWR1/6piiTbb6iydNgGGamlaI5keHBGpCV
aj8jSTtVwaz26A942zKv7x/jntMlbQ1yJXbkvBTwsrVtXUy9cM8T2iVyC+EiuHcTaX1Pwzk6qZ7j
GGGfrnXfev7weXRdcV9nWl72ddCfL2p5zLuwupyorj4Tz9afV7Hf3AKkrlJ8pZVz5ged7mmVywVQ
LwMwIhbBwBPpPV/Svi/3HjWhtTG06puz0q9Z5X2T2PSok97g6CVJZ+v7ytLbxmvrt9mpU/DDconv
U/hyJHHGEXMTwV4QhkwTlLJ4bICo5DzyhDBBwls59/IH8h7lG/j7DD45x197uFDDUBxZ0DiulR6p
mKsCZETWG9iHQa2ZMgzTv6BTmOhZ6+ZGpBQKd9XI6ucTQA4KWTjhdUdSco5Ixu7tBxfdBOem3E/O
w7rG+q2075xkTXvBaqtMEU7dMNZwJ+OB1zagOre2q5N3S+VYeWWAFAs+0rkkcfbVGcbuHCoh64Pn
TEwqnOVTGzHnS0pTXzajiB9BMr2m8BOZujPfLjzWsTHLyB4LpitnIos4aMXYMv5bC2S3+Qbh6ExZ
LTiHCLdzoJ8zHnIahVMmt1mTYkPLsEh2E9yTHbBNyMooq+prD1VUskdoxqrHQftkxwLMrMwQv2gn
B6kg4+ZoJ7DLNv5cNXwmXwTIjCB2GT94o0OXHfquPg7gS/eprofLMjc9uQ+YuCkK6AQ6kb+xbBQs
ee9Fh3TuqzNJvbB1pvANdi9CBgSTx6qz1WMu8MUSwJgMBBN1/UlLiZk/RuxAnUveTjclN9xvtEJo
7i6KKZ/Ql44kyyyYbQ5FOtMgXviSREraOcjhTFxE1lLdmYayc+dXY0imoqgvF3iBNyHsLDrvwHyX
c9ZV5rABE2IOT7S6mIG6DHxg8Ak33E+ZIpM7qTme82fWfmCRZkhcdda21MhQqEWSk/Edp9951mj2
CeKRA509LMtgrsl859vCJsEMKHARWk3eV+N48NJtTkHbQsI5o7hST0udjSfbaUsODtC/N/UAFdjR
HkPTtnGDp94T6AGDfq4uyeHJL0Zr4vfgvBcz16JUTrSF5dhYN9xtFuehyfkO62Y5y+it/qWwEoXm
T8paZJUocfwVjuVAJkHnzZ//LElutHJNv1rkV8n8Am1wwtXn/2A8wlgYXI4IrFlrwakCoGNjqF4Y
yAcMe9XQY4KJKIBPYxwDVuymGhErq+F0A3gn5DSWTzVUAOVouSMYMwX3o2YGMGssy/i79v9f8uX9
X6TmSLg0vzD33b8R3/hHb9+Pf+J3c59r/SYlAY0RGGOE8DRY/mHuk1h4HWIYoRxj7EL4I//b3Cd/
409sG1zO6hVCrvzf5j73N3DsK9FLwtvBtBT9Kz7dD5JfhPnoiwEOrnQem/i5DxaLKiVwSGpmHzkq
DyIncvT5CTb0n+4HMrw5aep/I2n1BpuEGv7+t396FczAfET609gY//gGcDrmyNouI3bSbMZeCrP7
RK9ofv31ZT5KpbkjpPwh/ke/bpFs9OHDEAPd4vJIzc4PGg28CvkMSnpxinryrQIW3HtRD8vFOj/+
K/W0/dEXs14bUCwNijV2M1x91T+/5FXcDUQSN2ZHSrkdvpYdshtUBF2IBEOYulr2ipIKBKz0ymkX
oFV6UGyVz7WsuniXVgNHG6GdctomMOySPbqUpr7CtrLmEfz6Nv3528BNA5mZi0iPb/7DeuSGBrzB
ugDaqaNu5YKI9synu+Bc/vo6Hw0gHl+26+KW4hvHv7o++D/fkpy1njEu4FMFAJITliMn71qqqhsv
Qwo/RpfQEZf8KYVeSNj4ry/+pw/JYh5KDGHrv4m1/WBn0DQe7M5hThkMwt8t6RxcOB38uV9f5U/f
OvYZzkp87dgzQxpYf/yI6Olycvo6JExBPjwbP+w2xnPaBy9bnn59pfUn/bSJrAsHUD3AbzJwHLm6
8/9wMz2YtBUuBhvwrs2wvgaTvIHzHuzCCRlOWXhQNX59xX9yByOeZUdauPgh637w72Rauxo8iLPz
KKFOqW9AOwAJ//Trq/zpIWFBhJAIn5Chiov96sPnIuKux+VFQB4HsltOjOiHg8zaEbfhnEmre6CL
U978/13zw4NZZbU7k07nIFolk05WMDDsouOA5vuPKiT4Aa5tcP6vXpMlic+6upMs1nT4aD+/DAiC
eoWZR3JNEZ8b2sc3trMgvRYNrC0vH4kxMGU2xvtfX/fPzw02LN+zWJp4QDmA/PG6ST2KMKf/vuum
jvYBqPCXcgGPzfILhZyiufgLB9afXglWQP6FMz3EJSh/RIj/fNopwngoO8/b0UJvr8k46CjsrSr3
0TXk4uzXnw7kxYcHCB8b+Is1udrFvOR5zocbazddOwddYXaDH5ckSw1Ylc7bnATTx1wBbD8mfMj4
kBBRWh+lKkldkzEA6k0Z+dHJs/vOfkE5hUt1kxSF6c9J2QiT87kPZnFo+wW2fUOuTkVB3SJxRFLu
Nnu7h9G9r7HlGIZcEwN82kRwqLQOGntreuD2DMt01m8rzqDtNSEfi3sxmwB98rikjvMYLhM8SQWf
aVhIlSvTCPhtZcfsW3WySDIAyQx9dQnVKTdzONPgHdF++Sdj6cg+zyFxv9l9hYo/yzj6MsAJvDM/
p7WE4C8NVu0eNHrCUhucQ4nVIAIEasPTbvrIHLOSPvgGyQYRRQ4JQMVlbkWaaLDQSeQxEV5+M3YR
sJklYK6KPm1MHdLwgvYJZpOAQ0SyWntAC+CGn9wA1jsxq1bYotGy0usQkIFz8hNreCBULQy2dJAK
OjcBA4HkjdXRndw9nG1JrRbHA4P7DXriYoRUSqzqPRWxi5qWIGNuIcmTELNVLCUqz5CEVTRc6mGe
MDUcI9JtbXr5ZYtPZw2kQm4pw5OkeBB7twhioD0gzj9HrRqtozXb0Vey31AjbzCJdP4FLq8+WEN0
p9D+MrJd2J/dzsuHYzXPlWTG4jKXpEhqmmQvokIxk12iBcHUZIz4NKYTB3jBsFuSHlfh4W6WBFQt
20Qy7hulfCZDdl6SwynVmhBgDzWUwE651dYmQ2eBtOO7OT2vJECRldf2Y56LkJ4IQI2LgSgIBuzO
Aqv7U5xn0R0gksbeJHmskVm0piNNqZcWYnuVRdvJiZE3e5hR5gPqgfgsxlnOk5CmZblrVOt/6Uk/
wL7koI29YF3nsFG1UTJDQxmQBvpw41+A0XBgop+G4q9AVx8+dUq573GdZvO2mhcDTRtfEkQ5KMJi
Q0XZPRhF55jKc0KJ6ggKsaaMgZHOhbHFxiDXQfNLMARsKR6b7zz5sEb8pjVi4yB+fCi06VqIRvjO
NrgCMyrRVvJaZHGSnTeLN6bbyaj2c61tfD5k08XohHmJHF4r9EXHoG6Sx6ZkYoGbRKQ5vWTpkHWD
OeTVweIeXWU5iagbZBhoiqewoOrNtalckjhSrB0olO1vkdA9Mm0Ukfg6mK07EO9j9eZVcrG2IakQ
1g5vMy+DFv3c7Cq45lRgOL3nU5bakXtAxYFidnbCFt2/Kxd9jUpFjSvhunX31sx7QxDamCS3bIJ5
dtA+WrAt+xt5c3Fk6GxnqnrWyWg9EZiQX4dEjLhHDb8X/kw+FNkZeZAjipmI2vUenIt1zqtrPaNz
mJN93wr5BRfxEn0tJCIPCPquB5q/CEnCJbQzhXzmDHTu842x64WfU1nFUBmilr2OxGeDQH1TW0Cr
bbfqhxsn0P1wkZW2/mIcev1nVoM0GoUS+bMzSr+CTRnxDHHHZ44sUa4UtUa7RO1ZgmCX8yBvuiQL
htsxaKQLs43kABpwC5I7euBZ0X8jI9We7kQHe/vEu1mXuIgGN3xP/CWL8Qr6xPlJHacIkkhtS7di
HBeB8CwLzE3jFfYn+iIuimcGFiAwg6Q6LkiLv2YhwS7b2YYKfGZ5Q/E5FCNUaDtui1sO0dZDurhY
qbqwxS0RVOSLWWPZnYe+bT03lT29+7qcv9N48/Hi9F163U5h1t5UVtW95qJuv3qrelYWLWlKbtKF
95ZWyAF65dkbDLHWPohYF7c2tOXbvIzEtzZqlqdhdJoOaxdNrX3LpBp1QDx1R5vFE+qexQES4KKH
vjZxkvxUzTn4Rvoa7ZWoA2dXE7PNMGLIR3Po56GZdrJII5CVWTRwC8ksoOEBG+gTU9X+LigSVizT
sTJuomkhcggBI4Icz6seRmtkWSUwfImPqpIBZM/G8xgqlYgrRqSr9haZv3hAdiVvaqGFg05Jl3h3
GbC90zj18MkidFDn+QximzwMzZgsaXjb0YGUp4aBYX82aOW/jEXI2Fmmk34aVj3npsIFqHZtPk9X
2m2Xz+WQiR5aQRKEm8RjSEmH1EHeUVlxhuS0LiEsIFlv3sGI5y/k1jA94wPnQNrTlt+89Fw4Y/j/
epxslnaSAwY+2q522fV3o6UiVJ3aMS/rV0skHB3/jadQWW0cwSfd2P46YJ69Ql+OgTWFW3QTdNVM
7Sg0jkNyQ7+KzSev5/Rp9vj8uzDMh3rPLmxh9JzwH+3QRyG1T+I1CV0sXb9TAzPHk6kEi3IcuR07
eNAyBQecI177mvHGdhRNZO9MOqb+vqCB+1XJII6uCMQr9K5z2UPuMCPB068iU17Wo7btfYoycl8D
XI5PwVBn7wzdW2D2IhgI0Kq99s0nQWM4YFcX0ZFQ0uB7Hua92MXzXDDo9muXb9Tpzd7zVRIfcQDy
89AnXsfh6E3HDpWGv4nmOQXoV/nlI3q4bDgQGuUZMg+I2NoQswZVPlccmQl+sb30YHtjW+HnHAE+
QtjOCFrGlEoKbGO/DIkFPQXThjUxryQTdyMXEb6UZR0/NdgIJHJMwou3sTs598tow8igf4rDZVG6
eRGi9ksagxJ+5dRLTAlEzUpEd/0wfQ0lktoD6d79bZIHS7qjdgFCHxZRQ/gImY0WXeM2mHYeATTr
WN1dXXFS6S1vCDjewanI+bPTkmk2R57XjEXxNmRzrneVG6OGNuHoDwfC7WGIKE5faq+WkGXTThty
27OwR61FJglIciPI19tqYsefGWgPDt22BeHskMgctU88R6tv1+CV5hdEChQUcjhNherv5jDNrbO4
LjUJCjQMpl2ULa11hcinFtjsCr7VQqn0NuBciuo1LkBsT7KfsS3orEVgAu7psJSeec1DU3BkbbI1
wsPP/QhwYuTlW7KURE1u7kL20LyGbm16zNFXuYNJ9qSYfuPE9FwHJazb2mdZ3UrOkG0BZSmN6+m5
TF0Eh2lVpeY0+oG6jRO3VudQ5jx2oNFNH1rjcCgLJ5cGupCpQ+df1+7RGgmtOgVOlTNpyTsOwEzL
ssdxic1LL8c83OMbR/Pkmiz4Hld5SxS8ExNahuxKfjceoxy/1NG5NYJc2jH16x+MYxUPCv8nRiY0
/eMmXSr7qHDJklYarfKthBRxfH567h9IRNDs8YFuX6cmbb7UmTH3Q4/2kvN4256CRvGh+zbzIHR6
IXDEYESDuZvdKNwtlVuwJRd+/bmeyK/FRNNCxu0qu3tEcNFK8pms+rwRPkD0dVS0NnXa4EGkRWs2
DtLenhHaEo17WRl+I6o9zqYe7Q1r6w+yw7DU05niTYvsZhfU/oinC2TGhcQSRd8e0NflUgiv2dHf
6gNmvrY3bw0q+WzTc4xDlqCQkm9DD+3d+RzPxuzt2Pe/EBLkgrOzvfrSC+PlCbhdl++dqeKYaJFf
iIEsy10wuEs3gtFM60coXmj4qqaqrvg6O4kZOsQBIoNUfqbfPH9NkUzWoG/L6osyuYWPfK7v2YEq
tXVGFb+bbCKYCyG0viFRaak2HVIdouOrObwKUTNOayp08oDxN2Mm0pUNMNcpnN5MWtVXLoAEag6+
WHK3l2xg9jyJlANwMnmas2KKUnZidoVBJVMUADgPYDb4At3bHEzyEZcl5kyNnx6P/5Jz8xmv1mde
7vPqxBxYPy+skD2PhGnyQxRl8ZfZ1Wwi5VQmG5IgZLfPbN1+t/m/0ewkU/fq+tIYtDJOfz3mMSXB
RG4XNjDUWgBXVcTsS1btAU0GGulSL1izCcBmggEwEDwyuWMjbl+vRUxWd96lGFnbd2YYmy+5TgSL
c5sBCXYT/AybLnYTwJoIIxOGYGVzb9o8fQ2juiUmBd7Ndb3qCC9YIqvngSRqeGLjFH4pY7YxAiMb
/VX1vsd/TUbnOELKIia3aeKHkAehOHNlUz1G1hqERWyrTQWgvQD/R0Yrsg9VRmwdJjQeCaZgG1vk
0FeBjLCwTwLM0iZoO+J0Y8MzyQHMdb8T1YybQtt9cq7SkBzWtEWVRJYKt3/vDC1U8G7EXrKBTRTr
vSEvs9lbS4lDEGIbHuOScehIMEcvrL0RFLMYrzICm/yhkjXnXhRd+yWwgqMLImLApEIQwXbkl06P
PQKZeFNL27mz3YblGf2K98zJxZU728OIgSMAuExvFKp+Gtc1gjDOAhckmlrsV0NMBmk22kP8Wbel
xczV1yP+9qi+KyiXStbWvL7Sve136Gf5kjecJjh99K0k7QbXtN/uNUUqI80EWQ7PwaKxV2Ek+ZrJ
CctlIqKRG4J1cN6bfFT91tNhhT2/de8sbTFPDFXofEnxzYbokwxFVMdwPqQ+HxjzkR2RvaRB4UOn
jcrlpUJOz88HJcKx1+NZ32QkN8YbHcv8uz956S2ll04PsUmKr52XmfdW6gmCeUo4Cl2JXnjHachy
INEeKnNImgUUqlFZ/ndAuDMyZdLWSUQ0yxxtGleXwS6mbEWDCi2lOqyf9D0VuUm3aZ6WR9trmvQ8
rjnWMs0bnW1JhVFs1+n/eyawggMM5xC8qWy5AAhO3MLfEkxX9BuACeUnR7nNk9YoPZPBCgSO95aS
Mw19+SLtSnwy/aSeUZEiYAp6FpRNg9j5tkN06ZKBZ6U4UaWdWzsCiUtu5Dp/OPiqjV85IOh6y3F/
ppoV5ANv8iaBI231vBEb3w7g7q4puAIRyb0Oyu6FsdnC3u5kyR3x2dQzedzoEf9F7H+ZOEYhIqqy
LiYxuoycY2Qifg7HA/oWM2XJNzmgjkTk1d7HAclVMBHQPZ+SAin0Rq2e8LWCGpyDDAkvOaNM5YDZ
48zkcxScO44t+bJ35JQU1TYHQ3EqEnRH58aNUGtaCmVnvyQrJHuqLxhLeO1ezgS9nVhTF6ycgWUJ
5sqtczv6BSK7TJWGfLLa626LYqw40LsO0LjOq3KO0ujOl12wKr6Z/yYcQQWxsJ+JsiJwirINO2+s
WIn3gmy8dlMJ4yUIqob22hUC5oBSCNpky8u6Y2VGlx1qTYMJv6T7SWP4FEfwJxpesEtAEseH2qOL
0Aduf4qjOAtfaiZdcqcXpOabaWzcx3Xo2W78aAyx5trYO4iQ9vLrSYd4/mljLeW+i7Ce7bqqwlGG
a4uQk3o2GqvOZB5UkNOscZWxX8gYSgV10EyGuCbUpEGGWdhMkrEUkt1oRHHQEw/eVmRz5OMLIZvk
ohrnnr/hUaMymrWeRtwaHqk/tXHOvD7gd6gJXHnploLLQImooot+iBoBCH5CCtFEPg+WazRXIAcd
R3Rap753cuKFW6tn4mQ2Dsqh7EBNOFxmlk2g9BgNZLwNumKXU7nC46badBbboevG5dBnqon2buKF
cldFTrJL+PrMIUdWBs194FnZw0EL2yeLdlUOuiNFzjSJCa/SRKKpv3WoI/GvdDjr7Hzw/Y3fYYFj
0YqZakskGfe8wYt3cAa6JmkDgOTUU0T5h7pC8rLBRkOgY+/503tBWt8T5QZ51o2nljdX+YjZbB9I
ejck/pPnzsFjn8v+LancCEAGRm9SrqfRe6d/zCRaEa7e7+jFBPMhGKX+NgaT9+Oo3j1HNTCJULXJ
xF6ThPfsWw1M/4Ln9GiMaT4z5bACZK5ue6/gK5Hga3XRTRnUxROdDYLFAnQJHKW7YdA7ZGZpt+mC
decXBMs0G6ez0Th4yNgJD6W+eIMNRFMmTxlkIu3O/C1ZvaA0pMJ9ejBh4r46uRV/GULdk5IbxJZ3
uYRDUx5y4m++Bs6ay2mDO6HZ0BtnPBV9UWY3Q0a3cNcvad/snGAI5ClTneCJZpnFm+S0tbdb4jpn
wsX7eyMXyRuhC7/9XjeDNifHdzhHTIlTknjXpOgVc2sxFcluuL/njmnOJlvUdNf2CvWqBtO7Gnwo
Q0+G0EMYFKO3unumvP3UTAPLuTuaiFXBMGOg84fuHDhdB93I0P/8pN1SlOzbaRvvRjjKJBZGaf05
1AG5bnbvV4Qy2XHxgsdP6oPhJZzJHvUaLB6tHz5aVUQos5Drpq6bBIzX1OQzp/ih8q/nJQzdE+kC
EeWElyaPkaC9s9VzI6FCpQ1NtyEL3G9MG3ob6yM2ODQsLemd0Fny56xLwT7IIQ+JMkWZlW8auRTh
iaXZPIVVTYKXNXsY+CeL5hN5EN7q9ptqTbBh3LWPDaFi7wBn7S95Hap4j4165MukgbXVcujuWTEh
PBhsy9TyhBuRiVnI7045FK9ydoAzQJgRyXGuKHz27mzsp9hLiFrTug+HrQEveIkn2IILD53H34/F
2jwRwKj5eYwtZ34vN47PPJrA9LsqYhNP2Vy06XYWTvLkQHy4iVAsouVBbfp5LmoHxII95TfRlEvy
+qJansjfNdHBtU11hfC9Gg4oeOKIGLo4vA/yceYtRlsP44X+FZIZVcoQ41Y8pHua9wsnGmx94YG6
Kv6UWszitx6+gAHZXds8xTRau30cy/S7FSWSSBkpVsEjsXp3LlNXvrTcE19j5cV4sbkJzaGl+Zfs
kd3hpXaIxoKDBXEEfaixt2mYVI8WpqWYiFO7wFzf9NWe/EkmRsNkKnBQOELuzVR07PqsD9OhdOzi
jXHz2kZSKG1f3B6RMp7MIH4O6A0ShZ5ZTvdqWhf/syIvlraQIvTppjGeVZ6h4xrfHU+rbzZmpgIv
WIraO1NMZDaDgDlxABNClLQTEKVR2CMRVZ5uCtJIuogkO6Ixo8ueFUKwIur5FLjaUZ9wwRCgYEsx
QuGw5ZkzaqNYNnr3rYQL2G2xcdGzFTibH3OLAF0EiXN4nfutdzvT5XmzaIPRS5oC8ZoODVWS6wVZ
eMSATxCBZwft9672sfm1yywuJ7YKcnwHR54YaJftuewI406Qhg4021vOp6DI2/coWgQrkyZqVYg2
IBJjKFHB+WopXkEw5BNvUoPbAfwYw5ymg5K+caIMANiYOyywM4dDswUsWkIMTGXI4S+EwnBqHD84
Fz7Mi9wDHcQKytyA9RJR7r4K+X4O7lx49bamXd5x2I3t7AIrGaIyswQQjsKOx4RqbWy2lT/w/gZE
2F67npy/gk5AJd05ES8uh9CVZ2UE0YuCQS3SLGvu79JWuu+yXjKDGH6YrsrOQTKN62Ds2QIaJwLL
IexbJ9WcK2J3GQqAH6mh3ZHwWMC0izOzN4wyZ4gG/pKfMWHzrkdHmYEyFeskeAq6inu/D+kOOLRr
8HJWVUs2hmTH5FdJR9xdeonuxqpKCAWOadqDTtK1f9H6febtNMnG9pkaQu9qbFrrxl6fag5XbLW7
TrU27djSoemcMBAeGQu13ifAGopxUe0tBCthmUz36EtIhBiLmXcZ+7i09rYIeV+dnrRlaG+MKA+R
jmMWJtSm474dStriUUM/ZtOETZ8f45x+xiefl3U1+bAxXhb0RMWuofO27Crf1M8VhkGxxWSH1j2m
0PzMSUTg3iK7l67FbMr7sqMi2OfkTq7FNIrsvc2b0hwHXKnlzSi7bNzTGSEch7x2An+LKSE3vu0Q
seyBbcXVbiloDGzZsgHH1cHov9vUapTacZHZW1Ex5NrokW7XNi6r6HsUzX54VAF/sOmbHtCNsxbp
hrL00m4yDHsx8iKWrXbuyfqVBpE1Ceus/yaKzYUGhafPVCrFNW0T+Is4vkA+gS6LUcV1Wfru4jUc
dhnTwPIQ9pTUhyEdfBy5KWJVMi1zbNBocGcYH10l9rar2I3Jh03LA06R+DorHffKapzmlUBBAeeL
dg02uLxoKeniCZBVCVow3tplTg4mxh1KpLJjHHWIYoLgWdzm+NYr46g/RtCT1uU7b5xNkDjUrBaF
7Ylj8BQcqJBp4BiAteKc829gH2sDh+bOopet3oidZdVuoSzxeFdxiD405aoFhI4asiCnfPrzDQ3P
6mJMUcJuQF+GBUUu9usN+u1qOjgUEBdz17qPbJZKMgvo2GjrzLewIeRdmZ+cptTXtu9pfWXjEuhv
04KTLppdvu9NkgTmCTUADeSFCZheXVKhTXZmTrzprmR7dqEWkLu7XxrIbpzzJ8gOVglwsa2FukWw
lH0dmgy5OUjYhjwzXIefaO5zTEW1Xn2pVBRdonaZk0sMTi1+ochJyTJjIJAe4HFiaBddHWmcqx1F
uwMCpthN1G5qO+RRCfCEe8d5pDRmOjkpKukDDLPqmbBPQWkRonGhs2/85741mqyqPCO5xMiGloSV
V6o/48rlc2SEdWG6gTZEW1j592huiqcJgxq2g6XUb5Gn2/4b5Qs6LPB1mec+NyxWFXEqkt5xt8Vv
W5WwPiJ2iKV0BeS4crIxceRNP5/TFmv0vvc1s8M4qIEu+BFiAgwfLQuEUzJI3PROFprvXZWCyuoG
gHh0bgG63TGFSBXFFNb10Q1YPqBdwSmQeey7xzFlJLOhyAxhpEUrKKFET3BKsEMBH9JRFu6tHt0S
+Yut+6UOcw6+NJz02RQFmG48KwfVm+qh3vEmN8NFyKzf2UeA57Jtx/6wfJkzmxRuNw3ZfXOILMtO
hKVF/qztt+l5A4wBOwenn5S2rZ/irBf8pUNRgqs+Q54a3YSc8qp9IAbbR4Ke5rF3oiFjumQrE85W
L1Gk9PLQJnbWnzV+2i6kwmBHJ/IykC11exxW17hNiQuzSBjN1g51mWCK7GOarWapaIL1Q+2ATgx0
g4kCahVArroReFqzUafooXt/PB9HTZCXqYroELfsZYyIXBIlu8KnWphUSphwKaKmkYwHF33Gf9SM
ksNyCuA7eXRDuHGzDSxgSN1mXaXNspxzuzB+lph8KWXQ0dMtr5kTbNrWH74pdqkvaKJjikHhQF6z
06l1yaZ3vTM3HlWwFwoJP1S5eKp2Nm3enh6uBQ3RGWw1b4qCHj7O5onxqVf34XghPMP6NkaqXY62
zjBB2My3L0llBW+aByWxXV3uk8lXVF10lHlFIpfb6USyPpYz/MU8p/Oue5kdA8jC/HAXa8d9mxRZ
fkpx9ZMpiNmzp9/Mc4lLrCj9tyZooje7U+NCYtkiR0BugWj8S4oGgKYK2UK3iVorqO4hQwMiSQpA
Yd9D8KbHYhjz6mos6f6fGVqlJChPjAP2yg3Sa3pLg9rTQAHqANIwxCWHlkbXDzN1K2S0aRlgF4kk
sz7HnGG9MzxTCg+/v8BFzXqUAwBhsOFsFeZpKHRZZMlPduJwhl9obFlHh2Fiej31mRvtUzfo2ifJ
nljfOCLqBOBjVB9beha0/5zM736XhP1L0uZfRo7873JB1+u9wYsjUTxVw//79/+8/u5Fvfzhf5A5
mKn5Mwk/8+37gEfzH1E769/83/7hv73/+Cl3c/v+97+9NbpW60+DIlj/ITIIRd3/HExy7N/f/ihd
jvj7vyuXZfSb75IwhLBG0sB1QxSCcA7V3/9mR8iTidrk4ZZEgZIX9F/KZdf+LcB9jxZS4hXzmGD/
l3LZcX+DYUx+KCmhwK0d8Pr/+Nj/qSHmjv2PoRgf0znkqrik/iVV2SdhIAw+KCJHIAq18Dnxx83c
APDxl+vI6tKTmHBzQYfSV24wms+MlsVRaZ0BBWm80083658Imz+I3X78DgEICyBqNqD6j9koE5Nk
p+pZG2ft2qdmsbqrwBb9RYtkcvfrS32QY/64FDgVwlhoayMh/KChxr83eMaKxKYPyJZTssOXU3ck
pPyV7HP9QT8pTaX9Q/UZRfjibEIVnA8XKhSj4dDiMzVT7O05Y02n0A07MHzK+FdjUOWYGeMud1Cq
4bneWjB2xRntmfnN8+b8sp9H7y4G9DvvHL9vUYAsfnRXzBT+p9HUUI+7UdEkW193Bq2Ao2ljUdaR
UCo6OuMzAhuClmijPE+Z9MA9B3W2n0rbGfYJ69o3xmdkWE9jAsYtL2DppCF7+0bOkzfvl1BDNbQT
v73oa+XScxNVjgNpTIN031tL654HMA/Sv2C7/+nbYbRBxjfRTSRyWa714aZNSGHiQNBBSJPpzcd8
Q6NeFH+hIf0oMpe8h2t6SIi4kvU+9D5cpev0KDPBpCtIBvskEne8mGOYYTNPz31knJ59DrTYyuzL
KUJt+3oMK7oaPce7wlZ6Vzk2NJeQQ/FoeJj+4tH5oDXl18Ow4Euw/zJA6v9RDd3Lgu7LOsNekH7v
WnYBa9MKyxy6ricNtczF3a/fCSk/PKtckRXK9lmLftgoPmiUp2ryMifGUiAbw3SrKsJ8C624OiVE
5rwla2W1qV1TPQYyRSaYW+nyBtduyvdT5+k7lxFNu7ft2TzX5bwQcJUiQSFms6JyKntkK9u8bOcX
Jqsy/Q/KzmS5bSTKol+ECCAx5pYASVHzaEneICwPmOcpga/vA3cvSpRaDEdF1KZcBgEkcnjv3nP3
tcjWTkPXsePT65pWztd388njszhJk2eCylta4kjJOixl2gPWZAzpxdPSYuxPqLEGuIeuaiF/fX2x
45mLJyctQlM4KHjgA+WRLliDk0b+uQuSPTNhp1oLChiewU2pheYJiffqlnk3o6zX4hU5FINXPbl9
dGMx9GrNGdjDrWelalvktUx2yJScLWoubabZ4aB7DaXR0biwrej3YrfyVkUzTRgIsoa90fMI1Zly
kPkcDOJVnjqp3Ft4pzEF/awxBQUzADaBbnGED3Q559c9xXN44GOs9b7lFuC4JhQBCMgo/9AOovm6
HYXoaVyHHfvjqRgRNVZRKW57ywnlDf8RTMsy22/K9lbNSK/V59DLONNhOGfO6p0KuVdDI6feJpkN
3mOMm/j/PFf//zK3Ppz/Tsfrw1vXUwaFRaiFvT7c/+ipHfSgkLY7BJe4lgkFNmBxIMWVN62cU3zC
nU15czDbt7aS4UtHMfWWpgAYonDIfmpOIw9t56bG9uvhsw6PD78KR9P//arjqIDMkw0pJRThrbii
2GHQr4a/LxRVRw9X5xNl3/YlK+3SoNpjUyFv6Gj9+Po3GMfS7/XRMOcKnAOkjrvW0Q6gz9tsxDrL
SlVWabGz53K8MLWwCiIJcltnACD8cgSFC7vpg84yVrSy1nKwa0J/GcsUkhbq8HNkw8OT6dQmYurE
WaAZWuY/WqDWufHdb10//v+8RjlQlwgjfuvQ6Z6PEMZGTUG3/MQjOV681yUCCZA0kcObNsmQ7y/T
oRQakZ1Gfl/E81vjmJA64nq+tijaP1XRkJf+wCLAIksZyNdMTSWB0O3h9uvf8XF48DMIkGAd4KdI
58jVUVPAicJmpSvWMKjyvpzu26WNDrWa3MvCLugztiWtRTMyXb/0nPbE9T9OpewvPZMJx3EBpx27
f4CO29pgsVnS4mXYxV3aXNoV50NrLrNyo5eGc2L9/+yCDlYEplRCJeRxDpVayhG1EqI8VO09CIfK
Oeudpt3Qt0GjjlrsxMp3vN9Y3zOQauIsmcLlagJ8N5x6Pul4mHviIXN0pBQvSxoH3qkF/dOrgNW3
bUdnBj/eYudKEqUwcVdxK62zbiLbQuqGe2IT/elVHNtyTJvtB/SX9/cyoV3BYs+9SNnMvq1liLx1
LvX1kPzsKq4w+bB00oEYHO+vUlBgHkdY6n7WUGiyGtoQNvaLEx/gp1fBqsXigEgbGM37q9g0Q1C8
8JkD28mROPVmfjb1g7r/+mbW7+f99GvymTN3mUx+Jv6295fRUaDYDsRHH7AafC1zhYbxR/dZmjng
5tr5m0wBHRJXZp64QQ5pHy5NT5cjHzZHh2zXo0vzBZtNG7LJmxv+ch1G5iNN0WGXx3O5rRZJbEjW
Lz56znI3WD+7XD6miR1i9UiqEx/d+jCPnsIaModqhMOpJ46XRlsJqFWrjIuHDVi8oceMyKU+k9as
TuTM/Z0x3l/LwkrIJw5NxTQ+RL8RyNXSBCwQ1iSL/MbXTicUkCJMZs4nFtwTHOnuLpl0/RyueAIv
OU/Dy8KsQpPTyBB/S0ORGIcuKbIOTPSACIotPkTwAupmHgztsNDynGb7F66iBjFntHIrUzWbF2Vp
Vr9D7pZzTauPPRVzHeUGPk5EZF+Pq49P1GI3SBajDkeEbfX68v+zSiHkjelECrmJoGLsysikFxD1
w9liOsWJ7/HjjIkvlE2hYBC5iDCOVipOI6iuDRROGh3/3yiK+ksgFzA/hfxTNWW//9c7syUiVYs4
QJclyTs6KUgbOdqCfBEN4OJtUq3GsbN6RDcUOpG+fX0xY/3x70cLN+WaNgpzgV3DO1rtC9iCYOJQ
ZuRixSxTCT3vwZ+eL3Ue7khd0HcTGHBQyZ64HzrZHgj1RO1kEHz59S/5OFHgIkcTh4baNAWG3/cv
1Bw9yIENw9Yd5/pZRFNHWkULN7FpG4qjA2KWQ57r9tZICvvEvv/jYFpndEF2LYdinMBHbxjmp1EU
2EaQwGQWQkPqBl3SNn6sQWz8+jaPp931k7Sw2GOvofnKP+9vcwiLOOs0UBRFOvw0SiBWqLWifxxC
cBwcMnh5ryanW1b59xfBPl8bDY4lWvEQyqIlHckoixGzmXZ14lJ/z3r/HUC8LbA7XAXJmmCLuj7b
/3yIKX5eUVQ6yWdLgUNIc2W4n2GO4qqalaKxaWa2ebbAfFoOwJ4lQkFcSHOgCM+xgyj1ZOLnRePl
GHY6afh1SxADoBh0jvGkRveOCcceghJ5HfCRUoPKk0tys5Z2marbiASmekd6BTTDf31R3BfhchYf
v267H+7LsoDh4GrzyauBAaDBe6tGIz9xlc8enyWpCeC5RdnF9PL+8c3opnDzkPBil2PzipWOHgNl
LQ1JsB6J13pckmajy3F46Du0OhxMNaYCXofxkkV5OCJ3stb6ecImwQ5JOEjWBJS2Ud4GoWrEDJ7K
NeGCqoS6WUK9RaRYCSx3OtpSMEfYIesT8+WHeidDYg1sp/TD1MyScnRPqE37BbVXi8QlfTRk0f7o
JnC71py451ZnsfgqW9wr+DqPYUzGj4Ns8IS39+NnxofGB8b1wVPwWb9/rEORuyMAHqws4Qj9PAwp
niRLdOJOP7kKG8F1V2MZXOh4zoKlT1QFgG7fgMwN1ljYNJpHffv1SPwwR1OtdTEOsx802ahBxHt/
M9kysmk3VIu/opueUaTIP0Pi5meIQb3HITGzoBU4rrYykfFbWFBXKHXMiWiqF/SCJ37M8Snf4rUC
iWGqpqJusad5/2NigyCdtLQVCr/7LNwQhYyoy2cfecrV/8kwYgJjVbLZzjM816zx/84smKWBGWv5
6GPdsYfLxbKR8Dtk0xJV1qJTRTEwghRD11nOOIUG5BbOAHrgVqcx9fj1ba+P+N0s5/Bxcj50+U4p
fB0XDJ2MmceY+wLqUmVfUEhH2oVAOdtokNBOPOIPo4rdjMNpia8IGgTfz/v71s22oJkMsbPvw+SS
lK4eVmI37r6+I3G88nOKMVmJXIgJOkvv8cl3ZsNMpxnTtZehcK89gU6EftEv7KTCp4oor0qFMmFp
4YKEANWuGjWhIy8Evb0NFQpt56gxCjJFlPis967nL6G2XMSljM/z3O32nfLsB8uZJ0LQcyf4+ud/
8kJMC0QLWBCym3XnaJeUVKLzSr2BKIfdi8r72u0OK2jTdneq2ml8GPKUBKkWc4hhowSM5GggImgM
wxncqS+mEDJjCAANq3o3YZ4CqD386eCrklQIo7wOEj0RxLLFBkVAtpSYp0w9+WYDCcfpUGvDiZ3L
/zKZ3o1M02X2wY8Lhl5nFjpa64diMPooIgUUFiBtT0GrnvIlQn1jp3LUlVsOGjgOyUzC2cHK8pr2
JZJfkGPaa5HM+hN2NvFslU76UJB4s1WyRLUziCUPCt1KftQIimesBQmYLbOdjSuRx8R1sfUmskVZ
uKoBZGqo47pszjdTgdTdbyx4Juf2pOwrZMAm4FpD+1OYbd4gkLCHfCs9PNX9XKGfE3XpHjqjlz/Z
ZsPKLkYMd1tUARY68aLC5OzJ2CWsjY0V7RdZpG+cCrzzkC4NEixRGWwZKZb9TkQzPSzY/8KtpQMm
2EyNjajbTBQ0VzlFy6504xJHQodDWq+NGKewnlN2h3zvjjujme2fjStz4g0B0w0BkcAtcmRAlbQk
KpnDTa08pTPCin66VKOeJwevmO3vdjyRMoc7tPxm0UpBdxQ5+nguozwDsiLWjyYd+7DeixEx0Vna
SL3cqDFrJfojSgpBSNX7qStLeMBJmtb3g1m1TxBsCZdcaBS2G06s7DyA1pMMBrfsm8kqU6Pt6TK8
FVP/3SOO7LJCgYnRUx+Qrq40+Z86pkpcXtidDhYBb5Cuh8rpgjZt2guJekf5iFW1302vNbiTk5Ks
hVTLxcYcI00cOhtDYpCVOd4W0eVesuvHatE2jTW5b+QlqTtow/LOdgfCc73ZECP1aZClGPcECjIj
XZDMgbX4UdjgFDZpuixXZQZkcz8Oen9Nzal8ic3F/O6UlcnnNLcG1PyB5uHOolxHScDRCFEjVs2K
d9Tg0l8ToV1b6L9hcYUeTir0xsIZqKHjNNnMw2oTK5oOvVBpsscAcTS018OAlzLIAS+2PirRtAQH
3Cty7bymAasIAISCvLOAtBAVGKYAZUWGy7Ib3N+4+rWR8DZB3EpVZmumqjM4CLYt6v83eTmlLqtR
R37c6JUI3NVMOtLGbtqs92caFEGTpQZRs9MMAlB4IaD7AStCGwhuGBy1bNcnSLAgmZM9GBlbX9yN
PidTFlhl113gwbUaaKuwAXcK5fljDa6V/lGRxi9VW/euPy3L+L0I85ZcTlc1MX59N7yaQs5XlxBh
46dR9HH7bRh1dP3gLKZ0KzOLlNamyCJcabFXDlvibUAgl3aKGyHODKoio3JkewHopX5KEpg4Psx0
jI1gSeq73CXuZN3Jzb/ViCsQP4HIoRtM4yNUZRR1Ws1unZ9TlK/9aMQg87GuXEZQ8KEGYjo+YKVy
X3NM2S+q9ogQXHdqOs2UFLCSY/Q2kNtFZo+DPjvWRTY7KFDqHjrqONUy3mNAppWBUVCh27KwJvk9
HMouMNSgXis7xiTg1uN8myhLh1rrtoN1Xte50M8BlU3peZOFfLW5GMn8Up5JPOWYlfcJr6c6TLWm
nIDPWJoXMNIRs3m6t+qqWksgvOx6ue818p43BToUEOSOykm+aMwR634dV1dzrmjSqCmVM2f1ASxs
kgLLlkZkuDtiaabZ97w5/qWiZgHWDX1mR9fDPccYrV0Kk8IiKu2wfuN4BJ8ypIR7m0djLQOaTmym
M68QP6PYslzfrDXNg7CNTID5c51l05IoXiQvpt+gcPK2UUQaMn3XMg13SNXi+qDHpMcTFjwW9Zmu
F8kTJhorDuyyoMvkwtswfebxCZWm7BvQvdjy6XADJiWIL+b8F1h9VjY7S7a4bkMBJGGr6qH7hTom
QtYsJhoRCPB7/Uw1md5sG9Mu7xGwzb9zGIv5zsX99mL1c4zgNDJZQaYukanfKQF8miAJzPJ458CB
49/BlTO6JS4AVLqkz3aZtdyWXhu/4ZPypktbsuqd9Z7eETPeT6tKU3L6JKwS2GqQDjqwYH30kGyh
AP6zVM70oAT6YuIU7EjiNadJZsxLEGnefkyHBr5wau/ixriqEp7ojA7UhbSIqVbnO022mhu9IYB+
K2xtT1w0ctZQBQWf+0YjILxeffDZ8Fgm7q3qy0egZSlSuJJwAORl9WtuZQfOmGj1s996ku7YVR9s
qL5UY24q27kOHXIfe5kHngEhmrFMiNWwcZTcr+G+sH+fO1Z3q+4uZiNMH6o0uZ5IArWd/C11se62
1dVivFYD2W4Fees/DQ53heEeLP4Goi53oBa3SQHVHsXZDlF4FmDyNHiqpJQsJufBuOc2NlEZmt8j
cnWIdqDCXYf6zQAHvEBfGg/3IdkhyAFtqc7oSVxQceXPYnVF7WUgr+r04jYKcbTrTbMHqfEIumQH
DzYwhqK6Cies8i7JntJ17yyVH3qNM6ujsO227TMbjkeir6hD9vH0HTFse6bP7h6szncntrdNJ68i
YV/w/u9NgRYMZq6dYLjPenHv1dFdShKdnT15ZKHZRYvODIN5wXJ3wSgjinT6kzXROYydxxBaAR3R
/smokYTGgnAmNS17c4kPnTI9P0qmB9Lo9tOoIc4kd7HVzaewS38Ybek3vbCDfKz3pDrvQppRAGTK
HW2dF6WJW4NcCDhIAAMr/UEkfSAl/oXas6lza4HLbQK3WMS+r+IHlOWbOPVM+DAAMot42eKpivgZ
t05hv4zG9Kw1L0DGweulP9M+/9WFE0ynruQrV5dRmm0l7h9PFjfkjg5oC41DGhnmd2zI6A1n1J3a
pMicIdU8nC+mhQhFAsUnof+qGEDbJl9+JeZ3qOH7yZ5vpsh+zvmeNoOTBIujn0WYl+4nw/NGyl8O
5uVQTCCNYNFC1J4JP3QhGtkNRF4wIFNQ9+2r0LoqqJLsNk/aswo9o5tGuq8vwxsf/g2pHrgmZvKc
BpcprqnUPRjHBsRP/zMbsnEgsx7MIuDUlp0SqkgcSOXV1Nf6ZQuzesfC7D2DEnGtgz7ZV6ZrnXlz
d0b0uXnm1e1lNtLndr3LxsYq3Fe4N3NTu3bSbGHBxhRRJeosZDOzj7vsV0nkqr8U7e9UFI+QY0mt
JGOy636Mo4NfqqvRaB+mSHGytXuLGLISzzIgclt9c/DgfRdoVX4VIieEUBjuTHgfe5AIdniKQAG5
pryTXo0V1+ZYzkaSXZYEuDE394pkc3noUJbjptRnID9xB2nJd1rw6JsYZrmJ87FfXlLIAYRFxHOC
NRvTR+e38Zhdu17jGNu5of6Vm+va0omoIt2NzTs+OIHxwzfTahqxtFf6vk8jBPFLrRmB1RnJDZQM
iOcFnwWR7ISCOrwGdNm+jTfwxk7TmLWSXCGLIJEOQ5FXjFD8kfVEBNxWCVsf5OKYACdhNpT2cXEc
GhDn7nZUfcvlm2pOttjOqJv2vTf84OBQ3jUiVveWM43pLovisd2AyGonzmsZOAaY8pUMmtbzfsUk
in3vLeKRNgoCzZ078nkFTZ6RI9p62cQEtoaTTYjVCUKjfnTelwqnCnjlEtn1nMJDyOK+BZjtLsSE
VoS7NT5uhpADT9s0hQ8tISM6AP8XK2Hs6xog+SXDco2X0tSAvjUObhtvGuzENyzFRsRWRvuz7iw8
hiUeh3tpN3gokVsQyd6yoKhVA49U3x0hQu/iqZ6sTYEa6s8cWmbBc2pHewNRYESxSwrtEJgTflIW
kolNLgixAtk+xbHxonGh+21mYzTv8d7p1XXDFAu7iF2au6WBFV3ItE0MmINTRwaQNth/0rIhN6dC
fftsjRRPNrabx2+G1AySP0F3fNN6Y7wk4CvC847FiEZlODTc9tLp2Bfxtl25XsHi7qS91m6yCEKJ
T672ggCYjLjGr92G/PFF1t0t6eESDIEylqc8RaAVUFQIv7lNV77ZGmYKiD2l8UOEMZ4NbdDx51JG
vwIZYxSHAgk1GzOO/rafNGsLMC5JXiGIHqj4edUA5g+8IZIDQ7Qht1YHAEryptt7ZxSYyFSJHEmk
LyEkFxpun2cXgMU1hQBuftbwYgZ0LLW1JDxN3qardIxAntBW0d5CE8uuSpedRhaK70zfQvqhsbC2
e8PIBi5asK/T/QNcCuegjg5pMSYvkSpNWMtpgmvJKxykfUqYw5tuRdWt3qYmnzZemw0pbkCKMtLG
N8CT6AMj+IE4AvKlootCONtLKlELbZYZv6Cfl/V06JDar3skvbhICPICcjEAmAzsNEzutKgbJB5/
zALbBKDUTeight4s6QyI3F7a8brFmxltprac3jhpJKhXzKXvd/WYVVeG28TNhviN+K3mf3hxMtMt
WIU90QSNlNiZ66Ly2EV0WrVxedr9rRGijV8kMTKbcdDED6x71RWlr8HwMSuQcqmx9f6psXW+S4xi
4WzgFoa3LzorzTkxedQhWwgvQxCmAhiPN3EY2/XLYJBSb+m5udOA0AB0QADUbetlxEoO7GlEHm3V
bR0QjDX8pByi9wGBtKBUCBq55a8dX3Oj4kSfoYl6iCUbXdT/A7kfBMX2f4ymDAneBF3at44RbYmv
azFuUjvgGEQsEOHUnEbHK/AG8VlLEEy+i/Q5qrdtRSTrxglJ2MTdiE2Ptlo3k22TWJoiNG0hFdiT
RvJsRHH+HMKpZ9ZwcTKTFZC19L2c4gZJOFix3srZUmp1BAalpGIA26pYWgwrfTFdIhuPs+040/v1
x56TO3YxxfdCkFZ48CKONRwmahAVtPN1DMgE7wTYCdvnqrbgVFB2cOGv4BY9XwjPI5ROm3qIsCkD
AH6DUnguROHsC6II066gjNKOaYxOjAAKnXMqjR7bu4IwRSY8h9nhZ6JGHMclnXn8RCV7xw7OA4aC
Af8G/rgZBCL6t79/Omvvy6nkEACePGRvm6nhG3tarcO7FK5py+SWsazEdnw7z2X0GOlO91R1QPSR
kBaTtaVwwZho0p6lWyrKHkGvzW6/ix3HMrHTK3lgzGWwNAqFDa5FJtZh5bZjY29Xnn5u9AiS4Oi4
xuRjMiChaVqwW8buXHW+SGeNVlKfAYPoRpvTCMb3EWCipfUXCCRMUu4LjiNBHY/ulW6lWoRMsnFf
8TuW4QaJqv5jZj4Tu7Fu9dfBaZffYh7rtzAKre6wqMa96icnxro4RThi44RIqnxu+weNvUQDTQJ/
sg8Bsc6D1HKjBk5Cuha6TD3FiYargZTqJpmDCacWsEAUSm+YdfB4M2fN5L+pRiZBFyGmYkcx9Hsz
H1vdn7plAM7vDMu8dYYCgwaMiJBEakzadxQELJ0kgc6F1uWGRrsnp2gJMhKCbnqw/dWWYFe2N3E0
mtoWuT3kCath/QqqIYpu7bZmMDgY1WOy4RIzIZ91GcRm0BYoh3Fr5C+wQOxfhs4iw/o0wJ4bzJpz
jrZaucWSLHtrcarvKZk15tZVI3ymHHYYCb/ETNITcK5MIFHXxMszpjJ2xVij8nb64U1Zc0ViBLUm
cCp/hQOWVvyjCIclBjmfvZZkLboDx3xaAdqrwjCa+bIr0wsSJdUVx+MTKopPyssS7YiBtpVr0Ep6
X4MfU/gHTcX5FOs2x1MkmhuYB69Ek+Qn+t7GxxaggwobDbuAPu3R8jiq4BKmBuVyhWA5fVn8ilND
XkAKkhxIGs22AqAhk7b6hVqx6cpM/9XKyOouixoS0cakCBKvBms1bwsyUp4dg/hVzvNtx1a7cDmI
E24Uwq0rZoOzHNlGJQWNPP5Jhm1h0+YuLfJyPatzDqZCkLSx5yZ7NeOcQAgrQdB5BS6PwxH7TIuN
fVK3ynfh6HENmepugGFSS1Aqqf4q7t2GzKBsch+MYeljnxY0zixzLoV+wUtdJ0WTGQkzqc7GlCCC
6NswSPEHJxPHuDS2nrukIaAhHNLuDxDSjmhGmQ5nNH6UCsoMbT84zcL5jXsBMzgMYdUEpP1lEoBH
X9G5F73t+rCkoHusnvyGquyUvPaibF5ZcfvbjBVxDlyofM/x0HMUIEEYQpxkm0lyTkfj8nIxZ7aS
goRi28f7Rzc1LO0eMlRu5S9tkiGVqFqb4A99YZo/mzjTaEjW40HzsR72h6725C/Lbav7aKZLu61B
Wb7ShAWhAOm3BE06T+zChdvRQ8KjnnBMYwYDnUvVdTNjQ8AIbk1PwqpGjfJjSqWrGR3Sk1yq6ONm
ohcWbVqleTBViETkdZD2c23lJS3guVwUrjlmhNQfh7h8yNiDsddkY3zJ3aV/knpk70nuwkhSJjGm
f7ShaA7Ivkjn7SMVP+L5XQzQdx5pTCN2wqxuKeK1ocUxvycTqiV9ws3fyBZa/KS3xxN9tr/Nrfft
DBRLNFscYWHq+ECnj/vV0VnmPewLxQY+Im6X3+tm7QMeefXqTt1403qqu6/dRF1znFNPtXLMad/W
sqabgLQkwVWA7Iuaqz6ddaNX1/sxr/U/EIXaqxAkiIOLcNEh9KVj8T1sR1AJBJ8lM3mItp35jsjC
F4sgS5BrdViTC0/kGdZB0DtgVAk/zUtsguzY8o4ukFLw0FoLpayaHTqT05i/Enap+gMgNoxgYdmM
b+D+l5+EmycUnhiItAhGWT7lEbVm5nP2XF83xz62TllZUbDjbCLPwTRd8X76kq1sAcRkWJaHdFE7
gwyrLb3jyKEiJSl5r1tfuVvAB7OBo1JGAicZMRcim1BWnPgtH6dS+tc4dZD20JPnob//LUIz45aC
du23aVRfQT112e121nOpqLcLWAkXdSrNG7OkWUb3FnpuXjxCjKIaSg3gvCEgIJg7LHsWZIsTP+7z
38bPwhODg/a4eabKyisLDv3+bEPUEmUb7+wqvMfOqrYnHsOxvgklCc1DFFbCQ1WCKvb9Y0A1loIy
IJxXqglT59y17h/c9pzOiir1JaGFgb0eYnFH9zuHVQL7YRa9LoaH0b+jS447stcvu8gki1Jl5bnX
Q1yyU0qrVSvCpxM/d1103n2H/FwscYgNTKw8mHje/1yFaCdn+iP+24pJqQbMDjoWfieeUXEYkrjd
sUQkIBRaSuv8+C0HJjAYevgsCyKjMo5o9xTiI8o3pn7ldZGA47g2cCpimCGmGM0JieW6In/4wVhs
+NVIAq1jvU4NH2TqJzxW9VK5O2CTkR/JijcrHByJ0NtOPKCP7XNEenxa9qqiBgN49D7hplG8MlTl
O6QtkYzYsBOzrGY7FXZ7QLhm75ph0e8nF4YopeGVyzO2gPDm4h8V5Aws+r/MlqRkoBg4HsO6MQNH
ozfj28bQ/9bgyWEtm1YKmcwPoFqdE4qv9c0fPWg01ujkKG5y99baLf+P4EuBJIqBsq9zS1veOFZX
vsCCcC8nK0v/eRdGIADSl1UAY/FSj5r8YDSoo634Hj0CRkaCFQ77LGTLQ8CdlCcEER9lF5RvbB6k
42EA4qW+v6+MgpoeNXygukv/I1ESY5WdLSd2r8YnHxa+UpuDABs+drBHyqQKxjgplgm6MoW73S+l
HT57iDCZoEcyi7dDZhqDLyxHdbfGMkCcM2zkUjAgNNS3bgYAcbti1a/FQm9o0+IAu4Gm7TyOYIeB
yoTFMkCmy6Jvy6g704mv7JOXz1Ru0KPg3fNqjl6+VicJpboYgL67wIZRSrtOSqO8DI3B+fb1F/bx
gyaphnoP+g6cuHhn3r+PCp8S+QaEti3ttJwNuV4fqIwUh8akCT8k2b/KfBlqPFWKMIhvMC8eXw/Y
Xgi51oCWG872nmzTASOT0251EJs3yYJl78Ti83Ek2GscBNJ4Q6BkOdb5j70xuUaHpijHs8CZV4QP
KTkfV25ruDjcM8rIQ9Q/zIa30Ccos/yEduSTB4z0Q6I9oY9JHNDR11WHZW2xUcernpT2tTmlUVCK
pj2PTHLVIpPd59cv9IMgnyfMjg7sJZtdbtk9uuAUVXrskXLuG4F2v5zZL/mu2Idny5/8fCJA/lSc
2SefGtfj3rAqejYizqMvukrLcRADGaXB98P97/vDYb/Z+mfTJribNidmqr8Hwvez4rtrHZueZ0gH
JBpzrYvd444L7ff7Pw8Xdycu83GOen+Vo8mD7lKht+Oauto9q4q+gTy1Xfu7D/l4Izjm0Vahwj6O
h6omPeo4QNR+s+2e1GXjz7fjmX0Bxd5HB+F3gdojkzjQoY6C5VbbydevR8nHGWaVjRIYRjIWJl3z
SF9IRYEMLL1OfIv62UaFo3eQIql3LYjrf36aXIrsFJMBghjOORofNQkVyPf6BIOIiJ47FnlWb/mv
en5WFX2VERPAhL3sQ9aXaAqai3AYmPCT/LGJSvt+tlIacVl8Sk38yb4fn4vwUGVKYaHBXcfPf9bm
xZmUNdsgVjiLDOcKmYffklobNGgncjomevQ9J+AhSDE87NJSxEOQiNo5Eaf12SskqM0VqNJWs+Px
r6g1ZlleJHVio9/SJZsOVlp+ky3sjK8Hy8fvga0IHjbMwZheWJTe3y+uqLQi7R37iZZMB1S4C8a9
xTw1cX3cu8Pf51zKxaAHIjl8fxkUKp4Y3Q6em4bNx++g/NxNSSRoJdZUyzamEsVWrGzvqs8iA0Vl
ob8mte49AP6KH+LIEpf0KhYknbbbobPJV1mFTU+oh2M1yR2w3r4/8as/eQuUCTnU4L7H43j8bLqU
1g8qGhJKc9vepu5E5m7cz4cmbU5lyq0T9/s5A9QDj4jO36rIPH7hgy47Y6YvQqd5LC5Dp3TvYnMk
QNtw0qdWQJekW6+6E8Psk5dvOIIqD0MeXpI4mimMxYKBBOoNwjqSCtkQQ1mbdXFiiH32TQmsDTgq
mClYTo5Gc2Ig9aIRl/lpaRG3S28Y8l1kAQ4Cgux0khNGHYttaJKdS7d0QZLspfl4IetZ705sGT55
p+CS8DgKvi/B6v1+IGpJ1hl/pc/sf4miFlRBkVrOe0+0cfDPnxZ4q/WNMhHzz9GYb5RIZAHdx7dt
1W3R94mtM2Ff//oqnyw3vMLVYiGQijDjH+3yIgnMtljTSIqZbIpOc7IfM5WqFnyf1A8U4xOyDfJ6
q7RQ+WUDyHXEJoQfo4Y1lrXuRep16qpHq+7XCKnIzCDY4RIXPvrIVtZBX7T9OWX6Omi0qgmKkWbJ
17fwyTvhiMwSQjWPrcaxw9FEVaoMkryhhrrurmxRF6KCuqCv9++KeEThkG1R17ic9/jQ3r9+bLuj
TZWV6d1cOKgssKK32JbrG43z7l06WtFBwIC9y9rFOaDfp6OolfL66/sVn3x3SNNdZ03C41hmHH0Q
tQP5KPKo+gLId7rNjIb2ilA/i+JX2NVQvOI/rYpNNGiZvtfElNwxEVm/4Dlnq8LE4F+NDLqqwA5c
5dYBQqKzN5CZNPtwNFn00X8A9dNcmshpnifbUV+1fEWTflOzUZ4YgZ/MXX/NBdhtMeHABHn/TPsS
2ZSpyAvS4KQ90dHwHmCrIunijEv7MtMebfqvJ7ben4wZPLE6rkJv3RM4R6M+r3o0xhPrNMgPJBqD
kV52Q4Nozov1E5cCIvlxdnYoilBL/SuUPy4G0mTOiFZK4TIAi6MkbpBjsYnXVJwxzZGW6WNF77zD
kggkociyxyRb5FaPzOaujDuJFMAMZjlol+1QJmtWOek3QWks6ePi4EOhrUUE/Gaoq2zYNumUd3us
wIbl62Fl2ucRMJofIiNxpXYW862iGFfAJ5vF9YikXaNObzvYj4mBQTBF+hwYEaPSaWgRPPCjSchP
xjnuOeAkTaHd9rFBRpcxyPwaj6vzomWlS0xqTfQo5iZ1ncHIrvzRa4xr9OBRH1gjgFnf7Zv69+AM
VQWeWlQoqme3a5HyajUI/SF1HklIMp7HSBHOTAkX7F7t1vO95npluBPM+5C+i0Y776ea5iMzWXou
JVGdwDbs4j7XI8fa4OI3Q9Q6UztuqP1o9k2VwSzZRlZPtBAIcyQl1LfP6cPRbW2iubmKOU83AZob
SMjkxnd8Td4ECE2LdX71euiEyM8u1d0VYYGOTxaopHy8/cj0HKIYKPqIKNXxgxUzfFaEljdeZMNe
7eaOrGbZTfP1ABzc3PVGor/SM5omPF9R+q0lb3YO6D63P5wKNCCUwChLt26uxYSC5yV/qSzVIgJ2
ee0l2ihPC/KF1LxNEZZ97Q9aL5Kdllu0ExhcNUJnqx7hl6t+6fcQFNAQImaH2WlgZznn4B7OQV17
4xO0F3RVGkWfJphUWh8gXLrFZaFG2FikL9K0pKj0i8YMLOGm05M8yHonvgIR6VRb1PvDVd7IWew7
VFio3ZSO/hn1qfc7pr3Fq+XWLt1aF0SZENPCUFVZZ6NRHEf0karRc3DVWoVmwarJ95v1zPtFpUtl
562YW0GCOnobqIyzFiAbV/aWdK7ltVbRoPxeB8EcJNRGUQmUbLKhZiZUi4T6H87ObDduJUvXr1LY
96zmEJwOuuqCycxUarbGbd8QtiVznmc+/fmoqu7jZArJs6uBAnpDloJDMGLFv/4BaiZsAgsAF2tC
/05uRg1mpfC0DBljNcKqUWlXbnPZSH5i4AK4UOZxJjlTPz/q3MCCbi+RkIN7cawOxW5C/Ij1fFGX
5YWHxsyCdF3X0YZ2cjntUqMXxZwD3hkXE60LemS1UmhM/ACyFvOQZIgRs+urqZNE42KcOH6rKsXr
LnW1aNqNFBuJucWAW2lQNOkJ7s6aMiQOhpiCzl6VAH7huhxP+7EbKrIc4WYUtxbBxMqeLrgR36j1
aD7DQzZV1IahmR2mooPI6/PxjtuosvpH38x9ccEeJbDmJmfyOoc9/0oQbPE9kOK82sZskRCuUkTi
LtTPQtlKvtFqd3Yb4+E1xymhlQj9txAD1ycCnji3mDVxD9eixpMUcmDLXIkMWmtbqxMtdO3K836I
cWxeapPYA6gpvfleUp7REepqPG4zWKjXvRLm8tfOov3gKDLwNtoBz/4KZdGDudNF9zpEmmeJmv4h
SHsgCpmcw5k3mmUbHCrnPE69IdiyTSttG8uG/zYir3+G/5C/nN9pPwFMSK3EngEdOCdhFOHHexMc
JqG3dZ9suq6K5Ae0RWmxqVtFyeGy6J5weITBfU8T+6uEPeWl1KFz3tvEXWwL5CDYhvtTuLL9f2zv
x8U+CA6yR4zs6A+AAh5fVB5gTT9gnwVXoxbPI70dKBy6rF8ZeYZ9aJ0K8bNvk4JMFchWMhIphfml
hj0kkVbW0u96II9/CiPUxg1hCdn38w/tk+oEzTytdJrqnAyX+IUumkBPJ/ADRAzWJqE0v00lOX47
P8rpBo5obn45Gps35oKLGigcfSh+A6NIJoGQ5bWPGVYZ7c4Pcir8ZN/+fZTlowb57UOFUVLnx4Nz
+LrZfvmyMsTajSwqkQpv08qfh2CDdRL3HXLc9r1zMucx3oUuEqmVcuvDaHAxfY7uaa7HfoMoCB3F
16BhQJystpNL2t4mudEOWNG4pAjuyhv7VtlLD/HFcBHs8Lza2ft8l2yVbb7Tt6iXnOxmvLC2lSuv
TOzTiYOThACtmV0a+eoWhaDSaA2tBQqcAl3h1iw7FmHNXhPsffK8YTOhemOK2kA0i1ca1XAIA0Oa
oYSkOuiNLu+MaEjv6yLP3fPv9hRfNlUFTiLHa/AtZQm3+thhK2ASySbvCxw6/AoCRtEZ+Y/em4xL
jOADnG85wj6VUuX32LQW9fb8FXxCbTFp5NtiDnGH2rGUstLDH02lgz6vxHqUXcMzgYNZ17NYLBth
RMOUDXV42pZnkg0z1s2bPnhWsjVI0DGddshF6iDUq+67rp5mmjcJX1SMTYFwnKiBPZmNWooSGfta
xyxLCad3O4gPhuVZGFoXJeqRsi2LeuXJnvh50SCi62YhBwVZ5hC0QA4z8mtauR5QhMYxetO4ibWb
zKu7t2qs+nuq6sLbdKlKapUgkflnRshJiKVhIR6JEDMaqFzasNV6zJUPuhK3D4EBBu9YJUaERCbG
plh5EZ+AGDjoAamCvNOBt+zFegXWWLaDTXMjmVvHamNPj5aWtpuSIJPHumtHuLOy8nOKp/BbAKSw
IxiXsKXz0+Gzq+DsSluHLCxwqaXnUFvgyOPjKAOU0tvSFQqgsoRFonmkHFB7bWI7wcO/yWPDCYtp
6LdpXpTf6ymLf6xcySmix2kIAxnBIQxygrxYhboE90CyTZAPVw1GoEWTk7U9GFe+KobLSCvMAzED
8pZEyfG+iYLhmQmBCEeJpTsz84gtwXVgS+dqvOAghW0+EXd7+nnipqFJuTLb5iV4sWKCh7MyoXEA
kFnaKSgSNLgeZ7JNF2titsBoDlBkUFeSDf6E9/EaoDHPhcV4NPzpRynsorT/F0tU16JsTL0h2Rgg
QLcwc4uLshmHi5VXMK+nJ8PgFwicituiuTyWTqWf2hHxE5swTMB2vKGGv6P4Oq7N5SBNPpTG2sgc
02iQjCVyl42OTvfxq49N88rSf/qErZlyBLin0NRWlgw8kgiGkY5gBOXCbv8Mldza1kkzvuiTrl3C
xgyfV+59foTH984BmHb9B7MCTshi+iGeyDVSrOON2dnSe1Jj68B2oXwpyf5xyyARN7pB2ARWNZ3b
RHp08CyzdwlADzGKG6X0flKS8QLXIxCVyTNXgFV1biMtLw9SIpCWoNBTl313m0QICZI58a2kzng7
Dt6zbiSWZDJbicbekmlt/DRIFSKTEdLKvY504hfe4FXs4lpp6W5vQQTFAipGzelp2JZMMFZZ+fNZ
BkarpPzuJ5X/RUyj+aPqDXnYtoiO/4N2CHxr1i1eK3AL6zT3+VutMUaVreL2T3J9nMNDJcRT6m5G
ohQbthxT+xWOUv1QE2z+QrYZmeB4Zqo39kiq1krV88n7xs4JrSxFPNyCJcpZq3KNQZYK/g+t4KJB
WIXeqhFX9CrWKE2f7E0WvSzQHogT856rHt+0qoUjKhOPm54iY0dqcHOZTUbyqJtx+KjgNtM6VAuk
0itp65C9Xd8lpLVc4aJP9GhWdQcYEtltbDe2E4dlfpCkaLpQOHjFK8Dp6RpszSReXF3ZE1jgFgUX
eUV22eCKuRm1Xv6qDXWDZFBurghzaq7NWgrQz3bFwcZiZs2e+JMPnpoI2NnSVDxGltthS9xLNWl5
ital6kYW8iBsdjGkJx/GYW7eBYgQYH1HE1EKrVnaP7qo659tuSPNp4MxbaFZy+priZiuwIXDgCFr
0o2QXQ2/UrSV9f90PcYfkjMXkWmzEdFyPTZrAgECFkliG6zkGgCDCAilGv+DtwEAyvKn68rMoTqe
NnbJ8bwlKGlDcmT3GKcmClvabm8DBct9U5cDB2Fydpws0+0Vs55PDDbY1WiR4kOCcTibz/HYBqT2
RGLN2BAk2V7omAJd1UbUbRq0Vr8gVGGCbBNGvkN0PN4lNhQgJ/K08hmZgrEPU5Izy3giTWFllT4F
TqEN4LgjIFUB7i8pe75KYIGk5skGmCQSborE5zGfgFbM2NagLqrRD1HNmU6pyjpcZcpTG8vxsNVT
i9yZMiWTAQPeNf77J2uJrvDV0Cth++ADOn5Y0gCjLA7Q4kxROz2mYC9bEEL9QDzEGoPik6E4C+F0
OfM3beVjqflt/TRGRcPwxCPu1MZvosKdwSVZMr7Je2Ot6PjwHT3ec2D1Wx+Awkfrf7FsBV5be2Ug
GjLeEjHeIQVMtzZ91+gQkFR6i+a7xREzKBBnSTkpqG5FvtFNX9vaaxxVYDN5OgVPJbQpsurkNrjX
rNyHzm7yQ1eYUofCL5rKS5NEmNcp9/HAiMtE2pKgK5u3Vtdoxq6h//QNEp/yipdK/ZqgwXxRJOWn
SgzFC6o6+Vtl1Jf0QJPd1JVxt8XoOMSmJCM8eWpKwbbSJKW/zyOzlncele2X2q5lHfa8DHW7KZn+
4KeRPbmRkmKkIJEMgrlt0dG77Igs6pyhsL13pUcDuY8Te1B2AY241pmbrhr5TinRhrmMLzgwfhZP
my5RG3BeSH8vpNqrRLSa/vDD86CFOVSNZI+SLj296uOA14GSIsPi10OJrbgxaAOjMBx+JSrLyV7A
/xlRjxrJk+YbRA+d/5jm5WPxeuGoqmQw0K2FbLHYitG0I8ES4KA8T+8AhiVcUdn9roh19QKLEh/Z
4lCvrGmfsHJsyEZ0FjEAFTJuYMffStwP7VRXVFL2iGJOh25/raOFv58i2QCSHUzDrRFrInqQugs6
+pZLu7fdJ1qqfqlke9pB0hcHMnvRygq5tK+Ji9RXis9PUL4PHqCJabZJRMXSylLTvVRqQdA3JoL7
rSnbsQsMGZH5aZjfQmKSbuH/Wcg7aDdoVKR3OSXgddIZw14JPCR+59+Udro5EnshSKrAPw1qxfJV
xUUvq8ReobXQo5yMRJRVmWvx6b23fYFSqSyF3myDQdYeSDrpn0ZCWtWtpWQKHUB0CN/jMscQBzV+
aKBbCXFFsYs8egpCb5yclpwGKlvEgTea0uGh4hWVJBGUjH0G+mbOnXQ3tV53RdmG9gVafJPovhIn
g40V2tpbOPUoOKc4ju6q0fB+1k3Wtjuf4LE7IdTyMguDQHCY06T3poFZvlI6fDKPAeUgPnJgwZpr
2YJFNeJj5VLWG0HYkVvmWvMGBqu4FVFuTkRvjSZWEK18PCfrsAkGDO+Eqo43wvn5eBp7dQgBG4sR
Eoek9OCZUX2JAI/qpSB9+fzbPy0fGYBG4dyd5ATIqr8YSytpo7C4bKwMj6itN0jlG40K5Sn0gugb
qebUj7qP7Tyebf0j0iQCLYBa9ZtAnZS3SlV+GVUrO+moTU96aY7vgVE3X+gITK8rV3pSF4HuUhYB
aszFPSzG4yul6G/MuiiLjSZBidpPflP2xGcQ6rETSjmGN0qEw5lbKKSfEns3kZXnqUNPV5OqDZgP
T8dpkwPpj04bhW1+l3aFtnaUOpkvJqc7jrcywQJYlcmLi8yYg7w9DTXzKOLvA/DUr1EnXtmxU9V7
NfUJX15zMMaffhFFL90k42WERpsKB4MhS2x8BT3eJiEfGt2R0qf+Qe4KyN7kT3XlAUNKKnd7PpMJ
u+nu4OTjRESFZiJNEQX6LBxk4o5svoT4CFWQmIU4BpLn3tbySaxM01O82gRvhLLHq+d1QJY5fiOE
iBHQFw+o77tUHLpIoduilWJnBWYHyJJYhPlV3bZVcPUKWroHNiLZbUW8w390JVDC+EBnCH1J/WzY
P7UkY7sJ2vSrRQPUUfV6H6jSpR/6yl7thh1EnoM5Zr1bTim9tGRtpfhYt4+2vPlpUNSS/QOvmAb8
8dPwWK7y2pyvQa372x52OU3SVjW+Gr6wPKf2U2UDZYT6wZRpM/lYwPSyQh4LTIf7mVLi1kE2HfrM
My9I/5ZvbEHz0Wvl4Lrq9XYXZl6Jac4w7MmwJFrFA8+jjSYj0o+BUHNR7aD3+Nu0rJDM1025szLc
DnK5wbY8t9Qrq6qal/Mf5elKxY0C9SKNmLlnH3vdbxVjFCHdqm2SsqTa9p5wfe22Td6au2SUy4e/
PhSnWyaaquFopc9f3m9D4VQTV02IjqQVPV3mxBh2RYPKG7FgfnF+KO0EECHMj0WGYTB910DUj8dq
TGn0S4hzRDVMWNeW/ej6gZftfb8aXQVXWzcnmZaOF3ZKTgeS4yLPHogC4sPsldkQTBpGB2GBjKJU
Nr7JRdIepjxBIN7n5auqoaokdaF0LV8R92mQSncg3sq9T/9tk0RhcSHKzt8NcdrSpG0z+aAZY3nI
CCy5Lse8WOOMnGBzdA7m7W2um+CGL4/myoj5JgBhuonN0XiXA6JYXdyVpPvYg0Oyg4zZSftkqMlp
C0DOwgvgetCE2gz1aM9hAgEw5n+l2HDqUy6GpvUDR8l0vXCHXpBQqVgIOsvepAORQ098UZtC+3n+
nZ0uvGxiigJ+OX9/HPOPX5lms+IHU4xzT9SFt0rrDXdFa/YHe1JjOKk20MgUrq078yd9/MnPg2Je
gJwXjtSyOuglD7s6cpzg3/bNPSc4jh6QTGYmRH0/VEj2JxKbn0RjFStc5tMqkldmirlbTLWLbnlx
fgpzLA7B0DKoEHF+QRiCclFU1PRIYCmCvFjkjI2m1BkkLAfH2bWmlwNMLFqlQiwaSWto/+n2PHef
2J6ZSSBwy3OqJvCZ7BNcM/WQsUra/HuYA/LKp/nZfbMGGPTUDFp3IOTH75mUizhOO4SW+VhZ17jW
+8+jWhKSjhPEAQ297npxKm5znMjuRwFFE9uV4dqounqHN9P49fys+2T94zpo7OETS5dvmRDRTmHf
43yWbpSwjb4aUYoZtm9432TfplA5P9ZpO2Vmpf422KJUG1HeM9f4Sn3bG7ZBaBBDLXaAqj2uJnUG
Uhx+5Q3jhWRhuJAm+5Xx5ym1mO0UX1yARi/FJjzl+NFrSQwZFa+WTTlG6WNETvdWYNoC5Zxtppii
/nWk3XlHtEu7VepC7Kcwq3CVStWnutfHlVLrk/nGkgXnnYPLPOMWIJJUdaWSaUFG6DbcFt+Q9Asd
r/q1+fbZMBgA21SeHCzR7B/ftCmmQA06G/oDp0dSjKz6QR3V6s+ghxLJx2Tl7SFP02yPHFQLHc3i
ioZergOn1uKEfyvYIuJM9iOw2TQpt+dfyieX97EbogCYeytLYkLQsjBlJu/E1wHrGnxLr4y41A/n
R/lkmoNkY8yM0bjK/7NYXBEHjaYIiegZLdySpi4kzi6J4H8bbH3nh/rshqgnOfiI2Zt/eRq1cptm
q80yQhaBfSVwmvOxhMmmx/PDKJ8s3f9qlAucINmi5uv4rZzQ/bDIbIFjz0BcyCOGv2mE61VkGUA1
1IZj0OvRRTrUY7cL8ilA790FvekQTGiSwxV0j5o9hNkeg6w22EptUYbO5FsjPmJ51mFG20ypCeuy
AL09f+WfPSAYfxB+ICFrJ0pd0ilwaeOvb/IJrqxVC/sKH5q1dK9P3jgwKNgwagI0Y0vmeR7kqtWE
gJ2R4mc4vsn1VpMEMcWSOSkrX/JJeiB255gtg4fwiQAHL/tPlY69T0ATHfpOz3FhPtOklZLdZSm2
pUmu4AQ4aZNrZbl5o2okOcY5gbaeL+w72oqS28od5XFlN18G6F8rCMBnV4cokeUdnwINVHSx0yoF
zAXkbRnen5VH+jTE03d18o0f1PKKdTN6smkcIqSbt0WkiXzbJFn3YGgWTU6TT8XDrklOa8cyB8ok
TWXOOVUpK5Lzl+eFpVIfzqkemJcvjx+5HwIfwp3YAGRUh1ZFizxpa5v8KXRPl4lcH4v1EIdsIqyO
PxtBRjg8UcKGM7nC8L8bMMItptZVCSWEWRuGrolx122U18FtjjcurtL2FHzFGvd1UiTNhf5UrC3R
n1TrRFuqChpe5g6n7+Nrwha1gtIqcEnKzf5LIRp8A+Qy/oVx87QT/dheEBa1laL0veG8vRWDXex7
Bbz5/Av4oI4f7490tgSViQmuzcUstgqMQLMSv9pyY1iFcCA763uNSPUvmA5lW6NU4usGq/0fokhk
pyNB+yXqxhFifP8WW+oXtceSB+n5HIhJFmHeGOpF0HSdO3Bs2zZiUIk8jddWk9OymaY0HjVoe6G3
CX0xuTG4tfUi41VKEozYps6tG1xU7atEG0hJQpi3l5LeWmkAnS5h0EH4Oj4eFJjTopDoe3+2PW5L
QBK5oUGri1soSWLlgzhFg0kCRkzMToJoQaVEP54XjR92VtzVsAk8O/lRNJr6QNy9/KdV9OIWU0d8
OLB5s78bRoCPLMiLqmwIBgREV/FoeTGCJvhRY3FwW+IdBWm3HvBHJCzJfD0/cU63IogpqM0M+IW0
+5bvwMzHsuizAmpMolVuJGPpkiAk20HY0p77rNa+mU2IC3MAx/L8yKeSWShN6AZtSnfCleiPHj+i
EvZFGekMLToo12wtZeQmipj+RGHkp+zvavqjENF4r0j+8DpidAeBuDWUZIvPo7YFydb0i0Ev1Ac1
keN7C3ceZIBse5eVF8XvSeyxCyKgovdx/spP96d564NpxnlVplJYHAMSZHdQWgD1FUnuqYH94NZv
wD1aCwulvz4USXaAv+iiOOwtnlGnU9pDXmV5wWJoi3Gi7RRW1DkjjrYrdzVf9WIFYVVFVkRnlPdh
zB/Ob0WJWhvjIHL6F00rErimk/qQ8En+mDTVv5RsecT/F/9rCq8okf4seKMra9gnj5UZQY03F18G
F3F8AVh5JRgdylhYKFW59evOdjORxY4tOn+lpjwlC5p4tzLQXBhj9mAsikoriyD8YNu9IYU1szYF
DO33rEJ5OAeuNo0TDxona/yuJ3s3mJ7eb03Wp+miSAwM9SUJA0yHqpTMW6O0JZxt6bBtjNQK/A1u
eJV68Ak/xGjbb8ut7aul50p2730rDMyznQ6mvU1AAseIlWPaJysq7WN66tCS0RgvBUZFaUOqSL1i
Ew968EIQZXulsWtc68QVPkA2kd10iqIv5+foJysqWUKQWKlp6bctTdIsH8wPj6MC583c2xbglI4W
9fJfL9Q+HBpmJh2SNLJEjqfHoLR9XCs2evRwVFE0jMYXY5iQ9yNdmZyQxu0BU039YIuivCxkvWTS
RuEWI3gBpQnzlIIiyxnD2tsrvQo4ff4pfFKqEWJIp1xhaoHHLL8fiSyMkcyBaqMGltxh0WzYLgkL
uo2XiDLZmyjo4f8HRNHKRFxo5q5V2nLC0q5MEow+PdN3sjoxvwVyGt+FXt3iG9kmK5jpvLsdf+QC
AhxtLPoYGp28ZZmQCHpchYwciRCGb0YSIKPIhXBHA9dZp0mMYL/yWLTTETkqq9jGsI7RRFnstyzC
RBdJhJ6mealtcV4ycCWHb1GPWvwVlRjJo4VXWVslEuWlngz9rqoJaewGzX+A92pc0a9e5cSdrnVI
v/hQwHAMWl3Lzz+VMgXfYRULEwyxCtSUlvkzLoLoq8cH/2736ZjsJHP2jO9LPC9xUMKfnRKvbR+B
tNJ853kWCQoJ/RbUo7hWvkpVo73B6a6Fa9WTIm+GCYaxQoPi58oDPa04acqxQFJvg8jwOo+/g76E
wSdXsoR1XUfkSFcndKJGfTioNDS3QhsFUscAI67K6G9L22x0t5ML7Q1DZGN3/lpOV2xdMyCIAFVD
3AP8PL6UAkNeanKsKGu/+G5KtnJlt9pPxETNCuJ4usQwEIRU9lpYZvBdjweSAjNMmWQMVPXeRlHi
iC4sfY3zt/PZKPMZRkDToue6VLErSdyMccgo0WCwmOQYP/t4dK6s0acPjaWSmYcWcV6hl3pMtcsx
7zCUeBMGebWZaYo7fDD9y1rV3/7q/dBQN2hw8WjmzsXiqZWco2freSJk4yy7AkgE84cHvT0/yicL
H91Gyty5cKCat+bH+lvh0BD9pSmlh0a3j+2bsBj6dx+42q1qbGx6puarnzSRg06XVON26jaJ0nYu
3qvU4FlFWxSfw6vED/GFj1tzZac/fdocLBRqXA4anByXEWIs1ornJQmCVFG+eXGiYg1Xaw+RFTff
Vp7D6Yc5QyNsvDQCdb7QxYep4cPIQhIzfULohUo1KbETKWp9CSM02vbRYDsyJauxgYOqup4R1E9t
XfkvFLbqXzarwIlh1nFZcIxnjt3inUQZcEJPI4lND2KEkKfhYKh+fLFyy6e9Gxs3H50llNmDBmpx
y77Ujl5cEh+WqVX8bFMKOKFF/wbjZegtQo5ALLDMj5uufdM4bLq453Q/zl/E6RsG+eecxf+hVMf6
73j6IW1GBMlOiQjCCHfByLERsKPFo79ce6qfIBCzuw9JxlTi5NAuZS7k/LHmpk2ysYKcOCA9T2bo
LUwa5Yp8lAyr3kDXfyX5ZIYOAJe4GUeqgo1HuFXriBoXFChRHY2SqbYic2Vh+ezqSDSl8MNfEBhg
6Q4wJT3mb1qSwtSycLXscKjbq+iBnxr0+U99nVaXkdzJ4cbXkOfAlvH3uHQ/WJmFrmTkWEFwy0Qy
6fn3Mz//45IDuJCPQp0J3lgKLd4PwRNJIDVxuqmHNoH2JtKDgRn3X92KZo4iKhmASY6UMLGOZ4Ey
RI2cJ222oWMl/SiSML+i1T5BB9DlFVDu5IYYisapJaMxYrzlJMCJVBQZFKSN3RN/yFHU33Oc/8tY
NCa9mIRhqwkjFN8R9fiGMk/C5LPHyh3ZQnEB9wnn7soy3fMv56QQAqIHvALC4guGfrr4gMPEnAZc
h/NNYmXDcxmH2rOGO+yLqdXyAXK04fiGXF0MmLPj+Tflf/2tASPP6Zl8wzIXcXyTodfZeWZw0oLR
MoOvdrYvrJaAmJwgp/N3enI04n1ZM+N4pgrMn/DxUHDQ0kCqMTFR1Rz/r9TJVIWIqsuAAl1rVnP8
Ppkk9CMhIX6Q27BjOh6uxpzGLjpOyynacoQlduYahNceSqO3aItOhqvGUbfHcVDbaBZRPToxGnRw
4EsotI0dNs9wi1t393D+MdATYOSj73H2sJmNQWEZ0LlablNWz+5jlYSVACEQZ9G3+DJv5LKS4c5k
am9v9Hgg2mJINf+OCyBib4SQ/j2pAPHIc9XEW+j3arUPdL//PjXaeEXvu92XWK+omxQXHZj+acbe
5xf6iFMBjfsJgpE9NewSSQp72VfaBzgbRnPpeY2PxKOUy/SW3DPOJQC4xIIFylg9BR4Wyxvh9wKb
5qbHDNms+jG9pBKFWpqxEm/QjoNZyr5EnnTTk2ezzRoRh27As76tJRsp4gS54arFDwtn/iyw3tNg
7C6MYkgkUpiiCY9+uLBouzujuqXbZUUYX/ckL9pVqwUbKAjS98gM+ys7gB6IbD/UmKi+T/J325vS
txwj7Vff9FQS+6rxz9astTc/yqVvhRzqGVJ3PcidVo1Nmw2hlW4J+pUIiBd9gak0pVJ53c0eRm7R
NVgx0kkNPZcolDpyo5qv4DDJQbgfBN5K+9Q3gon8lQKzPisvsCYg4U52pVq1v6XEIHCDSNv+LMju
FY7cyqRsSSOas7smEKxWClbaUAnTgbymNhkNY9vqJSFYSTRhvYrFKK9pACGMdnSti69dmqcqXuz1
hA1bEw1PsI1V4ZqDXD1XWZ9mbms35KjAGK5MJ4c+X7pIjeiN6MqIL1Vtmzip9GPRvkyELz5h0k4j
KyrKJtslzBIfGmMx5FubhMf8cipwpcJONUtpXLTscEQn0AVwO8xyO4dZZuguMaU0AIk3In5ryAqM
AzlMq4NrzOI6Nzan5C2a6oGvG8hUdfyByB1NgSvj+LZO/BHcr/altdNJxn66o9wEnY7hSA99/gYw
2g6PttyWLzEmYzAS4W8xQziUXtNJkJVNo9QQwUMqqQAql9bdZ8QZwxJPBzwVMDn3TXiIAXEzpOhh
ecH3FDi+15vP2JFE+UYLbOu2mKruWuNpKpvWBGAjdkT0w3ZCkUmkbzn1sN+TOTuBiWjOTMHY2o55
rg9OW5esxeeXgtMlih2TmonVf2beLIs3bxqiKorBX20fO39ZbthrbMIozo9yioQjQeIUAnHKwn6S
g8jxSqgWphmq+Zz10oe4+w5B/Ii7RLNBp1ru6OTot2AE9hdl0HCsznSEMqrUBNgwF/q9qSTR89CW
xCUB09lPWmIbDvhav3KRp48C5hxHaRQYiCuBR46vEc7VBP9B4I0sF9ZdniXDY13L9soopwUaS6/F
hscpYTYAPXniVaimchClG6lPtlE/7Txhk+IsP+m+vjMz/QXa03VkTRhUkfc6kn6JdYt8V6XdCph2
UjNjtUXgLyIxuqscqhe7k6IWVtOrqKw8bfR+2KRTuFk+1Vel4Y0rx8PTR4udHbiYhVsV+6+9aIT0
ouwTSuE5QqEw94WWeL+K2lzLUPhkFGU+5XEMQL0KU+D4BQp71M2aJBaSPJt41wtfPIVh7a/AEJ88
NsoxMAiaRxD0ln17fHIJjCgAjCqviwkNqaYdSWuzFb65cpj85H74VGj5Qm7EJ9ZavKBKg3ZgkiS+
0S1KhTg0x51XQCFe+TbVk1oAdGCWLcAf0unDLMq/Vq+DOgoJnse/vSK2KQNC2kxyPFnb1su8wslL
vj6MYzAPd6Ro7F9LzejzzaD30ZzUXLaHVmuTbuVD+eTuOSvQVcXEFXhp6VtcB2UisMrHA6XKjC2i
SWsbKxgTnb/709qXv8+ZFXjE1ml5zA/nN9xCwLeY2gQUQimRL27gCwU7JikLfhgKGqf6+NwnBa5S
xMA6KQ26w/nxP7lLwEdrNt2gKoXeczx+rJY14ZwAxmaiEClnt/2tnCTKyjv+ZM7SmgeWBz7jgLRk
J+ttbHR9pBRz3E2FZw4sPMQS5UXiiWzlgZ6SxGbhPmgv/YeZlbakcpJhmxCVXHGaiMb6EJAb8xJN
9vjchnpwoZKGcN+2SvzF9/wQc3fVeG1rLYpWJs8H2/K4wOUqNBZ0CBM2GtjFew1oTcleCLvGwGss
vBy9Sf4ziNvmB4zGEAIbIvra6cs+s65wCdNelL6MgsvOCMdkk1qNePTo1TwrcU74XxajL0hUeFZj
Yw7BNsHw9CfibuimKgDvVWKPRb2bpl5+i5t+0HDB8QHyCfpIf1leX6lu7ueB5IRiMp7PT5/TF4vF
Gi0Ring8stlPjqdPExlDoUAd2uAHHLmcMASehZH6J4JLa2Wo07PTDPAKuprIWiBZLroGOvAxYiDc
o0dNC9XLSlYnyymiXNxaGq2zC8CIAt54r2OxcP4mPxl5RugRwYAY0iNejGxU5YiFC7FCg9o3L1lE
BAlx8PVOM0vtmxrEw054ZfxyftB5tz+eQKw9yDx4j2DbJ+w+QklqZhCestZUQyf1el1/xeJLv6m9
cGLvjtfUyae2ebPchoWO10iLxF62eWOOFXIikFrEsVI+ptZEQLKC+lPblb7VaofR1/yKhDZNeghU
Gyt3Ky6SR9POWsLImiS4D3uPA0VeSNh8JZjhPZlNKlxkF2q5GSrMeA80m8qfeZ1VDwHLOY1APQi/
ktVk45dKssl9jR6aCMqM3hVBWFLraK0UJdvCz+P4evBiQ3KIgizRULUFAS6lJaWKawiINS4nHfFL
Msc6u4jIghYOCyo2vGWFtWE4xeOflVSZwczS9NqLwWdfdjJWqjUx2ckHgX87nzstSJg4nC7mn/+2
nlc6gaREF5JKNtX1NThZi5SB8GSBisE9P0PmcuJohgBXfBQzyIL4+pZ9Vh8tliWHXQuebSY3sYqk
bnbtqggt9ZuLmXmFvMJUb708xi3w/Ngn2wZjz/EhfPagpfzv+DYRhEmQSyb8VGiUXMJFKDf8gvav
zem/fg7/x3/P7/91M/U//5v//pkXWEL7QbP4z3/ehD9JBM1/Nf89/9r//rPjX/rnXfGePTbV+3tz
871Y/sujX+Tv/3t893vz/eg/OJeHzfilfa/Gh/e6TZqPQbjS+V/+//7wb+8ff+VpLN7/8QdBG1kz
/zU/zLM//v2jw9s//qAc/e2Bz3//3z+8/Z7ye5sq//4z/H7yG+/f64Zftv/OkQkmMoRBQFam2h9/
698/fqL9nZPUfJaCUsBbESxVGafu4B9/COPvqHL4KXUutDUMfv/4W523Hz9S/06Fx36J0yozaf7R
/9z50Tv6f+/sb1mb3udh1tT84eNpKePuPwOTpoEfNu3NpdVHq6NjxDczAGghRi83JLSUWSWvbPNL
0ebHMLN6f/Yjw2FiycNLelWjiYUHKylR7YOh1vJLacgkz4d88w/ekLfPKpDRVavnhexkTYaEuJNt
AkAji+R6vCZN+TWo2becMevInAHtIejbwF7mSs+M9CmIxyS9inUE1g7GJvqt3XcBdUtGDIyTt0OU
bzW1s3qHLq/0NfUU5bFPQiRtMYGC+7E3YRIFaWM/hjkCS7rtuuySRBldlTGuOhtRx9YdyyqWSb/N
lH+/j9+f/2LjmB8M9RyEJsG3iSBpfj+/rUD0QjIdyiigkzdtKtxwzcl6FNmzrzPf/mvx4n8faP7G
f1t/TgZaLHVTwD7R1wyEuePrWBDlmliOoaHO7rWtotoOmpfLBjuu88Mud2OmNeU4kxwklZaLtSg5
fOKyOi2T0ZONlFcdMpAt6D5hy57p7QRp746qN+bKenei9JtHpXcAuE8Lk81xseCVUJE9ux88Z9Ja
e7YHCLdxYiI+GVP1voRykSEGMjj1xerkBmWT74dRFG7Cx7Jy/vsoYH977ghukGXx6c+QuTn7FBy/
4DrNSK1NB4lgY8xnXOjX+g0IpDo4oTaUmoPbI9DkCC/61vL9fnBFnaQ3ZRjp4YXfJTZB5U0rX8OV
oM2iedX4Gua99yCgbn6R2tweL4tKIZqyi+eAV4H2etyLqB2LXfl/uTuv5bqRLU2/ynmAyQp4czkA
tqERKZLyNwhRBt6bROLp54N0ulvc5HCHOqIvZiLqpowK2Ik0K//1m94hIXL0RFkHkywJzO4b+0O5
WsPjYE5E9JlkOXHwuvbjtttoe63S9Tkwe8tRBJPm6r5NZlBAaFcV6m9E+nuApQFUci6xxPHtIf/C
5U/rzpyUp4fyNmLc4mgL01mnKD8p4GzHJexXTXgcA+wjCHW6DyoW6rFdjHOuIs/kxNuzMN+hauOO
TtF48qwK+auTcJ3F70bHSMMfPSf0hmm8Jng5e0uDCMMHFzeJAQXejShEu0MT0d+hPF+PPUbQsN6k
mK5tM20uFSm8u4bbSbQUFt3r1xfSyUbxax55m2oCHhNX71O8ySNap1ANMcWqFvJQ5T5K9GEl44oN
s71HOSub3etPfMa2ZHAQTyCU5I5GBX+aADOlPdCrmrGOZI3d26Xr/ZgMqcxbac7mRAJtn9QB+BOW
4p2WlkdE1b4WSKeIvV1mD9NXszeL9+Pm3xPOIsbbfyUXJ5Aot218aKv5feYSgBKm2TwYh9df/uRc
24Zri1XBrAXUhR3oBEPS8L9Xq8WHBTV/aJHYcgrM29Nff8yz7Y3+5MYSoGPO5RVB39PVrWbM4MoV
Wslq4QoyEgu3w/v3YYS4e4fgS4aem5+jIz+7M/PbWB70kyGc0Jixt6nyx5lhgy4IY6pEoMGwRN+C
b0F+sP1ukz80U/vZatW6BnJwExPG4VLOhwHiMseLY+bvXv/9LwwzCmbrF1IAIHLajbPUvCXANRgF
mzzMGc11T2M9PjcTX3wM8UeISBCtMdue/uLKLnHlsluSLNdZuyidotkVBRrzMDVjtwiyxLK+zHIp
L2ID+i+2UQju5qJKv4G8ZTdN6RUICVE4oGXGcPW/MQQUcdAndC5+p4wm1RCJlZqkbHZlOkY2yWsX
VDvJ3z+Fux7en0h89e1cezoCbdKTD+D3IkhyfXzrNrIK6OqYH1//LaeXFGbWRshh1WisGet0xbvI
pfR1YZx1M632whmKQzfq1THuzPVmcYrkaFqTEaIVii9ef/ILC4kSlMssQgQ4KKfKRINEaBuLYhGo
AkL/VVPClcBypXkDG0p8cpWUZFq2yTki6jMm0vaLkd+iSsXcCc79ycwakk6bLG87bGRmhthmlVGf
Q7rMCie/FxybyFTH5DBMJs5jbttfIQ2ZjoXuLNFauuOlXkr1xk6wNx8h8Z1DNV/Y9Lne844mVAVU
ASdFG27VWClmXgK3utdvC8eZ7hLoX1sXc52vvVJv+/3r3+GlGbBh/OxmFFHPjpmlXjKzNrFKYXOt
kMUO65WFHfljjf4fFp05RBlc1jcoJ9Wn15/80gwAOuFw+4VOnSKBs9l1aPRoMgPkGruyN5mFrSTx
HslyFlSTE+9SL5/u//qpzDpAG0gZGyfIfLqucPHu53LBu6nTqizQZJd8lnPV6bvelLAKbISyIEnz
ei635VmSLB/Vg1WAryNl6nYDfPrgfukrOTkdNvScUx6TrhmOg+gM/eA4dXeZ1E1sIxPVWrGj9ahf
EgNgzpdmNYmfatxCx2WFjODYkT7xMzPiPDkSp+TpYVJUBiFxdC9pPfpqfcRQaDWO/tQNiP0SuEiA
x1ZX7riPrXKvl573zkusag6GhcrnqFuTrS4Go6IRv1TrUIeD6fTN1UAsur1XDQ05M6HsjDpkz+8N
bzGJAxSGe5PLyVIHox9Kutd17kwBBijYWpV4v+OTuRR+H6hlsjFTrOS5sJ1nLcNtODH8hitEtb1F
WT0dTtMX5WRrK+vYN8arOJFyhzByNilnmxTOUj2FeVVoEanB8prc6ubKV4t24/u5dVQ4Al14amov
8tT0b7pRM25nU3LLfH2uvXCKsXGj+EIUgMLndA9Xhp0M9Qzf39Bq5zutEYnxQjef6QNtO9bJhQNG
G2cEPA06k6fls+X3i+LrU3KlLfcNBAbYokkHnh2RrFnkxY261jfqZ+SRkx1mhaudufO9+Duh50C8
ha1KG+/ptxjRSmVKgf45udA/6YYawhynyzPsnJdqd+5TG5sKrfPW9Xn6GG5xlcblGUyhtZ29VUrS
i7UJ65rYqvbKnjDbUFXrXzQ0/w620Wd7r1uyt8aw+hdtVhB6Uam+/oBcFuq9hkear6dWEqj8bEPl
+abKSse6e8Nx2GNOm4DK14psJImcmESXgwIZ+A4yQv6xbWRysypfB63NPy6j5pw5VZ+1jzfqM2g/
hzpP3vDHp2Mk0UtVAhk+YIpTBkhY7GNpJER/OFIevFYkx2alvdOrpYQL0g1fkbAOlyPEuGtH0lBe
hFy+/+0q4JVQJ3GcbcX5qT4VBymVZTWWlJ3w5qhqYDCk9XiWQ/B8GWxdc1i1xKVCeT9t6RRz31Mh
Ek0PUJ7tp14nZo6fiZxi0OqDGHT9Qih5L7n9f4Z8T9+0zyWpgSTRR6joGmtfIlXfbR2OCsuALtWI
oijvDHd1DwQ9WcHc9dXn14dm2/OfLl3e+dc9FMkKRtgnlxZZZFUzjmAFUjaPFidCCzIvkLDZSzGe
2YyeH7dgvQbRa/AstkTRk4IyqaxG6IrxWVGR305rX2ZhXprvO6U577NmUzeTNPH4+g98ZoexzUfC
/9CdojUmU2v7an9cXYYKDK5fUCLUfvrepRGzp2vCLm0UWh2WqsCQBm6VHgouVZjQr1YdmIM3p6iT
MlQxttOeYWa+NORcp0E+wRpYJSfHcG02C6Qsao2lwRMx6RYQKdHKvglktsRniqtnKn5+vgUQREcM
UIjN+WQ5mqkDSOAz6EYtzPtJLgoLhnzpKD18LfWLY0MeeRG1HjdvIo7qUu1iLTUyIvm8sQ9pQS0l
uWpWdnCdNV0+kZWDMR8SnDG/9TvyxfYo7SvCC2wn1Y+vf7sXNjFaJeAxICV0E365Mv/x6SqR6G6x
LSh31uUdDoD5sfGUHzTYfBya3irfGPGEjz/A3Dn15As3XjYMQI9fADojd7LVd3hJkpvm0ahS7nyZ
DRVaiDGvxhwS2pyJO7Kkh+ux4Bzf+U0ZF280U67vit6DAfj6KDzLF9k+IVA+UC2AJrLyk3Wj7CJe
2hk5/GTV2Tv6wDYIDEyufrHfe0M/HOfV4/qgmSP6ZzF/auF7D2ikVf6+k8MS5ja24se4xTDr9Td7
YcNDL4UPr4e4HNLqydzKVKuVTkKu+JDo6+dJ0u3dD42hv8lmMawH2fp9sluybr6IfWVmFy0Xjvb9
6+/w/ORHks2XAsrG6odrxNPlrUSMoaibJaDZVhcwT4hDUMm5O8oLa9YxuKbS/yR7htn49Cm1R4aO
h2VpIF0/aQObXnzYGLjCB6Jxlr8uZnAOAE4CeqBxDi3t6cPyZi40hMacIybwRpBhtx5Y+PGd249f
GDogT8YMDQYH9imvpsD+2taTbXnhm3aRwlUlvafMzsDRL2B6mxHCJtolTATJ0skscctsVhaGvMHi
O1nQt6v8kE7zYF5kWTN8cSpsgy9IJ/IjVerlxrvN2yARyXdDThMy1LH86k06sBps6Z9VlhAupTnZ
FPI/M7dkPLaqRuEX9/DX84pKgcMRjACh1SnvBYTR9hSRz0EJQ3OXjb4KEG1YZ3a47VOeHL+AhcCG
fG8HTOCkbi2rDvQj4SmCJnk4bMrGzBj092aTkh9fTMOZ4+CZAwN7CZzqLaiephhilJPzvksLMVAZ
U52lIKnt0omPhkHsiLkO0yHplyTISDq4RuddhEmJUeKIPVceZARdRm2RrReThDBsF151dAYv2Xde
bxC9lFgXjTCvsVzEBDwfh/5M5f3SVCUbBoEmc5Wu+ckcMtZm0Vs3FkHDzYk7ap8dhdL+lgX4a3Bc
7Hu4JNOmP3X8TsdeTHbJRReWoX3Zr3YKHRpriddn1kt7CWIvcDXciJxnp9pKMLYlcRHF/D/2o35x
MC1ofXOzFagIzfz7h8Gi35wZ6PlhIfN0L1lWW6v6UomgJfHwOiNH9KIZQJesJvEvXn/US9+IJY67
CBsKx8LJN8LMCbYSTPRgtT1c0fV+uCjhd9y9/pQXikgYL4iDSbP61a55+oMKIgbJmWI3mTN3DKn5
+32zjjSTh/tlwJNvzv7WQIp2uE23mmstEPhmOP/0iTbq2Rb6YAInq4Xhay3trT2K5cwMfz4rYA7h
EvqL5sgN9qRM1TELBu7gHJsnvC814cYEC666u9PdNDm8PobPvxTPolfJrs8+wJ3o6S+aclzKBGSL
kNJZiyDJdEECu/DM3vbCxg+mh+YS7QyTHVL+08cUKlVZE5PLEs+D+NbjRxkg0UkuSTuVxym3smDI
y/5eK5L8huAAEk3LtkafWepv7BxPmtwVZBDkDmKTfvpWyNp/WKBRvLGMNf/AlSo+R31+4RsgWKZX
jyJ1a3ac1Hzl3JhZ5TO3BgIpuCw2dFncUfp0aWPj8+vf4Pk8Bj+ApoY/B7W5d7oRW3YMSqKDmQya
i0C6pgGohFOFtdkv2/nXJw+ZJ0f774vJp889+Y2oIQiRwmczJFow3tm9+TVvW8xW9XyNXK+y35W0
Sok0XAUCgtG59efia1X4K4IFxBf7eUQuqwrZfH19OBhhZsPTo5AX+629o3lNC+fpbKkcRafZx9rX
0dKuvRvUKsR7rV3L8hKjFTt/WHENK0MjSfSf5IJmfdhnsQOnkLyi9s5u5xqfvV5oN7WDgeY+Tyfs
KxozIb0Whox15MOX3KOlpX3Y9lxuW7E5zAQJYoxHcezbOx+yoAobbdWNgNokNQOPmDARelh9U0UP
fl9czpiv2RGtLZzlIRSi47DXVc+jcSlMLQT00n6U8PHuQcu53a5STnfAVrkR1Elff5sbPRuuxsne
Ahjt1sIsZzEXO+QtFfmSkul9XbpgoBy4Wz93bAxCWCCKqI+mg0Jx5/c6YcdJvCLKJoWvvQJN7FQI
qR0WTbEW8ttiEPqF8mZaev6gb1+7cZHYUZUDRGFN5qcfXKwKWHrYOsjAwUjkQ9dvLFObcp1Ya+ys
yVnVFmygJGz7ImgnXX8chV4/+uCVNVVaigirYEzWSFtSAc9BCOsdzeGECmam4tc9iUlr5S+IrAbK
5XTX1Ib52SVK8/swtKURLfZsXSbx3GBeZs/zoW5rcm91rXUDAMOe0oO8Skh8w7h+68yp/eigqbFW
RljGtW0GKSYed7NBxRr00iRxXK9Mt9rbdY5/qpH3oxVUkAr8QNdjD8CFFhC3pbSVh8xLLfISsEQ3
D2mflfcVkudPA9SNT4uq7sxuyi/6zOn1nRdX/Y9uMPRvxdw1H2NfrG+x9GsKlGaj/d2TC0RaAZ7V
vLW0uoUgbZltHpnotLbkttrV4b4ptRDhbdo0zpNkfKfPkws87Q76BzAQc73M7dQzd6WbE3pcpcjK
Ivxyt/Ryp5R7mSqZRsY82mOIE7fx1mXt3mm9o7gU6J74OGbK+5a3vYV0zUvSB5M/q4dqGdCra7G0
HLRKrfwy6ODkCMaE9r7s8uqNPWKpEVbGgmFW0etmdTlZ7sQ885JR54v1CfIV24kfUHYaBjkuiX4t
CUAosRzQxptZZeVjkVfyprTc8bHoVZNfuFLPLzrkd8FaLw6TU9eHhybPUz3o+iyzA+BZlQSFuehX
iIV6d2c7k0HUsNm06d7RF83ZaWR45zsfUtrmeBMj8iFkOa1JFM7gRsqujb9ayyo4FysL+smqUKeH
GiGr+JW06WHBn8vBVGy1H+xZJCMIsNMmNGGnIYmsxevLw+Ily/faFLBIukFH5NdqGLU1eg0aAt7V
fiirvG6ishvQgws6lo+TS6IoAYhZP4UtLtVrOFTYGRxI0CXcppVY2ewWSNnVVaZ1bCqdDyP2KGa7
2BahIoqjHxp6Sboyr3hfMlghkM0/C92t3+kT901kd7acQox75CWqDteNViOVSP1klf1ofJ3cAFcT
8SenTprrGv0zccUy9r9omCh+suCO891W8O8AkAslDhAbqumMC58dav5U3YqyaqxQpMb4ToMf/Wna
YIqpd/SBMN668UM1GmUapYQUf9A6STrvnNrD7arbCkHjahuf3TmN32Zs2ZhpD9l0DyCw3vkqgeNT
Qx1RQdatpjrAVSDsFKmONV92npW1fPJeJ3RQr/3bemjKb+Ogp3Mk81Xu7DZHN5dkQt6tfWY/dnM5
3GoSeUfQWrP2KLupdDc3okIDKN9MogeOKfJss+Ln1NvaR5VrBrnI1pDcwfAio1JA/3CIy5E2Q9x6
2ho0zepYkUGb5l7i3NyG+jIveYjvgXuJI9/YR1ZnoU+cxtiJbGvu5FUspmqJtDwr3yWm7LwDYJf1
TjfGMQGqLvJ7zevSRy5tYOpxbHlfSdItPmZqGh8sHNTXo0YmN3pCl9W9aejHjzhFx782oIotPe9u
epeEcAw7NMIbPVPEPxsUHB9HeBPFg2Ou5Sd2bt+71rDgc3BuaZtvoxMX6ZEkjA5+olR487N833sl
Ju37TuOwIso3mx96jUbdjisrXZZOTYm4Ep2KiTReUx0lpjRLbPTnCVttR2+UCtqS6I8Mxeo1KZ/p
G9HF2tdBR/0eJLJU31WxJDVCSMDnC9/OEd+aVu2sgeWn/hcyffC5xFG5v0o5tMtLm/5lWPi5jmC4
No2bsUR8GYy2OehHg0wKdg4zLm6HCTZZBNkI2hjxSqTDpCCWOfwi9tIoNxS25bDBqYcKoRBAkwiA
S6zKXP8rD4hNfnkxpPvUG/Vm5/Zm+l56a28cYrg8fY6DWmkm6WUiWXBK9DQ6izjHV3LyspZw7Ak/
rKhhCqpj4q3iZnD8NA0H20q+rZaqhmi1pHGjx3DbyA7om+MQ23B4RFrLb9ZqmRJIzUSEntb+1ujU
+sXbxYmwJEblvUO/sbXiGcOsyXsk+Lf6UDrgX9d+0qy7ospKWr1dlX7CasIiLNyx8PvuK0u7M6oV
NHpNkOkfxtGkZcnmkDgXSLaNL5mJN2QgCMOG/KQr9+2i67RnFy3m/yfqLsWqIXaJfkakKqJWE81t
oiw/C7PFHrUDEZIyOU767H+Cop9Ao8iG4XJCVssG0/XLG7ZmDYmUla3xTVnrVVSRnuMT7GRAfx/s
2rpFd6oIe0YmLoMEihzhTq22OkFRrJMXxbrtVShXxy7ed5bI8sBNl1nHF80rp+uYL/fd7l35GVDT
IoA7j90H31vzmUzyvERJ3nWkH5t2aUCG8Acm+GzhSqXb0vxKf6iCQEjNJ0LYjBoh7O5i60EuPHbe
ePKNNnL83Lhxhsm/Ffk43rdxmt44GJ7epqnuqssai+V3hjKxvKhMfbnv695PgmXOLYwlZqiOIQog
9YXij8tHi8FJHsWa7JNA07NiRuu6KCyS7Hm4S1RpfC5IDWfTWlVhRcXkuDclcQShb02SXneqRVjc
+j/zwRFfJ4OOp7aq1IYeSUZXqHOGYrlZJ/XeyKQ2701T6UcbtyNyYwwB6YWekbF3F7/s7p1BW/LI
Ho05uWd9pJiJjUnchA3rsAyKRHifJZyV8pKAjLq8KslEnAMvm1R+hX1AL+7yUit7shLKvLgobM16
M+EGpYet2012KHQwtMCAgNC/saduS0zoqqLadYSemxHhsPV4MISavINr1Fl7uXh5QZ2g5X2yF7GG
nb0/9xZkqEmNBKtPy/uyF/kDiTf+suvpMhAHPgjLDlx8c95rDY7TRMPYMyFUeoGFcDf6SbFb7LxQ
0TT7xUeYUgihY7/RPtiVm7yzm6UyLg2ETJfN4uprZBct2fSFryizmSpve7egxDJjLz/6uinzS2+e
5Jsa3IzmFQ46JQ7D5lRHEoXDGMyLW067wRncjZrW+ZBqsnU51oXnVhEWxcxrZQv3ulg0vdq55VC5
12WDfWlAXTVRvqTCT0IpB/9er1zp7Rs1x9/neUzc/bqUSUkGjW3UR2OyoTrXjZf+nN085t0oVt4Q
uaHd2LGxbg+H5hDhim184/RcPrCY7IUIO1XeNaa0AUva6m2rp2l80Rpx/1lr/foW+nYR7ypNdodG
zgV+fmSrUVa3+ryEiRidXT8l9NhpDwzXljWNc2i3mqqu+3USyW7VYr3fteNCkqHT5ENkSYqCQFO2
se5LEuuHfe9UBQIwuGo2K2wq8tBCrjGRbqDyadfG9RL2wHKOHRRTWZOnJdP1A3T67saG3G4eU3KT
2wBf+aK6K2RatDtPK+MZt9C564JY73CxgORgKczHFX/+fyVrX2A5COGnsSmuAopEPJbGWXQhbZjB
OAN5vtAABOMg/HETHcB8OXVCKUrkb7MhOQ2U3UJUHr9PqcU9T6VwqTw9Zhw8GwRaao9DP/WXqTYP
l2W7xD8cZ0n/HubBkQdrQFqRG1V0a3n90dIiNEOr+6qHcmQb6aEVxfDDLeoYXadFIsSZO/VLN+pN
Q01fBOH4KfnDNmOqa3OkfE1oQld6QhG95t3PWhh2YGiVceYO/wKzDT3aRhsztF8s3hOkDL8eo2gt
cCXLoXmsjXM9BqtYfYLmyuV7nBKN5dg1W6Bede8L4bW3nfKt3WQbM/78K5LzNPbbLigFES4F9kTn
DG9fAl0cqO7gu5BVsGt5OvpQN7XGGfAaU4TewLFKyzXwl7zFf8MTb8cWRsZUN+rMDHzexuSo3nxr
N/dlUNgTaM9NOB1ZUTzVbKYrseiYqxRjjvEiVu77wUW9l3nmtIZds5wzv3r+bCb/xl9FaYbS9BSU
NQhCKLyaZ/drri6bQnpHooiGz4NRf6Uqjt8uFUDBIMRfqzDwnQIyNWmY0eqmTfh0qJdMEKgkbVQY
Qk6XXH+qS1OLu90KCpoGtSo/0SLPz4z09v2eYkhQYuHn0K+FsEqqzNOHil73y3WF0mkmuXmJzoWL
wkod1NhZes2/OBv48BwxZGPByZomNfwJEJeTB2rZtHQtbMlBNM2+GdEiJhZJs+tCtcmZ5sQ6ZiQW
JyWCSPDKQqAtDmB7pve+1tX7FfLupb5MNPuszE9DLD+piv92G0BKAQwLNr+1FU9pfzKfvTY1loQi
pHUCWYCYw7VJc3Ovdfr315+1fdWTD8Ak2yb6RjXUTtsNUmhltdQuBKm5aa4JG+vFMbeETzR4ir1X
OPpW8nFaF5EczBRjkwBXhtrbvf4Sz7U44DlIROhoYqHEdWKDGv/YZGHe2U6yEU2MWI3VZWOsjofn
cmY9VHov70XX6V+WeF7LqObYwVfUNCiskF9434XQ/ObMB3ihge+ho6R3QGwtJGfjZNvJTE+0v1QN
cw7PtEMPA3mdAqNdC++uShsA7iptD0nTeZTl5CmVk9ntuymej32ez59nsMDd1A5x9PpAPV8u23vR
g4IehejllHvdG4tvqpGZkZdVGS3roCGWU8ilEk8cy7U7x0Z8vhnBeqXxgKgEBizd1affZRSz1jER
aZ3X0vuo6FfR3B6HguphuxIkiuo6LyYIOBgw/617CjcR+D8oBpgRDr3Ek4/gTDB921jBfpWqP/QY
imPOTy7KXw8pM48Fh26G3IxnvDvHyVd9IyKmXBnfFbCs3/bEAO7J5xguvNJR50Q6z3cgThQ6YiwU
SMz0dJ6OaQFMIYTNkTZ1fXJrY2AU1XnthtYohzPT5YVHuTTdEIFuMjftNBR+roxeH7G5hho0rdE6
DlsKMQDh2sXLmQ7VC70jnsBkob6lSc0Pe/qzEhc52pxiXbQsaXXlTHX7MbWqsqW5WGPAPyeLDGIh
kZT5QjvK1fhpzFkTQbnUwnYEQZ5cDJugdRdBN4l1B2IT753JQn9OiKO8JIHinInwi8NDDCZ8YGio
9FufvvLsLzBDE1YT2FX+g+7RfKU3Ut/jxrRevD7Lnu8odKf51oRZsNW5z9L8ZiR0BWZ4aUi3Wqtu
e8wivMiVw/gDZnnZQ+2C5GsUyVpd5ouV0FEiwHT+2mFGMO76te+q0KvghkUm7Qvjrk39xD++/o6/
GBJPzgJ4E/hPYm5GAYqi66QCMEdtiEttJeGL/qD6mGQLhlsSWYcfliDXS5SIWZUHR69TeRgXAwsO
+EQDBOLCjaPFtbUF5brTw/dgi993bdcgBMTNRVJONlDL6QKJG1xbjX4/F91IxpMVZ0ZgIFRqgwVr
GHlZ2Wb/ZqqyoSB0JFl2ULrS5UJMsUYTQhSLuhnoUhhnFsqvY+7kpyMa2prgjAD2iyd7TRxXXFeb
mKqLsu4gRSeWqNS84gvYg9lEqzdV+Q780C2iQlllu+dM3SL7UDy+QfCzKNxdGvKRiZV2H4bJzc0v
JQ2HBzPL1TfymgEPc99am9AZ+fQB1df0Ja8aA4iBSGFcm5YsHegsZunfsmLAL9lHcdhAgYWP0UmP
n5iHsqDeTEOhcdEj5NQN217JMwzJ5xcJSATcj0ybspkq8tSXkJHyMp3kuDCf4vY6ryZ/OQy1GlJi
H6z+kK2eWN+rPq6BurO6OsK6w1Ehm9ommlu6m2B0ti+iZBkRa4N0xMZu9pZ8PUNt2s6rp58ZMRy0
WfxC8Q20T9k7svEp++AmoU5qNbo9xXys6szZvb6QXnqKzzZIeBU1DUStp/sKmIids1gBkVI3AROH
QRDOKxGIZ2bts9oNCr+xuQyxg5Hl65zsX4J/bgy404aybdOIjDo9wEmECOJqrJtDniy4nG/dIixS
reGyt7PC3r/+S5/VB7wB44lqGzYUAT0ns0tqNZKclTewjEbsB0trAhcF2vXoLskMhDcuO5zh/YNB
o/Dt64/eBvHkU0KE2/Jz6YJs/fing4wnfz8RA05vVXZrKNGlvNmCAu7ZdPQ7jEWq8PXnvfBRt1uo
uymscEE49ZuLWeX4xAC2jG2hXSyl9V0hwz/zRd3nT9l03dyENs3mVpE//VUxN+GxVDO2UU5lfyyA
qYt96lug+T1VQ7rLhyIpaFCmaHEybarJb0dSqlqoYRJsqbsCSJtvm2yYvglLL8fAUnSK3clqpuNc
1+VH03UIVxfpxD7QDODrgyHXewhtxk3puqO7N2Tmkqq+NuYQzLzpF+yAfLGbimK2opU1RZS1LrBL
77Sh4mpku81026gWGwZsMzX6/bUQDyTU5vEPrzS7+Yimxkn2FTZG/o7GbFwFEu5wGRUCgkA0WkQa
7QCeMZbxiySx9hz0C9cvTqqPRoz0Ourb1rjjTiKbdw3wj7pajGKFe77MY7eDjL1wTRmWUg/qdiSJ
ir728GmFn6VHKWahS5SnaTMzolNjHMZi9akoVrO5FSJ2R6wgSUeIBhbLXQLzysS4sYzf5YRofB1a
p4U6oOVy+NzSgL6w3XaE2Zmma/97y/i3L8nb3xP3xAjl5G//P/VF4YL9nxYUz1xR/jfOKsn09V/q
X8HX/nH6Dn7122xlc1ThT/52R6Fb8o/jwuoEiIOAA6mLSu63Pcr2r6AQk/XEXd7jCrZp6P7tj6K7
/+CBxkoFTIQyBVfrP/1RdOcfSBxwRLnbbbcLzvsTm4zfH+dlfxRjW5X/tRdR0aEeYeHA2qO2A7nj
zf+8vk4Gxs1tTo5uOVfuQ7ZMyGOUp5rQbVbt0Wx9AGB7LuK91PTpTb16ldraJ9m97sfGFUHv4+Wc
Je19Vkh5TD23+94TBY5N6riMNTcubX0sjLg8xAS2bzK52jujHD7xXtnMDVBUQmrl/gP6o59q1IVG
AhyhVTJKgby/slSNh8KxlQYFGCJR6vv9B33eeldljOMtDhkRjN690iSmsUhFrYt+qfyNruLpTShR
ntnBJArzPbny9NI094aMcfV2Gk35yex1+lN0oMXbecnWvYvGkGq/7KcgJ0Hj05pEtXZLs5rWsgaP
+84Bb76Ojbq4IGoGjg6iRpgxZCp0B0Q4BBP+MQP/vRL/NEF5eiv4PRQcZpysjAecu5PTW59wHCGP
EJMN3Y65mqR0/FGjhH6rOWfOlKfo5u9HbTlllGcEbzxLV0NBY+nQs/CadVW/K9F7XQ4iFrCDZi9w
h9g9JFN99+vn/U/sNPOPfpz6H//CgGn4136qv38dYev9P+DFZGyFyP9917nHe/rpTrP99//ea7gs
szdwQ+MehLqKCfsfew0mTYBk+NQAlG7X983z8N9bjaf/A4y5YSTIDDcggV3oP6yY9H+4UlAdbOUm
DiL4Qf7FVvOLgvlfWw0+oChLuEhCeUZDgep724r+QMpieOaYNvswvFvNSvhoWuaEyZT306fFGtsy
oNBsi3HfAFr1b3HfXZ372PMQ4vh576u3vb60ZhGkpEN6VUTQcrUd0P3YIJtBMBERmqPdFY3ffEiT
jMilvsJ0MaiRndm7JnVi585KbW7moqlE2pKIXXs9DoG2aLDPQ//bpVWo5Y7sd11nTPc2XgzQzQ2h
vcUyavjma6NQb1silC6NdtHXcB60RguRDDvWwU86qYUxXbdP+mSOA8QwP6kiTbJKic5qyze2jNH4
F1lGO1xaI6d1jYxYC5zMTYd9ntnFvUgsY+AVZjiSmjHrzoUGU7K09s6gGKpSoIHSwa96euN/tXP8
/jYoxLgJUSCyeZx8m07Ad2TM3ByNSZKjZJZ9TxG1tv5VRc5wdqZYPEFNt+dtoAUSjV9/oeo5mQtZ
AhcCgCenxZ4DUdJ+NoYodxJLPmp0HXscrrMuvWrokJTfVn/Q382tHD4pCfV7i6wCkvljHb2wdz69
kfBGXFxdDFzok205NObJGw2JWPMkqZG/DDn6lcgSjRFh1C6M0M7hMR3cXKbDziv9AeJJV2PUXdNB
PvcaJ6IJYDyQlk2CtZn3QqW0T25GqOPRVZWxQskZkz4VNVncGLdFXSAQLNJRavg7ipimOhBdcbUk
jvlD00tQ3UUYG1OiNdavZjIP/gemvGeRxEDriSSrArOh9bs+4ihyb3GYpQ8yhtX2zZ6XoYW/ZYyI
LcLXx/TplWD7LSx0HP+RbG3+a790b3+seC33YGWPdotgLPOaLyuFUrVzUrPMz8ynpzeq7UFgyowZ
6nMkFe5pDWDXtB/lEFcMmruMToirmUKy31QeATsV8WghfjzlOXOzp8ftr6eyZNAfbJ4ixIyc1E4V
QStt7aQxkcgwhQPa0WpvOk2M24HfH18fyme/ECyfSznLxcCuiM7e0wWTIHEtjaKc0iB2yqWNdJOy
6jhubnGXqhtt4/9wdl69cSPpGv5FBBiL5G0HtlrBluTsG8KSbeac+evPU1rgrJvdaEIL7Owsxtip
rsCqL7wBpC8o0TWU+ukzzxQJPgk/eemxTSBqWAzb+j1otiaga2gGs9iOWpM8Zn5cdTBc/earNtWN
12ai5M36/0ftwsd4trIMCxkKAjVMfajCi49x1rNhwqrJYlgKmugRW8P40DlO2QHsKMzX66OdlgLk
JCmboVjgylBb0slP19ZuE72fZ1ua0ChJd1PXyHL7nWEcFD91H6U21j4DL3cbssArXwhMO/7l/76K
UvfckNJcpOfYGi831sctSI8wnwACBfMSAkPimk3+3NT5nPxKLcdEkUwE/O6DY80AekOyaMqUWo/u
Ga6MJeVsdNEalG1odSTgdR/tMe7zh6k3wCiqeZfqH6tRQaN6kyY6tgUb3KmK+WnAQLU4+Gxw9lTM
ed16YtCmMNx0/lChjdaqIPB0Xyjiafb7aP5rRFVpDTdqIxKML/vBVucvFeTL/k+gotr8ZTCH3nE3
MbDR5MEcIt38EOWqVj3lbgZtMdCDAvjdAGzOvktUe5r07UB32t9KTxdqo7juZfvRGaGxe8Ec6eh5
dloe6d9iBffdHhdDSN0lFgC2m34J5xR793AMZm3clXZooqRozCOQU4f22i7orRw4VFIGwtyqdhcq
zrFM0yG+awPVCD/UPX6XBzERxSK/isP57IXKWPg9nOxIj1/SPGz9ez0wa3J9EA9cHY0qFKf4ECJ4
FePXQxd8HHblaI3ursXaBPrWECqwFjadrSNtgjVENhqPmTZWk/k3N0Q+1DdVmaHXuCuMHBWtfa6Y
FQZg4BQnac4w9VN+xPNLcf64SuZ2X/R6SKa/5DIl+skjJL3yheZLqWOTliMrjL5eE6LHpQ1K84fI
hoKAPc1h/AfuQZrfKoZPTLLJAePr9wruEAInqmAOix0VnHHYSw23JAFhgxsJ8rYOBRawttqwAa5b
DLd6JzL3ZggGXP6soGx7OJu9onwQKl4S4JUhuDefwjya8kdil/Ivpi6O+4yM0xCKbVdaWvK9MW1Q
ILFI1R47R+rf6gNRYaQ/Tzm8mLt+nJrCMzp9cji4IrJundYiPNpFuRWMX5BfG28CF0aBV6K1zu/S
0DjcRmUWD9ZtaOf15whFPxdrZhgFCtFR0In5xckVfyTCZMuKTZw6hZkcBq0x8va+oSOhiQP4ai0t
d8B9QRNtnMDS9qliFxFNLTuxbkc82tLjUPKkjFskkKLOCW6dgIpltbcphMefUUDJsPAI83lCcraO
1fA4GtS1OLWOlo1eohspjtONqiLrCTB1MKpvOhay6m0BDhA8Ye/6gtQUQJdVDJJorQMXg9EsaEma
SjbsaoDN8dEY+1KhZlcKQWtKSVT90RETi4qqcTWbL3gCa5LnXIXl3vS1FgXjoE5AsyUWsag6DGP8
c9Rj1fGsqqi6D6WObNv9PDna9CCybqDIGxlKD5hWHyr7ZvDVfryfClsLD5AqtOCBLmcQfYVTGyTd
Qx+jV9jshyEs2onKJZksMiNq6zsvaR34zRcfDRA6IjNgy3HiHR5QOUV100cJoenNKLoRZlMCz8io
eIgjfReAWZ4zIlmrfwTXq/j1Rs1au3gqHGdslF3a4Pgxod+gmekPxGT09lunZE6EgLKiqV8zu1O7
O1vNCnosNbjiB8UP22dzHEzzdWotO117C0+fYJInqaGOiiKeiwQbtApOnwnIIBBaHd/2KmRtaCsn
zbHBwpPuEc3rcrTXrGvPx4MwTWNSgksIvZckpRi6m9b1k+sl/hDe5CEKSoVNmdoxuJ/n2bBW3qLT
Z1DOj8I/Qq10+jhwCCqfzk/xBUDDwXG9MimcLadx9Mawn+nu+s290znapsh8Z6cIukrXH+BFOvA2
NFUyilrodQASWBYuuoKQIkUO31O6sAlvE26JEW5J6t+pELS+qaKfjilVCIsOUG1tAwghmRdXlJTx
kMq1lZbQWdhKPEk1ib46CDM8LeST/U/YqgWGAh0u9v+GqIzfxp2mUz6N1ty+T7eXqIPqP+U/UBpA
9AAKLEaBaRnTEPWByI1DwGOlRVOzwz6vzA+VgW+bJ3wgzCt7vMxyEGiSsDB6D3RfSMEWe4yZyVgW
duv/rfjK8J0081zCgdV49EjPh/6YREmLhk/dzqSmIFqOjh+ra1po51PXYYXTxaJxSWRpLH7FaInK
d4xQxjyhTy52KMegztAOTx1aqJWEyeNFVBlYb18/aMsjLqjnSbo1N5d0RFg20dAtnHS9Ms0bo49E
vPHDcWohQHXac87tGB6KxuJe1udebNvIioyb68OfxnrymKsmbRjAapBu4VUZpwdL0QNQAVZke2gi
qTdYUyGEpg/hBz8nRlrJZy+MRU1H546ghHOORE31djZiMlSP8Nq9B6GUbkbLSh4x3B73752Wzqw4
TpxlA9Ub+T39872knQpXxKoUSGQIUO5ofqZ3AdwgWAhGW66AWk8zkrerggcWBwTqVTZlrkXSNQFd
t6w8QLMwrp1jXCfuFm5RjVxk528NB5vPTRErxsqVcGFUNJ7JSOihISi03LnAaYh7DVPxUittnwpd
H45CTN1OH1X9U6og5qPBw6pX9nAhDMNkIWnZKg1KavS0ZZdNSie3CUN0NzoU9pyoyOL2AzG9PkGP
A9cqPBejNzr/2BB28z5NSxgjzaTa0LYQ6w3WwH1nR4qqCBo5/Cb68bxKi8826Ho/KAUBFaRuZdiW
gD/Sr31X9RtrqqL2vUv+dlGR60qCLju9eG7jOtRaHZevg+PUfe0hbousvwMXz5ySbAegvvndCbxV
V66I07uJJccMhNyTW4m3iLRsMSzUrGIMK785DMmofooNfXhW8waHn65DRlNKHq6NeHonv43oApWk
RkKezWW4ONEqRj5GR/h3CAZtr9dZ8DFXYtjDelt+41B/x4Urf87aYLwPCOeern+7yxtR9mvBJhPV
yE09ExYcS1NN8bhqDxP8219JipZhglTKZ7w3eqSMG80blNLejRhirOzvAlck5w1PnxdWNrFk7i2P
2z/Xhh/kShD2Y3/ou2CGLNtKfHTmvtZzPx6nyMygNLe4ZGlltE97iC8ChdBDgo3Xzo4QS9K7vt91
SOI2K0fg7JxzjJB7YCuRzJKdu9MfVpSCx6GtpwM0uH7rWl2JoNoMLaxfuznPVp+RYP8DmKVuD+pi
8SBYUZV1RTNPhzSq9e2Y6+rtHDbtMYkt5UerhM09bX1Bbypom/de2gwtEEClKs/goLYXkzRhzJhY
EcG8MYnxrB63RHh7v1zW9vf1M7bQBWOnHSQbiZ1hayLedGaPYCrNGMXaoB1YgWbfpdoIYL8uDnnm
JBB5BSZ/9Ai3mHAGH0Z30g7A/RAqV2v1UzlPwpvT6puZYQYTqAh2uomWPWRJEv7JFRwzr//W0x0h
2sa4mxAUZAqFL97NRSG8zbKKgRwoURGmFrewA8z5J4h1uGhAe5KPdmk3z1mvona/dadBXdmV5fBc
rWBWgdXI5xTt38U3AWR+BCdqzd5Q2P0xV9DZtqr+VwKT8EDxIN024eDe5krUetfnffrA8cbIgQH6
wa6h5awu4bJW1kBoHkPVAzaT/06VZMh22LkBi4PtXqrA3UT/NaJT9OX6uKfXrRxXJlS0qjDcpeW9
RF9pelIEdj2pXhc5+oF6u47v3qgf0rBgp5shPf4P47HHfNgkV2dyJOVkjNR5qKJbvt3cAYMZHpSY
Bg6UhZcQZvjK9XppehKLLR3yaHyJxVWiGGWddk6lesIsYCYjgWFtWxrVMLGLkoqb8NdoJxdHpFKL
vDEEJO6xxXfdGm6kEb17iE8EO9Wt9AO2IvXe8PsYgAjKsNcXVJ7I/9Yv/7OB7BtwZym8RYx0Ol5q
Kn0zljoLChkHsvHUPw/8k10vpjWziUtDSXlFKWWNHs9S4wV7M8Jn3Z+92c/DfTNNigXxGmYsmnW0
nt8/L25HcGgShqFK3Ma/r1OrDZBbQQZ68TBa9w3aCfeiqku0NZjhe4eSNWA+PeJaHkJ7AavO0DuY
h9hSPb13bexfJVXB8mEtNZX9ruhZ7haUJFCyJPpvwlyLWKN1rayEOa16CdSkvWV25q4OYmcbDmT7
Ks68e+6XxHv//Mio5c5JAXZrMb9OhLBQUef1nAKS7qb1zeLzaMISPxIXZWsP2/kVChUIFXleG1zg
sBc63Tjd7ZI+7CG4RrbSVR+1wq6QDchbJ243Y90YcFBDHa382cgt/1M11G0arUz4/DKlgiBb3MwX
AbRl5QZyrzLNfad5+qw0dOaw8M1LkLcVhYBtGdtib85x+v6tlZkelw0EC5QkFy8XZr+ZVHfQPBQD
MMomfD8GvHZ3UNq1fWVM6LJ005rL6PknKUGzAJEgINAHeQPn/BPDsbjIy2NU60Wx+N6rCIloU25u
rcxpPl4/RJfWVAZKklkmu3yLUAmj8hFdvwIikUEwrudpdyRvIkZMk/nQK26zwdPEWilMXZqeY8Dl
kGrPJO2LzDYCOhBbc2PwOk3hDosbpMerOblp0sraX5/f+b3NlsEkArohe5nLMxMZFHIVMQHhz3CZ
DiPF+DDgsn2PeFv4nOpZsjLehalxQt/YehIWstTTxMW8V4aY8XAiNnba3I6PZpj9Tqqxvbk+M7lI
py8EESCRHfrQeIEhnnn6QdI2wh8QuxKvdKP2O8jPDL4m3lMrL/v5MFQeqNrRRJN60Esiljs3sAvz
APqLGuLNyivvGFu90N9pIsEVKvlE9AzJDfnYlg07B0NoZA1NzVNThzPBReTNlIF/qwjDbHu/R6PF
Er0XY1iy8iSdHxGJ0rFwZJHSrHx2pwvpoE2TBfOoeeQl2r7HuMDLK+MvbYTxtsqjtWLZpeEoTdKc
FBJktwyFcxIHLaAb5A2AJ3Z85WW6H6xag14YdMcqgtC9u35SliPK8rqJYDNVHUp0RISnE/QRBimY
YUtrDH5i72p/Oh39FIGHOC3oYWU5l18Ao/Gum7hL8rXRWl8sJwoUPToALkK2cMWOFUHhQckK9EOy
1InzzbunJshMSfOp5pNwL25ni1y1CFsGKzu42Hrpqrsk66rbGXbRVi0LsfLRnRYVZGmZyXExSzAY
ZeY3S9h/LmYnUmnt9ma7H7XWOuZBidWgm/rWboIOcsd4zYM/1/5Rb4T1nf+1JmR4aXFR/ANUSuVK
PTurTULsNMRKi7sDDqUUVGNvorcLF7meV07N2VDAL1C2lLgPsBigmE5Pzej2PtgHo9wPjZh+9HFa
ho9l1TXxrYjKZAW7f2kwWAu8eJTA+BTlEf5nXQ3QaoYWmcRJJe55vpPkSDLTHUWTYI0jcWEo6o2y
FmFxOOGonA41Gn5nVsIs97MWVhKiHvTqRvExyYKrU+U/rx/QC6PxUvPx8fgwmrP4GtAY8QGB8e0F
tNM90iTna1K5qGCEufnp+lDLp5yqCs8BwBnOBdn2EggY29hdVgDY95nftreiEUdyC3OPKiZ50WTE
27KcV92+5Cn49xViUCqXBL5SYFfWIU5Xs6y1MjD6rtlXXd09+Ymm3dl653ug3XB5pTY37TNFQ7io
b8f8U5qbdPfSIpxhgbn5o2JxrDZNVUUr5+nCWmCPSOVckgLA3i3O0+gmbY7qZrvHHir38nHGh6Yy
iwndWUfciAxbh7o0g3TlOjobln+dkCVOCvbcEsbiOmpjMzBAiUC/7a0JnB+AQrO2jC14rfmotjVV
B61deaDPTpgcU0IM2QlSgaX8vx8gmhYmxbCHNZb8jYzO9RoChiMOb817D7McCmAypGzZQV2GHEbc
FaE1RcN+MC1UlbEN3sZ9Wh3zyU5W4tJLsyK55yNVLZDXy2ZhNM/VXAkx7BtTMT/4PT4UYYFVGY40
axSwi0PRMURNmUQRfN/pEQ7hT+t6Zw97G27KLUySyuvDBg0cjHXWcrZLBwRiPbrN1D/lY3w6lmG1
0MLR8tjrlW7sXAsWYAVa5yksI3+jJYPwUoxV33uTyztcwunk9EgWF7WLyE+QnIo7BkVIdodJxfyB
O2jaa3pWee+8g+RQ4E5NPgA6vMvgRi+nNu8cCroDmk2/MezCUi02EEcZy6j9jKfKePBJTl+uj3ph
B99wkADOZJFt2X8crKQvoHIO+7IdKzCJcbTrQK9sRVlMX/+XocBFSv0XOcnTDTSznOq2ZfC1RWpw
MwtENyq3QW6LNvrKZbLMuLlPmdV/h1pcJqgHK76Zw+VHvBQGJRoz5aYv/WYrEqMFEOaHj0ofIJtX
F8NKmLM0RkJ9g7EBp4ONpGTPuTmdZh07kV12qPy1rTtIRupwdIMgfETZdARWnLHgmzxqrOdCCHfe
CCwdHtXeHz+qmBnc8VzEx8n1y11SZA0N4ZJGOBkt4vvXd2OZnLz9TPna8YxL2xb55/+EDT45JBxa
Z9hrbftXw/jic6/bzsq7Kt+KkyeOteBRBcEBZJO8fBEIzSJNqN6w5U1vJ7dQd4Tn4HR+j8EIHrjj
pK1UHM5iTDkeBCQKDqQIxhsj8J9JAaoquVp7xqtM3WtaGttGZ+JDxJO/cxwE5blAkCtBCAh5wTE/
XF/TC1cUw5PEEo9ReVjqf3TmnHR+BJStEmP6oFVarx4a4YwPdlHPDoqYafextVrLXHGiuLjM5Jcg
KGTXbAncmPHEG3uVI5cC09iR2Dp3TWtDK8oQQusTZ60ncOGMCylH78jHGlnOpYtr34BpnIXW70s8
5HwcfkT8h4Kn9Rk+BHTDPq1ND+0R8buPMZQrEduudopqVn+KSUuajRqWLeQKP233vYrq7waEdLEL
nNH5dX1Dzm83DgOpIhUo9gP0zOkhb4o+oyTd93u9Jy1FcKTU9uSLqMFJJq6/Ejmdb4OMJmghUg9C
VmRpbcPHZogSlNse0TdsfQnVfsDQ4Jbx25DZKtrTu2fHKFJQi7CVhsXi69LKdE4xP+n39PH0eguW
sPB/mkMhRTHZoeL9w9lvWT4VaAPEw+IBbk166p2KKlqD7Odhpr/2TQ0AWvt6EMfb61M7v50we6Gs
QLbIBDllpxsHhA7Kn4obzxANoNljN0QrGeWKb9eHWcAZ+EgJWv4dZ7GEjTnUg4jmad8Dh9o1dht+
12o1RoSLEPlvZTS28qAZBeqFkx6of4I5HZ9it6AZfv2HnB1UGt3S6YcaCmVwSqGn801J64yCyMDT
fGj+GWinmyL0VVQvjbWP9+yUUs6HC01+SjnaJZw6HQosrlFYXEJePMX9cUQe6xnDR/vG0Op4F89q
tHJsLoyHCBtZI30LDEeXPZIQHw9of5ruOShqYq1hWV8NBxaP42LMDXUaoePra3n2CBBH0Ujjvyi+
aSzs6QTJ19I2n2LdG9E7+6hHgXhWjcT4G5jwTnAVqOFgjYhRTrdB56rZTRMp88pPOIs/5OgoTnFJ
4i7G23f6E4juXAP7EN0L8rD6kdO7/KBSEviuNi0a68kYB7umUwW0DL1aOdLnJ4m1xFD2jVvHl7OI
suxw6ExfTLpHJ0WymCxkzaH8dscAg0l3f32pzx485olimauCCIJMvGS5lIadWuZc6l4/osAegTl+
ZkX/ZgjM7SyIdDfpgJbi9TEvTZBWAd8jwC54zIu1tXDfHnh6dK8oJ+UumZRm2FVpY1vfi8BXnZWn
9cJhAv0prfxkw/Ss3g7NHu/KoTU8ctZoZ+rTeDdXTomSrlF+MsoBNbEgSR96qGpYx+nFn+uTPbsH
OShAUCFd0cogSpOL8U9AE8SzP3dlqnmzSLJbv8MGGMr9mifL+Scq8TZ8LZA3eCyXD1dudgaMCN3w
XD1UkZcv41+ithVEQSv/IcwasfJ5nG8h9w71arCsFOHx2z2dVYhCM8HwAI2woPFcIR+8N0kbNxlN
hnefFj4FapxUkniQaGaeDpUVZevmVYOADqzLW9ysgyOJCKZh2HN41/fqbBXJtmGmMiPwfoRF8mP5
Z6/avCbBga/n8WSJfhME4GRE7uSPWlM8+TFuQtfHO1tFxkO8DM9gg8uVjsliPFuPWntuKb6PoY/U
7IjAZWbmqJzWtbFmw3b2pTOYLYWv3kqMZ8peio19YRPHmjfp+fQJUcvmS5bOYHSNOUSJlxZAXMzz
ShRwYVBZR0XrmTBHhQh6OkOsd2tg/cwQpGN5X/aueicK2zpw6Yi9cJsJRVyoodeX9TwmQEFRNYnV
pKsrf+mno7ZKiYp+zlS1pA4eNV2pt2Zk1DtNWBFaroq6L7IZsWbNLLxOLbBKyp21B+TC3soPQzan
KZuDszz9DWo+BIoiSvY2C619pfY9Df8ZbeHQX2u7nV0xTJfmJWkLfjV0AhbHqOwU5HYhbni67yYP
OCQGd3MMlen6ql7YSmJGPgtKbajMLKWTlNHNHdFwkVVFaHph5MfbBEClp6iReReIzLyDzbDW9b60
im+dG5CyADSW+Zjo7DmyHXZyZKe36Pemt4A1IsChUFquz+/Cxw/+w5b6flDmzqzMsMtQ3YZCPAFc
jKmQYihbzUZxOCqr6F4J9LU+8KX1BONC+AculNrUYtcMH7qFxIt5dZHoH/W2oByfa/4ejKi7Nfxi
3HQiWRMYvbie9PuoZPJdcIWfnspMn0SMZi39N0eVUtZJvUG+28U4cw7ff5lSNeDBhWCKV+rSchD0
7qj3dah7VqpMBXr9PPS0+Uz3B5RDcxdYdr1SNr2woozIcNIrWmKHFpNDunCofGKZARm7XVDHMzhf
3T5ApKvv9Sn8OaFVslIsurCgHEvGosPIG7X8zEMbvaeOXeYKx5NI9GbsDTZulgLh/sP1A3oWkqJ0
TjCMfiGIaVZ0ETaV6mjqieurngGf0UsMxMLyMSh2RpnWksOGFK8zl3vfH97dNZIjg5emXEC2RfX7
dGHN2pnyqMtA+ER+tgNZ124aszD3AVr4/8OpIf0mLoSdBDt58dq7ndMKA813Ly4DwD3VOKOh1mcf
9bCBn660a8W+S/uHVg1CbQhWwLdefBAJMOUA4XnNC+TBEWiF4SbgZze0+39f376LI9GiAhnBw0Qw
eLqIMfV0W01yJhVOuf57mLJOPGlKqGoyM52/Xx/t/DYjP+T54QGS0IXlwzvPtW4kLhd1STLpKaab
7CMSqQOqD+mtmtKTuz7e+eyk7AKVQiFJ3cjKnc6upaGOrEFuehgJWDdmSos/1Ofqp3D88Pn6UAtm
F0cDIKIsz1IwkcwJJEROwjQyaqiTUWeCtzTt/AO2FWH9KgY7TZtNENl1dUB/IA48q4XG+UGgoYn8
2djpWf+5dOAN3+iDbb27cshSkytCBHprSC1FskvanFWhJJRHA9+3qg2vYhK8jMKcsx1WNEG2p6oM
mtHuo0Q7Xl+RC5tNtki3T+I4QPjKP/8nbrU0u9TQA7a8IAHTzzPi6Ld5qDsebNhqa4PBXQnrzq+i
t1uWbh+BnQUa7XTANJoHwpDc9bqmSLxu6qPvvtPnR8pk6j6ulOYhM3wfh7K+WLnj30piJwVpvlPq
woBQQRWj5biYa2i3RpZ3I8DGsFT9jRVgLtVXoOFQWSx/YUUy3mU5PM3IysW9OoK+rfqyOBTzOHw2
7WrcZ+6sr5zIxfrT9QTvrtmyAyMBGUsghoMjexiYavyzbzDD0X29QVpSB/qBZMT3rlVfrm/3gt/P
AZPjUfA3uSTRZVpy3co0pj9h28HPKnJK8anAAAF3IOAC6h3mZuhOlbG1V1L9d0NecVdj6dVuJrvV
DmXo+PteNEkMHTfqUs/C8xjD5byZV267xVssfyLwF8hGxFNUcJd9xckdMUz2G+eHX5vk2pbmf4hR
s9wFJR5vZtbhThHG3RrtZXELvY0Kto4UmAYVj/niZlDA0GHlJBjVmKNjRmB1PyNr+11VYjox13dh
8Q0wFmE3SApwU2RwdGpPvwElpX0fGnP8U7Wxb6qoVB+yukk3eWUHdyJUu+dJwwgsSJrRuz7y+Sxl
Xxgtbh4Rg29hETmiweU3QxemP1GEh+WtxUm+HZqcxD/JzHAlLL5w2BiNwjuQJos4YAkiVPLY7pDI
SX4WkoixzdtqLLelmWfVI5SivN2bbYEvSJDiEbBPYRvYv8Y+GT+WZj3yfeq++heTMse+m8q+mvZh
ip3g56RF3HVlQ86WhQyImq7tUIcF0LmsSUT0r2ChtuELKDI32xYdQgtkDZOPFV7bfr6+B2e7TyFU
pSshQc90x5bE7TnJamugqP2S6X5y34skPThZZh0UlgdTZ8X4Uovo3mj6NXTs2V0DTJBHFrU0APk4
ky7CiDDHVghFVe1X3IzBr1xP57u+L8cnTNPHX7FI1ti9l8cDAmlKmPwZd63NbcraY6L/8psMk5jU
Vb71Y57u867DIi7Q1HSFLXNpQJdNlFEuf192HG0/HaLIH81fk1o6XOijeMzTAt2rJsp3Rm+uAQSW
/ioQYohZcEEgXAIrSJ379EOeNTWsO0tXXp2s7hBHGipULXFni46170b5nVGHaf+Sov5jKShWlG3x
HDWibT/lxlQFHuS+gqs1x31prR2F4QBj//Pa8ZQTU7wxYXny2IJF/aRRgRK1Y9a/IjUUKohEuU04
bsombSIbldfcsfx7p22TA6ZK6fzRrKllb/hTH2tHvBndD2WgZ5STYH3uRs3C87AtsRPb5EAJmps6
t4f8iJkBdkRpPubqbUJV3LqZm8iMbupJw+gJmH2mfJeuq4YUKDbSvUM34NWwqGtsorIttc3Qa1H+
nKSUGRFWNhVK93tRGjX2ObCv4y8OUhfTdzds7R9gQFT6qmZk/iBqjZHhQo+928dujqNjk03pS9i2
drQpc9v5RhknbKQMWpAwxjiFj5Ve4+Pdlgb/162lDsbg75wGEZZjEVDbebbjuHv229ofb5Tczz6B
SAqnjYKPXrSbYhyZdmhml3eT3uqfEQBrtZ9TNuNYVhAhxh/7Ph7vhB1MEXxtYaZ7ASYl+9KYo6oe
0Y8onGEz008adlSz4nsXix3n1gywPsErSsFnm2ZtAos2Kl047tYUVn+azFe1bVNpNaqGs148x8mA
NNmAP1d678jeENvn+l8su2tyr8HZTmwskZjfJgfpl11UlElzQPRfufezjLpANNCI/iyqKVSHfWdW
JVhB4YO2CW+KJAgdb4RH+31WYtV8TUJ6t0C/0aLzXOoZf80I39VsIwrH7YqdGKbIeif+VdAdIiCn
T4S6OfHQsm2iKko5czG5L2RaSMOOTY8dVpD9gUltaStB6PKikGNx01M4RUwKOKr883+iXn0y/SnS
B/9FxSnxJm7m9raJKkxs0e7cVn1drIx3duVTYCNzo15Lriiv4NPxNBefKnSyp1euv/YQpkPnRWYb
eMikKCjcGPg9VlG1U6MhWdEjPRsZhUUQEcgMIMKJnN7iwS+E0dXZ1Ju/xYAmrweDWQlQvte0p9bt
iy81Cp0zmUWbFu6hDVFWWUMaL3oooCRB3VLLkcgI+jXLK3JC7szKsjz4206jCJ4Mp3W+K4M2E2Rm
9cchzOOYpopf73Etzr7w8k4rUchZOIl+iEoFQsLUcYFZrj1eHlpuKG3y0nShBq83M4NdmU+5sekV
+4OSz6WztRq3dFf2/PyMAVslhrXp60o5gsX9mzpVO5a1Kl4mirke1iYV3mZOeUDkYnx2rQrBh+tx
hbm48MlucY9GbFO2c9DPXTzv2LTPyMHwAQVlZM939oTOkSLjjxWczbJG/valQlek9gFlGp7w2cyi
NI3cwn1xUyt8snu3/+g75bTr1aE9TmqEJBAVkXqbARU9GlX5C+q4cnN9sstM/j8/AvkQ4ih2F/L2
6SdV91oJLjp1sSTt9HqHhJGziYjwvoRtP90Ok2PuQxEnr8MY+H/0cB4+plauZhtpE+Jd/y3Lb+zt
NgGBw5KD/MAj4PSnpHmnjnPbuy+YKXbi6PY9AhB9NzsBfrW9zvemVfNtkRXxk9ZNwdP10c+3XUqW
/Hf0xUJYI9CBbtb8l2rIo51oHHxejNBZvcPOzzPjAFKQdU/7nNCFUdA40PlhwVH++4RLqOaJubUO
PI3DnYjceSVdvzQe+Bzpd0OoSgZxuqpF74jJdSfnZRws4zPyZc7OnaZhC7nK/NnirLzyvS5zALmL
AIFl1QsAD2Wi0/F6YFugLgP3JQ1q61Ef6+BHHjrjcTYRq1/5VC/NjU49HQPIXHQMFycmQbjZxvWS
scLeHg9FJ9K7wojoJEHtdvNDnlrGl3cfEwrqNEOh2aOPvFxOaNSDo8SF/6L40o+tEUzQw9RzmFbm
duFrYCC5aUDx4CUsKr5lRiHDLGf/pVFLjDtz3/01Gxi3InPt3+hIa+H15tef47heq3Jf2EGZZaAC
jbIvbI/FDiIZOkdmVbsvGnqi7mFW5zjZIDI179Wxz+aVl3X5rnBegOqSwFs0fMg4Fi+riPRWSbVA
eYFzbDabXJ8moM+6CF/9Ukl5aVvcYQ3X/359Hy8cHSIWKELwxWWlRP75P6HLGJqi8QuL5fXr4DVp
i/6GVBHRMWzn9lbSVSvbeWk8uOKAv0jhGHNRVQf+UaeaOikviqiVWwWH211f6BitKE4U35uswppV
1qVtRIOSxiR5KtLyi22MczPGME5TXoJqDoOdIxJ/i5hsnG/zMF5rbV+4PRnrrfoKhAXxj9PlTC1U
dMuw919yEyrUHoG+6rumjbghXt+2S6eFt5l8H8KB7MScjoNvbGVg6+i/2BlstVkfpn2SAkoAVOff
0wlKj/U0+yuP5KVBAUDK5I9S/RnTGc5h4SZNF7wqZApbM60Bifq5uMEiuLrpys58KPUoPrx3phAr
ZcceYgBt5SVSkMKtGvmqCF47jHiMbWYhyNOBB2pR1wuq+1yv3ZLOoW/uro97vpOS0Ek4T12LXskS
+aXqosZfzeabSFqj3lRsBCEJJaO/18c5P55coDwVLKfLyVlqL2GmJjIUy8NXPOfde2PCgSAebPFs
ymbo+4dCcBY0O0xLVP4WT3sWREmsdmHEUEN2Pyl6/Bm7EnxoxyJ997WCQaLJxQLygBBmGTwGVRM2
AD+YlWvkD5nSKEcQ2nwKfXjvhChjXp/Z+clkOLDD8g7lLlvyOUy/tLMu6qJXhKysXYRK8ndXgYGf
uXF0NyiGvkHLcE3BcJmKsIhgV8Eg0OegzLecI6J3dW7mRfSqgtM9GBRddoaZGZtoSowPVJjbfaGM
+teQQtneTVDuuj7nSweH0EKWwjg2FOFOrwA/qia7Qsvvlepcf+SZxG7YztNnG6/m93V1CI75D5Vs
UHJ8C5zW06GswumtWVTZK2YuRrVXs6hIHp0W99svVKjap6DUBZ3m6/M7fykABcCupOakk8Ev21hZ
mSR5T0L9quEjflCDwn2iLmTcT2Me3pAnjiu324XxyKVJLi06y/xtEWjkrphrk1z91ahta2OpuItv
kN1ud8M0mH9jysQrL/75BspXECQUhT4p5+Ccriqd5zgPujF9VScspB2UYr70EQoqjdbP7/POILOC
qUo+R6cSKLkkBJ+ORRiB/uFQJq/IiBrz5ympSZF918+UI+YBxefrW3c2M5nHYfgs3orfZ0vp1HpQ
DkbUvo5Iev7EN6nbaASoPL6K0f8PY5GZgSOX5QCKYaczw9KgFOocda8G8Kltq4oUk++gM3ZDo0Rr
LYize4aKErVZmZlRfyBPPB0Modeprnx9fHXHprk3fHwL4P9bHzGjO/ZuTGMbM5Trayl//791V+BU
tK9APVDNwsNmya0pSsfP0yDWX9VEJXxp7bxS9zq1wpW873zPKOfTROKyhnEC9eR0am7Sw6sBPvba
0qMYNqMugtuQVm67TZHZWfm25TqdTkqm2HTMIX7wGi0h+VpjKaEGY/t3anUGQLT/I+28duO22jV8
RQTYyyk5fdRcJfuEkC2ZvS/Wq98PlRMNxxDh/QNJEMBB1nDVr7wlN77BS4g9RIORj5Rw1dJG39kG
iZq/fDydV9UGhAZNZBw5ERhpQCWal/hdwKsNJvrGdVf/oWRqPkd1Vp7JrMbPVaz7J7R++5dSbqWv
SCAMJ/hT9nc1G/uVuV62jqni4IsERodCOnENf1/+iCiXBr+YDPEKjbhWtpMZow8MkCCoqB2NuBSl
kaw84fs86d8kPQvVjTVqyiFDoCChZozfOKrufnxMZaWQV97ShXIdNy2JAM8Z0CyyZPvqx2kRIFiB
qfprZSfa5073tWcJ2PITFe8689JZInCgFAoxSTXOVZx3FipykvIwKdjuEkzo3fd6SoZH2ZQhO64s
3xyjvN8584/jSIAYm8MKZalZotR2KjplUl/lWji3OGUET4ohpSByGlu77+NJQh5SVI7l9pTrM5fu
RBhuurrsD0IP+3ATIkturKzn8umYfxSJMJEAWc0srXe5nFZHnNihpP46jenwalRK8cdIqTzqrNpn
MB9rPoZ/2T8cUOq4s3UN2fcS6zXYRpSFymC9xkUth27Q5wLdYAvIUBU2wX3RlLl8Y4XYROlp3Nqb
gqf6s5/r+GBqSvaSj8QzoGJE9m9WFfPeoTw6J+tUdIzZmPhyJnATnfkBiv+StMYzGBSfdn/eofNi
5eUhi+vXj7fD8j5mOHrrOIaz1UhIloV332mbCvO44BXlTtmd5ISGCBah57pEZrDX8u6k93a4sgeX
l9fboBD8qYJbQIyWwaYzirDElg+LsmlKPKGF+p6Wl+MFRqE8tE6p7AejUY5NgDHHx597vc+AMcAE
IX6nVkBYdDm7/RRWhtFKweuoxP2PcrYFCuNIO+vtkGwGOzx8PNzV7AI/1zE2BII+A3qXeHciJTmK
4jhGf79vkCzuivz3oLVj4zld1rvUtbTBhRK3lmcunyIM4JjVuSACqOC6IKwoEy5DdpS81likbqt8
5vM5tY+Ni8m7t/n4I6/mlMFobcqgV1hOQojLOS1rS8UuoU1egVZEo1ulopDgPlL9yCMhbXtzrMuV
1+8v30dTalYog7xDLLEIWbCJiWmUd9mrgSXPofZt+5xNOWyMyLFXdszfhwKsOatezBfG5ddNuq3j
illmr2GqRgCOFAnVc1XFqy6hQLDyXX+ZSpSWiPrIMBEhXCImqUKinCvV+Wsh96EXJYN2aGnY7Mex
kx6yYlortvx1PDDSIF+ogVwJb8KHTJRYiYrXKDaCBimLohJHWR2Mc1DnheSWpa6tSC9cnf3Zd57T
MF83GHgvly4J6clLiZW94n03QMSoym1dxKY720bjrtyo4qbSjWQ3y0KtBU1/WUueFw1KzRy2IKR1
uZYj3M0YVlL+GrZDkbtgWIpDU/VxRKc7Mx/++VgwGGkJ9zix/FJvKs+1CF2Jpnid8kTbFrrZblGO
GvadrwVeP+LO8/8Yj5dzpvJQ/FxObKaqbVhmQ/Ha1rF5oCCRbECOZg88XPmh4ZlfaQdcTybIZawO
+ItUDrrF5WRWw+xulSnJ62T18ucqaKsNBebxgUJ+uf34065DToIo/MBInCGfUspa1Dzh1iYKwVL6
GthVabv5pKY7M7XNR6dB8dgep2JTxTKKCU2n3Zs9XhtNN1Urbbbrw8KPmKXKgKzKLOwi5KQqOcrx
WHA4rSneG0kRe4Weay/WUKL45hT/itZhJMSuZmwa1Dr0tRb3qq+1XSkwkn1tRv25aStxCDQernKy
NhGp0u7jOb5eTqBhdCspS2KQJy95Nq3atYnmS+2rluj+HT7x0i6Jneioa93rv48EkpCwgwY4LeBF
hBMh4DsKTGhf/V4tbybVCbd9F0S7DBWj/cdDLQpMwLoQUwB4Q5tfgZnlzJfRu1RlnDDAjaVM/RPk
hb4vlUbdNorde0om+ccyQFkos41gE/ZR/E22Qf19PPwSjvTf+DO4jBtPI9Set9S78Xsgm70IhfIH
Axld3wq7Ur8LXbT7POghOI+lfCMH/g/ZV+2DEUSAcMxp2ulWM93LIlu7/hZX7/xrqJbQAyLbJz5Y
Jqi0brVeV4T6R5U6C19gX8RQ4nztc+Jr9r7BA96FXugrbpzUa/S4RRL+39g4odKlnq+LZeXUHDQr
V4Nc+4OlQoqrYzF9V2NLWikILcP6/4aZP5B4BI2BJZQvExQx81zR/ggwP0cllbBRbJwMv8UaepM8
Gqqbx5g9jeMw3caNdKcNSXuMLHFMi778IjqacCvh0bIxzm96K/Xz3pGvErwvLkp7aAcMm3Ttj6kW
zw0eKYewjYwdb+SPFreoGrkcM5w2Di5anyv88DZB1ALEmghqPt6OiyP+3w/hhUAfk0ok+fPlbiyr
HDiymup/gDlG28aJzWMUtt1O6nRp+/FQyxt7HgvQF19LgQIfkWVpt8UCGAK6jlCApNkIrBKxnrte
BD+h1jTHqZmgJDdY4aGxh0OO5FPQBhnz6+NfMd+Q71Ld+UfM2iPw22AxzEyGyw9WArvoDVAt2MTF
jXNqbedTWfd2h1RRW32JaxSQAaq1ydqKzxO5HJctSD8CJCJ8sEV4Ovox7AG9Q4ht0KK70sIn7rYd
1c5TK2n806RIEhtSFDwPGr7lGA+jPGUMOCa0mBZg3NXJ5alvaLatRJd/uY5mlwjAN2TYqBosYc5O
YoSmgylD4IJJlW+DocX4e5Rst02swQtzfzgNQ9V4Fprru04dLDexGv08Trm61WhXf/94ea73ow0Q
lXiMvYjQwDK0FngBm0Iu8NVL4K0fMM/y71kUaJ16Ea3s/av75030Fzo141Ci0xaHsMyLXpIaq0O9
AraOB7ocY7auzII1ftXVnmMgFD7Yc6i2cdznP3935Vt9NYx1Jw+BK/vZlGyxQdTVTSqiqcTpjufe
Bf0nglOr9mWxcv29AYYvNh6DE3POVU56Kly0l4P7FVLK5aSx8fywVMYdpiCheg7TMniIMs0Y3NS2
hAyOHWDkBpcq2Tkpvh89oRo2FV4VB2buVliq4lGPwDsZ66AQV2H6ChNBf8AXNyo8bJWE7oLqNYtt
3Tt+9GwgpyZ9MusyzE9GjFimW7QRyEj8G0dieGXI66p0fUja0eDpWmD/6qI+fwqzUMefabJqrd0i
MWnjG0XBaqq9sdbS6OnjzfaXdUE5gKYdbDu47svLj+o3rkmDpgSuyXtwzHEDvdX0KvNClBp/krQO
Tw1OImsshqs3l0gHJskMgqAUQMpzuSKdga243mQq9p8wYJpjXxVj7fVdoynntOys9JSaXX/GsarM
thUNm7VHfxG10rZAvIym09xFRNBrKftsNkWRUHzUQlcA9cQvTe9mA1R4B7JXOHn7y9SDNa3iq49m
TOhjiPMR5c0l6suPBtU+KE0nMaZuFC9FV2NZMns/hirmBCrCW3sDJsLOHCZz5QT85WvJENBd4umf
qSOLm5dULjGcRKWVNtbRwRJBlRwCVZ2CzwI9DP2mIGLPVvKCq51FP3/mHM5qV4hdLxXulUBv45ai
ZgxaGJEPYSWm8JTaUDI364PSk/CEvq0B2/gr78xbLfDiuJN9gWnkfZ0NKRCFvpzn0eoKJ9M06DBC
7kR+Gkh9m9orYT6nj6JK6boXequIgz0keiQ8ywZqdDOYUd7eWnlPKLAj+5/UXZ3YyX2LsXDoKrUK
ZD6TYGBtbEfo+5DA2nK7splmbDcKw7E7wFW1XsIkNduNTigvHy2NxDr0DPqL/tkRnGYVD0gLt+RE
4I2y1bNMju7MhILQJjWautykoIuDlQdu+aAA3aK1yq7jH4B6l9jahFhfJkdTH3un3RjqNydFYWb8
8m8XyXKQxaQnbS80FFfVR+2L5PqSi5lhdO+s7KnlPl4Oskh4RWimdAQC9ZE009UUL5BOdXS015xs
llt3McxSnsa0hqQupbdvCQ7WZ/nLeFz7kmUKthxike0VgWGUasqaqJYX3ijClcaN+Tv4Kr6tMfeW
t85ypMWtUw1qaGFrpT4q98nJLF1ji6LRya69/2n9l6QdFV5CAUdQffRv8028kb/0R2WldLS2LItb
LOqxVJT8SH3kovb0DZJuW2n38Ve8CUm8vzuWs7UIiCLVR1K+4jOq5+qu2u+wBEjc9lsHp+Alktzo
yTkGG+koKtdYq96+EZY/Gnve/e9ipCyCPy1wAH6Mg32tHxo8frMH1JjcWjJOior6u3Fn2NtAOyqa
5EowcCv5KMnnqdnxmze9sbXNr2kMcd36326QZfQmA8bHnpQ9FFq/sv5Tk/9o65X7468HgudirpXT
51kSTNWQyC8qGMJP3K/ZSfnp/Aw2wa44fLzAf91D74ZZnIZijCMnTBim+JMcit/jk3Qc9//bEHMa
9G4ZUUSBv0tr9bHdBtt5m47uv0bTb7v03VcsToLQJFWZ8ON4bE/lTXBSj9VxTcn2Kj9fjrE4CXWo
l1atM4ZynztudwN+bKzc+ldZu63mJS/yr/9t2ha7vwkcWRIZu7/4M52l79op368t/rIDTaGFl/Dd
vM27493SWBhClVLMN/k/yxt1X/w0H3re7RNGeeJ7+E2fXPEUrohzre24xcMokmKow4gxx9GTHk00
JkvP+Wp++99mb/Ey5mWQVk7K7PXb4fDfptOOHw/x18eXAi/xMhR8junl5OkYngEoTNRHqz4V0hdb
/2L0k6v1P/63YRZ7W0YgLY0nhinDLfbtMZKspRfpK4f0anuT8M8iC7MvI9tCXpIhhFW3Q53K0w+n
scPcVfBJ+eQDxeygtPuIShR5kYQ7y06igzQ0aY7UbSD+REmNSE+Q987zv3014BEwYjPgFlgObe7F
vTT2Q63Fwld+2Enau4k85Pc1ETLhWoXJtTUNK5HUPIvv35oZrGIDLaTgPBeAl2yjaYr5Oahn/AyM
zNFdP44wa7d8ay0sXMaeRP8kPZw5MLaAfJb68e3gx0GM+9SPrsGnLvTs0ojlk0URwFc8GmvNmoPC
cpcyIEOB2aLATZNpqQqSAq2Ngjotf2pVZuD5ruayZ0uicLGHE24Zi7Lefrx0ywNO3syTNVey0d/D
JWpx9ARVLXBiWvTcqFJ0nsIkujcl2b81nMm+n4qpuEkhF/xj4WZO1kmfmVSdBuwVlibTUnmQpjp4
9lEP3VZUHfYInKorQd3V6plzEgeAn+oJdYi3Q/TuvpRK2+rDTMmfa6lySqylu+KLUxuBvgcOk+0+
nserLclglGC5o2e4JLW4y/vFLpF1szM1ey7NvL2pEbD6lFfG2sTNq3Gx8QHrz5A3JIgRIgZJcjmK
hH5YouOI+S0Ki25XSqZx21mRcoiD7Ds1UPMgTbFeupKkdN7Udv1KJn5VAWaxZl9yWNjUFRD8W+wW
Q06TSgoD+1sV8ixAyx3s+tkaZEDueRG2pqvYdRSBC59gHH+t2zxXHdcMgkR6TVL+s5VJvwp4+T00
HgwqoPSEwLssfg/PoW/VqR58F5IUt7HnJ42V741WdMGnbAos61yLXFc2dMvrxguwW3BcWWf3falR
hihfcalsR99DxhoLbNeEPG5WrpM2ZnPK1MYoN2U/1b3w4rRL1OAfjx6YAJSF39TnkGuDtnq5mIkh
JrVpyvp7jIaaF3aiv4XYPe0kxwlUtypVrlJ6Ny//tlEx1kU9G3w24Af4A0vUcpAYWglaEonYNgcP
Og5G/Gjoo7bmRb24ysCCciBovs+al/DZluN0UwjXyiyQo9OL8GyoTbtNxjo/h5CB70rD/vTxZ/1t
OE4fJ48GJOIE82Xw7rBDzs3MuEWSXEKE/EulponqxXaXlGBsu2lbpbqTrrzCi/tlRrsC9kHUk24u
GobLRBsBHZt6bKDttCTMG5fwYiowNzeLXQcXec3xZlnofxuODh/Bi81VDc7i8guRQYAiFaBk1jRR
vdHtcnDNplU/D2LKYSR2YmNMqEsAUMh+Udt9okhtedmAnYNRcMF+PN2L6+7tx8zIPjiD3ONQby9/
TJbYytBSVkLtPRP7VDhj4mE+Ha5xuq+XlVsOJSGkRbn0aC1cjgN0pOvSEK3dKB/DrxlSLmczVbIz
vAXJNVJ7JYz/y2fhjfJGoQY3DQDicrgmMfMg1LG2SwbmOJRs484OC3mlFPCXjcPX0LmdVUwxNF/s
1dIWQTnlMvq6aax/FUOYZq6T9P25zaHZuh+v1OKBn1cKiAM8L6BxQHuX3dOxSka6mD5qxU0YPoeS
YzzzegXTMepaqdmWhhikfVTrSflvz+88MNrIgGbRUiOSWYIPhGKJWSVvlqKc2rMR6jXCR0AevGaU
5G8ff+RftgljvWFyZqrCElZhK0izgrBFcWwMs1PID9vEWqm7vGDhNrSScCWA+et4swEFy8jhXxIH
Gtsc7BZ9hZ2ZwCdLYzs9WYjEHe0q0TcqzIjt/+P7oFuhvDeTgpekCKQEa7MWo77TstjcOioWfkXi
Wx7V0WYz+qZYwQFdXzawgTncNPZp6PLKLt4mLRlDWrw2or41vZxdmQvrixQNKIagItBsZbuxgBSQ
YtMLLuH8b6y0gQw6YkQh50rt4Wy4duVcnRp+Et1ntjO7au67XJ7NCdu72sDucZcju4mLhzpu8wGP
mNQa15q9V8vLUHw1QQWiM7O60uVQYVwDOqQFvcP3obwLynbYh9MQbkWMgWpHX2hlO11dO4w303jB
d5I8wey5HM+IfF8qMk3fCbXG5LzJcNlwp1ERa+yoq4GAIc+ApxlJivagvUjnB1tqzAAbyL2G1e0X
ltI4YVwarigEXY/C/5p+zXzsyU2XHKVoslT8Hhtjr6CzlG3h16n0yvwhHRp75Xa72hSgHsgiOBQz
DgaptcuZm7RUF0Mh7FmDJfmNBr158POx3CiJ3K+JbFztipmdQQWGhAJwOYNejpVa9H8KrbL3UaIj
MS/XAkEESbvxNXFOZclfCbavZ3GmlnF9ziw2YAeLTdglLRD5urT3ujkOW1Sgp7Nf6WsSD29mY+9S
CnraVBDgPrEzQBajlnX5VZ1p4Q5YiGLTIxhi0peo07w+Nj10+Y0Tl2rQobJgWP0t+5YpVfF69fdY
KYTaCb9SnK8EvTmHm72xUrevkV7x0gT2qBsMzVjvFNw5f1atAda2DOovdLLtewJT7cHwEz1FGTAd
v+Gq1579xFS/9ANqfG7Q5rbiQRBRI7ePA+M3ynRl65H3yLeDLQ/PYa/a2aZCJ/ssIIrqG0sdE9pC
tepMJxR9uZUSvRTggqzR11zTquVPQa/i5OqouLrfyUUnuhvokdqwBVNpvjj0ETPsPfTwq1+n/XOm
TiH2KRZSsTdBo/uVy5UAWM83RHBXNIBedm1mSd3ONKpo2pCzZcXO0gPgXUEix9bW7NVAebBB3L/0
bZHl+xaWOQ1xX1Hczhim/kULMFnfBAOncdvrWtS3tMgNBOK8OqULt0n1eMjKUwtEg9DKBDyfHBS6
8ppG0zeo/RytqaTN7vOGqsE2qAPDf9V05IW2BAK17kVypGVHUQ6T7dlhVikNdSiprpg8vYUSQXgY
VbtM652MnMjGC0PaIV4VD8ciF8PwmpWVUe16RHW7rVK34/jY+RbsahfaXu3sG6nDR/rjV24+QBdb
kUYrZ2zGc4C3oLt+uRWRd58UaOLBNgriYh+XuthkOMlgrhbo0w7wu+0GBbqBuZQDU4CRtTL+8oAT
zxOQcSC4TNA/Wtp/K2Yh+YGqxNve0lughFTWKglGoGlL1c4p1PzLyvcuB8QahEuLVwYEKsynZW8T
7b0wnUIrPgVaVvq73lFRD5qGWjW2RW5o+mYKs6g/6mqpGkerqWyxbSB2nGHOtw6aIMC09pYekzN2
fiX726qqZdvNKn0c3aCJbDQBm9AKXaBUg3xbtHLif6GOh5eylhNr3o1DIJ+6rm0Hr4z0/JvEKfiU
ERZ3jyKwlGKrVr0qNqaVoNxqaAngoRplNRmv517x77OuKJpNF0Dvc3srIDJBzj2vfzS4E1m7KJFC
HBsw5v5KKiuS+wRvyxtFKiu6n1wmv+Qu6vRtXcVxfufUoaLteyGHykGN1eSPoseJkbtyRcrjcl/E
zkNvqeXnJu6CHx2+v6YHIRS8n9JE3S3Kb9O276HdfoGTkchnfusQ/UoMdOy/B7EUTDdiGhtt72uV
RbGpzywc2PJEUZODmQAZBdvQ9A/RkOf2fpScIvUcgPq3TqGM0Ys2oRZCfum3mwQ6paNvDYwBJBeE
wIh0q2lgrO6aSlxDbkrgzqlPFSCFoTz0EUCUg12lU7SnxRgouDcFjiXcqDcn46SSK0qwsJwqeNDG
mKqESRf6BZu4SjmTuSvBvhxKB9SRraYZxNQKlLlem3b39PFGJJVaHD0U49Hjn9N0ykozeOvy6DVh
1CO6axcnQCsKaLEKYoG1K8R84EOpoHrsQux26p1tZbTpBn/44wRcCw9ljoiomxSi1dwGtZXCFSCh
2sNk5dEv2c7Du6DgCd9mMOY6jypkqW8jzkOguSiw+pIn4mFU3Wyudd6zxfvYyzNZrd1ynBTBesF1
fuikoC8/YbooZTuqbH6xhVxuRF5e5VoN9KmX5eimqy0lccUoT0XryUheDbsCx/nkVsriKNrmVWZ3
kdsMRWg/6mOjTz9MabINCHxp8ctuQs3yWl1pm6MdBaDp2ljWRtsD2Kymd87od/ZrBPuy5CIym3i8
E2ZaKKexTdptBnY93jkoZ9bwFR1NizwLn7DmJx4HljempZ+5XYjo3CmeQqPMuM+Mkc6aj7XoJpq6
YnKVEKzFLkYK+U5XC6e5A/Ga+z9MM+tMN9dldK2i1irGXRxwuG/9FCrxdub2Co+eb3zym1pqeTkz
iJKfempNrauil2TtDJCHQPGojHyq+z4/jE44JB4KS618HHPJ9s8SIfcnychCO3HteujhMalqPUpe
WFsi/paolvoE58BvR6+vOX2FB5ksrDdZKjJ5I8MJGjd+WibGxipsQ/JQeA8L02tUXjk3R5zSLlwb
BYcJmVn4PT1ltiKS7+U89K3f1qRJoARHrci2ApnHXnapXsXpJ0IW4/tQ5U3yFQXuaSPlSmyDRLOD
33WaKp/LNuiUI9Mvj5vKGuInwfkJDhrEqxlraFmVtPGNSd1rchxDezQLOOTlEGhPfqNFhhv6bbTh
6dSqfdTk0/icg79X7hskU8fn0mk0lklRh/RuSMI0cvGuHb4GLYAgT5VFv8FeEIMK0aX5ISjUItyM
fRmwj/0oNBLOqx+rbtobefotl0YswyTaqveRUIDIRnEvhzuzKbOD0Uuj+hXmwRjdNL3tUMcpuyL6
6mtNFqv7PrUi6+jU7P7WrSMEN6oN9Zgk2056n49fJ2UwXnX+EDtQfUJ40NUihQfXdWL0W8Gj88wd
gkoJfXM76nWje3GM/N+zNUGNeux9X5cIyxHaGM4hskX6KZxC29rlSqLd1JLV9IexpOtzGzqVpZ0n
X8oUQI9x2WHPESag3yZ7cLZq0arpC0YCnXPm/2UQpkJzKLeyVVn71hyDtAT9HA7atgukaPKKGfjk
agmlz5+dAoBv2zQQrGUfRfTfXVlGzSbMJhF8klqt/q4rFWa1OVjzcT/2qo7JahlGZ56sZLyt4SKg
CJnyumxToUhHagwSYV/XET27beU4beyOct7u5NnXdPDMPgufwF+lxW3cZ+23KndU6Q/Rl5a7Gkbk
5QnpiF5xh1hWXgI5jKWVosgbTPh9jDNDVmcTC6oj5HyAyC8vWp0sIhmwyDjZShNgQ64VbXpUW8Wp
N3ndJIR6RRM9p3lhf9NzowI/mFml9WDPFVrPQWbNv5HyIJLncFzRK7cwAYB9JjGIsS0OAlVziTYz
bStJXE+PTSLik16UivEl11GttA0BWkeJnLQ9mmWbrXk5LQvylJdgHMwVX2DatCeXbq6OADbpB1p3
6p1xKHdpLsu3rUn2V4o6v49HOXG2Amxd5DrB4CP3KTc/6jEvKETnoThJ9vhDB5b6is8T7GVkX7pv
etu92NBK1tzSr548firYSRXkNO8NJbLFSuCZUFvN2J8gM44l3P6yiQs3iEvsJNwhieLGQ3xJvrPk
fih2IDGN9Pjxs3sV/s06nIQ6BFRvWez85+9q1nob4mTgm/JJUD37hgS92Fb4KdIyjbkshyAj6vrX
Ed98dwASa0SeoDkvR4x1KEFS1cgnZFbTdK9MPnTHxMIiY3Bj6LmKJ9paklbi3CU2iF2hEaIoRNTQ
kGhrLuobwYjXTziUxikhW8k/2fVUO6NHnaz+ralhaN4ZdQcPkjkPpa2EluaAEnrGY6oPkjE9OIPg
xrZRZv1jjOOEFkiRd6J1fWPWn50gGvzqYYklvSv6XrbcKFfsG92xKhUqQtt2yUqv4e33vj/EbyKQ
FIbmVAXO2NLIRI2ToOq1Upxzok3tNvAbHxBuF2P7Qdge+Q9lQmeJpq2VZZ6fTubvsu/b/oYCeXjn
SBMxJUoF1ffc4R51nbYLdy1q5fJJHpxU2iNs0xRuESKxcEbQt/sZq3WcbiM0Lnc+Mjr5SqXhrW33
/nvoWeJsimYOTTSAxcsqCgdAlLaUmycMfGLZU2htA9vuSJbOVqnF9h3+k5nsQeiyT5JKUWd061G1
Jk9prcRXXeRPHesTWhlT5sL4TDuE50w7xpvPQKRx6NtI9YjI0zuTfyvv6hTfgZWdvSxzmxTP5grG
fyV16hmXOxtdTovO1mCfgsbujyUB3j11fuemrtADaOteQgggyddKQtejUuR900+bi8AA2S9HdbQW
3ZOW8nIJJ83Y13Ht9Ieitzr7IUjHNPyaOJqwb2wlUtcMRN7up4tFo6uGXJXNZ5Aq0/y8HBsCqkSV
q8zOTSI7N3ZvQ7cRmC8Hn6JJoP1eVX3pxpWGbJ7SlIZ6HyZVY+z0YPRzF6UbuTuweNHdGMddnQOP
qo10P2Rq+jQEKia3Wkx71SNfy/80fKO2KxO/dFaYw8uUn1IapS0H6j47bya6Xn5E0DRA5+RcOllm
uxsd+DO9IcZXLifjgbc92I5K2KLcYBivozH5K4XKN+jf5RzC5UXSg+yHC+pKZgyUrA9qr03OOpqi
9snEg8F20ehRss0QJcB0B3QMqi8WldiKIMZoHtRuMgbPL5MMsWy0DYKtahGr+143ZX72y4ardjta
vl3skons2SsQ+2kGN8RvDAI9j3Y9unprq+Khx53zZgRePriDrvvSFooQ/u9uHpb6Cxb2Okn1MJrD
LhCKKbZRpYXBmWaYo57bUe1td2ySUkLvgKQ/htLZm7ZH3c1B+cJAqaR086KiEvrxA7JEAMxVVtR2
wOMTO9JGWb6aeT85VPfk+NybwQCACt2Hk9JM/R3F+WJPRSM+O+jjuLISvJSDrZzwSxbPH/+I5aaZ
6axQ6aFgIhUFDmFx1p2ijALfbLtzXtNkOqY+75rL8VbiE+1CCrSaFpvyRlfqXttJRiFHZz0q5HT3
zz8DegeCEzp3gI3wyOXeHaapV+w0FOfEgtyCJgJ8q7aUlcEzVHAnbmhHYmuAfbjthix1UQouVvbv
W4Ho/f5lJpCughpEJDMLKy5monZC6opRWJ17fwrsfSgcMblNZ9f2cRItSH0oPV11Q7ZY/9IryCLb
zNSLu0QMbY0MaldZpyoNgt4rOyE1u7aOunpTQ8sGDSFkdYRl0MltvIu7tLkpJjkfnn3W2Dl1fWGf
c933B1ey0vLUOEHdk+dBCjJ3KOVKe19C5nqlDbas9vO5NPjnDyXawrhvUaXogZ9NAbTbs2SbvwfZ
lrpNHCaPYSVKfSVQv+qAzWNRCgG7MKPb2PKXqxvHwk4jUlUYjtLvAU9tcGZpFhlbTDKifdlS4HWj
WrOKXZ2L7FvvI6gzRVn7g+JiByXIb+T9x/ttGS7O8iZof7D1QTASsy4em5HabF+PcX2W0BiMPAHI
xc3zpBKebFCN9VTAI87Ks7qko0BznYX0CFPZ31wey9CN68SUh0q052hGJZxNIy21A9qkTXfoE6F2
rl5UWRedG1kKpC8jfujlfaXL0yYZU5E+oS3aZ08ONZv7KHSkYJvDVTyTpKoWVd5aaV/0XO2HnWVO
qb+PaUEIdzIDK9rkSRKbPzp8FXiutDzqjTt4AEn/Cc4h7y0puniS4BRK8a7KMrXwuo6rmhqUPth3
smFVa3CdqxoZUwFiB+wT0LXZmm+xI8rel/Q86Iozrh/ibgwNOQDS0pTpQaH5abvCT5RgUxsNJM+8
FeXvqcJvfafEsBM9u2GTngDGyZsILEnklbEZfofEV4yHYVKkeFOOqnbsDL9dtducN8blLTG765J3
oqJrAWNchN8iB1sQ9kV9tix28H1T8KjfRiGFbkUZi/RcJYpxJ0+14e8lFbXxe8jDSeO1mpkMuyFP
Iuvx4538l8MFXIa6NwghomdK35eHS63l0U4AWnB1auV5MDts8TCweFCU4r6t7PChh4T4QNKnHmvD
qGJXLgetdHkLhsegRj5mZZv/5WiBgER0Bkgpu3yJHhrCzCdAT7VzQ0mc0tVk9q6l5NNer4ASTDId
7pURrx5ScghuFfYRXSs0v5eaUEXbpYovyeKsIZQAexBQ1uBpYMjlDYuZlblb673afFbgPwkkc6kY
byTKX8B5klQzVlbkegL4fH6EyaKQoy1/TW/pfiCXZn02GsuMjulEJ28jB3pn/kIRJCo3cNx16biy
Da43JtkvQbs9q4AwFYsTlcRpManI5nLHpknzVTiVch+nZtW4QxTZsZv4QOOgL+v/R9l57MaNtGv4
iggwhy3ZQcmSpZZseTaEZXvIYg7FYrj6/6HO4kx3C2oYMLyxgWpW/MIb1ENX9UP1aMnRXFUTzSz9
RuxVXXhPzwIL4miuOfxgeUqBrJxEo3aiBWlbT/ldTnbX5byeS75Eem70Fk0QSfYUNolXfzOFW42b
ceYghZm2lNYF+MVZbE9myGm1KA6svSha6Mfno3e6YJkcN7vLYntqhwimcz++1g4WTxHKcjl9S7TN
pX0letJt5BBo426WypB3s40I8O3od9JJN0ClUpDKIPB8HZuCITA6I6otxPn/2CKZKNIncX3nNeiF
k/4ndRW5sZq7358v8zprR9ePawJRx2IYERtAB/rJrKa0nUaZxOYdYPWh/67Xhrg2G676TcbBz4Yo
bebY2S3dIquXz4d+Rzedjr26/Bo2DFLM6OzjidRVQDN5gO9ON8qeELeeJz+mOyAIIelklmP5nDVo
4fFb6BI4odXnhRJREY9d34dtbsop0o0sBo4h3eSV0IhLv1eJ7+yElWbWRjkyvy0HffKfTDp3kV5K
8NMYyBSldivjqv1h+kP9BDmkNTZ5GcjuDhaYXtRwp+cyDu0utw6TkMhZIGA0tZERVNaDnHxQWcWQ
zckdZcjuxk/p/mzpCScyspRh5VvPYxe+lv0wV7uy8Kcv9Lerei9zhecRMMFmejGpt36Tis76RtLB
+6V5i+7d1b2dGlGGW84vX5Qk/WXZqd9lPHPBYo2JFbnHxiz3deDZ0971tOYW/Tra9rI07X2fE3Fc
0VYpUF+Ms6qkpZIp4d81rtcTAPTke8j4OHNwqyW11u7H1jOu8yaoBR9oq3l7YYWPNxcLS7OYBxlo
oLlWLk4i4Gqp42bMEIHoHTAC13XgiH1beJTSG6eaxr2Ot1D+l7Hh+6CcSwdKKnKu1FmPdxVETiQX
6jJ5Kgwz4akgMO5ec7n4y/PUT3a26Xoj6G9MSC1wcoUxb+eAIlhU6no5XbdkbO1WjS4GQp9Pxsn9
tf4uzhonjD4a4LRT7nCQzk4jGiSBS08OL3lH6OXZqT8gwcVF8aDaXP/ZjulQPFaqrLZBCZzy819w
8o68/4JVwhNkseuiyHUCMFJG2dbWPCdPiljuxkyE+SOuERjwZZfkUW4UiX3hIT0p476PSBiBwNHq
/IPvwvFaTHGAQQDT8UgLfNEweCjK66LxfXpnE12wHMtde5MiDJlHMK8t68JeWJ+o/1ww6/CrYiqb
bwU74rt9PHxhKAlWtBVPJCEx3sK5V+z7BqunvaPaS9Ju599KcX39znfs6JlvurKkqOKxzZ8yTZPX
pJr68+K01j+J7bxC7ch2RVDTBRJlQPH884U9jVf4UNaUNIB8E2QcvI3jD7Xq3ku8SmPsPnW+xdVi
7wke9Ws5at0PN3XqQ2UIspIYR/kQk5R/JzsxL7zPp3Hj+48g8MYIgtI55cqTg1e5SqtHHsBHC+0z
kyaxhc2bmLCbffCLWdFHBbc03QtrGNe6Ixo0V9id5VNo0FiuotlMzbtuNIFSfT47p22d9YcBdeP4
rYkpVYmTbVBJ0CEKStKjFrS+u6UX5bSbums8FRYEu3T9aG3EVLUTfbj1XaA3kdRUj3tOlyRXfgMb
Zj9lI57taAJk7q6up/I7QbJv3fC6aXZI2c5+zDNS493gBdO/vhDqqyyUvTytntpjRB8B2b20kdnb
5992SjZ7/zZ0gYGdAodEgOlk0rMsXyizKE4YQJiOtI1OuSuW5FpyzTThKBJ3Pxl2E9F7QABjNuc9
mNH8zsOZ7sJpOwkl3n/KKncF9BwGERHj8SYcHIQI3XiKH6mCO+VVXFjJt8Q1Om/b6yNItdL3qyRM
3C47fD4JHwxM/EDaTVSoe7DCjgd2wX7UMVfQY+B0BsaxZpG8CrHkao8tBHF7vqjnNEm1S/I+59cL
tSXoig6KG7R2T3N+LgLKsMWE1IVctSf02WgjLfZbgxrflF0IOz9aafQ8EV3naK3ElJPp9RvYMsrI
k6ehKJI/9Of7fC9VZskHwIGBs53d3iCGylxN3gHwTOuDbDKt2VhG3looBaIx+/m0f3TrrMJm3N9U
PhD1PTlXWpJIu1Vu+oS4jPfS8JrfDzWmARA80S/OpWjDssin67K0EdVdNDWFo5PK/ec/472Ud3zL
w7QkUVvx0BABT3UYhzadVC+T4HHUhqq5tgXIkbCOcxN6PSH8skX7HyOwAIZlHznKc14Tp6+gD61C
w+g2Ynb4EluzjPEKKyhvY4yY7n3a6g8IPJZoRKdpGRZKV20Uo+R/mMdscCKavo68p9aF4eFgl8mX
JUmLP95A4EFHs6JJHwyTwlTaysTB18WAuyPWVBLNXY3Kb+Pndb9iv2IXUGRXbJ0hEd0OEjESvHGb
+cbeqaW2HwosGkO8ugPvau70ONgIIDHiFz279ooSDQXqHIRGFiH/Yq72iX1PVcMx+jQM/Dk3bodg
zNAHcubqaztnar6TBJDjBgGhtL0BvKFbPy2nsOebXq6o7SmYXPxtUr/WQ1+0uGLWvGFNUBm4QueZ
uJADvJM2ThcPIqe7SoRSxjpVCVJDjWx368aP0q7m33M1tssevIPrbiw5CDuq6xJ8xTQTOkPioYL/
ZvKUrQigoCx2eS87FXaqlfd2ZSRJqPx6+NXRnhZRHqMpfeGKeyfLnvxcGiFwXnhSqNmcqqyJCnde
Iwm0x3SpSrUhf7H6CF7xrDO2k6a3ylRF+5BgveDvNehQ3daOITpu8bJUNripROl5SOlbtaE2Dbq9
ZWsPV0OB5Xq4jJbxtsQ6+wASZvPTGLP84JV6Zm8bsejThk7HsGxJy8sHp6ExuEWu2mFgACl9WKvJ
hB8nVE6lLTAmIq2W+QoBbc7tVlqlvHT+16jidDLIhWkgr6gJGq7H966+SnY3IogfRUlF6ScP3Qjn
vbZ4SMNOzo39WlVaR+F5nCta9aif3wRC1+qbqVyAiEUo9Tc3NRZP3YVQ+zzQXTshkNvoWtFzPKUI
uNKza3e2sFVN26B7wIN2+ZHZnRL3JNPOVS/K/sI7fD4iBUiwqQT2GHeDWDieCgA0sqnzoHwSSW/q
YQz8GYkNT3VAPcF8zfVf+qfx2FINgdiN2h3sBPKd4wHNlO6KGffNU+mO/hUvoJWH81CI303cdcZe
7+Omv/r8oj1/ZmmjwhzkHYfNRqx5PGSRaLi/48r9hJhY74Q2Tba+ABMZDWWVRdZQYmncaUtwYdjz
vIn4ZlXOB3kOrPY0rCjrCaaX8KqnMWhj7150pkITLZja345dkJ6btr8EWzEqyw8Xau24Sjrm0A3h
51//wQpz4sneXIhR5JYnBX7lKQH/w6+egJ/nUd/rzsqdSH+4OPmEdQs66a/Hw7PKxv0LXgMsvpPH
VU7JqNlD1T3VZZDuyzr+J6jc5M4d6n4v0ip9+ny4Dx5zPo22CtsGGjMciuPVrdRSjfNstU9xnklj
l82pb4S+NKqYINmad8Bx8nRLjGOYt6rxbR4lVRfiyZgAeP31+V0B1zbX40rapi5+/Fv01Mobv1Xd
E4iqcZ+YS3Nn5Ya1hG5cP1CExebm869/78cfX2WoUyMmoHOKwe6efn2fZTZFvaF6coXd15s41Z03
ul1TcLU0XpPDMBi6tambMLRe1hRWyJnrB720gS0Q70JDNrPWdyKXfjmkhtrwqNFMK/dC2jkpNq1+
6rRJpVeRPiyWJGYIMHyO/cH6gUp9rnZpB+oyHP05mKkl01UHWuNd6px9cIbZvytnDOkEjtMa0v4H
1RTYmWZNriye2m4onvUU2UlqYSUDWiNqGEt+zbt3/fnkfpAYYrtL/rWGiqBZfOt4UFALbtXFi/dk
l3r1xHJ2G8+crH/asTP3rtZn3800k7s0GJjpJHGbm9YwNDOKtWDAQTA15r8+W4hgmigc8GYhVvyO
PPjPLMyBFF4P5OEpEUZOLX92nW3Z0o7dGotv3jX5oJYLkcP59fEOvoNBBiVqxXMfzwE1zTHPVO49
FSqrtHCoE0QxzGl+AcWWGxGlx+lCaHWenTDiiiRba6tUYE7K1OMkaoxHGDGPl+VHKqQdFcsiEH5v
K7X9fInPthVruypgQohaCV+nGZhFUI1m/zg/6YnpPMY5Tghh3aC/JxTOPDc2mFaxj4s4Xy48Dmcf
CSUElgtIr9V9/kzRFHfKxFeEAU9uUWm/EVJ5xgshFRvTiCnafv6RkE1YpKNbAhkDSLPrI8/dfKbw
EDt5yySkAU+Rtww/U1tS2w/9rCiyN2pN/dTvkiVVatPWUph058Zcm9jAQ2K/cH0Vwau0LK3XQ66N
dr4dV87PIxj9rLiCBl7of7hUeverUJnCACUf/eSnBLSRE/8vwomypXa7qymtkptJz7rsTvclQaU1
TdO1PpWj/ZxIK7HvNVdXedg4RQJHsTOgJf2kCucYBF5mAwc3VNQoiw1yjtp8o8FZ+WImYIOHyCKM
s8LGdgaTtHkOzBeNRJTXrkmnZxJ5tezgbBglFBMr3tWW2424jnVDHq5aD989Zan7NWvJrzo3Q3AZ
OW65abNuqjYjlw4mPG1CLzbR9CkFsB7Ylf4ytBasspy4Oo6asVse4fME3rZwAvWW2lpWbnxAIg+l
HPUDkGpjxuMdV5j4GlW4Jr5zEbwwyVQM57H04x6XCLMwvjtV3mOMURvx16yeRntTotHabWpLmn8I
uh3rW8VdU98ilof6rcqX9m1Jm+4nGPccXLRu9LdcWhoNJGzBAGHm9Syeu3pJHiw6ka9dWbaPwk7a
ObLTPH4qc6pu6xHIo1JRi9zUbdHfVkWPYr0A4/bkDon1LU5G9ZwD6/ql8gDi1Gh1VXmtzCR5beB5
/aH+asRbT8o2OVR1sOAciZmUERZ11luoXCyyuK8sFY/3mT7Wb7S8SBWxVaHG3VpB2uGc2xcoig/m
nOwxKzaajQh6Xe5bkJ1vy9x0/m0KlwGBOc2HvedOCJbtyIQT+4u/xDJ4xPUYSXRNL91b9IrGF2q6
dbbr7aC6JRb1g6hzfVjGsktpw8xibh/dpZLgaLwADgqwwoY2MAmI9+QFaP+GOl2tf3Duqn8OsIzy
ez4KHMas/GG7gMm4iYuxNEN71IfxMONyqjBQoMm77eK8/cP1ATpuHvQRWHrsDcXLYL7b9yW1haqt
6g3vOfa7+G3EDFI7DFTv1a2v51obec0Qp/sU98iCqtMMbCZGBXaJmqbUbdh1iyPZ5oZMf3Zy6Muo
twy93GYaYSPHK2kQmIQOMG0GlKzrXTaliNjikgNZQ1Bn1KNMb9M0dE1lvCrwJeMPo2lt8yGZ5mw4
WEz/K2WqWr3ZqReMcagwTaiv06QY73RldPU/CYyH4RE3kmVS0DJhi2iJ6r1fQ59k47/wfWz3vg+o
ju9Ku6wQeXN9eQNSKpjCpVgaiyVqp59O3gcPjQ1P+DZPOn26HQqlkXZ0aTFFOACSGm5iU8T3C8DM
8ob/WGzlNKLoE/lLQQ22ICDUwnkkILrCss0Q30onTyMEnBqAW0sLjG2REhByoaO/HDpJiRPCvNit
9zT0eVKzvnnvb7RS71Uku3Z86JZlMa7J8bS9qzIn2CPaUmcbmbhWEYphFmpXBTIvb02opeMOZeI+
uXaXYF6eld0E3T3fG9cvGPhMpMxFZ8sHozXdr7aUiYGmqSz/SC0wLnGizx5nuHiQ18lkUQei73+a
yNrDlDiF5T9Vlap3dbOUbympTRvGs+M8mRLq2OdPyXm0TUMC5M76ZlmrV+tJNrFQWaKVbqaHyhn9
LXxL/V7gkPJ7SF3j3uj66UZ3YcQZi6PmiM4sJNdJ2a+f/4rTzMoknyFcJ6la/0BvP45J4LrAuKi9
8mBC8QEo3NAFM4ZavGloX+wALpJKLYXTTV9kNw5+2IGfvFBDOA0c1p8AuGFVgXpndZ5kOW7mw+r0
k/owOKvZIoDcIPKMNskfAi+Td+nQdV9pUZV/Pv/ydUH/+5AzLGRq+lIoYFC9POt6jw2d9M5sDj6Y
hfghrir6IixV/30ByLlvABIlm7IiIv9i+UP5/fPRz7cbwg0Egasw0koyONluZQ3qCDnB4mA0QJR3
6OdOf7Ri4CdA0Sz7m5ROyNXnQ55Xjx2UBYjCV7iYviZ5x2sNqIhGO7fGEwSrOiwcKMoZMKwvbd8S
K+AA1tyPVZP7m7kv+remBtdFjX+Gt21T4f7bYJhwcTUkIcEjAscg7PjHgJugTGpW05M/Zk6EBZOM
Jk1KO9Qd6T0GUksugOg/CBNpfJLUYoAJ0+EMji10bykGa35ymmIJR+z0rkorH7/Nso4vofJOx1r3
1gqc5mA7tFlPe54EPjFEqUIeKALFRVRWNej7wlTXyABNl1w+TrcSoDdKXGiOEayiOnaK1fKWPAMI
lnsHE3ou2FY7SNHQMvE7oI9mvtlJA/Lx86101k6jlU9a/m6SwyGyT2ugsxjHOoUXC+VOIFYTthJm
8KZ0K/h31IDK5Gro1Gh8q/Gc9zeEuhigYa5ovdVA1ykR+YkxR1MPs2VLnq0rxAgy+Agxk3TnWOil
XNM50vooLQFOkGGrYAc2qm0Ax4yj+g2Wcfo+o3/2owCT4R4+/7rzC4mPgw1D4uSuRa6TiznQ1YiQ
ayufhynQn0qYWncdofMzqFxENqfevZ09XbtwHb1jY4/vIzKKVSvRo9oDyuv0RhgSH+2Fqn4u9aBr
orKLyyQakBu8TZzBc65Tp5jgfGRlsisRIvAgqDXqqum1ztpbo6YQ0nKHudmTzk5XwUwAcGXOmpwu
FInWGtDJzwTCwJkl8AMudFqsF05d+vAUzANaYY2+y6mVyL1VyL8UB0RYwwcJybSSg6/CWSeLYEiM
hWFJmQfVwubdVYv32xnwuoNVrtPk+HzFP/oo7oUV/gR5jPfw+DJyy7yxV6DWQas0gTZJUqXXMF/b
+cIVfH4vrGP8/zgnFYDBN7JixHjoQJjc+lgBgEMIK9XP8YauT3qppPXRcPC50JYiwD5vejdT5zWT
v1gHQfebZLwRt44jcG5O8+pSbfR8Cil8m1QZuGAZ8hR+IDIUiFJhEoTH+fhj1JrYDRVVzZfPV+r8
k6jqo8UA+o9WMln/8Uq1rQ7Vih7yczLhV0qoIhdeEHptkYCc/fb5YOuRO9rr1AIJSYB0rEpqqNcc
D4ZJw2CgGCWerTofkBsrq+CNnKh8dfzBnu8acxDPjsiaf1fDwvHCA3l2C62DI2AF8QX+Ak/X8eCA
BawlJ1V/JqEQVRiYMNmgNePokMUJWGzZ5NW1EbvLhVLdRx/tAWHh9qSUQ6freFzhV47ovS57TmUX
08oJWntbeUPyvEB6fK5h1pG2D7orQttp3b9+zAAwUGEAMYa+yMrFPR7dQ5ZAQ268eC7RydxYY15F
3lRpP+2+ba6HtL9UkzvbT+t4hNZsWlDJzmnVyoAKlJZg259to/K1m3Q0ymY3DXEBeiav5mDz+Y46
OyXopa7QK48NYfoorx1/nul2nkkUop4RV5Vw8ZCT+R0sKAV+Pswp74TYitweQxpiLBhBSBQdj2Pb
GGcWbTk/+6ie9/+U+oSWDXD3JNtknRq+uBhCuVfm4Abx1qJxRY11dNu23VdOMN9Aa3eKsHDHfrmK
hSOBJzrN7G9zFfdjSkI4d8tN67ZF9+z7CGjUut4ZoSe1oYxytUDH70yNhDeUFcmu3Jt5IaheNJX7
UmOU+DMVfXKJuH22kKtCF1B1gluOy1mvpCNO92ScDs+Lq3mgMSbv1Zj9dN+6Q3ehdHw+FKQiyqnA
9UFFn2EexsVMRofw59kNUvmcpnlgRqPon6C8O5cUVM8jLbzL1r44OxR0F6Xq45X0406QOprd84AW
RrqPp7648kY7sCI7FrL7N9ARPVvxLYuzT6H1HxyaU9TNl4k6gBH3ZZ1h3bikoMV7T3uc9bI18Zrq
J0ADKsE1MrOT5VeW+HQiencw/3WI1q7oHczNTpMrqybT0r59aAehlxfwLGdXDT65UAxsSitAhpyz
JIh+bC7ccng2vF6pyOiaZM9PGr5OZld/h8DabG0LrjFq0saF2/UsaF5Xz6BevbLgCdJPDqIRlG0S
t/Pw3KSUuSJk5Gic21NpD1En9Lbfl2myiAuDnl3p62mkeYjyKgf0THcN4gSPZGPKZwMvtGmv0dEE
k4JqtLUhXBvvq0wYu6LP//opYVzah/TTiAYCMDLHe6jrsDkUVqeeTWxrUKHPIZin1nLtw9j8oUgV
BbGjealWfnZM1ugQFRDatbpHBHcS7Kh06jLpxNpzNVDuC6sAGEcYKK0od/EIJ237+Z13lt7Ss0Sq
CV1AcBk21/rJV4I1AtWGCunLrBf+rWhpRRvpmN1RBPsiunrv2gL9kKzv76lhOVcDn3zfdsipXPgd
6zhHUQNUbcJjRDIoa/CEnfwONA9LtnuevfTJasKDbH4Z2mlvV2Ecd2B1miXt7+ambeIwa/KJWjYQ
EVTH3D64MCVn+41fshqTUW4mmeHXHK+7FCOs8XbKXize63yT8qztR7Gke6NZutdAzdaW8P3S9XjW
6yMP5boCewF5aDVnOjlbvewWJSaveMkrAdkMvkYWNnppXcNAXDLse2wNrHmq8CezZevuO8S5v/jA
plLomW27ZQ1prl5YlbMDj80q1zXXDZJ9GL6frEoWB8aoJ03z0pQIWeAC7g8br7cGL+x72wfc3w7o
Pkmt8JJNU81dezX50Nm2RVFrz/7UZr/R9vN/lZqk2wvpmLasWaTDvh+Liyre68k43kHeWotjAle8
OPzx43Vrc8BpS5vOBxCfbRWOKbEaqB4Bgg0ETT+GSiRc631cIBpXj6uoD+i/4l9baeUra9PPtzMK
Ad+GzDD/tm9KS36F0mKwxlXmg044/W2cdWsIpoOcvf42xkn2yewdoWNh15TXDjOaXVi685VjxLWJ
iW40eJfTF7Cyg15V2jAdChEjhZcPaXwXpIjghGUtKhHCPCsuBVAfjwlngZgQifpTmPyQq9JU3jQd
BPnpk+f6M/SBZvxuzHm24dDb/36+Pc9eQmaVmgPrTQCzErePZ3WFf0jWcTrYyI4lfdXXkXBRXjTx
sWwpiSJWwQ7uv7ad2/ztI8zQK7EOti5VOFSIj4d2pxIduq6fD5T++qvB15xNsLjOr7rR+10+OPa1
Dp3mpaxs+fL5R68fdbrNSTTA54MMWEtYJyOXBh7yPSMbeDY+2mPTdvThDWODB5f1tzEbAEPgDkCI
yG1Qpjw5UknTBnNpz8shH4z+1ZjgtMWeJrFSW8hlLzwBH+weBoOt4IIo4Wye5o2BpXLdCOYDEBZq
5tLvOwME7DA0Ya8P6ZcubwP76vPJ/HBMmK/BajmygmGPJ3OUSgsmJflA9Dinzh8bKK12oKFD3OGF
Gci+kReSmQ/WD4WRtTFBSEGd82RODUh2Flk3n0kgemjMGq3L3PpWzPPb5992/o5xKv4z0Hp6/oPV
8DsILYG/zAeuZxGhNQgKH32TqEPj8yWmRX7VOpnz6/NBzyYUngD1YlJwoNYrrO94UAdRQAjm3vTs
dMLpwiAddV7wPEB0U9RNMULFo1J5YRXfy1r/PRMgGXz4jSuknFsPPNLxqGS5SBp7XvOSTYAoQ7lQ
AQSQWxA9iCYrv9YtJdLrxMzMqzY1em3nL62hX1emieBkklp9e7MY3z236b4n6eJ9tVFo29EGXu5Q
ioxa6USFB5kTVTEvHVCfd2d9P7dWroHNxh53Q6QYZOjsqTg9JHY8Xck4abvITfvKDZMmSzBZgZ/6
1UpSHyWVJO6+KVGgnsCjM75mQWrFv8d0Spaf6Ps1v2s1+3eTqawgAheKGBCuCX5+YdLekVn/nTR4
TFzSzipQ8n8VqONJ8+hAWj6f8oKvtOHuIHc534EpesFNS23N2xEljQr8FaaLE2zdWwqtWh0NAYrr
N7TEXHET+PXchAheyp+lpupLJ+U99vzPL8SXmdDbYEEp7jo4k59EYiUm2Og6a+md2UEAuR5lVjUG
GhzohodB32TXqTnG4sYZBpSe9t7olv2XHjjEHSLX0tzWviSNBypu6t8d0QYPTqZWHXUbhAJkHsgO
+T3a3vNz26Cys+W8FLvAgqN7gyZvfsgXYVR7QF46EHzH7ZZ8Q+0dD8VJy5DdjAwRm2lIiFo4YUxJ
xJchksEZesGfH6n1nB7PAmWJ1TeHuJhuxWlgOBjT3CYyCG69sRz/YP/i7N1FoF5o2PFXXYMuFSrc
0vHMSqvgwgPwbhF4OvhaXQe5ioAcb87xJgm8OVmQ1vZvxzLG+TqU2ej0pLxZ9eal+CG/EPEUHqJy
gfEz8aQjXnrkE9w3xx8FuHcbDEHk4oz2E8UbKbuwMrwZKEjiKePGyPI5e+GF9Vsdu99CIdiKkKT2
DYrlgmiZQy3/Pm4x9N0ELQ3vcbPQHtkJu82Db4mRBg9+DDolki0U1Q6II5JOmqmC+h7d4Dq/6qeu
fZuMqUa38fMleZ/zk2kBzre6m3CFUvE7mZaFi9N0G925nYaGeGoD6qQP7g2nHbZAtFvM/7xW7Z0y
q/J96hBf2pjcoBBL4NQuDTpsfRb8abuUQ6SnqRBhJbVM+xF0LTp/WSlgv85U+gT+82Kw7cj2VOwe
eKBaqW1rNGThj1cmEIfQKAuo0rCr7HZvd0FSbuJxCtx/nBKG5sFoJ7/+gmFW0hO3k8Uxq/6M3uqU
Cfu6s7SqPUANqayvueeY6k7CUVKhk05LE42GmJ0tDcca6GbZmMbGHPyl2ncYp44HdE+ZVn6X99iV
aGbcB16eAQPw2hjWgTvTjPH7po2/17gyJ9CN53act6hx2tmrG1uIfJBBFNqLbO3l1pLVlKHIDcjp
ihYnP3aughnhyUprun9xsfHRpmyElnz7fB3PGekw21CnAOdGFf6cxF2VVBYdaPd3bS3s4XegRvMf
XEB8tS8CAExRnkFiYYPFlemFAQoeEdptiBij3JA5MGTdCkXMFKV7eqMcxOQmz+HF7pekdqaNoMLu
fhfZ0r3MWjOKeweXd+9qaO3uUqD2wVUJhxFU6oqtM1ZE7vE5FYXuoH4zGLcwYFkpu17aK9TakuLX
0ptV8StGc6sOZ93THlAon8V2Tk1/3CqPk7wZPCNNiCLjuTe/YAmeGw8d9f30Meuk9ZLg07DK0pVI
6P1TC3hAhyTNYXw7+thakMsB7r02feGlv9pUddtqldwItkFLIAU8M4OE7ifLdAja0hCI3GXlrklR
QLgQV31wTfKbyFeBBqBkYp+Ecmhs+4VfBvOtC5Osv3HcYPhqabY1fOHyMPVbu1OIOwdqEP2XTOIO
Nl74ASfxFq8VmvNoFhHXrRL3+smdMCIb6luugjjk6n3yJZd68qWzMW2iThbr6XZejbNv0fdeut3n
2/gkpGRkaOKrhBBlciQ4T3U+0qKmfjbU2R3SqWO+XaRWPU5mYWmR7jTehSfhTAzzXRsOMAAVLpv9
dlqNl+AWKX3H/q2RlKpDCdBPrATSYo4kNw9RVb+CTGzcaLTGJo9QAtMcbnTMu3alLk2/3xTD3I+3
cKqmvR8Mvh0O47i43EzeqF2zXceyQHC6ksmFaTpfIHbFanaAxD44ktPCqW7kfpYKpd0Wk4Alhkap
Xobe0vjlU+3g7tG7jvpmDFz8FwZet97xa7E6HXDPUEVc1VHXf/9PJA6+FMmxYUnvUARtxg0o8+HK
1lPb3XsYIFxBtTa+//WOWJsldIQAMYMbP0lP6ZFB/pCZuPPTbJieFwul5Bd9SOhEhog/OMr66yAF
8WE0rLhJYQLwIh5/YjIp2ISZyO5kFtT2jq8DO6rQjoi/IiPhiwdfjw0SOeiVbwOeVv3j5x/8wRSv
mncwuFcdKdo4x+MjLeJlmAkEt+1QZTdTvLjc116uPw4Ev1/MIl7UhS8+jZ85dVTGeA9pf1F9QDDz
eEhAiAWoyMRD5sXw0CSbsFN7FKrs+ltNr7v2FRSx6KN86gTa2AgZysipnNT/aiRz+cNNjCRGrF0h
K38o1Yy+sanPpXsJVPPBE0cdEzIIeADOKoKExz9T10avCeBj37VBTKgdzhqo3V9qlMO9NoOoAJwm
FuTiK8sL8yJtHlYjslWEHOfLB1CIskp21KvhxrqSHBrwZplq90FVuCLq5trv8eK0nDctNrRObAbW
oNolXqkuIZHOTy9whrUPwOaFqn9qY1ANJHm9lqd39WQYNzhYdlhZ6CLVrkRaGLIPNYuAYusXAcjJ
C2v9Xp87PsHoolK5eydL090+WevScrI8nzLvlrpl83VZLEU3u+qJv1q3grHvNWPCpbVI3d/ZvYxj
l1M+2oK/DWCcjoeUiMrmaj7MSLuDV0P2p/y52EXZvWRQBJdvg1MO87bXRFD/aNvZunJA9SZxKMd0
1bGRcFyt7UpMtaJpKat8U3v0o7b9GGjTXWuUQ/Wra7VGdA/pmPZ9t001+BJJOIPW1sgjFSijO/qZ
jfOsllZeIzLY2Lu+RHgx5KngGxaM7PoQhePqJ0d1IKLBLdONknzS/hktPZmKnd0Uq27Z50f3g4V1
VroS1GxIYpDkjjdojtb5qkKT3PlcVRBqgp6Mxk8X3UB11R73S+/6mxzBrEtMwA8GXq2JEHgDQoSY
z8m1jKgpKVSC2woOXENO6oFzSKfSmp+gdVqIym12ByHlUj73QU5FzZCcinI6RX90Xo4/2EtLom8V
L7e+mFrPi5Cfd7vdjDxtEdaFr/7oU5MBfsazILiJIel9gcBeyS1tZFsL3cFGz3sUmX+bZbSXlTRi
bxWSMuLdEuAJEC16UKI4ryOjinN3jm5b35czqXEPyuYqprU436bBnLm3anaU/InERF3fax5SZU9L
a+c/1dSi06O1Y+JGtKJmc9wO/6PsvJbkRLot/ERE4M0tlK9qdbfsSDeETAubQEJin/586NyoqxRd
8c/EXGlmsoB0e+1lfLIU3E1nF3EF2dwd7/lW/zkhXi+xtanI/ZUDhPaPeTUNlCk0z6r04IzcIjeO
Fta3LVJm6ATvZVVXn1kq3AhEngQfqWfqr+j4B3/aSIKJIcwvaIirfVXl2q+pKbGcfnuO/uPXsfYt
ejNodlfnxCtcqxvIe09jv7xMZb/EdVjlzZgeEedQGwVL4Xv7xKi7B1xo3Bj8eRLcp5HbZYCzk9Gn
HzGl0a0NfmSZ/X1AUJDdM4y5nczI/bjZwI9f1bvXlxsF7E7Cn2gugzPmJ93PY7lpkUm0ydFWTJR9
4grR7e2xz6t7vavbw3ctg8GHgRsBiq+1ceOssIwgQoEYlM7/TQDSGI5emx3aAmcsmqSksOzufI/1
PH89W1YaMD6hjAv+fo2Cm17emHlsioszuTlX7jLO3EMAqrlvs+rZqPvld4HVHVYq+fwRtY2fhnIM
6mcdo8fmDvdn/fZXvwVftZWXa0OuAzS7Ws+513QmzMfL7KLOjgrfJEMLLof4kiT4T4Mfplgh7oym
TOZTVnvV97w2bK2/8zNu/K7XL4+JFVdz0Ldbe7UimfzGLDt1yZdBm7PIHBp92HAzpREXzs5k2E8O
bniPPW7KWkRSg1M+94scyJXKxKwtGsKayU8JL8FYyf8g63Gw3XDxY6V96krNjp/ZDLX02K1SisPq
JZ8+LVUr3XsX9T/NqVdvlLMAggMQ+R9/jOsdsiTOQ1gy6y5J5Rf5t9yyUgSm6eCTtpAH5sn25qz+
7cxs2zjxYm65GZoyGz+3yVjsMhe7CBala8gi0vCCg9HhgZ1FbO3e19jwRPVBL8fqvZ7NnDdlucTf
4mLw4OPWHHCbuhH+p8yjngqlMXPq5JYde3ujQqzmwgeUmV0i+7Tt8eTUBRQdLY0nHJh0rCc0tVF0
UvFw6WPh75bRdJJvLoliw8bWCpTPRW3UeIxCuQnpAnYkVjlO1Yt3q4oi2Kg6sL/FY25oJzWZbvde
Kyd3vZu5KkS4XvsR3sNmdlCg6y2BbWjqjj3Lg579iNKDfjFANFJMuPlHFx/c+JBOBj6TTgmZKMUO
17PQ3wbL8t3F/wDAMkaDnTQhynfTjUq38EUREtlRal9c7OkJMkitFnfttxfvzVa1As5UJdycwaBh
Bb1eL4Qwuw6JSslFcyuj/5E6gx/pqB2JXht7bRMg5YgSulLWvU38BiJgYE4YVJ0elRh71euBVdpg
BOijBZ+XdPSi2tHSQ+eOpvxNGknWnTJpNN6hxc29jmZ2tB/OWLlfl1IWrQr1qQjmr4lDFRVs7HzA
tBWToLrqj4Wr9dYpsY0ygyaCQfqPlJPsXjjnNUGAjd3gm9AnWOkJWPRfXeTNqVgsYVb5JdCAXPZG
Pnsba3bsd57VxigaqXpDnzgnEMByLPcC2CaN7NywQg+e+6Yr8VK6A3lcs0f+/KY1MpKm3Rr2cJ3g
mVDbqbYU4sKcVzOpR7adR41Rt96lS5JMi0gn4rpAgo6162iJ/Ki8OPhKvg3ZsJpVj/3nt6fWDRKy
EuzXVtBqHc/PWf/8r0o7UVAwB9gBF9vFVQJluSCtJ+08/wiV455J2jX5nKdfNRiwodj2uRKYV5cC
6Nu49OCgdNEKv4EeoSSBXUTe6MUW/NK2IjDfrOBSZ5cI/6K5H3kFGyy93MkORaLJ4cnIHLc6c9FO
sNAlYyTA5tsGIBlDv04Wkd5ZAjcrgDjOAGaLv+pobE6s1+8He1osKvvRuXiTXZ36ovY+IHWe29BE
V/eBrOcJfkCvaY/VkHp3Wua3RRSZj6uLGLIlqBCcUleDk6BFVFBgXZgwflUctc5oPitbr4mToh1J
Ro/yrNTBiqmZMUbZwqhFEoKFTUuek5cb0KE6PkcfctjrOtyTIPiRKn+uH2gsFu2zrefdvK/NuTRC
7DErWp2YaT+PcphA6HGat2jDoYxfiq3RFdn8Qdc12/9ZGG3xYsO6IeZs1WBGhrDmNDKJrviYNbM3
hfOcOd42tr0+35CzpYJzpU+1SbTd0AVLh4sZJptRbZs0VDfsMJqxmXW9Sr6afd1e6ODJZAxL4v+s
PkpIjHmeUBH70dtT/9oQiIvHuivAznMgesNfXW9pf819TC+BgKVenaZ2qJ0QxtxC7NTi6XssjPr3
WKuRK+eswWLcV86z04vdGHv1QW+Ia2OrJvC6EM1XpybRLO+N0QrR1t4rfq73fjAp/loLH+6JXKSv
tuAUP/F8sER7kovuHPwS35WaxsBhlpq2bUy9fiwL7c6m8I8xMbJHwQMsvI5/NSaYQT3GHcaNpRz0
QzY1QxTr2Mx4ljMeDG4iYWZ5w53Zfr0TsS1YJrsQTXBEBBS3r79Gkzd0Xn3ZHyp7ER8dL/aKMKXR
oiAz0P248/HXb/v3henPaGxDiAEBnk3/6hE9FWipp/T+0BBHCvBVQS3qZec1m9mYUuZmsJq8vD3h
bl4rT7hCIvDtmXBoAV8/YWIOo5RE1uDBFNA5riGwbRo/Kap39pQrot60FkK64np1Z+B/vVoOQUrE
teVBPfZ64CkYgjh2jP5QK6TpHqziZecXeIGGeAd79+CJm1cL3kvreU3zWBtE1xSR1u3crKLePgp7
SjdT4eY4jCpzRw79j7ahxHj7rf6BO159SsYLVvoL1Y0Pk+Jql+xFMPZBtbgH/AfyEk29nJO+j+wq
E/mTzA0kE16/uMujm83NqS20xr2UBNw0T1K01PpyMZJvNUysbNOiwiLbVlnYJOcB2/rGRGT31TdK
DFPZzKatOdvAU+5Y5x+rPDeKLWddEByQM5jP45x2CCsrc6ovVRu44yGAs5B+QnMMp3pXqXiW5pYJ
Z8c/MyL6jO9o27DQBeus1TJGUu9V+bMFc5pFKBNMbzYid2S6Kenfl3j8Z7GKZC/6nyaCv+ys44BU
7giP8pIvBaV2f+zqotlIcgJXU0aFi5yFdRxbORuseRm5/G4rf80taaU1uJE5ekMtsfm1DKqeKjXt
UzUnVY8j8jC0H708KOqXtz/WP+YGoCpcUQ5TztTr7GTNsKl/8jI9znViLB8xYzHCuhD6yzi1S/+u
nIt7JKmbuQ8FABB3tTXiGuNcOydiUsYVzymzY9Ea5TsPbVS702GzftMyldXbtx/v+raAnuT/OyWY
VyDnueYGi7pWYBczvtZE01rgGWCFZCkgqENyCN+sbbZV5+sUW5po7q2D6x2NXoJBlRBwbUV0+4fh
/9dp5mSjHwvsAlnkU0zr1dRPidFYD/ZiDj/ffsz10nO14hgAey5oRGhcr/M3SgIVKdBa90DpgCOE
Wedk10BUzu9s0v8YB/0DW+afWyPMutf7Ft7JeU6f2T8kSaPZXwYUk85JtLbe39shb7Zm2GwrDQuJ
OBskvpevR8oykyQU1MwH5AfxI+3eEX8Z30CTXMGUCoeS9lwwDuWdJszt5ARFhdlGlYVn9Q2DjwI4
dZwGHzNPoA3beTM68t1gxd3DoNGQev/2Z/vXaFASYaUA3/JKr84fGk2iDvJYO4C25uph1jEmVjak
inez6L/9r2MxPaBCEwRIFcaYr1+oJyG21WgT4CDp3c9xEvG2x9ndClNv1p/+17HcVbZCQQG2xRl7
dQCIpNT8xBvTkx87sGCGiTRUC8pRu1GND5n57dFutzAWOaAdJykyB3xmXz/Z2hhzsXyPj00Ju7IM
5u5Jz2e5WfrA35im6C5vj3f71Vx6oKC81O9/pLuvxzNpf9hFkLhHJyiDz4NeAz9kKqbf0SN0enus
fzwbY2HKhiDWRM559WyGyZG99ItzrKTzOfOl8YTiqjuxo4xR64zD/u3h1g/zeh/h0XiTKI7oCaJX
e/1ohUp6wHLdYW/WlpUObIeao9dbqy+MMNa1+ZAJtWB9GZT7OLDE7u3hb4pxZE7sLqsxBvRgPAKu
rpyCjErIuaV/HCFNfU0JaD4n1aR/RQkuvvqDpvBKCswispzKvwjSd/cx9NGTWGz9zk+5PTj4JZyI
mES4a2f0ark4Fp5gE2jpsYKytCE4af5JoeTtWppcj7mhCsw1IaccChgCL2+/hX/NL5YNZAxa3+BL
V6sHXrLfocNzjxoH/gnLVn+bIYz44NXy3rmxfs/r740cireur5/9OpxPBDjlziNDNZXd7MY+qzdo
lfxQIxRx787YtL/9aLe7OpuBv940YEOC766P/teRCKbfOsVsMJ2N2bYwY8i7s19TzRidTr7VjN9V
xFu9F7Rz+5iUTUSiAXLwyW5a+zgpUsvGk330yP3+DxseEbpLP+0mq9MjmqDG5n99TK7bED6RmwBR
4JXx+jGDJbNdsoFJDSrtKVJjBg/bTtX7OK5iJ5TIeJ+03sQ45+1hbycOw8ICo83DkyIneD1sUsX6
ut/abIRDtjcS6Ryh2dthUpnunXPy9kPSq1kpZ3B2wOqvlwfK5LgblLCPs2z13x1eTF/iHGw/JD2J
/GXOn+WhInJguvNm//El6ZmwP2FoQrvm2h2AFv2kY/BFLnyGeG2mWX2mbpqjphU4QsXlnYPsHxsS
QCsfkVsBli1cRl6/UvgwDVti7BzdJsgOZrbkT9oy+sumbN35s9lCM/AmT57NrIdAN8QeJKB+aOyT
jhP1nX2BUpjRXi/X12/96tdgHmOSN9PRPHWt8b1wsN0/Nq1LLU68wxiEUxsUQYjhduu8wzy50X94
Iu2Okj1EHfVqmGJ4ipnD3XAwR+osa4ZWEZkLnV7ongiUw67KxbwVjmrfe5VZf/cbx/6a5B6u0ZY+
6x85YacuMuF/aGSSJCOGT2Qt9k+6RcjidhliIb+YANLzZRRa6z8NNayCrZcGjXOwZ1m1m5lsOvM/
rNOzIbJ9ptBpMWuv3FlDr9eboW2W4XOnI3D+wDlkEPUi4DCHOj6NIqyKMv5UY7tp7s2KrKFtbRjJ
56o2tGRjiqx/11iks0cGD/xuyFyjecJi2ztq+TRhQYWwhmyzwZYfyHp2v3um8D4oO170iIuFdhjb
xPptEr/yQ3eGTosgKFd1uGrWULGV9B9DZTUs6R5mNl7dfSG3NMGy/pT0HblYizDdd76LqIayV8yP
XqYn7wkKKL5W3OioWHl9oQe/9ZTHjkojSwLARXSHfPHJMCosrsditP+jadxiDWEYi9wSCKqsvd9X
2HuJSYMdYZfmdtSkY2wWy1FjyH/Xn2F/+bRtRUt4N7aszTnz5iAuw7SwhgdvCKQMc9o07oMfY8gV
UXBpBOG6qek+pDmM83CBo/qhl20S78VQIFMZ4VGEut+MPxGVOBcDz72eQjXRfuaeQV4MDpvl16TM
Ab+wMGul/qyRM59eHAQB5RPSW1v7UVhyOXUi8YMfY1CIfDelphSbYYBmH42ymYKT1nT6BQcGbNK6
eZbYfappAptwMNN/rEiFBck1m9LeGW7NQdjqBkGWaWAEj0mT4bc6yAGvb7ibSbEnSK2boswngftn
Ywx588CChl0ikXq5vzsCTNPIIQmYzFKhrGWbWML5TQOcNoMngDi9Dj6CFWKebziPsTPhRuq7S13s
PIBZxEJV3H/Wy3aajchWln1RcOS6PoTwI8dpY8+T9iJksDzbBDwt33vPqedqK+Je/GgIuldfzTnW
vjejYvVIpzUGIjJiIt6I+1ELUILMGpw6krrta4XXTaonH2RqedWm0IinPHskcScIt119Lthcs0KP
FHZ5XYijR6F9YDVimFuaNfHe9CVhy6Vd6/0slKmRGr8MXrsjmUrNQcg5m34pcg37kQIr1NUwSDk/
9ZH71qFUI1Av6cZrwlliflDusFioIfvuKW97wzu5ndbIqM7m8qWVmbRxpWmktrUqXw78tq5UX+gw
jQohWybIsFUp+OzsEEiZ1PUoD9ViBEvEuTU2YQPTaD6XMIm7X7gOZN2vQbOb5iktGgxvIoiuQ3Pw
lVM7kS369lhB4MWlYB7GOaT1DO1RC0YdrFppTnOB+GSXj8U4lTT/LGv+BYchmDZIcC2XbuCcaeHQ
0eTe8mbN7gmCtu1vaFwYX9p2rJ4yR3P9HdLQCYKxWTtZ1JtFzsLolv5D5erTM53IOmjDtOn65KFb
Q6DAZBSdLAODcRMHL+TkOPHp6FkTgo9Cd6iz4Jh3ZvKponXuhqOX8C8E1tiFvecmGGHWTJUd9Kny
1NqygToOWnIW2sp5FZUqcSbE4gcdatxP+WZWUv8ciEVrNyOxTsC/2dRj1eBl4uhbrWVtFJltKNmX
BTpO062JUND0ffsiZeJ+q8TkP1Kl40HV2X2P8V9pD/nWG3gPP9oxnxK6wn0yRNNQT7Td6RTCn3On
2ApbOFrJrnHaPonqvM3GKEERYYYSifWLBmnv91gmwY8Jb1RYCpZ0orUIrcPGCKZfQ5+z+1i0Hc+5
StL3cGTh7w3ByMZRpmnwWdMGqzyaqZ7LPdDacsyZpjgaxXX8ZUpKidO032ffpsLTH5DEEuOoLU3/
kJqFn0TpMvfD1u+16RgEXf1fqUHsDMfZbDzcqzVFAklg/W41s6NT6nYojGPRIPTvJy/7BbUcDWlb
e3VghQOEDyCaCm7AviG6ZbfgEBnsp7Ys541qB82IMOznIy2dKh7TdPJXOZo5P5toAlKMKp2+fAzS
YvqMCWv5nGdxtuy0wJX1o51LzX62bA1rppC7bdwdJ1htv9Vsk7nVWoUsnstpcc6zGj2iX7W5+tbE
avqqp9IpdgRYBeYObkB7SVfLpHAslf2umwvXCMfelUAhq8x/L43FvXgV1smhh5ngxxKnjRd6I4Y8
Tos3gmXKjq9iwz+kOiYeN+pV6oqI3Na63Mk60YYwVg1Rh2MMj+tgDbxcgt+z8QFs07Y5cGzxADPH
JVG10eEESSc4YT+WOBu3s3NxbGM5dkeLIk1tc5X3+ratAw1hUd7jjVrmnbxYKJnbqHCztNtkdang
ZnV4QYVuppzxwYFX/zhSoMpNrledvtE7YePYabnZpQySYNr5deVaF5t+5a+8jbFRTeF0wecchcrD
PrO6975Az0ENk5X5diJ79aX3aQgpCwh2iz+GOlB8IucLoEO6YZw6xbPI4qbHxlsvh9AgGheqQcDH
2mMq37/HhhNp1CosepzrxuOelVGNBgUR649VaftY4Oak/oUG5UUVTh1XGE6cqqb5juhEC+3CUB7b
UGD89OysGiE+jupBaX77XUv0sbhY+ti9GALQJ1xq2JgfdFGSBkHut//FcjrZRcYohpdcM6bi2BPD
WB1Mo4mTM/8G2rpG61KE7CZR3D652PnZT7vxlzckpNGkrnTUZ6NWRbNNulbH4KIUlnEgIWjVGi0z
XcfMNpS5zxZfvXfSPs94QMq3TWch0CVkMW7jY4Fv8Lu5b3DmTluSnEOFiMB6mZpKZXt/MeNiIxt3
2AZ1h69gDeXzZeA8Ubvan2CZjcmExaxTjC7tzsRL/kN8N7YhJjJmvmE+D0HkJC65oSZgYnqcajHn
e033Zy9se11m596YKxsGlhVXh7IY0y3tT/JQS6+zPhOwvNRb5RYtCpd+5l4WBKhFod1Mcp9NXCO3
plm5IEPc00D1tcnxDiIIivdaphFBndAy9qNm8fynPDFwpqswH39oAqtOTp0h8W+2ZsMuDn2R+C9p
UJFGAq9ycHdiqvI6EmkaS85X2FKboun56kGdVuqEypN8EAf//PSLhOvUkkjTk8tQ4a66cWcueBvQ
3PV55gWJ2dS4hniI4ePEyCSJHg2zOs7yYxEnJgtxRBGB7EVCnanmDFtOaIZp/R7wwhhPKZMeB+VK
xh+9JdXogmuJ0UMACupfCF0KLPodroKOx2lzGk2oOP1YsgAKAubPeomnPlmeYKEEGOl9uSUtGgf7
Tk7sRE61cKUrJWS70J5x5W13Xs+k37jZNOjrpM4FupCE6GDbT3XSvmrPeEJ+WXShP4pMhnqgUJzO
Tlqci2mZ/M20dMWjW5sk3pIMrDbdzMaBgKFWrN+uWSb10VF90G0wF+IXeIsjPlWiGK2PemPEY0Ss
h2IBmATA7MZWq2NBLmRqHCnCe2wBprpR06NJdkJxNJ0Zz4CuJl+ODTxtCGsf2jEJoZij61p7b9yy
kYey3rHp7b7Ufju1ABL+kGyMoczrHTRpL9h2steeCyxMrG9+yv85bIiCiCPicVxt09DB0J7IuDa4
GrBzNRu/bRhW9qaoH6AidFxTRKm9l/UyfkTOXGLEJntV0MSnL6a1iv3b53I6RQX+EvUFBx+zONr2
gBW3EdR8udoY5/4dbTYviLBaa8YHuxNcZ8ADc+2JmzVXLyeRlfcBmr/2dbUEib8to2zfKciDaq91
khr5bZzhX8U/Dj7ARaC8NKOucAanADLpVWIfk6E7LQN2lyZOvVHca/ZOF/PvNY7oDjD5B7u4Ln2h
Z5IAjAwAkGMFBv5CjkYU/hKhqHVEC+vlF4vEG2sjuMBDCyJ+O6Np1SgH45dWmqc4ZRsKm3EwD4Wj
teYOCROsCJc7ySec95J0m7CFeyGwa/aLNgBfwTWS9KK3KXZvhCO6H+2gt6sLdETjJzhYtTPndE4f
PKfg4yn8pbRNP/TInzuNYvN94+WZeTanUUzE2MFM2852OfAyuiKPSr2uHv1xYFMMNfSN07eiaWwn
rBfsJOghxfbREKn/SafTMV9qOTlfXIUMJ6w4Qn6T90ERGLixlu2UvWgl1ZffZGfWqFTUDS0eJjY5
rlDb65KcCjW5lb+XPWvhlHloNY9zmulqB4qznGeoYtXOQMlqbNPZLT7Ngd+nnxotnsWGkpA+ld2T
WsXpoOI7WMotooqNx9oHQ1O/NsausF1uDWagKgwtEbsOh7bpTdy1kU5h0oszKEHh7beuN3/kaRx7
d1Cjfw1NKJ0Oa4N2EobPryePQZg37R7dPVrJeuxzu91xkrS7ALSbm0xc9f95oDxnr9CG3dtr5V8I
EmAufAY4+vQi/1Dp/5q4lo35mvBm9wiwHW/MSiJSYebEawyY1keUzQTtjlTfRmgoGDAoBiaa1opN
9R2shHK6s3j/gaDBA+BvtAp0YZ11cf/9e9BPDAmGJMd5Gbp9M1aB3GiTpp/6qWwygJZ8upcQ8Y/X
z5DIIkiwW+HJK0C7C2DTFfXoHCHsmBvS0JL96NDKx+s8PZnGPO27FoGHtdji/dtv/x87FeaUMKyR
3Fg2y/n1w3bGBHFwAm8OlPJ3ZZzk30sYxeFM5P2xR3S9UlgX8b9PN0hc+F+tyCGY4fo+/n7FpoiT
FV6BZkyc2feyDKx0N5iEKYymN9Ybqu0ksokbgCswL8E9Lvu/XvfaP+Avg/b69fCzNi3K6zUeuiCU
ooK1f/aneXySo/KqqEvb+GeS1d2h4pIn7uzTtwglnI+Alp+BERfH7tXRUBFHUVL/useipxANcwmm
GlHHIRwPurHKwxxL7WgyuVC72eA+wPoo/2cUnJWM2TWdhpXVcA3Zkt9uBV3qO0ek4iaWuTI54tl3
KbxquUOQul3ba+IqZES0kT6cpT98tr8+dOeN0OYX9pUeyG/YWRUsAzZQH1xFpHYpL4MoSUNZ5VLe
LpBFLp/JFlfpDutm/zIOxnCvwXIj6UMcCkmMb8BGRwv9um/uirIyliT3j2kjnb3ZcscLbS6Fe7cM
ljMZ222OfcS0PHmlVOW516ERnu0Ku++zIFtuA9uEgrYwsnarCYym7nycmwXJz2MtolSCHWTRAnq9
NBDgyBhTi+DoEmP1IE3w0ajSAueixGxcNBIIo9Z3s8Pb28DNnreOCmS8MlyItb/uVgDwiU70g08K
te09YfIAedUknfq7bUPsDUVh+3dGvGnFcC3idsSFBYSJgujqxJkS34/9yXSOuYdfjRtXIj1ksx6H
KftPfWew9aW9uhuh1V4Fo4gkadzesDJoKnUoJK30pAWV/X7srOVSiNV9blzKiT5t4v3E7Lzdp1P/
8e0Xe/uYhOGshs0crbRkrnnwCZg5QvE6PwXKPfmeiF+QJqyW3WN2L37xduYwFNjg6uTBV7KvuBKB
3/EL/D4/lc0A0OvmpGZRZGyMxDNfFrveDqRMt3em6z/e7No2hJAKPwM69tVnXDq7o7FRFCdHGFoa
tm5ivmu9Qp7TJCmXY1dmRg84M+fpIdHJQPlfD5LVSM9Fjs96tjC6WX/eX/uLo0uTZpONGGokzUdV
OH9j/tYN4FalIQ85aTEQRvCcJ0PEHT68/W1vnx292J9bPoIxrJevbtzsGaO50Ik+xkmLsMBsiLk1
ibGOki4ZTzrZQcfWVaOMYMnpv98e+0ahz3UJrmJAtJNhGewTV+eIRb01NwLelj5X8ydsbtpqrxtq
oqTLaVfjRhs0l6mSsEu6VKj4MzIVGAtNPwgLhAJLk42t6qFKogXZbfnd8KfGPKMJSvR9IVrr4PbF
9N/bP/p2l+GesZpesu7XcIMrykBTjRqgot3QKySbCPTjvxlK/c502l/DFNj3FL23a4/hHN4PZRH/
XFPbjGGiPSvd5lgmkBhtENvfinjCnaqM7p4V3+3iYyxaVExFhNgM+Hoi6kh+8KXCiTmx8bsteiw3
CYCxXFS9Bm5D26HtkndVLMY7bebbE5Y3Co+IjduCuATA+XrgHnYpZ+pgHNtADNMJuNbcKqsaHjIu
7V9lSj3cQqgk+ikoBb6atda9tPUAkg23IflfiT8+5JjVv4i7BejK9VtoZg0ER0nraJAw+oVcn/HR
thIrOIrAHqo7JhU3rxzLA27nQIvE5gXMqddPDvF6dKoaKg6oGUa1+NO0xiFj4vlHzYSyABW7JTZr
JkynvJOYcTORfXZZk8sDbEjmlX51a5aqlllF9Xxc3Kk0Q5O182BVNL1qc3h08ex8e93cTOR1OCgL
2GQhzL+pkBJcHibAuuHYEme1adScP5E/k++nsbx3M799qQjw4dWAIsB6QWHw+qU6Nuld2VINRzPT
872wzXibkxUdiQQMFcWF+U4Yifqfv+RqUMt9YH2fZAytP+qvXRwqCLx2xx6OQV+N/iat3HKIhpIs
i5COqF0ekkXKl1yKqTy+/WZvtnAUU+yeJNMjWYHlfrVsG2Agzy+C5QiFLP5iL4n5DA5sOlsrHvTu
NGcI8DGdEuQtEuVLat3bw9++7T88Lm4Hf3z0rqVVvcBvh7rWPiKsDYgO07FXKe2yPqmxMLdFJ16k
QTj424PeziZYjh77BXWXQwFwtW6yqdDymbP0WGdNcSoNZ7AiRIxeG2kAV/d8+26WCmY5cJPdlcgM
p/IGlgpSOg2G154b2YyCLLqG1liSpDQm3Wp8ATLmDb/9gP8YEvHhytDD+Bi7kKvplFXId/xyVGco
egYt1LGkqVfmXBCwJZ+SU5NIdXh7yPWdvbpgBsBQqx8Q8A1Zj9dFBbTzKmYi9WcdpxxjnypP9cdG
0Yl8eXugG5E6KBSEqVXbRRariSrv9Vpp4RS4eU6eWS7hhR0zrXOrKAMTzn4l3eR+8J1umoNoAfEj
mpBUhK8681c80KjJn2j/jtnPusJGL8Q+xrtnp3375ldrRn7gimZgk2S9/nGk2hGznfT6uRGgnqGJ
uiE0ISg8+6jdDqKb/1fEDB8DqiS0FLx+br1X+zB6V/xbp4CucDlN3qnzFvsdAr3fuIek+yR2jf45
l5Z+yIcx37/9IW5WUYBHEtkXoBh/XNrXP/9rz8I/20Gv4FlntMqD24fCsiAoO1PsigtStfTOPft2
gq2PCp3WWyNSg2ucZlEW8sO4qs+WX7f2Z82r9XInSuU0d2byzY6IdpA3CnUXbjkFy/rnfz2XXzk0
fF2tOZfcaLJ5S3L3gAma3hdfhDP701GjcGufhaeJ4acb2/XXt9/r9fio7IEfKZnQwDo476xT7K/x
8W/WW47C9DyRqP3VKkwbma5jbnNzzSKM2zr/TijZsre1oUw2b499vR3/GXvFpTj/1myYq7VVTFLr
YpOxa07XMGtTeaK3QqvSa5b/1Ciqz1PaTl/eHvR6zayDMoOBI6ATr9zP1w/MYs/9uWyzcxaz7MMM
stR7G9UVMuMJpXZO4z65s0FeB+xxzsIO5NABBMLOgMrt9ZhQHk0jSJb8jCY+3RJgGh9HWagny8vU
xp3c8oAcs4l6jECMqFUw4bzevZf48Y8vvaJQ0ODROTOzrzaLHMKM7GiDnQmVs74ENAAftXoSZ3+w
Yb45cT6dAk8bNw7ZkndW05+D9e/9en0BFCKQQbnskDlwde53UIOMxVL5OaVNWR4KWsvkgyV0ycIK
5cantoQoRlOvxVVhaZblSNyMFkdFotGRV+OAGKo1510/Q9uCr29tJoFbSgNh+0yPIv8+dOk9vQel
C1/l6kevXtSUuzQIAGuvtpy+ouB022o5tWOQv3OnkZejjVBXQ0LQyXnNVGWdHHSseQRfppye8jxJ
fne95RN0kReV96nlQPlYmbJ7gS82fsIHNSkPWm66GuJgDotLAB0y+0ocQTnt4qDO4ouwEiyLBrrY
F4g8IvmcSjt9mTK9CLZe5Y6fLaWGYRfPZnuY6RPD+m4S7XfaxJNBfp4VpzMtoLyRj+Az/QVdV7tU
IbhvlW+6ru+7jzPN/2I3Sdk4CTzCRTf3SAtsgy+hO+K7qKWxZVfV0m9ykXP3rjaDXjIr4dhEuAxY
T/1EMOWnWjkJBlGz0SdqK6zO0Q+2VdUvKYbCj0a69N+qyXAxc0LU+Cmhr0WW65JNv9VoNBpUUayn
UflbVIoBW94Q2rbKzpqMHXvbl964q2MHjHJBYbMzrdSPT0HQIoGfSiMuMMULhvJjDZsmf2wNpY8H
i8zGdwQsrHwHrydSb3QWle79mhZSROivp22zVhbioS2L+GijnJvCIHdl/zy7cjIio6ZVzm0Qnh2x
yV2XbP6PsvNYkhrZwvATKULebCWV76JpaANsFMBAynubT38/cTd0VUdXEDGzYYhRKZV58pjfNA6S
QZtE0A8IE7WYnqY+Ksp7vBtEFVSlFMgBuaN9WkyriQIEcxkneInsD1ndVb2/VDjA9hD2Rx+3V/cb
zkUoBuh6M2dhyih1CAXKA1+RoDBVP516LIItJ55/DAoUfj8Bk/bLnbCN/DBmBspJfa7rn7xhaSlr
YWMv55o4gZXW2BROkMkZAEyx9MbJhp6P1JPqtt0mYbr0DWOd7mGKZbYqUzhLh5Bm4uBvUFUx1q2D
4W2dCVX0nRaZbBGg9wu2s26XbcEVjEC12Wl6gMyGq24bQ7bFfioaVWzIbGABakia/TcuovmpqrWV
bkaG/flH04nq7E66kantlNFqtLMXNQZ9mcF2n+VgyfrgjWBoLMeahodE5oZ2R/85/+nM8aD6UqIe
Gu3Sse7YaxSEn10BwfjX0MyiPtW91wM2HIziG7gRV/wGThFnD9ZUOPNvixFitim5cyNclpGm2Bui
qREEGbIS5APdqd1E5UGVOhvLx8FAFnZjGkgBHxZvFrjuCgn8tOAM1GFmNl0XRhHy14ztiZKH2RwZ
0ABnULVPHFzF+BzNObgQZ0RuNsiNyfzJnHfKQzGuUCr0Fk3dl0Pe908grPQXNybsfeymtN90Va5q
j0k8AGKLNFexwwV4s/0lXaKJUnoxQYoddSHN/xCwYD8AI1LbwMlk8bDapj8VOXqh4RCr1hOtuDl7
0qnf8qfSdObOz+mZd4dKJMayHYWSt0rgmtWkwZgBZDeG2SS98jvhuvtOm1R+K7VU/U9NCrDjYwym
51vfZS2Gum3n7mBHelqYGRHau5E2RQOYB9j+4WwB7Ya0MPIXTa8X7VHr6MUgadqpn/JsXtuDc2/d
TWoBYa2bB6sJu7aIylMDfVUG5iiQbZCdoQWpo6L4gnbNcD93DUORRm1l8VVhBgfCFKYq58Mamz7g
PLT1HS3kaNiojRNZgTrb9N70Po6P8CW5TQwuhu+oG9UCnVsPiRdUi72TNphzu5HV5FjbqKwttKa0
KZtR/ZXRly5ZpjagsYmQLxi76suI41ATjMnUflm8mkMbUc++GInwvqYD/u5nR0euBK1JazgqbRTt
vMpU1GAU3VDs6RjhV+vnNHGPtdSTbAd0leymqJUaH/PUtGywpH2dftLicjGPFaz2+KDb0XBoLDlU
DzWz8Vr3kZmKtRCMZnL2zGxYjgMX+1FhTqOFZRuV9mYF2z97OUDPkFQNe+So0yaFiFwZX+MC29pd
7QGz3lGxpU7ognpRg3hOOvPeRq49QsYOsIiK3epYVp+9guvtxUxyvfxYD53THVu3BX+U1npdYLm0
tMq+imvxK+osDVcn4vZobvpCM+fQmHpwzQsYS8jQDPjdL57QvRfUBxKJRnFROIjhoCwSgu+1EQcS
IPMP4OSRbU9i04D6qik9wKx0oPdzv/R9VH3oUnucTrS+JODsYuUfYwCXlF3/dVLjOjlMnt7d5a6X
ZXcIps7HQo1z9dPozSYqtSY+5UmjK0O42D3q5lIdm4OhoaYZUt/rxaEexz4NJijoHjrzqwq0aL0n
E1FRc99WixO/RKSk08cVpfaVAFL96I1YOUu8i/JjvGCC9cWiyzFtYnzQ1UCJlEIL3Rqdt0dgYVpz
HFwsvxuVULtRU0to3ykdFESE9KZCfylSDxiUwahGZ7rCD9zuat0CXIRtEPYvTiLrHRrYsuYkz2bW
30lMvJ0Psi+n9tdgx84v1GmraksXzOz3quz7/5ZOADTGVxElSQ55CohAAzpQhStAA7QUlcVOWkXb
/qBTOtWh7ebmL6/ipwTegqP4FvC5ZoazLSztZx3bWnnnSa+JAPSD9s5fcCxHGh6esBb/RoZJN/0M
kMLLnEN724sED7nAzYtxr/EN3YOhJNZzrtGbHDbFotIToAMcnxxrmZGEL1vF2C+K05jBlKAbf0K4
aPqeOMnYh6mlqMopbnCFO5mDk4vAE4np3EWjq+5wHKQIq8oiUZ/UWfV2CwNB7IPVSi22yClU5Q8Y
8Y0IyqoxAXE5WOoFM2AVe5dzn2rb9XPamL1GXoJqaq/sKhP8HSQOul4fiFACbUkhqk089nTkCmXB
9tCv4g7buVpT1BpLMLd4VowUuGetDGa0LUqDC79BMG8LXEefQj0p9XjnSMzXt+SII0hHzNtTf9Qw
cj+XCyDsQJlEO2w0kYshtPveepm9aREBalvgYVutcdLNVHn5j2ZpVhcubwQR2Se5s3XNeCSNcauI
DM1rgAMbivekC/xvfjhplSgZObU6/HYqBwxa1afQE5HzpH84xrqbopwsNb337UKm56ysc+uAwn4S
5lGRWBtFzkaLgFBpLyhfOZ2FZExtRBtS4AVYnZPZyOEPipN8Q3QlJ9eNp/k+o4XaBVZT20OYlO7o
fqAf08X3hVNiPr/gAL8rEOIhpWOi5e2UvnNKMJmVWMDkNd2qNODXXoY7rA9E1PkIUSirz8jNOdMn
OkjpMybQstzPXtuTbdWW3oSTUS9flGoEPO/Xdl7owQjYot4rnTo6YZvklrKBjwYtoLHAv42lNY8B
jjbx7Lvgz+rSz5tYmX7qSYWCjFNXhrlhc4N+c/VioTFJLxsZE6Owv2WZmbWbqEmnjEhFay+cdQe3
wga/kZPolU4EzWR058SwO/uDU8NB89C0aqz6VCGJYm5sBcBxEJOXIVKjpBow7tw0mFRMrleegbDX
LY3XSGnSoCI5Lu4mB+0I9myuAM8Bw71m3DT5HxompRbJo9kozgombojMaA8uoLPb7nFuSysLtQo3
0k3iIN22MeZyuLdlqiw/JxwmkFEt0unQqFkLjA8PRu8solziOGZwE+gfa2/qHqQqhuwO3obXwlno
POTEoCjhqHgnCy3+ZiPW2B6iwVuIW3RG9E+K22fSh8dB7gkTtRObDg3xGAtlxM6QCq4aECe5kLGx
5UYditBNmYmEfZeXIizFlO8xLnH0c6yO1g8Q/jXAjN5z4p2S5eM+Mby59tM2yzK/B8Cl3k1yUowA
EkHShighacW2SMjXghmA1iOPLmxU5RdZoTnW2tOOTdRY8KLSWQ2izjOy+yXvpLKzOq2gY1jHTaCP
8+h9QL6cdMmMcXJ6LuQKRs2XMs6OcdTi4YaTR4cmLKrfe1vkibrB1ZgCTwNubAZVBqoztKpKBaPA
KEiJEt9qcCUgkjVeGYxK6hSkIn02/XAVEhI/711r3gjPy9UQ1ppV+xaMuOVAPqL3e7kSqmUDCQ7D
c8WJgNYyS/S5qbCiX0tGfdMlMBqsDOHtc+kJU25YZfjJsdpSafS1tB8LWyf7XAku4tQtRddAY7Ih
TQ39DJ8oL+aEYFWJzZS7Mn40xy7aemT5AtH6yWufnUgf02NjVskjbgXOsskXuLEocaUQ3kEpDGm1
mZMyn4OxHdp8340Nf772hV10RjWlINlp4QuA2h2sOIjmDFh9kdjW10guAEgjXSruBtApmTMqSvVc
+GMve4siUkm0IM6IERXyQVae3c2J7XRnxdYxXNDnQt+LznVxroMJRZ4LdLFHMC6eVb5bsWTBOLbR
F9sFOObbENtCDE4xzLHBJTVBPc2lcxR4fDubbB7Hb8tg9ryDoc/dhgwkYvVBctvPKLTUAG/tacyO
XOnuRjFmWYb4QHu/WiJIFoGfsfv2Z59V6demUM35ucgruH5qBHmxnBLjJwSTZjk7HTDZ3aSV4hsm
h+NyVAvXXXwOZNY/dFHbHwuz1aowngpj2kOO0rco7nsASJe4SY5F5YhKhQkgy3Q3Si+2QmEtFReZ
kQygaOgGKu6jij5+e5yov743Umi/6wQ7VKw/zNbcGQPfduYiKzbebKkyLAdDGW2/NpKmifH/6+AX
kZ+Dr9Q7CIS+AEf+oCGLp25BmubyWNJh7reOrOo5pKixpgAUUfW0FA1oVFA5tgc5E5u4yVctab44
yOvMm2VE7HijgWjXwsZI9GBgIF+8VDiyetsi1hX7sw4ountqFFz3wkQWhRkKacUmir2J6/hmYkk3
0OG2yW9RZ8/zBy7hqQ+J3IV1GGlOU/laKtjEJlPmmYCZOnh8wI3IjmbPz4eEQhQTgUjpFe8yxB6x
LUsBjfsShFJs+k2RFeWHqRTaRJJoy35DoaNWPomgOZ2HrO0eIKB06c5Gi9rarQSG42QDlfG1vIAP
ZGFi0eykhigUqI9Src8Zh+d7mxAoQsPDNmWbNqhTw05Ari7ZRAYKxR88u+mdZy5azXkSiUa67wNF
a79rkdWlHxvARtodFl1cASiNNPIMo0oDWL4shboxnMb7QWTlHiurOa4RVSGb9NVmAQPedtBtNvmg
NAnGQkJ96eAqq9hSxSCzI3R+gNEuk/hli7RXqeNspRe+iduOUv5zT9ewUAajmQ3i0GR8+rrV2Woy
Y4+p7UnD93e8T21NECzdHLIARM161zr0Iz4V7Nxu/35j97qbDMoBvSALvDXItz+TnL862ZhxdW6a
VfnJqNRy2zYlgUhRIJf6TpL2u65q8vGI0at9S6f/ChPAuA1+s+MCCWDIh1b+63fuMxhLQufJoEJI
4ai0c4W+V60zExdCherlFD/EnMEM0VFx8O1Wt4OBJst/2iiKG8PrN38NQ0AAl2BqGeNetC07Z7Yw
R1CyU+ECv+C6l/JIyzDHDGLAdbIBftWflqxlaAWl5FvqoB4XAl+Bn6dB73j/o1w1nQke/ENmTs5l
afpF51uZlxw19F7cJaOVP+u5TA+dhtACUSyHVZTV817vHRgblXFLX/qq0W+AkQLfy2RyVUa8lKhD
s4sYBQrl6GRV8UUf2miLdQmUEtMYT7A6b0kRXb0qGx9FUPAoqKjBAbuYZmgoEsrSWLLjFDdVEE+T
dW81lXaW/Ea2wNqLmvoXDmN864tf7XyevOqxYMJJn5qB4Ov9NyOm1rWmlx+7Gaj8JlvcNn0wrGGZ
oXYCY6hdHZYkxGAFA6F4LuNwXMhwtk6JasqithCP7GVYvE2bjaX3kiqzKncZ0cncGkabU0BGsJZu
TUXe+tVgVVdjGXWF0lxsjVpGmOQqMj8u3JU2N/Ok25+gJrrq2v13up+I92PE6qIQfMtpcp3xXHT2
TZPxzwqGBkB0CWVRGTf1XmNGx07Vm20ULVrI1KaiYWq0wdI1TjiSoO8IZPSOxz7ZvH8ornYmUo1E
SAssNGUnor2vv1ca5d1UsXePupGVu6oEOZdpBRcsHuYvYxv/o/sus2uiAD4t2L3p6K3/gej+FRlr
uWRR1YucSXyhfmArFklgYIH2pFAspAFk+t9CjZcbb3kdiHgsSEWTLUmP3NYvBk5FhPhA6y4FzRl1
MXxjyqqdu5TpJ7QjS/I2oGI7u3USvP7wsPmQ4diBsIFi2j/tlgnZ+2v+5q8hNOsACEGnAfd9veiW
DozYlXZ+7DslBr606k2NQ248mgrDOx+hDH3Niz35rGYTDlRwwrs0gGoq03tcdvsb0K23ogXqtqhD
4TqqMV55/XPsehpGtVCLY48BXWJ342aVvcNINoIgPgg4W45OP02NdVLc95divQBe7X6oUtAeGLrC
vYIIcnFd5bA51JZC86jEVrO3Y61a/GZyfphdJZ7ef9SVfjpbjxfkX0gzgG4utzqpZAktKavACsTF
wTByTF3LvEseljirqkfs5KqvC9wL9/Mw2v2TsQoY+ypoth1y5aU5+XWviS8K+trmycxdXUd/IEWJ
NfHa5tdkj87TYMSZtlXxVF4+v//j31onMMTgbZFDQ9v3YlKcN7Ifkwxxk4kC6LFrxHO6tMPZiOzo
xnz0zScxkgWG7jIKvxQ9ZmrRIGov6qNQVH0r8USjqR0jBVjUq/r6+6/1xs4j4q4oYkhPgEbW//5X
NPC6jga6odVHGOoGFbZTTPMBtI74MCmtxiQMLdnPmN+amGLLwp1ubPw33hVQBX1grmXErC4BD2hP
SAwdsvrYN0V6P8SF/bGT3fRVUydj/69vyoNQKXMRaKYhcKngqlTtaHZLOR4FDL4w65HFUUpoKK2h
52dFseOz2sunQRe3wCqX6JHVtYBAQzpKiOeiudg5TTmqTkTjj/GAm9wVgwNUG6y6eWMpr25QaB4w
ki0OFoUWdmWvv2TvJnaiq+1wlE6ubeYeqn0pWrlDFg3Dgbbt9rNoXt5f06urc71JgJ67zGMAY1sX
Qd3unMypbQuVVF1NoJ32ebOp6K4+qjM8H0qTyvlY1a3FJCgSpP5Zm/f/vf8T3nhtUizAMi4JHnnd
xU/oaJXFtIu8g3DQ0qGLhzSKpkt5SjHIzIIK3LCfD4jovv/Y649qk9s5LrC6Vbjw0sNeLbPUmsjn
jxXU99jXRiV7MHoGxe8/5k+18Co8s3dIlFVAXR6wEGM9QH+dTyWp6f3D+j1Gaqnmmwk9lmEzuAY0
dMmcpHpupachoJ1gN5lgxq4pB+wxyn47UYcI33VzpEn29YAg1af3f9r1t1/BomAYwSqBi3PWFfrr
l7X14iHTpIzHfLBnX++tBvaxmc0HYk1p+AicZL+iNJo2YNLqg9EDI3r/B1x/An4AZC7gbiwOBL7X
P0AZ6K4PVj4dsYU0/jMWxRh8JTflP58r1wVFCagauhYi1xf5dG5P7dLVzngcV9mL3MifYZe5G0b3
9Z3bg6xb27SH91/t/5pvr787CCys3mwNHVp0vC9eLql7Gru2DqYcceiTy23XB3wMdfC1Zu0uKWD6
HvFHReXc7sTSn2CgQ/YHVryEkWUI3ccxQ0s+WIkSH8vRjHDVBZWC/AnuNSR8Wdc5YaHNkRrQ3aTL
0kKpBWkA6dckGevgiDlI/X9WUeOpgrnotVO/ykhAw5rdEbs1GeX3BWZO9efMXTxI5bSmZeCM/fAo
8Dvlf0U9UX9mPNDSGZ2SxHw0mQkO9xwrd48WfKZ908BweL/kiFh8MCtMzDdDMk72HdYlyG60s93a
zEoahlmJHavFhr5azyZTqv4F/+f6GWkMrz42VmV813W1W2hflQ2mpkQJrQztFSof1A2kA+CcQ76r
Z7zWXshElV8l8yhvv7JmaHyxLJUfuT2NkrGYf8fV7N2h4sUQlb3Xu0xLHentRnWgdGMkNt55c6Kv
7kNR+2SmS/aYjXjjQXOOPMAFY2eNDInbbN5V0DsfUYtgDEdXj/NBi20A8gVqNH6R+hzpO0Zk6fwr
S9GK2MyzOuJHmzLeP2BKBRm0syam9a1jKGeGdOPnlN5v8zWZvPFjBPM6ClvTYjw8OlLI+xpzGtRs
9NaZPup1nCk+MOTkc0SRmQXCxj9yAzKpcQ8IkMFUadICPHuX4Kjkl1ZStL9ZJIYITV3GZTCk7iqP
UTjutyjPh+pGjnPFoKElhFQ8IrVkHXRprIv6GI3h2SbjbI+uManPCKWIGEUP+p2Y83bGF51h9BIo
KQorZyN3Zj0KkHZfN1g9qPe55QlASFE/zFCNgAZvi563P6SxxPndx9JaZTTkGbX893DMD6dUo7Re
oWuXlKfMTcS4qDiZOAOjd+ywoxFueFoxDh+Gpyhx5k8U3BWY17b40EGA2TPo14591rrfrEKRy79m
73/8kbnwuYZMEpuL2w8Bx7LodbtlxgylLY1MGkqLMlmhJ7TlxpV3DVzk1VeFg/X9uYrUi1IB+jpz
eKfsjhxvPhT3D9Ifldl5P2Hbjh8LjQFy61K/OnlVfIrnJt5GORixG3tnDX0XoREQHiGTwE/lclnA
epSPwxh1EAS6xd6B5RjPWEImm9yotBuPuqrNV2wkjRT6VWTjUDJeXzE6nTISjwkJ11ZvHvKsBL0w
ioXIkFdxowVjHddf3g/9V/kMo3WqCxYZXhk18+V1U5cOrDW9OZpabD2gOVQdCjVVznpVyF+KIhiC
Z3V2a1+vBearNV3FKk2dTBwoKADni+smHUu99NB8OoGtAwzCONf+JmHu0dW20/4nugCobFmJ1bUB
Ke7yY0JyLQ4X2SvJilJSb9y5V+sOPhQlVBdiCqf3Sg1a5riYCuFYp05I4yApW7Z9biqhpg8KkwBI
DO8v+pobX7w+xDFoF3+4ySQVr7+zHG2nNdvYPLWjZW24D6afaa632lbCz6g2qtulDyJO6hTV0Axh
o/effvXJAXqviGuGM1x+2Mm+frq5dJhIgY87RRaHeIA9ApmynU6tZTFGpVlefDS9SrmlIfzGIrtg
33RrJThBXr14rNXMhjsOrn4C4+IFheYm7XNOovgzj0WpPqe27v1rymhTBEH5wXwQvCmQstcvusRQ
4xQv0k5OsujPiHci9gEIYdctjvETQooHFA8AHyMaU9+ZdN3qG9SxN76z5+AaYiHuS/y+FPkQU5fR
5DO0U5uI6ksxD8ZnPDSUEJy9ss+KWT3ktmjOcKD75sZHvopaoE35vuDMaQjTebs41/rQF/yhp52y
pV86H7KTfNRbj5GeoDd7g9N1Hap5GtQICBg8zyZHf73SpmFM1UAsPnFY1ya7Um2yRu2xUifHDUvi
2l7x6vJXw4T7M0QZfTrM+pz+83K//hUX72yOSRfJSdVA+UXixapsQibKSQZos2iWXxkwmEFdCNH6
wivFLd75WysOjlvz2HWcsMs1WAqG6OXMis9D5AQNg3rAY7qi7le99uTG573eWXiXQF5YwdGUwpcc
flHYhWo3SCTG6KYZCBdgBs8tKA4QF+wEqIjZ/4yUTCbnPKqGW2zM66NM5w7CFRRUShWcJF5/biON
lwpGkX1SZAS+UzD0XMJlSNB5rZ0kjEGU3RCXePOJwKjYsnSPKFBfP9EFhupVdFBPRlnUmxwqM2qf
aqk91F5rg/zV9f37QfKNr0mVT6OJG3kdKK5B9K9y0xy0SMUb2Dk1Wu6dDDkZxaZQskgF+tg3Nx72
xtc0uAZdmxSP1s3l3NJWVAveuqOfMtv27mcjsz8zT5ZHfZSNn6nlVPu9lSUImUXOjdLv6j1JraCW
2eQ1sA2u2jjTyMi6LWR1Sithdls1m1Uy40zWVejoDWik95f16jvS/2bHEhB0mw18KWmPVcBAaqM2
vOlqBaNFyQHWb3bCzCs+5CCH/nVlHSDaNvofJDiazc3z+jPabeoAqM/ak4VA2LZuOJlIV/d4AxvO
Rqsy7SVT4uRJy0fj4f03vV5YQCerS8E6miUuXmwgb1Ss0dKX9tSnvf6g2tK4z5QiC1IAK7e8Va5u
dN7SJXsj8mJ4QoX++i3jgsjuJWZ7YuboHizRZ8eW2xxs3Fj6Es3ExtfT5lYv941v6RkG+4e2MUIb
xsVT0QUrilLMCAkU0DECJIOVxxYdzM8jQIkNIMvhxua5vmYgsEKfYoJCKIAct675X4dSxolrK4rW
n5TIzD+B7ojan7aKCjNb1i5p9qGdaabPkWUVX7siStsDwvBR7NGXSirmO//6hQ1KIJvsFfIjPcmL
XwN6lKMVu8upRbIbdbOV0ySWn6Rtt+Lt9fzIgcVL6UrGjJQPH/n1i1d9McQtKvInQQ+hOOgSfYt0
VKNmp08l/d1yplcezoZwNo20lfZRlaQzwMEqc1l8yF91+vT+y1+FLH4R/DUNFDRyHFd2PjWCbmYM
+PZUz71wUSDRuhwZXkqkE1hfzNhiIFlJIOIy6Xcllbf7+P4PuN7zBEqiFrNbh9TjModeCncRjNDm
kwnW5nl2jaEMmGXk9l42iW5uE/ii0zerd42bzYS18PwrfefSQ4EBER0qtT8zPeP11yBg9Rb1grgH
WNrIU+7wCZwTUD1QFb4C76Ipg2KqRPZ9HpAk3wghKyD3oKS9z1rauoMX1tjzAU3h1RztRkS/3Cx8
EvxCyNpNHMn5jZe0/nl9hDlG071A49rsEAZRKBz9JAYAu3crZbpHpQtFJhr0s7C1jYyQuc59CUWl
Oih93A/oWEyFvHV8L7YMq8WWIUEiYpA0YGvyetkiWXoKTCfoNjTyFn+ikd3t43wAhN7aznQaF2s5
WxrsrG09Lqgvvb9hrteFEKVaf6p40nHksF4/v2PGqrEu+l3jGvWu4DPYXAbog/0cS0fsdJR08q23
5FlW+Lk2lTUyG6m6hF4fzYFm1Dfln8yLfcSCOFQnaCFwHeoc69c/qMQZMYqVFP9MYOV75MiaxY9B
DN+6HtZ07O/9yjZiM3BcHAI1u+IieuS9tyBHXjt3Tq7AUQDbjivoaGVoY+clbNTNWJSVHZSJ7At/
kXaUBM3cOcW/xUu+Pz9jnWDQcXiD1ozNrmyMSnHvMgvgql8o/Ggf6fRuRGsa94Qbj7vebjyOCQYy
JQwaQZy9Xl0vx7Yhmm33bjB1xJKzRasOphJB/6riLGjyZA4dRbPRVcaH+sZN9daz8U5nykkzBzma
9er866JKhqao5zF3cUSmq30oaV0xjYom/RBnrVD2qPYIz4+Tpfy8AtpuoYEuYuO60qANYMUxRiCp
uxwem3AHx4WC9E7pCutoirEMiVjWVipaF7TLouy7OLmVDrzxzihRobLGtJOrwb44XhoB38rU3ruj
HE+bMIcij+75UC+hbSbpSXTAvAV8xQejnTT9xuF+642pdsGcIXNBZ/Li4RAdkeSi2XTHMa03zujl
+yWNjLOtai9dGY8bOuju9kZAuTpXyO3ozD9JIih9+dqvvzL4PjFLlKPPaiYMVOlTs3N/GGqkPVaW
iRoqhBCv8BNtHO3HUs0W8WVua+aUzGGSj4WbW59hXuX5JylHjHFySywQQpbZKcULok1RW0MektoQ
eGq9WjutjiTvv8H1CyCQs2b9HpYuq7bC6xeYY5lj2xTb5wE3XvRXaq1zcEuAu6sGTmoU9WNfGGrP
yCaaGQWhdNCDZ+8GAyuN93/J5eahiMTFhCqE7UOq46y/9K8DU3kzDAC64OcFuD3sVE+R6Fch94u8
NCLw065unKnb43urFt/0pPYAbr//C/4A1f6OkvTDMLdhtkgdpFLBX3xNhJdK6I+NeucB2BXhoCa1
2MsUxJ6fDo2jhJGQ2SnFCFgc6GpqT5qF70ZgzhhDBJDsOwm9aPLizWJ0wnqeKmDRRpB5DMA+tBEn
BlnXsnL4u2qD36mPWMqMmyxWmeU9iGZ7BmPPkx9rEcf2JtcgpeOPqcbGQxFN0trN8zh/sWptmA9O
NKgqZhntMO6EVVTjRpgxZsi9ror7jow43pomxMSgzz3cnVxD5l3rl9Goqw3zrMINQc+XvU+6jUix
UQyspodjCBM+KF+1z/wty0LF6hwYK6NhAVI3pynXHnJVzIdWoNp7rxmd3m5gRxtmiFXW4HxNJykf
1Ri4F8LDqAju3/9Al0ccujoyI9yW5A80Ly8V2KDJODE+6vGdgDGqbS19bO5FYygfOvgDoVXgr4Q3
780m4kWVo+EHqtL85+KEu2Jyhb3emTgCTEVn1d6di4VLUClZd+jKincsl9l+yGAK/OPAgSeSH1Ho
r/GKvOBSILb0UkPJ9NS7G0rLDSOHLseAI0BIggYr7/1FvUqKeJjlUIp7vJwL3ugiKctmpkldW8dn
wGJSQyA6AQIWM3s1fMkkcKGFpVZu2KRLv9JCHOilTr+oWZhYcXxaj3V+IxRcLzi/CHgQU9d1DZyL
c4h7FtNiMYlz6bbWjwVO9xMV7cz4ZYW24iBwqxu/vuLrg88DiYO4HjNjQ17t9RcmOZoThCvFubKM
/qTz2C0TwORoT7N145q6ehRaJ4C0V4PLtU16GWOGeIwoS7CzbwECfhj0ZP6AJlQCdQj3nPe/7PWj
6O+us87VdnK15n79Vi2u5UiLasYd9Kdqs3iplgaG13pnAtui3HjY1dlc1TZpflIPqVyEl7tI1VFL
LRl3nAQcvQ2Ke4hoaNV0RJdSQnpPtU/DaN1qcV/eXghQ0ptjkEBdzHTuMn0ekSMYwDnZp9xLMN7p
u8bbjH2EpjXuWH3mKzXKqpOiD35rxvNXr1ycj++v8bqGr3YOOdYfazlaLyBD7IvDM0/tUDdtPpzV
GKuzMO8ML78TzVIs399/kL4mq5dPcrmj3f83Ca2Lr9mIzG4yGOjUR+g4Bp00UKOYYiMK6yIyPi4V
VkB+s2h1TFUHtSsQE8YIWz4WTXG/S3JbedQGu27PhT5qFBv5MEHRMCu4v25qMbSHJ2Z7zz0FfOkb
IFyeI+EZo3MjMb463KwYYkpok9IFBIV88R5a2w70akV3pl3SH4cOuY42S7RjpBve7wFzms37C/fG
87jPVyw+sZSp6kUw0cZOazU77s7DKKsgN6PiO3exvsAcLD4WdWXfuKSuTh2taSR+VowSWjtkwq9P
HeIn1kh+2p9d5EuOXWLjfjTbmfxOKTg8vv9uV4dufRYXIkA/ohej1NfPAhjjpW7n9me1afWzls7K
FuPc6ITVob7tBmv+rcfzcuMDXj10VbhdcbXAyPFsv9TZXI2bJsiV6lk4UgaYj2Axrk/ZThtqYHdg
fpxgzKrshl3v1UFbn0qiihwOvSam1a9fFW8wHSpvr55rTQI0VKxk+Qr4MD68v6JXXw8oFWkgu2XV
LOUKev2YmqGZaSiWdnb+mF/ppVmcCHr2gz452r/uTJ61bkha/rwVTb3XzzJVUuoEzuF5TszyyBnA
AGAlvVnJH5sgu6yf//3l1iaiDooQGOVl/lSrCY2xdITyunSe6rN74QLj4BQjzC6mW/vk0p2RJhSN
YVJqlPkctKwu8XqLWzaZs1jZBxkJ7MXSln5xOHvpwPx3tRuRTWN4qOBY7XNV29kXEEHQshF/xBKr
8tCjVGg/qoEu5v6TAXSpDgqsVu4xwcknn8abo3wbaf1i9xBVdf6zmwu24tI6+fiN1BSxnG0+1FAv
x3wonjETdD8h/UEWjCUHtABYtkn9AlZWkbd0Hi+lm3hzVM3YFivHg9W+rGWiNp4BOAjtjPOF2nmU
Ta0rp8Cmfltw2vsfZ+fV4zbSrOFfRIA53JKSJnjyjEeybwh7vR9zzvz15+nZc2FxCBH2GtibXbjF
DtXVVW8IbWxPBkd/pPgWQHsJAv0p1krY5bHOc4eWKerctzVGQ+pNEmGu5imxYY1uliUN5pEN9WzP
rnBGeS+GLAvzfU1bfbjL0n6EU40cDv4/rhGpRfdS4Lg2fiPXV6Kd37SjtBHtRO57diuJ3jayhDCA
LCp6y2hHJGiGpCSnmJKwetVjs8J9B1+S6wrBMRYArZ762rdEObjmop4Pf7qjSVjpfuIHzm8wHRH8
f3s0gsCzsSMt/XtutwLYrdrhitML/ALvcmAll0f7/LG8DcmpAG3QUqIleD5apVgCcVSo9yVaIDha
peHe0vH0c6Q4ujbspLhBDwURgDTZsjBY9j1EQRe7DJ1KDv0PUXM4H9rskNjowlm9N9sg/oJOWXSj
piGM8xgBfTesBuxKyla9xxYPLefJbl167M1WteDTXUqRQxd/dJ5DSMWo578ix5ZO7+Jev0MsTH5s
ujR+9iMDjYKkmDwVaKSyMeOf7hqilLDVoXWHnwAgrPMBe6ew+mJqEaHJkvnfqo6/DYKghb6P76Fp
onvxHP+hVD0xGVAEpig4JAOdp791PmbU2rhBNn58PxRS9CXoRvMnvOzvkeNscSU/TScjUSJEq54r
DXLKYj9Nmq/L9SAn9zNUbphfil9WOy0fJpPTG3TfMXxt840Z/XTBMabgYyGmrMK+WbasurJv8DX1
k3v0LfKbOegkgE5DMQNHlYKN9GR1LA6MRnXMAAWzmMk+xG05jM3kfkTFykUpVfmhoWD3U8ujPtm4
TNfGItxS0qS8zdot5rJg9CzQlYSzWRJSa0Pb+bbc3cSKFP+ZY8zHBtG52siCkBX89FlITNDi9rOU
oFOKbd/J99GAPrOBjWGBhpfSbnHZPh8Dog0RhzHJFXB7Ot+SEOQDC2RLco/uQfxuRLH9jp1C44MI
jltOP25abjCVvNUvB7zPYYfdwhEEGEhFWcFt6nzgSU7TFJFSVtDpwx/IfOj7Pm2Eql5st4dymiyE
ORwl8rJYR8gLzbp3FbbfxtqKtTu7ZMSvIFHSRV2Eiusi+HWpYfQ4wzHhnTw+4Qh4b4TVryTAdu2m
RiDVRbti1nBkBKtIfWurrP3pmFLbFX0aTg18TYhk55MwW6MjITA8PeptWiCqB1isRUACI0vDnTQZ
XdI67Q3f3m1M/qdVJyWkVEA9lDKhBb/2fNy2xVK2Rm3k0UqiyjbdvJKSV02rgDJ5VV32RQ9sMgSV
0lqT8qIINOoXZAuz1DMRI1O8ybfjX8DpUQPs8Z12DJd3tDXcWpmRTncW+tY6LD+r+3n5dy+mi1tB
5NCqkDhFbZPHyfnPdnh3As6N8xP17TogG4AfvDd6u3xVGlX/VuUD1pB/MSQnH68zOK3Ujs6HDNUw
VanEpqdiSPWrpKO1eo/aS4jbQWob2W62SEw2osDiQfLfZ4oXgqDJQPpffKbv0CWk/JqeymhuBDYc
W849In7Sy+VvW+yC5TjL55aRx5UijKVP0I5+SAMX7UDF9TmyE8N+y7GRwpAi8q0/hDZ8Gna5+eQ6
I8416anvylDxDDtDXAgdriK5ohWgR4fLX7kI3x/DgaCwKQ2weSjCLVawpV2Fvll2KkfZPyTthM7G
nAS3PYqxG7fS2oSyQ0lcEeKD5iQW9recEZR5GSSQO06xqo//JKHe3OaaCsMktXEFsqvrPo66jUVc
OxP0WAB38w/VgcVsAttPA9pv6WnQ8sTyjMwpb3JO/pehQy0Ri4qq3gA0L0P3fzMqdCHEQx2dffX8
MzHELVpT0tPTiP3SDwvjGwQ1bxBls6CYq5nHfWEGroP+GiqFkl22B2Ogt7Jxg6yuKwVV9PY/GFPi
v/822bPT1kaGIu1JAqqBXIiedl8Ca4htz7bLzVr26tJiy0GgRmuYtT0fDYAX2ohTGJ98U2tv5oyK
BLWXWX1Bc0xG4ayyjyNSEf9c3rtrkQDsHnoP6C9AbBXPht++kX6JPUxyGZ8MoXGIsFDfwHJRwnF3
eZy1ufxAzINio9yzpCGkZZdXgdYnJyjj7ZduhIx0GJO5UrDvrfyN8LY+mCjnwmoGT7bM3VCBzUNn
ik9mO+s/JD+VbuUiML+Ct+72l79r7XCQ3YAIAcaDuPtiqFaj4Dgja3fy6e3G3kwJC1GtanriaTmO
V47RVxsrtrZPPoqPQBGoUMiL41hlSPZZsNBOXYvhtAv/avg5NRBR3I4qc7uTasxPr3CUV7ZYnGvT
ynEQpUjxipMXuQQ5G5JBpkKxA//v1qMEAfomN7RhJ+p7G4/zDxLFb4nTRwwwxUsGCRJgL8uww43o
51PSpif85GuvRB3tDTAVVsRWpV1JcS7tCAKd7nXmNLzqXWf2XhSa9lNT2dUXZ+av9qCiRTbAhWB+
T6TKvLm89Mvm03+/ELcI5CqplADwPz87U2MXaefzC9EoHu4G37SuMySj4afV0f8UZMYeJVL5596Z
6IWHndLiEEmfUz2EzrDxW9aOMTQr0QAGzviJndAO4MYL3YlPadFkyOiEchDBIwQc8hd33e8DLXZf
FCP5lZRFcmozufmO3nha7ijJK8pNV/Be2jhdi6LFxwxbbF2yZ1GVchbRSW6MtI3tKjmlVR8V3qw2
EppMwK1sNIBK+6mImuC+GuPoQcYsyLu8vmL5lhvQ5gbiyqPjJS/1d1pcbAa/na0jjW0p3qutYz9M
dqr+08SyVj61BRpir2WsQi626Xrr74ViVurXyz9i5cyhocAZgOlC8fOT7QqmuHXDbzsaKAElO2o0
nXmtt0b+XhZquNW7XZlv0TAWenPcQjRwz3d02ieWgvO3c5S1rn5F25v0W6kqZz4YNS4dO+hstiz0
B+s7mCBhuNXPXYltdAWoiEEgYzMvbwl1BJiYVLpzhEjq2Ej4Uk7IvdSvnOdJcXLkWaMweDHyqNrS
3loLNzxWqJ/wbIFHtayP+bHSVjEkkKOJRprj9R1NuyspmJ2nMisb81A7fZC/zFLjEO4cBH/JoPVn
Yfnu7yUIrPVOa/thvAv0ck68uZw60CBj3sSnyxti/YfaIgJz1ol4Yg5/u7G1mjdvHan+0RlVs7iK
YvTyPZlH5lOuc4X3KNbB6UfY00BhYJy7G192iuEKmW34h/jt4bce4K4HrUR3EpQ72X1X8EfjjRxu
beNSZcBqjCsYFuQiONYY1+ASLNvHAfeNg45nwl2kTMU/mo+K+MYTam3bkA6LNqqIw8u6UJLC9JOz
zD9qfYmLoKHPxuSW1aB8kahkVzFyqUMIeaZTnGiD2bESJMTpBC3HrSickc5XYw6kEdAzks1W1afm
rmv99BaoiSK7OgoE9WNTG8X/UlKQ702ppC9jKinx9eUdsfb1FP2Ya+it0C4XIRkNXxBBSJMdgz4x
jkkuTYfKLAv9a+fPKc42fWx/Rxo9MW4uj7uS+pAZA9ND0EHABBefjuglEpaq4h/tIR6ancq9m3tx
kqIoDNQousrCNvpDQoS4EEB7UdDhOkAjb5nZzXoC3rL0/WPij3V0W/aK7iJcpzqeAL7uFTvsared
c8zhtTnsv13+4rU9TVdIBzwNRhAa4PliU+7IMdvupWOMyxbAQIdmTuKqdqXF1zBR6q3S2Yfu3uIK
onzFLNM7JCAumRFDz+5BC9w/0lVRoAxVtnUzU7BW3gOkWV/6qphe43aavXyKqusKk9L4GjWcUnKz
yvCZGkzn9pLtyxsgl7XUh6xH49CBaPp8MetW3oLK1qSjETjRO8IpParISiiLzo0Z73qkAR6KuTUt
SsJpo+9mYv5TGmI/chWlYrouL8zKVoQmCa2C2wsMx9InzAe6bQ5TKR1Tf+hbHoZGrP87pxgb5i2K
pDuS91Hd2P7iLlyuDRcy1BgHKhk8nfPNkFlohrUI2x9B12m3Ra7KpQfBiVIaUpVJCeQs85srCiDY
enZDlPrvl795JeXjcykXU+aSoRGLzfrbPYBOYlYmmmQdpSHJvk2VU/peA47C3Aiua3OrEVM/+NU8
ERfhBa1BtdKs0jmmkZCjzyfkhK2wV/yrBtDdrTPgQPJ8+dNWIppGTKFAxbiAOxefNir0TjDbdo5O
UDZf4kEbQlS81cQtsxCkd1bHEcqQwUDUuTzw6reKB+NHq+hT/mMgpFU7w+Acm3BGRLb0K8tVVV+/
ssDnfkWIvN5Cb62OKIC4AL0hOyydhXpJ6KVEuX9Mw9i5lSI1+DaJ1rYq9Ym8K7toVA6Xv3EliHFT
CTKZaKeDFz3fN3VX5GHot84Rhe7oELR9+iVRo7ekHruvl0da26FkkkQujiTMicUymhDiWzI46hah
2bv/mYcA7ij0v1g10Byw8mSwFZ+iZB+YKbQiyT7qKLFcya1eIX04aOYLoshZesgLSdkAdKzNIQcC
wj09NnEfnc+hOSpdVCQxRg0FMsE73YlMeSclpVncVlhCtRv1jLVNAjOXaaTGKKpR58NFZYUaY+fY
R7shyMRmMU8e2Gos2VUp3oWmDxThz5eOax3eASwEyAeLEWOlzGj7Rc7RZkfuDYPasJcY6Vz/xdL9
Ps6i0Kf11ailSBsfUSFGtt6prOSAvGNcupSIIbjbapv9uvxpK2sHQp2ND+yIO/xTPJvsPp9kzT6C
5Pqh+4lznLX5iKWS+Xx5oLUqJiOBpLJQtyXfXiRIWT5OdaTxpAAAkFxlbS3fz0MUIN0t4YAMq6Lf
o82S4pMgRfbRGIx4pzZl+u/ln7GyeZBHIwWFKCtS1UXVpuU91yXhyCnEBHCvoSr8dRgAVzNe9oAU
+7Dx2Svzy2uZiqlQLsBecnEv4nQyR53vSMcsiMnCZzt4TvxQea4yzLA2nugrEUYkn6LDTtf0U4vd
SSqQMqruH6U5NzFpQou9OsiRKJ3+8SQiLmID4wItAjlt8ehSIwsIM+3Yo05bGKi70iXgMjNDaq4N
6lTNVwX4uLrxtljJMNBeEGeehjdZ1mImLSfDrbudAzpDppa/hnlg71GF7K0bYwBCucNfRA3vS3iM
6XU2VlsbZy3JE+I14KtpnoILXOxfRIDNuhr94GTVltIfVDaS4w51H4DgQb3pWTEC9YbaRJS4Msbc
+Jqk+TdQpWl/FTp9tqX0uLKR6R+Ta3F08RL/RIbOGxQKLCk4RdKkUQ8YrT1g3tzNTMQKvNiYlbfL
i66ujihUXkgJuCuXPCjMmssZ4ioLYEuVdUNxxDhlvISq62lQQiunPo+PwJNlByBZw7KM9VOf9v18
i/FGJh/kkdrQdVC0oVO79oy+WJfPJegW2mL1AQ7HANg40wO/8WZSgOE4co3eA4qUlEe82lsL7yxd
Tr6ayLYJN7FSt/alX4zBnRX7bf3z8teu7TbwSOBjLKBpXNfnl0yQUMAb9E46FlieW4iItZUzPmbK
lL+NMAyfMxBEN2NqWncIb2v7y4OvBQ3eOOBfkJhlwy22WtVYfh85cXCKHaV596OodlXsTho3ody5
MZb4uxaJO5g+VIoA54PKXN5tUaeMamVM/jGvNd6JkE782oNc0pVo+A/3VhvgjGNEttLs+2CQgesB
KvpDjpt4yNLqJWoRvYDQLBUhNLXp0JATLzs9RBVrpgMevPqAlF4I5Omw67S0hU1kjNn//nymudPZ
1dztomexWGYLRWGimX/EZ6DYm40dBGhy4cckh8Z8dXmstRsQFu8HPQOCBsqD54NV0OmrRMau2gkQ
G3Mj0N53KGxiAmgO8fiEqn2bHGyhtb7XjZi6UKT7sXWosaUqN+pRa29p4z/VIuqovCvEXfLbeymP
MZIOe5XHu4mwaDfq+pNaOiayygpsTtT8Xy0cP/ajbMaPKABo72ZqVAeM1GaOXktKHo34oW3cKysv
HZjOIH/I7QiyS6pj51A16HrbP5Yq/hYHU2ty+bpIhkh2+6kEkiZbCApONEo3bs71gYHlwf+HEP5J
/cByKgULLOkYpXYYehZSe49yaGeEsTrB5aLVkbAqhqKxN07fWkxF7OEDeYn+wBLSrkVNk4+x5Rz7
crBv5C6NHvNYudEmbbiTsEq7ubwFV4ezwcCIaxQmlAg8v626PKOHjGw82x0q2VeoMhGuSTEe6aOF
a90tN1/Ub+j4rMUXAiiZM91cWIGLhKsA0FQCFGZNe7Wu0OkzfVeWkjB5KOnJJW6Nw5a205Iu/Vrr
TX7Qw9Z+vfzVa+GUr8WsllwF2NVirxeaMjX1aDrHyMjn654kCZ/RzvrVxSHGZpfHWrs3xHVBgkCR
AGze+Qx3A0Qoreh5wWpzd7CR0ktcLsHxVyaDZ1GiNJCeJUBC6m3YYPK5sY/XQoxJ5QemMPRdkJ2L
F8QkFWHfdNwcA5jjmzDNmxczwG9rr08oQ+7xlOTstJN/mjT7EIRZD1ag0It2Y5+tzDhVSQGE5Ddw
iS0iXaOAVKizWjq2BexJ0M9WdWUM7Y9eqqpoY8ZXx6LigIwvSTbEwvMZB00adi32qKc5qyMEbLNB
da00NQ8oLg1/6FAvLirRahCyRYJtu8yBUFofO9uMolNf2fEz6jjgxgR+sM9LLNukYquhvnJ6Pjqq
wC4QHP0E/UCYMkYZo4pOnZZoDRjhCGLIULd1emcG09ztDGsyf8rZjFuhMkPiG+Uu7P5ihkVFRhQu
PlRLzmfYHgKIkjFYDMRI6LEDFCvehrYKTnoja1sXk1iuRT5i/j7YYuu0vaHFeLVGp1BPnX8iLJjk
qyxWuqt6MsqMVLtDjpZUYjDuDN7gr23RA99zx7jGGzP2k5wSNAyvHzDmcJdUdAwnN26ptQ1HE0dc
U6A3kIs5nw4twZ1YCvmFE4ZN8y0IfbyZMq2NMo9K+LwFVV+J2TRxHE618AOhrHM+XIFLF4g7h+Hq
zFQP+IHWOVZMVtV5KYif8A7v643k96Oz+GkRUMMRiT4Vx2VjwQ9RRAGOEpxy1QFihaO6Yb6UyYQ+
bortY4EZIGJ8N0iSNHd55piYEznIeYdu58MplsldZk+qElBJkiOVv+xOH5QNmbq1VaAWIygLVO6o
Fp5PC5ZsCM4CljuFidnFXoInk1dkPvZ9dTfpf7Hk+L8oAgUpIEmLNQhCzcoaE71KpBZbWNnIl7Y4
8PVZezVXYb6RlK4dAdFFgLtEJwlnk/NPq3oD49AxiE9ZlYfpzmgALr4gkTPrWxmpuA6W60zGZYMp
EVIuy4d8MtTGqMJFORnYAUZeQr37B9bgurNX58KuPKBP7eCpmJJRcY7HG1+Ly31hx4U3GDg+YPzc
Hy7fn2u73UCTk5uTahHP7fNvT9uyC1H1jU/29ziq+1sjl6oHxQ8jfKeQZNiK56sXJkVSWIUf4y1F
eRsSOw2mfnTS9Vjpb6Z46rJDp41S7clm+KWiyuI/DRoOYKbZKtY1LyCkmDKA2uFfRFk0/mGsIckr
4B3nXy7uEjKoND6peVZNruyH8W7Oe+2XQRd1I09Ym2XqtYCxwUCTCy7289wODvIwSXzKcyOW3Wa0
spiGMPg+F4dbS/dIzeSNzbaSGVFA5RaBQ0CNeLnXRqXF9LXIolPG2zbHyBs7vytlUIz7rlCC5BBV
QzBddWU2adiwjZjdbxxisXWWm50DTPWR1jBaxItMtMSblJSA3EhqkOdBFwFPVdQAdJ26amM1HmaM
NIsbvVe21IrWYhUIVQRaEe0RZI3zpcUgovNlzvQJxZz+fSinlz5PHW6nrM9Ol8/P2lAUXgBtCE+F
T3pRNTk9QMImPIXVOMe3ZiPr+0hPNAxmi06+vjzY2pLSZaQsxqONKvJiRoex7Jgs6oCZSg6515Ok
1WAvIGRd0KsKK+xnAIPtuthpJTdu+NEb2cLaPhYJtUiYhaTE4hKI0AmzCh8tFvryzq1JeflnV+mw
1kt0lrFcx9P+6fInr20iijKcGfJbhl58MuoZehxr3IyZ3/bBTsXiUr91fMks9qWEcF4l2X2606Ug
2rJzWP1WyAv/P/JHee73t5ufyLUCsPk023an7emwt3iTB7bvPAx+KrSdyXjy/eXPXR0UNTzyamEp
s4ScwSu3h5Tc76Qir0gZLij0HxM0BC+YLaW+1ZIIqfXLQ67N8AeSU2QfMC4Xa6qAT6TK2IZgcJX2
0E8A+CJiNOJiTvjOM3lsPV2Kk3njS1eHFbrCwtaJnFtcyr9Nb5XYRjcG1FMLCCivfqPbr006V7cV
yqHaIcmS1MdiUWq2ni9rlRhiAle4iMcAmRbBoWBgrtZIOnayMkxf7NwPbhQ5a3ovkFvrZS6rzEvR
V7Zws54Mr7GsnVSxBzyl7ubp4Mil+rUFQB38RYJFm4ZmN9sdmImYsN8mRJtL8ria/daO4YQq4WQO
39UJDxY7af1vl9d8bZtR+4OZA1qTYLIYyxxrYN2mHpyCdFCwfOitsd/BERSmEEq3S+Nyq+y5uty4
7ImSAPx+c7HcVLTkMpTT6GThdfIyzjbdtaiEZZ8lPV4LlAx2slRvqQ2ufidsbczM+NZP5AEEzCIU
RMPwFGPRfqJZ08lPg1Np84sPcKne6SgcbPXU124EUleKPVQluPcWc6tPeq0hXhWd2sRpvtVxY1aU
3+3SszRk8/7ijuVZzFA4NCBBsxgMZn8eIR0dnVI1bFQ3Q7H5mSeBGngFpuDpIbWSmZpPVKjyRvq0
NrUC8EuZhzoAALDldo1bXmPcsWEq+z/6JLTv7CHptQNdoe8Qrdp6I06tzasQ2oE4KIAvyzjlS6nq
F7EWngC6gq5WYfHJtwnqQu2+57kcbYCMVu5aupVwL3kBCsbuIj0UMofUGNiwIW/w5q5BpLskGAST
7WXZ3EwPXZeoDfYJfqS4GLhP5eHyGV35XiQqIA+CYQR9pYq3xFk8mOcChWhKESGKb6Va8jBoDfsX
lmbF6+WhVtaShw9bSGC34byIufhtKGWamjTRs/g06vk47uZZx2QMAeyw3yn2CMBzQP+l2thAKxGB
sgHEc3og1J6XsAKzqyrKZXrEW6hXdo6DeyIqYYr1PyeLjS91kKbY3YJk3dhGItAsslLeOULgE8qU
KMyef6sVKB3qwsA1gM62yMwlVd0/t/g6JhvxfPX7OP58IY8d+IHnA02mr5pBPYJm1g1f9aC3oz2Q
UCv2d3YQNekzJm5m49GMB8P/5+vJuRQEJuoJUO7Ph9ZDFXPrKQU/EQzFnQl74dDHZfsFip+6axVp
y9lkbU4BiAhuDS9JDs35eLCxqjSeW1AE+EcPN4qRAIO1ynTYQKKs1UmQKwI9Qf8IS4AlQdLQ21xy
0s4+gjgcbuJCCj34L8MNZueSp41R8qZiJxNdBXWxr9NB+kUdp7bdwGzN5hpWW/1WzFZbHYpO6zf2
1Vq8gM2ICDjX6meB1ArJ127sGvsIHsiRb6uUl8+1arVD9xYnvYmtsKR3L6AktOpKp/UU3Pz5mgtX
SprUQkFnmU9ZfW9EiJD5QIEzG9HgBlF5QHkHhNYMr5r9eeN717Y3rC1wj0QOFbHQ8zWvMwX+bMN4
DYIwP+VSUzGjxHs9GXZROUt4JbeUhr+MszpHz5c/dW27CQK+OFug1pbPO3+CoCQrmXT0LTBXniZV
Xb/PWoxn/2Ic7jjoaQLisQTc+ppVZEI276jN0XidlOijeDrVty14x1qkp4krVLmBjyFsez6VRYix
RmEAOGybsvWyIs++aLLZHKD9RV8vf9L6UFQZSTN5Ry4bUhgQSQW4ET5JSpLrPpN/Jn49fC0b7tK/
GAnQAhgn0llqLOcfpXaZGatV5B8ztJN3SQ7lGuK1fMce9jeu6rWPopxGmUEsFbox50NVidHPGb3k
oxKZsztlTTbtrAhrLDconeH18nct3w9Iwwqwn0ApoDzEUV+MNlglgqV91T1EeNntimnqEPCmsQXt
Kdfwi25w8LIayf8SOor0GiWFcxU7Kgs7IN0ve7JehG8tVc39xu9anAqoBzR/SBfARUP1R+rsfBZm
o3V8yh39Qx9hCe2OeZqGXtpK5mNQRi1JEs3eryjoEBlce8SAri1NvdmNTQ1pUInKcnxODEn8wkh1
4kdljKUtSIuICb/dveInkvsLRhMlZDBhi7s3Kjq9kNs4eZAn+FNeqKmorHVG/JA1GJvuCoD8+gGu
ho29sO3XzZUZGsUfpsyCokFFCn8o5HahXC5/hG0UQxWndftgirJfR2PhpxFXcrPHOFp5m4qk3+W6
NR8vL8/nT0fQjPc8dt8ksZ/qRK3R1XUvme1DUTdwTyu/vzGneDTdFjlpK1K9wsjinTSV9nNpWv3G
xbkyOlwdtPbJCuCJLHPJwjeHsZOd7iFwZBQh20HuDpSzBvUqIpQGP/oibJ8Q1iwDb+jT0cFoYWrr
jbC9yDKZeFFqFbgTEMA0WBZZAhRYMlDFaR9UyfQPtkS9im08/bK5RbxKlepvl6d8ZTzhs0K2JyCQ
PPbPD0RtdXNqanr82PiFHLjAIfXIc/KkfFIosP9r+lOZXF0e8nNwEGkJzWBR9QTdsuQCTZTq0TXu
8kcqKKrtTqJYJrkI/0ia5Oa00iTP1ODU7cYy0+V9NlKqPCBPVJeF28EFfDfUQO3vaM9rEfZ+YInl
cSNQLKIlywDuGrkXIThJurYEO03FEDpqNUSPKoCT7GFsJigCed3577BaADBenpHPOw+TAWaZigb7
D8nJ80Vg+NgYh6p8dKx8wvNUGkL+bRyDOIfi19rf0A7FYTzszdupimR543384Yl8HnIQtRHqWhw7
hBOXKpN1DFy/tofwscBt8DHpR03zTGwyo6fR9Cv/Phz1qXsPucfyndUlcfkQ9omeuhXB/VtTJ5N/
LSii7wS0OvC62XcCzHqQzDrANEIlqpkA9uD/XsbAVsa4VF3DKtTxyk7U4olvz1EKmnnPuo1caPpD
zj6/R9otfs6cWlLcLory59aeVeeqMoau3lljNI+7pkryfO8XWpoFbqk1+LelpWIczcaXXuMiUuNn
4IHtTx8l9vnN1GKISEHgsHNmxZiJI1WivqWS5b+DxHe0W3Mep3hvpZaf/ht0XVN+SZSp1L7mkdxO
nqOltbYzQrCAuwa3x+o2a/V0OCSJEKeS8LguSSMzY7wty7q3bsn78gf04MrIM0Zrbm4kPCm1mz7G
ZfuRLVQoh7GftcwdCifFm1QKGuslHSgASX++u5AU0xCn5O0hLr7z3cVlktdhHkePRtsOt1NdjG8q
XlJ3Pm1rTh/9q3+lpDImFPSUKGObpdbbn+5vWhzkhh8VGGChi1e6nMgdpxulGQTyupdaSsO3MMza
XW3JKYwYXrheJMn6gx6Ri9OF2irDfD5foo0osHzQR4XR4/kMpLU1oyus+g++EUb1IS6cWXUdezBS
T7WTuR5dp6bSd4rtrrrvwHSkO6ex52RjGpa8UKIKfRZRnwd4hK7sElGYGuY0F44aPUb5DDUAh7xI
frVrrbkbhr6xsXnOsjvuZeuUY0R4m+dFegI4G9gvM5e/eaTkWMZvip8V5jdo19g5xWnDO30rHjAd
5+GAVyN/YCwg3wo39Hy6mqqaqf4ifq3g8XE7qTHgyzDjanKlsCdSc20VG6+IJZBZTI3QZge2DXCY
u3cxZpSBX3WcPn/sG+yE9pI85G+R3eT1vugzNMLT0MDi1k2UJoq/zqGjZZ6aS8P9oMQVPFm4somx
cTV+XPhn8yDSROaAPgOcxk98YwPAuioNmfJUF3XqPJQ+mJ6nCXyRehfIcTPAoQsd001z3QmfJ2M0
pHsrgVXstnLRh65ax2H6prdqMXhy26OOrFZSm+z7esqTdwTmh/KqzabBeaNlNQX7AlXfh1qZ5PFl
6uZsPJS+FsgbSc4Hd2LxUfQTFEQpgPhBSltMtFZ1id3luvaEUe98I0/B/I8N30h7tVQ/uNJAFMfH
iKqT7znhEDm3TmY06Y3edu0RVHWR7kIste5MPdX1I/zy6s5Cc2a4whqpk+6UPOmzr44RRdNLZoHk
9OrcyqD8qdGW0sXSSJznNMRqjQNFAZIbcokRDk0w2laWgolsrEZFBl8rxp0pF0Xw0g+NRT98lpzw
mgbrgFlwCvi9TSf/dQ70QNsnfpzwf49mW+7+MNbxW9Bbhb0F1VnoY58fniiM+y7P+vExzwpLuZZC
LXiYo6q49anveUmeZt8qX4uQ6rf68W0e7GgjdRELeLbA/ADGNgzeENQ5lkGm9+NCHSxw4XqHOZiL
24H+KzPryPAGJShe5TYcNj55iVdgKdDmhOsusNJk759QAgi54NucyI9yFmk/5aG/neYgPgipfzem
c+W4I2yEylMsv3gCnmXdA09LD5cnfunA/N+vMAFzok4AKGwpvDQCGddaHiWPiTrHqkvpVEdqJR/V
W2l20gDafa6AA+rRQS2Mqc+/aDTX4Z/Sj9VGNyE4K8dRmrX43jDbXt9JQwNTXXHSeHAHo7EG15iU
LdvBz4GPuaNyDnWTFzMBUGSiv5eVGx/XZyyYH5umxLAuVfuf3B/ZvC86dX5A3OIfix+Z7OS+tvZS
I42jh2n2s1SY0h8CMMQE0j+mC8TjT/RmFltXj/SgKxMxgaVuHcLY/kUDXX2TsbJ8SNKm3EJWL6qB
H+N9yNhqlNPpWSyu5TmyoF+09vRIOMesO2zmp7IBtiYIba9hNxvuPDqcD6urjY3i76IwJ4YWiCmg
TLQ3uYoXQyOrWiM12puPc9O3772fNBHCthTW93QqpCetSf8XFU73fnmLfj6avLRoUgglOZpRyxcm
NnKjUzaG9WjbWda7UhQmh94y529Z28T3XRX97/J4n14xglKGw4HN+w4Z6CUSobH6uhkwJX+cZ4NI
WKnjG4pEnSfckTdiwKcUazHUIsWbzQSRryI2Hs08w93JDmusFGSjaHdhFQ4H37Giq8TJ0v2ojfFj
rBlbUjCfkytMEKEeOTyeCUJoKp4fpKBIkyz2Hflx1Cs7udEz9L+ua7+mtdc5VX1t55Ee7k3M6P/J
26EwyBlg8d6kbaU/9Kj7/tTmPn6GUJN1HhaA0SFPwmlL4fbzvhOcfCHIwAMYMwixQ3477VKvlCNJ
qPpYSkO7swHu7mSzHt4Gfxq7e1Wa6ecEjVpsFP8+bzxRfuZxCdWRetxS55bG0ljHZOiPeG/Knm9b
dOlwU3ouoD1fU2jYqrN/MNvPLyE4f7RzRGSjkLVM55wmGvWy7K3HibiqXCWkFZrrJ6mpuKUcpNZt
2MptxwSY443SDeZ0gNLjSNzIcKq8XqtyyYsj/LqvMCxVHnlFjcMd4HUJn5hJl/8t1cierqw2b687
RZ58L7CKKnGRV6Ac7fmqHO8KVUud/cxj2rjqWgVrGzVKeoU6km4Dx81ycKOZb83BrlElI3k2OkO/
8vHOC0+5LA2vFATr/PuEqOS7rs0SkQGtXdvto3K4Cdt+8m9rgJmnbKjy56hrOv9u4JlcIHaHMvTk
5kNr/PunxxnwpUIEoYVEv2r5jDKapuiKWrEeWzSNw52fGb60zyFDokzddbTPLg/3IVy0XERyGcog
UAwBli9OVBtoktQ3svGodPgLelqhk/0lyMe6NQ3SK6uymvlKmaIuc3n+98Ve6wnXNyUtp+swstT2
+1BkpCBxMWc5/fUW8RW8iOgEOxhDHWoL/S3XQgxrS8lu7ZeT3KrClU3kI/IiGmVlnY/BkPwfaWey
I7fRtOsrIsB52JI1dDfVqm7N1oaQbZlMzvN09eehzqaLRRTR32/A3shQViYzIyMj3qG9BJiu80Mz
NTrAJdEvFhVT40sIh85T01FS/8uSLjkmcO7sF6VCJ9E180hTjmKqk3NdUizwJLkroITIqWp1vySn
KLxGtfP0Myse7uKqb8OotoC4kawgbtPTXtXNw0R0Jio13YUjMeN2WUTwNtGuaIqidGtHcg75WP10
ennhZGXvlsP+A0PkCcadgdvJOjpBWLXzZOjay8TN+ao4QfQTK3XrOAihn+epq7/VTY8NyP19dpsG
0CigNsBbkxuZQ7SKiW0qzb1lFZdmHIrggHNkcLBKW3soR4j7o1037SPhMXvIQprBO4NvREayHqjQ
C++MnH01ODQTaIQGKkBZnqoPcjUWwpPBU4Pan6QfeSgnv+7PduMGwE6DS2ohOC6KSNezhaZTmNkU
95ei0pr+MEIWVR6zLgvpCEaDF/VlyFMhS77eH3Zjkal7LFaqNnQ/0OnXw7ZJNc8o7wwXm4cScnhx
j32cZWGrdRjCpmz+ram7GM/5bOTFZyuY2p3YtTn+ohbCBGlwrNPcrpZy0rCiu9iS2iSI9WP+2WmT
MM6TUwcpO86cZFdCsE+cC8mQ9zo/W8u+2AjwhZGb5va9nr+Gu3aZKkl/idVEqVwd0op90u0+eNVy
tXfB4ElUv0dJ7BQ2NvbXkmRSRSAYoXyx+tw0upy+nBzmPVfDozoI6AeRXMh/q4Egmg7o/O7s6I3g
p3OUQMXAzgGuv1adyc1Eq9i9w2W0LTE+5aOW/0eMT7VDYplJ43dYF/2bLDLPiIo5wT9DbfXSARp5
H3hompi6rw1qIp2lvJbwdQrx0aY+ZpmZq5sU7s+tbsdfawDTe/C3P1nB9YXDL18KQVTCF8/51WEc
1FgtiimfL7Eihld1qvjNJdK2x7rWgvLDGCbxSxRSnvZm3c6io2SS4B7mvm9rv4kiUSBYrRSmW4yQ
+Q4VVoKVOznodnvCrkrnoSyzonEHqy41P1cKNflRdrDPvCIdrf/kuVW+z8bI+RPUoZ2zBrcycYc5
RM/m/mG83RR4j2lkR5TyFl+J1UNrTC2l1CypvbBV44eaS+lryOvzOYtVAa146h/vj7dRK6GdAYyf
zjma8lzp17u/VTCCdeS6vygoNaaz28HvNNyYFO5j23AlE3c6Mficn8g5GmEOyl/NDQwDDVFp39UC
LZVXxZzNv+//rtt1oO+9JBgU/Jba6OpQSpkax2CX54vqRIoGMFuPMFtxxFPPm/iUxDIOUvdHvA0D
jEgxmh4wZ5I4eL0QcJadeZCG+dLqdewOeqo+haP0JbBLglIhd/I/SNEY5/uDbk2TFx9Z9lLjJAu/
HrSw+8yu21a+FMA/Dnme6Ogw1NEPO5UfhtGqv9wf7vbVRy3mzXCrkDPQlITPOsgXYMqRa5tO+1OL
UEWIJ3XnUrnNVgCYLAQ8HrPUidcJaWLro5LWpXyBH9GcLLQ4rRP1JiP9u1lAgOjmNyOdLE1vcNyZ
Ezvx4AGMzrgT8TYmzFua7b3wW7Wbxm0nMseaosC4WMpUz0i3VCr+LKF8bLD22TlKG99yyb4J56Cx
CbPLb3nzgNMjuyryoeBJ0qfzGal7aF26kWJ1WTfmI++cbE8MamtELk3gKEvzhsT/esQoqHV0s0fl
olRS/im2kujsjPqYemHWhYd5aPYylI3lXMpRZEXUDUhEV8GiDhulwUZDveT9PML6z6D6vUAUduD/
LEpbO2/TJdhdB31SP4d0iGcx3dZ1Nximour0taNcCkGAySSkhc6oHtXqTuX7NgNZsMZ0NEg+llfN
6hRKiN5g5pCol6EtOk9pdJo/qTGcMmxYPV5S8iNY+PiAsR+14/sncuMTckJ4RIHLA3Vmrz5hH2ra
WFGOvSRplTxFvQgetQC0CSbO3SHP1F07n2Uu6zUFU2RQDUGCmjlf7xlRUVDEHkvFvjTXEbuOx3Ph
NN2HPA2jD0oQO/AyEvW1jUr1WUK61RPwE4+pWmd7Ov8bARe0Hg6KC6AFK4MlhLw5Lzysq1yLB+XC
NZx+nmsl+RdVpfRBJ+wObo62ynxQJNXeExXY2sSLMDWXKxnQTW2xg88k5KpSLnR6tbMz2L1wpSUC
mVpg7Vxjm2Mhd8NQ7CvarNdzpOikJwV/fkEJsv9ZxVL9GUMtjKp65Hd2LrDNsRbsBO9b4N3rInch
xWGkjsyr1LLx3z7AedvjHdvrv4oOwP3Omdn6enAQoRNTzAEasNpHSqw7c0319BK3pvOgT1p01OO8
OTmNPP9Fg392q3p+J/yOQhWMN4A4kE+WLbwuVhUlSuFdPSsXgeXFKyw8+SlTqzTzaLbQNb1/NLfW
U186FyDiKJKu92fb2OUU0Ny4FMkcl74Mpv6o2RI+cUJKjZ3l3IoDtH6pSvDSJAKtlrMY7G4YkphQ
bhqxc0gwxZR5XDvqz6oapEPXiz7a2S9bX5AckxCwoMepKVzvzTnKIr2QUu1iSXZ1EFah5W5h2fFB
ienkKrVmndjS7+RBL58Q6BjVKi5I2gnrJthk1R1agjrxR5TqX1zbqfKL+glMABga+uv9T7ixqpg2
chmjVYKMiLN84jchxuZF4MyTSU1V1OnjkPe/y2YwDm1KVZz9mWh7SO6NNWXAP2YCi/LAmrNp2Xk5
CupYF1Mr5e4flFSd4YG6o9Gd2dMBJW8VX7xDa4ThvCNcsjU0uYeFeSTGa6zs9VxFigQPyhnaRbKk
8gXEVpacLW0CzAxQLfnJq2jIvTmDj/b+vMf8I62G5Cfp5XqRzTBp8WuYtcssmcmhbqysOypiDp7n
0K4uaMRAFLr/WTdOJtkyTBaExuHsrEnXIeQvWWs09UKpWHoRmhVYh6ro4+SUmHOW7CzsRh/ORA6W
Ci4IDdAZ6+bXqJRYVepy9jLXvADtyMnMg5W1lApyaX4iQROnXklyd0Ci70nSrFB8jEopfKKGony6
P/NbgNziXQvkiH/5D/yo669sa2mYNEqcvojQ5FsXfavprshH8amo59HnVmkfm3gqnzv4b4FnGRDT
zHKs/wUrSZ06ThEkgoUQv0/sjlNNXZliBs8mUjVC2PXPUmoAcJbR1i8BHn3oLwQlaQUArQ9AFqkB
q4P0GZ1vyxUTBsU7cexPbLxOaRZdv8VngqxUVddQaZBrSSQavWXTl79hZ+CMFhnGB8QIrHOkJNmn
vM77Y6sK3TW7sH5CqvGdmrfM38b1BRVxsuNFS3wJRG8CDeVw9Gtye3whoYk7bxTg3kZKIq+tYsaO
a6sw1ZtKVvdyqNsAx36kIAuEibaWranX4+Zlm/axUw4vU6D1v2fbaR/xamykr8ifcgUbemiF776p
QJVSsSIpl5FvW1cp9SmrQzSZ7EsWKueoTlTVbdq4OBrQ8z5lcxX8ur/lbw/78oyU2VVorlGkW20t
pHyHNuhk68I7ufjdw9OgJmoG3wdMbD/fH+r2dCEeAqiH/AlmBjft6krUs5DLNk/qj0aXzY+dPuaP
XVVYydFBDvpJR5/60kedfIzaRKs9BADUr4bWRoWbGXAIIw2FfJFgu7Czw2/eQSDzwZtCcOA7E4NW
yYFaB1ULzKX+mHVq9RsfoREPSvoXxcP9+d/sJsdeujlEVnYzclCrK6R1RK4rQTd9xG3PHs56HnFi
9JYnutGE+e9wNs3T/23E1YIHsdliET/CBsRBDzKXracPQdg2HwQYmLMQ6vn+eOvNxPlcuj6ACgCS
s4tXCUFlNhJmkyJ7LnM9eeRa1p4LLbgoETYzO+nj8tPfRqU/Qy10FJRwqOetOyZplU15WGbZs7AC
+lp6VgzA+tLiB8BZPHLt1vylFEU+eYkSajtnZp0LLGMv3nBQBHjX3pBHugaZlKGz0+dxpA+FZruJ
PWu2ELk6pTzi66v9ztvM/uv+4q63z59Rl/DHJlV48ayCUZLj/VFKUYry4Sz7agGhRG8iwDXzhwG1
853DujlHmoc0rXkN0Pu8Dn0JMnBQdNrs2ZQHvEpDOkSqO4EIDI4lUt9eU4b6E47O2p681O3AvHh4
OZISoHCEJ/j1wFUUpCLRx+w5DqLpKYyLr11XzQ1940B5EMkoLnhpj+88mpx9yvbkzDDO2btrjk7W
y2Vg5GH+HNqLg3SRak5zSoU+DofcCDTYCAO6l/e/59ZEuU4XwVbySvCx1xPtqzBQY1nkz9hnKCct
bZwHWQMGHAIFf2kmM/Vohu8NentC4ZQCqwTez6Ghz3k9aBj1Ez32Mn+uJq059mJW9GMYdvNzXMNY
fmdgNYh21BipMPEcAXyxyqYa+FUQDAznGCr5gJYMQODYTTN5fG9Zn4EQrmEkwjeXprWaVaUpAepL
jXOMEGc9wsDTP+Ff3bsL6PjS2m3xPqEReoiMt5SUaCwt7+TVeEOsKtJQWs4xLkrr1OTszLzg/Tpo
w+hRR9sZbv3R/gy3PDuY2YIlX93RCq0sO5JU55jaZfVTSG11LFtTnKM0rnay8fVd+GcoZAEWYXPK
C+tGkAJhvaHuCXwjK4xDEaqtlyMzvpPkrIP3siFAkVJNWajraOpc70KjGuJAy0fnOGJ67YZ6YR6x
57FdVcmzk4mcx6lwhvlMgqAe7x+62/kxMuUwkLg8jtmf1yODvO+dJh+cox72E0opdgJQZejP/7dR
VhtfDZ2wq7qWUcZMwRFeMU+RCfLh/ijrC+HPKrJ6dAFgTVHnu55LMiiIAGi1c6RKvZA/Bt0Li2g6
2UbbHUXb7KEGt9aOchSEWUikVOFX25Ckrqp1IPzHBtvVk5hhSKlDqr4zZ1lmBZmVfQ6QCRz4ahQ5
kMu6zVDzrmfbfEioxkVurebWcS606WiaFe7I99fxZl5AEhFwXHLSBX2/7hLJ1hx0Y6skp7m3i+fW
nKrnSAriw/1Rbg4xqOBFveBPqGLLr75WmChmi3BYfKpmtfJkyPfeWOfx0Z72/bqW+PM2OVoQyIRb
bjPEN3i1rfafZJaS1KhgHBsMnr6mQBXPhtNJs5ehYvRTz0DTE//FUWvQt3XbwgguUNDN32HWdKAj
KQvrO3t1fdktv4ickJYra0yTeTV7rPCAP+CzdMIWJXvMkPJ9GssoP+AdSY/bnJWnif7jTjDbWvK3
gy4H6M2zMRFhUZfYVp+otNenVqmDQyBBde1jfJ7f/3UpQi9gAzIJkpfroYya1ZUihtIjyPO80J0Q
L+d2yh96O87L/2E0UDt/MGlwFtd1sC5IOknrUqBIjYhSjgdHxSOfworN1vHJ3lnHm0CzANpJj5bW
+R+duOvJ9UCgpjbLk1OFGcNHmVeMJ89Qh2IcZ04Z5hQ7m2Xru6GGw8woCXHFLgf2zXcLjTjodZVb
YNIrldLpMB41YeWHKiQru//dbm4iKlwY2vDP8sQHv3o9lBrpWHU5fXDUcyu0v/YKL4kHI4mK+lFP
6el7KVAotcNg2wCI2FcD2Oj7v2Bjskgc6RSm2T+4FS0n581kZaXVQivupKMaDMa/+DfGymHMtPIl
MESxp0e88SVN5EMpD0M5BO2hrQYL54F7SSaTSIrRxH9KAAFsrTICK0iF3OEhVc/le297/Bl4ogG/
5XCQ1q9mmKdJS+G7SU/TkFnIR87toRzU7jRTzH5hz3aHNqwjb07KPZG09dflNfr/TwkPUnqP6zZ5
i1vw3M1a52ODQD6xoFx+CkdrPgrb7KcDPJzG8Uw1q/04iSjovO/LLm9h6G90jCjgLkao14tdx1Zo
BVCXfBn58tqDFFP9A8pKO/adsmdOufxdbyP+n7GoEMIa5+ENEep6LCGcJsmaqPfDBoWjY91nukKb
Y6oeU02o7QGp+Tj+ZJvh8NjGeWh9IGVwwp20Zx3k+RFgLGgkEACpn67zVC2S8Jlz4sHvZat4CBw1
fHXiyf4Ul43zOo8S6tKo6X+6v8rrLc1I0JB4vy2ba5EuvZ55y6+ZrbIZ0UOTx/p3UyROKp+cVNHa
oxQrc/srJ4xEL/+3UZdf9ebU2gnqAHSRBn9Aliz5psxWahyGidLAd92EseLxrB6+3B9zHSmWmYIO
gMnAnQ5mb/WNZakwerVJJz+Xmtk+5pro+wNY7URxbdEMe+COjYWF4UW29wf4zGv/eop9iRQBmfLk
gwk3z73Rhl8TJNmf+kmNSq+bYrGXIt3uH5CSJq1zSPFkY+tgLCFYVtmRmH1lJlK4htIOJfaUrfIo
h7JkYiNYqR9bhL93xEBuWhCsLAkZcqQ8eqhxr2nY4DlqIxDT4LehIn2166DrXJEJSznUc/6Ch6H1
oPRgxF6CJjDjU61HytdAMqz0MdbDdo8icxu1yNyIHAptXzQR1p1DBymMIu+j0cdzNfwLsHb4lBTy
724opM8cKutCRyb+xHW1J4l6G0SWlJGGLIcJZMhak3WOu6yppGrwAxRXT6rQwkMoO+a30miVDxij
xa9DT9VLD+bmIilmtielvTlxOh00GxbkprO6KIK+V2oUzAefulYPZMF0asr6fTy6YV+bs7eY+Xyr
NMx8zKkpvt0/XRubD/KaSsGJMjAl6lUciSjldcHI5NNolo6A45LnGhdZy+2mvj0MRttATJDrnaf9
5qgwv2ix8Nhx1pn6SCeAfpI1+FERieOkW5NvAZY4qDKCPq6ttfmZmLmHSb7p6bDh6SUufTd0jikv
ra6mRMHQpIXZ4WN/Of81OaN8MKoYF2nFjJyXLBjFscdL54Sm+kVaMj8FaPz5f1hw+hxcWbzJeRhd
xxf6LkRN+vK+hMnLLyfWfkaRHMWuWWfSJySeq0+tFDmn+4Ou33p/Jo662vIOWVCBq0HlSbSz0toj
F35tniU6TyU2mFHw7/1htj4raSUyYLRRWd7V+uJMsDTFUjqGzVgTvawpcW1ZwqBuxC4r9LQG/dQJ
zmP5ztR5mR/lREQsefjRTl3NT5/SMUgEylapVZanIGuRq67qL3mT5Ts7d+uwMg46ImTq4BxWSTpP
RLlTm370F3TXl6aapq+owtoPUpiqw8mypu4SqrXD2wsQ6k7A3rgJueshSkCwI1Suv2Iww7mhZjv5
Ku1ilwM0+Dj5FijQzoqyx3feiIpUZwkIOF1Rs7JWVz2qDPaMIt7kK3Wv8gYptUOkt+ojT+zu3Ivs
X+SBtf/MMf6io4f+z7s30p8iOE1PYDkIA10fEpNH/Nwr1uzrfTAFJ3LKLpfxCqqC0Bunzok+5L3o
5IM1iLl074+9MXGUdwEA4Bq7QHdXEbHT4ia2k3H20R7oPiuTk5cej5WkP+vzJHy7tSkw1DFsWLmV
AHzHos/3FBFuyIVsaGIjJvM8raFerVe/05NgSGuJT+0gpezJuWNIh1Az+uY5V8Wce4M0pUWEQg+e
WIsOcSg/5rMSlweqEKbqZXEcVWhR0x7/KeepqPxEpMWhUwdL7ncWbCO4QMakmQihGFzTOo2YK9uB
hq2OvlwP0w9bD3TPkqs43xlmIzFDxlAnF+TwkQyu9kSPAAVuTdnkU1+IraMyy9lR1zqncwMzi/Pz
aHR74gVbW4EeG4kZeFiqAUsweJPutklYxrE6zT6iYSpskRohrzkGxJ7TeLug4Gum7qjYtf1Qy1r0
MS4rY8/IdCPegJh2oOFRQVpKx9c/Qc9yR2qRp/eLwVJadwJnbDw7LcBfT46N8iUOWx1r08JOD6Ln
YOwE1q0ccQmopMOLmAqPrOvxQXZgUyxy2be1EMf4OOt+IObQ5KhEifEozAIWjRFPTfBgD30nTgPc
KqxJAqBQnZNMO++PrQ+CQRtJMkgVmXfB9a/hbTgWShbJfgwix2tqR39qSnSZFbyyjqMZgU1UJcjq
qBhfAgTKd67RjfsNeVKKixTRl/LzavhosCI5DhTFp4xo/ZN1s/WB3k70hAyQUnjkyFFxMKcFyXM/
JG1tfZIFdj7lhNtSrS2pUZjUveKbpTYEwi3yOe0+1ty1zSkLbKnVPbW0RPDf/WG39h7iM8R/TjV3
3erEjZqcC1XiVEVSgrWkFmmf7UmuPUWKzAOgivhYj/QHtXRMd5A/W5kazbNFngUMM+Co1bYz5IyF
xdHS7ylACa+Tk040vOxho35JnaTD5aaH7PJX22VD9CFUCsuTk1FV3EwLkGS/vw5bh2Bp5dG0AQGL
5dGqfqTnegh/vuRKyGsYOgkY5ypAM2uSMTyacCJyB+QSzsOgO49dXGeHAJNGt0HWb2cjbP8SKAdc
UMQDOEvXB4DOfhjbBr8kl/rq19SZ5S8YDpLXNKF4ENOoHSxU+CXX7mrq4LOYiienpRCiDOG4F/c3
TgPtQJ7K6OfgnbfGzUZcX7E9qHyjbGrxPE2Ko63yhj1IWl9+VBO5gNKVR3viZRu70lG4b4DO2UTY
tbxUGplFTn988idHamRPqYup9xJqMyjamHZuJF7eQJewg7E8xLpC3W/nItpIw6giLogZqk7gIFYh
WZOoUHcT7/VoknVEc+bKRcws/2FnlvL+bHPBRdGwBsUP3WR1AvVirHukz7iAoAv6UxOPvs2JLN2B
gPesNhCl3GaKk+y17DStOu/s+6V8f11e4+JhsZfmKwiMtcSBlBd6I8kKX1jphdfrk/FRUdAfc23I
6k+jVFQHqPjlxch0Hskj1XHXqIpg74G8teALb4sXG8B+EHnXmx5R+EoxmmXT6woYfmSGD2EJmz4f
hLQz5Y1chmIM5RAa3CCD19ZxGji3btE08Hkuqa+VmTZHVSjK6/2F3bjGrkZZxZOwqgFWtIzSYlP+
vR3T4EeOTt5Jqe32GCid/dnKg/TRMqv6oAH5+X5/+PXBBTzEFuUvhJvGbbbGVZLGCWO058lP6sB5
tq20+pFUY/xdnjKBaFSpOrnbNQjj3R92PWvgs8AJ6W3wMMBHat2+yeja1KoWWb4WZXPshWBtHBdl
oumcZG3ZHSZTlJRKy+pz1dp9fUgT6lc75J/1Vlp+w5I7gshDFeUmZjnK0DhTolg+opC9fVi6nvpB
qWNwGmnSYHF7f8q3K00/El1HmNB/BGCW7fYmgcTeZowr5C/8kHT9a5bFlZc1QeabszO8TvDGjpaw
lZ2cbZ0tLHNcqsOs9aKFsY7Lod3FpZ7ntp+AIPKc0p4Mt21b63OhA0KcoYo2x3dPE/j9QvZcWlc3
OqpV2fDpotL2p2BKPLlru9dolGvfQD9DHGqpKT4rzpDPp/9hWMISYHz4XGSE16ubdEZh6Glk+2Gs
Go+K1kHUFb3uvOL+px4Q3LA8zNHGvXC0jhGs7wKXWhq7tHi4/K6HRf/RlHFvYg+VZpe4MRLyziEz
daB49+e3sVkZiAI/Ip0AtNcvUR35TywdU9vPLEooeeJ0pyow1McM+sFOSNgcCnjDosYJ+0ZfNXKb
otKFM8S2b8xd9NzUhoqQVlV6gxoWO5tlayjusz+CIpSe19dnAw/QiqvI8cvOqJ4x+xpOAJmM70Nv
7QHIN04Cc1k6uAvCgRbN9ZfiRecgep45fieF/aWeLY6f6gT+EITRS1OOzuP9D7a1M4BHAnilPrzg
OK7HG5Uij2OrVvxYJO2Ppp2TfwI16ncWcCOomAAhadtSQkKbZXV7KJRhspCszretAsIy0toNWBGr
NR4RsZCDs2YE+bnXhJ0f7k9vI4CbqAhR2VMWJMf6LWgFTR+qXaL5pbqYH0PPmJ50cEQPjSGhFgyE
UD1npjx96CACS15gZNFeQF0nf8vZo9/G/QGgmCVYJUToBlqxE5qqP3SV3rizbhWHOi3SU52NfefZ
ZlqSJcQidWc1pUN0fwG2Vh49I7TTqd7yPFkFnIFwUOnI+flW1MBCGMv6oc85IEKK6s+TkGy3gWe4
s+pbm2qJrMukIQCvzwvoGYmCVKT4mtZmB0Hj7W/RFtVf96d28+JiZUEUUxxGK0ShGbWKanJe2JEZ
CNXPcyd+ymmzHM22Aa8tteqRLrkFOE0qP1YhHO+0RVf00AjH/nb/V2wsMFwLJAqAyREG1ngZ1cht
dc4cxR8NvdfDI+zcRvfqBJazl40aZnnHng5UiDJ3n3NGdm7Ojd0FAXnx0QSeinfcErreXNdC65Fo
a2Td74YwfBaZrXwJixZpuqJLW2+ax+y3ZuXSAe+xvbryRqiiprCU50FFLB/iemjuk6KZkkr3hdCa
4kF0RYfNVaI6P7RmNMroWKEPru6plGzEYkQh+OaIxDKsvQr7QVg58qC2Oo65unEMjLn5hCyLDaQc
r7H7n3YjePCO4S0DN5bwtcZgWHMalkNZqr6kxXlxamt1MA99HZa6AUS2z3Iv4kFhXAZdysXnCp7p
Yz6Uzp5c5sZpgm3Fx2Wp+dDrdc5spKdL3VFhXjqp47ZCT4/Ik+l7Thwb3xOOFl8SUhXOKOvjZE+D
auOjo/mtcML/CgpStTsbVXMMG3tA4L5vdooUG0eHVIRqJQQE8qF1bJrtmTio5prfD/L8Kx0SGnnN
/Cr60j6DDx4+zLGz5wO4NUnOCzKcFIluEUu62ndwDiPNTxvouhQAdRBDoFoVo9OPPIz3YNyb49Gi
ZQfxAKf+cX1IYj0le+1rzRexLg5WoI+ewAjYq7QsPZPAdI/39+xGPKC4gaLcIq+KitDye97Eg4Sb
ABff0vTToEcpxm2V0Bn/iqLJ7o5wWpUxfAhwWqndoEwjaTwNyI/vwTQ3AjMlexBSDgqj6COskVJt
YhVl1Kamb1e6XZb4ZSpR+XXAu50UoxaV/MGI475Xj60T5/EXoB9Th9we0h+dm+Ivupf+3i4KzybM
XKiKUxJGwet6UVCUtJKpqEw/pzyeHsOi6Z6S2MCpT9OT18RK2le7SZxvtpb/D9c/YwPQpiVERQTI
+2rsDss/k82FadLcjx53CdJ6YVckFrJpRdl/GOxW9B7lNyV0G9Dqv+9viNt4yWZfXCoWUOtimnc9
/qy2hSKkQPdhThc45OXZcO4x7YvdStbSnYv/NmIugzkQ4oCygohY3UZtrHIT6rnhW7mYjnYc5aek
iqwHbWg+k4AE3xwDsmauRfl57vo437kMN4dnjSl3omtAqe16rqITpRF2zaLO1EwfwJThloQC4Kch
whYQEjui/B2NgMNgpeXo6ojUqTvp1uZqo9OxrAKRet1YcrCGsKzZ4jo2suzLJKefGnUoHsU47h30
rZEMBgGwR9vSXPcV6rmIKxMHc1+qooc0NIN/QqHLJ70fo3dW9EB4LJgHeIfULvmyqxDGdYvUpFYb
gE2cpnxBwSK3kCuNRDa+ZFEXDtEB9qPzA0SmHPrz2GXf3r+FSTJ4T6IQAmho/Vm1JE6NyjT8ZB40
v06b8ZMcVZ0bVRgp3R/q9q5dunVgsumZLNYyy5+/DZ9ToiFl6Bg+XgNm5RUk9OIYmlr+/f44t9cC
HpZUdKiLc6vf3OmzpLelXlaWz3s5OmGO99o3AYLoSSBrbhHMe4Wsrd2ymJj8KQBQbFkdzLDkLqw6
xgv0fhrdpkHX1W2HPH8w+7zc2TDL93hbg102DMUyGiGYghLcVi8eqSqtimeO5dPiM7+ZoTPUvjOb
XfbvZI96/UsdtBQXp6At9J3bb2tZCTCwkJdW+I01jN12gyEngenXMv1u18afzysLw/CkLI0TVymS
v9//HUmViK/0OTkjy83zZr/UWqXaRWibPoK6Zftgp1hgoJyXhpe+zpzhCOFpr1a2tbpggtg+pN0A
klafsq96W+snySTjL6uXqs/7h8iqzItRdunDLEK5WWxn8/c/YwF7wQRWIVqDJVlHNuJmAlWSHWTV
OugCcI08WOsk/RCLEqkMo52m4xBI8+exk/eY7RufFd80ermLogSJ1CrnVwtV0kQkbD8PpM6L5lQ6
iiyic1vJgQcWPt/ZRhunBQIEUoQOMqMcmlXE61S5aBSZ8SjqGo9A7OwPeKhlPweMDXaqu1tTA6q/
0I1Z2ZvqrjXyiNWricqcWWpHuU/lI5AZjNxTpYcfZO1RgzbHo/JIerbYV62Rv3GfBqYVUIDM2756
HAfJ+TibWfn3LE/NRzx094DdW0tJLRm5aSQl2bPL73lzQITVw/rF+gWIZJ4fmrHlNo6Bbo7aJO0B
9G9ajaR33FHc/TSdFxLu6mjEeYYUohM6PgbixqnNhPQls+P52OTVdIqNusaBWkuIstaEI2lKTYq2
v6F8pyir7bxtblNOfsrS8WP7cGmuoaGmIMemD+JwXUkCi4c4wmvSUHpIbG36aCqT9k3Xq7A41UGS
/7oflG7o+8s60A5aCr0LSnTt4aji/ozSROP46azKkGTzfJF0dJpfjSx68B961j/qDvIkEk5vnWsU
Vk8bzMGs5zDpvf19McNZ1HD2zjGN/1V/DrN3kmGeJsvZWnTlV0crrMoyQRCjPxaKCrqnMJJE8yiP
ta0XJSHqEGYWyOmhnybrtTZ46LttjcmbO3SF1Jx7aajzA76D3VeLBdCOXQQOwHO0jneVlhZGfTCV
Wn8KEi0wjotFi+aNox58j6SWKhfMkWn+tvR5HpQylSRvMIJYm7yYxBV78jh2zE73Ml1NFbQrgg40
FeKWmYKfNQo2IvjYZRm4z6jXUH9ABnnMlWeMRAdHduvQcqQHPdY1afKCTLPGwbNTaQoFxg51Pfzu
i2V9H8ypHyTTDdpsGL7oeEGJ51EgenSKZu6zv6gqFBMqPUUuHrVSl5wfxhBZ9kOAC0k5uQ3RX+ld
p+qD5owYXIQpqTqHTvZU1mnfuVYcmuGjKZd66DW9HSgvhl0BV03Kri+9SIQjxoYGpKryB45gLM6c
JPPvTmDy2rmKjrzT41SrEK+cya7FuQmHKvsw2WWvX6IQDTN/Am4rzqrepLbnJGpm4Q0x5dkD0qFy
+phDFx2/gsoYMy9H9jA4qs5k6j+apJ6SB0SEg/yodYExuW3IS+0k1U1gH9tMUzKPzk9YHWozVJvX
oVPU+d+AWpL2jDa5Mj7D4U0H4ToGqhsfJfTnW7dHOSB96Uwzmv81pDoRJzuORfTcInYoncZEkttX
K8yRIExwNioO8PAXKpSSwQDwQaX14fgIdnV2vDpNR/tHW4TF+JuO9qiYi9ht0j6lZps1/8wBXeXy
MLQDWrzHAbI0TudV4nCoFG2u0tS1ozyMUPjWKq1TPQwZ5NB2RQHh6qvatQHtHG7Gtnh20qkMDmHE
i691U60Ipdh1pEi3P8wmUnRHqRjb4UGF8cP/NqeiwBmLZpAZiedgbq36WUjwx1KvNCctVQ6iypX5
YaSVlSpMgiP/McQKkae000JNjzzyBFF9hwZWZU/KOOvSiUp5V6VHJ/1/HJ3Zkpw6EoafiAj25Zal
qne33T7ttm8Ir4DYJEAI9PTz1dycmIix3dUUUmb++S/OHl6JD/MNCuVAtEdXgLCmm8m9U5nWIPC1
MOLKceF8jvm01jJ+mLIEJbBlPzLf4wm+Zq+e7AIRF572hu4Fp7Vm/dPUtu+KwxVi9ao2HvW6Fsau
8H3CTMX9R+zgIzjmmTE8YqzmgrYzhTe3rOpKHVlvqiJx81ScHOik+aGdLPnpjCj24BV68/Oyn2LO
a6/fsvymFRrfewI/dLVJucrnjBEXbHtcZP8OHINlXjPWm7xYxV7PLwK/jf2XhO2mLet9Df0nHcUq
uj/ThCmqHGa4I1f/rEf1ox7ZDzxMY5zaNzPs6mgLnJe1lwtj++YPPlrkdQEd1V1GKyuUa12cgUlb
vaKdnyA8OcnszLm11q25plLdyDvhqkTfo+sSGFK4q3++rtG5EpKkmqbOHo+liWw+ziIJ//SzvzY2
d4XZRd4FmXPjku6JW/+pw9E5fwZylsu717SHfFj6re2/NF2j3JuOpnF+EGoRhEDuI8C3ymyYvdaL
q92HFjmkfRROvPr+fYtveS3zdWZvUPoNhvn9ZYxiqBJqkGP8ow2U0/zu9L5EkIPYWlatr4W+9lK6
6uLr3W8e+HIX+VviE7E8x0fkwKyLw97lLJAE1Zpfupl6e0HXlYoh93S073eNwU2CCpNu3m+gfbdp
csKt3fOLUy/8oSDt6v5u8c84ufQAdc0nuSq9v3itcvZ7V67j8c4LksQFCn6li3gJV3ndY+9Qd62/
u+3duUlveCAW8Nh/nXOSCPu4bA1bp3gfPHGPeY6pH7uzkzuXlHTYBfnN0nk/d7gL671I1USu5oap
zs9JUkuKFB4SAd/xnG67rYJmEQc+HjJd13ebzWG0FbUKkV24TRu6P9B0yuhhas/z3C7DMTb7hx8s
eDeYlKLgXag4o75mMiblJAd0Ri7dopYg0UFaIeZC1MbIO8qfUl9xtZjXD0hy7jlXsa5X9eM4eX0o
Fsc6Jcw3UJfkJ9/rovO+T2GfvSRxC6y592Nd37HyPaasaLcmnu9HV3fOPT87id+sOU33X9twqu/x
YU+OO+n4HfzwKJrPLsfGtHvat7jeGErXdPgZxU5sHjUrEKJFw60/o3fA/x6L9EGa2C8pBNg84fOK
5Q/1El+ua6+iU5v8vDk8XzVsn+0L8HI4lzTrM7DkIiMZyxyGGoNKpuAIvp5A2lM1ET6Cw+YYjTNh
b2buklchaaCflRjtWPV76gRbDtO46coRvbRTTE4arwSKYeYCgRNXkPmuxYefYqGg3RZ8tz7+GWMX
xncNcVk4O/eQRx+zyZ3bqnfOuf0exXN2PgTxsYSmOoIxMQ+w1tPsu153p/uCeZ6vqxjJ9RLcLUtS
E9a0bsiBcgxlJFlJLud0eklC0/6nXZi+Txj71c51t1PXtRVM3y6RudVxZ3/2q5HDv3VRLp9wBuTO
Xs9mUfZ9Fm3Yi4Kg4cUWZzjWtI0HHuzmJdArUVV2y4LzMqwYopLDAmVVhQV18qjf6tALLnZ01Aaz
DDfh64So0H9purOdH1mboU4tEWwQOZN5tycyQJ78w600HdU2j0OJKQGKytO3y5ITujeoV0HG+AxL
cJgwgOVBEQQjs+jf0PbdW7Is7U7lDvB80Xpfac0IKn3sj7P+rbqVBbwjaRuqs8V+r/BZ3X2PRJp2
L1JOaX8d1nSZrnrq6b1dDCwQKTe+uqDKjMaLljVpErWSJNxnFJXpxSx1lPDTFje9nvOKgZDct/1P
l2od5WnadD+wPW/el+B0YTQ2ye5dulEPb0HQYHZ8DNaICv6HxhKnJ3Iuu6JUCfuLPhOln44eC687
z9GQNlVHGX0Yh8m8HUFQH69KpU72vZ56r8sR/MZfQrBj54uD9Zv5rcYxfvNmbycENKrr19NGfJ1H
sGMv6rqj/tOjXuuLIZTh27rNweviWRvm2eRn6vHEM708byqeexd7QpHL5NhEOXpbTBOswojWzsfC
nbSl05uv3LZNdCf99SCbUwbrm2QB0FEUeEx/lzlUS4Gpsz3LNK5xO55D2b7VOy9k4SXO+NbNSv7p
03Srr36m5/OHHZNg+HNa4sWKM+lj3uZWei5Rb8QX11VrWFr+oMHU2WcyL2fzvvlrtEHabciXsHje
TIU7OmJ8ok+SgNhrTzOzUMxJj8OgK/lMeevcB8NeMiyz9Ax1vixH6l46XldLeGYjkn81tC3msozJ
8NpAW5FXspTpnA1Jtz10gD3Ur/7C9vAJoyZjPkKHjVUuZ22mKm7SJrvr8Y+caaJs01yFjpsgKskw
iXl9ouBIKijmyUN4nDHdssc1+LTv2u2uXtg4cUd7l8UE5e6R+2Xoh+OvcMmjKyM+ydc+cLKtooSF
fh6n+35+svXpZQxQIW0C5ob2zLqSHCRQkGhQqi/7c9/bBzbLY1sKRfoi9l1NIu9mxOHZd8rnGFWC
KuVc2aMdts6t6y5OaWbUXKyp03G69kG61i+YyAXNtz5Zkqky0l2DqzChOxdnG0XLBcuZzjyv56JZ
JslpnX8CmOihcpKeEtcEXGfflbCzf3+j/3WIC8yR3TXEOszfgnCPr6qWC6yfMThxIhz7o2+xc4s7
88pkkZgy2PoUv3epSHzyJapPBkVSv/r60Z1T0XCsA5E8cIPcIn6iJV3iQvSK1GFxZngrmmyUPFF/
Y+3tH+SThMNgkgKdXKuuFpXVlodp04/fZoQHO5bSgbRlog99ln0613t+ZrjZ3x+Wwb7ysUwfSiGx
sSyCPmpOUgCXxP3QciBJdppxE3c5QrRYzR1z1XlsXy0AKhwKyNmZgdW7etuoc0fEzdA9RvWReOo1
reHA023GYSvCe3863Jc57HhXD3eYszKImdaYsWpEYUUYHln0dMD/i/OOZJC20PWyE6K799Oe37of
89whXqhfFsgBze/Fw/S8hCYIvVXrNtk+MRg2tjiCLUNRljXN1z6J4e/xKyVO2UP3+plCkOfwLU7w
cYZBR8yTqgcWNX5rgnuv0dvyIIk1jos2PbHV7Nw1e4uTLvqv56P+iGhm3fwgCmcjEZrAb0Ql3jlU
HGM8+Xp+mfTnMCWuKBzNvgU9KakGRNT1wX1gh/DzyMAFSLJ6mbo/J0fNV+URQJJj+3GmpVzmdcu7
w2mysk5J/Cqd4zyIpZfz/kn3HhQhrz1gNQyi9rfHfg5PLgQEXrkAmxTl6QVLm5PA50Z3R9c3QdHi
WvwB2pF1l7lLtwBzdjmpAu/rRVbCSvhbQdomYX5gYznlUzrG59V3Ruoc2UjHZV0nN85D0vD+Zfva
fJ9a33VzYurif+6SNb94rnYsjMBIKsgWSYpVWJ/PkXNjJbhDtCc0HZlwKpmFzZATUR59IP+I/rXH
Pu5kyGt1FnG2jz/6ZECfIjvugRLC+Mz4I8VU31vhaoVuBfawHwxdBNsTNKXcwo52P8ma0MsDnBJ+
Rdh2q5w0wPjIFf4UX+OF6STv/CMW1dEPiQM7Lhn6wiARRDFrNKGGjrOtDpdpoj9PZlyyogbBeHL2
A3xmH7W3Vio8G0Kg6TKdPFhPTSByeNa6mLEkvyV56skrOqaTtjDzkiX54BztJ95x0qVipQ973RlC
PsV9e6Ob1/ihXpDGa4xd6m578hKBdvYItf1AxsvgZ2plgQfUseDzjMnHV+0Lcp1MEva/mc9mNL7O
ci53x+3wPe1qEV7hqa7b83rP0AFn5+q9poHtMTdws/3VCcNel915xrqYoEo9GbxknpFMDEyr3JCG
23eV//xVxG5VL3rAnm9z5us2ckmXMKXEWiT94FItj7pt8qFhLs6dI2NrarOJcIEVP/x/TjcRe+ut
mKAUvGXDUuz9vH0J+WReBc+raavNPQ9btt2JIV4PapHkJEqNX+XkHxgTHpLy0K509GUTd97vMXBx
jtWz54lSADryWRpB6geehvOrJqivK6bYaX/O/jb1iHJ718mZaGG6R3owhLUxe1ws08kzNCsQ0NSI
iInuQO1QYT0V79wZPXKRNNnib2Zmyt5SBFMMvvH2zo58ivIgsoHP9WyDA6c7F26lEdAC62PFaCxb
t1t82JrS4aS2ZSjwAqFrnvGthfMP8kLKeYv/EKWCwHT0z67w+0T9lebk3Ljee9+u6W20jX7JTng/
jj41ZbYg2ircehIvegdt4Tap06+qOZfusgQxFbeF7aNyUlpjQJDZBh8bt+aAjCIiAnMEPLjjmE0B
umjljflq1iMgS0WFSTn59mz4t81YYa0k0egH+MzlkJYIXfVIkhl4OtSJfD08r0bANuKjm05nTBNK
AlZ0I9PHJq9Vv6Mibbxd5YkUfoP93zyOpTel7kvcrZtLdXZ9wspOlfmk24rsTxjMhMq2XHwfHc64
XR7XxOPlybLPn2mANpLWgpEE5TOekWj6tAPmM8TFGnLAycdSnFxVBFswTOW4nQ5dj5TKFEk3HOGn
uIbNyxPx/AvafCAub3Sjuoy6qftFy+CjulHa+WPmtY+qY1jit4mqPBazbiUDtpu2/1yxzVsF/nT+
GH1y7MpRM7blW4sqrbCEka1vkJab8RPl5VhfZjdQD8ked2+dIJMvn1uPhEyq9HSxKRTfB3Ib+ZCT
TryZzYKuZdWQPPnPJmYThTjkENHdB2wdcZPf73rQxKToCYLvCbHO4jrn3SLTbgSRaC9Q2Yb5EgI8
nRcARKaWOR7cXKrVUtjnvW4pmU6/FU2EAreiu1jE4wDG3FUu25Tsq7vbGmAzNgOT4ig+TuN0aaVw
q2Tol9vYV752xee4c0L33ufEmAJZ66R/D44LK3oellA/eQp4/77W6A/u6s6K4T6jGZBlTVv0JgMr
wF3wWIJgMfkKRJgxeSvUuSYM6dIPn0826V5+TDg0wLMmZu7aHGt8lueuW/7IloTNPc3I4Rbp6Ngj
dwP8LQqWpeyZvOkU7Z088Hcr0i7aXL6YkP930GaXlyEw5/jsOHbayp3moaFHGIV75woIgN0i4/5K
yrwQrEDgGxU3EWJWMJKTucByvV2vo9IT81e2mOgjiUSyX5IVQKggNFqMOXjotv0m4jFimeAwfBai
SZOxnAhmIzvYktyZ8gK4s3fDg//fNWn71TLU9J9T65t3n05PFlLG/Khp29r1uRUg69ep0c7bBsTr
52oZl47t0z4nc7Fbx0OINdfxv9CXFLgJ75YxV13GDDxp3NtzD1qPUxnGoqOw/urfy2xT6jpBuXhv
4FuOxd4gxlbEudlLHenlfemzHkEob5ooBwa+EecQljkVlR7MMJjXNqnCZEw+jU4CYBO1ZnOxMh+4
7bjuZZVkndMXrBXOL+SEpx9u46TiIW2s9l59pUb6G39umwpZ8brkVBUVPN9gW1X63WntfQIZ60uH
XmMtzUpMTdWPHMqLZ/c6LjjS2pDozfB7jwClflXu1qhKy8j7Qs3NGtIk3eljNTpSub2Zrjx2ro7C
CniV2SczQfBlAC7tculNzq8+mdSUw8uNapTPWoJHdGQXMsK1flDgUK/uQ4E+vmjCUf/ju3f+ao1w
O+/pB/7hVsl0M83CDrm7hAd7CNV0N9cnlgiXTAyNqDYcEptKELWTFkOyDr/nwMq1kviVUH/tub/M
WxT8Cm+TT75a5ocr08DYsCQe5ocpZdguz7T169LIXX/vxjn+GbML/Fd73fyzyRz8/OraWbzcJafg
qCgudFViHUHD1hE7lac+Gs9qlPs6lz2AAL8zY10uo/78NOzrMhabOKPPfLfJyWEOp/dQJXOPX0l7
86Vt9+h9ZNrxilRaHdK+xoku+GzjfGnosgEOiTomxBOLDRIZQtseleaGfr6dyv+wr6qXIkVpNlY1
uwx7IcDbf1NHcvM4iMx/S3p0R9n1WHHfnf6h3+CwTG0ZLpt9VSsVrkqnWdvHDlT4rJiz+Lo67Bey
Ytwd1kBEoU4Nj30PRRHjY7AUW60CU0gwkqlayNje8kzDIsujY2iZ1dLe8pzbKe4Ku4X2ZlIN1Wuk
9yU624hMgRWsXVImi0pLMexY5sTYJ14AE/zmErrr8dujpsdVc47N/Y7JV0+UJdsRlnIrjjamboE/
RDi3Fx1OPMEJ19k5n1XXvuk5BlTn3Z0+Zu846JVMbPpixKJR5hvh9a9WdUqVynfEf6zZ3a5gw23/
1juTUdkMwxIVsu/St2NWKrkq7Mt/ZIRiPBhn2fRTw8h030XtGtPee+Y/EZnNLwSsioPd0jadJZoi
Ya4b2e73vVVJdklrYrKLiNWRw2i3tQ+ALWbLiVXKHlQIPzz3F7uYYnfX9hFCSb8UQ+zXsuwpNA+M
wwqrgGQJtnJc5aiK5YRsUqhFtjfYLZtZuSUAm2Co+8wat280elplm/9WbJZUFbF4oh+jExNl3zjb
G/30vOd7sBOBZ9qeQEMdaPsvqFPkwb0/22d+cds+R5HTmofu3Jn1/TFqfqa4KDn5soNCFyGv1HM6
w0stdObP3+WZAqGn3VGnuVCD/rDL6dQ5YROqLjTgxHlpEM69uwf6Tpe13Pe6jZ3/wsatf5JKtOJE
PfeA1adlSDTgrwQxj2Z2H5agmU3he230GNCT7gUbx+k/uzT1v4Mb+MyZovtPIRrSIAf4n3V+CPiP
ReN6zndxOP1U9RkjYAGF2orKyYKJBV8wH7dA3ykdilE7N3Je74M/9TLDoWiPeRFLs6MgrMLNdrR6
p4ziPNYSb505axKC92yi15KEEbaJyiIk4McuhtWIE01kH2YsJkuzRMwC7tKewUOkleMVu16BiGS4
T69JYG5q22NTaY4J2EgcQzbBR6rH4yPZpWkuZ5Q5ewlgtNf3TrNM/osDcXS4NDFoL+W6S56wtTY+
GM7YfXgaB0IaX38egQtuGbrzoc794oUkWRaYV1Ep5e5xNhJ1KvrO8+i+BZLX75K0LdEVs53av6lK
rWXltXX8s03SEmzPvpS/P/omveuYaNKLjlogtMPriEoK26G9OgPbhesiJ7m/bChJk5yQQFBAFh87
c/JCJ1uhGlJpQTcrOuY37ugLnK/a3NXephV9iO99FUfS2ivgNY3sOramLxOcZ45PHWJgTs5wiwq/
vehfUDktU7UPZvEoEk07DBx41TpAgQT2GTzNYyOv3bb6FYE2arvMUoeqOHUq+xwEIXPv4nCIvnGn
8nKmAAG8fYMhgy6IdeRQ4GlKkKQv56Pslw2I0jjbmTtAVl2+seYDqG/EIfAA3NKsMG7cqcIXLf1j
xrA85PWUYZk3A01/8zmt5NIufnz7QnQmcl49/qsar38YxZq9WTIE4wK6G/DjTqQq4q3wED9Pdjh0
NROUhaptTt+7E95yWrq6qP4ZjBmWssExaFu6idM+JHjnfNvaFgYzlhbMCTBLsqESsdkkbT10Czhu
LvbZ/b53pGWndCYIc8VeYF3Q21JrP/yYVHNgTaOC9Bl7RRp31zPLEwuMubmyNfTGByIC6v7ZIcCv
+YrCTDl3EE0o+Z4N9zWX0ju/Z51WLMVG7BYeI9WJ7RtvxEoKdLQNw4ugcwCcr30jiimNdzZ+wRiI
qmtlwnWfdHt6aUzNlsuJgi+EvbZ+dRyTw5/u487F2LmZadAx7Eieb+Q6/JABYMZ3jmE79nmdGf98
HiZPjG+Gmv9eN/54vmH+xyPH0CodK1a8869wCdbxwsc6WgR5uKV/WjfUfN/7w9vUcw2lW1+N365V
utPd383TSEmUliT5PFzC+McxBxsm0EBc4m7GLz24c42c3LcQ/oItz3MM12pN44VLGcOXk2tws5/d
bhzPO3hALI5y6y1tdJ0ArrxcTWx0nk4J8pCHtKzb53k8+G8P9G0ZyjFtiu59VurJx5BARkGtlO3H
qzw2vtBDpf4GYCqi+U2srTMWdifS9XEXTDQXGThJ9mr3eHcuWzzvssIDcZwf29S1Sx4Q0Id1qJ3c
nV1z0G3FPIVmfmq7AcXr7SGZxymzUfzVYDR/vHi8YQ29DNu86M1Gq/GiCtrjokQVdgzGNJOWeIP+
kOfv6RypWztl525J/frdgDshO9oPlmHBoNMkV3pZ9rLum+WX3tn7VSzH+h8WclBbkaAzZOUenxNa
460dXvYoPsf7xtG6AA7aC+W2nxmoF+60/hP15r2O07rI4mX5NRi9ELquoo/uFjlf1tJ0Pyx6O+fF
MyHD7gr7nxOT/uyxuX1PTPStx6ED47BB/tfsaUcwLCN9QGLiPJSktU3XbmmGd287wvjiymEDKmiP
HwnAaEatGmr9Zwi8/iV2F8C8ng5E56FS1nnQWZeSha7Dds/FsjRTvu1R9tfqjV0FSvLurlFR9gLd
AuCqrpvktwrCJrxQ/bPwy5yc0r+0dGtHOYqmxzjR7eM8IkzXv2si317ZmgeP4F3geuE8fvGhoV7A
N9Ipd7p2/x36eJOvcCO4b0KxVUsqxX4x07wdl4AkMbJzRwx/2gh7kIqV/1S5UYuhGtKxqEyZStjk
JCL6KaYWGICwe66XpjnrX+yx5c9UnJ8gmWdT2RNBBeS9ZESi7z7SunwlM6XN0Ugn1dJsgKNrV5+a
AMptv65wg5Yi3txxu/oDNSpvddK5Ja9ORihv3C8DjSSjxXbYHYOaNGRYIC5Cf95rs96vHepehqas
/0GDML7AcnUZweIlult4JwOmMR3Ay5RNn16GoWv/4bUV38Ky5+Q7OT2Zx3iWnr/nBpZnYWrZ/U1a
vpQosu32Ga1pkkOd61u2b3p6EdGRDJd9n5fgQ53p9NfIowdsdjeQ6WRrz2/43jaMB/YGAEWe6zz1
Y7ZkHycUoOBFBNP+0dpFTyCN4+Hc1YMeBMychRSweYK+ktvIMUk5KofTn24+C8MFJvE1qG1SX5Sb
dMuzcgYTA7i30d82nd0/0GGbNQdid90vJ10R0p2gM+LtHFxkk2O6p38dW3Ny6kP01TQda3uNTMLq
daEJe4JT1T9AsvLwOmmgc4R8Vw6LjGOttqif5RdeQQZAOR69d3E3dzVFFwu1VIbmV5UIkubt7yZb
vUPG8Sk2Dve/d+ehYQLSVIBsZcC6ZH86l0N5/DiVQR2nQDfXTqRBCzhstpYefYrWS0tAFaHKrIaz
qRjggPRlnXgkIgzZQQu/2JhPFddMf0Pi4uqnszNk1mbmkDdB9Uqkc9tLp/CEJ7+RW80/b7pQ4y2i
rEjzXTc17IYsAB0NMLnIaG5CikHqtMmaL/D8YYOZuO8emsUjbPaQMvrrbPu0vpzOTnMXWjwe4aK4
WU46Zfw7cPQ2F2u4HFvp2Ab+jEkhrJbnRDR9Xp9C6ofB2tO/3CYDwC+Xtyg2IO45VTesq+2keuXZ
kXSAM9KqirUD1I9sExmco1B3NI4OQEox6RjKi4BexCB9KlYZcljb5SGeWxvfJej9NmLjlua8JwEs
bKuOXya67AdB5Wx9oqmFlyei5/YQw2fZHss3Bpqagdtxpy9N7UX31JrNLTOrFZOonW5QvR6c+2W0
zZijsp5FVXfL9OVkj/tLHGf2EspAGvqYpfu30VICOLOCnYtGs9EH6La7f5ecAb0X/LZPwj33v67T
9Xt+wJ4L8lFl46OYxXavABpxX2HZdetMvSV3x8H/y9A+QjoM/PHrnIy9KBflsXvr12bw8j5u3KTw
0u34PrTjcU+9t48JCD3LzbBthpLb6XNjXf4XqxODnNrx0nJIhxMTZdPy4JPahc9GrryJctYfZ1Zt
abg8+GIw7yEe71Ex1/WML5Y5BxZhwT4/4Bc6hPhpOzpC0KjEq9+Yfn/cNfNSN0GhzFHk4yzrx2MQ
5GfoLe+nP8eXFYUPdAIfX8zLREd9M7nqBKOJo9YEyKSvh3yzGc24f3TyvygV41/uQxggfTO0r27q
ttWt1Nsy1UFa/03hBF7StGbTKrxogC6i6uW9xgGDbSyNcXqNsjoayn6cuAuo5FgM+i0MIg7NEFLQ
jpMacYSL0YQuoIyFjdGYyw5f/ymzB/UFtHpYC7yKbVfB8WBv7JAkN3whgHL6Ho4gFIUJvTG4791h
G56SuRnZavlayrPsWr9liQbBsmL3sw3Xld8TuukWRWMO2jRNLPB5jatoaTtZDrEK2S8EgqHhsHhY
XxVjxPSyZdo19zVgEVtSpa9KneLLeqRuX21tI4a3oe7RMgk+Lr3DyK9ItBALkKZBinW3dfXW80Xg
VflAkgyJW5HtQ/BFB5rC09owKpXUPxLKLH5xTNuRceAsjJMP3hc7pGv3EO6Z/U/caorNxyon38Qw
6XJItu3P0fdNzYdOh6EC5oeqqxl+fsXJ3PolO+KoLaASBm4xuHXyM4oOjBgONtfl0SiE9nOftZdk
jJOnITTLb56q89eVp5SVYgh174IpIUg4gUPJdoq4K/WcCH/RUAzFvP6CXs3EDnncf54Ta7+uHKe5
6GpnfzzpxY/Km4T7C1dy83TitdVejeOmXwxCkzD3h0Evd7G2dLPRuPV+wUERA4JdbAaLYNwxxdqg
kYJkqXqmUZixaGJAqJN3G53ANpu/B8S5ylrWr+sQNt39CaMjLpJwNyOOVUmgC6fvIv/SOdKlAGhP
61JZXHFZmw+Zez3jmB3f4g3ri8UqSJFvVa8zbyjM/Civ3cSwLliyDJPG+jjqO+MvUJ5IkGOCkCkN
SS9SEdwzBCFj05z2qOCuJAN17YD/LnYQwQuunzBEPF92XumuFnAVMFYneRMdrqQXn472W9t1qfPD
MkA11xlQbCh4Q+fdy9m+TOaeAhntJSRV8LwD7lFSmnaGjR3iS5VcdALmWRgTxebO4PVDwmzvW0o2
NLmGd1pSTuZ4dH9msFr/imjzBz5CvUZXjyEkuf1NarM4OY5v7FKJBFycOuVvqoabGqaN+4UARwND
GfmTyEOH3cqRrOOHqCGXPWN627SXwEzHt77flq4wnYiDS8hsxppmmjgvWi8HV0CW9N796lCvr32H
X+5TCPblXJi/ki33WWclV3osUEwBiOfeoV9xnFKZfXkMNk0kw1RzD6Rpz+N1HPVnH+JYX9Nuq0M6
kK63XDhOuDzFB19eMapu/7yN0DnBhaIlyLPlRrF3WOtOl6i2ovlkBxb/ZayDUF9iakTyz09k8o4c
tj4uBzvM5EFk6for4FyDf4w+iJyMibbKXQBbPPLGBrqKXaaxoHlanj3pikfhreGld3bznMnWw1iA
kvAyk0PwHxzJNa7sgJwBVmC6Bs8a7oNhbg6Cz5JQ4KZYFM6jD7Uy4ddoUdmnMfwfR+exHLcORNEv
YhVz2E6ekTQKVrC0YckJjCBAgmD4+nfmrV22pRkS6O577m291Du0/nbaezaSPzAABu2dgP9gSWRd
uOhjae6cxkwzVonnznf3CZIjPU1YvS+jMOtbW3VxfVr5ja/YQWtC3GKImCOLs9U9XiBYF21xR9xA
kUpzbePS5VKPRbwD85zEJpxMSK27RjTGSTBgNXdYvEd8NGmVKElZbpiiheuy1VUu/o1rnS3HBL/R
sqvYuvwbLBYYuGC2bZA2wvUw4cNm52qRXwizNWpvg7l8W4aYZ+2mZr4si6BvR1S98eOiMO7W2LL8
nB3GvpuYexjSNf9q2iG5R6ien2FRlj+3ncF4DBhzM6GBciW5pKjb7t6WIeCLnGy4H8uoeh+Vxxhm
4ibcuVC3y0ah7LwAyoy/Zws6SWNQJU9BXNh8IwviyW4zfXU3ijm9DEWXvXZIxlf2ujR/h2ykmxqI
TblUuo6eSt/ax673xp+uCjKKjsxOj5ofjkG/ipqPSlPUryYa541Rffi3XXlT4bbIeatF1N61enWp
u7Dg7VhmPz/o1kVK5C5po0TOZKe38frbGxm8K3uj803U/jQp3c9SNdQ1DZKXL2J3q9Nw3t8Gx/ty
jPWhnqU6rl4i/6q5Cc4mj+LzMLrybfAG706Eg4OMGtISRVIVu6xD6osG/wGCctzTR0/PsKd/CglW
Q2Z5tpEVqURO41FZkMoEydLm66kpsm+8d8R7VDf9SemjmyjzCAgXv91e6GPtI+k5Mz/2tIblSQbC
HFOZ3gvFANwPl3BDEC8Cc6SbT0je7Ir2e8iy5lk2qY+8yV277bLwUNlluBPkPEh3ZEtw+rcdJ1AE
udx1MIob/nRmjBXP94Maute8JzRzWypInOmtVA7tFUmf49akynY7ULn4La3BG/ZRMgRbSa/5EBVx
AiSuTP8njlc/PtRekzysQ6PP0xAPgtFvr0Hh0w54pLRXPOs83cwMwL1TOQ6HtbPduC+qeiHIRnnJ
Nk7r6KfxV+d5xfz53qe4QopO9I+dI8WfCWCc0ooEh++4Dd2PkYbiy+md8FU6rfeImt09uUPTXrRw
pmHnFnVwENwV915n233GIPoOVZ8qeVz89h/rIQWgTTcXmzRU8X6EHEJ/97PrYqIbaWTNnjlr8+XV
/rJsmsyrLg168TEFkkYwIyv9PZZL+m249S8+cum/rIU4Sq4eOokG5h+ZWVPn6AOkxPxAYqV8E56h
ik+1vmNUhmW9Fav64efG/Y6wnuwpAxBvrWZel63+p9OHsKJr7e/HoQ/fUt6VUz3ZEjmDgFdK8h+C
e/vJY2k0L2Of+L/K7Oa6mCMB8BctF87cBvXQlwOse1Z6B8S15B2Mq72nRO54o8HSn7w6bD64nBOk
u9y/uA6Bn0AQS96xUa50j/OUNneuBM0GHHIk8orXzr+C0Cme5xhjTlNWzjWR9fyyVr0/b4JB+wer
/PLLsXnwWU69nnFc9MuZYs2xeEfC/Ae5Ae3nTJQP1LAXln/7Ig/490VeMhrR1v9iIGBeYuhPaJUl
5pmbu4Z/p0IgfwIBZwUANbbIzl4bOswiM1/fjhECa5ZU4BuwE++b6DDIKNmW+6nTwQM0pboz8JF3
PgDHxiRyfZzJDCu28Hmes4smCQmZFhx1DX3knlFh95SpekHRZ4L4louhfK4RvWFLXWdm3Cw68TUu
uRzxWoEQmdXp/hTjIHZDTE7IJjZRRtMQsfR041XFwmZpYsUfMsrI64rlwjDmtetf7TE3QVyBQwzC
dH1jk0k37jzt97bcxQ2xAxfg0MF+u+uMGr4ZV7/QJ8oRL3wOjFv6F/owZkRr5jjj367Vk7thuua+
B4UeYohxgL7P3MLBn2otpvZ3XyhZPXJ+BcF93SytS6uX5v2ejmWNtuno1K9AkFEDllJLr91DmEzV
Tg+NWmmjZOyRP7SqXhTbeZV11PFrTbV/welRL2e6DAPCd9umid1n7tKJOyHsoOnpMx12Cfd6acyb
ExeQdlu0+3I9lInOkyeT5qn/IFq46H0UifSMHWb9Q6J12W6LpR2LU0EX0D3JlnLhABE0z+6h6L02
Xa+dE+tEHQY6jEoch4QpXblJtVUWC16mlvKH1iC5lhvPrOmnRHSIaY4Q4LE1BGpZsCpEwMrDMegh
OUpccyu7P7sFvWEPHZuCLpg117iEHfAJ977pIBfZFYcMQ0fbuZU/KMBuBCW9ncHrZrELprjwrhJ1
KT357WByPkkEHP2bg81ngDqt2rPm7Ocs2fhoh9U6R/Cz0oyb1ALwBhTt+ciiKzcd0mVgeRh9sntI
0nISryPb4IOXdCRm8goK04/MMYbArVnniW/gLfaaUZ4t9roEIYRa+xKCCWS0sfM0bUPh54SVN8CY
+xLSr74vwsTkO37vcnBRzvx0/sl3UcDex9P8PWKwdV+XntPxa0jcdqYnWCrGfRsxiNb9JLvaJ2lm
pVqtn+PReP1VoeL6Z6zTnX8kMaMHjw97BBmegVrhhpqbtrzGCh0PEHJwg32IXJMcmy6X5l8cy3pA
nQE7/oGVIZcfXTB6aM+T7zMVCWZNjWpL5ZXXucX1yrCcrTD+tsR9lB/XOZ5R1mjMuC4C1zEUuy3E
6U6kxBvdudAa+YrJIw3Kg+MHZfCzMGXiPKByLny9/eAMyzVH1kpfsbPgKnBl0ZFvu3ZZ9dTAC7Pu
nJSf/FStbpJviIJf1nO74Mp7HLJyyFH4k4CeYnX4T4sNn1YqTk46LjPUkzsY4+9soECRGTd2UfXI
Ag5O4TV14ShkrCIGPywd6/tHp7DMPzbC0bXICMA3VRQd+Q2z5OS5SQ2fjBV5bM5410ck46RHP9/E
UycESU60zdFPt0lH7zus2Ey8ryeDU2WPlVixE3nGAnXLCsr7bDx2gspnr/gRfW/XGFauH4OFtZjB
mQM9pbQey54BkfRVEHwp1+EZSYba8Z3tjZOn4nVwbGlLWFZO0Yq7Jprvc8u4doO11el2Od9nMoL8
3SYg28CRCgiDOXzuvVduF+inCEyoesy9FDFcM5no/41JFMkLxWbS41EqALaBgsJKXDyTefaIQmGc
b0iTvP/X6y4aztJnSrsH7S1yHlqx6OOYjFN7T7SCkzFiZ5v6yehZ2jtH5nm+8xIo0G02hUH4hdc0
rPaE3k/TUwXE5BwGxoA4WSW+682SpMzFsB8jWxeSTpwRoNDr3hG+inlKfWJ2dm5dTP7Oqxoe/kPK
mFt8UCgaLRG9nTlwL1Gmy3E6cKf4qAZ9mZTOHbtpbcoxwPYG1OyaWHXujFhCtVPpzFNDQyfH/i4M
baZQWgdThTudhM5iGJGYxfvhzGgOSEt04j/iFXcIxK0X2AceWFOcuA/i6W2aW5asYWfgz2+aMDDB
3OP2uptgg+yNRV6qLS+7lP8wAZrqIDoviDjm8LJ2RNFFVXxcNJnvO5ErlUSnPCK49kenu/81hblQ
FwTXMFhxQriM/fcpo2D9aJKqqr6UVwneVS+XLi7oxPX7OSSacV4d90gMi10QRzEXtf2x4SNZ1Hts
GNJ/ujhW/IXJLO/9U5dGQxO/+XmAoXlTsEoh3nnlmJa0UUI36UUqIf9ZjpJs6zS2yg6RMNaAX6vV
XY/5HNTTPZnkGGBX2ij7lCwdl3dJEM1zMlmPLiio23k7NeT48GYMgT/86oha9/AoRigL8aHsWPvx
OGZdX7dbxqBOdZ9EtRN+JmvH+k72Eo3yIFXE+oWN4kMsXPzpGO/OOg6z/L5NYo9BROOKNbw4aW+b
fcCByUkLzJjdLUz9uzO8wohqrX3ZPWhf1fUl4YpFwZlQOLoN7MCU8TCtk3eIJePYUxPMLEfEFRP0
4iNwatbGM5jMHP9kvUUF3ltvOXB/F0nQFR+yJrorAEKt5thsEBvXAYSJdVNyY4c6BgmqDGDQ7DHH
2EeWoYJP7zgN5jIEGdOp/cQCJnUvjYfNhlCkOhm2A6Go5bNMUaflpknnDtIYHbDZLE5fZt89KYGD
YCLvFGVBWiAh2Yewr8LJ35PQHwf2MY1GuZ7xVSv5C1cEKge/ReA8K8Wo895LIaiLnXIETVo7zWP+
gl3bsGFgYlSRb3AIQzV3Puus7xrc3DU60SoigUU0d+ZjT9n6J1pjbS6hyUmfcGw8IpMkOlM/VrfI
+p+FA0sQcq7VmbqgAhmHOSSqWNfj+Qhzmpuaz6nYFemExkmto+PtLNK6PtKhqxjoKWqb3w3JYcVT
TMpF+w9UUhf/gum2hnMzGPLIwdoh2BZKtNLV2LV0hHMT52Cwc3zRRsxgSyveMTY01XmETe0eYyCE
4rnxcFsd1ipM5HlaKkMNtBL51JyDklpq3iR4CTF2pmvkohvD131babiUyNYz1Dx2GlRrD40yToVj
3GSLPRaR64luV1kEghPmTZT4/LZo7c4d61juddt7fxfZNPUzbH40WMBU3r1LC8R1qXymo9TnmIB/
dmOW5r9B08fJ2TQjGPVOg4Il6S7OVaJ+uXOdr8tpESIZ3yNJgIXcFD5JThtBTAmhLgg5TO9TK+qI
7N4opcma/TlOdroV1h4Ueqv+bHsm7HgiXW/+gLOwEocF94/3GsDVcDM5Ydn1OxnCnF2Vv6RIXYvn
iqNLGhgITKgmhwGSV+cHbn8OVsvEHIkq1Q66ojVInofGr260GLpogIruzv7Z8+e+OuYUTOOpS6jx
K0rAqnY+V+Yb4Ky4a7KPcOxIbNgyk8zNvBmTsGr+UNcLaF3yZmlVIkTY/H4JTKKJ5WDC+oLuMwbb
CmCbigvhVD4JqKvlXQB+EVLhcF3vutSJw9/cL5qzEWcZ2ap5yRTbFsQAlJtAR7k+lFnp6ytmS6fc
p2ZR4Z88cRM7bEO3DadDRVxXRU0CtDzzA4q4/2ZixZ7fkKiraus5IWOgDX47HLhL1PjA3aJ0SBEY
U2QMx7WGJLlBWsXe6FwO0a1cFurNSewMaR+NZdUeTG+S4p/JOc7ARMXcTK+YrtPlKHyiCCDUzSxI
GKdA9G7OMeyMEIK0JL6nAvlrWWU+uTvVWGqJsbe8IDH3QPJK0P1U3UPY4OWu7A0K6JOxbE9lN7qA
JyzXIKPBDHWwvIaGVXU3fSJWd5iJyXdwkmqpZopI3FtfhIn0/VFHuM9OJpubzvAkK2f+QbAEst1B
LQPTmCWyWIuOkqqn2LEI1feWgzOBFR/rVNDl8lVP0bGNxhiEEnrJD3CTDXMOFd8tAnvdlPtNdM/n
vi7XcS4CdQiNtdkvnKicWDs3NYZlKKL0l1fFwtpPELDwU4XezC2mIIrK+2qMmADuYUvJY4j80Svu
PF862L54zqseaMQweNqxZqhZ703R+8MH5eegP/wJEzZrfrmqpvvGdbB9Uogl/W4ZsYw3Z553OaS7
haoKL61NuEAdWihr0le3xmCRHrVTjwJkNK9Wdkk1kpDwVGXzcND1sJgfftCaaYIonQoZojgokM0z
Jq/RH04Dbr/KkFO0jt2jl/BmS2b7w8ojrHqiF34A3jvF00rPvHzVYCnOd0S03PyrFuxYPHccrOUK
Xup62Tcfa7cclz4GgsIyOVdi57bKzDB2OqWPdm24rL8JLMPfRLFmQ583NckAw1HAitIJNpExdP08
h9o6ekPyRehkSI6g2dzeXLixvl/JLB76PTPGpJNADYONg10YzcjVp5BSvHpjmUIHTg7iEM1/slX0
y2/mAK75jVoX+y8jvtXkXzHWk//XnfVg6w1KaNj4Dw349DTsc1daedRuOfB+D1Nmk5RLSkwm2nlz
R47ENoH0xNLSuKZsjg1DfsIYfJzsp86x7JhKVLP4H52wnr0j01Sbl1qqNLr22snlS4+uWv3UHTzX
oZjWTF1dJLh4EzhhxdIdWvvyO2Lin58jmGnuEW5Rb2fZe11u3SJkm6KH7hO+rQz94xd3oWYl8ySQ
t38BYft+tksa9DducmG9Vs8VgsrZBTZs73Lhrs1HFDVR9oKRDdc+fXLty52nOJFPWV7F3kkz1gr3
SccJdGd4LvSRtKcAvEe5pAanBQspdsuM0/xCfoc73aIFVnqQqBztzKG06DB4AsZZw1PskfFUnsi7
GUdz7NMMWAate1qx70RLUl4sD1gc73AOJO0ZLUr7K8HTIeOcUayls29RbCLDnQtCpnes6yhgvroo
dfpfpMS0zbidBNIwVb12KEXV5MnZ2a2IV/+3ajMmZCDfCvflhsWPrFXagGgGzt8poBxRrIOM8/kI
OzmV10jjt2Ez9RoUB9EMIjqZ8OZWJnyC3uIyzCvOLtzp3XhjUmPs1w98a+5CV+y1Cg5gEto/47+W
4UGuTmsoPtoV63+HbS19oAaT3pPFKrf0e0z4LiYBTtbxwVQ6lodCz2OkwEcyN/6mVC8IEsP7S0s2
tLHcomuz65IedBydTxqIaOaJhliat2EIzz7s4C0Fcd0l7g1b3WdzUUqac1mb4NNhQBU+65oD61zM
6Bp3EgAYZyB3liWfpPa83SDjtGCAWAlZXUbk0YqQopXDjL1pmsE2ITG6OKz8xezZFvHSHwcyrobX
Hmrkdr51QRK/twvt+1/iElL1NsaywcGV+3OC506im77jonHJL4kBaN9tlwX9QZcy6z7hBBa6Z4p7
t/w9KdeqZ2hHh0IOXyKvMciFb5+dhehixDOvWHcwlk37nLbjjVvxtEf536cjNkkbN5OTbLJO5zq+
L7oGor4XsByH1VR2PC6Eu5T7kKiLiGSGHujivhYJg7ssnOf2RxeGKntU9YrkOJmR33VKqd68HSvY
xunnVPDxKmqfiLP32FbMmS4NA/F6H/HZZ9m2nkUWHkWS9p/DLQIAY2e2wI/YwJu+09EQ33hhzIfK
FDFvco/U0+z9u08U9r+vPA1LBvLAfoqa30dsqN5XMgkmKjaI2ZrCPgbjBFbLcQ8CSCjnsyHM1Lyi
Rxn5hlCMKLrpxqGYHsAPpvX2HzM37aYMu4kvDWPs0svk0j96RS/qZL9kncfkOTcBu0FgWDGyWOkG
ONm1b5Yr92aHEuUYTB0wll09WHzGWRHSE1R1NLRAwwHsQMVgq7zmWaidLS5Q03/Py7CqE7B2V25F
GRN7kFLugBeVYiIBlGUzYxSlm5mBPOqKztK5fwiLoMneZtVloLyhSt1ww/FVaPoPn4SeDbOxOcIA
k2p+5BRr6a7E+Ja+rRJ/Pf7KMudY25dexeqkPuoMJvJOJw6uskh4ct11bt6k4VV4PpXHuQ4165Zj
3fmLegK8GYvohcYqYN00i1ST8LXK3GA6z31D4vTE5ztgCF6yhEFTVQYHUvFc/7lpZWmeo4Wx95sh
McH76aYon4eceJLmDgMxAa7WtV2ab+IiymMCFRKVXqfR1O2lLocOX6gow3Qoj8USTqw+7AOi9iu4
3KUAr+1uS0YRxP2qpbWPZFOZry4bFR9G4XmXKc2c8hEbnKIV7DtKmZ3ECSKPjlWowhuIRJx9u1gU
qP/IdQXpBC3oRYGzo+4T2la8BHm/7pF9GZ+mgPv0YU4Zh/2eJCebPTLUbcsTpw0yFAM/x08/O0XV
+3Pptc/YkE8P2B/3ISMxrL9e+DY6C+XyZo5R0zfkLzJXRgdKXH5kWq/qbHGchruKe0pX21JIBpoJ
W5f8lyYHTzLbRFZi/TQEYJAEx1KoDkgB0jvn0QpCOdp9pgFLoQGLyvP3RASByrWuTYenFSmKoT+k
SgZ35owEXSaLgDAnj6IpT35pTFs83MJu+n3Trwv40kAbJh9rhgJueR5vdVlJIYETUO5GazrAJIDN
eEzFJZ4svd9VTRkeBTD7yIz/6ISxSG6Rem64lYyrZv7RTx5BYAeWqHvyjq5/cf+ug850wO6+vvCd
gx/O9ciGoLHjE11XhIcdJt18eW5U4bYvxLqk8XRO1iBUzQWriamuuHKqQ0fzXf9lgM6ECa0K8s7g
PSVCxPfGV2+KR9pXZabfM64w7kuxTi/MJdLk6HZd+acQQKibdY7GIGHs6g5Ou1k5voKDM2brR8hL
8Se3BDWxMohQsQ0tZXBXh3M//aO8955EKEtUzLHIvF004lHC9aT9x3lgRnVonLyozw4jp0PbLEWA
PXMenq13YzmglW3y5TFT7cgXmQiSAReCppxwKVc/eiIG5bXgFq5/WcycrkdXnhWWoZM/BNMb52yS
Bhs37uLlvbcLFcaGVslrDh2juRuL6o/rdVCYErEprr3der030PiE9tYRoFKwcBkTEAhtoSGW/Blj
ObA1rPxh4IonECMRQ/LMxeP+apoC7BunT3CZoqTojiDONOaWQDCfZ7Sjo92OtY/tvcD4lTPsKdHT
g3ZZ/R1CnfxrfUnofQIb9QqtE0A3kHvq/xzalL0aTQdsdopGpetLlcrAI+48a/29HIZqvC/BF/Vz
xA604APq1oQfog1H/zFPGWbcOWwk7e9KSAOyYZq49fsPRphhdCYVq7moQc/M22OZZQA35Loes7wg
OZdf1qnPVZPnBhJVdHHwCzxP9u62r4iDOwPiJNWhCFYMW7HnZs51KBvLtLtd6Hg26Lzp+l7UUTs9
QA+RBDH9Hw9PsHbxFMKH6k3amGy9ZK0Tm0+H2zI1lIsMNZmqyIL/g4U33gjnRsqWhTtBn0NTsFrw
BPKuPNcus1bGjJ0pS8kQNmuTec8XN2ctvghQCTS9rmmzehuFaw3zRQgbE1LY3Fzaj4CBaQhyljK/
9+rBCe8oo2L3TgDgjXcOHqgQOLTu6vEjjCLtXNwMNJ/xezT7oG/ZYPuTzxA/+nYyTQgcGxOi6Wzq
Gqupyrr6EdJ0llRcQVLvvainYKCumThVUhgukl2IjqkB3eOMc6r0+JfpaqCSq3YO1T5t5BwfGqbU
4Q+f6EOcgxWuVrUDDjHfNM3ztEvpwnGRVtPyY3aqyhxGfwqIWBLwkVdfT2t3c2bET2wPt3bftEJM
+wHdsXqa8ikLdi43enFdmuXmQJiqrxKTzlXAI2LD82Ce93ETLS+6Aqy+DxxiuO5mjkhErbr3Lw0G
Jkpkig5G5WuCT+qZIR0WTnKa3OCofezS0OZMzJ/6oM7PDUcefqQRNP6Ru6ccNikHWXq6MS/hhowJ
5fEkpLjFwjGOcTWRZGIeIWbr4PdEqITALhqy38cBZ116nFxWD5DGBKQVmmTisIEo6QkGNDJiJqao
etlIMlT9Mu3ZtctGAuHS7nMyTiEptNuqd40lvsJxMurrzvvHedpAJGmcc628iBKCNTziHitQXpmG
rfthXkTIWNNvf6Xz4qthO6e6+yTEE/dwmYxteltuaJyMh5QJBhYx3K0KmlEV9sLWxYYvPfeHDA4y
kklMdHtXON1pJZxleSa5AwsVvfWwvC0FXDF5NLIKl8euq4N/Ogi6vxhB3eiYRam4Bjkl5r4qR6oq
V9Kj0CrTEsKED+xDxgpWmp8R7Ko9CIqtcyJKIqNN7jSkTqxlwM9GlMJtZt3Gpj7kCL8vsPAVji2s
w/cEB3ZYxgG1vQO/R/CCv0t+e55fl6eKL6c9NH0fMVMgl5G9shQpzoV/fD5UTrKWP1Q0/+/johy7
5C4bYHfkHCD50rTy4jJXihErpuJ30MT2NeGE++34Ybrcl9ok/dV0rn7jNxrCT9HWw/grKhgBMdQ2
tTx5pe27c9H0KKO6UyLfox8TiiKyATOCt+CARxXp6r0iYgLuvCjb8dmHY19ODqNp8ku8phb3PFry
F8uLm/iw9mX+MjIKDHYqpLrek9UJsajhQkfGBVGR7shIh6cWrBQBYekH15XfS20iseXhpioqaQ31
3mf/Qv2rlg1RUgy28qHBFS0jv/J3LqoyZHoGTInNTDc2PpFFLEjdSCvKQiwEihdp2bNarFNblBjd
7mbLjPzLKUM1n31NTsiT64p8uWVDsVEVfls1CUkN2qPAXDUU66ZyBxS4TYbZrtqPdemAnREGF10F
CuNf5nVO9Gckz/RnP3hl9QMdGPwjQW6+og+SFJuuk39GK+OWF9pdnBNTzvQPo6fmkjnkdGHFCAuF
ez1JngW9eHWIh4lEFkyfHmHL5AG3pAaw+nnb9ITXkc6Cgxp4FpPGY4C1lTFgrksSB+oVhZ17Vflb
i8qv3zCM9secofdCiVWTqUE0oXKvOWE51bnLIqjiPBBrdNEZrz86vJc+CtfKbmtm9JULE0PbUFEp
wvls58E2Ki6aHd5Oo0ggWKarD5Jptx3BXx6sVJr8mGjH1KHngfnnEKF6ix/oCLzNAVLdQ1bnbX4s
htQ9t6rR4T0jS0yVQ33LeqG1Kl5rRj4k/dEt+FuiV9PjgsDIeD9qPGzfDjsLH7RM9KPLRuRmy/4v
+WfiwUGTtaz8jpnisSkCgd1hS0mLcLvxSunFTESMMrtaJjWLi202JCcqAYRRO9UunBnyEcusprV/
4TSA4F3LYph3BBitAJYoz0F2XIxerzJhB7XJp7A5xjdFPEa0SY7xrAZyWjMMAeVdx46uMDhIvqj6
hAwiaJLptby9doYo6S+pYuzivXvKiYze4ygsYAGwl7Rf0xh71X094Nk9UrW1ho2rcf5nQWG7y0cv
VUczVWTcBbgNfhbA4Ail9MzvMWEetH6UTyzFiLknnNPs98Z82wb/zJFKc5U7UUUchYzl8YGLOvZ5
xaidwztBeqG7Xxl0Ld/knyDq/0KAlPin3bwtGmIGVe6yBxUvbiqAJHR65/I3k/YV5U1x0ySaIwM0
hBO8fPbGpUXO9IrSEwBEXZHPywK8LET73gzZeuoGbxQ/G3fNCVP0SUWyh7JfZI+9Ajx3N04xKRSD
73nBxg9sdiVXd0RN0mAiB9hbNCPHccgSSj3eN9DrnvVJ2ExrHNJcXytM/WzGn+XsNTPRQN1c7wJi
wrI9uj9Zvf3kk5nDE3Jx8WD2J8uyymu6lMm8S9rFskGmsGPpvbB7xNZ/Zq01CkKeKpJ7SJjxgg/I
KXYe7H1ao+7s9wn5UkZ22adGecn2jOSYgpeN8seTag3e8DQX4wX3WZT+TheyHn5yxi/FPUkT/Y6M
sCVFTRnnc8lHyWCkTWX9AZ9R/vHrmE3T3KLRgv6gp0d6+Fm+NiTN/RtGTH+YkVVD5oDPAsNNOcih
bne6nACJsQUt4j6E/2ScU03kfPgtfM7ZJ0WesJOyXZrjVGdzdFi6vll+lD4bQhFSs1RdNGmmBYCQ
n+tj2rcR9lrFWHdTrXC0zIJJfa0ZSaJonNRUzEBYKYkSAn6+OgDs0G0m09w8x069qF1p/Fod5sIf
SUFpau5OkWbT+DCrSl0UzzoGs2R1jq26bc8bpXafc1056b4KovF+1asH/L3yZt814KTYpDs9nqsA
//1O+GMN9b+UsKB57iGBblj2paALTTLczzjP6aBWp7+XQmOck5aC7bVHoC+OvqWR2SRLVEVfrcFm
takZ+P/hihVP6YDt/ohfrHp2Jick/OAmFjF37ucemAkN3tkQ3oE2NXlz9JXEN5sKzwqdO9ZCIlY0
9tLd4uniqSeVgL9vrfgY2B437TBTeM0Xc/Yx2EADrleijIzYMj1KgEyZ3BHG1URw41nih5C8Bl/R
wcOFrbbpYp2veHDMDFrh0cKNFTlueO3Nr3mxuLRuGQ0QSTFL21gZh6O8LemVPdYCvs1dYkj+8AJY
K7KLp6+YyWr52FSuGPEpO0QacmS2vXnq+t7H6Y7ZqDoWbkwdOzoWDwKbvCQ6wspukX4e8A7MGfHR
eOza8th3gRofNJXueNL1JH7ZikOYyao7v4rFTsF+XFYynErUO71jIERNQ4a2q7cNK2BOxIVbpvVF
Nb5mooziQxtM03iYqkn/LjIK7VtTbF5k5UQKS6iDw47+ISBOB3Z2wkC8hh8NZH+zr+slqDdzUfEQ
hw0X/4ZOfvqZCZXIXSNlUO1IerBoXcpPj3LtSlyAqrxvxdK8GXImICOlrL+gC0Vzp0jAffd8wnPu
yCwKntH5m3dydVbUPF8MlzS1I7ZyQBy4t3WZcFDm8xo0V/i09C+KqkjOIVlv0wW+rtPXLI7kfxyd
15LrthZEv4hVJBhAvorKo8nZL6xJhzmBAQS//i7dN5fL9rEkBuzd3atP09BhJIUSEb2StgalPldk
qXFeFZ258+qUXH1eIsFl81y4O0SFaYel0BAK66eKlQ6tT92V1ZXg6IVeFP0F81wbvfeY5+d90fko
D4mAwr3vaChIYsgT0blMMLJsCSeW+ljObnACizgemmoeSRzoLMKurTmc3BGorO1d3hqLKHdHeQUJ
OJzoAo/tISc5zpoLrx2T32pKnj2ltIM9NLL11UkKYd1mLWLVFXyuCCKCB+AGToBk6zH/RH+1uWRN
N0fyrgqKxHpCmkI9ChdfjWc76N3htPRppfY57m9rU1hR9N/SJ/AnKk58IHcXQQYrGJbUPhKJZPqN
GgSRl74MfUR3a5H+BwnzIuTtMWCYsEtYzdthkk7S4hs3+JgC10h0w1U2Tb3tEnjaoMbTcfp0RMS4
sUmGbHydKQFj9+uMajuNlsyfqqtDeDM2kdXfl4rSqMNY0U54IgdqmcNY2BI22Nxj3Fn7knl2GNhd
xCtGOwZHCq7UZZrDpvkZwBzc65Gp+5IoQLFtw+DA5jbzgINvxqEImgsbfmhiwO3mHteEzcNfG2KP
23Zdi8fSk9VPwmd8HgqGHYL9fJEsLef5BSjoqFg4Viv6rzSg9iGdIw90PiZwt2skq/C0K5ttLtew
OwYGzxaPtTJyzkpG8rwMxn3zw7y+o68Ymo6Dpe0tswUYLk8K+KQsMZdnw/EJ6Aup8uEW1ySaebrg
4CSJPjnt1smsRn6tmnqMM3WDYXbIB2Zypkx2w9sOaB3JYQsUIiwUHjfFSB4jFh5E142EgfOKdssP
XJgm4bmQzcu453RZQbv0ZxeccWsVH4Mf6Ffg5ewQOzhvb3glkvJCl501fAappB3PnjO1Z2dR2Xdg
l/3bxkVuQKnMix9jp80lU5Uq/gbh2opSFtbSHPRDGKcyNYhWnIchVs6zGVG4tLf2HzpsR/IrNb/b
Eb9+8TpSlVC+juPa34aov/VX6Ht+/4AfSv8bQfUVceWszn+cprrmDJla1XghdPnd+Vb5UA92iUEv
EODkTGlHuNWd0ehb4dsEiJho2JyMka3UY5T5iI2SX/ti5iL/mdzEtr5t8rGkFKUycs9lkTDLMH5V
W0dIwkBIhN5xGVgFnEDczN7jikDcfzBpLO0/0Ez+clPZmQgfJVl5d4uLfynPTluPv7MT2d1h0lHV
3lAQWaHk5D7qZKOxnW36sF9mdndmsLdaBCyXNqNvrf1z1Xl19ID/Viz8iY3915Z55J2FHwqbP3ae
ntqxSvR5yOtZEoNwnAHIK97cB0aTKnnpyCQk8YxXfdkpmLBPC27AFsVhGk5Rwcr9uYXKS7eGO/mH
shmAgHO8h7JEJKHAGPGJSy3wb0Nwu/lmDvF70iJG08KxjDBekrYronI/2CGesAh1JvaAQ+8gjVPB
OeWe5T4oTavgJTECfyg0wGmJEcHYKtY6Wh4zk1Lixcl9nGPj5v5nuSinTeM2dWq9qbukxpntw7rD
otJnpHs4E4BBVIn757VsDG5tjFfvUPYK+5CgS0jIQWJ88jXvqG2QtWKlTKQrxl8fIBpKX8RiBiAt
X/au5mfGWzPkDpuVdWj9bV6gMl+ynr2e8OvJ+5BjP7nfIYfP00ArAltAWmnKH9cz7hBzzmmJFnBD
4IZIxujMpsFhql/r7pKPVExuicIlsFVbhqo4o90BVbMY1GfjORlyfat8n/Sw7L+jsgEMoVZP5QhS
I4Z/GL7rr5W4DBCwoL3ftSahcZvqyaBxhWWCBNAy0fTDJJjUmITbDTUenNbA72IamFVlMbQ2M0Q6
0JuSa6nyquGebhX2Nei2qYz9UhvopQO9jgrbuYKOVFIuwpTVXkGDeKGOuCESdmIThgknh7mH8tQF
Q0xXbdOzwHHEKwf2APy+20ATK0toLG7mTxvBW+mfYzCVQ8RV7Q8tASlNFUwUPIkT1nQbe07GB5Ke
Ey9v3o8ZsMhQv2hcJj9w3iE0RPmsDZODDRPMdmeczr7xl6PD2XjBdQlwOO5hNT0OuFexClZwUzY9
hiF3Cwdy+szKFY5oyeKKfhWvDorbfJXgMmRnwQO0/Ln9WAf09qu7SAKU0vVTtZrpwBUDhAfOgfXY
Y5lJOK8V/dmNIpsopW+Jhg3r5P1zI5uthuW61T43pfWNvR6Tl6+i4n5aOp5xCfiujuVvpd4wWgCF
lQXdY6xCxRCX3XVl7BBzuEZEYIZuI3cRb53I7Oehnttmhx6N/7qcasEvMc/LL3uS+tUn/OeD4UKp
2YjanWjcYXECiAraXg36LfCJptbrZ1v21fcaiAyCKBoN5Xi1R5ItGceExV0ZBCzQWa1uHDesnzKN
d3VTafy2fLQ5+DFwVI/8aIGJM8gdPdm3PLf2dhZ09IGbq9e2LrPuoa87kRLqzNk34HQbKTExEfBd
GmLXKnaYzl6mJugfeHNWQAl9HuhkGBuK7ANM12+1DVabQ2S7vk91gAeQO7POYjkH4X3uzJwTGLQn
wpDCMtVmcgQeUeiaLYydhGDdPiHtEsZ0ONcOA0LBAhzvf/c2D2L9ghtQSEKamKdT9EKI8v6c/buO
x3DqV3t5lrL0QbjhteIUx/fNkS1l9Wkauj28drLIthmyyTY1Gve9kAt8XRi94ebqtjzQNdNE5GoV
gfaCZUgeF9zPJ5h2YX82FWrwJoNlQUY2C7G3amIun1qUGg882NfHuRTISlWThD8VAVq4JQFh373s
gvDNMTV784oj7BMrTv4SI+u1tSYfuDGtcerkbm0lfI8B0t66E2FSPeapk31105U2GJTIag2vnSxW
3cDVBQEnuQucmgwxhwe0Qr4IXsYmiThLyzRa2njJr5NI3TQckioRtOmund2BnV+R93gp6Ap7xVyK
2E4E5hq/NpE6zQ7OkO2Iz+DPWq30j/ofJRDyQ3FKgnp9n3kOTnE0VPJjWSyVoTnl+SuBYP1R1b4I
iX55030IIMmOW1fD25tt3lqbnEn2ORqchP1tMMELQsFm5ncLHOvsIXAhkqUq/XMhh/Y9Miy1zglf
3g8uQtghAOSY8Ncyk2eJizXfVy1EBDwA47RrpkTeB76xpt3g19lF1AuPZHdJigw+h9/dz0MT/pic
22VPICOyNhQniXoHMBJ9cUalYA2N+EsHQcAYunYLmtPkL9rd+r4CrIoW5fw6mXQw9HmLPxzzaUge
y9oFhTG72C63C7ziNm7bUUOiUrntVRvtCsHFYmvvTMrM+orYPkUcwZfyju8S2XqgAvKE8sUnIP+T
TvuGCidGrGHpbtqCdfc2jFyc5teK62c3QUvrNyg8DkdG6PwE3AlPk09h/1M7FzezEuAJHZyt9wJz
lNyHA4R+okCsTNRDpXDGbqhR4u5t1h7QBCJzGt6kfh5+Y2/H8+22qv+nZ4wH9IK0eqTocwTm+bM6
0FC8Te10Kry7EgEwo3FZtXje2FC7GPkxdDTioOF5Tx8VEQBFAJlahQUaEcYlSmWS/Ii1umOVgIdh
Hml+tTnpfkjfsKLfG4ZI/wgiFUUTQQ3mMEI2r5w+C5cjcjNxq3ZW5ljQhsDRUJYZjV0ROWw/c/uv
XAUq3IWZUwFW7oPsu+PB9CVBByPbj22UMWBnbO2WZiSlqlhP/kZRF6xJXGe9HNvzqlw3PLEH7sjY
Rrhq+fqVrybvMvMiqv/o5DEMteMgmmsPlLpOMqDbaiaKLpqi/6SDX2zLTjb1iZehyBxE12QXt8Z1
HF8Pc2D6q4UgmiEDQIqzUkMRrzkrh6nKHHL+bqK/kKQ9nAdO1ywXA9Q8Ahcv6JLny21rjWsITuvc
P/mELPqAZI+k4CPn5E54OWVFc5pWpV5Lu+Dfo4PCdPf5wj5kIysr/IoSSFacyogYbBos1+WDTsuB
GpYyKb8lG9foOMkxfLVUqA12w4A0jVu307/eeGTEaoiR/DAWOF5aoRnqd7D5QnWIhr59wbWo/M3E
sRdURSNrCnJStcjXkUbDFw2vGy+BGw3m6CwuLOuUJh1ziAhTdzu/bex6O8rRvUPymUYeBaxdww15
rbK/0Y7Kx+8UldX+s7CrC94SQwVjh7D3QbtL8JBqFq7vXa5RnQvX7vSpLcOaEDi4tLaK2WXl1deE
3DkO2yYjY8yZwqREcDcOeT/rwmzDzYVJWv7O0wj2j49iVZe8Wd0IGMvgoyYnRe/fDCEOTJqU8qTY
jJ7f0ScFyWkQ93TdcwzsgP6vQDizACOcW5YFDhCtTYzqlgHkwhlSL7vOrhIFqVuUrr7n0ZLVfz46
tzp67G1p+5hY6m8gB6XNM5n21jw5RWCeDA5WNlXLHHKDtwHEQq7VXEOCXwvxvLJ8z3iNR3P2Cs85
Wt6zoZjbi+2MQtxmVH/zuCsKD4ACcYHkZsLKR6dRTRxuJwPSSSSOy//rT4W6Z5FQQDnqilJtO6q7
Oar6CCwbVu3JcB9OyphjX7Xqhtc7rxrydnr+ZSNGp5GP/QjPgUnwl02NUK+pKRp5q0s/8rf2xP/x
ezUVrfdBktSRjxKeK982jmS2rtCx8A5RhzXd8xBvOVoT8cQbSt+FvdfTlB44jecyrrRAZ+fym9pN
jZF3+MISzh4UthGWx8RodneAegBHptUy96+EpYBfpKFKpjsUgdbftRMr9s9p5R6p+M1g9+6xNFT5
I4wxBBIvmKo3PJN9sBl7o++zQUM1atZ5xSEKw1Ue3crvlhs03V68tUO3zlvLVwH1JMje5Lh1YjvF
P7SCxT0pIhfjw0DrXffWugGXCasUth4+hmwu+l+NrIudSNa4MVZnkBBEJ6z21GJq3DoMJcSONgDo
PZIzqEfdDQMpY1eN0cd7pJFCha8ugC4yrzgxks9QBJn9BM9wBvnFkHsGRKPk3YQBZbhUqLUHVh9N
gwkf78KJZAngntVhKfkNgNNHzMH3LKxTPltB8cKBEZ88MP5K2XNcF+RYXkKpGu+FDJgLQpA1HAk+
fJBWPACtIDBIDNmGbw434CXHChEcOO7bR5wRVfiC9kcRl4OtMt92gREPus4zc/QBHly0Tp2XJCoJ
IFqEBXbl1ORnv7FZvSFZpCBV8prDUjRy6dPgMVeXpb8GSoIJ6eyxtpDSzyPxG/K8pEWIGswGIg+u
wtE6rVgiM1KMNjzCe3dI1fzlroM2d6hIODVp9M7d/0oH0faTe6rwd/g8cXwwqfi8wqcKC+d/NMXj
u5RsFChwq6Saa0rqDQsLDrmSUMRGerybz4IdV3/btIj3bdcl420fWRGGQBvwniSQFhFPVaj3BBBA
SWcRcvCIV+rWdaP+BY9T88UMK5OviI/5NcmBhWYpRImQkq/NP2JuKmRdVgkkpGVZsuy0tGn2iAl7
TbcjyIMhnkC7QixBPbhl2avQ5fiV8iruRXF9HPmEueLeqsXWL7y+fkpMNzh7b62ZU8cF6yrIFL0a
Sr9see+HtR/uy6hhUeCHGUJEMy8gPJK6j7YemhJXXZ7rdjvzPrbefDa6wcc4Wq8pgRuyFK118CSv
Cq/hG95QBiHC24rBbmZz47a81hX5IsGRNeqsguKXZSVkPJY56qTqEdRCI5fLKKil5pgGvpzijaie
upX0QtjetpWtXk2vuivCbXXsh4JlsXWrwKJ7D9DyS+8wcberQ2i4495awfFqMzow5gDNRXN5KEY/
+syyUP6FOIg5EKzR/FvWQU3BwzB1YAiAuD+rMahp3KRwp8GN0yxvzLVYOkw+OxevwSlFrZfOOIz0
JLWOCQtMktdUlGQnp/MBCmGQIEW65jQuHHISGF8S34J5vnINzH2E5xS8aY+mu6tNnuZxgLGwOFR2
n9PvWfc/VVTZLXO21eGbpNjUPaYc1tqdj8f/0keo+lsW67Zmp9gJDVaVtDc257K6n03vIyBBR7Hf
oOBAooNQzQg4y1qsl2UtAPQ6btRNxzoYun5vbHbueHN6UcW0vDrWsSS7zYDuFnC5IA+MQUwfo81C
UBJy2iaoYI8+50goovCOhwHv6pRzHRqrMe/e/xtmin7JSdoKut5ucdgvJ05CXnYrRNt9MJnWw0E4
gQ8IYZiAsqciG7aktDpCOVDT9m7Q6L0lKQbZ0J1rln09RCo/1TmWd+gnTsTCk5uGJV+g5XJIkJfq
O4cTwnrj+8Hs78ZEimu3Rz4X7VH4mfeQTLPXffo5tdEUhphhOiDmyreE5jAIbBVyJ6nsEBAbMHkq
CnJhjZpxSYjXtpGcqLygDzhuR1kadI+ecaqTF1S5BdrWHda9w3KsewjmdfiLsL2iYBgTOvXN0KZm
O4kr/5rt0rqdLXb1NyxrUTeslnzDwwySn7Ib8hYPlQi7fO9w4Li2l7SF99HjmSd8vuTWl+PaxNsQ
erx6hxlvcvN4BjhRHVEf1qdVpH20HARpJI8DNhF9wc+hXYR5d7WsGxxN2EPqOuGomQYWMiwcPVKf
qiz2PE6sBwyMnRO3I0nriEq/Mqh3YeDJOW4yFAXM1cplMp2a6T8zhOWNv+DTiiNW79EhmNygh5gE
zyfgKCk54camDhRvcNIA8sQw7SxY+wNeBLoBUYwisoIdWJEzgyzC+toES2m9Z1gQb9RUySUOYOSY
PfWBtJ/2FrYBTpSchIEZreP7Siao3uPEA4s8TmCJsA+3jzzg7GdqQZL1UfWSAx7SZttwVlqInFXd
lbvs+7UFCKEaP2irw9PhYCPCENskrwlGuP/QEkXBb7iwwMAbJdxjW4f1vdN77VfbXIkhaw8nuY8i
414Ka+DlP65igaVUtPZN3Tlm+q7tPOoebfKLew7MHTO98YPmxelqPz1LdO7qbLMoO3i5q3BULI2w
HzvUQywfTiC+POd6peSh0JT9tX4L+8QNSXkagId6F1BHknAymRx2346Tdtu1SyF70w5JYRASgps9
m2VOvG2NG0JuF36Fcnflp3o84unv3DNBmYY3/aiKJ2Xs2T54E62bGwgYLFmQ1UBozMImp8PKfLKS
A1pygG44pIn0D8ncTVctZHDXJy9Tyy/tFsFfz5HoAgkyw58gaKs+DErO6yteck4bvrMkv2rq0vFW
OVbywAMHKha+5RGUmAuudeOOnPJP/+8F+bC14QWJBV4l4meUKV3Pdk+eZAednCdn3WWN9WUNBHuF
UGV4X2a5/0bWo7U/0Vab8Ek3PCdxUvIqtGlPXjs/dnx7HT/dZbYtRKOr82GbZX2YYAYhubzRTAAY
5OusU6ccGK98waLjgcNCE7U+h9Uj8g0/SgENLBzSUlE5QR6ffBdmus3fAKHqk9WBXNWctSNTvSXo
X11w+g3pLT9R9Umis6RoY+jkTMVDO9xOAxhPuLbdPN+MTkaT3CZz65Qbmp+8+UrZCwUfXjcMgsGh
KanlYuWKVZ2ZiJ9l4vflhAdGy+PZU9O7HYITuJD9AxUzkmP5D9RBFPIMsJP5pFS4NMdKYtfde8A5
1TnjhOcfbddPbismyfXB61Y8H4Ncl5SSkEykJ6ZgzNgbG50yOffX7u0HLAXrerBzv7PvJxfweA0g
DScAxTolYeZ+4pTa8GmJP5aR8B8bt1Tna0Z23bVXgQBYhvsQAK/6E4Zd2nbGJIVZmB7xLQFA50wq
OECDa8M0HV7KWQ/zz2jVQzPi+1LSPLVhVlk7pZfrhS5EwOjASeolFSV10BvNhfSFIGeJz6vBwd1B
QEzcB0fnU3SKOoa1W8rCg/NKnYV/wVzJVjDkFh/fWWJO1SGqXGuJsyEa4cAYNWxBp1TjbmBpwds0
vKZg4yrwguXLJMkAk5jLdxnXOJKrfrWAd7v3Pigv1GdKpVn3bztjkYG/zmy3mNpVf8cuMRj2LUMF
JoysYnDHz1guX6NpJhaLqtM/he4S8+DPS092e5wjynJ43pJs87U/P7JJcRzsd1d7Fa+c7A7upazZ
wLFQQ8unSCsWvtHNIy2dQ3XIZvTEWNMbcrbrMaDjQo88Rcu86NotyD55f03kMi5RyuhtgsWprYeG
HjKz8d2BepWxh7m4tzVpcKhfFMBvtW+lz/R+COeMwVfyMaZ0rvcKisDL0gPVj6GmSzpTljlDfVtm
mcp9nTvWmfYkLCuigMezQwnlNNWNodPHBX2ehHAKnE2UchSFUxvIwamttisAnWDvsnX7tqPCJMgR
0XDHOujqzYRAu00JY698GwuMPnIfnEB0NoEEY2FRN3sWMCjskMWvtDNBeWQsR/jibt8tivYZt9Nb
lrrtQ1oQx477ZGBSwOCu6EK41gIbB8hcHI7WbKPqjf6P7OqpfR0Jfot7FF9bxH2QOjg/gRTeYjss
bxSExTVeC3JlNKPVhT5Trlf8OUCB0n0K7uzGlSpPwR64/fLaFL2Fu3mMrJuCJqXgktvuGp3z3G8r
IFne8heJbsrfeZTNj3WUy/aMVEtUdiMRyB6LyFmudGJbs0kMZyykLk2WtJcvHcOFRjFlEeVwzHGm
kQAt5dXjLmmz9oMM4lrd82s2zZkIHeVsJgeBdkJDJFPAZe6a34IjD++MKRjqmFifoJ1AsMLe8qJB
nre6RNPN3VBDxIE6qXwaR0ps7R3x+3DjTESrQmC5Nh7bvD1XAKRB+LANO8qe2gn4gSyzthNWqHK3
Ipg+rRgD5RGVMFheq1GSQRkANxyVp8o0xsl+LZ6k/KZ9GlPsO0Gka+s5XEhW8nhD7HtgfeA9Wi17
gYeUb4iO9CxhxeORXz1Iq8Cj2qF4fbU1PcObTqsJa4H0loNl6vwW2V54h4InyFnbi85whgDgvIs8
f6IthQdw4RJ99cPmntysfQhosgFT2TZq2JsMP/8zcmX6Qntq0x2bMrQOuh5pILH7UJ3LkH3j44Lc
WXyRkp9g24XBmv+qwqIFFRYoFz4Cqdu/zzg2ztLqbYoyF0Lrc2+l9UWvhHI3iypd2MaSXH0cEnru
zmaCiI0KFvnVXk7WAmjHUNnA39GAdRw+59ai14GtxIyaRpeKn97PYO+WMyQfIOwZhM9/AA8nrEzo
ek/8/hmfL5S53JUuJALsBGM1vVdV0hKnlmiGgmJiNpDoLc2O16HyDiNvHYI5lDk5G2Uq4KMkLaZL
3aBVPdiKEBS7C+LD1KDm7U73BaxBBJCV4y/oXpos9ZCsu0RrcLk+Kxl58SCYPmQzvXVxl2Xl+1iH
hbsP6ZrPqVRf/XvTOGOyI6bU+4QVr+DtFSnnEQ8NAgc7XRc3ROFE/5FBgncDR2Ts71qW4nKDrab7
Dw5dxuYpudINC45yCGMzARorqApK+gpGvI1voCQ8RtrGSijsontsOZXZRwYF8e4Pk4M8XIT6mOPt
Xh8WG3MWFjSs2ISpV/um6KBvU7LRhdFTJutQ7VZRKNbCo/jHRlQz3nHl/XKk1md8ohiQbZ7FkFFm
Zf+7ep9pnaRK0T33QTc9huCM/NiyNO4fzGnERg1lX1cidk8v0VRWv86QY2CPOdmFe4gtXvIyhUN2
dsBaVn/El1yYc6RfBUY+eqCBEGo287R0u4s9HybwE8ubxzBr/yaO2+fHELsTS0Hyy2DyneZlTnzs
M6uXp8R/057+zy1y2TzewMMIocmTJtqtEPhJKjSeeR7ggHDSijITfdL/JwHsCGCAgE2a7I5iBcMt
bVy8R5klRQ6qcslpX8yxkt4kYV78G2SAxSwAfAZVjvIih4zCtV+T7DqHIjmr9HlR63zRBrE4bqlt
TWJ7rA01ieTM7gXvmuHFb8Kk3Qz92OSHZrY8iBDRkt4hqfHBhZoo1GucVtxEIxzAjUpWIgMaAyvP
Kbwu35ywp5Q/2GPvvlETvYdHWQH7OE6D1R9aj5D+gWqC68nQQmg/9XVfHheFwT82lVzJ9KWOugEm
u3xj7qkrSiM4ad2ZfPKSbTa0IbziCfv7FgCiTxo1gHWAx57ahqOtQpNSQeAl9PE5dZn8Y13EIwNU
yBRtmZitL2zRTI9Za4NvTDxvqt9Kk6zITD7J9WfmenCplmRkjHFIYB0ThRRHavMmsw/WNujOusr8
9sJRb+EfFJb/D7reCLBqEPKQRGEI3iuosd+mpOn7Ex2ChOYMrLGEVTpf2Fs45u4LqPUQhTggVgWW
JhXgNgp8gishDHVku9GNH2nYSRncuByTzWezLso6LdRv3g5BTRKJTaP3FmBiCeJ88KjXAmGwAhDU
VjvgAAyyDk8g/ZdwAOxIBQfun8w76KiE2lfg2XkZFJVkR7DnGTw6VUziWmfgQYG1BxZ6CHUM7WIu
GQ2daCotsg7LdE0N2eHOU725hyQkPMyx0XCdu0hT70ThJvMexAHdMBjwYXG3sx2qDYWycEh54U4X
KiyvPCvMucwmZrFgNLnFukVGmNQ20ka9z5oeJ84w+NF2bLAIH4RSTK/wc0e6JhkDPifVIiZ3eIl5
rENas/HxU1W1SRhnInqVh/EJohV9FMykFqk1W3RnNehAXWyG4StccZT64NhNf8dtmq03ppy9/wqr
ZGqnmWNYL2Vh7K+BMqIuTtZOvg66bJjKifLTRsqTNIuJT9cGgZ9xYAeyMXhlOE7pTihcq6dVxI7u
ltIew9uh0rygoWY4r5nuozs21WXOOy+r2JM3Wl8a0VIIBTZl3qsVMtptqfP8fnF0mMZ9q+jXs4qp
yc68eMr7mrGV+kdHRuHtwpqVpLY7uv8K4BsHR5oSu340MClilgzOUDAXHhYiyR54mdl6g5AdODu9
5lgwsxbWnMAJw+XU99YHaX7xE1Y9lZoElfsDFUDVXyes9rsZKUzDhJSwiGeSLYoG0mzqPPh0VgIY
8oSFExO+HsOwMGwp4sEZsaEnzoCsm7gjba0t29vLTIGbiLmpgUCN3YqbbyO5eM02XY0/xZ0HtGfr
aKvctyzy3Ljuctd7REUvp91CfdNVgp9VsltX8N6YVa26u+XQQNPfZqbF8JkLpqHtkO0lU5SbjG9B
2XIUswuqpEh8R5hGnZmbYteEeNK3wA8Iig+EfP88MYevJcdaGpnBmH3DlcQtIhZtpttOt6J/d1H8
dlJVk8/K0EI4gds+vlPjAZ8pwMp4b3cZpnX6mXHsQNZ6r+l/imKSF4Ajcp72PkrVPJ79OlzsbSlc
BJKS7uYH47HsPg7FuIwnPeThE0QD9gYeW4uI//WJluGc75yOJWg6G0opmPKbKKE3kUBoFh7D3pdY
eQShyxP94HiRYZAJ6v2ojXxzmSGsbyzGCVgurdTt4us0fXRniaWavd0HRh8MP75PqnLH5ilDZE8r
rxne/TaJ1hPT2jRDFm0jcOphstpHxTfN/psGQPsKTfKrJ9o3zL2ZJGNKRt7sRMQtrfcdLZntHVJX
eAN91+eiC8jsQFxoYU2vdNVUNzVkNueQqP8z2ZcwBEzaAsAf6cXaRWviqUPuQfX4D5O+uNcLh8Kt
Qw3GFAsFuIvTl4G1EWMAySgoWXQnK7XpAA6UB2KCMzlI33IELy/PqegecNfHWbiS7W+ph8cafBsb
49EnwvXm23QBfNUQKoKbCLYsLLFIppPTPYSZh6V6y5/WGIvXdemwumDn6SKG8kLUIJDCirrjFcwA
F3Y+s9t3MNc8Q1TQ7V4vOnzkYOm1u3FdmptuqOx56zse0fV25UDywViUpQdUg5lVeCmGc+QCzdty
2HCjXTUGw2tjJsaDLrM10CGT+8dWsnPeCSWCXzLCEw/HidfHpmsa8V7MIrwBPVl8hC3FFhtqWSY6
8lTQf7XKZqLuWyoWqL/FMbPxEciYcJzRf8DLmdCQJ9sh3I1qaFoyj215cjHZTEfTtot3YD1DWxBH
SITbpcRofaClof1c6e20Pmzb0K9uAcWrmGeS+Uhj6fIQkfHFYGH1ZftlWbh04wjqAWfYoMVKSPGe
xeojU7X7HxTbtTyNlAjcDvBVlo1IzPgPqEURbFfPJS27BgS6j3RP6GDH9qytz7Ner8kF+Eu4Vml+
i5D3yLHjdfOHH+mk/nfW9SS9Q2usVtJ1VD5nc0NUgpBqlZ2yxrEeCbcrMmkhlosLnQyJfcP5PMEJ
bUSv/UNLcVZ6opi32sKXxK4RAz5K6mMUwSO50a6BQgOOACObx0I7ZqKpsxuUW/OY5FykR9Kchndz
kNHyqXxeoVj6wOjsOdljj1ul7v1nUnFUddbplLk70kekCDCqag0Zw6N9CbAak0s+sD+Hgu5OWb6T
YxXQmAGmyCzXEYJ4CZQStX5E86T9k2VXQ/5TliUJRatWgsIVEPx4+TacH1dO9vx7YPb2KKylcrYF
eQ53RzUUnXtB6zHQ1oxzKxwI0oG0RfEf3pKrwrEPH2LccdqP/iZspCPu4x4hqPUYFzY+Yz97HFWl
76nbsNK8D5Bhkmc64ohZwmiMyG1yk2CEuTHV0Ll/nELWYj/zgvpr6b/57EaKs09R2AOz0gg0K8YG
gWrCFdhEZ9IV6kwTQZqcu35wnscoqLktUSucfUWcSp/pi1j+0cRs/zRsgarrDVOFO7I3ASLoGHbr
VtlQufESWsMdtDZtvYqZJFRicrYM7BtLl0E5zbFssR0rp5cavox9m6Tssn+7koqAg8GSyHcKxcr7
4AIkexEPgJ6SY8aPL75VMNrOyeS4+dhvdYtVHaV07ZLsqvD+MUT3+PcXfqJzsgS0x24txxvxR3ps
4X4tv+AAHnLvUZCQDMo+AcAiT2xh5U2OjuGiPCeEXUl0CMyjPJEEBPr/cXRmy5HiWhT9IiIESAJe
c06n03bZLg/1QtiuauZBTAK+/q68bx3dXd12Jkhn2HvtWAnZBqS3orbe6phR7rjzZmCxkFPAnLCJ
8x3FNTb6XEIiTh19bUEyOxfuvHTdJxHA9T3UDa2fXdewd8btMmUHMfETP6CORpxle9WdteNo/7wG
qmQmJzVOrQlQl08v4yhzSExQPvCcxqSaTUzpgR4X8GeCodL7DDiW5CNlmTzfiRQRHjNiFQa/KywO
cOLKLvBZEDfjh8ha78ugnYlee8yJwPBZEN5Fth9J2NV58Mw575BqtlhGraAJ6vuplYRvmrVCqg/A
Jjr1LKnIsncH/zKCDZ6PlJg0260ThkwXsbVUOxXOUh2QGATlu5+z+jinlpL8NUohmGzGIUn1lXgJ
RNAQpXWGuiCvdPrCSFbRvBcMCvRxMJC7Ge1WNy5FpMCzgksP2N3s1sShZ90EhiTTFwRWsnpYwVRl
ByZp8XfdwCjFsogc7VAN5GJuK9eykKJFIrtvDtr5w1mn+SMNrHZOrWoDeWWmhpUPKWWx62CU/K3H
ViJn1Lkvf9vedZ1NhbXboi3UDJpWtArFZpkElvl8HGe7rwi7iciykm19ks0ahXsQnYS0gOZqMYZP
5CHdJWMRvhJZ2z4wUGNhEt3U+Dso6n1JIBBKa+6d1v8McqLbNxTRC6DQWCFgXLEfEE8mBcE7oYjV
H0oKzpm+pj47egtjjE2MzAHBbUmw0bGKJIHzuD7hn3qDsk8ossPyd8Aw7xYmPHoXfq3F57xERLIr
4gjspu8D7o3Kdik/I9zrC9iBNpucZ93XiF+yEfIK1l9UHG9QfDV8Qew86PAtogG978a8zy4x6c5I
cx2ZFpeltbL+XDUJfl/8UF381SrPBO5X3bNRPWFRT6JD4/f+wxDS1eADTxNnOxWQLu64hVaQlBSG
/D9dXTvPOQArhjZra9bhxTaiKdCEj2AI7kagZfowKgZjd+wrxuUr9Yrp44Y3hT9j14lpZByLHeyG
VDLIcaskPWOtDhywwG2ANnRIJnFxOqHD7UwOYXuvy4mMxYjBHGPlTCa1JQaNExW2BTi6dOsWXfhw
28WgZcqzCtzkCOVrg9w3uORenJAmDuYGMTw54nTKSKSgvt56mmZag/w4h1Uu9+Tg8ErpHvILOMVG
Ty9Mn0OAQ0vEiQ/TxLHbOUHJhgI2ktxtzZDEP/hapuhX23Ef3xfzqvl8NH82esz1uPSvpOJ1+S+N
auem2RndmFqCxBwszaw4zzUwLPh84Pow3OdLpsFc4VQ+BHPk0URALm4R+2VxfGx0CrZ/4858Tjfx
4DqMasc5uPLIBNMgP2l/519C+7ULnTbDncDYTN8J1ksOrb0jkcsHhfdCDvdKapctoXns8TNWPOwc
tthssrY5jtqY4LeMMnpNVpTrAW823gcDCGhADM7+hp2UZbefBV7wm0MXjTh2Ys1b1gUjwYjgt/70
U+D9TWHMoTbiAAVOGjFEQnwhxHvKOJZwSnSEhJSLVv2Zs4L8agoUMuLpPYmcjFsieQCecIk+oQ0i
08t3a//RLFqRrQbSmSqy6QNOt42JwfrgRe+AQHhFlIn9gtjpFn+ilTiuUFtfWT+zXalRWhdHzaAD
cVjy/3BkSH54RcbOE3dy9qIcJr0mp7mrqG9YGw5klQ7dLP+gTQFhwh4N4+ESMq0Hv2pUeYmqTh18
RhcEvJhSzzsKSo/zllQ69OY6n1nFjSPyL06lFlo7nglG0lza8RbURvIvG4QherGZzCdBv/7fMSOP
Lynj7JvOCNYFysS/IGVJeXAxjp/9igHahijy3PnmdEbgH/c8hHtKR0JAS8cNEJqVIAnvm0YCqZP+
aOpTNqOVRRoHvfwhpQn/UzHByndBF+SvopWP8zhH5WOXz959EIzFvF065ZMWswSwHaPFEf7J6FnC
/2BJyKQcFkTGEYGC84XufdAHNq5rBmV9pPgpyyWnPq16qi7Qf6ut8WRWdJWgi5AFwrWvi19B603Z
dfTW4sddG+nuqwrDw8hv5tAMbenq1+9iQVl4rFa/nbdoVgnhTkY6xTuXgWC/rQM3bzdOoRuEEHUl
3rupsO/GNYE5VKF1o32Xu45/aZIo/uCZmMwRuKlK3qfSpz0PnJ6xeRAs+lotdBq7EBUggdFzmxD4
ZGJv4d6NvdcotMTUtdGwTm+dsXA5baTEfUPWSbWDXkJGKOMwf941rkzf6kXgx/IL2BkYkNg6Rrs5
QoW3FXPfV1ccJw11bl2j5VncRVzEooitbrGjQswIk1GggcsrKsJXgR1QPE8Ys7ILUWlt/Ydh+gAs
uksxUC08iXNcPtMPJx8w+Ri5YdBi0jUGcSK3KhEOBsWkQgNc7XrCB5DeNRq43LZLG2e4X+tgbLcL
3VD2MinTcYjNgYp2EcIz3IUTwz9YZzhVZsTHnYlLyaE+CgxzvTPyM96UJ1hVGLvCh+IBn9w+OdZN
jyW2Las2AqQOsKlluWGSnIla3uLqMa1lZFlnekT+a53QRTSON49Wo+x9txHHlGgTu16xIqesaY2D
B7978trMuAf6sbZ5W2qxkuHl++0QHYos7jGX6xTjcq8xPj9XrRz5YMHNQaJAejxiwWTFHS133Yq4
8TATnFNdTVhrfZ9nA+fjxU1kQ8YK+m2iR3YN55wEhtCq8ciyfhy/2U7N6iNmb5q/dWmFwpkwFAAK
W7cn3naXd+1a3wtG+GjMKua6sMPCeIAhZQIs8xOD9fLo1vzxl7TEBQV3jQUG8t12VM5dPjK9Pq6i
SrMnU6Lg3DAGMPxLlbUpZLuEEAGU8FN3P7hzOX/mSeMRxeYskvAGUdbbqJX9hVQaub4I4HP+XTuV
EKMcd5mC80h7PG8yClOCREmpYPJQ64UiWBrYTEfLUuGHrsjiGCgCF+kZpSX6Ki7pGjRQAkuI/gqk
6F3HonXcxqPvrXTNcLZ3LthP8Aha2Ho3NCiLd5HnjOWzyEn/6zZGE6N77RYuLkRgAxSnK0sJPT7n
nt/XVwQHS/+mLD0xE88iSXbKmfES+shzAZroZviJIRcnD30aD/e1O3aviL9FdfKNBzJMYxERjBEa
gm0Wn/qwrD0mRI1bC/ZDmRnu83kEjlzaeEaBYqYbJqyBHvVZ52hmMQcV4XfB+2X30EZ1SUQLhehm
SKGLIVAVEVh0vhgZHH0TofXO4PPq0xKtPUs4asVyi46LWFT4zXiUoiwieJF7kKKNrYxtr3Pj0bzX
BsI0obszisKCEJboXAxyDD9chrnvDXpglDBIc65pmWfrgzNNovoDd6TLnohB4CRg729XROJdGQUv
I92b2QFgsF9N71DIN4rK5IRKPv5AMdyeQZihxUctJ3jpabLup8qgbRxuhRoBj8yhXllDmOACZRe3
gUCS6W6tmd35NKI28Pamcgf9lPLwYhMrwX48OCNBD7uZa+877BDZHz2txhRfJCPHTeeGOt+5dVtG
dzzR5kmB/buFNtj2k31J2e2UpkMAL9IvdzPft9haxbj53qA2QMsBkHa4dG2brONJjatb/V1VuDh3
/B+C6iVzzfxEBuws7h1PqHcqQ1mV5DjPOQxOkA0oTrZt3ofu+1zJeSmOfBdFwnoaU6Fi3kjY6Z82
9ceYMJsgf8tYsBK4VvDyYea7UdVfWGNGKUvxqB5+x3mSdPjuvQ5rJXy80j0oKrTyylI6jv/w8q4+
hFzW/CgaTJqIHX3nzcw/VJbgZFxPXVDBBvDy/GsooHjezkr6olx53g2AUqjA23lhybhvLOMeZeWY
ZdK8WP6yPBeKU5gzlHm0fG3WYb5Loxwug+FuIfMmb/AttxqQPORgdXvUilx/0ZzJ/r3CbnrHE2bR
1k8hfi0SOGgPyVaXoH8TyMTfuLOUPAVhTlp9Cu6+fS/Zp7RkT/Gt4/BfXORnBu7gwUM7/q4Ijn9A
4EBoIACs3h7IHPMGpBdxOzMgCaqBwVUo3+BGasLbysnxf6Pcl83RIkdyz8UNC0Q5RabRs1a4fEY7
TOWphIie7nPltrhBkcxdbNomEdFKeC/2vosfkNLFic+inXEe9WtefPOSd38s3ncQs1r4H2yVSKhb
QCVGx1R7xDezW2s/6iB2CbOd+uRtNdX4BHuKeXaDBwLRGxHT+D4aOdXfVGWR/Vc4PvdLqwjI3CVj
l813WE6q5zoaw/9SmCSWdHbPhkhkQ3BZeTrUxRbB+Ly+BbP0zj1Jaf7W8en8tgNz2pbFDlfRkTVr
jEC4HkGnZLWSL03YLQUeLDBVnVveKqbWrXzWGbdwdZTo+cwQkcDRczhMiG2qdqqqQzbMuttZKjNC
IcG0ky2M/Jjk37llmZxGSYNwpsuYaMKsROJIbeZ2xJaM3mEksNzZF0qpq1c4I0qQ1c8fuV7Yz0+R
5wGY7wLFOr+ZtQm2mcPpdCBaZQ6P8RzcgOHzlOTDe1zcEERlFyYdah6BPbNPbP9VuBksthCqEDZg
IhImXAk901TPr15r5Dq85xRycmOxr4CSxTTt9c92jBAJbFDgr951wmD835rBD992VjrFtlqY8IBJ
ICCnAvWWvLgg3FHliWh5Y99HBQ0Y0IESCawdaGnmNgh7A+v863OTXWTVRMVdsyZtenJ0Ul/rgght
rIBmmrzNnK0+Kd6SWc9uwmb2OeObS+4yDabvjcohv4yiq/ObsTZqrpY4CfGzKI88Kty7MRwex+s+
eGyAdSdYF8yWqbKCeaTz5M13sdwcTeWhvzxD+67mzwnHAKLWWUXlcWSe9gw2MPw7Ie5DnT9Vrvy0
8TDOV7J/CPVENQvFGUB/QyjYgDV/E6Zey/7RrX/wXoRXQnORNfh4P14C65FEjJJCisfQYRRmzu4q
VraeUFnGh9pVgw/6rKvcJ7XOmX9U3EYRAnFHFl17GKeitAZpOlEKI0QxZIVU8LUKxXIhGpqF+KZ0
AzltwEQXDs0Ki32WiEaEf/FKhZIfgiToEyqdKSD4GMHupsp6xg+4HC2MHNEvmKgzt4duXy8atJSk
W8KHV+GBofKc76OWjO6DtCK8AzcRf08BnM3dWLp++0EdOeWk23NWfHmQM95gm4xkhST1v6Cb7LGW
s/+GUSP4l3Ijk3/h0hHgHCevi8jzhwjFgWVAAyAPuwoUBfrraTnNIofh15IK8oZSm0Mfmx23sYkF
+5HAeExpUqtVfIEdvP5Bq7J+Ydb0/8A65pfxQpY9zPUw2h0ChEW3fB2seBkJL+tpHSkZtrhMMDRF
lIIfhEW7K598FM0n4jnGm3+Q5vyRaXKun9BU1QLxCxWXuarM0+s9CENn2eEhDHCZk6sCENC9wbi6
mi6JdzuAFtihtqq+Tattf26hNkE8CPy8vMRArhwozWSlPCvBn8o3MVpNRsQo8Dk+W+S2V6iuBWbD
qQue13YgegPxfkaW9YjbjbeBbOSMK/S33wrnL/Z41z8FQMvErzkdYm5vNAYkqeBWa3adX1X5w03z
/pu3hJCZPi+XLWyc3GNBuxQnzzUFHOsiJrPrB4cLktAh9uRpJCuFtWku53sd5b0858RzAmqj5gdx
jxGJyJUsYpnfvDllXtGIZXTNpNpik9/7U0UCjxwnbwDGltr2z9x5XbDzjTusR9a5xXIXMtdiIw+G
uf6Lujjig8h5v5vPSkMXPOI28O3hlhi0vKnCmYZtXtyAoCAviBhh2WXi6NnPec+pXKXGSYbpH/IS
4WrbrmjJrd3kKFg2onFM9JgklFN3Oqp6A50XJXp8uF3nEGJK4rU8Odw0r77rvdYs0VJ2o0tfb30i
173tSlTn9FJSyacH4FriuUngcW7E7Vtm3FkN2RHTTxEx4mg4UctksOiLbCXuhQirEwGUBFjQIq3m
BM0H+UBOaf+ZLwEWh4iT9jShfeX3RZT2BKVGx98AyTIcNYk2lDxxRz4gS6flylaDOIs4VQ5AzEmB
7wo5cn9bb0GKN0qXLeqs/Q584+Ase+H5xn9Kl2nltsHfj0QIVfXrkHoL/sQ1M9dJcD1HXmujQypd
JlOsaesV/W8pSb5FCdI90090WHtxF/0LK+ObC8EDlgCDORvvee+rALWuaF+RaxABjsqD/qVzChtD
KVzGdD82Sj3mbA9XoJrYSLPOrN8N73tCdzUCO2ZYr1y8nKz/wKMAuo1hKeCHJb8gOOHEYTMOXQYQ
n6H9Q4jlR15+9Dl16nNPFzbtO/DL9XhgpZJ5e75XFwt8akM2TuXor3vDfCfqd13D/kUf0XoMnI8i
g1PpPntFTpdnOuU4x6Hxl+6ovJ5PwcvYMPAoJqhGcmcRv0epbEmz5aBPaAUzp53Isjj4N69lGxMN
RZQH8jMDTa8Gjo3yys49rxiT1fIZOeOyPOQtpiueZdi2zTi1XKbEJ1xZkY4MREdOtyPYBPXF6oOh
9ExfPRxNDYf+jJAS3VVWwFnYKvwbrzd7WMr97BjME/XUX3OHAvd1ZNR86pzZG5gNJwNV41B6SABJ
PkjwD6FyGO6sw4WxwxrD0UkIW53caZJwIdj3YfLIrB0wkMW9Y/dBKNf595QPBKlQNqQw6xJSKj/C
QpTXKIFuQDYzfhps3AjEB19uGZZynMeOCb8lMhMweQZl765nXs6IoU7HX2vSE3vC5CG8I46DTMa2
iJOLWzhh9GbEOJ5KgkGKjQ4nBBPEgy1ozCKyo+gHbbdKUR8BeXr2np1sGjxDRALry5Q+fKhcQXpV
g2Pt35rRde+QVVq5FTfzwklX6QzoSEV04Q6CVovaypenNl1Au46KCAIKoDoMD9Qvo31siUralzTo
wT4Bz+Hf92HUmX1HuoncTCOQgkORe1RcU+YG+XmGlfbPJDO6O0yK0DcJC/yvWxNMtKkOYH3DcSFm
5cRKKlvPZrJQCrOcgp03WRKxDjurS44D+xwWvYHhin5oUZkEPt9G306nouj7P30+DwqdE8nPt7xv
IA/c293YZ+09jloTTidNRF9/VwivdFH3cJ1+uKbFk1BZSEQItUzFV2O9mX2nwcm4Rf4O1bGjjfky
QVtM6BAWs0zINYG+fMaibI4wxirxJpGIF89QPeLuYYaORUQr7H6wg4AY9S04NYsx33kspJktrvAX
ULHhJN4YBm35i64CNAkBCdsh6/yUijindse9VCS9fsBJQTgQG4AbuWUlcWjZNl7PlqEopv7mZqkK
gu6ygoGiWT3IGn1cO2eT8bIyCyqZnRNvN5B/g3aX4599ebmwsI33sgxr2iieShnnBy8l+hJqywiD
+LmohBvdsCxOPz9HCPcRXxjVVsOmINhySQ40GKU0u3Vpoj/KKYt0Z1xn7X+3xLkVuxKd8gNGtPkl
c+LcbnDBMuiZ6eLDbQ/O+FozkHyuOgplNpa9vfNDH+2mws7/nDhJRjdjiWs/EKWZnwOk1MuxBV8r
Px269ZzgFjRB+XZy8gTm35qVwCr7qV8/V2mR5255uUvousKziDakr6M/K1yq8WctZn8+Ly7pPS9h
CK4aFISFUwSwpihjNqmoTZdhU8UtUhcRZJDaZMqc+GEMUJ5cQvhyLAurGOnkjgtPyQOR3U5IzgVp
5c0Dp2As0XsmitUkHnuQW4jH4aMcJZO2UJ1gVsEJ3dHENaO38dhFwnRH4paVP6GPQI0jk8MZiT4p
XKDVCkIdUStSDKTOvWNmb7mOdaLav0wEZ0Y4sSs0vvbGy9xjDRkJAV+J1x3vPEzoNRz2KPOL5Ktx
w8jbyzmdk4sHhWUk89Kd03j9mLmz/qYI5WZqqV6Uv4h9waqwaxGPzFS8fek+5Fl0s1XRAb91FRa+
Z1aSvvxo/cGB7+HJyc3uG7F2aj/PkF72KImL8Z+kkZAx+9YUbEY3cQOrB1a6qkLm2MQQbil3/PQx
JC3dReyU5R0+vHKZugeMnlOx5zAs60fYURKZIfC75D5TqDqeOpcu+zuee5BQe7eXc8xeGcVnio2e
TY3+UdQU3k0VHJcfPtcb9o+RUdZdJKAxfyy49lDHV30rMpZvDQsja9nvtTsPP3e0p9IHi8N/ERDx
VzSPq05eJc4HNovsWbLg2LB1nr57Gbodpt20dQ626bR7DM1A4bwCDEyBFAWkb+x6xGIRsVhhbAV+
6oo6a+s5pKuwAk+D5h6BeJQQu5atkq0LgpcpOfdupwRIL6Pt8t2QKBwcJ6nZk8LqxbT8WeQUz2gy
vTTZTbJpF3SXNqru58J4DTHqKW30FIMH+XatAnFjmUcNaCK4CeJHcCBcEdj5XPZZUSqcEwNgd96l
0McDdImKt5gTYpr8Y5vrLPyVwuCnIcc5qg8a7af/axGqTU7xOlCgxMpLvF0hVIW/bBKp67y6tS3C
g0dC5cK5i8r8OrBYgXESBKLtj0ubSsqFPq9WeXSrTFG+dLAonYA88Zk+DbvF6mWQBpELodqPqHXA
5UJsOIAdNHVxqsBAyAaLBgcj8WpT4PIjky2Ui83C9rz9LIZh0K/aIKUlkKnT5BbZgFjMbZPb1O8x
m9PdsktmKha1uyDHfMLfZHPxXY9LUW/x4/V2MyexkJ9FmHZ5euH1CXyM0wXKfVwENafrD49cRbe9
EkVzTUQXgzXTrNc3YW40lMxOkufAZmyGAAXQCPMBzXPL79Jxh3/MjEH8e1YXhfina6T3aHVnB7wx
amoZEjZRMBiFakzEuRbo6sE6BvLkt8noo0Fc2C7cVZqh68nKMLvZIYXPAU+UCJlYuGsQ6Q2M/7cK
rcefkpJu+osAggkgEUdeOJKWYsCoSBAuPbeftc7zQEgGDZa0PPrSNVrDq/bRLjO0HoR+Cn0QOyPM
XYhPWEWbdHwGXjyZ6I7Bdg9JbostNIPPU+MHLrOHAKSQzR+AFzY2PDRQ2IzZYwz2KhCMtQhEuAWr
j5F6IRvBIm8P83U6FHUelJ/MwKPpEq75Ohxt3ZFdUSVRZg90rgHBSXAx00MrXBL6nF7CM2KCgRPW
ustC+tKNQnpm8j9M6IRThJ5dX3nww2wYDliDwYHtq1HP55I2C7koH1K1qxC0AetDuMDsLC+zZ6S0
hpG/mgqSjwwdxHbBKNHu6pryf+fYaKBKYpRB45bWpNchrfY2vb8QtsvsRi2ngCWg2LHdEmgr8jQ6
CUKXvznrmTdWuZb3jT8Qcovu4t2Uwhv3oipqi2+8x94lcZMwXlIxggLsCIxI2zmdzkRIxf/6xidu
uVVx2P9DP6LUF12O2/KVIJHbanQuBPMCibS/kNcRizPOPviFJu+r4MCID0ZyYXpn2xC9xubPn5yJ
vR7nUr9rMf1ZnCjEK38XoW0uiEdyiHvFSkPlUsBTG5VqxgWSeLjdQpClOMpNkV36vmuiC1SGqcHu
XCJ0S0i29/ZsqajagiQh0iTIMx6swGly5J3NrFaORtCOaH3D9MMZmmw9VTAde55tt44vHALoqIYp
HH5SFpCvohQz218saUjp3YbSuJYoQRhTUTIwH6d324RF2KjNjJ8O6sSieQcckKjEL0Xc/S4UAfW0
+NQkewodjRaFXiW9I30mmB7RkufZuY/UIC7BXC5qT3JE+rufZBgiD6YdvMI3N295iPryS9cJA7pa
wdvaIYXxk0NbuM6fJFTlvwHLec234fa/R2dd8FyRCVhtLVKwb2gyMADI6WWb0Ma3fM5JC/OMZ7ny
zivJbj9lotsG1hMEcgR/7ZqRKJhYj41fbi89dM5/w4RIDFppFK2/yNVKHxuQUMsxripltix7b+E2
jQiafUDaMyE0XVCfkCGncue2TWQYh6KC/DV4rJ0OQ0ds1eM6MOR/YXFFSgefT9pw2hKftGF3oI50
S+D00r54g7Hg/6eaLD+huQaDj7Mre5VmTMxdrn3YGOTwwE3XoSMelmTCGkz0aPU8CTk1h0ovbkgC
UySJ2gOFazZSZ/2LqeeCOTWH0SFH/Vwfw6xJHkPJlvs0+Qy+iOUpI3yrE1GSe6c3GrqUTGOx8QNm
0Y9pXVkNinyUuB/6IWQ2k+TOVrsZHgXBvDU4M26Zz4HjomwabSDpGOoE9w8Z0eYBbi9xPI4OsKS6
6IgIscU7Q0xFpJ1j3cWkZhSIBgoG0RLBE65DVtIEjzpPTThDLQR8k/sbVGsJsk2sULfTGtfbwWhe
4684wem2C2JHPSNBAmo/1jb5ZSqR/5VOLu5rJubM5P5P8XIiha6/WNfbgYg5H9VitQww2oecqRq4
3vpewbFAQDb0gnUmTvCIjCR4Z8WNajhcgBEE6NH6ldtGF5X9cV3K4YCkAzAcQZOdJ6IKbiMn7IFo
BSdJdpezVsNO6NYsF8TvSXuPeg3PxJynn9R+iybkq01eR8wg6s6qlEQsrA/Fe+0M7XdOuPzfHAyn
e3dLen51OjSZWxaO9Z3hV8p2KV5zJjcueRyvjdtHbwnn6LOai7ZECsbhKxDpd+K1ArnbnknrmQ6s
APmUwzggqNBvld0GqNN7ShzAsjNw6PibCZaPsgOMWXkUKve9kzBh9rMKsf4N2TORyDiu+TGCcItt
zylFeKLgW9hYRvz2JFiLBC8rr05EvytssKvQgRD9laj+foA0KFmU86QwQmkUaE9ZMD4joWm9s+MU
AOhCiX9FdTUkZ75BH6izizh6VwtVsPNoI5q72SliIN5D2buXAZNjthn9GeMVN2/9sHSZnfAvWBds
kefWO38Fv3O/rp15G8Ni/MAICW8ncsKi2AcJ1eR2HNxbs5gl7R/DXAgoSsa87bN2pv5vtwqc+dFg
CUtCN5Lr8FJ6tZ6+seYxqQVOrL8Tu/BSjp40LF6Qah6ZEECz1dD6DmwZY/Bi5NTwEK8x2s2NruPk
x0XZUwC1W3v/FGakgm8a6DycrEjnvYM3tmF9HU2o6kNPt+dv/cCo7kVWMftx3RO77nfpSB4Isa+3
F7gbXm0CsmXPdvXGHURbQZgSlTxpa8BiaIJrwi2Oa4caZmsHibsiSVPvU7MlVvc9yWHza43VGgKO
n1ZE/KJlwhntTDCA/Nhxz+EYlUS/FB2Fsh5iVV9Qm5EnCp2i+cmdlSF1Rqn/Ejay+MB2lnzHQPPs
vl64xxF5RDSswxRgg89k9xi3FIzbJJ0grDdDl3xSbuBVgvGk2dg1sWFGlLDb2wSM22IEOOu4U4FP
bhahVmW1LSRIgEYiUqOplY58RhPEHlJnhDbPRHmHT5Wr/b/QBSag6LLzv8oUmclpVpZG2W/QABEM
tgR7TfRR/ejjMSm4yzNRPLgCV9+DzTp1Q6YCS8BxFWJF35UqXM8Q2md4htUMX1FUUevvstnFHNPa
opc7rzcjHE1kh8PJTM0MBQ30hnt0I4SD/FQVQUcD3JJdigdZbLCChOMv29EEbcIOX+td06v8VI/0
DZfFpAaYeMdgYLPSEql96ox5cOAcX840GRLlMLGv2nmwEs9GcBIxbdAeN6o/vTMtTcVj1bJe+A8P
Dqbu/Ri0kEkPE8rrLLmWCeIJdcymteyHfR5gQKXyUMNyAyV463vMT4UYZY7ikRCFUfm/nWZC2pqN
eRdRrWVYHCYShHsI4tof3K22eLzJ9ZZ+9WXSUl/GAZsBNhTEBRVZUWiRd8UiR3NFmrf0h9EuDRJD
RDLOvFMUZDEPuufgljQxw7xntr44JxRMXbMpFspRWA6B173rAgXHEbdu2zwsOEgd7JUxXOgtqK46
fSIgLPOYha+McdDhLIiMWaXyS2X8UAQlhIkut4UjV3uxnI/ZaeWcRvlFumCCVxnZ0RlFyUBnKYPp
lkegI84OrHHldlVi/p2uUSdxBfdVd0Bo5FZ7F43is0owo+2CipghBixO+TsnSMC7xq2mhmU6gQCV
WX8nfzOnG/9FvLuUzKGaSA6cNbczHiEt2A+Sb7vlgbndAkFjqqNu1RScWpdhM3suUDcn1j1e8pcU
MOSRYA2lPjRtiiA8wAicngjaWXxW6bIT9UWl4zD+5Z73sivwCD6vHGPfDbbTyBfvVrY/o41I4hdo
VLcd47JKIAblwhN9yHGWpwe7ggTjqktC7yRVggyTYnZ8D5Z0yY5JgpZ5Y/oZ8xntOdJ2GnvBlCV1
6WE0lSMEG12G1TYPKX23NZol91nR4bNtqEhczx/TECMrFwGoqWKFAE1tBB0SyEMYqhCAUbs8Ufx4
HJ0h9KgrEEj1rwfksdwz0wj718kVZMMxJTdIigInOFcFMKVfNqMC/mhxVuiTnzApQlRVWyzq6Tpt
lkQ543uaqrC5aywS2y2z1lYwPzJd9Og3cy/2jC4FVwQpls1/nsuS8ICgTcFCTeuUoagP7/MFHfxU
nqfUMkRjOBMhhkoQe8pfPpLUzxHfmH/tCDceDm5MnQFrweOdWQq+rsNEwPuNKtHN1mwxAaYEbXcd
MpQfVvKm2d5u9CvywNmFKU/iAUJVJ27T17YKly/Ki2X6ZSJynkkysq46oonzsBY5rQyrDZr0ur0m
dM/5hVCHIH9oG9ZBuwjQIUtsPCE1kx4k5z7GTuyCcPo9HworI/EQXhMKrdZEJArgauvvG7QwQ/cL
UMNK+YEgAFGjsgKQyoLYquKGiWLnKdNu0HWvNByWhNLETSp2Us46kFdhZDzo9xYjywzsYsTbzj8J
/eh9CKOl/5tHdNMnDFOjOjG2c7N3bjvXeWKGbuNnmeSmP1HNEEBo58DHW+673CaV6mX9NKPWTve3
LZB7Egpv3J4A3u6V1poFN9snQVRJLLGlx5WiRqXa6UmjhYjhdMiQ5IFptaXQ9sg8Cu/aBGPOXqus
r34AF8C/mNMg+zDSJufOaR1GJdr1PDI/4ul3eRPbQbXzxHx2pxzvmEys/onzfu23HaNqQooKh/sz
iCbvQeNEjMls51nd3S4vfZvD6vfIA0HECByeFCvBBnwNwiEgnXXvdqd1EuONamUwXokIAShLnKVo
gQ+E/yPtTJobR9I0/VfK6tywdsABBzA2PQcuIiWFdomS4gKTFCHs+45fPw+yLyFSRlp056EOGVHp
hK/f8i5IllaZM114NpQnCmAD2pJl54gSIcEe254a+Ie/jBsgK1XiDD+1LEzuxsANAghWgQWGE3A2
Cs9o5z0PBU8j1MnKfxIB2jDU63vtSoMMAaOp5kAtgegR1ANjM7vZqTfcgcBuPsO+AJ+kAcqnx1yE
Fv8XlDQosWsh0ubEgb8gaENVtsAXe3SV4QSuLK+FMgkgHLAysYjzHKs4ylclAPwXkP60+0I19NjR
wkd8BWVj4CuE5cq5snC5W3eUynfNNHd9aiMdrys26RXah1Q5kzh32mfkR5O3aTLqWXqt97RlYLfy
Dkmh/r43vOYVa8vs06jN+N0bbe/CMPoWsccCqP5i4B2HDgfY6I1KKVisaiyrYo0rlaut3TSJXtw2
QypPBxH9GsJne9BAywcAngGkrHqojddpgK/Wwq1yEFmIvVUfdUygQufdiO+g3MqdK6TxGYfhP6ZO
bWsvJyetwGu3qhQoZOoxDoLgkenn+Zm+YqtxLw6AUeMVfeX00gGriUISbsjlAkwj2ss9sqYZl14J
z3E0S0yOoFHS2og87jXMU2glpY6CTGSYEfftFI0QK8oAONvCqQWJAUmflsD8M/PPyixqtcR0s/pN
iJWHa6PP7JDYJUPdM8oM+7IBhihgXJn0xp284FtLPHBCsgvbTS6UTBoISNxXLZ5SQFkdAWoFBGPk
dRsug/R335Xmu9Zz387C4al20Raq/LBp+rmg+tIMg1iX6vza11DIWreTWV43UnceeHN8tcWwD5uH
ESQtohkZ87RouVdJ4rTQrs6rZqZm9Z2fPFRljXelwXuN8W9OG3et04T5NOtWe+zBCG+nsjBu0F6e
VXiQb6rposUBEBSe9mXvRka6CT0fstoYJM5llUzuU4ZaRrts0XsA75jnEElCgyAFXAg0YJce4a0G
jKY871PHuO+6JrgrPZ23EEjhiKTC6A/XNEEyBDwAl8tFgIjZJeS/6V10BObLQGKJvVADyTg9Vx3m
rdkNw64XI3qa5KR0QuliV+C1ZWYu6bOm5xbwp27ZVlZzR6OtfIz8Mb+KMly0FqBoqJ9ZtV3fJahD
Uq3x7eFTjyPQJPTG1EbGTZKfNQIb8zMNH14uR4N6E8WQYfoJzap8cKrOB1YiZg5x0+lZekbchPE5
5z7vlkIjnFpnVjj1yz50kMECXicWlPri2ygWwTv0KJtSUZ9b4QquY3Tvkt/aS45c+tZKzf5wo6aL
VuwErLQKMrN7F1UgfoYOs2dNR6G8dGfiwnLyU42C21TET5U7glxJtd764Rd6Zpy5RE7lwq4jLlC/
op6EuxD36sJFxOylGgYbkrJi/YkaPLYGDxqQIe4GNNzbItRvsUzknkK4S3/zaWizqXI6R/XYJC9W
ayQvCLxkr00jgVrqYjR/0H2IHr1MoRndZIWVnndplG6SAVXA1UCn+xVgDsmRZ5eA+/sJWBSxQ0TY
axs5Cp0G+PNgixoE7fIaGmx3bmZk0Y4HBBwZqJGmV8VhRMapKAgH8L8BdqVTx992XUf0z5Ntf2D5
XvXLzreql5Sk80EqDW9mKCEOBKGSfgH8oWGtwc36mQRBd9M7kPkIrw2LoK1LzWmGZlEMQ3ouedIE
2K8FFFMBStL33X5F0aeO1gJYENDOmnLwom7dWaad1gtFndzWdw7nlxa7ymIkynty3oVf+W2zpEbU
FXTKwQasgVKgC439cfxs4Q8mFlPc434eV7WD/FwX4CBR1h7Zl4+8mHmWclVeO/bkXwKVKYYVOvmR
/xrVgfwMAT+pBaiumip70kDLSIP8jbQjuRRhP5sE9DoqxmQdvoMBy5g9ow+sjzfUbCtUQsBwXQW8
0Om5Hg0oniDukSJpZJQogEbTWOTbrIpmKCZaFehDlZXw1xoSzd0lkpZ0Fs0KzCc1C9267spU+90C
z95Y809H19XvIdNhfPqhxlQHDw+BD1ZGZ80g2LhCu9CNivIhHlL73a3qnleUOxA+K5oh61EYJupL
VER/mK2JHCe5GZI+DuJqCV132hwrPUVNZ1EZRjpgkYDQ3AK9hF4gL23Y+BIDkyWvmgBuL1t6bagw
9YTvZGZBmi+QW2hqmqSkwmudZAhDOKM2QiiMwr/IuIgoHuMq86l1PHpLDR0Y2h4KsSCoMdloAnyK
MKIzYjRFF4IMUVsisVs8NegPIk1GN/0HfWK6WkJ0ZHdC77PnBBfdCB3+3NsB3ocA6vk9fa2GPibL
A/Ncx8BwNtccnJmJnZG9GUX6WiVpFlwSQpg37IASpHgRBe+QlfMnRCypQxee6acXvjEMVOg1QXkg
pKVUn1Wdkz94eOkQQMe+dWXCfEKoZ1D9q+83vNM0O8xqFeiGb687heH9QhhpAdaH0vWqp+PlkLrC
mgS8X1c3UhkdLH5LK9856zhnKOXlnwNMIIxngV0AXjXb6M1x4VrLllzyLBMBilGw9Zo7F2Miao5R
np0Dai86ClE2/mRz2Emlwx6M5wQ5ehojtI5n1jOGNQhbOtl54gdzH6COwRC20IlxNqAdy3tUBiBw
pRzYpyxodj0gzf3ho2iELc5UhuUyaGJ/VwMxHTi6WXPt5Omg0c3guC6MuIXRksiqwQvB9X6zxanl
oEmcUWWPxAN3Y/rgT1mVraymHn/q0DHu6Dw01pI6e4koOMpZ1zQdZzgD5nbPtj3251jammI51a6Y
las8ZDZ0v4t9JEyG6UUH/nyVDjBCV6JFcoPpE9TfbKsrwO7jSt0vS2JPb8FkkO+Pg47Kl6DPStgS
a1a+SlxNXunsRlxdwtS5xCYc+hLLaeQrWUlaiOMgCccanCjFUusrg5Y28Qn0IH1y+3UVa6paA9xm
9rmI7F1ihhRvAwA/FD3KQm5rbf60ItXLZ2U4JHDp0EU1BrdJfjemM32K8NZZZQjxR3OVB6psSVAL
lygxScxaiATbCiYO1i5h1z3hfpg9kHp379gNxlCNagx1NIoNxTKjeJkuArzHxdKfUn2Dqhe2X7Xh
y4JYKYt3wNirXY1GX8TzOLMbQo2SC5FWEKDcEJFWyC60P7lWHHsFHyWCTZw0/VuAftbzVNCHXShJ
OXeNr1yotqUD2WzjE7Xe1E5L8gViPAIP1ifhTpowGhDtxMH+Iqi17B6sYQB+Byo93C0vG16Dgmhr
GWQFCG5UHfVz7i5S+hpgSrLSQA/0W+gF/jXVHtpbktoH+o0hDw8WZqkVLeEfKhe2fujzCtD5Rk7d
z/v3NKH1cwZbql7rmAzQLiwB4FDrrCptRVO/C+4pNPsEXEWurQbYkeK6Gch5V26WgD0bHfq15w1W
pI9wfOst0oKCPuEEBJK+Lb1WWtlG1K6jdvIQaWBLyBWaPfK11RoUJiusKpvzwIH2fjZvF4vp5RSt
6WqjzkEKiq4lWMIK9y7NVuWZBhWaFArf8BHVQezJh7wkwEocExUJx8QGAeASBrG0WGuBWKKb9xtH
78t2SfjJ4wF1uby3cTXzz0pdDT/rcJi1YSoDEjG9VxNAA+gPDL6aNn+j0GoicGBATVloQJCfIqRv
0JPRMdtblBmAzJUZx6j2CBGCFanQ3kbQLsz1t6ZAjnoJb9+4mVAmAjVj9bhMdeC4cGxtTC5vx50F
aOsg7qdzfYjC+ixLVfLsjCAOFgV6XOAxiBiSbVMXLnbTsPu8Da5eJCKUDhE1rUhuPqM2ghdpNCC8
zlPNrtE1JJih8Gj2prf1KZZAgh8wykaZKLmaxs7U4MH5XfaobIxSVlApPPc64n7+2QZ9QNMoLx19
VWZeTwKL8e87pQFUSdqhLigr0dSTd6jIFNUKDmZ0G8aV7Jek+AXu3jhRcS6gl2DO7RDmrKSlBS+T
mYIE90Pp3yZdJps1PlDmprMF7kuDFbdXRHxDuDFIKsOFyUMkOP0tujs1JYwPpKCiNx1v09mRSMuq
RxTdnbtUtLQY+wmeysZqQYuCZa5I72gmhCh9o1VFlccoozeoqNlvCOd6vkyEB48Dj0p9WmumCjRY
XjA+uNZDjaoKmQqafIR3AfaY3YoHsyKWQQPspYsdJP3Abag3U01OBV9G6oAz/WC2sVZtt/VaywQc
idldduYQ8/6WlCD9VQS2nBAzsvRbKEQ8uFZO/w5iVvPbGVKgu7ThbWSXYMp5m07AxEfAwkp3AIjo
4RV1Y64pqSRAGmOfVC5Bk+GRilvxo6QsB+8qqbL+MUX60F6Az6HtAlQH+2WgzQaFyciOZmF/PEr9
1Aq3NYAUm12cjsjjU3Btf00AraJ1XYG1WOmJPb7E3O6/Mq6jhxGx2nCZWWpaOySdKOnnvrWTbZRd
ihrPk5WZS9rp0sp/prYEVYPaVHGLBFpwM0nHhHzQJuMnddrht4Di8kpAWVw4VFyjVYEYIPpWZpOu
E3RJdwELfE+3CuBQ3FLXD4McifvSzUxw5ulca3OLth7o5qQYVEHwia85YagfEe12fYE4PB7Q7S/C
L6qoHMoiSu4AzwQK3KqTdwbFCK7nlR6MLZeIMKzOfXDhp2VnTdApe2HoYx/TCaqE7VEu80TdtZBh
Ea25M8EfVKu8kJ18xTGAabJjms2UuOtQyHMfRf+Wvk0+lgCRKCzTcM8mg5rXUtdSWsEh+3M23Ghk
uGkwFhxoeo+Ck1LqvhubvHrgY89nQQ+JPXyJ0EgTu3K4NXBWhV9hcYOVt55hG3Ru0BtQOLVFKmn9
naF0kTrLljWHFVpGFhYBqGkhePkQ4R6NnH5f2O0lJneueWa2Y2RtFNaH2Qc8V8NGQ8Io6h61xiJX
a8QekFO8kC4armQAvt4iTx8kuoLZS9lzaK4Cp7XrbOu4uDOpSzj8dB/WYeCETMggC7R51nUMY8Jc
I1o4ILgS4HC3EFT4xZw/kOPD8xsI1Vxtuk1Q9E83wMDp4SH2ySWZmg0PPi8U3YkIp0FtOehZjj8F
oCecWSFfzaphPZLuETblE9I6WAgvgwAaOzIMBtcPjKDgOcKcsV1EFVhVIosw0+HVKkuSoRPrrUy8
Ta8t4PY5/X8wI/RRSjIdevI/K0pun8o0qx3Y3apeRsgPEFClWLosm9Cznulu4/XT5oYOJM/CHX0V
5pBqVsJ3ErnsOlV9zjBi3AJ6M5oFUioLbj7wdkzRwQvheBNmJgnZMH46CvI1jtnpQDsIqD+RDzSH
eA03S2xBGBoWRYiiuipazRoX6IK773bSj2dowlOfx3yjUXQeG+potikByfVtE74OwPZ/+ljqhesh
kxmVJ9I1vMloillbfgdNeEczxbSFREWUj5QwQVkxlIi9+5PVmvyv5lyZKUQZaoeWDRpoamAhDopo
dUl241VrtJFwks8t/EfCLnNfqK2DY4Eem6oLRS8fhGUdg4d0m1S7F8qkQmPJqPwMjEyOy3SyrPbS
iSrjgZgPCJfvEhgvJoHH6Lo3Ab8sLAsJJlMIGZ3jkgLHpMhoqSwhRAJDCg0Hs3dpanZ50cxbZBVB
pdE2oh+mENWjEnwNGi2oWjgW1mEIcU7OkyKnpZMKoMLAZa8zIIcBBcV1pIyxXe9HgGIDjSxiOIOy
T1FACud6wCmNNBjQNwoFGRYjbVA5altXWXMRebWvVmFn9N3SsTzKEUiy8LdR4LEWUZZ770CK6mcX
kChBKsSL37Y0qjdQj727JLVhZxdGg6z8gMLtImyQOV1BdzOfXUH99yxTSXUHcowKE98Wb1tw93eI
MQ3vViaLK0PhfHsW0sXx1pjamO4awJ3kxZSzCJKsYA2vTAMy8tIC7UwrwlNVssR/g7oaqq+uWFim
iY6B03kjndIo+pUlGX3vrM60a+SfElTibFFdZHGGErOtnHKThlg9nrvQ8C9FU8UvdsCFjJsokoMr
NBDAIoJ4BsikN8q0Fx5Y4mfAHjrcP2S73oMwHgEE2jjhQlGx64U1+mG4oDRM7uN7dGsWTAcvf01V
9EkFRv9qTE1+61ksFBXGjFJEpqFwj9mYRFh37MVblFrZbzK88D7W5xprmMqxQ47dYb+ZuNNByRuo
25DtQSwgeIUkYPt99CZy5F31OOzgMWiIO8CFmsJnd9RttQoAFbpnBd3pYkFAgCIH8ssWxD2dxxop
9D5APAIrLtjAUOrweLP7D5K/ET/lcmguWUey8kj3wjnroh63aLmKkL1EVciZdRbsV8s1Z6rylKJQ
Q+6VgYvLzfaGFGvIV3AMrHZLbbIql63SrVukfYY3OI3VW0TG8uGmKO+R8E3DSwLf+J4OaPOCwHf1
MKBmXiwovSC5o0vFFyMXyUT8B2w4cPNE+usSJdNiWwo7QGyjctEXPGsLWkEXIVh/jKwU3AJj/e9/
/ef/+78fw//xf+e3eTLSY/9X1qa3eZg19X/92/z3v+grzP/2/Nd//duWlhCmZbrAK21KnmBR+fOP
t/sw8/nL+n8EIgzqqk7MdSHT5qpDNL/wgu72+CDW4SBQSBwDuxXdAMomvw7SMXVsN4XllhqpdOKN
MSHrQghFn78H9frXoznE9Lpjofck+bCvo7EVICA6NhA4QTy5hoeFPPxouO2FpOHweXyww/nTLfoL
jq1cQHr4PX4dLEYyn0Y6lmCg0Cq4S1h+ckdp8uX4MIczaGHPagiiN8O0gfR9HaYAXoVAlGuiSAbT
7ArRDhU894Dz1XY0Hc97OD6cPv/3/tgWpuvaNtZf0oLIZRmoNn4db6Se2OK9p+4yFNDhIqC9VRPK
+S0lwMVg1WW/oTkL1jvVu67E+8FAI3Tltl7yrtGfMtb2YAUxXTbf7DqaMJhmoxGU+eiGdGbBxayi
qERlAfYPL/XmxK/XD369Y7qK4wf5wcYMfl60Pzb1iOkpaLJJ3SEUmWJlIBEHGnGITKneBVdTrtKf
qBbORpkRzwVvV4IASdG/FKYR1RfHf8zhTLLVXEcX5LTKIpr++lvakZCalkBwn/l2jZuV6SsCtkH/
2VeBjT4V1CNBo+fy+KjqYAZcxuIfThzOl9a8n/6YgSxCmbPtu+7O6TPvFwZO6SNXKa2RmT9OYagz
+/HH8SH1w1lnTMcwTF1yEHRr/vM/x0xnK9pWiLuRtXHPgfyOaIbi2k3nPPPwM+rX4HTVhoc5pVrr
DiopXjWccqfV6PZ+hdpbg67XidvAPZwJpWPYLF2pwFhY4uuvKibwx0NXo6yFg25jJ6h+sTnOeyMy
rSVN2gw9Q7OxFqj6ZnIbjDzEyxMTMy/xH4eJK1ZwMYD4BdFiupbcvyPsBpWZ0dPvMlIJUt2iC9WG
/HjSXiQmgbdTk/UZ9f0OFfo6GOsACyLRpxd0OF0RX8gghmlIImeliMdwHZmr4z/Q2tuj/EAuCqQY
eN5cV+eHfp2jKq88O4Zmfef3pT5FF6pV6ERR0AiwTO0hPWk/zGrshvMpcCDv0m+bbH0ZVcpVd8Lp
XZSfKyumV5Ah6gHLI8PI8YFY0q8v4ZKj3U65q/+skHvGNrXU6Ogv67FP0RGMEBEiWW8jhFZHnKq8
ASvpqnnAqjRoSggTBdkghk2a06wMX9O3+IJY/dmgE5bcYGtcxGcksxjTAerrxjsHPaQeaakmaNYw
0YN+HSVgUi5yLwSLAbayf7Q6xMvXeIDSM18G5NfNdcvNa94V8T9N3kSLenWL5S4Slxm54rREpgh3
NAME20abYqHd86uSF51C0VyE90lvrKQPu20PUzS9aMvhetKQZbsF4Aav98R23j9llulIVyeyRt/G
NpGanPf7H6fMhEHmjYSIT9BY4+QsgB1FWtyMg7fRqw6IXIFWXLuK5EQRFdM6uNoWmrcESUazpe+O
wuLx3bN31fCDCPRtLGB5majZ2nubRyAUUM/KSU/wZlyTSDl3gOVkGtr09GIxAa+r/sSG/edV/fNE
zWPqLi7sSgpDKrV3qfoDWUSf591Tj8ZQD8piTNtl1JkIKxX91GPQibf5L1pFiAnBjRFX9OH64Wwq
OrPdDsiWAbKxUxKAE3Ox90z/MxfcgbqtS5Nesdy7doeibxRkvOLJRpvyCokcbws+hjQY82YqOX89
8ZKnxbItLGiIQPZeuaoN8M9CD/bJtAL57nmt82ES4Purms4A+DDb6dPt8SH3LwrmnbyD+SYy0EF5
Gl83Xy0bpETssn3SaN0TomblzrWp5dZ10n9UWR1DulBd3p94zeYt9GW5XUMJi93Oc2bMB+DrsJDg
LejmpvYoI/j81E+VfYPCRf0KKXeArV6ZCNF6iHdeRrOf4Yl5Ng9WFVS/MYdDru0yz/8cyT+OXIV9
DcvX2ZA4KrJRawCoDejF54bA79VunmrpZpegfiy2XO49IbANhJbKcIx5k9nEb7Ofl7vpzWRyNqMV
1A8OShQjMuq1XqOBjB8XdUYKiivXsmaUy1BRFZrq1qm2JmmLNlvQuTT5NkGQUnVY47pGKUuP4c/g
M25DZ7Zb4T45YyiizeRlSM1Xvo5yNvC3eBPn7ATggm0JtMXnjgXUFmrNFVZ/bn+DaZf7e0hTp/jd
R+NoPoxoihV3Vj2ajNtVY4MUBtqgfnWlPOE6v47vqIPbg/07vzyukuDLSBK+Lm2I/HTpQJeCdYdy
3IVtav4juNz0sjAgFqzdio1yYj0PNjF0GZcszuJWd3Xdnv/8j+UsjYl+Knz1pwHPHjQX0TC9mUWX
23XqK3I03cMY5V6H3uqdHf/Yb0fmrBJwEpMYxt71gLnlhO9dlz0ltt1zUgrap43R3tiZLq6zaMyX
eJbz8P7dqBZPkW7qnB86TLz1e6eH3F0AJ8+1pzZWgA9sWsRvEdJP+dobzeFtsEbvoRyx2jxxS+8f
m3/GdXgYJHJX0hF78WBQdZS9hszfIVNWPIFboZVEg/ku7IJ8ffwT9TmK+/OG+O+xXEWsq2BSi3mb
/bGmY48YCtRt7amiKQdxoSneOk+kay00cBHSS558Ot+AYeoEEYzzCvGs88aycds4/kP2b6r5dxjk
09KwbMGLuLe3UIaAVOcO3hPRkiO3E8iUlwRx3nUOSbBamLVvUqn328n4kYIFnk4s9f5p4iUw+H5g
b3S/CMX3lnrSnRjf4CraDZ4QeMr3AtEBgq/nqLcJRZD6807M/OEHzyNyLfLYCWZ/74N9g5ONoEu8
8xABuDBj+O89WnrXaYJy0QIgLFV8n6wfdI+qN8cne/6ar4vuGrbJLINfc+fSwtdFD7Hx65ukiXcQ
lsVG1D3ingnKcQCyYXuIil55E0nrxrbzam2geXxisQ83ON/t8CAK2xE2Lolfx0dTxHMaSr07vxv7
S03P7Y2VWTmu1SZCe8e/9bt5Zm8LgHXEWIazl8bUNuwITw+T3QDJ86wLrPQVBd0e8lcVYxKhT69S
CdTQmyQ2Tnzm/q01byqSJ9x8JOmdtb/ELdBT0LhuvHMmhTxU5UYPImjLdSlT62Kq3fIZEot74qr8
ZidTfLCo49iQT9R+2gyYgs5FbSU7mpg6shFQWNJFCOTQQe0+ogWkm4Me/P2XSov4zdUpehDD7d1Y
2kx9rMI83aW04i+admoe2VkUj+w4RGyvkeqlmTT/xKjfbCNpsYEF7D2+Vd87tFHjehPSNdnOMdIL
O3SwjumVLdZGD4L5xHH95shInh6HS0LO4Nj9LTtxWJVD1xKho+5n6g0uME7E1uiGFvT1S+OyGOPo
FaFB/SopulOr+v3wtqRiRlHDFPLriWHyfa1sFKvaDulwOVDFR0UtrzRQVADh7lElAZ+ie8JawZpt
V6VoInXiJH2znaWtFLhT4VDydPaeiiYculHSLtihjxjs+Bv1KrYh3jQDDnXAy3DfGkCT3fz1+SWL
VISQSifOcfYWuUhxKOwB2++mUflb5Q5CYQ4l6k0OPthfDgAN0fZEtmZZkr4cH/u7szRXn4gBhC2J
s77OOvlgFHNYs5096thJ4YQ8QD+uh99wsN1knU/0Kk7s6YM0ldKbxb3I0XWYaGM/ZA8AkgHyl9Fz
oVEaRHmjiqJNiKHLurEcgmjM6PtbnDu16wGeSocwZGtd2HRvkKuRAtW041NwGCDMv4eUnKRMCMtV
e28Frt/IcjRB+Dx6vkzPC4S7vA3kCsBDSDSHoIXJMgZwVwXmhwKN9mJV+QO/HJI23Kzjv+bgGHCL
Wv8dqMClkebeZhhx3XA6Q/rPcKKaD9CT9o8Aw1dvg2DJOGygyJY1/N2ismgyoE16ntlof/0PfgNl
f2qDPOByf4HkmNBqT9LwucJhbdWzd7ZagWYucjxvPYYrTyFYqLlwFyBUV8bBifv94BQyBcrRebY5
E5Zu7L1neV+AY0Zc9zlDdmvNeSnRW/U99Eiaxn0FQlL+wKEiPBGSHhQOrPn9suaYQadqcVCNzcsu
niCxazu/CuJVPlIvXIYFSRIsuPApNanGZk45XviBaKh55dEWY9DhHiPa/qZnY54oDn+3EagKksIz
BXPV4OvJxPoFz6/J9p+RitY7JAuljlF3Pokzic7vQgJD+OF7cbXNMYtecW6nE7vgIKxgPpgFyuTU
Kxzm5esP0OEz4xcyBTBGQv8xA9Gw0wBz/EhsM3lSAG+MVRiWyQd8iX53fAMe3EoMTVVWcSwBRdjm
3omEIorTjMUO0NHB2TaZWbMSJaWaMhwvgDg6J6LFb3YcyZ7k+NPA0539FAEBPL3TlRY+E2H1Dy3m
o5cO6LwlNikCk2HPvA18dsNffyR726QoTgWYysE8/3/kJWivNQitG9GzC83hRijENyqQbA+jqG8q
iGd/+7ahZgqo1pijCbp5zjwHfww3khqomqLbc6T5zg8ptGlpkNO3C9CJ7iwekp5JI3FPXK4W/9Uv
cTij8pZTEeI8Gwevulb0UNUGB2a9BAsssgAGdTuJDeQ8qhnHJ/S7VXTtORB1LGPOab9+odnWPDY4
2u8Q0gL0YBjtw0yzXnbIT2zrzoIqgDb+3fFBvzklhkEBnxaRrqjl7w06BUrDcSTVdlqr4RowGw89
S3CyKx8LvBXRukRFNsNO1I6UfeKEfvOSEotS46TBCDqAGf76xSC8hBFZytuB/8SIC6FT4NrodBvB
sqh176ciBVgFGC0hjUP82sArSx2KnMPoIoaS9CeO0Tzcl8Wm/ibZ0USqc+6z3+UBAOaNRSODnao1
ca5GC7hkWNOVXyVNh0z+8Zk/uCTm0dhXJCDzvlZ75wegvh/XrQgA5ITu2utSsSm9+KLNMhwf6E64
D/+78fZeZs8AJEC3KNi1yK/+RtUXXCw8MKAAY6vesVODGvX3I9IaJ5MkYycy2VteATDZr2oMKMKy
ePM1PFq7xo4f68iHxF5k4cvfD0eqTCGRzi5qbHs3hDnBraWYF+1AsYT3ZuWmF0AWqjMNu0dnSUDo
ROfHRzzcMKSPNJV44ObWhWV83b8h4iIUuYpop0QL7s3tdAMOFKWPrkhRCzk+2MH1ABnYlXSsDQE9
Cnzg18EcbM90KprRzom46zT0Pr2LrLObAjvmFMa6gxbiuR4AmDoRzxxuVAbm8rNJlrkq9iEO6JTE
Vg3HdRfA4oLvXQDfWgHtiHUgjXb91Ov6VJyY2YNraf5YOnaWy+NCw35vLUXo55PjtfEOubD8CfUK
uBqzXta1rQ3Oozcl4y9PIjG9NBOYDyfugcOImiqXzvHkbaPA5+y/33mDEr4Wy3hHcOP9TCsnvgME
L/2NlnrWO16K2NRQvDZuJcbh6Yx5HdZGVpcnfsc320uSrltc+7Qx1X5hxPOCFvcOrAJo+6CXWSGd
769F3I+0wDT78fj2OojX5m8mXp0jSFscFHArHtPaLbR4x3sAG4F+Z/1ejWHz5nCFnoUuJYPFLIz1
c/b6owgfF/Hu+C/4Zp+RO/8TsFNaFfsFxhQneQcjr3gXGW1r3BVTEWyQkYsR3eh6/0xMULb/Nkid
y5k8QaY7X1MHTS1UDIwB8HCMTH9b1Sv8RbR8iYte/qChe7V1qtr98Ee7aTcROG8c3WsvuD7+1d8c
a8l7r2DCkrjTavx6rJMhdjXMB5IdAjoweQvdTvAl0boPQVnZXVPq7x3kK/AsPT6uefDYAX3hTubt
Bc9Aj+LruHGVE8Cho7RLzQhGa5R1xrgtWzM9sarffB8NTTITyhFUbvevLdW6kLvAAu8wg5YvFly1
cz1ztGXtdM4j0+HfDHjQnbgrD5MhTFLYx6R/QJcoPe09dqU+WLOHT7pTUzL4b7Fnom3U+fDNl70m
/QdCSQQ5BM96+y5aTIpoOVVZBaG0a8/roWyA5pfgt07st29ONJwMgDt0G8mN9qMtBSDIT10v3emI
eaG6AvJuoXW5013Ce4CadXyJvxkN2ANoJ6bfYcC95ylHrke2BSuaB3Vb3vlJadsLap52/AufDTM8
cWd/NxzJP5EM6r6W3C+m0nGqclHl+U41CDadaZIca0m9q/7UbEu9Hv+2b7Yv88feNWywL1RSv25f
vW5jbVRlvksTS06bwMP69MKLsvjp+DjffhSgH5J5xe5VextJi4w84mrA5amIi1ekHtExlViOL3K9
O3EDf/PmgQOnfuMQiM+n8usn1T0KlxihZzuFH2AHuafsLsEW6ttkSsjda6U/9kYWnSWTbE8AnL65
enlnJNX3GfFn7fezMgM99ACznp0oU2gvpqrY/7Fnb+rJDx/aBn7Q8Wn95lbgtpt3CdHvjOT6+q3D
KANTJna+s4Vv3LvI66xqsrAtKLr4ClBK6a/pR+EncnzY777ToWsHZFOR2Tl7U6wjxxaio1fsAPWV
mL61IeDQGMbgCHRZadOpjOJgPNbTFkRs0nH5zP1KFGDVmpJLou9MGq+XuTHT4z2TvjaKFkIt6xA+
0Pr4Jx5sWEaZzzolKIo2mOt+nVkNyVHUikpj5+NWBQt/rG/ioEGaMYU4dSopP4yUaAjStNEtPs9A
1H7vFUkwILdnhNgu0sf6AZGp/hamnGafoXnoQHKEEVxuO4y3z3R0I35A5gCfFo39326nuS/JVUAF
jPiB0O3rR0vajimvkNx1ZG5b5HSGZ8DbcsHNmp07KFaJEdD/ic30TwnrS744j+rOwDudlre09j4+
S/p89GPT2A1OmzxHQTebddb2LdaaBjqbwwA3eJCQKUUzPWcFnKPBt9UVHA2UC6YSU5qxCobfx9f/
cMvx9BHTACKa60H7dbccoXUhWkvCLU3C964OE2+lkBY01kQ7frpFyA9oxfExD/ccY6LKgioA2C2I
RV+nvyFZj1Ckkrsic+y3KM/T6xIuE/KAKI0eH+rg3mfOqejRB7Zodcj9nNLooml+QM1dN/RmA3ze
z5JV1WvRidj74IJinLl2y5VIcGjuN+l8pxU40sE1E7j4/qCtb/6EqwhTztfrXxYA4ATStjz1BHy3
eEogPkz5Ad3z/bBFYcWex/yiXdOKWC1aRG49gs4KqrlZ2y8DSmPZiV383drRY1ZEZ9z9lK2/rl3V
lLQx/ErusrAwf2i+bZabpB+qZZl3TnMi/jlcPTomfNiMJ6dT5uxd+3lD6zyNI7mrQqRyr218veW6
qWqhPo5vk4O3lKwJcAYrSKsG3+u9ownOHDgKZJ9diK6kB8Zozsfd2BP3AXfZWYa9kVr1cgo2g43k
xYlNerh5GJ17UQkxR0L23mdSNcQkoFXWDtkQxPzgjmyrviy3OWTmlV8DWEF0ZCzPjn/z4eb5Oupe
uIeUBl69hsaoYsQeeHKzcwRKzEdnMKzPCAbGiSPy3RwTxXLdEqa75n7vrWr0qNexE95pmIesEwcy
HqVEULDKr690jBSXeNaQHbth+z/4Ur6V4gAkHh67eZv9UQuOOr+YZu33nS+sZG0nJvINQQbpZZ27
bX0fjD6mLH8/uXNni1od4e1Bib0bbIQ+q0TtyuT/c3ZeO3IbXbu+IgLM4bTDTE9QGMlSUzohJFti
Jos5XP1+Shv4/mk20cTIMGzDBry6ihVWrfWG1Dx5GGYfzQ4f1AOAPRv0KYKDP29HXFtENBlVMkK6
e+yby0GiKZ6MuEBZX1thu+e+RpXkbozRtdsnod4iro92lTRb7kPm/G9CExZMosb6lz/t1fyOjKiy
JtP6iicD+h1FUH9EoYTuIZqyzYMS8c3DRu3c0+2w8qi5uE9dk2SJl7hFQRpGjTyqXoXFXMYF3R/l
574K1RPiSlgwoc39y6Wlhhholls8HVGGtTXEMnLPfut6BqJHHVpzOX6R7F+Ouutb1R5HRZy7OEQl
ymzaMz5iHbYJSrDHDM/4otWT8QR5ONqIfPWpiUz/hmoSuSL/sBg46oEWsmlDdU7CBKemRoPBOvTl
PUTM+MGcBTZxOe6Vb55tkE1gg2w+NIfkImglhBvrIJjPUS2GM65C1bMVJDXinjSFvSzWjrYRoWc2
TtUnc2iVjT18nTrSPZfdQXqVQLr47JdfG61nLJFSA23OudM7HEgU7xfO1Ob8QTXQlLx3SJbg59mW
giBEGCPiilMdtuTQDZSN81oO9XLh0bFFllpW5A2OlcV5jV2myQdIJWWywO45nDEEn6f4R4JJw8YN
+KfecRWL5gKwMup6wBYvhx3WCWofjVmfM/ShvH1IWvt5GpxOOxYQKJ/xbEF0Sei1By01tQ0LoEgj
K09RbI47c1SQIEntjKo9x149fZ6VDN4FeunORwMzreAubfrhEb5cre7TrsMhUJRRkKKpnEzY4A0J
0ku4XyFAEpXp/Dlr6uTl9rq6Xsxk4Tq9bwocsli9OLdQxRiqtgmas5611gF+RLlLba8+xJFSP7Sd
eE92J97djnl19bGW4MTRxsLnkwbaIokBGAkc0wnbs5nlzt5DzPJuHOkozXPdHFVXvL1CLANKNLzk
BYDbXmweEEZeHVh9e0b5yzyLhhYkV4CC9qCqPFI2BPLSYxx01JIZhXlEPXGQQ0vp0+1hr0w1I6YZ
KlsCHv3my7XU901QjqrozqCbog/80m9dFoc4koz5ER4nFtfIoexvx7y69dHThOcoT2ksb6wl2mcM
E9OwYL4iUeQF8b5kZ4MkQWl/Bx/MfByc3L03dAyxdlSe/NuxdXkmLDYPNR9eXPypU/RZfmdd4GKF
9c6ZGnX0BZ5lfnLHGl3EqggLRF2qZrrDHg2lijaPhucRobDvUatFv5Va9P1Dh0ZNvash5v03jPGI
m1uQ3XVWWZ5sDQkNQ3yMyjtV0b1TgurJfdwBp964Wq/vOKpWPFsAaHPQc/RdfrJ0Uvs6z+LsjL5y
8q316um5zUSk78wyRU8l07KD1tFeGKUOWzUb+sPtKVzZKbBL6KxQmACsvWRW4FYmLarL/CxcI/pY
of77PlK06iHXEZ5EaN7ZqCzpK+tFVwHP8sGgLWJgfDngLkuzrkeL5EwrvX5G5SU9lT3CZ7H0ANsp
tVl+8Lww+qfSnbxDMGFSlX3hWtFLWmjpe2TJm8/TXI9I3iVmeBCzU32lYD8fwLd7yC7Z7QHYovJC
JxOth7LB4QIxlzk41YaefzZmDY3jabaLHSITwznOcaFO04j31O1p1eUVsViZsgnII9iSPavlu3RU
pDqz0POzBxrZ3pnIhQ4HYdeobbZWM3wHteg9eF1qorGF2HJ4rNs5FQ+jjdHA3ZREGKDkvYh/NrNQ
fG+OTISiRW2i7C6ofEi4DEoyGdvsEdBOBZJMj+x3Qs8KZWN/L/mxgEQtqvTQpYGUQcldXoYVnZ66
zIaU5Ceu6yO8UTzEBaJiGIwNDqqXXjkdLFp37+loYHjW0bJ4yI0w+Ce0yumlGczhh6HSQjvYGCGk
B8yE7DtdVbJ9FeW/b0/7ygHIMcDrlVclt7cjz4tXGSNSNSVAjFqc7UxTcMfN+/egQ5q9EZCsRkGT
nnBjyf8ic5GTQ/LisqyvGs2jjoSYiKzyzP7KHsbKUE69EXdP8jn0rBrF/BU3Tu9Ukf88jiG68/FU
Jt/ePPI/Rz4nCDnzFYi4HXO1pM5Tn+uGvUH3nTbw4GbfKPiP7w1jag+A84K3Ij1dy6LW56BGIEsv
S8KpZmaUniqjOfcl4mnDFIx843J6wBLgC7I284OV8bQt8qnfWJTXpxYBOe9h/fIU4qq7/M5eaamd
1pTDmckdHvCQDR+CEdfEUag/kD1sNg7J6zOLnFi+L22dxpi3bC7oYdIgYzf2Zw91jpNjJ4hsTS5a
Xg7GPKGRJS9Nq+cvuFy7GwO9hsRI/DLBAaHocLOWj2o14cQa43Y6i8DrH7sZ0RpHMb19UmXaFzVQ
0zuBRivXRYVCZ6K406GJBv00Ktg73V5h10kxvwQaCy9eniV0/y/nPBrnKi+HdjwH46T/akGenSyk
qM5NVVkbo/4Dibw8PWF88gwgXQRNwdV+GSvtY8XO4GWdvR73axRj5pnDvKf5i/GKg1FCJjLOQtct
YmwELDH/7CgqC6RmKbg+RKUXfak1DHER7EyqD4agvXyIxWgoj/it5N+xf89wTsfWQ0qATC0ickgA
fHn7fFE0pBbCJiE3XIzBdacK2RNrPDOnECInoSHL3YAouqf4X3+/Hex6QzgS60uHkwawbBtfTljU
I/nfcg+dHUwQqWnVQXqcUcvpDiBCYARVUNK3SqJyk11+JIfSLlgXnTGiArjYhFaIJaRtdNoZezzA
d4aC5mjrhNNOxXruKaojTA4roAFtqs/hHrbG+PHNg6awDdRQzjA9uUXZJ5OEHEA8+hkZWf2YoHD8
nOeTuhuEav+O47L/dDve9e0C38qFhsPqp3+6fFXoQY3KKyWSs9K6wdF20nzfEPRoa7V3p4QiPLgR
qNbbQVe+LOQmXjPyjWjTqLr8snbUgAczW/0suH3vg0LDR7LL2/cWnlNHtOHExt673ubwJSg6QHRi
NVH/uIwHJFnJZjKSMyJpqd/MDUKwRthpL9PY83q8Pbi1JUS1UIJGYbyiY3IZjJTPqIu0Mc5OUWvR
SXRei+sMb6l6x7kfiGPZ9gNCEvh5HUFwOx/zWHHeTIVB3pYFBO+Voje0o8U65lEuKI4a9hm/ZXR4
TcCq95Npm3srLNVp1zU5b1Rr8416dakQFgNS7U9dmtRh8VjLFZAcllWZ52LG1tzWerTgY5jWSEgp
1tmhxv/kNPp070LePt2e9qs1Ba0eyo9sUcnqkrF4dLCjFSUyZusM6C75DkM2efSmwHkxBfbmQwzr
6na85ZoCzkjz0aGmxAsHMv9iqLjjdPCG68TvePQHe1R/8a0N2w79ghEXtA2M7nJi/0SDagv7BLAu
r//LRWWiSje2GPn5GVyj+lOJ1Lb6EY1RMXyp59jx9rPX9/m/AZbH97UVeuZGwWM5u3/iQxQEScOd
fYVMFk0QBGHmYh0SmjBsIsQnf5uo0P3jGI3V46+GL8IbN+2fkNLN5A9qlwflYsguunv4TSe+WdjT
uLdHy8n2yLxm84cgQYDl7Z+TDBKghcPbgEz7MlrQjjXqbVXqV80Y8A4Yq3B2PsCrzvWf8TCYGyWy
tdXjyqY5oCGAwepi9WRdLqJBdRK/NI0eCw9ehMWhbcr5VDklFhN/M7j/iya/7qsnRKCjN0h5MfEN
1Ozml6ma6+ApLj3rP7eNpuPbgyFZY5K1k+SBTboMZiUxlHglj33UPYIW6+8Mo2kkIC3jhfd3YG2M
bW1nAEuV7XlJEPpTgn01thwfd2UCxOfrCup+O0tMgKwLW8M0xAjt5D4cXA+TED3HsUzNmqH9i51B
Y0h2USUvz1rcZYJUq6SkwLXS1M6Pxpmce3pG6bFUGuMFVUbUTP9ifqWIg4SN0vxbrNTWtLtYr9zU
H7RanQ9eqqDvj4EOJoK5WiEk/RfhZHMYxDG32RIc1Iuob8U4Zr4dGbiyNzWGcPtGRU24dYd64/El
J+t1+sWeBxQk6cCoU5AfLFK+KWgbvOuSDFuRwa2e1CmejacBa8aNs2XlOJO2IryyqO7x8fTLNUpT
OuxrOHV+kCNjdKfFpoXXdDzU051VKfP8WFJ5Tjc2xmpQtNqk0zU0wiUeaDAiCjhdm/rdiK/SjjZA
hER0Nw6Y35SpYd9pc42575s/H4kW5EESR5KSZT4ZolJr6ZWa+opVRwh9alTHISBUVYBJooWw5BaE
e3WUpOsUbcGNcO1eTu2k12M4N2XqW9U0fANie5pC3RB7UWl5e8SHvdXvbw9xmcLKRYM+k0NAVP7s
5cMKX+4GCeI+9WdkRD+ZM6ftfoxnGyG/ilP2naekmGNTSHDyt9/KgE+oifELpCrFYu/Po03SHKAm
VKoir+4s0U5HWiy58S6DxYMg/ahTM9mFIsBuuFby3v16e+jyLF3uF01K1UhKABiAxVmb0UFT8WzN
fT1Py//c3lPe2b1hB1hAVOPGNK/F0lGgsP9kIKD3Lj+spwQJCq114VdhZT3HWlF8sVMjCGADtD9u
D2vtGABZQA2XVAfe6+IYUEwazh6SnD52kGifY0XqhMfGIbW6HWd1SCbHNgc4Pf4lPhjTdB2AjVP4
WA5YPzvozDu76YpDmRTDX5yjbHu5UmioEHCxVhBHs0Wne7kPVCs7JeZcfizASDo7VtgWm2F1XJye
UsKChHhZ1gAoNnRdYWZ+lSKh+5CmQ3MPQ0+30ZiKin9uT+La9pM6CuTCyKIAFbtcF/OsRdSuRO6n
fWKfbEWlhoHP6Yd0KBAq7cbxV03j6uF20NURwqaivUCRAMbIZdDakaZ4GQsfRR/ojm3W/TdZdU/R
tlXgA94OtnakIVKBfJHKGxJxjstg+WiOmaay8pOsyJz7Gp7chJgBTsZ7ddbD/ugVuB3d3Q66NkLU
sSAVoekGyXKxB7ysiHgjz6wX8MbxjpIReFxjcp9E6Fgb59hqLJIJKZ0AqchcxOJRbOsBDqy+Zw1D
ATmgTI6lNcDA0bA83biR1mbTgLyE6iYPJwodl7MZm2gk2Bgd+0bXWBAa+wrqWxJRhtdAHbiPLmYP
G/t8K+RitbgJJQURDoWfN4rdPaPr23/XowwRWLdSu09IGqvH219vNSJLBXlWG67jMitNqrZvcKco
feSV8X2LvPF9oEg/qx5VuYdJS4rPfxEQeiOHGEBNSleXs2qh0Ckwzi19NK/ze3zd8GG2Ucnt8rp5
4np6q1SNvHShg/0v3uIrDthBZ2ZYlP5Qce0xQj5iOQvzF7l38SPThLvBIZGbbHnVUY8HVQd1FAkM
43KAU8NyCTF69x01r/NDbY+YQzSlW20sz7W9QIYArg14MVh1+WVfvScE+EMElXUmsu6qb5lG40MK
Xr60k7fR0F8bEc0nWZkCCcl9dxlpbl1u2qIvfQMuv37M2iL6UWXRZgq4thapUpAeoSLBPbdY/XSN
kyTm/PAT7Htf8rKStqZNd9L68VNR1cbGYbIVbvGhBuyCqGwmpY+La5rf9XD6dmUhC8UjvkPiYDvN
Xzw5Kc1T8ZKrX8IELmeSvNkDX2MWfi2Rkgcnwd/EDvK6+mzVeupuXAer342ME2g/egRgsS+jRUpR
pWE0lD71dedjoqDFtUsrYW1ccSsPW1Jz2XCloAUXchFmGMHFNpNV4Lk22cET0EO1u8dds7oXvFye
WwtkxL4OolJ9V8zC+Isj83V0OQmvtoHqNDJdcUmNZkN9CeGcIveZayWkZAf1k4Mnoi2s+dq8ygmV
ekVQJpZHWFHbGXRarQACnCcDHiXaUN0VvepsDG09jlTVlfUJ0FmXQ8PW3IgQ7eA20JA8/xdDg0F8
9Cj/KBuB1naCZZCd01NAXHPZZU4cqQURd+yEKs6V+yivH82xvMuywnkfIWJX/MWlw+KXqSzPILBJ
lwPDhylQeAWWvjkGfbXLhqA8TGE2n+qq7ZAttkAo3b51VtcoaHhoK0iQ0BK6jIhicAoeRSl9BY30
R7fE5LUAkPebfha2JJrdvAgMkx6wxNm60teyTutV5MWWr9HcNZDRFz56IO5RGYfplCkIgqZNEd3P
Tl2ePRFsSeKtBgX1Ra8QwXBnec6UoS3CKGtKP5jCegTYEbgYSrk4hZDKHFSO8W7vDubWlbS6YOGr
SsoZvcM/+r+v9qJIB4HJWciB49ZVeY+pnuMe5wYnrdtfc3V4r+IsvqY3q1QkEpukZaiONhYp/+qY
G7jARO0qOMZNVr1Lw7bdQM+sXbg20ERKWqSfMPku11BsTp1QZ/l+mHNlvE9GHGXvKmMUxjN6mLh7
3B7kajgYD38q9zxZFokLr4amG0Ee+qaV6grkkbRL30EmETYmaXWbbIEY1j4eLD5VA8LNmbN8Y7Ym
ICwMOArfzWoKdZqWkRDip21vQdXXThv6AxSzGBtUPvl1X60SW6usckx49DlpGf9sSz2cT6XNfrgT
rmgA41hGd7o9l6sh5cuPYq/kqyyuKDRgDHXChcQvG3wcP3gWLgS/Mc5um8ew7d1hn1mxUW/kF1eU
JJl6MkLEoDyULDhXLwea0IR2cLxXzkk9h9aPZo708o5sKtd+YbmHDy3eRZl+3/VAaj5kQ4bK7F6r
W8PK8Nweom7nlKNT39dVE8XPE8nel9uzsrbCeJeqgN9M/q4vjuGmtcMOKx5WGFZmn4sJezZMRrIJ
DyNvS/BibcuisCf5vxQtqS1ezgWv37aIDQVj1rKc6oMaYYf5WW9N7ExVKvF7L02+u+6c259vj3Ft
Vct+MXxKYBzgfC/jRi1F4cpg0/Z1l3lfEYtrMQLX8PQZNyKtrTGZAgGwQzwYDf7LSMVYY7koptzH
xa8MDnocTL8RUlSf2jQovluNNt2/fWiSb0FNQwpeLAveTlY6eTvFLGolb8cXhOzq7B4mebFF6Ftb
J3LzwLagXXLV6ucGs2ZMrwq/TTMj2vVaHXcnV5265g4ZeRxYb49rdSLBsrJVpbbGskGaI1tf9nZW
+gWaRvcxegxPKEKG+Lq0sYPfE14Gwd9MJfJYEr9FKcte7IQ6xUVX1ZXC1xKXEwicNN0Qs8vKX38x
NCBFMqFjTS5ra2kuxiJrefzaShvT/ulw/93HtRkPe70dI/uQFG2+hR2Sx8zyQSonkw4MZJmrcn6O
21Q6DQbpKkZlB3zlCqCd9twcnNmd0n0PBeN5VIPglCep+EhdVfy8Peq1vS+hKiD6uT+vOt6WM3K6
0zHw1Tgt4l3Qqpq4ky5n36tE6MpObbBFOuDEaH+9HXhtJXm2HDhQOI655QGM6H4CUJUrrVRU3KoS
3dzZfevZB5rBzZfGTMZ5I0lYHSsJl7So4JRb5uyo1BuAfpTcb3EESvCVah3vUVFEV/9Qkjmq91Hd
BgCZkR1Nt5Lc9dicBCSt/IRlLafKhDVoJe8FOOnVt9BKcufJq/BG2eFJVnwb3agxdr2hJeFGN2zt
gKCpQM9fIoGM5Y2u2lNjT0pDxT0ZEMMto7QZn1ybg+8Tts5JtFWivgLmyZuV5r7Kq4gF5SzBQKIB
jeWmCXX3etC+WmP0YA46VXe1G8PnyKnT73XSR4+J6tRf9bQIn7mY8s9aN1kvt1fY9ZRzf1I9Y9Il
yXBZ3tXisXRm/MF8JWiquwwlmCe3zQHiVnUSYGEeUNCHdDc2b0Rf8ZKBzigJMlw3CNstEhrwdlbc
g8XzDacX9zpeqMmRjWu1+wygvPzUIt3IR684Qv8/Jgw6GoPcpsuEVJ1HpdcqL+Gl3abQV5w5O+kU
RYcv2P8CGqK1ZDuPY+whejQF6X88Exov3OnJKLSN1Or6SGP4PABUCEKwDq1FKu44batanRP7ScXL
Zo6L8ReI9jl+zHFhUI7BaI/tvTLYES8EBb83q01N5/72p19ZhPwIoDUwL6gSU3e/vPBjSgOFldPQ
x/B8PulKXbb/FkaHTWva2EcnjrN3UMqzZMcinvzYHviXWZhjO2hXSDls3JrXiY5B6g6Umdng2Fke
PEKf27qsR5xVR9fG5MQUWn5HLS8Z/iYQKs1/2qYSk3457FKqimZaGPlVhAr0bijTeLjLnAxfudsT
vDqi/wu0zANqvbatKqkIZHjVKaZIkRyd0orFxoe8viWYOfR3ZBMYtOtSsNGtVTVN3TH2mxTZ5x2V
LlW9N2fFGe4q28qK97giV+7d7cHJxXF5KbNqkLdTeQhxXi+VASpatUoR6rGP2l4ZPc2JMf70tCx8
P6K+md2DqojGnTHM/T3mMDjf3Y6+unYZCAnBH5Xa5dNEx10O1Zsq9tu+Q/cDPzto9W1o3Y0h75hd
1kSG+T4skezElxLQxU4b+wHihhu42q9CqG11uP2Lrq8Q5kM6B8jOI3/Kg/bVo7A1Vfg/nkj8ZLCK
r4hhI+WVtP18tHP20e1YawtLt2lFUxsB2LTM1KNGaA32Q6nfDm0wvputUcc7qK5Hb6v4sx4JWCO6
ihK/IUf9alSc0UHaRg2jCk17OqC/kbe/s1YRW12VtekjV6Z+B7SAvy7OoiTTm8pRUsA9evZeHaPy
m9Kj+DtPzt+cM5DsaOHLjUAl5HJIWaDQf+ssYBOOPmRHI/JgJTv0BbYMzdbOeOjWoMO5cICFLF6M
uV0UVeGwLeMocqZPWHZn8Y9at+JkJ5xIxO9TN8LFSx/UqrvvlTb8gEt0YG8cQmsX/OtfoV8OVzV6
VQcykfgtasmn3s3c6T4ncT60Q20+WpmlP4GsQCHo9hJdCysPByDlPF6vABsJTVyrE1GCu+ZQpIcw
DM0HjJfVf8BZ1c1uxuJDgd3SzFtM4LWFZEImkdUZELnLnkHcDVFpVXrix1rbPwGmJH/RnQE3M5wB
bWfjFFyNRh39TwkCsbtFM9CLEEZOhjHx+zzLjtU0ep+9WEyU8Mb48+0ZXVtOnO5gtmw8+a7EY6G5
VSYOiok/4rO1D0t9FO1OJxlO9mETWvq+cYz54yzSNIt3oaQxqlpkup9u/4q1AVsSC4dBGxj2Ja29
1vAG680i8t3AwnxTHWNNvJR5PDg7oy+NLcLf2tUGh4zeNYaOPEeMy9Wr20GEhytXqKDQ86u31K9D
pyvvkri1v1Sul2w8ftZH93/h5HH46rgLK3PSIMlEzLGR1sexAvCLdOAMvILHbbx1i61tkj8lJfrI
koYgf86rcHnTunqtlaFvd2aZPee6CsmMohl8t3uY3cp3B7MQ6wjV2RZ/sXBliQJAB/fHVemMaxBx
mGYI/dayh099X0bVzkNa5OAWqvsXuT4tPADNtF+5sxYfEccmsLc1saJKG/ZuqFlPlehU3IqT6BA5
o/PmBjbQCsmo5imHk+oyN0BMdCrsVAl9PN6L8RDldugdlLkL3wwtBhPDwpROI2STSwwlniooOild
4jdtFX9I6jqXRRclzat9q+udvjGstb0g2VxQSCBEUvG8XC1e3udBV5Guj/Sfpt04m9YPZSoNROEH
VD1HY/PuWNsO4LQBNEKGxLBnsR2MlGIoPKjEL/Kwv8v6yBN7JS3b35Rkgvbw9pNFwlFlV40Lcyn4
h5tuWDpA/P1IR4v1aE9qOe30WMnaXTkW7UYCuTqZQKig5NHHvkJr2o3VBmiQRD7iRN672G3EOw3E
5gEUjjQ7V2NyxdvjW4tI+RFkEwcazkuLvENTFTElHe8bp6yKDxBwflvwrLC67IajNvTRxnRuhFve
TLVtK10Zm5FfWuVwKOaRZ5wdpkfaGfHvmWrCr78ZHsJ01DwREFg2l7oRhSREGvl8qWP/BxDunTXZ
Gh5OHXqcgbD6vziqaQ9SNSZZBLm1OFQqG2cyjcaC39uFNu2FUk3/NGkbePdk+sbD7cGtPXbYAjDj
0JviJFukcnqJqdxAxcLPtAq/GWp+mOFaxpMdqR7u7EZTPpjYw+3mSld+3A699h0lgYvKrgOSa3mY
lYOXqWgMpP7UGt8yZVSTHYpI6ZOpjfq7NlSz8+14a3cStU4mlhOGWutimaZp3liFMkLPcOzqF6XV
tjjkZVoce7s0TqSz3skLan3LX2HtqKHkxR8gNiXz/fJwaxw8x0ynA0jZjfrDOFCI2teYEHwoEqHk
G3tjNRjPDIq56LNTGb8M1jpl3IRqlIFS6xs/xDpvOFhO3x1rx0Ts4/aErgcDQUnLkN7rkiCWqfiN
J1BG/RSjvF3TevmLq2Q0jBpp/Hw71urHk5A/IDOg+5fyuPkY5nNfa6k/Kl01nxwUkH/YIio+xkK3
djh0OPNO70O92oi7ukhRtgN8gXbjVUcUb2Yn4UnMgzSp6m9m6brvSWTn+zk2oBPnFNa31P5XR/oq
4uK9OLuxlDK2eS/Csvs4RYW395QqfAEoYO5R/GmcnZ1PW9JKa+cAHG6SCkgaZKOLqDkFRLebJlgT
VPBeMny/PxtGoShHUMCxvp8nL7tzM1u9h9pcio2duTrJkvoiuYZwHvXLVetUVtqkIOT8pEHno8yM
wn1xXRE8B0oTFA+iJsXaev+vTjPqIlz/DAmNxMuYGkJRkd2qmV8UvBx3MxIo/xVRG3/r59TbTZE2
3BWDlm7pmqzMMzgstgzKtVJcZJF49EVBKbiKU9+uxk95oIhD76bVuJv7XsuPY9/jw6KVVrebmizb
siaU//NFZYvgsiWJKAPVrcVhP+nTECdYtPqZXkUPFQ+t9rFUnGyrp78ytyCcZdmdrE4S/i7n1q7h
7ROGQSo2BoxKFBwHAFnVbhj69uvgAdEoUmv4dvuIWDmOSHh0ad3GK/K6WNiNBaQY+HAs8rHcRVkb
TO+UWCQVojGtiN5eqiIcBxJ5JHXmJXkTAUpr5F3ByVCH2LZqiXWOAIVt8e5W9obGOS5VamHhXnHD
sPVrxj6vMh8JIwrWWpnUzl07TjsnMadoF1aR/laPUpJ+TTZOwAMAFWKpXH4+ZGIMq47h+8SDqcef
ACfhW6kQaTqGA27u311059CkqXJrq7K0tkKBj7NBKJjRO1kcQ4BzAeX3AaMVE97ayRiJ6pDGYX+6
vVbWVujrOIsV6uIB5WqxldGkCav92FbhZwgO1RH/hPSUR7F2SMsw/nk76OrgTJaopPlIEsflvIJn
nofJMEDXePC3P6RppfcvdpQ0h7+JIxWykStlHheT6Hq1k4+ZmwGCnAz1MDTqHH4qwbduefmtDojW
IjgH0FBX4ET4unZbdUXux2pm3aeFNSJHjc3Rlu7F6teiHiy1xdFZXPY1sszCcQbNOd/OnPBLjoyF
dpSCkNlOSxpHfyTpapDhcyhQv/36R7Pzf5GXjQ7OsL5XSTN8QDLqB81BPmfH0aOpWNXn7s/m7Yrf
cvNJxTvcuEB1sw0uF4mixhhYFzRseVHNu0CNo3dtPeYvKmqdxzzDD83ulD7d314ya2cnZUXs1Mlx
DIS/L6PGiOmJoSkKP0gTGoMpYLqfVhsKnnRu8u/tWGsn2utYi+WJLFNJEhfzNWOj/eopKOvumqq0
TiM+cC993lSfbgdcWT48v8H9cKzhIr5sKhTZCPBfD5WzHYUwFmN1mOOdI/q52KdmVj54s6XOj54x
l19uB5anyOK+JTCenjxzbBPqz+WsGlnO87CNQz+unfoHBSvxOXPUnwIO17OWRLgPBjYQ6BHTs+c2
beu72+FXxu1ivIhypeQ1UuW4DK8EITZNYU8lLPeKzyBbxwmLEE886VaffbcrL/4MiLHVNtbSyvdF
aI/iOPuGo85ejDqtvGIK3RSdAcctvuVdlQJobawA4fjU/OShd/Bye5yrAaXjs6zDcU8uztU2cKpe
WAgbROFcfkWLJPg4NuFnLe9SDWHMbEva7/rYk4h9plVKVFAmW7zoqsxy6xK7q7PUYf0UaCacv2Ic
jR+3h3X1+UDj8eUoSJOuyTfd5eczsC8qFCsSfmPX2Wev0Nx2h76uoKczGe0Tjt5uvGty682n7SLu
4izgnEcaIQQCnoUWrqyBY724w1De50oxHBMHv3a0BoKH24O9+oYyqCxPUyWDFbQsAWYjCzMyDeH3
fM3DDP//kNYi3QMUwPdAdOVbK5zEk0VbCgGAkK7EKLRBbUAPcMDZVmT1p8oVhrpr4VcqH+IAfMDd
7eGtfUu6G5JMKSGPS0BCiuoOrZq08i3YRocU5scBIl5xSmurxv8VAxATONLGvrgOyvYnMZUCWayj
pRoYZXCRm9ZY+i6dOQD03lMaxLiZ2UOe7GmcKVDmNun3VzcJNu/cf9LUEcaCbS1WLXyBOsp1p/Q1
D3GKQ2Rp7adsStTpULVT+fn2tK4Go3bFp8TWFtLa5RZJhTVxX2TCryB3fwW/Kl4cARBxbhV13EgF
rna9HNirWPK/v2pp9LFbD/pUCD+jMzYe2zQ0s52doom7Eeh6KxDIRoqCHFziEfXLQPosktoaB+5e
pIdfhrQr7mCip/vACfXHBA+FDcTO2jLR6CnwVpM1qqWfCqrnfR1iG+i3QN0fWhbHg+EU07ATWWI9
OWWjvFRxe7z95eQlf3E1Mpuvgy6WCRXHwqskwyuvy/mZlaF0eyeGr3R0J6xduioLf0YeD54+t4KN
g3Vt1UhlLvobfyryiwk2ePGPIADhQhhFM+/QpOkPY6849iGFZXy+PdC1ZcNLWyo5USJHBfHyawZu
Bh4wgcUJp616SUf0yg9ViTnY4Xac1QmVBAiQdxIxs7jsUS5xFBh5IAynpNx7uddiUjn/qtXgJ0A4
ddp3JQbIIMGKbOPolv/nq0/5v8iYm1yOsJp7PQw6qM016/WrkBAne87VO70LxQlRU++f2RCj2BVu
kQV7HWPff24PfW3D/FF4o6YrVakXQze7wRMiNuAsDdaTrgvzvV67zVFHIYcLUy82ZH5W9gtQDgP1
5j+CGMuyp/A4tNn75MolKqVCHfN5B6tG33F4pP84au0+D0mw1Y9fGST8KCr1f9gZV4XI1BVtgY5i
4Q9D6zzFahnca5FaPAYjNqC7dLTnN1OG0InmIkanFVYGLbLFgVeJoW5k5ogIT5sexwgZsFONbeKW
2cXKdryII//7q4MVkngxFrCZ/amrg36vGl1933c9ll9pa+ob22RlsWok2rCgaPtdl8C6PCYhiEuo
AAZqIvsepu6DhnHVv5RXQrQOEhQ2dgjLGzrWfXXjfkpoTHj3b16w/AgHDAe2hXQaFwlr3aGnpke8
8QaE6g5umM73YRu4JxISKsstgODb8VZnmOwK3x9iXiU7naZUzdADMxepXh2VllNu12Sefpoxv9jy
fV9dqOjxURNTXVjkcvu8+py6VbWBFcA0Qxm+208IxnxS+0p9qJtIe59OWbixHVcHxwsLcQXJIFzS
SDQnHNNhZnAIQ9fPY2cqzU6AlSmArY+ecXd7Ktc2v1QdRUWXrcjr5nJ0ttCdOmvi0md3jLskySkd
B476orld95FLfT4GRuP8vh10bYjUjWAswc9BqmLxYg5ttUjtaGKHmJr7zhOUH4whsb4XTj483A61
9vUo5wAAphgvjdwux6eVRlINUwRIvk2K8Tk3klh5LMdOm96RI4/Bd7VTTCXZeDKuziqleHCGdD6v
ZOKtsh48NDFpAAhV/aeNc6ifrTqmP7VKd//B7vddqUbOloTzypUJLNfkHGc7SxjA5VidFmmM2mhy
H3BK/MVLpmrXdrpwD+4Qo4cdFJYX7aLJ1ctThB3PlgjX6qAlwBQDVdSV7GUaUmdloClq7mdZme3A
c8HfgRPg7pS21o5dNEN4zXrjrR4AUPjRBJATzUHA2bM41mHFtZGIKGmxgvOHwHDnPXekOCWVbu1D
KlIb6ezaMF3wbwDTOe54x17OspcJo4gETA9Uz7NvSqpVh1oZ0o+z2vYPVtur4z6F078BKVn7tqxh
qBa8JjXw6JdRXUUNjA6NEH/UUd8PpkI5kAaFZ01t8DwYOuXYGWb7LxDQdONNsjpecCWsKAy7wUVc
Rsa6yM4wrqDf27fOu6bQ2n2YgC7dCSGmg17n4gDJsd4ADazca5wujiyaS03mpWNU3avVrMQh4yXZ
OwF6HT4NQBMPxYQyxCFuhD3s0qLjWovQz/sU1f+Psy/rrVNn2/5FSJiZU2ANyUrSJE3bJCcoTbsx
BmPAeIBf/130lT41JMpSn4OtvdVK28vGwz1cg45/fn5zrPtmEwaucCFEn/jUAPNsHrWl0cQtB/yC
zlsSdllrsDljmib/3HVe+yB4wAniaaR9W/iHx2gwQuAQbfwqTsZctbNSF+MyNmJXQ0a+OX4+rQ/u
Xmyj1doedDdgQDbbFzUYzyLLhe5hmKw+DmKi3lVUBiUcxrhol+ZcdemDnftmwPXv/3o/F7NEyJfR
/1W4aQuZwsk5U04qf/QjksBRS3HsbN39bAaz3H4+1w8ufwwNnDeoduDvbJ9uMN69pokhYAkP3wR8
LKWSZt8tnvo+pCb91TAentk0HxwWjAj5YAAuIca5vYLR57ZTIIMG8gYjhaENjYMdiDvtS43KxH+d
owF4F5E+J2370Wn5e9jNGis9dA4Bnu0xrcYX0Yv41AVT02SR0MNLX46nJFFfwkmqy86txbD7H5Z5
paHCRhpw7a0Mjexmr/QmfOFF99WjhaTcwKv5ZXKD+QApMfPPpa61cbi2DnEz4L82OxhNXyigmgbq
i2r6CfWbGSFKRR7BGAKb+fOZfbh3wUfFHQQgLXq/b/cuILRll67wE0B7Lsuh55f+WEJ3XzqVOoAj
OoFdR8vkEkJK5yyqPzynfw29+aQp1CxrdPDaRwJ+GaCmQxrvUicIf4BUbM+s6Ee7dmWPg64ON9h3
ELtQo/TtNQGUV7nSMmeLN+lLb2i13I9OnBaN4w1lpgcSLsfPF/ijWaLQtVLC0V8HJ+PtAneqSqfW
QY8bDIr5ZENnyZJxDl8DJdWZ/vaHQyEGRLiAvQO5nbdDlegrK0KhnQvQ1HiRDIu8gPBUfNeiH33/
P8wK7S5MCcBdvGBvh3LEvLq8UDScI84OyTJAq6xRwU0d4yH5H4aKwJBL0OkCH3Izq3jBxoXyCS6c
ZYC7iW7mYB/RQGlYwILTn38+2kfnAVis/z/aJtYCLMm6CQNqyQPpT2aqJ2F0TUoT5HULlMkQW15m
RHrxoQ9ldyYEes8KxEsJrbnVpWT10dlSp5e0dNxKY3SQQoiXga/QykJ6KxsT/pZhnLml9a5Qhgu/
8lpGbr7EXF62DayyztwLH+0lULhw5YXghEKM7u0H9gYFubKB8UdupNlrAClPIHyNuyhsnHNIsQ/H
gio8crSVu7BNlqJm6uOBQM5gHAAaqrliJO/hqQ455mmQZz7wR2scAzkJ3ahV/xENjLczgxlD78yd
YI9DXU5z1vmkMbvZXdROt6MKDn5ElMnBaYrmSwIX45s0ogD9cPzGu8/32geXEvJD3L2AUAF3s6Vp
VSnY97IFoakWbXzV1cZPc5jlZWH5WnLIv2SQoT63vz8IGGByAkkw2IkhIY42ly46YdEy9z54gMZO
P0NJRrKPR17HT4aNQ5onddL9swSuD748kiZkqTioeMXfrvjkCbD3FpCPEtWxy3KxQqF5YuwRUB33
ptJQwT6zez+a5ZqaQhgWQEdwxd6OGLalS21Uskdnhq259pzkQjqsvQ0RJeURgyjgmQE/CKWRjuJD
IkTwIYe5maJvJuHGGgMywqJcTZ4Vu4YYck5h8KMtA+04JMBIuvGgbTavJFVkK5JgKQHDvfOY7GFw
JQJTnQxanNVh6KEYlpVWx3b3j5sVJwatKcAjEVujLr4Zua7Bc/BIBfy9SZFYg/4S0VxUft/mbQJl
tDz05nbM4XwY//rXkbFv8Kyh0wHKEVwp3n7MapVJh4a4eqwI2uN5TBj8sIBTo0tW15H1c9It037W
5NxV8e5eWlEyOCTQO8FjiurK24FZlyS1sNwAUjGN10Loy0pNS5DBjcn8a0lsDSphUYGJgnicbgNM
W89jKVMaPzYBvGK4Cux9XZU0TzW8DT9fzvezwlBoCePGAcABp+TtrIbRhFYTFj8qtD4NFMuBBwDz
MLQn3gVN8flg7w7iOq1Vt2eFbaaQu3g7WM/AOV8gT/SUJJTuwA1b/gtMNP+g0hXf1n12Lp59d0DW
ycGBDrBtVKWgFvR2QEjiwfhxaronQ0O+C0Y50gy+2vzUpv3yDPUwe9GxJv0fpok8HnLUKwv4Hb6g
LKeos+nIn4Z0jIoO+u9uBnWHNuvTiB97yaZ/NVNZEYxwhQfgDl8JLOJNC6fHSWRohrdPvF9MZq1K
rnmsqms6M0g/icScmeG7uAjjIW5O4JOA8w8y09t1nX2YTjg24U82UuVuVrWzm9zQfoOMg9qPtAJl
izeWIXFIy38EweLBQBYPnVqAnNaXZJty8o5RL8HEvvZkzJZuyadz8NcthXuVvfDWHsPKwV0jnvXQ
/JXCwxPYUZH0yQuxA4wWx356Qqnv2ZsX92SR5D71Vjr7Jmmmb6g7yCum5B30laaHz4/LH6mJv0oy
+B0AcIJ3jFweAGfct29/RycmIEXcZXgOvTZy+gwiT1afKp+q6aRUKoDuEEsU1LsQraR5D6GnypcZ
bFeZ+bK0UEE/VioR6nWaJg+SWFOafI/LaPwZw6g0aFYwitUXTi0AZABUNtU3o4nAZXTC8IdyJldm
JIDTnN/DbeD1zNTWe+Xt1ADHBzJmtdbEVbe9d6ZoMn1dkvrZmsSyGyAdpmcouIdAUsNuEz362K12
zcSS8Fj7QwCnpwiWKv6uq7t2Oc1uT8htXDuwyVhobGgxd6yac4/XS38A9awpb8gSEHEBp2HYKcM0
lZUXPfc4uWsa/GUcaT88I9Wyud3w1gM4gQMPeDYef8AX336tRUq3jONhfqlqKe49BT9wCHvDgXby
0mofded4Rgh/tosImRYAJ6DIjgIpgsftfVqbzml94TyHbd2HB0fOSMQyp4GswSVxjBdcxQDEkOtR
JbJIoy6ddyFcQLpsrdPw/ciq5BlyYQ4pynSG4jKAXzrJhxrEjD1z6Njdc9m4DYQolupLqII4ugqT
yY8BtElNd6DJAL9LGcAW5hTA4V4MXwYhZ3e6nvjMD4GP7sr9wlIjjo1QPETzmjk9z8ZgtPqAPsx4
CcUkiDKNrSX17UIqc91Fo5dkMbiLPyNos825gG/RQ9BB6KOQjsZphB7GsGfzbPVx4k5THgTTnsxt
WwlQD9qBsb3qU6subbKMqL0Zfy6jGwEa9GuDgpjO4tXwahf7Tle/zMFcJ5lsWujDtbwJq8yS1gnY
HtbDZf0VSlPtUzpjyU4dWuTwXw15y677oReeQpkgQFMevpdD6Jz8oYyfoUziwx1+SNsvw7ioKZvL
kkWHkFcM4vXp3AYXNqlJX0ye5PMOjBjT7xJs6SmbWpved630ILVjQpkegNFrymwOITqc20r6Y9H0
8Dvcx02l6ovRQYWGUbY49xLPWHkU1qs59FoWSx/SwfTJriMRTQqp3Eheda7bw5uojHiqdxVpYCQP
HqeNTzoQJEbbADyNHIYQLMiW2SbffRRIo1M8e+nwgLwpUDehCLsA3f+lufRU4Hdfe4rTejV2o71x
w1EpuHZSuNbxYRmri0F7NsXTNw7hLvAF4QdHpTG7dhuviW56kKTbPHDGZTnKOmFpNiV0KEK+dOKo
Yf58qhVacbl2memeq55WKrd44H9C9iae8yES/S0uznXVoEFld4Hw6Hzyp7Ftb2Jhll+Q0aHqopxE
3EOYUwAw28CWeCxjL4MEmklyvFbRfKhoafnNYlyHtJnf4FrtC4dTWl0HCEnKB0iWEXUxDFVKrgN3
dLqLkkMIBsZ9auj4Q8W5U+2tHix9IToCd1K6MQS/Czm1pbczpderPos5JCy/Q/VMwf3WEBkLL+em
5uFXF6DD6MQFwFUX8SAqgXYR8oYcR09ND27ieF219xbf72HkB4MwnRkeBeWlMZHtcWrqqhmrPNLw
ZIJt/JDU6Y+x9BpaeNFcoqYOUO5jP9PK/Uar0b1f0BasslEDH3hR41Im+4m73u8SeHNw9ipYPhq/
mfXO06PrPyzUmc0L8XsfQBTtKvbN9Dq8CRyfwkBd4VXKcDd5aH8nlTteQgsrtTnI/tNYQHQRsBzj
Ce7es4Gz3wog1/DGdZERzajpRRnsvfmSC8bCw0ISSjJ3jKOf0dL5PwY2MoLtTclYRPMCymvZQ+UV
FPBYyky0CaQzPRgzMVRfpIBeA8hm+zaA/BugRktNcjkv6jUhkPfNZePwWwnIYpLRSCT2CCXhYc60
rEqbhXEn+OUAOLPcu3SiF4vfwuVunKbZydJ5mqchQ+EVsvAIpwQvKmOSLxpU0iGTAZidRVCGgh78
ANJnzY6GrRPtx8Udmgst40oChQACUPgEzyB4cml4gWctdEdpEY2pDr4kdT+py3b0yuCqlxHTfM/c
JYgua8g5/whbNsuiXfyQ7sMRqtZ5PFThA5RYmQFffI51koUm1KLKhgQZdO6xRnypApgtPbYpMEvQ
QtMeA7vEXWcneu0U6Op7/R7vPxiS0CxI2zuhPX10TechXRtLEOC5pXw5QbS+VF8WSWFT15aN+wiL
DP8/PGxB9a3q5nlviezc1wmkXS8P5QKQV0irVh7gV9ndummThjl8U1m4822g+v2MZpPO+2gI7N5B
WxPY7QYsqmxugHk8tuiP0KIrg/hHB3THfDJTokH2b8NAXagpXSl0ohaZWaapuxoboL12fVTb6KIj
BvuZcOFBUjV2xXgf1B0kjIBi0tGudLsOVkV97JArDT8UjxQSivXk58xhHn7jOsMSd1kIayrvqlpL
qMABVFjPFG+GykvkMf0PxUwv6gPMcQMnLmBfvZwzQtgkKKhHQGNsLdHiAYcR0bb8hOKT6yzWjZ76
uv6PmUCc3EDAXIkDZVsgOpu+t4j4/61N9H+DAiIA3VQIzbxL3jXBO+RyFT1pa9xj4FIPT/yy2Hvk
M0EGxfbqHPZy06/5vxHRx11rxCAoBJuAGrrFVavBS37qRrmMu24el1MUGXA+m5iUN2jHTU3usxD+
VYB/itwd/flMNdUL3gVLQND+aVaths/ImN6GZ3KskhCNG/ZS0cm5Z23ApmtcrUIUMF/hSRFWqHAe
ulCHKTzf2mXYDdBi0ruxgjBx1vgMkPtQl8NFCbT6QwCYrEb9c0r1f6WhiQiKkbSq/m4c6rr7muJu
vajTUf4auihqca0kXJwWoP/0EaFQ94+K+wg+0R9CSRzN2z/2D5uCjGY2kj2bwxdYqSMvwmNHqtvG
o+PJOHqsM5Rwxbj7PIjf1A7+jAlnC/QaIYS9AlDfruioumT2UAl9WS91Bf371NSXykFNIRNppdSZ
Wu12E6EK7qIyigI/BFNxbW42ESAmpUpn8IZZFUp9FNXUPgwDqdSX0i/xHiYIuUiGyCyyezFNfp/x
TiXqTOr7btKAXLgRonvgbcEx36rt+pOGXiGNyEvptzXWNR0eyZQ28O+L2t+fr++7hAJDocKFPhE2
LupO647+Kw3FjcFoNfXeCyKI7lHCz/cU03p8niCyoQ89iRu6/3zETV4PBAK0QsDaA/dsrXZti2sN
o7pB+kd/pm1Aw8yJe3NDNCdXk5PgBewHSDWI3keUPJF/NGhd0Q+rfR9UB9fKSbiFoXahQf90dNjP
CV5zQ97MUf3EUbgtItu2ZzLrP+KRf6efOGcoP629Fdg+Y+DNcanM0vGF1u6LZels931POnVrHWmW
U4hk0exCeNy5Vx4ugrDovDZ5BgJGezkaYHCgnMGSt23GIMjRfqWDj3rIqiW3jDde3ylybOcqSu+X
wU59DfNqxNZd1vs+7X/Xc1+GSIQ0GCA2Ewr8sG89YoZqVzaL5Ddp0nKee4CHNjtPeeTJpRAezaJg
GIBP7dGpRCLZM3kpOF3oQzD24XhbdZ5QXbb4VokCSHq3yp1odBz4jfmmZBc8AHA3E3XpgZYclp6z
i70mZDqfIk3ivQcsxMJyG8hYDhm2GpoQO65DbUWhBMRW51PJei1hq4Zg4UdaVrz7GdMxlP9YH8RO
R0MdEED8GyokILK/3fC16hn898z8hJ5MtauXzslKWoOxv/g/oVHmnOklbi8UPL6QwUEHB9VpIBi2
ym7TSC0xdHKfHIGsbB/NTbWfnca7BRuyrQ5usujCS1qfZQ31hyqTkWiC3ecnbnvG8RsgiIADjjIT
WprxpnJnKtep2rTznqqo8nPIIjQPHVQLM3RJAgR3mp+Dc70rbv0ZEW8EIDGAj6H68naRm54oaD9K
7ykOEL/VU4LMjY713gj4uEHYcznISpC8q6fvDhx0T0QFFTySWnLmrvlg5lh5vB+QSEcx709x46/b
jYeU461o/adyqusLF+y2XaDH+Q7gNvekJmWOn6/0H9fBN2cefAXU0XC9rdRo3DVvJz7OsTKhiYKn
maXyVzy10U2KDDM6gbIUu1mtWJIW09Qs7UEgJUQxYXTGnfJ0vxSlAQZwDzxLeaZo9EEAmAC/uPK1
UROHftLbH1U5QFaAThg8AWpFc6/rwl0iBkhQLbozz1zYJd4vo1+6P86sxrZ2hG2QoEsMShPu3AgA
8bcDy2YGhhA34xOlSfkdOJ7VUCmQ/XGgk5/uqKDzUjQlo09NKsYf6FCzHew03HN6sx9sA7BWEBXC
dgzx4VYYJEhrwUJjwycldXLLRi/OyxTKDgi3BygskkQ06vD53LevHKaO74+9twqTYhE2Z075A3Qj
JOJfF0ajhwmwj0vEHSK3SLIKCJaSjNd+V8w27M7swT/Kips9CKAUHC4CIFch67yuxl+bXvkosDVl
lTzVtoQQEesQ093TNgiBA2lCT+2ggdCMN5KUfj5HKvF3Ghm8yZkh9EZATZNewBfHOeqoVMt/EC7w
VJ256DfUeyljYl9tYCbFsm6i5H4BsSLJe9C4rkAKkv0/X12oPaJJtbqbAVHtrsv811yGUSgnFi2W
scfDwkI1sYzaoAVOIm2aGwIs0T9GgACYQWtoVaaG4id45JurK6qCksDbL3zSBnSjJXAmyMlM836i
nF+mrUeOEmYUhx4X7qHF9X6GaLWexbcfb1VySFCMh3QbUqfN8K4A8h65cfSUaqoOXiKmooKr276i
djlzOX5wS2OueJMiaDEDubjtsNA+WObS9tFTZEaoJqpQ2YspJRAEFUMUTFAdUS2qWIpcQ4ygS48T
Mq+dh44WAHd1L6ozR2a9DTZTx9LjeQKIEopP230L9apAtzOJnobZ03c0Kocd7ed2D7VQki3glB5g
lnvODOqD9f6z4GCaxXAO2LpK2sQB77KfoicELvEhEq75ySDngxIPmDv/1nJFhor1Bv4WtBIP5gHb
7BAlYl+OrImeiPDYdzMzYEG8mV1IiL6f+bbvr591LAJJKbxDQI5vYs8hBSDLwZd/aiGYn0HAE5iE
yhvzuREXdVg5ebUo6EuHVX1m/348MAyTAJkHo207R+qjJhToMHpyjEwLW+vuGKc8zroutaBciJ02
40sZEn4m9f4DSX+7e6DqgkGRVCDSCfzNjEOt6jCAH8NzYMO4fwCyOCWZD7lFNH2V22YiRJ9nP3Pf
BPuBB0NcYG81pFi97fkpoGTChjdQ3T5I7bOd70zaP3O1fHDg0E1E3LmiZ0Fl3vb8agH/ZcGt/0z7
6bks22YfakZzHzYyRVOFcwYUZpAHsFjMhsq2ubRVemAo3RWfP07vNz0MY4C/hPcgpA4g0fv2Vp1q
VyoYeSdPsPOlgBxpeysH7bzMMNX79+oTsI8QukfpIEBffwumA7QcuvLIC54adCBOJfHHi5KGDHB7
1/m+kKnJpIX6/OcTfP/go0+Ek4Z8Fl151IPeTpAtVdwuka6fR89H8wLt9ydVwjEZoX6gin5U9tfn
A24/LVLJlS26bkC8+8j81iX/66HqHeF2JJjInRmMvupSGH6DFjJ3ORTcCM+7ADXAomlXsfWKKvjL
wDl5zioa70Mo0c8Pn/+czSnEr4E0PJ5/0EaB6AWF/e2vmYQJKiWC4X5ayi9GWnpMnVbkwPYFNuvK
5r8k6Moj0aU4QzH4cGAY3q2Ar7UStulPOiboYdjQj/c2DejRBfcpiztEBfhjfgtHJedRIt5Hey5q
+PHzOf8Jqf66AdZJr0/2GuWBN4cz9nbStG9t7dqZ3vcGgW6BHY2mj+3nVVsCSOo8msrWf6iRjuaL
20OzCC/ijzZl53b8+zWAqQ9+zFr2hLze9klxPLgTMXCV7xXQlDuEE15GWj5fcT2PBzcY6he2Iplg
1Ox8/3wJNi8oVgA1RyAKYK4RIencssJbuAiMnAvnLiGlZfs21HS+qtHsCArEGnNBIlSWMmDZ0/Hc
1fZnVm9XH3NFUr1q8SPR2JJL3BoKKiO8I+4NrOkHN9f+0IJF080uaXdBywgUIRSgMui9W7cHwyTo
lq/WhmrM0H1EFaqoHcvMFUqJXnRMPZXal2SoK+ebHVtAMX7PkJg01zOqo97BMG7oYQITCRF1asr2
yvYw48kS2nhzFvXWgpS1jMS7G5tuPAlTobnSSpzC3aRr95onzJtz7rrWyYm7CHj51ASeoV5c6vG6
XGjQ7JtBCr0H+N9hLCuHRskHQIDEbQR9vWcY/dblXSiGITrYtVex08qBdtIAIXx5kHENc75lgoUK
mkLKjV+XyQ84Hl3Sl5fI0ltcDhOAEAfrUxbdlknFrzoGxtFhhhKkzIXneCAmL0mbTpcjIKl4rTxd
qyLWeGFyLr1ozMKgjYev1EmYvO3KZOInpDjMR/8U5ioVHjxdki6nHa/rK2m5bQC7tMm9C71CAaBv
Of5oOmbZjki22Kcw4uFzIGon2UVGydt2jLvooEDRYTniQ9gzU4O3ez95rjkmUB0x3w1qacemtiyB
goo/OleQbutYlvQgB+4iQJp9vGidlqOXpwRuPb9GWBWTQjfCS7tDNQ/B8JyYKo5u4Z7aLLcxkw65
8AUNJc3ndPVib3Xg58iu/GU4DqZzrxluYDbswYAZUQ2HeksCRPKMIw0hC396GiNixBWkbtoTEWUT
/TYzT247w813T6DpnEGAXncFDIX7tEBd2exc3XptsbRVemzsCoPIXZ5SmaeUzk7utktySYHbnQ+h
ScSzSMWEDmuysB8oqbZpMTvIkooIcoRD7i0IseZDZDwXsH9fsvTQLyB05RrajHQHby+Z5ohCIGA+
zsYwtQuDMW0vZt+27kUCj96f8KiumgIQXgEZ9aDXyTeJaol/pSqu4j31KDqDgk465sehZR7LcSHo
E4l5HHyd5rUF7aJQSOoi4Gk0f8FGaPmL9Jq5vAGOW5gLBz3vMAsdeJ0dYgBweEGIafipa+opfAiD
qtJXy+CGMtOWeq/LMjc4XAbpzsl4HH0beCHXAwCfFGCHnRVBf+CxCcgDel3OAghKTeWFg3Rh8vbA
eCfRYeSx+806fUILh0R9CRVQNDX3cOry0BjnQDb2zg6yA6Ofw9RB3gEtANyst6g5zFTDnXPVkPfX
M/JygLpwDaHWD/TT22eCJ670F+qHd/i0CyGg5Vvl8yzCds3KoI6CAy3nFZLEIWNHC1k3Nf33pwoV
aID2EBmRVWhx81RFki8ssnV931kXgcLYVs0XCdNK6OjCNRmmBQHoeXN9jKYlvoOCoAQhu3bO5Fub
KBCvxVr1XxWnV4dh/PN2ISwbbZsSwe/bkBNQ1NDXbKpLGGnM5beQjFF85o3YBGV/xoN9GCID5AXo
hW4m3XLXDkG79PfIAOkdICH091R2CzDZUfvFlcA9nYkCPwjKkNoiAwKXdS19+pswSPfTAuvYTtyj
Wd51Rwd1D7tTsQgy+JuKuECqC63WeTDfu8phBw1QVYsLO0qvx5AGt58/zu/3HQr3EeD/AFKjkrEt
hvXUX8DKJv29GUX7LCfoefG5DHPDlv7UWPRGc17hdBgIn50JB9/HBXiY15YoImKwE9/FBTFeqxaS
avfwNmc3WkHwz5pQvVhgL7O5BcmCw2rt/vP5fjDoWvPzAflN0Fraou+smIZORvV0X7aVB4iQSHYM
ZdcrKJvTb0Kp5rKHnsSZmb5bZDxucCYGOg7exCh6bvZYE8+tCXu3vG/aSMFIuq0fEpaI1zSWHJEP
3k1yWgwpv3RTOpbF5zP+YHDo0oJaAdUYtA63rGkHtXsWJZp95TFrlwISx8PRWWh4IL12kQbXgJLE
vO/dwu3ic0ocm0YD9hRO1QrPxQOI8tXWlBl+fMbntm+/BiE1e+m4+LJ42K9c2w55N+rm2DmN/8X3
RXDp1Ix8/Xzu7w/3avaIgwa6FDr424IDlMFhoDX37F6robrta4a33zGCN6ty3V5B/+yci/CfXbuJ
OH10hcEXBwECVffNRW6A4lNciuCuqZeKZJ0jfJhPR7CVOVaIJ8gBrubtHroyxt9PQ9DBngD8+XT6
gVvf6a/6BCJ00NSoxHCpAnRgbpTRCEXK0lu+4pd7wJAAm7rQDNwzP/01x1x1TdbMthY5KfnsowhZ
j4hgz2yjbRNh/ZTI2f4U5lYExZbqhtIgcQcs2D3uB+PnoJGkIhOJDn/bVNd3XRUH2bDAOv3Ahqh7
gNFM22ZoeMXf5rLj2eTy8F8TC9zWq7oLaFng/qKV8PapaBseD067ePesqdt7n8fOEQTvpdx5QxAe
WaPLK72M/ZmFeLenVtEuLAMKWChixduEbkmBd3SrILgfSqdMTrOGHX05cLHzxJA2RzM66vXzXfzu
SURbGOLWa0UQnJp3nRIK04AEHoTzvbIOf5CDI+7jmrADbODOFYPeXY8IJQmIoQRPIYox205RVdEE
KMG0AsaxH38I4z2ZOolOHRJ7nqlSwavA6c85vLy/ofD1EHjAogBP0Tso0GjIJKtpKO/BdatOyNYS
2OQMAgFeGd5EQxyfhg4BX4bdrc8UBt8vLUZGyQmlZvAksLvfbqEF/CTbtIp+Fa2pjzA2R8WZQFTs
SzkS6CJ9/h2B8Mb/7s3lsHr0QGYA9Nu1X75dXoHNjOypju8Rag3jXWcWM+D+XxpudqnHA/nbjU2p
ITuVuLTQFeFQSULwDX8Boax2szWsALZrmki3j7ze+ZUMQ4MOSF3zW5OkvNz7avbADnAYMLFEAaB5
CX6x9CE468YTAL8K1mGX2tByKKY41PWYBx4fLwxMPtUt4nCiXkmdpO1NEyaDi/yqCYj9MrEpabPJ
8fvgqCC3Wmc+8unvPa/5t4G1tAVhro4qIMl0tewq5Q6vBBdCU4iIAak5M+nrLMJNdSNHlZQFQmoX
vtS0G38nMph5NivZT9cgrjtPLAy0uiGNld/pKJzHpFPytV0I6p+VlcttFPIyyCtNwwluVSq8D6Bj
9WoAQ/hK+diRrNFzGuXw+YU4Se2BDJwBlkCv0cisy8y40Ci4hJ2muFclUdNFByW1sBDerPI+revk
sprh65SpiS8u6HmJ4Ts3skt1jOfZzZ2ktsP3Ac4a6UFVsv/PMHSudxDOGOWhTVxDv3bI2Z3fo6cH
cTurhkFhG/zcfZgy4Z5KFFiuKua3TgZA5fQf/gm8OwTU5jWNtPF3wQSB2QzlGv3NMfPg/QAJo7sc
JZ7YyzKc/GRXm1KxAjrv6snHuyZ2cALvZIbSHaCXZZRKPwMeqkaSgD+PCk+NIfpiXiNEdAMRI+BH
XRfw5tsEeZLdJ7B0Ga8CVC3qb6FkfCggmwk6MSh2fnu0a1cuQ79Ux3kYQOkWOhWc5Kg1wm5WCcWC
Q1hzrq5hs2XDPFomor/H4dCUl2APA2W5W6BiAlgfMq20f+aeB+pyOFTQyYth51nMlYbP2pxQ/ytk
yWWQgSw0sj1D8A2xUPxOP6NeitTU8cCXLGohkkfYDKXR6zA21ism003fhgrAXnANWMxOUD7qRDFP
ZA6ueKK4uOhoWb+oygdIFcLYDpJ47SstCt0b9lrhmfpRAdT8zNuOQyscKnN7k9I0vGF1lVxPI7CS
O0B8y/hRjKXoCxTtQEVbvL7sihj7n2b1nM71D12q8Bcu/0neKXR1bxRaOKzoKZ+QMOJyUxloMsmY
1cBkP7YMAv63zbREJeTQ6yi6T0rgua5g44xa06hT94jwFLcIqgGNGdBjnOgw72RTw9QoGH1r9+lE
q/ib0BbymxnstalBNwp1LVZEvIplHlKn8wHRNq3IShkpfexrbDacmwZ4gziW+EWyBs72msE9+HHs
jHpd/IH8agk2d27wae2V1Kl87iAwVl91pWbiwkJGsgiXOYqyoGY2vmgg48ovXFs6kFUXXf0Yqk7y
X+WYTAGKAcqLck8x73UIJkD1m16lXdZCObEtTD/HdUHo/+PsPHvcNtY2/IsIsJevqlu8trVrR3K+
EHbssJPDXn79e40P8GJFESKcAOcgiAGPZjjlKXfpyupxUDC9o6zRZ+Yp9EphbxOj6pt//HrskqcO
kfPpLW6tVHvIy7GhbmihyHsEwQy1Qm+E9dfAfrS2AgU/5yEZleEHyT728Gg2dMkhBmIqtqoIhm4H
JMMYuBucINypneubj0DO4+DJcfwcBoCj0/5y40z3qd2liKnjSGSCwhmcMd7F+IRGB0I2mxKhiXYn
uuJRT4fS74t2ozqlMX2b+PvHvRLr4SEngLC+Nobfti+dTyFtm2luXh2HzG6LDRAU+6/eLy24CWZV
vbSsamvtyrEdkmdDhNp0AH/hSvMqLc4Og2WJPdiVKEX5Oc+arVuRrL96dltyMcOgRoh1KCFL77Qi
QUcsL0Zvz1+gl7QPm+JXMkb9rykW+VeIdHX70Hl8oI8Qv53hISjVqd4gFwJnJHes+rvoMDP5qBqR
Aya+rFJ9O4KGD5/GRkWphyJhOiAFOQA4PCoaNBKQK0P1b9F7CLPiIK/8Uioz6J4hallgSQ3fWVNB
ua2qS7lESUeVeSt2p7OMyilo9YnE8t+sAqYF5UQbUBnNPHQiW4AlBZieyP7aT67zxaTUCarI6ItP
ShKa1koEcRsXy5+CPw6xGTUsepbXIYRjicYo485/M/O2PxhAzj66binwqwJORo0dgIKuIeIE4Mn/
luo+3uxaRbNtbLVXdPV1byXKuA3haNDLVSHlBDc6bzmatBKjNBiNVxpfwYearpbYqaabfx6ssX7t
fCUpN0HRrjn43obFDAtBkXaybCTO1UKnqs70OuiN1z4EWwQ3LTxwgbr43E7ZR9te089dmiWRv8Q0
geS6SbMMIx5zQ6+NVwVmzN/DGAMtjCVZxs0obbZWXj+UpZr+abVEBzGEvRolMhq6QNevvzVsglTD
Azx9s1rpwRx4pXkwiqz7BJen8TbKKJRNQxdpY3m1W6xUqm5zaUQa4LxDwya5RCn1evAoY0NZWee+
tj3qwSAj6R4gjRyBdbTCetcmZvRQT5QNt0Kb/HMPC2etdrXwEwCxYwJPCgRidm49O1A1H7o2yd+a
IVE2yPOMVIa0HF5cUHriyW6RlgrU3rnknuJ12zSxupWO+u02o0lN+0pFck9yAGc5H5UUtUvgv7wR
1BtHmmd9s7FRvXwygzh/rfUq/3o/aP+twXodszOiBOth8mmgamxcLztSxo2I7a58c4MwHB7rPncf
wxJ99V0yJQ5m1Rat8H+DxIvgyJSK8hQYPPxarlbu1msVq9jbSZxYeKjzaO2t0sx+aU5V0WzqfdEg
FNDU6jGOqv6DM0bZGmf49pwA85KZKnkV+PE5PzqwnVqkWli9ZQAjBaFx6+2HVEOqz1Y7ZW/aIRpr
aVCt8c9vdwq5scSsSxL/befZq1SFhWvEm6HVEVmEVxXZsWndtNxMQxMS3DVNDwizG/sLQtFlDw9j
nX1xu1vI0kFekK+TPiOafP3tSro9aV9oxdsEF+pHybjRVoS9s23DQtnqw6Q+3t8tNwN6SHjAR5eG
aWDY59WfUq1jxRt8/Q3saPRS9oiH95FpPdHvKp+MGLnm++MtvD4IQfCB2aEAEQE1XM9wNGgAudz4
X7QqsD6oNEG+tSl69NvIGvNwGwd1hGizTcUr0afxKYABGe8Sj/vB0oX6o+lEerz/k26+PPo7oPdR
XpIPMyXe61+U+J5XVlqY0ntRERqtHcX9jvZu/7cZThbmEd1ltGrjoWhV9TGJCkusvH/zTwCyHecB
mu5yeKjW8kS8wzx4MF0s+GbVSSkjET4hHF+lnx2Ru/UDesG//TOs0F65lubHjEH58jgdAJCj0vub
gvNu0DzIoyxOXfdzkunTzwZtRvNY81/1o67yKu7tIavag9FnZfV2f7nnxRNeBBDj6BOB45ai4LLk
8G5kta1G01RoXfRh7/3wm8x+EcWkmftYR/luj+qEAtzKBcFT2/UYruz3m2YGmDEKnTz3UjdAwjqu
hzenuqrAJQanIi+H74Ou2PsxnzKxNeo0+ZYGTnP0zEA5eQUmiYOZtF9F2wH5JABfq13dBIX8FtoJ
9HFQ7zdluff6tyilb9agHNKTBpvuyRXauCeLih986DHPhhZUNvhML/C3I8HK0Xen5K+umnzj4f4X
WfgdEmiGKYR8qHFNmH2SONKMtqfufho7NX+sxjH7aFaDQx6YCvFPlbjadxjI9RtmccovCpTBvsis
lWfrdlvY1LUQxiFApjg3N3DxEjcK4rSzTm1Hc3Nr521c7MgS1K+V2pjjDsRRjvqQE+U2tHCn1ff3
F+H2QBAeIDOOjhfsPsRjrr9Fm05NPJTqcGoMIzsl2pAdJqf1trqfF8fU6JVHlmjtsZML+/6plnYY
GlQ9cKPIvoHvvh7UVyyjE1nQnupmar2N7eee2PSppTxS2YlX7rmbe4ZhWFvCQaAtHIHZPReBF6jK
TNNOrpq2wQYQJ7WKrPb/jQbVPwQI6vxh/CfnhfoI3AV6hqD5ZwNCE6iRTgbMZSJ+/TBgAvRihyjm
fARw0T2yj5O/6GFbe2q40AvdKQ3dlY+6NGVudUI/WGjoB84OmFmMWlGppXqadITzD9S8uvFj0Aba
wc8jTXtMaVqmKzSBm43MrC0seajwM2fisOtvGoEsQYphVE8W5H91azVT/UBppTW3qts5xgeqSNmF
iqCfbc3CD3/e38ZyTa92FBovvCVc6RRbSDVmM7abkjOTV8aJN61oNqURVmeBINUhadqseeD1gjgZ
UqWCPwx8f/C7lQv2ZkvLH0DzCm9ATjGo/evp02wQ6qjo+mmildbszEgo5mOiucqmgo4UrWyx38nh
bL4ESlKMkmnThJ/Ntw5znRqS553y2AOaVZaAZqddg7LWB5qjTXFs68TPNhkW8AY4WruHXWVhDfED
GIlhULGGcPzQ5iDMgsiLkkPrdWlqbDpUBYpuW5qizp4bhDKEs0dWITzQdoTnDg+CvFE4rbsReh3u
x2ycRjBZdlKgZk38ONrbrg4piUdCdDYIVKxGd4Ml06DGM5tPUTfEzVpiL4PD+VqQZaB3LwMaEr7r
pa87RD/pJtmndBwoOXXFKTbMwdw0fmbuILCR4IRR6jy3oM739dD0R1PY+ffWDUfUWbXu2Pituvaj
5AeY/Si0/2WEAVcRZPss/wlNvbNCI5lOWk6x+xgpQeV9aBU9azX0x3LlyIILqoydVnp70eiZcgy4
xaLXWBP5mgz5zSWP1hlMGhv+jqp7yAZdrxCot7CCgz+ddD0P051ThP4uGjFEQpxMQOeR1bE48Y2V
oHdpWNgICFUT9KBqN4s5UhE4rakX2gnPYNV6hPFnF7u0CKlalyWE/w81gKhDXTbNCo504TDynnEL
yBeNHFz++btYa6gs1DDbUD0BQ0v+tSt32oWVonfAhjy1XJnlb9nD2acGt8iAZPxE9vPXjMcu96ap
U09+M1XfAlAL7bYl98gp9KXhDmzEFD93bd/vwlY4+r4MehoWWh5Xj5qajB/cyhm7z1Gn2pdOTwx9
UyoTZP8BRYxdZTfxuO8F3Yi3trIhYDUw4Zxd4TrlQzShjLYpEpF7O7OPUvthrDrK2L42NhEGs4aX
rSnKL9zypC+yMQbvl+bW7KxpsYF3RjcYJ4GJ357Orr21jVJ1N5VhiAdKzEi4THR4/1Xy0Hy4f8f/
ZprNFxp0glxkYniMy64/qwliLqlrXz9pHlgbqqZe4pfbGhJk9TgCkTbe6i7uj4OD09YLGX3+4pFW
ppuEKtxzEE4u7qJW01v7UFGs7CWuux6LzNxdcwBZeH4lW5L6Cz1amkazt0ALrMkXOQEAhD71Lz33
43ib1Gg2ZIqS5rvKraI/TS5AT4CapegEdAVUw2zErApUaTesn0DsI4TU5mP9NdSVdNwNTqc1JFeq
9k3D0zl4NJza/Ov+h7l9fCVZhMlyB4NGmzdnR7gOIPx4+1rX1blhNesfx7e6rZKDRMPD1d1R7fIO
dUp9vFbsNcXi2+WGh4SCHkK0EjnjyWvo3WlnliaX62ScsF5s9l2BoI5rZfpXD7w8wqyu2fyp4bqc
KkUDmvy/0TLz9jDQyRblW7AjPqKHmAs4Jk3AIqZeYUal/vn+6t7eogyGRh8ZCosMI+96eiOSbnqN
MsWpGRG2/jg4jfIvvRRIADBoh5dRTcIvWYPTwf1hb+9QRARQaiBQJ12EHHM9LEuKUQ177aR4SvID
qjYlL0BCzpMJknOtCrU0R4k+AsqA1A1wjevBdFo1fQPW4SRqPagw5VWUk9356iewp4HYhqRCu6Ju
h5VqwG0GyIeUdSf5JsJkmVfd9DACBlT45kkEE2pOo4mrPEJRjthakTGgDpXVP2uasNSslWifT1aw
JznSv91f6uWf4chU1PjtAzD7xEoBUGBQHPPUGWjBqIORHGzIEIBxglx51prQfrLjUfwzSqp5XRdo
abXR2mt9WyKgo8Tlys3OMbWpj11/BBtbnaJELZKPULflozbSDT/SYgq8PfctALiuCu3PE0ZQOUEh
DoMbr+8neaGE6QMdm3I83V+XhYMNKA11JBMoIPDD2Q8yK1QBkioxT2WWRE9qFYUHuCk6DpFe8qHx
RbXykt9uefBSKlEz2D/e8znvPIwJdxOr9T9PJQ/zpq4ycVaRrtrkleuvSZPcXpoSY8jEVESdEUaZ
bXnPT0JF6CI5aQOKDJ+aKp6MI5ljtzNsJcz2iGV1zi4Py/KbbU/o3avoHUSb+yt8e+5IEOkEcXmD
Lb1pzzXGaCmFNRanoq2zH/yeFh5vb1RbiGbudEQ2T8fRsR9X0pebD8s9zW6XyFpyRfpx1ztN41Hq
gp6mUDJUQ37wag0pqv7R0hpRHwRAuZVp3o5H74mIi3YbKTnw2evxCjVTxinS/VORDKH/2Bht/sUU
ok6BEAR1s0/MYVpRbpgPybtPFYCMmOCfpHiu6+rCFgD251lnMzZza+M6gwDbEcfRR7dDk6sq07Vn
cP4t5YjoOcvgjJeQm+R6kiAPhAY3zj5zefZfc1HEnwyUYA6KVpW7FGTI1yrL7T9NLRiV44k2OUx1
Cllzwdwkm3pUyEPlPEbOVy+kaFdoWrvLfBuKTNkYvzK1WVXhmB/U34NaPMHoWjnSke96qgF0NLMj
vjm7aZd9h3+roTxaiq9d5zhf75+QecD7v6HQcaUxY0odhOuh3EQ1qyDqlbNvR+qz6ENxNIbQvFRY
Lr71JkSdrqFOSg8MhMh/GJpwlx4Fb8ON93nRiVYbojC4GGOQjK9pVJuvHkKN0/dUzQl8gcpYB83L
6O3lgJLLleEXdjCvEbhPcmqd1Hq2n0bgYoR6VXgxY1H86+YjepXoD5xGbQQdbHI/rVy/iwOSLiPU
ZEkG/WxAE6YCNot6eBnCgMSl08Ov/YCwbQ2EB8BPaq3kEwu7iMsAnidPnYppnTxQ7+JG6PdGNgWG
dwbfHtRbCgWOtlXahE5HZrqIjd7/nEvDYYiFjogkrrhzj3D0EGq6/Y5/rnMjob+oWsZG1X31QYfY
tJaULqwlVyy3D86KVNnnHy8V7kgBaML7RTNK7QFMonloGnL1rYU4ubVDiqv8w4CRk8KQiPXD36Q2
9VvQ6N1yisQWdmphRS6sNvNR6O6UNwzIhmHrR+XP+2u5ND3Qrya5FXkFA19/ulCCYh1kJy5V4old
rEGAyas0OSKJGB8y3fj1H4ZjHV0UR+nQmvItfzc1xS8nbIALTAjaKa42yGObT3pcNYcAtXAFruDw
pygNuZgWLVkas2Q1tKuuR0xi0mwNvOYl1Yuk2VZBFnVPdZw7+g6wYJzsJiuJ14R3FnaodJvhH8ge
vMqzmlUXmspEz145gxlX1JdSml1tEUFG0pVCs1WvnL+FB4vLjcMHe4iGwNzKh1J/HaJ0Hl58qO3h
FkaTkh8qWvHHiZaEeBF195Lk+RrJ+HaWgHupmsqzLw0lZh9Ty6qoqY0MS4JKF5MsFVPYBIh/NrVx
7RgujsXdTSRAucKay2NT+wJ70JfRJchD/dHKG+Og50P7gsJosXJ7Lg8lS98MRodvdptV2GmNhqiY
FgJqBVZ0qr4HB26fPLwH//wuYw1/19n/N9is3qAi3kvX2A0vgnCx3BRON6LBqtux8uDGuf3HG4XR
gGyhry9xW/pstErRWk8xmJpAlxTQUIB6qJPhj7sJE7f4OFXu+JxzXXy5f+oXVhQmClBvSf+CFT07
gxqsSxk3R5co7qIHpBO9y+AaxV4NleJPLWU4AaQAwAMcehi0I+VveXfDCLvR7T7UowtckvyrJ8A+
pr4DECQuUnP7H+ZFJEMHjkIaPlLXY5X6SJO7n8ILchbmB9Ji5SWVGI9+rNdU/5eWkAxb4nJ405na
9VBeOaaIACrhZQqlh3FZ12a9sQCmB1seBmetOnn7LPDaESshfuhKbcDZRonZlwBZk/hSUVD5bPfF
1z60lQdba7UvUd+2r/cXUv517+uR8qO9H242u9GGaxwEcYjFyAQkk9Q+4/Hpe+9vt7bLT14g1OJL
DQjM3ST8oP390VcmO28BKVFLQaPG4ASliu7cBzqgcqKnz0pfTVsf7tHKtlkaj2uTF56TT3NT/vm7
LZr7PvgV3r+LV7n9cwKG9C1wAZ56CZqeFQjfeiVgWhwQ8CN8W5xq+N/1gFCli5znI7pAE/DfVCxE
XwqbalBDy/QRfY52pRq09Dnp4EG/o2kBq3X2OT0T2S3K5wS8VT0YMDAoyb+0Y1j2+7zVoZp6bak6
z300oEVI/3fNpXppvqj8gEcgXiOymd3g2MM3ARAIbnBh9i/uJIifRqc8Z7la/GQ1lIf7G2jpcNKn
pZwO2F4jF71e3zRVkIKvpZWBqLrXtG8tJG9Aiz/awQRx5D8MJqlYNMRkejqL2AbX65IBssylUPy6
/VQ1XfmoQ1MXHwfIcyu96JtSFieT/jf+P5gc0PWfi0FlpaH1GNnFl6wQOMIj/JSl22GIrA0oiKmh
t4LUj5tlsO7Dvua/Ine+aTFX/4CIu/d4f+q3cQ79LxOoC2sNzsqehVV5nqcdzT4OjlbY1ifqaUON
dovvHXqfnQ2PqQ2jByfJxFrd4wZ1JteBqh4+dLyaxHWzTwzKKDLStkkucY6u8K4ER/7VtP1qa9eJ
Z25M7n3+X4PXAcegEOe8L2FlDI3lfUSjvHtpdLGGjpUfenZpUk6W4kFEEEAGZqfMEBn6rHgOXHK6
RYgbxHmlbUwO9vH+qi+cJpRkUHIxyb0pFczGCQbocVZI4QwA+kCCrkLRnqYa4zl3zKZfLaoYK+XK
hfuDW5HEA90W2hFz2SA9kaKxaEZe0iDzn0fUYYctauV6toET+jMqPbSEfK3eRInrrLSbFyZL/gr0
gSBTc4G2XR9lrLtzOOBmdjG6/FLWajNuNTsqd0Gq5KcxtFfv5oWvCLyFuqEni1jgyq4H7NSuxpjS
Y3XjrMWUCVRxvimtwm5W7o2FmdHWoiRA9Z+Eb56kA4ENkP8WGcbyphpskrpqd2YVudj3WGUBba3W
Vt65pcuDkjN1LXgLcP9c+Z3fPXRtbFhVWk7ZpUKP9lA5nQ0XetJ/IVgWPDVmjrCCYTTbib6TtfUK
S92C04QLpSnj1/t7eOHmoGxJ2Ulm1Ui4z45vV+oBFB6MtMNK95RNZNFIjArO1saunUukOtUOjMGa
Z9t8ycGpGqBxEb7CCp7K9OzkFEXUOrqijOey08RjX5jVUxyhj7YRfffLSbxgzbtxaUDgM4DfuKMI
hGYDThXYE4WZnuvScJ+HOGgescgAk2rBOvugDV70h5G9nCGZPIZUsjxLUfj6C2dNEmRQf/SzQdM0
fwjRHfult5aCd2UyWSv7SX6k9xeeHAwEPNEf7VGHjtn1YHANIVmBMDn7U5JCMjTcrH5V0KcJd0aJ
VdDKLbS0mDjPwdDlsWEjzhYT2B4hlatN5zCtXe0Qx0WWfjCHyviLzpW7CxJjaHb3t6n8K+cz5K2l
6KNzJdyUR8ou1Lwhb6Yz9nMTChha+FCpVv7cd6SI2wLLlA8qTgjfKNtMaAJ5wdolMT8nconBjlN+
loET8cX1EpcWxuediLUzBqFWttFb3XhFvVc7KoFn/uiw6vncmV76dn/a8zvwf6OSl8IvoT46P51o
IFrdhGzOWS1xGdqInFxrgz29ubK8C19UomRlFko8c1PLG6Eb48URqWfIpyYeFk1ddbt2MKfoGMW6
+qXTe7s83J/b4piyCiuPh0qf6npFUfbBM8Ur9HOmF157gCI5ZRkCg0gzPLU+Fb4NZblC+XZ/1JtG
KEvKeuroj8kKIgCT62GNqeupfPXGOa6n4nOomtlO9UWL8Q9ROP8a7s3ejF+1jk7tvhrQQk/1yl6J
HhcOrM06y3I/KBNUT65/RGzUWpuUrUld2MEhsnZt/1ENVdxsrdRe82ycBw1yxoD4ZMNRstLmvrWT
OYC+BSd/Tvxx8p5UTSl3YtCfEeyvtP0APyne1IZTfCg9Z63IuLCBuSA4MZCEMC2YFzgikXkCtoF5
Ruu9zXYGViPm3kPS4vH+Z13YTLzduGFS1+DbzqPxPNVLshfDPPPgVt4TCPzw6Nehb1567HO+0R8r
vYf7Qy4uK5oPBERk6AgaX3/DKsEzrot8ptb3wYheuBhGEkcwBhvfMJQPzeSlaIkNpn9JYR+uXPkL
FyLAdiR4CQmojN4Y5Q6TdAMbeF8M3/4ugBjDJs0zPcF1I+qfBgUS/COc3f7VaqDKo0yce83+/gos
3ImImZJxUHXkSpwnXPhGia61Eu2cqkGcPINNFRqkz1EbPtLGT7RHTrb6rFWhGq3cHYuzp2DnmYBV
KPDO7o4oEKWD/bp+FhW+LR8VHKx2NSbVuHamHRiZIIqgsUZJXlhYmoiy3Ai8lC73p7+05+h+/P+P
mBUPFD3qQ/Ty9HOpas0n5EWzbxk1kr2dI5BH5mes7PGl5QahgAKQNAiw5pDD0gkx5+k9/awro7rh
aU67HS1Q/Uvc0Cncw+cff2aDZ6+pBi2Ny5tCiEzhXir3XG/0ZkwbV+sS4xwWVf0dqQXdfwkzVVEO
+Hcl2cEfY/dvmN3a65+vLy+95Dda3JVzjVD0eUFyC9M4U2dGXyw2vANm7lG60e0p2gNMnI73B1ya
qMNWlmk9Xfzfkh3vovKONoSIqto8uwV+lonXdy+FU8TuDnFFNzsoeCkF24Da1Zoa7OLASBFDZYQq
RRpyvcIJLqK5UxXGGUEi7ZC76j99UHUf9TwT6gYdx6JCjVYHVvsf5ouYDOABSmCc4+thMxPTW0BY
xpljKj47TRW8dVlHz0cvS8mTrkJUKu24sduVjGvp+UNfWGaR3GDqHEeglZhZ9ZFqnB2jNJTdWOtu
c1QHs+43KiSYNaPWxeWFjiz1V8ly5t/VatKgt0O+qw1V95wIZfo8jaPrI249CY5qFRr7Ak+ZYmU/
LU5T8iMkI4o8T/75u/3kg1YPEoSdzqaLg8FWGzHk20aRl/c7v07F8B8+J9AqQikpKkMiez1cmpuI
9VeZeVYj82MjAv3clK1xJJ3ExAZiynNhKOO3+1to6X0nk6X4BKeU0Hw2ppKXPkasxBZjhffoIazC
9OA3fWyuXPhLS0meCgiEhBH02GwpHTX2TdEhh4vMk/NLCQs93U59h12fOarNsDKa/NWzbEOmNzB6
qDyArp0djMD3o1aza/uca5b/rKMKnu2KoXgpq+qC5lF61LgP3SdNn3T4D75YGX5hv3IHSX0nFLiZ
8+zCFbiOOJgK2OcaJRX7iN+GlNNRzP5c5cNUPdhKpSYIaEZoz9//nAsTZ7tCpUbUS5UM5+st5IMv
lU6KjGyZ/RaNEGPnx3qExaTw/yXGsCG6BzoFrn5AEn4zFJGp/vkuhkIoi5igBElGZjsqxhm6MDPV
ORe2iuJhpsEjVwZaGwixIHXmcEsc6KKmK/GUffvJaVRJ6ydiClo7s2HxX0zcRrjOuewNNdqXlpF0
G4gT/ypICWCYaaPR9udrLcFb8so3Ad/KXfDudhiNSeUzR865VfoAn7B0iMMfoo0zqUbS+srBAGIN
icOcCmeD7ar+peK//ClFllUmBeG5k4kY7ILZVh90fVTHKnbOcYXmzdT09kZBKQrx3th/xfcpzFbu
/qWFfj/gLGqyiqIBTu3b50k4XrVXSx3oqQ9SYed2oMc2Whwo5f7+Ui/cHqTutAgRm/1Nz71e6kqv
hyHNSz5uHgqxUbpae6bPlKNOGzTty/3BFq5EKZcGw176Gd4gxwx9SFsMSq0zxqQmZkIUac1N7nZr
doJLkyK1IocEkw5wZPblcrKLmGCFtM7Ry6nYCCPHlGIQSbePBmOszventTwcHQZuB2kNMBvOxCzG
z9AIOhdj2LZPEczCGldSm5ZnXObuCrZxIbmSRRaM0HjMgE7JX/PucODKFKvc8tYZCSdP5dEEz6T3
jfqWZ5nz1fJa9VPGk/Ma6/3aM7o49G/OPnUQCb+/HtrOUyoDvW2eB15aPGcNtX40EdqJH3WgRtWT
XnY4mSFcHv3EMmtVLWFpnYHlSJaZZPHPISu4JXZ10jTO2QhT5La6Lv5b7UpzO5ZO9fn+J719Z4BR
GbzdgEcQs5h/Uh1BdOQCNP2MiGHVb8GIi5+hNdjjAaKe1e5dNNNRCCtz+rD3R769BCAVMj/eV0qj
VECu1xgvuArlo9w6K234I9Jh8uztMS3tU13A8Qkruwr+tHFPDEYGQygGohOaw7xo6UWGFjlubZ21
fnROE+2hDdeiGm6TyDA2CJfqP+/P8fYeQH1AlS0MQnqaC7MXRfUmWHtpZJ/1roj+0ZxRqw9B6pVr
jpBLawm5GiKuRKsR4l6vpQXOwpy6VIJyO3y3k8SJpl1gOoN37Ea73Cd9vqoPvbBzALtQCv3NP7qp
brutY9dWUnln+q1GCb+uoCWFc6gtcTq1/4z5rPsLK6ZyrVB5G6CQ/kphbJmkkTzMFpVFHOnoghj1
EfnCElztgkNEbzM6uHVgfM9gau3GXpuiLToIrbnLhjZZa7YuLPj73zBvTJV6nZp5EESX3FKTT4C7
o3ifiAwPVbdti61JmO//8XUos360bmTZXepxX39jt3ebFrJncOHZmcJnIzTxfikjD0Vw9Hzz5zqL
YXrGY9b85cdNu3L1396IcnRYr1h1UWGbA7CjkZQZFfTggpyG9mWkAuBviSbsL1VjgrgZ8vgzEWrx
FgXZGmPk9jbUObEESJT+SaLmjW2jrO00NW3lPFCGeTaVcnzKEkd5a0ADHe+f16XPirIPSEjiWDbX
7IFLkzqdUDgMLoXWV5seS4bPXuyPu3ZK3/TBs77cH27hCElZBt43OpwubanrTwoKRsVvI1HOaR7G
+XbS2mHcZyx+tDdrLR4wKR9BogUO7uj3R164mMCg0Eahn8GFOKeF1G0wKo7thxeq7KN9SDocDo6N
E1n/YUEp/ULXl9IXuKRdz7AzRFyUoRVdNNFlRx6aAZ/yUSCNOXX1MbIUCuz3Z7b0CXlW6ITRW4Um
PzsmVdZFXjwY0aUZhNofIuAB+dEb0Up/gEPgVI9ZYZen+2MufUc6Q8TvUnMEs6LrWWYJHha+CU5Y
bwws5iYVlXTFR52gaLyT3SJdXpuZvbK0S8eCyi9lMVaXrvxsUGXCo0Yv3eASJpYzbGJuw0c9Ql2j
rix7JWBfHAtzQtJ8KTc216iPKcwpYIrAzKd9+VlNVLH1+wzvLITj1HxlYkt7EyYgXw/GB5j52anI
HS1IHS+MLoneZN9VLcHErUmjMt/d/2pLkwIjQpzO6sE9kFfeu/iyxnulNpLMO6PA2x3QQ3X8rdE0
gfFojVPtfPnz0dgaNApkc4J6+fVoBuoEkaao3rlze9XZl3Uc5huzUfNoX8fGmlDF0hqSy9JeZ2rA
QeSfv5vb4AsnTIk0zhbN/Y+ljtfTBkhUlezvz2rpWeAh/g234tqcB8pETMJN2tQ/0/OwsgcvcKIX
2iTuy6QBYs02kZtj7TakVfQ9GDz1T9ltXCowKiyyVsq1SEzNFlVVOxdaTKmck8lzs41i1N1e6GXx
XNSdsw8HrzywxNER/5Sk3md5vSYHt3Ty4QYAgAILSvFjFotoQZgIP+YGh3Pvv/iFOr4k5C0fcmtK
6TrY9ISqbE12b6F/CaAckCS+ERA97DlaxURSWC38yDtrwVglLwVStAhr6aFxTCna6Bs/97PA3cTd
pOvPdMuyj77l1+YlR9jz1/0N8JtEd10no0IGppgcgpSQAuD1TgsouHbCK/xzlqZcQxXL/TBkqvC3
iCM2T2rnBUdUxrAxtUbrqBCpZltSU23v0zMbt4jVJDtUT9dYN0vPALYhnDZEckBmzS6RoNatiQ6g
D6GqQJ9jqNOyfxSJGmFuMwbtg5LqzuP9pVgckiOODSg7gYbg9UpkmtIGemE656GZTIPNWDYv/Lze
3aMTYhCahauS9zfIO/mqAkWQwDvAq+RT12OKMkKnuG/tsz0JVzuHqlePB3aGoh0G4Ij1BoYFso9F
YCGxlEyDf/I9NWqOSRHmj17pD/nFUNre2t1fioVrgR8jyWxk7/KQXv+syCk837ACn7aNiMuNN2Zo
PY1k0Oem05W4R9fFyvaWkbrWZ0vUcKDvj7/wKXgQqdrCdeaozAOrAUMgt1bS4DIOtfVCuR33o8rN
t2ZMwoCk57gGgVzISQBQSYoQygSIIc22m1Nrjaoj9HRGkcPNfpi56C44GfkP5Viq3ksMYSh7hW9m
2Z816hXetpyCtfds4S6iwUiSKRUWUSiaXYY52WGHgblyBkXhh7sy91Qi8xLE9s8+Aee7TXK79DfW
GFRrDrhLNxLQMW4jWTOWRj3XHxyr9VjvwDtd4qHr9m4bxFsMTqwDEjCK9+BYifNvCQ3pY4160hG3
4TDeT3al7O9/9sUVePcrZtuuq+u+7mq4b6NR1P1DagBx2JD1T9XJjqLhF1lyTGgWV+Yai1HOb3YL
8gyyAmgMcgfOGf6pn8GoSAzlrI9I/m3EaBqnWlDHRA4cwtj9aS6dLm5atjc6Y+jBzC4aK7LUsgr6
8IJcf6W+qnquK5tB80Z/15lJ8GzWjZv8wn6wP+Yir/WV4ZcOFx07mt4SK6jPJbicyRJpUZXBxa+g
wXkiiz9NeV5ij51Xb1C6EJm/P9+lw0U/QGKMwT+BprveXHSsvKAvnACkZO/2u4m4Z1+aTWzsGgUl
wyP+x86w63BuRPa9cESyzfNEKVdw+0uf+LfcL/xn2tFzvM5UilYrJhFcHBpeD73h+TtjrJHotvM1
tM7yULS5QHxhKTI/yaifMz4qEBdt6JO/Kl1mSbo32But6Zw1/u/SYFABwChK+xKIzrPV1bgj7QZq
NQzO4UUhX0oPIkVnbBdpkaWvVDEWR+NC5jJi4/LP9WiN5vVT7Zb+OUQVVNnZiRGOB9QRsYmo2dPO
4f7WWdqrEMYxuZS3M8j46+H0uhmCQmbYVklro3f0ZJcI4X7GSjzYBP745+1eoiAK8hLyScV6XquI
1DJIO1UoZ7O1/Y3wHIqnaRfkX3AaTdcgxAvnAoMP4l8JPoIkPbvuzIq+DUYKyhnfqHDLPKcnSPjF
YzuJB5TyvS85ku0HI1F6pGqKoVt75Re+pcRmowMkvblvwlAB79CnAxBcGu3/ODuz5riNNF3/lQ7f
ow/2ZWK6L4BCLdxEURIl+QYhUjR2IAEk1l9/HtA+MyLoYB12OMJhmWJlIZHLt7zLnB27fpaXfYKA
R2M20bnS7Su4NFEEg7lr0Y9zD2rQyzdptYYjS9kr3LB1W904seL8XDKjSneuOzRhOWZtGiy5inhF
vyxqHTT4nxQhHlbOsGs68W6i0vqFaE/SKV0FTYjCX36hKMatsig0lpbQxgMSYEaFvwB9OjHJ/kJj
Ds4B6f7uffOuiWqxOFqtg1+OiDqJ0iLgXn5D9e2P2CmXchetncwAPSr36CxK+iFyoiKMIsM9tsa5
4f/uda8lVxTWed2gjF8OH+ulqRVpBBgfA8/fC3cEQpEs5o+Kg//nu7YtLBK4dRwOVOtXdN22r9Xg
JTVXY25+mQdbuaGAls6XA0q+X1u31IZ9O2CudK4puc7eL1f4OiatWNAhSFu4EDk252BLXJG4dul+
EVqfBYApI59zzLlQqtQ4RYvdXJu1c47Nvnml66Dc5EiiGvDdAMFstvDoNpYtMiv6gukJnOvM7IoQ
+JFhHZdeus6hGA1tPqUlyrFo9SxTfIByJ87ZHm0CiudvQSGEbhM9BLbYZmENpowUkx31xWycarkb
FekZ/th2tnFKZOM1u6UdMZap1WV2IGEIKzpTQNssLb6Auwr3O5ycMG/RoXq5tNRMmDhM6/X9shpT
BHqTYWliNdGc+FVvx+X+7eX1arjVOYvCJ/gjwjXIFy+Hc+PWyWLDye+LhaTVH5Bmzn3MRrFOyZn3
z2+P9mp2KUaSEpCtkxZC5dxkyCPqM7GV9MoXOo3zx6I3cBbCivWAkeWILqvd7+Yim3bYeLhnynbb
sBxRWMD5KCM+/wPmebOmp0q1MCwp2nuESpWbtvS8KxPD6Zsab5GAhzYvKYDpH7XITG5MLflD12R5
ePvpX20rsvC1xUiJkioJHc2Xc23NYpH52Mr7oinn3xVRDPDF4eL542hVF2YTfy+ts1Tu7ZQjUAec
gjyIxhttg21ZBmPXUm/d3roflTy/7bAZ/ziWozl8JBFd/hh1R9o7ECCdvHFh5p2D8r0anZyXqv46
PhP/qn1b2aLJqfJN93btuFdRkVb9Qyd0D6sPI2tVHyzjVB5mE4nQei7OsuZfvfVnOUCqp9Rlnmuo
mynHc2uyUzud75GRUbQgyXT3ospdzCyNoVilHGUx35AXiE8ZvZWLapjTB6OOJuv09qtfd+2vJ+r6
PVwCIUqsBO+sxJevXqH24c2QWe+bTiJb46q2aA+jLov2JKH3FL7al+IMqv71mMCRqTkxLDKFHCkv
x+wpPbWKqYt7L4vdnTQH78PSeI9umSu7IWLrvf2I61S+fERWGPIZ6AGCVCKAfjkcpDQ3bVPP4CQZ
lPRiiZQC52u9bc0zW3l7ZNFDQbSO04okk5PkVbdcYj9eFL12H2OE5udaVIejO+t+okbvrOkCeFhr
4nQY1yICPY3NeeX1WWWi5aDdW5VRX5E8o2k7gmLBX2f2qf1nO5nUy0MxeO/kfj+PDCcMLqUNIOmV
MojWES93va7ex13s7CtiKvWi4Up2/Sa37c+wB+Tvb7+/18uFSMNlnZD3rDC7ddp/qZOPeaXm3aDG
906Sd/vIdtAg0SovdOdE9R2neadeF6AgyEvPeRawB1oOm7mNK3Uo56pf7jPQiwev6/ChnobmGJeq
HYq6//b2471ansC5KEjS3eCuoxi34U+q3gAAwaqW+ypP0ptpMIzQQe5u9x+MgiIIZDAILYQ0Lycx
ip0cOJBc7j0N0he4PNPvcrxR3h6FQtJ2s0FhYW3C8aAFzrbbBKDWUC2ADsz0S6RgrHYZtbMidrZR
N/nDZDdppyLUoWq15WPo1niZb2QppEZ4f1aZ+pkya9nPOcq6+WiPBageDqKkjPysmgAAF0qpew/O
hDlv7nsT7ftvAOqjoQmUxB5bzzf7qVcyv5yQyQuMZYzKD52B4x0I4qmTOIiLpPc+2xkkPQ2Nizax
cjDjEiO8YHJwhruMRcRN54vFGNP60HWsDww55LJaadpuKu0TXOgm6fyotgp3CHRamUsdGAXxnnXs
C6dWnN1c641m+0lT2TmIQGPlS2IT2JZXXjZ6000BhL8dd3mJtM2q/tS5+aUjo6RGXUSv608A4BKo
924uTRrOo61G+ELO1YQhoi80PcJ+NunbslEgXgk82CLNqHFqTBRpp345Wk1zAqitZV+XTEe2x08i
QdbtL6NIQIivmGTnWKr0zz7ILpLtQUsrN/9DNUZPEwDtmkH5EFlzv9oYdhj7tZOWpo9RaldVmCIs
qx0zT2AM4CNO2Q8XI/Lu0X5RRjv7o55kru6bpBjHwGqWwb7HqrptfMPKdfzQoASqt25sJvJKj9GH
avzOEH0e+4WRVDI0M6m5eOXiOFHcSC0qwK8CCyFtRb0Vo9g4NuRwZ+JxXn5PJ4760Ju8wrrN2156
31W1iJMpwHhNa5ZAdTKTcj5cxDo+abpSPxWiEYlfN/qUhhFuBtbeQjzGOnhepai7Gehh90lQ5KgO
4OaU5CDmLJ1PiU0wBAvLgDI/QCvodo6rxGYwRmMxXmJR2JoH1RPeGLSNIeudGQ0CjqyBmOqn3FV6
99sMsR8Vjmyg1hdOSlHHQYpKnnVIseqkIkC9ctgTrGC4aK1O9gFu8u2AuSaeRLtBU6c4D3BCSOLU
N5N6pLSk26Obtyx2OiXh0NiNInwv8uR8q6BmvFzgcRvLD+PQ6+n3Qe9M6zBSApBfAB8Z5SXFDySq
yiIflx9xhjZIGEvRA+isVWyOscEqvU79nJgrSAgxKmyQQ9MRMiciqU1jb9uTU14r7WBaoDJtaJ2m
H3dWp9IoLea1j+FioxP5RhF17We+gjueJjK64pg1eCSGPV5+5R3Y0kU8gZQr8hMS9aZ1O7taA306
da1Z80d9dFJ4DV2LV1WzmHMdiNyhI4DfoNZ232dk6Kpyx6ujeOLjxFmLG2Emjpx9kt8h+r3hK5Wx
r5hzGlm7ojNT7wE9g2j6YQ7TROEjNmI570soHNo1cudlfOq0AdvcoBYyk1MwzAh5P6mKo9Wan1Zx
tlh+61g916mGxbt2RLWyrX5WplWn8pjrGTOxA95p9z9BiLgIxCZO7D28fbpu4guYLirWMfATaGaS
EG2RaouRxRPvub7D6dE4IVRYHKWnsjyiKX9fzPTnUIhxQVSmWEa57OV1gSeq1EEN1HdpkcbXiqcN
YV8n52KJTWb9PAqiZvRJaQERCm5GkRoOFE4jqrsJsOp1X3ePS6lMn6QKITr2gGQYfSMPIsmwP8+i
94YVkFpox8G3JOWjYroJC1kUGXDVQvmsFV3l+oZamkZQtO10bRcpB7daifR9hdU/cQX4PlGRB2hI
4vNyVufWmMemVcrvmac1aVADSsRvAe2V6dGeYJX+8fZ62eY4q1bu2mMismfVwDh5OVyVrXzINm+/
Z/gMeagawsJ7yic8bC7zduDs1vPMwTdXLovsDoluTdr3t7/BZsUS4BPQODAfkdKhKOVushxqVEJw
gBdfhWbkX70EDAVo3e6jbjaoJL17LEj1K04VdCWQ302EY3TSG2fpZF/7InOOtbDwmnWbRA5YvDRu
c2aDvJpbKLqrnQF1A5gIr+XczFmxJy4vYKq1N7EFOw8bRUvejnjrHgyl0r+TKeT6DuJw/fXtJ93W
WddppVpB8IXBO8yLbdKWmhbVHwLtr5TIo8/CzqiR4C7bJLS0KwXQ/h5cSe4FCqHIY93OlEF9A+WM
3gng+E7ax8GJlOkMXO0ZHfNrngVFguyK6TCoFQH32Gyorky1uI5b9T4d88FID4lVqVEVVC4R3i1n
P9j+vZypY1A1yhaHljM2ti56eE5JJbgbiq4Oukgt0ErxQKrHR4qOlR3vOmc9qw2BDfR796O5ah3x
fTkKYExu6ameUs+xEVX6t6lDj+eAN32uH0ek5RryQy85l7S9SvqJ8VfDdNJD0ADUWtZF9Usmg9Nb
2aSzpX4rM9AHN6VW6dMuco1O7LGoLjVo9THHw0HXFZlB0eUIim9jYcFpaS0nO4dOe7WGwd+RdIB9
Bv63fqWXXwe2uR5L/KS+4aTghFqRT7506+FgZVq305dk2EeL1QSTklfvc+UA74RDC6QpULJkP69a
8bCRsyrq6RZm6mwjibYaFV+v9TcCh6hRjDPDbTNIhiMd4V+8aERst4y7Uo7dUpJCfHMWJz+h2JOe
7A4NnjSRSFz1+jnP0XXiXuwEtsLaZyf/WYfdyndV6CzLCNT+N03WURaW9lDey7SM2p1saqzecS9v
kSnGE/19/U/mlVRyFfFe9x8wwPXC/WWBgdvp1qN++mYhWJZdNJmnVNdJWi3Zzqky7CDOHETrDfLy
QXlG/HZWDg1Akq1OWpXVSjkOI2w7hxz+c5p15D9d41b1pTrHZnZBkUWdEfizCNdKrAmmXSK9IQ3c
Os3PNQdev+VVn4L0E/cVStVb8HWZl5DDBlrupNnabrbQauiMG3o+tN2i6fj2o7+62bhWqQXT+4CC
wh7a3Gz4RSYuVtfeN3dumy+1GLXbDJJNQYS6xHdvj/WMSno5zfDPyAEQgjOZyO2TRXYlPbtvlW+l
rGLyU8dSnC4NuqLzShRLRVHO6JmnTnll5b2qBE3Te8W9aKzYvBKGEscyiJCkwg0ryoza1PaCdE69
ymeRFBelJfT5G4IwhfUlmdzx09tffjNRzzEeFyUkBOBn/HsT82RK7GRDbKZ3yuJlH6NIURBKWoYL
K+3f2dilB89dSAWfrhsBpbGNAGRcNvipq9pXelFOcsHSa7675O7JpabntnKmorJ5MEaDLYJZH6qZ
z/2Y9ee/7DWjbNXOTkr7q6nk1tckBb2JwqQVNvSuz+yzTZz811AmZZtVdZFO1MuhZms21TayLYjC
Bfr4hoh3aYOpWok21W6JO9PPWDUnbvUsjBezfu81yZMCv8UKgWtiRTK/HL63DEXHxt79GpE2pnS9
vConwpAJBZNY9c7pyL/ax+ircoDSj1hVUJxtF7k3FElRTlUeXauXgTksRpD1cXzBFHRhk1fZGSLg
djxWDTB06EYgRihIb/EAeRp5szeq+sOg27c0quOLNrf7z2NdfiVxHd55F62EsbXrgEQDuBy4yy8n
U3SjzOmLTI+OVO36sODt2GLD5aUH3RGpCOfaHc/lWeth9Ov5wZhA7FDZW0HAawP15ZjFINuxzxf1
0fOi6haEYnXZZ845heNX87iOQn12bdlBeNzaxMSFm1amW6uPSh8N99ZgTaH0umJXr4ZMvq40T+86
WRCjh7AF2B2zPySV+Y+XT4X+qDcJEeWPc4MMWuMlRTgMc+kPWbO8+6XRKeKlsd0p8BMtvhyKeiFz
2xbysZpssHFiGQ/kPNeC+PR6nqrhnakMGZtFZE9cqvHJtKleDkeMnDWzvcwP0wgspJtc5MXNuAjs
2q7eeY/hCMn7Zibpga1Q5c3SmLLczJnc6bFzOI8Tt1xOqaLHV0kppvu339er9cGLAsS0ZvqrDtpW
iCcSug2Z2uofZ4laoNt3Fy5QdIFJmEQlLLbv3h5uG4RhiMj2oghNx4B7ervoLXWJnNZLp8fYEc43
C34Epc5JBVPU9s5UhT0VxsynMOHF7zwvaaRCzqe1x5bjOtp2dM1RqPPiVuWjV3Oh+gSJEYztZQnA
XSrLmbXyelZXWiiYD1Ta1+7T+vNfrqG+b3o0I6z50U0L/eikcyL8qq6Un141NHfF7JRnnk5fb+wX
pwntccBaOsO51Be2j0cpEpgUF/lD4+bu9GB3RbWcFCdLIy1wizYCaucA7hV6CHkDLxcxpZMIqiat
k9MMyH1Q/SFlNfqid2W5k0OaVRLho7HCEDLjYtB9TU1VpferyojAKvWmmTlBkRVgpn11aHt6XGaT
iOHz2ytmO5UrngUhQK4AWvLAlzb3nNppJbaVVfzHjG3eHWKHxbHw5iacEJL+bmnzO8E6NAi5U9eA
nWYopKRtmqD2Qon0pjV+j2pkhMG2TL7SLvkhp0F5LjnfXgFAUKkTuKtIz4p9tjchRJ2yCUxS7Qc9
Mgf7SaheNvd+DMxeKXZ9TJFiHy8N5X4d+PXsBUNKODf5SJUaZhJ4cpiqAsJUmhnZrmuVxrxaPLPt
fc5ftzi3pl8VOKDgEF6thQSsa0GbbI52rs5kKCJRPPamJ8cn2CJ9tKvmIR9Rp6XmruAp0an50xAr
BtQVacr4Y6zKhgJxTogcHyru+/JcYLI5USj2EFgSBDGBCBRwOG+2GpnXoiiqvHNqIhHdGLx9BeUk
LCfgtHmXOodO1GX49qLcFg2eR4WZB3WNNANtxc2oJe5rEW4a8g7UerV3szE5FpXXXNT4MgetNQ6X
RBDD3uTYDmyo8h/qKJoPb3+Jzc5YvwOAKyJPmKXsEHWzenp3abFG85o7ge4fAF430tyg7Gf34LSd
eyPjNDkn9PE3k03V0OUYBVpGVrcZMsMsQUy11tzl/WzcVti/ILCST9+S2JPACTlylsg8B5v+20Eh
adMhBZVBmeblG3byDumubGzv0OxSTwk9pYNKpfZaSasocNe+zKLF9pk3vN7mv5ynz5OLQSxEbey3
0ZTeXMGU8cfWMGV3l3R6FliAFAKYl8tO64pzWevfLSaOAcqVdPlWov0msigypaUbpbd3Sa3Y1amn
QKH6VVGbEWRlWSzhGEtXv5zdpsfMJNLbzDddRZe+1mpxc+Ym2ZxJa2q4QurWm2QFQG3ZkXSapgL3
zfpOGXqDLtIkP+j4ev54e+1ukqc/R+FAXysywHDNTdGtgPmpdqki7rBgpoecqG2QRZG9M7zECYfe
bI5ISFr0UruuCBJnsM683u3eQfkDybCV46ev9szbW6XMzbIos1HeIZET3aJhSTtaNVK12M2GLn6P
DKGeSWi2jCMeecVIkrWhegeYYYsVBLkh8qTR+7thVJRLYNRTHOJL0P1MBk7HHeab2k0Vyf4RBOt4
KmloPfZeUj5qaTc9FDzGX5Lv/+dx+q/4qb79czV3//5v/vy48vrTOJGbP/77g3iqPsn26Ule/xD/
vf7q//zVl7/47+v0sa27+g+5/VsvfonP/2v83Q/548Ufwkqmcv7YP7Xz3VPXF/J5AL7p+jf/f3/4
j6fnT/k8i6d//fZY95VcPy1O6+q3v350+vmv32gz/7Ic18//64c3P0p+79QVP6qfKUv2z0/7n195
+tHJf/2maMY/Vw0RHFsJiddwkQ05Pj3/SDf/SQi7mn05q7corKXf/lHVrUz+9Zvt/JOI/bkLwG+h
F8qPurp//pHxz7WZBvhYpbcFul3/7f89/IvX9L+v7R9VX97WaSW7f/328jwEx7zqRlKzXsX9yBC2
yercUqyO+noI8Yn+0NZ1HM5ZMx0ad+p23rwUQaGK93k9rGPCzSMDWkUrwDdtKXq9bSVRlIgubKlx
/RhGXAG1UftYkZnfDiN+Y7+8j78e+ddHfHn6/jncal9D5LcGYs/R7i/xs1RlVOfoF4BC98xDZ6I7
1OoQQ8G7nuPI/O1QqyzaGkSshfeXtwuQSqH2GiTXWFPUyYc/jXlaP0eer9bmuWbDy2Pvr+dCemMN
MVe32PXV/vJcXdnWWqnVXVgbbX6TGG1/SPPC+L3J8vKTBK6xawtdjKAJ+vZ67XG969j7c3yQcIj5
ETJQxdncaoOqRjbHexvGtlteir5bfFALLXKrfbYbqfGfeY8vj9m/xkOil6Nvxd1vn9eLRqHrpdGG
SMY0d+7SNNf2ZBAcja576RXKfzQcXEKO1xU5u7lVGsiSI+XVNhRIwO1wIWx2UtR60LHUjiPF1OPb
y/TvHo+GyXqi07WlJrB5nSheVimQpXB2J3svY1u7VcfCuy71uPkw6tgDvT3edq2iiKOisobqBCcQ
1/Pm9RWW2y8mqOiQtoF5m3dJtu90LMwLVO++vz3UJtrnSt6MtYm6PESrs8po2rCvqu5E7a0K4qJr
ieVTNOXiuL9BzO520urpoxsp/Y0YJ/MqEpGn/wcPzYIlZqcosgpTvJzkMZuHgpoqk+yV1W52kPn0
ETm4HPpmfDjz0Otm/9+o7/mhqcXRe+PUp361tYhIcFbBoihddX/QDlSpx/kWhPxPcq4LD0PH8ffE
o1WE11rkO9qMUsVkK/qZftH2kKApb3H70EilXgdZcHMiCS3Hl6mJy7C8T0PlxtSD/pty6Ofd8unt
x123w4un5dDjnqNejn4Vh8k2oWuVto0p0YWOKWSop6n1QWhmhk6goxhhiSYBeDfkPQGdpOfS7L8Z
m+kGLYvuB5DVLf53SG0jVeo2Ds1iSAlzbfVIFWq6chOgVU2s/RwTU54wunHOHIGvZnelAcEvs1ZD
du7kdY/9cgT3yA9pDY7I4VBU7ZFBWs58N7uYmxninttVwVArwwGdMqJR/H7OHBmvh0ebBo4M5TZO
YKKIl8M3Xu5pGeLaIe3GZa/HxrI2V83AWF1SQ72wKdcYs1X7tpTusSbKqM/sp9czv/oVwr+yKFBR
8dveQUWVqpBTRDh1okE9PfuZmjWCSPhYHLR2qHeNV2F9o6nt/r3LbR0YSQEgNyRzWz8jkfaxZtdC
hHamlXvPq72Qokp1WFSjuomz3vwyzcOdi+D17u2BtwHTWopjQPI4AjPczjZHmUrlSEtntw6dzO12
yjSLvYrJQ6CWerGbAPj7ol7OyfT+zTTTbGb/UhLn7tvCikZbyeTQznVYNVN8NSLAue9sfTgh6u4E
U6drd6PbuZ8qz0rPrPDXIxOG0uLmyl2Lrdt+szGOztSpYxkapTXvolypv8dqfr9Sq4+zMbgnOchj
EavWmXNrextCpkQYifdK+XotKG8W1qg3ACm5GUDPtg4+1a4WqotlXGK0/FHDE/j09lt9LqK+PL5W
rsKzxShZOrzYl1sprRXda2hu74xMW34MaartkPKQwnfSUT26U9ReRYoDRFMMWXKFgXx67SiK8SB7
tw3Rf8h93ArNkxhF91kx2+GY6t545l0QRb56HTgtkEg/R0HEfdt2vOMCZo4Lzd5FFLjLQLWGdvkd
dLBR/GHmsmxuHK+upqsSe031MkYPzQizKFvsA5plRnGgraFnh2kEqPMJD6iltfwFyx1zp/aRnv7e
41yi3lAPNLVPUdKXXmC2nZgCo6kt4yKfqqQ7RmZTWb8P+lxXRzXG8RLR6BkgOOaFaqyGpVNEy4Wb
YLZy7A1NHYNZF53c4zJalDfGaLg/Oux27K+R7JL4WphDK3ZRbcxpkMfpUIAQl/IhUaBD3wqlFdgd
s9TSQAV6eRcboIWDZDJ4Dwjs52Y4AcxGaaWro1u8PYs4wAOs1veVh2/x5x4Pu6dc1NOxsqr5GyCp
qg3o5ldWgJ1R/IU8RU0xl5TuDv/l0Q3aCDQFdEpj7E9K0njqjsa7PXC8CuWqYRPGe8wyuh8eom9i
n1jteCi9xJtPTZw5kOSWoesPi5PQbC9N9WPbOE3qt4sV/T7jnDlcAP0BpzVMrXMzuZMS70ZSEpDf
bmSJQ+6tJvfKlDjCB+alrFDjSvP8PIZlGU6pnh+gGqfwTFO9+4FsI5YRpqPIe7dvOz1os3I2AgXp
8OmUddn0AyXz4aavyf9hdsto+DAMoNGDtAciv09ThFKCWRP96BO+K6dCptaVtjTST/g8rNLczLmp
lqT+A0l4WR0gcnnWabYV2Qc8dyqCBc39+Bi5qX5yInxqrxxNTRBpS1TRXCSxqoRqmXvKobXwPdhT
V50zZL7T0gwsOdvmro1i+8YpPP6H3com3QlgL1noIT477JJRd1YjkMTV9yOA5PwiNbMYFpUyd3su
XSMKsyVp4oNRltO40+akzkPgzePlZMZ9EirNaixkd2U1BD3ih6lfEF32p9WVLd3rs4iePByob+xO
VWWQ4b8xhi44Ci/InWX4jLfqHPmpEMTD5agnjZ9LJYLoaw/11yI3daThWqlVu2Rtte5NFKw+G1Wc
8hrABcXBDOx+bywpSF7k+Km/a1KPs4/qaFBVtvKpBDyDMM6h1DPpfpD14g4ng1TuZhwjI75s6PB+
mmxDoUJXe7UTqrMauZ+ErNorsUyNEVLZqhmhHWfoVdnQa4FWznHlV0lqtId2hgutVn1WH3rLjG7h
HnblkRs8q3286UDnqE3XoCyMqv3gV1w7JbsqkxzwhZp9gQEU3XOfoJuxJCqtLQPw+W0/oRVKJGHb
MKyRJTUCW+i96mfxXD/YcccdQXSomL4D3yylbg4c/Dah0al+RDC/bEJqDcVHU49t5WCgSLOnM1CV
YYHau2Q61N67nYXdeLfkH14TiC41xPXoONOnWmDWd+GVan+VtlrShsh7VI9TnuZjIKd+iHaWW0en
CsoAHThCpgw8vebwv3Ndj/2hULUM3hQFzwBS9lTvKo/KdljWhTX6BP6D4leDHf/MpK4uwCtc/RrP
+drbpYuXUDukcAKC1lU/yDYLoK6kt0kCGSAAeZ7sOE3IYZLSdCTIIORfgr7MtPZrrKR2glp3Vw37
IRcy8d3GkcmHXkC2CLHiEMlFXo4C+6t6rKCQgRV29nM11F2AsPc47iFtauquKD3rpkenbf6SD7k5
EALEvNdMgoG6M63GGnZmocosmGfLfSrVIer91CZTDVN0ZlClbCfVn7JuKANpiOWTzBU39+1Km/ZL
3ilIh49Or++bdlSB6WFdU/kdyHhkE5xEqCc9y7IPiF1Xxa4ovNj40Ktmf++oraMeY7UfP3penHyO
3Nn+VlalN/tD1UEBIiOJjrlW6L1vD898likXHmbaUAd2I3jtJrQdZDV8euuLvRtKRcM6fEgFrJ5m
BB5hz2n1JY8jaw7TCFlLu80qD3JHQk/LLaVDWt645aepxuDPx35P++RUVfzYeYMQAQEa5Su7pfCX
z8RzJ5zj6vmUs8/jfRV7c36AYDygJuzl7n6sE2fEJB3bsyB30/gJr4CmDWpEd+NDIzXnizeBI9zp
o5YbHIxzRL5WRsMSlNbS0yAr5gPko+rC7qMK88E6kp9obGSp3yXKeLl0ECH9OYuKjmNgipfDHOlF
GVS1o3xru2X5oyqNKQtRJLK1Y79EbtBBv7OCFIns2EdceYIHJMYy3bOkOJZifcmuYd2Mna+PkfKk
AUr+WIpyFqd5iASCTo7JPaoJtfTNLNNqP1FU/cJcDHPYpXkXFTusatxmH2URG2OE5z4FREfcRH1V
z0MwTpqT7NyxtUBW20YV+WaJr5Yfp0Qa7I9ZfxgxHLtSk857sKBYNftkqjzXj4ai2c+inTIsqUtT
+LmXLg+xNigiqIWaT7vYHpd6l6N6+aHRm3nxvdqmHu+ouQshwJ6FDGQ0LlFQJt1FUtc/Y5NYIsQT
ybkBb9N9llOZ/+jjIrnorKRSdwuWdXFASFI9WPhuloEymPE1t2A37PJhdh5qs+mQH2o04QYTbJU4
AJuAWCoKQXLyp8XN1atUNlYXZnPbXYMcXT7HztR8L2ap9ti9d277aXbGyDsIsKBN4MRa/BORMdc+
wP7Rki8lHd0P9VIXY+CZOm43KMfoxINKAXClNudTa8e9HUZ2ZJSHoY69z/TIZ5MiPYxIX3ZrDWTJ
83bX2kP+iBwyogqoHySxjxtVPl7Uw7TGmQahD3JbTe6PxG2Xs9P3xQnnkK7Yj4uXX6hSm76PYtaP
iAG6mp+ZE8ECRIeu3Im5qpRw0Nz4SzwhswjGexbhmETaUyRVBOBqRWL2QY3Lu51I3VHpdAaNWlCh
0rLulER1AlE5c7EjYnIvAB9INQDYFH8UZsHbwnyuZQ1pS6tdo7TQdfuiBzrjL63hxSEMjawPzAJe
zUGzlcTZTbTmxaWidQiHpMug/6itvACSDXOn9wu7rcxjA4u9Cj02NC4oyzAne72PxXwBu8m7H+uV
EOU+EEKaxjXAyrTmqqJaZEjF4BMRk7Ym8XXQpvS+MtMFlZm2jnMKeA5E70Ga0xdF7evQhBH0Gexs
0+6QYZvHi7xxxp+tjfZ/mNiJ/rlShvjzPFZdfVSmovy6iHoUP+lnawfPhDW49xC0L6+rCIS+j8dT
jPpJoU+QDuu4kVfdkmRXvews8WGw2uYii9xB7IVTCU4xRRjjaXFH6kJeOZfHRSntwq9z6jWo1eDc
58/WYFcX7VLXSUDHh8xeGRvstPMJmt4+iaRS3rSDOiR7V0FIMxjtbuiPYmwm4TddkSfHmV6n4U+N
aZanQrio/sXliAQOdbDxexFbkeNPSdW6l4S8Mj1mrbcMPjxddwkWrGB+oBnnsP2joUJFsi2KS+Sh
1O6Qx21JZONG8ZGmheHslk7MQTJOiXFURoMWeTF2eQ9DWuseFKPXHoWMB+KiOLKDJbVaYzf21QII
ITHLOKCqo31WIevMvk3/XQkKmbBFFxW+QcB+Llb2Zl/uHasZb5QGgQN/al0WrOM1o+db5sLXS/T/
y9yZLdmJZF36hX6qAWe8Bc4Yk0KKUGToBtOU4IwO7oxP399RVf9dmWld2dZXfZMmUyqCc8Bx33ut
tdcqGYGZMVdk96mpclPX1NF8WLc8mkA1VfVcDYY9kdnN7uxqDsazWtGYJLR+XLPb3OiHkV64sTy3
9btVepOm1h3Y+UJvMTIrmRhcE5i+noqzlIM8E59GUh7zlPYtXzdcTLa0rp0nOFuIL7jiVF9Ja1Lm
pDdNdAeh8t2DbHLCFlYVSgwBZ9G8VSAcXWbqkTdU4uddgxQt7mVUwlB24nuTU05iZJMADExeYsYW
g0cvGob4aOlo6VK3qsmG6OIVb1Zn60YGS3cnPNk6ruJEeLVvnrZojxjmU0aqs+dpiypkWaiyfcn0
BeyC2g7bZtnYaJm+fps5u5Bxjw6zrd4a9KnlqNukZkwyKDPF1JnXtbFn7+BS6uEiSPWazKIePpTM
n7wUq62voVlH61gvOd1dYK/LkQlAi9lAXu0RQkJONsWZZbzM8hFqiRghTmdpd04ma5o+12ASIcAh
Ae9ppaxgPvWO5/NAua0szHDrb/Eju2JY++arVy2gf1fP6rR9V8lBix9RZLYzrgP9dEBT1H2Lhmbw
jhPhZN+ZlFp5U7xp4qzoQqGyeoGBS7DWFV029E6HHs8LmZ6uhdlPYWwMQWLcJ+vEdKiDbWa3VsfO
nRorU4vpL8RKNPt5RozynXs674mPEH9MRkXDC/E+x9etX7ePdLETB/hOqBMqS94yx3LX6sna4/ky
um1M3sZQ7HeDH214JxHGtJytOdyXA64k/cd6VobedfHjMvEnnkfSSr0gK229/akfaw9FFs3261xR
J/DjW1zxkebpA55Q+WcLdcmYzjA22F4wX/w8eXYeItjixDzIfRB71hU7pW+55u0909SVSNFQhK91
a0uWSeGx/YGvTgl9jHQTF7+WLl15bcdz3AijGT02lHSl6kTLK9hRsTjRzKirWYPoqA1HzkhLN2Vh
gxE/mhZZfvJbvAiTSEr7tYnaIpuHoo8O06bn/YTzgccfB0tftSSJ6IL1UHvuo9YemKdFbXY0qhyP
U7Eq9GKrcf2DI9aIIAEpgHwhxJYqCcUSDqlX1vu5agM98F55TZSVced8C6a1XJhjdsNPkZ67e+mZ
rX1mXDfK07KsViq8fovXBBGJcTMRSk49ARZSPEELBS9ElmzENIyFePD0FJIJUbgmTigK2vAQWAAX
d1bbbD0DvVNuJ7KxSnKTN4O8RM1GPZZxOG0XpdylOMJ3ceukDjqWfOdGxZ07lOF0YtPfZzz01t47
tVVQxklTxMGBO5rnnyKfmVYa1N6XKYcVSTy+2tX4NAWWlj8bWRW3Qd+JvTqb+FbQLa6g2ZrabWCh
1QSCX4YqLLZkHKpqO/u7wbfLVOjpDw3SwP0E6BC14F4qegnGftpfhjl3GGiMpu1zZNeLe/SdfLnk
fVeWpAJR0KXrItcvu6us8+qU7EhBUXEm2VJNPz1kN/eFhYF7keAxtNzLPSidVJcuAR5N3Wsnk5Qd
633vOu2UAtRP5mA7Gv65j9iGM82Ah3VRkVtNB/KAhufcXvWUkk9U6KfO4gRPfDEJ+WissIzRUI0I
CVXlhsW5mwqYyaG2sCFuqI2J6uvjUGa7NW52muu6pTTzCnGcp80fMovp5d+9xgofVOzu7lEUt0di
j17BiT8PQRbQYpWJU4AQp6IAJExYBvo9BAOLDlHtcBDyas4O8hOzuNct34cv0R5Soa1eaQWv695O
Pq2361zXaS+itIIqfg43UZSf1tIbt5QhZBlmDB+ZhriaHsQ3DlbG/Npbig1bcTWmgAXtlKxOU4iU
nxnXe+PLyknXnsM8iRcrdo+cVkxIzyav6ChIIXtltLqzUq+bxzJDLKB4XYhaggvbl6g84QeF7YFs
I9MlxWAtY7oTLThm+5Yjo6kJRdK0FqNbnJe6joqDQ+l5qQU/mlXVMj2AJYQ7MEK+yIypaX/NHNWN
hqPKbd3UnuROt0fM0tfV1dNjSVHLi9qLoKNqnkWRgG7IikZ6RGxIQFvx2WklvXrurOs9jgB1gJdp
Gd5jM2nqtAqIwZLsvN9aAgheR0uvXtoOueQbeDOMxx6p8ROX9LfrHg/9Z9GXZEwzKZL/KLex388q
3iz3XNJJcqJoP2/STg3hExXijjXFLNv1gx73AsEmxabKKq+NtrQGAmHvYX4/ZF82+rHSRbmgk+vH
byGpJjJtqcx+WlsTfkOs2D95u55ALVbya2irA8SwTQPqctcD3JRIHH3/viqges+GuGR5GQZlfx45
ct68uUUJuZmlftWhtH8MobO6j2rogMjmUhIHZnv84GVvluLUq6EIjmUzVGfPL1zYY7Ayk4jd+w5d
d1IcN246FyIo0qoa5GnSgh4W8weMJlbL2T8E5MRdtmqrf4ihdGJOBsv5xvYxDR+pocvgrPMtjBKM
WaRi7iqqWe+0Y+WBYF+qEaChDWQRIuhHoYkATemaa6SLBgcHX+N6ddDhzoP29sD6omkNaZhxCt9O
4TZ6/Z3cm8FOPBuNWBYvFFEKwERnHOQ7BmhaW955I5P3oCapqswWzQqcKMbt6MsWrAHscdYH1boh
rWu9zyYNZWh+a7FcnFNLcBofZ2e2v03MeVUJECa0lI8g5FMVeHWEgcm6RInrGXI7nKpZWLExjeQd
fnf2sRimDibAFDmNfRGaORvFr3cWFO3qtruuj6wFuDVGtFYcv0X91Igdd6epN1gbVIV285MbWZ04
llWM4q7yArqoGbj4C1td3d3WQ/FYE7T+M7SK0qHo1ZU6gENXPLIhnJaTgu+xk7bgdUgnb9/KlPAN
q4dGb3lhZiqM6QCx3R9qHmPaT1Y7nJ1B0E8J1WJEOMwmdhI8NJyGFnsYZuC7cCTGaO7fkft6+zHA
BfwjQ7rzhkZmDxhfLCKnS8NyXS94keFrXmAA1J4J5mgHrqBvPkRdrT4XNtzTJZ7Z9D8B2Izxod09
nFQ6YEzvOO8T+asjY0Qg1XFf98faKTd5Agmhc2encEbqUxz/k8o1TLAF+TTQuDASK6AB5rk5sejM
k31zGXRwY6U1lM5wjMN9j+hJ1KyzbS81yG2093EqraJFxtgH7WOpphIoqvR3nJpAzyES+4ZePgfX
wDhk+U17A0iDG5RvUzzNfupXwVymhj5kSAphVV2CJdjG0wY1xoFw3hgYVoUSPyo2LECl0NtOOcaX
fRL60XBaakYEuTvYqwirKe8UVFGchPNu7sKeEijRbuef2BDoZOZlX/Gea5uImJp+t5qEjk+Vh0bF
vI6WCsYcksUNe7w8qQ3SbR8mfMQdBfLeUT7T0URVtKYlc2Bu6uytE6YwkPN0b2q5PVkyz+Pj1ji+
PrLRz8Sx92zqJyzu4vi8znZLVYMEtM5WX47m6DpqeAfPremAdoZWsmLuhvMWslzSBQXAfLIGt3kx
1Va2Z98vwnOJCofRZdq/9xo010tzy9bPgRj9/q4igPiBe88YaIWSA5uZHvl2zKGQY/BRYq9kiqoD
f9a5dy+3vCBE3Zd0X643yPoAylXuiWHiYkhQDAdxMrjM0B4buxcEdhZF/TEu2pIuBOPLr6XsWx/v
jjy0Eiwa58+rjCzG5Xa9c8rCBmXKREyuFj3t9gbukB8KeMcuY36701mpfTosJ6gJZQJ1rb+MGxJY
wu901z0YZmlp0OLd/e7Oquyhsbroe1AP7ou3x0Gd3LDeKcnJo1G85qQ9F1spfoZ6bOYUb6nhLRhF
dArwJRjxDrAs+I2wxRq5pH6TREMzYXKASxYrgqLlN7QF820WCJwkJ2U2s/QyNCemHTfYEbINvEsO
BCKSkmVZpMx+NsGh73oG2I0Fw3ViSldeGfOp/TRG5R+dW735H3EjkhX76BToD2Sqxw5wkC6etdLr
p62xB+eAp0ovT5uHhuWB6o+OpQGQy+88DIfyjxJ+QmfE4tjL74NVx83NbyfU4St0S4zrygb/eMKJ
shB3EHZV+ey2YSsep3Wdt6eowsrxI8PQdXjPBJI0X/w6FjWYAMboCdSk/oB9ArEMsI0q+Dt101/4
Y2Yo0SSgusa59JYZ9kc+12vVFtA0rpnIJf40RgRP9urGBzY5cXQZSPobIcRfZAHoL26u68yPceW/
iNkxzBzLKvfBkVXJBg2dkHnx0p8Dr6mAjso5RSdiTr9Y63+JXj/8X4lu/49S2j/Ib/+jNPf/S9Et
zPf/+F+61r+Kbs3X5s+SW37gn5JbJ0JxG8YeukTBCrgJZP+luA3+gVTn5suAKorCBJ3dfwtuvfAf
KKWwtABWRL/EaNd/C26F/w/UU5A8AToTgWe29/8uuA1xaBYkLQNg8PlQKnl/UqD1tL27ubl1UcQt
d1Vofw3ihRfTuOK887qlpe+UfycXd37pJf63viEkGgRXcbQrSPFRd4O4/vF9cL22HmkoGMnKDdsj
bHfVXVorUkgbcyqTbJ51Fdz3+abUY1VFffiEu5rjg0B53XBXdZY/XgXExXgU8xiJQ66pSG9wm9wv
Xr7Ax3BvfziF6+RZBT5I5zaWcX+smnCz36OmtwU19zioK1r9lgpMVKo7hMO8ZnVd5+JO1a3GIE65
6g1B4PbDmisxUJqj4ClqOx6SPNTzb3Nd4VpBWOLuphh4LOOHarPVp6CiH87mRe3B1YmpsxNfN7m4
NMww/ebTeBYnKwqgp6t6xVspYVYhFAfN7NuadpVkIA1vwxnDYd+xRElURk0ptfJWbxmgtgzvynkO
xiYzYTPW+FaN3nIxeYvRlY5l7mZ9Mcen1pmm56p0nCe3KKIyxRPQfm9b+8kixxWt0F4sD0rqjnDm
YA6SAHziRpox3O332us/5EvYtyQ+9qv1SQuxiYNZxNTcM+douwmRv2t1ckqnfl+cLnhbbSs/dO7I
AeyrVr1HKhqf7C5avlGf0Qf5NHd5lsudL9ovMoYWCze3/Wb3ul0O3uDzpbFlKyuQaGCOFDAZ5ze7
tvj7UZRxRiGpOF4HG6ukfSuWIs1d8WnO8ekiEZdYh5SsOXMolGcO+7Q0Ykg4I4bpg9y2ef6k24hr
5kE7vNv+DcAeNuy9hAaRTCAh9msFPf5Y38r7a9S38iX0ekceKZmX7gCBXn23WzNEySoHVE2Iu9zg
tAqqdFI7ds+GUmu7ejzR2jR7me7YAORPI2Xj8iMSlG3iGiPogY/zit1WV/jltj8a0Jo2nYbb4dPa
vXq354o/1hZ+vADNAziKYchS0jaHsu+fuPQ2YJCX5119sMI4HxHKYnSE2GQy9Snf2lUBwCKMqU7G
YKKfkb9EMbTiAVWopEckMy3ZwpjO8sGmlaheWwUZfu+z7FmFQX371zdfNpCa5F9/CXgr5/MaA+tm
pR3zm/N9DYGFxzoKNIyOKqKdFnnJfUaIyDAvpotf52HwxSusYsu2ArALjgG7wLcRhCs44fPCahZy
V++znAOBOmLBh39bJr51JzT/s8DS4JmYClkm06wHDNj8FYfKPJDIUELR+9kSgemCyRUxhj+zx89b
02jsUx+uTv06ky21ZbZaqXC8qW+qz3DdY/1hCTzVvhgKNdT+rWTfMBpN3aGKYymzKqj0i8Qpis53
A4fKhg2N4XfqvirMgnXS9gnn+O6n0Zb8vRmd+KNxsX16L7toT6qpdwwolHOta2c8WvD2n0Xl1cgN
fe29FIMMH/vJsR+GrTkT+pIMtkxWNsq0ZAoyc5kJgiQNT1KHF3hqkoGLvFLUg9NxL/xXsdXz2S94
VobpbzGgLTLzFH6Ii775MPh4cExtJG0IC7ni3+zkn3H5nMZD7ZIk/Ry4Hb7/7e9Dn9NQ9nL1T3Zj
HEIBZmjsTk7cfinoU3LTpEPsLZ86h52wkW7/g4qXdm21g+emp+da5XgMC/8Nx2jJvGzpkYPofFZR
/7PlQT+Egxmy0nMoMhZ92gaVX8Ju+ob38hOzKNHBNQs9T259sirMOBcNvRHfngxjrwnBHcN13OJs
sNbXhUAiZezyqEtZppFcwgcCRA3rYT5NtIDWJh34OCaHgql/hG1nZ8VQQtH+F/IRp6fPUSsO0mMK
uilcw0AJypG6kuo3p3BEWtcwcdsd/hdBajvFddqpju1yuJrgxnzW4A83gG7M7yGeaO88DgMx7XdF
D8FZ0OYACjesEGHuhGnYwKbqI6fXko09r2vhtVdXsYVWe3Rkm/LfYAleREPrNdnF8Huop7Mfoh1A
9Haf5/MXtVt9inajIJvHM1ASQQ8uigYsjscxKSZxmmSQkGeWiX7KQE9/MEBzsRx4CuZmE6Xb7T2v
meVJ85LHUi5A6zd7eOVY925VvGBbeuSs35MxRve0ryPOhXnUEsO6YfVYp8uOCsueRfQ84K+BWarB
2b4IrkXdxY9T7j/bal7SsmX15PH0Ns/hs12VVjJpeW9i/zxHnU6QMzy6mFtk04ptIW48JxjSCoDU
3S6Ov/3G1rmgEayPo0E4+uxrDiWsnuTFUvG3atbYRHoU4gAzc0BKkc1eiBp/R9QRrQ4QZ7Qf/KV5
dsbdqrLC2APBYtrM6Rpt3deFefedfhXiA/vMGcd8hG7oDgZyIFTQLKfZIU9s6YLqFfXS0vIhC/TH
DuIxjC4DElQB+XgLQMgSywHaQUyFOfaYr+qlM6HzNR7a4ktsKRVAfo5xfSCy8p5dYnsCiO8y1DvR
bwzMOigb6u5riRulc2zLbc8Q4NTmsEENTJi+ZwXBR+ciwAMyGSuhqsM0uNGLVjcj2ZJhW5XkgIoH
vcQ9pujMgqIab9gHi73I7HXW72tpnPMI+PhFBe5w6PtGPtPKEIRt1fN8DNYteJqc+KvtD80hKiw8
2hiFJ3DIwS4t+EbbY5x7XB0biXUmfipJS2GAsXE0K7C5eUoWMwVpsVvl0+AU6+/xIN0s7mGC036z
5JsfIYup3bwK0mHs6yKbaO5tPLWGmw4tF8GcaVJEy8S1G2gJHmP0ZleNeWxlsQAauIi40GPV9jMA
CWo5y0ZZ8ks7khVIXh/bvQwor9QYnqa5E4kGN3hCkaNPOTad32J7rs+7vdjXiEjjNA4LcRi1IUuu
KCssK9Z24wis4Jwb2QxsszS9iCz851D5GiBl2gXqGqseHpggkMxnzuEAzY0lmj/Ww6cBGciZwZN5
TaO8dy62xNZPObrmhC+K+Tuisu0kcML+bcBjkFF20gL2tPNWVHldM5Xnoq+83+hx50PdTsY9FrMV
6wQfNvsz/ORpiP0KWHswoCpje7Fbe60SAGOZ9DoH+SkW78GphvBauG3/KVrDNyBcO9N6dvBGn/UZ
Lrl7lAyApqYLTpot8ATIivHfKCznZdS5e+A4Ra2Yd6gih3U54UUjnmXjybPHXnk2g1tdpOibY06R
zs6HXTCWfvouHKzx1E0iprBp5osZpy4Rsg6eoer252lEnNmBvN0Z3/99tdfmoprbfjtEN5FXM439
oWoxlkFEU9xMTif7Guhpfyxd2bSZBV1rH4q8bb8PkdbtAQ1Yd4niuXvc1/gIZJ2fQlhnBLX7pHm1
hanDjwZ/Ajxrgyo/OdbOHHZfWd8AHcrf7JGBndKPVXMJ6YHzczg7cbaqBr4Bsgs5SNDf6bBljAXE
8ifHp3aSyGCvHy6EtRNWPF6jIIhTsSwesiZ/eWbrmW4qKQJvUY1u1LjlOJ13B+QPG40puokAcVQT
IfI9LddrDkp1rNzdvBohAHfrytrOlbarO1Alc2zdRbzHNDX9T6/PAxsBQBBPd3Owm6dax8tnZWPd
c1RtAMTZeBbU/xYi1iK5JnoQY+hQujTzR7pHu0x2K0RDmc80ZBHpRSBOE9v05u34LTe2Xl8W25ln
Xuio/D1obZY0Alz3S8EsWapR/NSpjVl8OnijWnAAbSDPmG1ERNQVEaI4GAEYz5bxFDFv39TiKkK8
6hIQcgzc9SlYrAjFdYGv/TkwfrMg4Sv68I5Bj+fG7IwVrnXco/Scx/BaOqJ9IYjXS9FZ6utUi/Xa
tVif6D6qDk1YfVcA8uSHGGe+9/ub2IFLDc/WiuKl8tF3xaNomNmB+antugBNKxbnuHs6r1Mxs6n3
1oCMzJVQBJiMYvZ1mKlsiqeSx18kiwqidKtoyRPfLWsw3aHF7GgK3ZsMxjlj9vBVz/32EV1iUx9B
uQjsouzC+smo5mHJO+uCXqC4n8qpRJotP+cBM1ns6s4ddjX+IwlrTkJOvXeKo8GFqPPzB49d/AlH
kfDgRtLizC/kq48DcIpdfAnX6pYP8w29ItbV+86om3rDMkPfr+Bzz6QC16euj14rUPKLvYn63vfb
7nVcB33ccTM5YFCrT5bX9efcdcfiyB6EUABYr0nwiFcJTOTyUBuXIxp5KKEsUlLU76zmKVzYnIb1
4z4z9eWT/UH6HLrFMSsxTJ7ufJrHQwn4nglChlQiOexPqzvMF7ubhUFUl1vHG7JxxXoIpotXxjoP
7dKj9u1WUFEuz0UlxaCKVS9TMfX+50BH4LB4VZyrgrd28o3LIb7rWwfp1AmyXkxHjFN8yNcgOLbM
BD80Qxd+Jnxr/x0PwXBMjG3vT609PtEsaqIR+bSHuJm9lNhWZwaktup0NdYU36EbNIkVYCxwh01D
xYETeTwtBbEvx/0jKlk/Mx1V/Kkh+eNDEPZzjFNzUfNPjWIDK3yUpPDzTnmdmqVf0xE1x4G8GYPt
diN/DP2OPHfy1HErpTcel9YqzbEbAjGnve/eFiQt5d0SLiC/ijby3jJdeNk0RvIDxg4pIzjmCbjO
+xaQsfJpWwjlarS+wbYT03aznLztYG+V6yYFzYRMyhFXsAMjDMDirijeUBEM7z4OaEk3euKjAxN2
ILIxv6CKkNdO4dWTjLAhL9Oi4cuCDskQuVd9/Dti9+rFtkNUpCun7o11S0tXkxLPk4/9RAMXvG1F
NGJ/XSnxHXewMBOGA44yoLmZsaPETklxVHfl7tYXPcr5aI0lHEiNX/5hGOwihbZhiK7Qpj9y5TKt
pdNmLsrzBMcWgahm0m8cbu0FjQh47L6aM44uPcERrBkXpr5rPhHNUT80opEvbbDVj0iehgSVyc7d
j+5CHss1r8b6OIhtJSY2qCdNrzNSKIx2Xf1osCY8zs0kxfdtEvXXprUgFgoEl8ztr1flK3Wquq6/
2Dg0IfCMR+xOdQ1DwVlcLM9mzEPA5jJs18s0O/6nPVzc+axc073hF+Shv2Ufu19q25IJnbOk4aOY
uqu3wW6Oe4MtdjahAD8hlsBoeYP7eK5c2p8DPojBl4b06ikFn2lLfE6VLiD+KtOcQ7fenWNjdPht
UdEy3Nf+socMhewrKUu67L423TZ8ta12f13tCcp67S30WmahLuXuldb4sHjdhiytrlvvrq635dhW
Ufl285HHBx97/P08UnH+TnGmWahh6faJJS354Gq7mDLGKcanVbTOO0iUXSTGX4o7xGD529CGL5zf
2H3bi+5/LLA/JarLePBZWZv+WmMscl3KjtY7/4Vl+c3Mn0n57b5zLszlBS+I8DkSzqwydsvxVdZT
BVpViqpMB+CVMyMT+5hC4s5XiwHqQ4lm6EWimTjI1keYZccOjJiKmmvVMFvOQIxffL1NPbOTWTkD
d0h8saB/Wxclmsskou5tDtzWP5a7A5JmkV2/ZfVW4kbhhFrD/BjBCAW8DP9lKFACSZT4waSmdeSX
1Ws4YMapB3W4qXI4/9sS0ZA7+o664rdskA0v5fidn6boR98b0aM16p2cxPyu0ypfaB2qWtUHujZ+
ifI5ojKrGOz52OCGRGW/EeXl6dZ7jVCTpJxM/DPeScHiJZaDd0i0FdbJv/6eQY3bF73hJK5sxQXS
/loUHSqZuArc5oLe326h65aR0zoJSBslgb0FY9jPjUb0iTymmFX/1OK6z7eA57A3SMdgb++aeCb2
MFHbAsQkQmXtRzyRayvpVxQsHwJUYCj4cbt7RzrBvVLQDWu64MLzK/DAbe/Ap+3+VbgkBkW0u6J5
HZ2Nxz8aFZmzKSdOIYasNj7gugyiftAEQQ3f2i4Ebmlz0NR/wTZgVdwk11TAPlM7yua+rCzpZ4RS
EGcTt2KpzvaCJiUN/Klan9d8UO+WL/gFRM5x+/6J42BRyaeyrBKecdE2zyBQBV8uEIjlqUgXki+0
z5DmafNRmNkkmcXcqKke+UpGC36/4TmBsirV9U8WUXduAqjmEGAwDq1+b/A8YHtW+d6/2sjt1me2
y6I6aWws6gdm7HhWJY16/dBuq1f56YbKuH502Hra+3mqpzcKf20+dwHDe8y02LtC6h/2twOtyM1p
QmM4pMhI+W2t3vmg40Lmx2P866syezcFeJ7F1pB2rdlSjnTdPVYM0pTZzGdY76IVFgwMSwDRYamZ
kxlhqW5i7qLnKxL8zMd33WlZKZDG4iQnZCmj9tp7K9hMgmbH+4wwhNDYKarOre8ca8j39gWx7RIk
/2W7ZQe0hm9Nb3I/TDomT3cOu0qrJ2/pnP4S9dp//zcW5V980r9bZfyRNcOLK8I+kllxXnSXBO0/
D3FXS+ESTC1Yta4YnrpVSCcx7RysCWYkozwKB0/y9D9f0/3LRflZLFYDH64OBib4EzVBMY2GmOIJ
eYml3kHqZmRZrIafI+1d5k67f/U2PcAIz1ZHlMjUWdZxA2RJUMcMz83SVipFJu4fKrfDUm612+Mm
Bv/LsERmyfxyoTUedswj0NOIrqNxMdGrhw7kUzg45TF2Budqeiydszioxr8zLb59/H9jXriV+OJj
5x4RgI79y5/v6W65yuH4QNoMisna7scLefVDdhu7+DAu3vIgQlS8FYLxl/98Z/96Yx1YZJwrbl7y
N9rpj5zPwKs2y44hixl9xb1dN8EFhLj8WfqKBgJqu6r+5ln+OYeeL0vRShIXA/GMheOc/8dLjp3U
09wCI41tkz/uHlqCxLfi61rtPtKOPI7uWzT2T5Y/q2sXkegDVg+jbU+Rthiu7BcnKUvh/l1C2O26
f3wI0c2QEn4PZjBywz/dim4Y3XrgQE8aGPsPEUODH7Cmp1wc7Yra4D/f9z+5XnETIlxDQqDMCKKN
9+mPN4EE6KBH0jgxENDSXJWNIvEsXgvvb4aW//ylYPng1HBLvK2smNv+x+ts8850D6MxvJwaZN0G
K2oOY1/OUwqUwdnwn7/Wnxcyl4PgDlwBGwrm/+cR6W4jRoj9qE/Ur4NHrhKeYSOziO0vR0SRoJi5
gVAcDIDIOzXW34ze/zJE+sNjJIwMGSJOsD70afDP///960fiWbA2cv5LLq5ckWXDrOxmmN5K3ezW
ofI8Q6wLjMsTNQcTcuQYK5iBUtfv+c4UORjPMAHohaMNOGgXICYGAvER7R7inrwLI3Uw+EcXiYgq
yYifQZWUeuvNx7I27B94SCySHmN39/MqqiWkIS6JrMnZoptks3vXPqMOssoMP2P2/n9SMP5sOGjh
DG41KIKK/sk1LfL3juq2wmlx1V+iYvPkXUch6z5COgSKEZxg284Y0drmQ7OsPEQmTJz+ld6CAxWW
BiaQXE4OXYOUhymtzubOaybPiF+y5e3oXXL+288WE7F1n/t3QyjCZ4be+NvBD31ibhYRTonHjuec
Ftu/ncSo4jne55YPj0GVPBkcW/lVkSi+FmpV+RFxaXRtUQxWmWfC6b6K6vh3W5Qc4NxjSQ2Ax/Jw
nQzq5LcuzpGKjGVZft5Hsz+H1kawluV6fAS/yWGgkENBrchRcaA34UwRYiJr3c+lv23TT7/xqKL7
mLiAT2slcnPZ+pnjXk8+sl5ep8rJmJmV7bEXEb9HSJCkg7sPHbahMSVVSvIXVVSNVY8+gtPIk7VW
3Msc4mY/57qwzMW0Kwc043US7u5XPeIPzKtd0Vtb61EKA5Squ3W1z8ZZ7PZuDZc2QLcyAF9P8aaG
w/zrN0zS4yITXEyVkXc/MFHzP9k7k+W4kaxLv0q9AGQYHNM2IhAjR4nitIGRooh5HhyOp+8PIVWX
xKpUWS7a7O+2NqtFWWaSEYyAu1+/95zvREni75njnT8Elz8azhWvXmkVb3amxk/Xshjj7qZHPfTU
zSnKYbOeQjrN0t8ieHcfTAuRrpnqzDUUpp+rsO/Rb4c1qu861LyXMJsuO6iqHCtlqq4MR3CBJMVS
accfVdok07Hiix3FSmvGYiPobL4bVWbeqigziHSCRG9vwqKcc3AlNQaaP+8WvwtikFEQN8EFG1A0
aiq4mYgwfkWjIJHKaov4i1WCX31aR8wPb/kb2ac8gWBsbTTxVeoNfAV/ft2Pmy8YQMEx6/L6JuXE
x2rClNwPQ08y28ZajnBRW5hGuPCmmz+/zrK5/nqioCKgoWUYvo0nVkdd8fvfR19VjH1akdJlae59
7BvF91S32maPztPGZFQidV7lM9yYUzgb1WPPonj/81v4t4/YX2idHGYCtA8p2B9QJLOvTK0sHAY3
0ptuKkUZT6vJvTVMRJsry1ZvRaT4DP78qh+rCv5ilDC4/RFHgFz8+Iczc8NoR9t0BQo8PVkG9xt2
rWW0DQPnaQTiYPyXff/fzjn+TrQSBPGg0EGK8EEyI1m7uD4Z+c4w+K/xc8l6E03Wd1+1bCV//us+
Pj6mbnPGgJRBmQNv4GPNVCJQ8fsJO0HkcxXB/lpn2m3V13P5+ucX+k9fHjgVoh7gkEJ+/fDlxUNU
ila4MxbUKnu17ZCwPNLp+Qf+iLvRbb3p7Yd448+vy8r/8OSCwBNIn0hRsqhNhfXxyY2r0ulCQ1L7
9Pm1rnfdUQkdtXKm8rIOTFE5b4mbTe+4Ko03W+vHHI+Z1710sZX0geap5s2s0hb6c6jbp4wJotrA
6spvXcR1X/GJkoM40d1cpPgpEbB++lIkpt5vqpB0b0AhqElWtL1pZCYJLj4zGkf0Xt4iz0n86Wjz
8FUbU/rqxbLHjvDHFJ7DBbszI6bGqV4lSdnNbjbM6YAOo/Qgh7kcV2jwouSxQlne97giGkjJK0dD
kbhzz/frgcJAW9cM0goGOxgbDyhyOW58s2cb6kJvro+ymgUBJ045anvENezasUj7YdUS4oWd59wn
8Nuaf16em0uaxb3isuCu792IUfEbohyQ25VOLsznDK8wA1zMUXpxHByMGEHn9TVKoaEouPOaXcHv
LOPK5OD055sIxTsSEk8gTJlrzo2c+eJlM7aFt01mwUZWylS7JmjexyqyNILiqJ1XOTNb4AWkgdFd
9PVrkvF6/hAkOfScFUWCj154h8NWIAkv0fAY5fgOwYGcEScbIw5+5endulsCYC46O6VjbWcCGX5b
D4KcrRJaNLkX4QMxTyWMAixQ+wl57GNXJ/J+MaxRh2iOXR+1yrJPZRthyVZxuoTk+V63a9NlZ+pR
3u0ZVBPBl1QhR6BKRS/W3iTH9tRlM0K0WtqnH2cCxlT+Oh17e3bxoymUiqTsnupYLl+V71ET1PA2
sHadzxAmQYtLJ7GJek761hMXLi3Lxwn58cb1yPHa9wrZ7ibLO+1JYz5zJ5DU0D0Sejg/I4HJTqWh
VcBZag1SZE+Zu7MVmCVJcES/zVEwQ9vB7R9epiUN6G1b9F0TIPgoistEIhVf55MjjI2NmAePjWXz
MP+QuszQOEyEG31U70jRXbTKiqOT9ndNum3LGgG+cf5y0zbB3ogAvPJPlZqm3Xnl/y216F1V8L+P
1NXfpKJ/KSj9nygTNdk2/1omevzedt/Vb2TW5Qd+klnNT7rpkLDGTRX4toEk8586Uc38hI8Z9D0F
rgnPzqJ4+QlmFf4nMAyEisG6M0BULci3pT8Bs5V/RdEBSJN4DH6OEcDf0Ykub+yXAgPtsuAaCdNt
wVLpHhev3wuMNORWgD1mZJvmDTKPrDqKGq0iQERIsC15VWZPYAeGPXfQ2ae3gVdx1Rj0RXQpp7cu
k83T1HLNhf+Q3dErZUXVxEo/tHqV02/I/SfUUu6NB/vpsTOk8y4b7YWQzfDb33/w/q8TIJt8sX94
sl7Kf1y+qO+/k4KXn/n5cLmfIOraUNMsGPfkIi6C25/YX//TAvt1KB6XFGX2VErLn0+Xa/AIkU2N
xtjnbr88Qv98ulz909K3sBYYMA/dP6XRNz9q0h8o5r9A/n58svSFbs+zRQ2gQ5D+GOOXiKjuGnJk
N9SOpbMGjRId0tEQMOXcbM+YEqtXNCZAgVutHa6ayB6Skz7rG7bHKI3yPW4G5jhRaLm0Bxsb817c
S7ROmogRirmunzyMNqbjNaEEkllMnLjbuA8nip1UT2hQG0T5YvqJwAdxwqMxIzd4hfLXuoEvMb0b
J7qBjJ3ybmVBAPMHLHC7mSsHig9Rly8pWRuYXsJ0+NJDpetdOh/MwDr9q8T/BmQj8YsTLey53VgQ
o2hGNCbi1BKnd8AdNj5Kx06/mXI+eDaMqHVqTtGxnsSEdcOph3uqJ+ZpcdQ0uy6R05aupZHvSr+/
88ukyLe5i0sYddSl25kAdhtU6Njj5awjtdSMFxOloloVA5wdBXzkZarT/rlE7bOvJD5+u8dK9f/+
CiNU608r7K4Fd/v28vYP9Y+76vUlqn7dxs8/+3OlOTpyf24H3oJapXRfSvafK80xPpFvy0mONcOC
f7p04n6uNMP4tGDsSHCB8kbI9xK1+3MfN/RPNC51yJrM0gm/s/6W3v/3apsKn0XruMsv4jixqbd/
38bZCqKJFeRDx5DDDpW9FYDf6ze/fDY/1/ivjftz6vq/rqNIFwh4pJDRObdo+eo6J9av121EdQZx
pVm41pjO3yXWEE9B3o0M9eD4xE9ZLICJqUTDwMzcm4nuPCYZKIJ+mq6VXSZqO4f2ImeFCNYFzgwx
aauSAX6r5fQE0cW6OV3UlhiuixFBbTB7BMOIIqTQ1Cwt20VT0d+DOordrVkiPEXcYqqaADuje6L1
2960Cr/qqXPw4K3A31i3eTKwKAdkTD0iB+5yK7T3RbFmSprahzDvveGQ4g+4Sa0uz1ftWE9Xo9dg
gfe5CWi7yVFYq5pQlBfw7TP0N2U5MHCdw9hZ+ZBdljmqP7+jEmiImWd6fJ1pcXKfIAKi5O2c4R5j
myDXW5QJ13itVBfku5O7rLpWAL7K5qOSCRcypzDHOahJyiRWu8nHDGoBwXHrCr3OtLYz4q9IUxnM
FXtoeVcgRdc2lS0cmNxD2K0aace3tdCgXWVzHqKdB+G1CicB6Un0OffapMmKcU3KnHmljZn5iu4H
c3SBSOjtz4/Jh4fRYS3Yps21HXz2ctNlBf76lGQFqAQ8t9ramjt/300zZCQLIeqfX+VDBgUP4/Iy
pNnQqvVoNnyEd6oy9EivpQ5WXSkPxBZ+RkyHSQL5/cmz6g5yWhiejLQa1izb9GIK0+S/vIelOvpt
PfAWLN+EfYx1B9fG0sz+pVMcpXWIJrbW1gTNdJf51Fr7pRG1mkVcB0h7zf+yAJdP7uPrscnwqixF
NpUPr9cLa8oAz3G9xBKA0dlGHgnaCX4DqKA/f7zmf/gW0aDxOiZpmNibltbUL38bKff43L0ULgyW
eW23CA0eNcUgfqVircf3bZU2PZkqhQHh2N1NFen6d4nFIttaeWpdTHMWA8Mqq/G6GXnfGAx86BXC
AgzYy94mS9JCPg/exJ8RdjlcWzncqlNtdtltXPruZepU7Q/g69+6nfzl1eO3C8r1+L3th/Y7BVjd
/WM7lG8vGAjKj5ea/4nXFQF++6+LyovvfVV+sLUtP/HjoDO9TyZPFtGXXEt0Crj/XVGa+ieyg2xQ
1Pi8GIosI8afx5ztfdLB6BJh6aC3orXFufDzmLPtT7RKmUtyPWA3MChD/0ZRyXzrtxXgMti0mMpw
xkKTZ+0ZH7p02eQqJikYN7DXle8FT9RTWTBmwRs17HLYmt8z8spKdNWTt8xlsiHw1DBdLihKsTWA
st07kNRqxOBayxmRwg8JFMjCXTrXmN5bGtbstgS364EBJwTfjMhzPCrgHZ7QptiwflgtztGfBqSc
7TCi1S7cDChDZodI/wcGNVvDdkMTBwFe+TVZU9kdn1qfrYBOTN8mwRBpV9iCNTTXHhLrqEIgA3RL
qhyS9rSAHu2kSYOqSRjXx0KXK3sKgciSm5k+WrknUGA5KEtWHYdTHVhWbKHtHzWL/tbUTDSNHAGc
ohKtvjdlph1xACu8anK+GUlufAcYph0z7DKbcERD6OZzexva9JE2+mx207awzPylyMCwPChjAFVk
Dbp/2ZuFurJNpWDDpULdKzXZcTDBwDr4fsaYJGk940mV9tjiJhakWjVlOD+2cVQzJPHL+mXK6Ims
YEPCy8ws3es33ERyZpejBmbWS3v3rZUa8LwZMhe9rzqxL93BQcDfNLkgrLRsh/fYjpL7SPAyQc5Q
ms2vIzoBeDNxcmhmpXZpAL7B+KXa6KuqRWsBPpPzA+MfOp7lEBNHxhx4LjZJZBAMygYa3fd6OkXr
tqj8BrWrhweBmGwsGrVTyf6YQLJARjrbQg/KPCZxWGUGqpxwRg8oVYlnPhpT420YfOto1VrhraTR
Is4dx2y46vI6Ntk/+XP4ei1Gm0KGk72t53E4qsIcahRQA6q6DBOxWBtmAWuUuaYdbSCb1C228cF4
9HuqktXktlYCSmzcDJWm3MCoh0JHL9ygEdHNbrgYQGSVGzYy3gMK+EjuB8dVr5Zml48MBCueGVgv
r6LWc+BQAiF2MAgRJ5seCFe47oeQR6nFLwGDkhiFixb/X7yJk665FZqbPcCt1ss1rojsbVHU0gFN
XOdrsaCDgsxLMcw1kEOzYJRk8cHT9h/7EQEd/rjc4d7jLl99BeOO2Gp/aMnEgyTxIBS+yD06v+hd
9zKpdiVtBGcjrS7JricsBajofbNsNmRvqx0ec5jRBv4bbAFmG9+Hc+R361SkYbuL2hreU9pb831N
R5BRhTJR7vWqg5pAeICMsbuYbrzVMmTY6wLyGRfDVELRg8qRgoeWrbYCENs/T0NjPYRe24Yb5g/o
H+ua5NhLy8vGdAWTwit2carHxbEq3FIcoqga2gPD+oKIizwVBJuZk93vILgk6bWS2qDvJfBCgETd
zHduaLHZrUUb4mNoc39GWpS4EU6jRizQR48L8rr2/QnJv9nN0xHcUXgHlIyVrM8I1jZJnYy3XutV
xjHRRG7vJ8Q+8ssEAtN47oAYGQHuXwFLLDemetO0c/eImcAWUGDlCGKutWgKmioFxMxFXgHwwS+Q
EdVVozmtr5MstsNbKHEuytVQA3Vp9q0vLwY8ZcauGEsRX2WWn7z3Ds7zVZz5CHDLKceSiL3A6nZI
4vV7i86EF/jEvX3Lusntt3KJF9zg9rOiV6GN4hlOTvQ2Dr311saFngdxOQjYTcO4kPscXb8ve1Ns
qpp9JGgdQ7N3nimyBwOqT78i4A/+XOs50YNbmF1zgRcvcYOytvuHEi6J2gwMQNQKV92ckx9QlTWe
VebKa1FB7gswGzvRramKAHEVVuECbvirjecWsIfkOCEtQw7DpvZsqlhYe9bdDMapWw+6MVSbXHe1
ZlWlY4tENNdDBD4G1hZetntoRN69WjLrQ9QSTeeuCAjS0AoaoirXXa+hk23tAYF+CI7SCNzYqZLt
AFRy0w65kR40XXPfaaFMdLLTECUwzRNLHRCt+xaGKYP9Kgnh+fI4ZUgIPNG4Ab4LKOZeXRdoDuMJ
9bYdOxJZLlO0x4QDwNhpNAJfW70OWzaP1NE3ramNUFDnsGcwnmStf2Ay1H/r2mYAgNg3851GSudd
53pety8870kjthBWq0jnXR5jJpvDVr7aQxWdBsfHtZaiEwDvaMLErqbqrhVefymxhrwvwDhvp8el
2vdIrdk/eYlvdWrX75M2YVHNuXxzmMgckJDhYHJZSTLGsKLk0fTM9u06K5dH9NHuhSHvNMQCn2fP
6R+8xugqLkfTcOMKAWQ7m0P5kMHrQzcgFq0rX5C9c4GldTjiVX4AN9VwcQAlXm3bxmG6WbrpBGkj
U6a5oXsGftroxx3ZnfaXCllgtClGdA5BbEMJgR5D3wkhq+4/jXUBuEr4YfySYYvxVlWd6jmoVb/q
tl6IhmfNndISK7Yjrok5z8qJ0brv71Q6MkFATp82G4W3DxsM3KfruI1VFDhFOfH4z675jApoLDfE
cY+w2LoyM9a2FscJV/1QOetzKfh/oj6uv/91DNv/yKqYUvEPVXHSDy//VhbzIz/LYueTR+GJrguJ
m8l1k5vZj/bPUhbbKAu5jXHZdYDp/qssdj5Rpi4ZE3SGmAn9WhZbnzxG+4wYyVA8/7q/URWfs8X+
dS2E9rDkETJeoMnEnIG58u9XNRHaObuuXW9cN6z9TY2AqlrppTBfmFf12aaCufRAFTLetdP0jBQy
ZMrE8HULViE3AmXEbreB4FmcwDMUdTB3hcsmXmmeFphj1BNynDSjf1NGqepO02RoatN2znT/yyf+
H9pLlvv7nXOp7pc+mclWSxqHjeLs9z8EGrzlQswDnodz1d/PURMPO28G03ps8BhEKzfLk7cEi8MJ
C1jzPeGwx9PYSMR9HIcRDRxE7qw1e24Q0CIS+9ojPr5xQlFYa6YY+WlC4ZBuIGT3n/WIOAKKIN9J
DpOtvMWGUJiYVz0vj/bABqdm35k9FmZ8txqtZBlFzH/hKz2GA0ZF1DX4Kzyc7fSv2lSa2LZlcS9U
MgHb7fQcJ9uMzJgCv8+/1V5cjORiutN5YBqGa6lXwNvbpB9pK02mZxGT4aR2UEoPfXVCTG2MgGuh
FI3IIN21yLh/rxk/1zex1ct87dcZSq/OHb1620WhhOTKl3zBKevdOl6OY7ns4NkHWWdyEYE+hFWg
Lxyj2zt+pGEYo2t3gd1IeUduU2G9MzpghChk8/rNS9zm2Mw+s9LWKzDBpWV7yKntn1I3bcUK+KPF
h6Q1Dc2/2CixbFr+vG/aIXqymUXfjHEPizSfTNieHBvjFXhCThR9KKldTG3WnMDIXbwJ4MPo2WtE
CEfI3Y30ukhwLCNrLOe3sCfqYFXE0npHaEqVNwLAvjPygXBTsBLm9wg/DyVd1uKmUlp6ZcR9al5X
U2leNNJZLIB5xQqQvOPCilp9XbspdF5bl/NdZkWW/ExXvac5htXa2k6N3V3rReJD+MKxgcDNGk1r
YzXEVngds7p1HFYLUYvROmkTrbDvy8r0viXnrRjoNNtyet6i0UwNIby3ZevmN5nP7nlDh9/D5u4v
+/x83vK18/Y/n48C7XwsTOcjAngAp8X54ABBzSGinw8UHkQOl/x80IhRxi/yfPzQqvWfFKkJ/Dus
8cSZnA+ryKgl8R8pOQ8mhxlzSo417XzEuWCgBnKcco4+ag6OQZTfHImMXPIDjx8HpVzOTO18fObn
oxQGt3zgZs4Bi1ZguPHPx642AhIMl7MYzNQs7yyzSx/T82GdMHZ/FvBfJ4aDGpYsUI3Adu2ydOKD
Oh/5PtjDd22pA4ZzSTAv1UFRV563A7WQv5e26i+5X1d3DgUFJyylxXguM3LW8Elfao9iqULsc0GC
9ztcEfH41J/LlTlW4Z1aapgs1nj45FLZkJ5Y+wcfBuzM8l6KH4wWFELYCyiKXBdwqxootnZa13iP
/jCQPRSfiyn/XFj55yKrgy4S0Huj9ErPZZhhh8BLBi3ECZGdSzXV1pRtNB4o4SKDao6IUQq7canx
vB/lnub2BgaGpQzU25aSUDuXh/TBwxpj5VI2zn7UUUIu1aRpZ92DXUaUmNZSbS4QtWyHLZQidCD6
t9qMeURxunga7kB2sZbVuXx1TSTZayZYUuHI5j6YhWZVBuGUw8gwRXRbWVihA4PXAxpwLpIpoGnA
j+fiOdV4aDaz1/YPGTurj00clC2XgoHbiWbHLsC1hHL5pLtFEeCh9Y8ItCQXeyfMHhLuPgr/OrTx
1TQ1wNTqIY8+xz6ywTWWfApZo/PKEvMJekd6H7BEV6LxQ0AatHDpgFsWbe/Wmbp4hQYwMW4iquho
GxcJnR7dMGCuOFww4AsPo3C3i70j2dJxia5wCmLJ1kCa8glh5EMYTqsix4qayxc8l/GdZ2GWWJd5
5ryZgy+mACPiOF6QBCGLNyeBLRuzxJ2VR4Fs8mIWzZe8Nf35yHwSAz88o0JsarNUJ65KXrGRnj69
ZF5mXCZTX9MZCCWATLyQXGIhRq/I6WTHqpA16yg8e/OLj2H1BIhNfY2Vlec85F15S66td+3GCCnN
cOreueURhzCWU7vNMiKgV6zejA5q1yEN7vzM9Flh9FK4ZEC6CAASgY2DOhBd493mpKikXQpkSkgy
syaMjAuv7rsXrvkZd6XB76oVEW6A/Nu6xoWS9G7/FUY5N6sJzxeDmdG11R6+3Kzzq5Kh2Xpq7J+b
WE9h3tFWSPF/ZckUhNLOvsEbhctajh7wmQb7e7qBjC3uklDxX+dFP3rHnjDuaC1YHzeOVZAdYkca
vskGYKlakxO95DjXmM1gZEzlxpWyo1EzJCB2R1vY2YWJeuVGtn1/NxVEwwGaleGNatEl0FiKc64P
DYja4P8Xx706RwkvsZF/XRwHXV6NL83wsWvMD/0sj81PNmlh5A87LooSHCj/LI+NpXBGpsKsE/0h
KYL/6hqjZHGwSyzJgqRkCmHzQz+7xnDS8OUyaqToYYjEGOLvdI35QX7VL4MTGtb8Go+3YC+aBJv3
+Hth2XUqI1egHtdhS4X3tGzY9BdhTuiBNhpzhl6vpdcL+jrBX2zZ+RuTD4KJBrCsI3AFmWQKmKkf
Gt0a/563m0MrfVYYXw6hNJsnuoRQXwraXRHVzD3eFNaSPt/ZNe0+Mu2GTTeBKKK2tXdy9BHvW272
Pe/r9DSKLH6UUDw/pwCDGOBHFwWzvb3eZFPgtmP5zaSiJMRrGu/rsbNJ+LG127DutYsaN3y08tyu
2droxvemTgdbNU57FH3JJf9+XLqK0TMGWKT14ptMyxs/u4nFfR2GxW01A1GxrWI8zBwaziDFG5DF
4gtQnOlawlIewN6Y/ZVbG/ZrpEbz8+BW6OzT2HkslU6fkU5OsTNR/e/JK3Bu0xxWsD86/THV25w+
i9cfa8tjOgbAH1w7aooh9fYhKcWrps6dbRvB6vSHqtlLaYePIF7FVSgagyvzpiNyazcCxNgCtNRX
6FlmosLSrwO+RlqgJHSMAWif6cJqankq0FlsqzHDlS6i+AIkbLgL0YY4nf3NyOxh09MxuSlde7oc
raK8wL9r0BuAi1qJ5IZxobHpcQtuqQHSW5n59xBv4vXUIqweio4/IWfqS/5Ud6xA+W5qozvCqq05
tcUblyznkLQ2nAanvNNszb70Yzi/Q9VPO0Z55cVkkhcEiy56kHOZrxCGMFN2OudrmthPWK3tG7LT
mKpjorioorjehUlC88NTaFFB8IidKptvcKPKlVSFtecQRoAfF2FgtVb1MhT3DskYJFyk7a2jDeal
5HqwHv3+Hbq4WrwMg3FdqDDblE7VX068L+hcAM+dctZP8wTii4+hzz97UTmsp3Es9m4WlTvQuhCk
FIloYz/19wZD7vtp5IMbM6U/WN381aaNvJz60YlEpuaIMXHcmrYmN1Fe0S+l/1o0pk6kQLNcysAT
wXAx5TGUxOdhaRTPpJMgfwFvQBJErV9iHZ4Cq09mImwaMxDKCa/TymvApDMeQAaUEqirpdNTaU4A
5bkIXFflEkQ0IuTZjL160PmR9TxBcT0UFgJ1PBdiH6re3YP1xVCNOeW69Ze8iZ6KGlrUDHC7pS4q
vULh7jBJCJpM9zj4mrPWwN0HbZKEENWADdLaUieTic8Wznv7rYfcQKMfZbpV9MZX6O7tIQyZ/K9c
2yNRJa+Ng6G31paG+JN0wSKWyGfXJAPrQR6lnyfUfyN2b+m/8fS8+KlGKATY3mMsq2pjdQRepKok
9FNiFOoQh+9iMfH/9CraTrPzPHsxoHoMWX5AicXVykzjLcKJ5lQABj5wFHOuug244nl2MjpILjtQ
Bl+ETD149vhFvxRJMh51gIBrou1S4BzjeLINUZxCUyBPl4Z/56SyOXF1IgKBSygfkwZCxQlN7TBI
bKWg0sw9/XrxEhPkR60GDA8XWrtGkwF7B1w4NK7a/KIlphlEubgw5+rS9pzkidn+567KnjTcfEGN
Z+TKhZZyEcdRfNCy6Mus4DPUjnONBpmmptuCRGFJU8BOFJJyJG4FrD5AO+ZIrXKzlabJiPdT8Q1W
MrsIMaKu9Ui4ryJT6uvUTShPCuF+ITssA5mlRycEAvg5B4m6ioPooi18wZrowbhJxe5b1aNOGqF+
Exnpa2LuhdC6QLnmVhvEc6TtHQfZs7NUh1bmbqe6eRUCYTt8KHmh4gGVG+wV8ggx5n+m2TxfW56q
8elah0yTAV0lENxjO6x0uNSbLBnrIG6NcDvWsj2Qqg56q5MPWmanga4X68TGXK2Hto3hg5FBRFwZ
rQ7bcIkTNbPxFBlmeRgcGw8aXIy9P3dfhJdcK8PBMm6PZkB+YHE1wCu/kUMSPehhj0jBhJUOKxQ7
ke3dwLSytq1TBskYPpa2e2jMpXusTP8ohb9nzHvUbbP/4s7p1oizYadJ9+D2DUHiJIGSYkLcl4oI
fdIjB6AmrZJtJLXjZPnvVpre2KRpBkTdhMjuohfdp6GvGdK4Ik6lPgonaTZuQd3att78jaYIdWPH
Ok2dGnQaHKbIofLTMp2UOzN0bC708CehWr9ju3wiYicKBHTJOw1p+FbPgcGBofqODhFfsWtAXwbt
tp9NzX5KnMS76Gr6thrDMe4a4jTCOwwqxqH5amCvmpLRZq4TknLpuc02mrOGknm4nIgXPLqMn1rL
uGWRbQ0nltnaZFaycucrw8vS64GYVt+BhRNU5ojOZ5ZMUKm5aQePXr6bRq7UWwC+OBfyKn73x3D8
imu53iMTAmM0W/pVJfNnhLjWLgIHf3A6aR2cuH0f4zzfejHOgNXkV96XrMYOXnq2vu6aJDppuFt3
Xe92YqW75FCFWmh/bphaXkX+UN94ggAamnlqRypA8ZmBtL5jkuaAiurDS1o0zrZphpreeF6diFRU
By3hRgvwjw4MzMuvREBxea8IDVQq5bTr52ToVzowvq9+lJD66Hl1912AuUhgmzagq6jn1y7nBPdN
zOUuUTxHvwSinjM5vE8Rut8QE8mMDhfcW1lbVYYAWUQnGujRJXg1LyAJFFPXeOGaubUVhbO3B10H
XqoD1OkJRXZJeyH++4tdV+Itk4IPliP7kOsW7nyrHwMopdxK9BKQCh++i1/LcQLd0sLrKVX2vqHI
2sSa6TF99KLnTpsp9Tz4Kz6NQnUiPXCVCW3rNPpWt9y1VdvNOuPmnSXDAe7nvvXT04A/F1oomzci
tRgCf35p1xKOuLKOJL7ijOPmurFyIsMyOKuVV4ht05W7bJhIjQjrW0Q17u0Aw3Q7LQQeJ1LfGP4c
QhomM2gzfVI3qj8lfQR2PtnBltu4afTEMJ050FRd6hhBvIi4oU5TQLw06Pw8yLvBbh+MbL4c3RIX
JrduR287cJwkbqCFCwtit+gErYHLaTssIvxuUuf0fF9o4pCreeGX65vG97/FhEVv4pSHmDWyTZY4
AQS7/i6GEzNk8rXRnvuaSFDWqDFdwpKyN9aMwR0m4WfiIj97Ycvtn09yAmq6ZTJ6AUHhK6Hi+Tb2
RwZvLhVXVBG6nNe7pLz2VQyXZbZ3XQTUUGExpqfWY+1QekGC0PjWGqbcWJIBkq4xzoOutFKWB4GP
+psZXYEHNPwGDejedo7KJDOEsntVWmRaaHrxuQ0d3v94spolo43PGBGgxYJhk4ldzkagLqua1uKq
9sN5jXN2JyLjLtPcvcGkigyyTl2Hcf9GwtMJZh8BgKpwAunG972g86MPRHJVX+j4vo1t9B5mTSD1
dB+XaAfrEZZWQrWiMkVX0U5uQwTz67kuwDXoTr21RgrfAci+Ur2/MfDziMjcxoMjVnTCk6CT1NY5
XzyWGtv74vNdcxuARORYoOHHhxjxAcZpo7nH/LQlweMqsmEg0YNdA8rEvgzQo1yCDmi03JMqc0yn
zTixnyrMPLdTlBKEEh2QAlRHA/8vuVGRfMCIQmrcSLf5Veutu3EuNSxrBlZlVjJopmONKVRNw75t
m7vaTszA6EnlKxJ7PaV5ekVqYnvUFkyjiqFHrnnq/EcyRuhcF5r5ns+p/ZyThQQDB+QUTtRFRWBV
fdBE9CUYe2B6qa8yHkPuFhPuZ5B3sDAjeud247bfR/rO2who1rpqeMpN4GtW486B0lO05UmpXckW
7mPvGK/8dcdc0y6LsXc2rtON11AHva+956CLoA1x5bZ2SFE0e0GjOS1qgKHZtF4LoLoAdmSknVy7
/nhdGIQlxLi+d2PfaCfNprGM+6u4bPzI+UrYI9mKjlPvTEggQV9/VtbE2/bZ6LyNbbTrLsWxahLw
k/YvI/k7OQRQyVc464668CStP0VQhTCvqjA51gmspFVUJsfOg6I/pk+q7avrtLdNAIfjMSuXnYlp
AUloEQwh7yoxfP2ER53ETFoil9QkzsqWQA9Ka9o6eXVJrONzpo/OVkzzJTm8HHhY+A4jOMd9N8v0
MDTeDUeAudLm8NQTQBbkVTM9CAx9lNDyO6m/UMIcKJOiD4+IPSj0W02uJCY7Sv522lWxdYls5HPf
gJviFomvOqoF6yR5zEeG4XPRETtKDMX1qPfOI9l1kJ/ZTjeuJroAheFrniQOgpmIvyu33K3vRFtS
Xe5EXtyDmWQr95330fC/mBV5DZW3KZOE7pbmHjyExSvALUR+LQ3FgfSytcqVWsMHXeyCfohZjvcJ
KJxGGs7xQqKadcv8xYxQhpmx0jYZxJU1uUVJoAMB/8asaldyi0fKka8lKRt6GR7LrMo3msEWFnl1
FEQgYR7QggcursRjZ9vkvwzEjoO/Xbvp/6LuzJIjt9prOyIo0B00r+iyZ2ayJ18QJItE3/eYlodw
J3ZXSv5tyRFyWG92hKQoVZGsZBLAOWd/e69tPqsKvY25LfYYqwCf2cdYpXwHy9C8qxUCCObKQxVn
1j2ZxdhfhTjllunzAAs9KnQMukIgVPehiQ3tJmUzgT61lbH4Y6J+9Sp9dnJ/xg0UXmguuaoiOSD5
vakpMFi6FbZjQeuGZYUhu5JU2cSK/KJnRDByvWRfbqmh37QAQrK2eqaPgtanOJZPmsEMiQ1vvmHL
WX+ThV/2nYZBOdGHhQMdBbNE/YdfA/I/V/FczxQQ2bm1W0opfb3JnScBFHdjMsGHdr0yKEvrxfwo
i1XdwBQfS05DWb5X0yJ8ldZRe1npeXeEkUiHhL4nN4opO0ijoWISc+u0jQt717Zr/aQO3GNh0WlU
XOJIJ41kssFcbnWicUrNO7Zc8VJI+UQhn528xmmPKLDylHYQi+iOMeVluTMabWG3XZZPRqO/D3NX
7Gg9LvZNRTFuBn3PI2tJBFnC0WZFKv7u2IQCl+j6rhwAqpk9OWiaGBm2ZpW846mXPJbCSANOeNKd
vS6sumZvEsYI9e6uB6sEBl2WPqYw669DD+O613vxA9Ns2GfropxIsc6PdG/eSu9z4WA8XkuCH4zH
RpE2L8k4wwmQ12zHzTieuaFUBkMGXndmJeXkoGSHD8whJNDBCMi+UZfN/dRW6fvQEbpUaXTdilhN
uco66R6v23qwOApgU+dM39al8DWqXllbQiuI5FDeWIBbvb5K8sBUzBQoQL3GVxuny2Zqcd7ZMCMO
Oa1Ybqd1xifjDvOgDB3qf1pBuIiZpbg68YCtWDtuxFGD/zg0K8v4XOpF4tfWQnc09QD0uETqHEy2
1gbNMFkQz2ZIqMU4ERiVTLBs8WwObi8y5WzFNyiCaZE0KMNuPOSJMN6MpZBPdAD17jKK3DObrIFr
aUsQypRup5YMZDEmh4Glq+kTBp6PBu3uipn0Q0iof5Vu4nCGWL0TYaR5uY04PcU8rrIG2Zwfoe4T
umDnV3m07HqMiU8FOxQvkZHowpVy7RKJZAWIwvHeWIOb0R6kx6NuMUm0Mkhb80DIeTCtPZt825NM
sW6JSVhbUYOww/Ek46EU2lvZDG5aUhNGafmNkkzowUFLky4lvR42tJAi3tODk2xbSbe/KuDyW2x0
0meNKSvoK3XYGG1MzU9PR/BTlhbGg9IxNk8lm8eViemL+mrtfgXmRga1BhABEPMihegLLPeSpxRW
u23MeSTrPOH4U2sT36Sav9ijSB6jODTvZHmON5XaaffhEPEQyAG43qeqre/WRMmfwSfeMVCSeAlz
ORH+msLpgUwwWzqmmJLN/gqQPQbbtLjDlaa9kGFVTrPVFLGTRDrHr4ou9x1tEAr8On3CWhMt2THD
W4fHU5fSjYkH7hLJ1FXqSDZoAiIf3iZwGnSDJSJ6nVi38MfyTHiImaZnrrAkWUFjomPPp5ysP+Ra
ajj/fDTwfy58qGNV+XvR/5h8f8X9d9n138lfA4i3z/tD90fBxy72O4mJxCBuW+zaf9hi7N90E2OL
jeDxx0DgT7q/+ZtqYqYBtIA+TMrtP93it34UVGHkH+V3L41u/hPd/2a9+YvqjyUdQwzGc5KRxh8D
hj9HGAaSORx6GsOp1aL1BgPzytrrZ5QuHAFhPwSRyMHjCySYHvKaz/waY3m5ZJ4sD8ajCQTI4wEw
nFaaMzaUvrk0iH1KevJKlWjrqsycud3FGQzJ5GVMbNM+O44r/Vr46F4yg9bgNrfUXVZjp7FY+Wjn
Za7o1xqBLujdYcPIoaiwNOe1h7+r82aAVlSMDeuTVODidzLV3NUphUkGOjKYZqsMMKfoZxJ/LCVj
0XmpHF8kCV+vJdNGmikTNQJaClsHiH9gK2W8CengvNebQff++TW/+a7uPorv7r/GIv4SpSALzj//
7Yf8bSbjf6OTTHDB/v19c6ryXx/jfxmV3T7lj1tGk2/5bZOeH10WALX+Y1Km3nqD+E2yhERmuXf4
lH/FwS3Ch4pt2Yom4M4oN1/UvyZl1AYZJkqmBTLrj7zGP3CSEee4BSj+7CUTZBM07FcEE8HN8Nz+
66SsMRt9SGKd2gy7PUowwEfIlkt/TUHzjs40Ko2EBMGiAeIPlr+p+Kgao2tyMj2TTSrSLaNtuQva
IbEqdtBxr6KTmtoLLdY2WI/xFxVu3G992gRyB8cZ0jtn924Wz7Iyc/Bv60MLWPsVzg0eSWqDYByX
uofF+iQMCdpvFnW0+4C3bgvph2TsfFKM5YEJyC9Ea3q3WJSJy5KjRdZVAMUpAJmaVd/HCQy2WFeH
p7UqojtdhJ1nRtokX0CQIGooEWk+7qdQtQKrmaQeDSGR48fbRi0OJlkT26ShgbJqIfKOlfIOmJHe
eklLOabG0aQVv9e7m4Ey2vIWezCs+nKRwKRFAm0lWQFcQC9fIEY3zxQBS+1GVZfwnq1atPrjLMLB
jSVTB901JzsFjTl0jNTofJE1zPG7/kkFXPpiRYN+nI0OOZyuNf4wgnMSaaWd891Cph5IZTp01kD6
hXeSLSJx2kpGCYPEfIblCi7KnEPDZ4sVnru4qD8t5h8I44XqzLWhb5GQwjMek3jct5EtnkTBYxw7
XFNIPrH9+dGWFHHt9JyDa0807ksWZeoZVF6S7oJrsQ8RQigRzFSw4LLNYW8YpuFDFCYQ0E4Se7rW
dYmzO7HR3NZTv7HqEdNAm+1oW+GQ3LblO4Kh7VgwpCpHtNT+FqBBDvCKxSFOW+kMuNgYdpMdjgcG
n4KKak1/Cm8vfjAMt486HunMfBu/BQl5v9ik06qIE0s52h6wtfRdJaDt3gz/zBDUUzbOC1v1ukmI
AdgJBYYt7a88wOlF1NlBSHPi6UCQ4FlFBBWAMGL+ZYPe3OrnQ3AoQd/OnUMnDTHwYjjMlfUSga6m
vC7CICFXGNXLKZCwTgSi1b2oWU4GGpCTwF7yKzP1pnoSG1sKQ9YRKpp7i+JsrB0thwl9YaprdVDA
G8lAMVKvxhyZRy4vT2vxW+eZmeJ4BqJZWZTIEEgPPVGub0iCKkkQroZ4XZZNrWs0r+tjQEXj5AqF
AtcxJAWzIhAD2JcTUCfpEejN3s6uE72DOwxhIGx6DoPa7TRbQgfbW42OOVkbpD1Y8sxJMvsBCEm7
YU5L08uQq2ye4UCLOX/GP03yVF0dlfqOB42mHWorYdWWEZ9YUMxru1RuEX/qFELDprxrNeukDMY+
7fWjGcUvwpyHIOxUlxOMq5J/soTyhDO1eWwS2wyokrnPJetHryL9QCk6Kpaefi1rQQkRDRCygq6F
WPdS29qZYmHW6zT7tvTqbcmB7FAoyB8XUNhxIrh5E32mhU3DU6zKDqqnOChhPu+KwfheSI6MMT+Q
zoqoKZ+k9dzOtb4TaFEJzlpeoiJ/C2TIYG7hWzRieC9s9W6eFIpBI91AwRXVA+GoYsTVYvI6SKRA
qYZ9hPv7poIoKOzDOKvbIpIr2v0y2lImwMtB3RHSArV3t67c+0hnIsyoE4HGTaxtzJ9AAamwl4eu
xhfA9PtcWppHLe4RQ0d4NJYJu1xXCBopGTxoFAHgpLqu1B5cMWBaLvr+90D/5j7nnL2VlMTY5LIh
kShSjRrYoAnzLcEppZF8OzSM6fM6j13VrKlQV6uhAkrDuAKXaYLYSgFw7kE3zh4ANIP5lsiCaDyJ
tCjAhNQ4WqMrPha29MqVo9bO2qtvurxYu4qrnexno1+LruPcWPQ1DqG8rZ9rKQ95csY8ewNmpQRJ
CigHjqUi+aqSRZP0bBIa8Cc4t5uJyg6n5mYJGAEqO1RCTozrjEcrXkjaVHmFF6PvjA9cvGGw1rnu
Q78VW7otYljXmOVWkg2I5QyRYkx5yiC7ObswPFV2sZHHGl/VOIeshBhVx8y8FSXb9ZHTO+0NTPfu
o1HSj+g5oY+xxETtnaIjY83Wi1qdwA9HFO0+wWpdMb0E5+f11H+9G8tqnpt5sANZFNkpomQLs0Ht
DNyXpy5rX6dlN+a8cmG0W1B3flwZyQl18VINTeW3Mh8b5uN6IFWXn62J86rUhi3l3dWceTlJCJwG
euFZA2lkNUoNEPckN3qd1FnTSy9lGEn7WO6qSx4pIlDSJbysHQ+4RCt9g6tJHXodFbY6Jo3gWi1K
svn4BlvKL89DzSh8ZP44Tp6c56x/kuQJoUb+Eo+aT6xrZgxLt1k54OCT0xtlS+npD8H/F1KPQVHJ
A/6/z8RaNJfZs7QFD9VuxIzvUQE2zhBhSe3cJ0B3sWF8w3uq7wzLvGiyXe+1XO93wyzpD2ne/HSZ
ghyoVMea6mUeAwO+MaWhhy29M4Eob5qKjJngyrtvJL5pgLHrA10IA7VJaENRWUoBoA3mpkZaHIkn
yZfSKNK9JeZhl9Np7qtF1JzTsqgvUi7z2rtC+VQsThdVGY6BXBELsVP9lJg2AI+lelOBD24NYAVB
NajPrUSPkV7VLGiQzKBL6YJbIg5hVeNqGxgeX5uhjR6Qw6PnBcsfxEcGi9PUU7c+hXdJnSHnor04
TUFjS28Y9+Nc374k5TQgXJMNfYSaT0q92KnUbXhVnKboDlK7b/pJdhu9606liI9aQf/UrQjFpZbv
oyGd+GhC+rxm2VQfDFJV3PzlusOWwCZKSQEHi4EhTdX0+9Ys2y0/JY4ocFpJSGFaP4Z6TVOFPO8r
JLgjRjCJVc2wdwYiyK5a1vyrm1QdpXqRCT9NT3VlPqdRSQmXNu1HheAnDPHyYo7h7GM8RC+Hd/o0
TfZ0ZgJtneO8fFIsPJumxhiKqnNHYqG/l5YQbTYaq20l29Wh5bnyAEp9Pqx12vlJFeGUUBmO4GNe
zeSt0XQJiw+3h9gkS1IfUETKh76XJF8smUCHZNBwqJVbaWTfZhPCWMmhjMKu/CMTMgHJqrU/1tau
XpVJTk6WulqUM1Io5Etavn5M5C7JHS4dz/4uEvcG8Xey+XP1XBRCvywDqUQjFh1Ge/Np6SWx1Vjf
D1B4qDqYY/mKmZrjYd3FbDiZk7xNRjz+jJpR+APdk16BkMUAyZayu3WgenvFWv1Tg1i7pwDLPGQN
R75Qshefmp3iV2EOzR67RvxDouA7LYbQLSeDCQ2xSiqEMzjN0WTc95qgQY1HPwgFzvkekWhSiI0W
Ri5AW3W76CNGzLyvpFPLzSB5Ri7MxzS//cDTiaegrOUVq24JiKOz7QBqvCb8XlAI6IRSmu5CYTEk
64W2N7v4bk6GdqsTdON9QlFlxLMG9Zhpd2vbqF+ZUQteEWfJsl+7H24SEqQ6XukgabCcsdW09b3R
zi8zmTesctl3L3g4V7lmPPfQ6w5cf/UFGPdnao7Rbo7m8JiaFX491ai8RqpUksdieKptKpIwRryZ
hjX7IFsG5vKjF8XWU8RiXunyDhLPXhij5VqVGW5itaNBaxq8cs2OBTgR3kG5eyyH6KHpK9eo4hML
HqcRVccSANAgzI+jOV4jzCmT+DWvnYsvDNOG4YdK+HUjh2zmsruUljwgtq0flSXdJXkHQatU6VRM
JTnQ2WiSD2HP06iKz0SETbdq+h28PIB8m7hek13Zjadb1djGMofIt1hM8PCVv+quIyPe7EI8+0/h
Ykb0h8EOlRifOmYuNZBZ1L20KJTCT6typmcnJMQtE0oxl/SlwlUGwcWGy7KW9jahrtQjtMD0VZs/
NZMyM9pwSsdiY+t0IuelrMrXbEuYI+lpwhaAd2Qw+o2lM5OaJ7+RxRLIbDoY2eBVwtG8z7rwR0nr
fRNjUgo5XLjSguuQqEy4WyaFLk47ar0iG/N9n3UZ/PXQ3g8kGQJ6/mCexMij60oL1qwyzcjNKdkK
RdpLM1e5hgqzHVHNj1FFYkcXDEczuf2kEV53FGZWgmCq34qSMOuKR6gZKHtpTE4yc2FFHdsHpqRL
P33gKk9PhSRpZx7IL2XftA9lKsKN2qtsuBZmFuaib4lazB4fxLqeU5A4sm0+1rznzL77glYH0kE3
BhXFM5ehs+wbmekxj1WF69rGO2B6FcxunclbEZJXCtt0DqDOPPc8VWxNMo4KSWxOZtS4Qizm61BZ
69ci1tgqz8CQV4nHaDWk0OcxLtR2+Sk1Rs+7TA+4OZfWUVH18GxZyxtNHsUW6XZvhhNOO81n5Set
chJL24Es0YjlFsJEDtaqTagb7oo5zxeSsgatLjdbaKjMQVW73TJRe9K1ldaTRpq2dtcHlh3HT7mU
5e92dEqsXrml5ieLvwkvWUlzCZNX9vBhGmPhtsN7lvoxILF+RGHezl1NPZYabu2IH4kyVoTWJb/B
cSuU8kk0KStddPOlN822MtmxydPALpv2TTD+3LwFzIdsCdpMe87BlDt9OmU78mDDQRp6fIb97/RJ
lbWRjQbdAm6GcXM200DNzNjHxlQGUcyIp7DzxzKSMAjULbjicNvSSunoYZ969LT3vhLV+4RGKU+a
rJykfZvRIqrmgSQN8WZNB5hjOi+eJ/9OJUGmYfQDQIBHaYQWuV3xRgIlu5XxKOUFm0O7zdaBjvui
r7ZL2oVstY11h8H9WqyUDuYmO+bVZw607NI5uwWAkx5ZMP01x9ql04OiM9JLJPAVTAjn26zrX9ta
AbhTaO8N35qXKxn5eR4OR7s4D+P3xBEWpUJMvNnKzk5xdmA0Y4v9mhnQhYziPUtrmltUrM75hLgz
Yq4ojV9VX7xLpjryKRyQ1WJ4ghCuuhUniayjZVKcpsG+SyzjRZutzzCyE0p1u9zLhXHokVkpBZhP
0xLOro05xKECCHhBSgKkbNedVnNTSnVKTI77wWPgOB9SZe5p/GlwZKhWjeO64CAxYDNaIyCFuqgW
JjwtDXgDOV2Ou8UhlmVC3qK/kn5ieNKPd8rav5kqQ0C7IQ4flgxvLGn0gGKgNiX48WQmmFmVdK4Y
rSs/nC7gXWDQiZwyxFnkQ0varYbwM9KdW1Ppe2QFQvJdE+vsKWJlG1cV8wpzITgmG+MrN8TdLXxY
YYLoVZwuE/kQ9pW1hjPDMlFx+sYPx3J006I75P2zZWeZN47ddFGRs3jgwZDTb7O0UNC+GDMFl+kr
3OF9kZwGyv5BKWamRjFtomrXclyp6UDGQy4JzEOYxuUOv0Zj+QvxfW+WGsJ33bmopzP9RJz9WDyt
5hY/KSY3DM1pj/IckaqYf1fwDiMlbgVFJD5ADHYptgbZSz3FyDiAfeLBk8ZJctalWdw+Viw/JjuK
cSqxcV3Oyz3zxnPeshIv9jburPqzVtPWUZulPA1IQFtJSn9opezdtJFTEoVMw2yxIlagWrs1xyy8
cfZPma1IQnn5NcYTJ4yU9wp2gbRX8MXsMfphgOmkL0VWeDbp1eqYFBA4ZY2XJqnwoFcKVqZErBqR
I6XzgXmx8U/6+Ryusu3ZEwwwzhrZid377SCqPfB3Xi1rCJYs7E8MzCUkkGj0If7yXsxUfQC5eTTr
8DTlLNuV+EKr34hUui84iG+bPrkXE5WiHL/uW4KOBzVfdksRXa2qhHdW4GLpW8YL0TM2hF9UTGeB
kkOJbdcKZ+w4To5et6VPA8DE6c24mSMWuO4vRrLoARPah9moO281iktjLZ85s3cBUJnOAEN241gt
GaODjVAUVlLRwRbRQGOsd1UxHyPF3HZyuW/06cMqWAjWZRo3SzSPPpVfMkrGUHiZvpZBUfJMUDnz
UtKhvGmKVG50Vbp0sfWew/zmSk8jb55oYrh5B6GmpMLu3bVskJeG5WdstJI22Ig2v2L6WPLw5paD
kQBe1rEIb3lDw65IncN1U1QLcxVLW7YJHK1gGKMPKsGCKZ5xcuqUA7fapk5VYvo6IYOZ0nd3uE2+
Czm6ggBhUbSkN+x774SHL8jQuteaeeKN0RAUiuQthJxxbRQQnPsrIOlnNAeQOeA6nBmSIqwcYrsm
GWAHeA2L0JqFm2wpz/2IQ8l8WarqBwoHjxhTy50wLi62USZupJr5hdi3RB9N3mC9RkpZ1chDE8ax
u3SbqoZ5Y3SYQI1F4fzAkTKmgCWSWhDB/WnIcb8rWfM9q/1z1HbBnKofS5F1mFctjkK6iiiYmFuM
Kgh51Em6rNEUtuTF6o6LdQbl886c6BOgEN/HYN5nNtmo0awZZc9r7WG16R06SBFRTdTKkIk2Jax9
sJC4YtgkdnhyZ3dV2nsYQxA85Cbyq5vpDSDJA3yP1LVLtfKXxQBQTBQPRZPh86wgA5NtubVySZVj
5M2TNMnvmQ7NOpzBX9DI/syRjJQ5YBl8z+ldU0kP8Kzf6Q74MsvZixQboIjGsFlZEir9UFtI3aot
83/zFzzSib7OGr9hTA3dVJypKcq9+eYXRqBO3EQprxKfiIirhl6dFRvcm3toPwiiBqw/KiEleGfp
4kw6BWDYOBRSEJlgH57JEOekiCuerr1OCrluGumXHlYmpZKCkJ+FBGniznOMKiVKXKKVxCqZRlVn
gdc4dXPwUevmB4oe5WG32o4OEp9bhGzfI1naDginnBV53Nmqp0e94qwWmWAoLRq2TxBBNCNghaNi
Gj1X+jHTcSc1aI6YDGVDoRUx27Xm8BFZlD6oq/acmCoNIFp8XtKSstgYcDXT6Y5bblWamRrDiW5e
lvlzhqNzKwgWsiinBGJG7mEKP5aAzl3bt9GnyH5U1MwuJQa1ObtHkcAFzvNGr3eAkIzneGgPnLA+
OTpPm0Q+jvO4wUh8Yeb+NGcLBugxuqnF4X5m39zlqJ7JF4CQfSzG1wFDvNJ8JKr9QvL5HSO18Vz0
bQVvYDX3CgnzqNJvnPOYXnYePtj4BpogiXPSBaJrXmeWW8VaN3NvPAtV/+x75TlLu3jLOMnj3bLw
F7LMV98W26cajFOk5Zmntst7D2bAKVL1lXMipp1ZFZ7UANlAwsq8Pipbl2vfmwxt3xn1V82S59lq
Nu8thlibDIzDTm9oaeAEIbaGMpFqGmvArmzymqK9LoOEHJ8/WpN2tWrpVWgYokDxV74q98wlarY5
WHB+xTK92eEo8XMY3q2qGl1rHIgk0STsmnGYwdnBdd9Ki0Euw6JCit6wA2r6Yc7tA7UKR/Arigvk
EZIyJjm1im0q+1gDCxM3rVNIzbe5TiBnwjbGfi/OuqnSqxpm13noGcXo1GQP0WMV6hf6Ki9zGl3Y
4M0+DWG4G6Z1Wxbi3FcaFBPAYQ5BZp1FxlicZOqLrcVWggI7qojthD0Y6JjrOGCpKTBDaVOceuQq
PZoBCJqUEGXT2s68uDOxjRokR2Wrs+9jxAiX4H51ruTm45+Pkf92/PuXOfL/OYOFYE773wyK/9+/
lR9ffyHOKrfP+GNObP7GhQGEz4QmRwBS0f7DWsGf3Nq+oI7AvryNg/+T7Kxrv5kCPwZ5Bkg7pCeZ
7v5rUMwfqbqp2bKp/zv0+R8MiqGY/HVOzMQZCCxYE1WjrE1XVQiCf/ZWmDEH+3BcRvanV2Rd6sIP
V+FRTxrEbuqNWzym3iDz3HwghLOf/NIrNsnGPK8wYHn4Erg6PEdwforK3Wib3h9Jmr3OrbMfyHV7
aTC9ku/aj36/n6ItRm558NiudnfPnU/t9paEmm8Fa3sk9Itd2ycaoBbPMkFETPq9w2aXnYpTnEZx
XyfOyAtb3DkYPUvx5yCEjvQuvMG9DryK6+Ci2Hv5Jt4ZfrxJvMwh/3DVJhcz7nCgIGFwngcnPsp3
6jXfyXw7nOsCdV8fjY26qT3xdpC8nC8ieZgqt+2eluPPJAj9YfsM1++BtL5z+xs4UJpnjKvaETxr
4iemI9+Pb+ppcAfnGrqdr5zJQAvneX99frad0+H2P4vbHvNd57/rLhZRpz22RyS3fUZOxTkUTuG8
Bo+PkfNJJvFI+NEv7gmcOtlzQ3kk9juE9IO8QTXmx5Gsrm07w3MclOgDfG3TeU+cR94rJ931Xs/v
zZ75RYuuY7g8CT/bN83L7mnUcKDfOtHdYqdu8kTMiI5lN9mkEAwHiGVmyYPk2nytG3lHBcJBT9lg
YtgMiItRUhMdxTW5RG696baDo5z7lTEYFt/CV8+MaAa6pAlTWufJvLSva5B7lpccox3XwfPsYwb1
KFrdE/TXavbQHjN7dgLTpfHy/EJ2ROrc7Fp/QtitdGf4rs8KaK9vETTXYQMR0uu/2F61mXPAPw0k
Ueze5xLtn4C4t/CzZpeyfo8nARZjc0NXbTgivpQ3s6IjP5HJIa9vnogNq377jqiYe1m8m50q3l3K
ePfWzrv4Z2BnTNe27qQB9uuDvMPaf2zflveJ8RRCP1NctthU9ugEDiJWLU+ZNo3smcdO9sfxZSW4
SSHkNXUkDzHvpT7FR/WkPbTHaTM8GeZF+rQ/q1X2ZIt2b9thl8Mv5H12F3vSGe+pm0qnafJlt82Y
NzmyCAr+a0EOxgXNZtHBiT4dzR17MyhzSgytCuAU6slJ6wiMOYnhDD+YjdiiEaCYIBM+Dh8xSt+x
P6O/tRWMwz0QtCreal64jy/pLj3i4Rh+witf0vvEnupcLsc9r79x5YfGk3gEVLPDADZ+ZRdZPzKX
1pjwcIb+Md6NE6f2DdqfhVHWlXwqyAOJCwx9JEGO/4LlxzWgbDwUGgg4bkiKjLCy04+OMXkS3uRX
rrpGOMmLcsk4xb95Emvng/yVBg52XYfwy1Yn5+sCErJc8cU3BpkuiIMhuCxbWAkMng9wVHh3wEyi
/d5p5/BJCjLvdgfL2tPyEmfwQJzuk9fF7rV061fBc8N0x1cGgJfoMP8yyAh8S58D2S5O5ay6WtDM
W7Epo5cbCXp55FCmbJdTGehusPg3n7bT71bvTCry8Ck5TGOwPB7SX9mdsSfRbHxgQXGy7xCkBjKX
a73lnxz/2636dolO9gdgN1Is6UW91y6J/aQBElHf1mXXu8pVO6lv1rEGlRORSB2cL3mnrCfr7K+u
ubFeQ4fIw5FpvFN/qpeddr8xXeUu/tHurMvoMqd70PZ3zQ7rTsCQQY7uzWzHVFF/1lu+ofauhpq2
zTwey/7HR7xFsLF3svMQb6vLPvU198Wvndi5WzxfXBmdfjFo9CK3+6Ue+ZUje/pr+fGm8TBHg0cn
CHp/8KYg/kBSd9jLOYo7+4DEt1QQ+9PxTg0U944N8XMXe/p53fMtOMnoFrvqiAPft870PfMhWOqc
2hldkhyRY/MxeIMMJ78T+8njBfHPy5HJPhUW+HYgUGMqdbOT8ZbtdEB9P+Qo+WX+82Zufn8Vd/0z
xzjkmQ39P88myCvq7RxG9t2xOcJKArxNyaIz/qTqvvNIcSN0kisIDIdj0+17Knb88mhvxpzHDEtV
vydqizZSePhklM2wBIPH56DlbnIRSDlAFXfm8pRP+lfEGa8WgeZHF7F5A2HK90AWFUsDrQcbrkrP
3JAn9D60j6fUSfcP7vZHwoTuqQfjYAVPJOM5TLqh5YgPrOs7uqT35km5yxjtXJgLeEPQeI2nbW7/
0q50NaFhvrPG8vLNDUe+6LH8yMCi25vuyIuyXhlY3E1HZvsGYQknPtnN+0JC/ReHbxNuK3Xz+jn0
r7bH9Aiqx2ZJzmO01Um0sh7mvGRYhxqbWCuopa02bokz9TLQxb1hS84/30H+DzyGf+dV/F9oMVRv
mIy/3zk+/N4LQnTpL5vH3z/pj82jAo+DBjOLWpcb+gI28798ufwJxlsBJkoGsQaSC8/sv1yG2m9U
oNm4C9nTsa38s8vwhqvjS7Hno2kAL9U/Kyu4Ydz+5DHkhbJFZVtr3KAgFJfcIM9/Qov3TIlU2Fxs
QEyOJqUxJxu0DY4mZWd51cJFqMYaw7J0PEuj2ChNstPTvg5kNXvMU9XnJPIgEtYULDjNsa3Es0ba
zNGKZcBhSBd3bKNvtiN5fPDCExmXkI1DM1ZBnEE5NaXwO1dhg6mjlqLQKsRpZfPHZKOYUKa6tezy
xaRgi80B/j5jUB7AkGKAizjOSjcdg2YNS1ATFQ27snmHfInRsDcKT9LDx2JUz//88v67a/cv56P/
wT3wtwet/4U3ATbZ/+4mOH3kPUfN77InHvw7xOb28f9+/eu/Cca3GvZz4jxcbtxOf/jSFf03WP06
lzHmdBXLOtfev1//mgHFHBOtbaocaXCX/ufhSRO/WbLBxa9gXuHy16x/4kv//Rj2lxtAhXmraYZu
MgYVMl1Of70B5CkqpCiTEAChOSe4n7gamWEwpTeGawmmJlk+ek27KPnHGlOd9DRUmx5JwFjiKwiV
jYZAPadHZGW/6x6IEzlVt23lZw5sWw3qAyQaP2oqt01zL1y3lnJdVQKF4nWtTwYOq9tfPdWP6rzB
K+aOB6n+gppgS76ybKMnY77K+cZsud6gnppuPJeIiejmNOKq+B2r0KuYFTX5ho2lcTMLxO2+4rfM
XPZgKVJ8zLAQdwBiY9J+50XqYc9w5O5SR4xz9W+9ukBOoJCifRixjmb1zzqxVNqvy00XLJpPwufn
XiaAruWOnhHSi7at0E7kKoOELO9cvFrZpymQ/KvINdm/Aj1xjMTwlBA+le232Ink7Eut62MlHnD0
buLxg9kmNXKRP4dTIBZ8JNpUbYvw2f7/zJ3XcuzK2WSfCBFV8Lhtb9j0/gbBTe6NgrcFFPD0s1pS
zOhIoVH8MTdzfQzJbqBMfpkrx2onm2RX1uoMcBI/IGg/I4+Y6vkQmYzKcVcn15EpV8OgOUw17Xnm
j5moAGISEzzMKZC746gMZpwPnZwVsxaPBjaRMxXvbqGUrZ0o2cYIhFP8zWZLlfzKsw+F+C2X7xDA
bvQlfcxqzGVliQl4/nWlDTP4vAcr+6xD0NrBweuSbZfne9Fzkw3eiSWC0GvXDMbxB1Dv7g1IVD3Y
jX1cqy1KXA8RJaqKNfCCPVL5nbmeNynnuxLeczyPWjmkSVsWQL3tmnEbkLJ1uLH3AHARhkUxbRUO
u8mCphW2W9V+VUVy1dhXuNfW4ozj8pSqHnA+IS2G0OOcnhthg9l8cq7jzh9UL2JFCUbWiTrfownd
Vdd9Cry0NtVgkP2Qoru1xQljSpy9IdHge8W2ChLUYyzM/K+cpId+sLdqsTER44kpuPFLLL8JvkLQ
B01FYVN41wze2gm2SYphyS5Oif86jh+QW2A/XgpYp1rxO/AmXH9i4n1Krdf1lcNSfeTXEx+ZReEc
s/QbJuK26eYNbRWblrctZH6XtMtm5HC24FSfY/AH0AD6FhZBiuqmroPja+gVYr00G+ZNm8r5LvMU
QQ4Uialmopdw9xBqWyO5vJgNyt66CO59DHoWKqx8anJzV8Z/j2aw2ie/6/u/b6X/XNRzjdD8+wJD
vACyFlRVQZXXX3ZYdEw7UkOqV3bxJ+WG3pcvOdfRKWZiMW0W+z5xwOLjiFq68MZts+MclFs5Kvpn
zM6Kp31NhQwzqN3oyN2YYHxGeozVDlgX/xlgcvmrMo8LnONwM/xmYIWVlCFcu5YRBsqZEXm9mzJu
WHnELnuu1ePS7urAWmOtXM8hBgg8wIHzib3BdkgSi9foqrryNvujWo8h7zgy6nLjuz+KMUpWWWe/
P7eYs4r+mKkvJ8LerXBhQiB5JpsKNwuXDREZcDG9eiwBDXn/aDb8jx/qv9XO/23V/qcP9doG80/H
Fh0wvYEWhWOweBFDfu/W2UY1MCsMfubqc24kfJZ3piJLuJdzh/2x/C/fq/Ovqtv1V3AdyDhX4Q/Q
2r+obvSFWuF0NZ3nMiDMxrBBrSFYJP09tZ2Z/4sBaNljYg62XrdFAvDsR9c/VtZ7GxxNTFP3HUuF
sF9FesNbb81wb89JuC9wxfspQ4pDI5gG6b+fYP7jJ/fXmhy2U9RKYXMSDa6/ObLkXz84yRNDJL1g
XMo4i2mPFkxxg5s5X/7L5/OvB8u//yDa664HWFdG//oNJRQ9ianUK94yGyGpWJUJ3Z/7NDwk7X/7
WcG//VnU2kUMbiJbcJLFS/PXP+sKeoQ0oTSnwpuw8h+DWB7TfjoQ6TqM/riBLbWpGNbLzHmfGlhk
nrOX3jGvt15J5/t0KQKc/hU6ZT5nL0zpGBcWwKK4Ihflm0isDQVDREIQBUV5KKBKZAlucOdV8fLi
fv+xGCGz/q8j7F7piDB5Xc015rzkduq/JeiKwZvvF7npw+liwMKZO1c8tKHeOhxjk/mhA0JD58uG
JP3s4bJxsOTzYlL0wASRgy4DHAGFH0jJ51g6x1qYG1PgypMsJZOBTlcc7OS1QGTRqj02XXL1KBwS
qKLLn9K6T/L+1Kl9yDyXpwJOqsHzfAvzyq6vwTfmTZI8PhtiSMfWED+L4piG8PmHQwAB08GhGjTY
/PuVDHqiEKwYND93u6l5s7zX6zbM8IcC1TeFx97BnhCXy4EQL2PkpyYAY5kasheXyaAYzT9S3ORh
u/Gvt1nrec6w1hU/c1ieRLklJ3qaNbPK6E8ofwI+AgcwIC79qfqiIJMk810gH7PyDhQsUd18eBzZ
OXywaa31luTjRrR/2wHK+m3Q0aaltktIJuAW3WT2zSQ3TpbjckO4rqGxhRoC17xfnHnjq4axLyFX
Dm1DSGTZbHosZeJKgiV94qI9uNS3+hHABDj4i3MEnPAcFsOeZkD2z9TbuHivi8A9GDJb/ZBRuXmY
+eOdvLlyuEAYEnOkhrDlvS/keUFFkM6ajIuiLANQZhbLfTB/Z6rdZBx4HN6TK9AqYe/T3dpLbook
otkc0ZCzGT+uUhD7OpcqxxiK6mtO08rkn+x+XzlkbL1VherIeJAM7nbU7SHw78GJsJQHh+uW6pBR
xF7BXJeVGzOxsKo1SJ515N966Q8tKA8m38Yka2Q27Hn0diLflfZ7KEmRePxnOjk4xt3DqlqP5IFC
Do+zOnlZdCReBDDPX0HLIu+CHRMnf9U/Lrb3VDgvozdeqJVDgPdPErxe8hIqkvUgt/vEoXdum2Hr
gmq7KulT5i8JrXsVS+i0mLK/ccVx+gJ8IeDSihNMgM0InHYighL2J/AZnGGyjU3BweRzHvExS9uP
9G5vi2Y6SvRDu/lTi4M/PDYdSDcHY1bHjB2GA4O9PEe4St5TLCEAS0jPWKu6to8quuf4N4W/8YCs
CTpgnYMwwhYpX9vwTnt0AC8HkK3n0mETLyM2auvZS9+0eRaOOFoh386kSF6TahgB7FbDurPvYmFt
A9xnuv+mRHnfu++A29YqUpt5mk4qTp6uR0p8blsdXbswcFypcaea76p/a/KGMiH2jPzO9cVu0B8i
VS/krDcLY0gfdwHnO6c/WDFEEYgSr2PATtkpQEik9DhqevOaag4CAEBj8PlVO0oP6JMVq/rqhC99
3IcBj+p9kfO+GJ6VmaA60px+C+xLwjLbj2/kUFZuynMJEXtwl60LHYax/ma232tx6i3ckbzzoOFU
fawQCGJr2Dn2vTzk+Jjca+DjtbXUKQGrNNf5azRBZMdOGqbe1TK+1rK4o0px67czBXrLvi3hy2H/
c2ZEZQK0pQL4UcAlLihhifu7VobrxDeHLCpXhX90Os4tPmFdn9eYeUE37/CvHfm2SHy86uxFVn8q
zkoW7bmeT1xCuEeguNj7Xnv6ppZabrKnwvyQJQKcqw8GFj+fgmX5e4qlT6pEO4wx5qnuweof23w5
xjZnXua4fueu/fSQLhPlFah5GObsal4tjtmG1RNbQy/p+R6KZzGdVcdTWhzH8EwRr5yYhvCrDPWA
/fs+p8074L6SJPMWBPLawq6E1IHx7htCJxF+XltB3ylPK2rebChy58cBJN3xIEGb6QBdE0FkH8q5
2YZdARUF32Dw5s1PpQtTqse7m9enLPyRmOdY8nQsz5wg9glzNsW0CFbKr3A5jdEBgQi3BfQa+xwP
L7k4UDW+gqCUj4dRfEyabXO4aSlVbILq6Ll3FMMYIlLTQ2dt0vGQiH0TA0K9ccwTtsM2PhScCkJ5
E3TNxh7KNTPWQ88cprd+9+Y95u7F2SeCHkEikLXg3OTeKvP3U/u5VK/N9eeUxS0gtE8LmPTotZ9+
GK1jXa2zVyjHmxCmIKf7XW+euyC5SWcuEjy0kcD8kaF7J2KtzV1Okyzs5nXQUF7eBLcW929sHrtF
QSQc688wPeSjvbFMC3aH/OSyc7nD5luAB8+yPtb+7Zh/jMGntIsX2flrV/4pkVlnnPRZvZkVdn3D
c8oUVkG5EVxMlL1ZPgk0rvNlx2wh5kKk0qODZdWKt3S6rDSOVwJCs2DYGLCA56xE8CGih4UvLFtQ
j2Wwwd66oipobXSPC4ocGCZ+LJVIZxQz8UUPu/ZqhmC+peSpYzH1mn05OIdRviyR+2DX3taEipcF
X0g37kwYXcMMby1L/VTjB+Z6pZon099ojVWParMibm5k8UR+dzXgmQgntY2Cdy73t06ITtK+xOa3
Zc23vQPvi+mfTcZk7vM/+G1X7UC6TB2raIsqwRfzYTkkjqNoW6W8eIVZD6K6RBjdYwbOca5xP3Cd
f4aauiatgbygYSVyX+GxbnyqsQ0+Mf7+cOZ+pKCwuVTaiwHcVLLXVfac1gDImD6GS35aOl7rgTjt
GG8hakCoJQeHUzWyqUIEaHKtWIPmzsOelawjfLoOf6GHXaddqottN1tfqS38tU0xMpQc2c8bjKUR
5DOBXzg7DQLIUTMzh8Rqi7vTqUGvsvnW6yJ3OZwg+APeKoW5tXiXFbrKEP9pTbnp7QIKGd694B4+
e0P6ivpPApz8Lc4aRNKeUO4mQPLJbW9fdnIV1t5qKZcbhxs/fa+/R+FRaBZi92v2HaNRty92pQhv
1fWU4vR3WWqYmIpN6h7kXO5mCqOagqdHNBc3qTe4V7i015tcv15r7nWfbf2YJ5WhqOVs/MzcFjnH
zry8NMNdmXP8KLutud5aTfVFZPJWd8kR43W8KgF+Xzu4Sv3Ts2SOfnEi5X1MAESF7sR1tVub9n6Z
4aXRxZXhrI44iOK5CaE0BX7549D/NbLst5VEdPnsjdnZpscS3BIn8TYxxLy5lGtCijuoXKsQ79ho
7ViMB3F2xILD1mDzS3eu/1GGT+Tj1mPC9le98zS78VrOYu+Cb4E5tMktf4MDblPEn73kZGKVB3fm
qlwvm6l+7exlR9AauNbLUr1wKbCbficWb+cWC2vYrmu+koL51Hhl2L0nXX7SLrXV2XsSvpc5R0qs
ndN8cUyNuacv7qypu50Y6i5Du0/taY8I57nFCXjQpqzSx/+5Lv3/Ijn/Rbv+TwL3/4+6NOrv/2U4
c/NV93+Rpa//+j9kaREATAGH7mBUdR3cm/9blhYC8dkNg4BeYKAl14HNP2Rpm1kOanR4tfz8rUCT
a+Y/PD2SiY3EHBSh5whAr7iH/geeHg4C1xvr/xnMWCjldHUymrnKSf+kbOQqqaZOW8WRRai6qm+8
r/TKtZ90vC37dHG5fPiusY4pNXYXx6ZubpNVSws5fDAlfZkmBOo6wWv84/VuisJZdu1lnCk6WfEo
l0zx49J7MGRaN1am3KMyAogfb+rw3syFfAG7zpWHkzcjVydvbYS60hQVlNu6uDV2F7wRzJhOAizb
xomK8bbNWv9Qx4vU4NU1dTlREwGrjmsf2prE0Pza1Fa/K7wFRJBxTYaBuwILq+emOCRysv8ImTfM
tNupOpAQnAAgR8OlsEo6xYznR2vCnNPFFoEJaKSbMKUCK4Q3qxv3Cfd+VZ7LsfAs+uUHLqfA0Psb
mQGQ0m0S7B0M9nR8ZC6nfpz7N8Ix4dscToaahtC3EDyz2Lr3M6m5nPTpa2vi9hNJbDoXUdufx7kN
zpm76DfASARGIZarGtKjJnJnQTA6tgqwKGtSzV2MsjTU1nJRF7L+9S8n92G5TX43IJeKqLhGDvyd
187uFljgfDcSQ0epWKJ95IlmVyy9zV4kMr8lRqL0bWo6Li+AFbBMJw3FDmlJNSZ/INyovLGHjVkM
v3+A1puyO/mUbYIVbMXZqizd7UYIlk8hfRQhYoaTf7Z6KS86Kaw9dcL+Z0U72g5lMnvuhx5CGMLe
mn7Vz6Jqp7WIIxCYaVLdpKW+5tOiLgGBkXKzMxHaq1DQMT3qJB/1XFBUQtbo6pdSwL45SUq502I0
+37SUHK0+xwG0YWAd7qZG+YkmFyje8iO8yaJlLdJmLSsfO5vgjNJOzw7NRzwsJiiG9+Kw4NPcfYr
tI/kPvR7g2PU6S9RLfW9PWk08cQRZNPajFKg7khaPTz7BBguFGwnrz21k9903nAsIu1Ld2TfljfI
qdZPsJgWrd7F++bXJSlExzE+KCsrIi1Qod+1afirUBniiO6q9K6h4GSfDIHZYBYFPpRRN72Whuv0
FCTlxddtSEoPBQEkIl+XHVkRm2KnCbe3njoOqbH+ZERxf7ze1EcdEFPh3NrnWETwlb4NHJSiN9Xf
4EOUFaUs2fKQRSPajrA5O+xrfwLgEpEZ4v3KNlB9J/TaJXkXuolvFLWcd7iPraeIjipoZ056D7Ou
3Tq6ybmnOS2s8SAgGp/qUByqBDuMqaOKuIQ7PCxBFT5ZcyO+Qp5kGL9C9Juia/MdhIHoFId+e1OW
ZQKgWJZ4BIV/x/LnQdYg13UoIzOdFh9cIUl19VJPDZvs3Pi3IDERe0aiGe2a9UPNGJpmRSefrCbk
+Sm42HM/XWakynU1OO3d2Cj/YQ6LGofJFDVfsgxs7tu1W99NvQ3edOjzfgudpjzy093boaBUjZia
z21ujvdR7y6PcS5xLUH+3GCaXKA91EtFE6NKDnLMrXWYyO6+jYNxS32QeetAXH9AReEM4HM/WlGo
WkLcYLOfXE6HY0BCKE1E+BR6bksqb4i2gLHD177p3a1FTdnGSuFnYdkf8/NiZ9Pv2WRx+RRXoKLI
fy3PoS7DFxEmL20QbKNsOC/lTTsuyWURXdBwJDQW3kh+Ckz/Ta1j2lcoiOBAHrLY3Q8DYMR5DFGO
fOtHBcN9XM7qqc2IzjMaqtXviYzysmkLMIr44rKF4dQkH4MB07hd0R7LZP8MjNu+tTkZbQAtthzJ
Ms6H0uofSLiOp74Jgj1wnfS3mtrx3iv85lImiX0w0p7fswFxheCp3Tx3CLCUqZecdTN6bRexbU0n
d7O9DMj9jpqZlUXAPpuplZ+RUfi1hxZjXpF2FY0M7LckzdqGMdvysZggeNZVM7j7UFTjEWRlvF2K
WDAJslrxvESmO46kvahSYxahKFw+gPK2qMAt5nuX+P6w8hcjqSpPuKZUE0pLEafnCjzlFyn6Zgfv
orrNkzTZ2m3PSz6NyXJTSSkenXZsyYyYUzFih7fT+jZ1ihSREi51lWXdnWPD/kzSAMZzUE/Ln6qx
x5sMTwQrW+w029bGa2lD17m0iCXEs+icj7RXHRaRya8C/saxapZ6bzej+6HmInqxJ78/JQUP2hbW
WvisyPffq1b1RzAmw7kttLVn5RW7Dg74bePnyV7WekJkLAU8ZEI4yVnWkbcfc6CwuqH/x20TBM+E
DqKoC/HeuXa0HduufSq4O367WqHsyii1n0uXG7RsrQXiMFLLjbOMLg3cJU5LF8DDCkRCfVu2SA5k
SDA3QSn5qI1j7WkUsD+DApIi6PDUXQ126TJQgYW2iqoMBoDm/owH3biHPFcZV9i66A/cvdwd2i95
YSSDepHXWg6uRtmS5IfJNOpeDlZBLXoUtFjsA64ODaIrpiynRe3iRBSuUHDyRxHW0XnyPH5jIp24
HpfuXiopTvTk2UfH6oqnayXbxXdr9+SEVPJ55dw2dNpn9T6PhpkAqqPkvhEokOi6rfcoah3+6sdu
fnQm9LvVDOKoW7WjJR/I5aGNNGmoXrOqtU/SqbsvAZNnHwDSXLhyIh3KdEauCCo7AYTfdVQXFm1M
fltZ7W3WBt5ZZ8hflM6kWwluhc+l97v7IJvbcRV4dXyHfKVOWd8Nv2qHkXGhOcTMfln8roB1bYg5
IGD3xF3A0se3rSY/uHhR+qhSO//jRxpna2doRV3bnaVPGpYdLs1i+SkQcZMzCg5HhHU7A8jEOgOo
dol9HKau9ZqUWfCtWslu04mo/Op6VsCA3Pm2j+vy2FVa3gH9gSM05P6DocGYbA1piCPR9wbVO/YP
qrA6QCjz4iBah76ALdpGRzAl046Xsbm1SCXsoYc5WyAC4dHqbPWLHhS8lJCzEWTCUpwbymM+FPsb
3YJlyehE9ck+K4p6Cw8quRRFEGNbcFlVTe9cjIz6I+nrHttBEpCQgsgPhMMHfoyo3fD+ep61sSlI
44YPZ/ZZx1V7mqMovHE6aR6bgpNGw2ZMsXo3n71O2XdOP5sHtrbqOLPjPCgXSsUqFmEwb1SJCwGc
zJUWvOTUXlOtt2+ooAfiOmWvhJJhHw81DzVxov5EvZiVbk0BUIGgx9Xa0bikzuUccrHs2EucvP9U
RTxuhiVPTkZzXkMGBAM99XV4dFPJ3KPRwaeis/R5qYfhiVF2cXCovPh2Tcox0YV51MyZxSteOF+L
19I3QLUQSvm0XRqA1XnOmm61jvLWmenoChoYeIlYmpMKkoBy98AxuyGyiCHVwj6anjGXCWew+faC
C1Dy+W/dFJE/L0HfriFfZD/FLMeHHPbVx1yWDBsgy10EySuEDqJ6FOKI8M6yBrlxcxIwKYR/TqVZ
St5a1Q2Sa2CH8VNuI3RJsABEdngc9snsKtTEJSABPlrAhImk6mDvBnkPlo3izh1pV7FNm5Gj9dDq
+KgyNd2qUdf3zVXm4FqB68CHnx0lVF6yDRlDAtCNschwtbodA9DsreA4hp7NQM6WOaTmetLXYJ1V
HRLKhm5ozIpT4moM1vC+JNt+TtN3K5/UztGzfx/LOd4YuxgPy6yxuPoGqc+P2BbIEzrz6+jlAaQS
loiVR/HlqdIU5fjULG0rStfOFAoB4ilsVvtihG/dMKB+hQgFKCb36m3lD+wnA2dUwG25lA+YFby7
UKMVV3VpH6BVBg+ic8FSN2ljPUrqf06xM6pzUYTe52AE6bQlzbYRTJxLwXez6xkqHnVpI6vEYX2X
8ogeSbzyf0iXlKln4PGmQ/DdTumVvzBICzU799HCct1PK1quKJnROroJi14wZRkSkB4IhJj3cYUr
Rl7W4plfXtcQ0fTt4bmJxaFW03g/Dh5q6SLxqYcxyn+Se/RH6ZzFPrXK/CQmCMROyc2Z56G24ByX
yzOUwenHhCmWFQooHpw4L9YUEES/AzJP+0Fr/9XUDifgHJjaEHbVNzPd/BE5dLkTmszsSrgFXYCR
2freUlQrChLiXQlGHuJBMvweoco9sA9Ee2da+ouhBOmX61nuibfC+0P3ac41OlgemBO03wUmw9fJ
y1BT8WbG1EkJN3iNeovRElNXZM/MAyE8FC3WpIyPuKC073akaQy+n7W4Z4tiwLswZ3KiJ4v3z6oT
Ah70Q+40pzPaYiZUOzvt/O8Rd+SHR2kPeEBy7GNvQ7UoQ+syA2W7zdCuXoMehhaFOTbZMrcmAeDb
aIdC8wKKBQzMKK5HBe6q921Y8z+nstQ+t9EYbIbAApbceCGQ+6yGVMoGmm9TdOMDfCP1E3o84EQk
ppQyhix6C3gi4fhb9QCsYihfrLifjprQ4ktc28EGWQy3hqyzCUk4pNG6p2eEa9/g6T9cW81A/bej
79w8rX74d5EtiwbjiQj6+BwHEiuVTOor3BrmEXT1+2y+FjeFsscLnuKtW4WmHK4G0fBXoq2so79Y
MYXwZnNW9UJQheZIeNmdw0zIapPpsSg1+dFOWHiZKzrDV4kR6cYZlH0rRSgvds7dur62s8+u9i9J
XoHVCKLwPLRWfmoUTD1uQ9N9UbjBV5swc3Zc2hmasDvbfgbCop1b1k0/WAeGVZZBXl+f6sYd74YU
so+2/fbLhhVNtrnWNA9EV00eLRvYiPfJz0bLVtVMCIYGgZeoTtqLT7XTReOSum2MkLsePePO9ixo
2HkXAYt1NMOGzgo2Sy3Q46kZ35sy81Hkdf/kw5u5wWdm3gYMLeQxUhNdJrurTnZQHvi18BBx9C+s
rIDjL/FsHT0utiuvM7xHfp9/zrmzlFSVLMmuw1L7HEd9fxRJmT+FE92YrcdMs/Nw0S2CmZtDqdaf
JjK8f0mgbucpYQQeEL+e0Fk/Gfqoa2qUxcPqmxIgFe7BMOY4Vc5FwQS/oh94uj5b0bWbWIykpQF9
B19GLCEZxWYmwjhI8h02v8reNULvojRyXrn6E29JaW0yjFKmGfpXWLVUgw2631UUqV5IjTNI8wCM
dF3G4O96WzqOESVUSRJTJ8H+xXTLThGiqX/mH8/JL1wSHwEkS3/rdrb+UIJBddpa4t2+8nysavBo
ViJ2vEHRqd51Hz/V+noOauV8KVN6AKhIYCyulqo+8LJNFqPkoM/X/jArQmqwtX8FQf7Sw5eHM2Wk
2g2+th4kLU6Xuu6bN/xZ/e/MqvBJgftmwxt7QIe1iHeimkidNAzYhQgpO2gWsuENfuuyik5G9nBL
6pK5JsUu/N1uOTbn0p8rho5RcSAVboHurzBJJ4hBbMQklWe79j+7RdKdk2PPmhThICqwoS9Y3AkS
Y9W3Q+sX+yzT+tIjj92OUasNVS1C1Rx56gVhAg4ZktLkMIoTbQPMxMeSyNrUs2L7EqnaAaTmF6p8
Gpw8+VB5PZxMS80Kb0T1SHVE9BPgLAcICef8xrcV4I6uUemvIM0ds+7o8eG/b/G3AKAJ7pyytvd5
yQWTrbTdika+JbQkEm6pil+hPR1sS+IUQHMxlKrNY0xRELjBm2ZmPTiIinN/lifLtAYz50c7Tqjh
cdAB3kjbOO2PBuFCzjGZppLr2UTdAyJDdlhMjxVGUviA6a0jCcFtMjqUXAjB2lrmMW17KNFZ6vBV
xzRaHTMHpa3LM7OO/Trs1m7G2XEbaMnYFoWEnbZLuveAz4XANPW5GxFj30QBZG7OWCPViEkVo+fT
Ykr5p0nz4m0SxJXqzIXYkf7Na9ylcf8bRkNCNqVoWnwxRXjv6D6VTClSfaZN3LHfkQbne+WH8Q70
Hj07DChxtLXIt/yC4GduM9ky2UnbVJyBewbHOSWowKAo5fXz23i8n3ufB6Eb5bPDhXbXV6P/ksTw
A2gqC2iXy8tTwwFyN4Hc4ibGngJIUVX7KHUhDFMq5Y27iu5nwll1Pb0RVrCWFW7tmYIXQFt7ABQM
1OXkZM+FqeJlw6A6g2/r06nExZPQUSILRsAhYKtyYR7MQNWstT/1PxWzUiBVV9YjFDP5JwxZBcdK
+s/Tle/fdkrfjV7ERj/GKjwAMJcYTiVxunkY9TOjFRKfY6duyykqvkbaQvlocrCh0VwuD410xwcS
CSPfdA2JN7R1tcvGnpBjS8vOw5As1NfJJV02wo0CDJgp2MrsSuOpLd0vJy/EnJTil3nuLY8HokxG
yBVeyA7M/IbWPyfm2UhksDypBvRSZ1LFWL+yrD89hbh3YtDiD3UUya6wxfBT5ujPsYNjYz1r3nR+
HZQZ0YSkhbRznNRQ73RAT/16TrzlMzSquS8Hn9ryUls/E/ruthf6b+yvxrDoT8UjJFn/Y0kJrOd1
rD6gtRECc/L0JwNleHH4jj5apEtIu3RDkOaLKS2QlPqek6ZBPWwLec8EK5E82qVzWgqlX7NgcPZ8
B+MG9AbmhtTgEYqgOq0zVGzO4UOFIDpcAb151MDNU51G9G0osXZC5BjVFOV97Nv5d+FULosBRM3P
xQm43MZTgjtzTN2dq0ea+6bcUP6AgJKksAASL8Ce4KLK4FX405gSMu7wrG9Caw2GmGuVv3dGeUrg
XIG1/rSHNP0BR835N4nDS4bxHV1AcBfJdVs6Kx0HHfhTfGGM7LI36MMVTX1cuhbsGPPVgZDn3mvb
+VA0AwqzXnp7NKcoDWg4AdlT7kundBkiB317nJOWj0J2xv/AFIBVPowLccdWiZEAgkN0wzFNfYcp
YuYK56uzWZJsOpqo6260DOlWzyw736NganLPSVttl4z/w9r1QaR5gdNFmI9L16FyxhTNtpyH8Gwl
Bae8WCTDrnHt4j1TXvqJkWF5CpIqedIQwLC8YJ+gX9Y62kPd7GYtnJPO7AqHA9BfDvr0THG6wa2m
QbtgDvYD/SwyF3/bUpTnvmPMLXUnYTlSd3Kyw2547ZYw5zY7DNu4sdGgSGfQW1Im95DcrHuQo9Uh
gjL8k8kCezq82S3HORKpievsmFI72zQe9QnhoL6txwLjWUizGE0RQ3TwYEKsg2oscG/Y1YuKIWmA
zGRHrIYm2vkQulHatSW/woCpkOtEdC8aLLyzxzWFvEW/Za5DcU1RSdxiUvn2nRqzJ59dgTG62z9B
UdG3XAkmaCyavKvt4mODpMZFKIMKsdjEP7mdfBWeSLfU7NnsEl3mYtaCEDT6bf3AiVgcJqBTN36Y
coPtgxqqSNwuj42gMnCt6LMsD23jJsC2GpoFW9/2bhNIXmqzWALvXxj11RfnBZKKw2Sx8BVyDJ8L
US3eIfQb9NOOqhRLZrU8JMBjaWOlSIhIwhD1r3MQEPKLaKbhuOUWDGO8fnbf+2qa0k1H72ixz7mE
Z/QFseAeG9ZXTnoN2JcVdVls4j4VLLtBKqrlYBHKrxTg+atBGtg4JnDOSlf19zLWemcX4O0gRJct
p/O0LejDxblIuYoT9miqKgvC3RBa0HpRvCg/83tgVbj3OAbhS7P0RhiTP0VDlwSYXoaYv7OuZrRE
QC9fnvEFH82w0MdClQ8NK8DXOk4xHWsv0MLktna4K+L+sfk3qtydhuPY9bWztrwmf67dDrOfa1F2
N8TziBXT+Lk6w4CrvUPuXW2wTsUCtqaNTZerKKqRvo1/nZzFNM+9jYDWlm0Bfd0cmKPGuOfzKDkD
Kou992hQLMrNEkZPTkZp4QEmNbn1DGQfU3udtVFP3mfJBZEHF/Q5GRzqfbdVFpa/804pemItXd8N
XVlM365vCkgmAiYITSqZ+U0PCo4TeuT7ZlvAce84VYR1yly247dWtQy+jbCmcqcALCMMpWHprNsa
Ix+Yk4oMqpoCDGZa7MuQU+12CGTdwgoP8Lh0YdLJfc2Qgcma43vr/0XemezmjWxb+lUKNb48YDDY
Dm4N/la9ZDWW7QlhuSGDPYPB9p3qKerF6qPz4B5L8pGQgzsoFBJIpNOQ2Eez91rfasrQPeH20rq0
aaRVUdfgiU8Rhxxav3cullal30YzQ4arxsE5rfxWn+l2Lj+wZ6KG7pesEVim149VEGbLOd2N5lY3
RfZ90Ticiox6a7jE3OIEnGErNVo+ze4QUYU0p6NPvCg1CaazkG6e2jSEzl1JGGCfXHvJzEkXyrHc
9cai71PESefiPi1RzzCvqOVglVFDEqjTsoME90YRXa7+hcmnptZ1Hehz6SN4jIm9Pq/SKrtlX9/u
Ulujn0d1Ehzc2IHdgDnsK4UKueuLad7LllNIdOKdB3bWPy5m1uwefArh7WQNZ26DopisNDbNyaQu
TdN23QZvRobAJgweE8oTjAh5WPwkzqr8DF4NK/OY9fzfwp3kvs8jyIHGaZ1Luw7ZPxc1pgpILwMK
5Rx8PevY0jkfxlre0ioO7tb+181IuRPUemEsQh3nCWaPcq8mP1z48JLqA+W37GysG+cYp05/pgBS
whayGvpvYoJNm/sXCIj1GRxBurZBBY0UF+VhAsa/wVCXs69JQE1DbJx3UYfEcMPiJsAN783R3eyT
QydVS0GmInkhaljdS50R543q2A0S6xqErTxBdjR+ZLsbguog6PXUNyAirdYzD6FPugQ0htacUiMS
h4hqATFwqUQJ3DrReJZb4NQ3hV3Abe3LcT+ho6ZKKv2HePFm9EW2Ka+KMYwfCH6j3MMJ0Uiwpmy4
WGdRd6PItdvBv45PnWR0L50GhFiF4IhXIqTdlZoJYTboee9bZIdg9OKR5aJIuvBMgCzlAyv7giDh
cqqa6z6cXG8P1VEgTieR3Nr/t2hs/l9Sz6w2in9vbb75+n/+d/ej+x+br2y5nslo1p/7S0ZDfpAT
YF32bS8QDsIY/mb80Zn//J/yH1CaPeQymE0ELUvvX+5mT/7DW/+GH3S9APYxGpd/ymg8G2qOjBzi
VfBMo8r5W+5m54X3yrZxnUJ1jMgcsvl1NiKf38U0gK66aabwsumaloJ75zlr3InNCnAEIrgLcgNO
LHc7s++CND0iEsnKvRUw2HmjQx2ZkjL2vdE5C/04+rxkU/XYTlNBZoOxwuKwVGm+6vOj+N6VvT6N
GhvwG1/s4bf7/gcP2Xqa/9ICBetleNwMzKl8cvIV4Md257CVIQtwRmp5aORgwN4l7N5lYmj0FGV7
W5NDcDJaUX5qL7a9ffv4cvUyvTqB0HZ8PLfSARz+/D7Obkv0K3sHQFhFdqEzO780o0LxYVrDwBdL
ki26ZIjPmjy0ToI+p6GSWHcF7VmaofA2Fg2DOFpwRkDDXIa8vXbWstOo2+jYrMoNfO4CWUxHLF9a
NdZDRDDwVrHP/5yxHXMvXS0yCqcsVg/er2CMX7e6RIrx9qWK1e/74lJ9HMkYpMChuY77wq5XJYE9
BHkbb3qVN7d5l0VX3WR7HX2uJvIP1CmnqzGMMuwNU/irzDUhYM6ZFrcFSgPi2cbia6BXpL49yYg0
3zwhaA23Y0+/aswy3rh3Ttlez+n5Ofshdj8/wrrDd+jxEf7+mo/SHQphKsmari2uhJh+EMqy7C0u
cA+DbTgvwdafmWi6cyZ3OQnKkXVVYrwnVqoYaeTE6qOmD4GXNm2PtGVZ37PQ789dQqwellSF3xK6
eWZfL1qxjdFl+wC2Ev9MxiwwK9kfaFzZN+Fc04yo3COPsWWWJ9m1ajr8pCpvn/LJ6EsRSdK4HDn/
rGVk3baihN6s4H7HbDmu6Kyx7CWcYU8+Xs6mK+/OGwIIrsO5IhK8H6u7wBui74jNHnQeLh/JXage
67SqPlpBAVlDIBH1E3LuVYLxIe7bGYZmVaz+o7pCVVpOZ6hc/atmbrpLtCHVtXbaFL4icZcEuMQX
nljg40b5Le2R7io2asxR/JTNIdfFeCelRVwZi6zTdvIQsyHJhew0zONlEOA7c3DWJt2iriYkFkMR
QUemixCxEY56+zM0w5RaB0GcO9TIqAkqyzF7t4jsD3SW0f5PVGeO0+Qlu3IKM2wWCdB7EJfbOAL3
M/p1M29ajacnzJvHcLYwmviDuWkpUq5Zx2cELQrqEGX918T3by2DK8Ts2esl0OAEvsS674bEyPkv
nI6Nn6ip9mYwMuHAqtafmojs8W5o0Tg0+mc/OfbJTH8JPaGa4frl+nL2g0djORbu85z2KxZSywdq
70LI9WUCsSWq1cmwfv1UtjvAg4G4eOereOHPtDlrH1+/J3x/jdBaoW2/fxRVOMggqLGwlo1l77JG
Yu4ZEU86NnRcUKgPQamGHyJG/kMfWxJgMHe7qFDx57dP5OWAsp6H68nQE/Tm0JO+GDvRUtTpEuC1
hfPY3kfkIu6yoFW7tJ/FwdGtf+82wrz3zF4flckiCFxwdXSQHWe9O7/JSG3hJ45FbwqDO3XZfTqM
7Sc30Mm3Ppd0LfwSmSkQXaTOeV5HgD1JPIG90ffx5wGBIryoyP3c9l13YUVInBopENa1E0u6EnvE
23fI9189K9LU1unN95zVn7quL34/Wz0GIZtzDf8KAsCW8vI1J/+Uzg3NXHL3UHelUKjYvtAdUh4A
hsE/H9JViEHhNN12FE6p1jtfGxeegacKfZU7c4BtxlFHyyvEbnRj/VRJ6wQSvzobBgP616se5dwC
whEtRMiKhoDvO5CDUN0c0SE8aCvBLriE8XwcdC93aWSiOx2ntMXHRGw6/DrgNU3QX4U2f9gCqGVx
2lnuMUqKiwmc6cZyV8HkjD0QgW7/SCYDXGMXQ5knCBtie2rHmyT2oefZS/qFJKX5DClaeMzqTO+7
KIkPeZLrZZtgADhYY+vfdTP2NatN6cmWpDZ7tOCJuKmYmdvU/cwW3SM4qeCXL5nwP5HjzcaqrWm5
u3M+XlCedK0tnaIzTVvpxvPa7oOxquE7jWdxYDjLr2xKPzEulGE5K9OeuNusoTOY0FdgId7Ky9Rz
PtRdhjjCkc0nPwZtkcSJd+V1vbqxMumcJXFFk5nF3ymZ4wQaUAsiUHzNRsqJTEUTs5xptgIU2aIE
MvZA64JdNJbGeKwhgTVoZU78QLpPXeuLvQHHHuKDhvrgZRJuTC8bCs+NHNkUAzKbXauDXR/O+1Dl
Kt5VFUp92pCU//GQhOxGT8tE9VezGv1dqOLpIjPhaegrQ/PY+0RksDyXbfrRTzKLilAEJW4gU4Ss
Z+RXJGbZY9VdFdSAL9ylM8fcWyJYYEFxZEe9eueoGq3M3KbeyaHnOXt1eEn7+mEBw3zZkad0HQ74
doe8Ki6DoaLJIBrviMfsxu6sL2mnptsZFPVKBQWPg9zB2aUtoOsuzjSvvHNElciWLYs/JbmsP4wj
eL7Cn+n5sBZ6ADUsPrKMdk7rJJPndpKfspdePe8g/tMwn++h5lqUQZvm1sxTfk4UAeKEzH+s0JVu
faQ+N9pv5pshstSZVVFUwMEY36PCPBJlNOJhNmGwG0Lkzg2oW7FJhxCtZxERd6lQcqLHNF94huNd
4ZkvMS6Ts8hMzs0wKO/CQwNwxjQXfGpzDygf6R8H3wexUCZWtpM9aFtrtmBS91NAgrEcAlpghXO2
UIg5lOkUb/0MASIZJj9q4svoDZWBOkw5xsKGnkZcwSZWydJe9jarUzqetUVlP9cfiPvKn6jSX4rQ
nchH0vU31mJEeAzR+gaFfngm2a3fIvvSVEF0T1iuc5c1iXtWOp3dbgqJ6cTxeJHRUmTY5hqMLmWP
8q7gAVxVVup+FQz6jxZRPyc1Y89DWCzNdYMs8xNLVULDZTZfEPibszIm9CM7YquhXjAWY7UnpCsF
fNIGmA9NJmiQ0bggdZskIYI1MvVDB5oIQ5OW1SVFNepwtTuitsKbxzvWPmFJ+xa0FWww7RDZEaA3
KdLIPwoCCCFyoClUhVquO0dTDPEQlYbB8iiV/7Pmi8eF0x2ZGiNypRHYCrK6naJH2RtNcDEL4R/7
KHCJ1UTUH+FKtpuJpKEiyoOPQbTyVIaIDjjrIzV+DJy+RUu8OvXQK4kWJExurse2Tr7NAHr30sVz
33QjyrOlGpZjn6CF014HgrMxJE1kMy0NlgJXaerbfHn5aF1RG6vuVjU6w0LTqWPB2oH1tZ2cxAvl
KEgL5WYQhkYXmsynuU8wTzZ1dYkWN28oqIbUi4ep+K589EedXsrHsErIAdC++9THc3+X9hYDPyL8
uLPCr9HgjnQQWn3CBw2lDfPCfgwinswAOMbHr99U/hm1aBdSYYCiKCFWHKyPO+n4GIxrZgDzP0l2
7cwcMfujPhOMY9nWhuDOF7B++00Dts+BIo48yy6vVbHmMTaeiBFtxtKZ92qqnOlBQSU4NMRNo+xH
8YQ3Ttri+9gvtbgegAY3fx0pGzOkDlIm7iZeP4MZFdtZ2a6mwb4XtOyZRkbng1YkJn1H3EGvjjO+
GupYloh7ZAHzk6LhBQt10hr41qi5mRCpiccETPtOHZuqn27Gau6Axvg1dNFpESR3NeFuQQZ8miGp
QIiOiA+fsJhuqqBGxD1DTPb2TZPo5tDpiZ7AOKh2DSNjjXJe0xflfTUld9fO1XFUAGMIegkvmMej
jxy8aG9thKTZUzwRjE2FsnUIZGExkrMKFk1xUDq2O1puYdMjaSnN96GxR1YynbhqMqVPfp0qxV4X
+oFRx9kZxX1jl/rEqwpxVfa8xkIngthsfiwSTMZoFHS4mw1TVcwscyHKCqlKvV49ra9oj3h2vtXR
TFhFSPH/oSacAEpKMrMEwh6DQtvjblkm8AcqwyUcx6W2oBwmwv2aEXKGP3Ei9WfjWl4sDhkbSmAN
+aiOXbz+Irsq9ElHhMqF59GkXshk/9zECBgRqwOFDmzdfMZJY9qtrsPm1mkQzW5FkZhwGw0ZL2yN
fYcaKRfSVQtPo2vo4O0cK0C81TUNrsosA9EOFGu6KTQ7or5AZrSf01Gf6M7xkO8KH9e/iMqUiZPs
LoRRs9gFnhV9jJKaWzflSHsb7XTf3TqIPs7LnMIVhbWO+XuevK9FLOxHEQ3djLJ/mppDU7vDDeDq
+OcSWtmlG9XhgRS6AAcG6hmaUbvQoesM5V9DqvCimypaS+xe4O3GwB3rfe6bAp0IseUdQjqw6hXC
uMWlcSOcNSTndLQqlKtLVxHUNWEgtxa0gn0Kv7wbFiiTUxDfAy3X057WPTAttMX4odKEkLpiPol0
kV8HULs+kJDpXi6RjfKertK2MFKfjYVQ+zGK1p0aMVo7GqT1IQzi4El0LdnPsgFUtQa1nQszO7sg
VsX3LmDV0SJtSO0ou5AzIliv6csTIQI85nM9XZaxse+bNKXtkRLns6Co0kIdkMP3nxcD3c7IBnXB
WAtmkDjHNov6SIALkNV81K08oaqCR4uwRxQlVb0UAAzSeGYGlercaZmmA1OL06xwIyykjdDcbbEK
YxpfxCf2tKaSddb0ww2JzXELYme0JIBIZAMkDdQyCL3Y+Z/ULs4EN+fLBlk+fyTC95E15l2QJh9Q
zyqKwo0+72YS3Ive3LoywC1LwZfij35KamyvJsCnmvLGXzcTC6nZK60P1jizSg+VPs6L9SHFB0X+
DHtJy/dmrL0E7RYkOW6N403XiRn687rO6uuuXKYTqgjhF0kSF63wqN7aYy6vsySsEPgAVROeAgoy
6+SyK/L4ikxTLA1pmz2gxHhsats9kV1YX8mq/2oNMQZPrwGVbKW04VCsKvJgjTqhpP0xqVv/cz9Z
0bZzE/1dK+gdyxJ2vAdGt3ROx5CFYegeHas5LCHALWRySAhSsl4g8oJwSYXERNE7Lk9ffleV9xDR
blyILcDEqvf/Ac+gHjOCOzZeF16xeSH+YXRBs5jwoWLZqWb8OwTfbqqJHZsU+qmDUBFS9nZy8VgN
qwzLpj0T93e5ld2nNFWSXH11Uvvh105sdW7+i1bV/TImfqNcoFWSmhd//F//X/pIA/bP/74SflXr
/kfy9XkNnJ/4qwYuxT+ER7mB3UbgUiqByPnPGrj7D98F/U752fH4m1BSn/6nlTTghwLJ/O1HfvAX
xvO/auDBP1CcwJS3cfP7AWz5v2MlXbfO/6oNUhK0QSU6lNRXUL0jVjfr71vr0K3qaEFxtnNT0X7w
LdHc+LUX0DlyGopQTibG29/uzc1fv/t34tlz5+p6RJ+aOzhRoPikMgVrtfK30gN6D0xdevEZaazq
gWWOT25f1Z2+fZRAvrownLvcJckdjBzXXatWvx0mqnoLf1EC6D4u+0fRudadN1v6ulZFT31Jec69
RAGWbFvbhGyGSuPeFaahiTe0KOJYQtisEsqWyjvGQD9a0DGh49vr3km+2b9ujq8ZJHbFNBln2ykm
DgR7Ki7h4ZXiUs3FYnbJrOsFPAtGmEMAhu8+p0rBbrswmAGFM4hkW6MYBAmMOj3fBhSYIGfIRMRr
lbD/bitVAuEb657gB1WLr1m6ZPdRnzoIsTv0bucjCoC7VKdDu29TZX80oSLD2ggKtiTp1F20KSVR
qpvM98rhLGZbeCeLbKRBGFNt3pgSy8dNPcuiBIiTp8HJ4gqgXxEy9DOcILmLZ2QC1Foi1V8wuRTJ
KUYaVe9Fg4XdmhNsAhmpt4SvJCZxt/9BGKfHHlH7LO1a96bKFXUPzLv1eY6rMl+99twpZWeK7CwJ
+Wn39pN//UZTAsG3HfBq2zJyXyDMBnuupVCAClpZ05eNLXB+noap7LK7VnBt3nnTfpX8n39CPt9O
SO9jfd3cl59QGtZxHuQ9edpLU5ld28Tyqie/Z+a5CQqiCaLXAwkMLUIK2WTXhC2VoKsz+GrwMwJY
8/1S+aeJjqpub/rYT7e9dOFOtGpK6M+DHPuEpTF9kgtOl43t9+N4EkhP/Mzn0KiD1c7FQVthgwa+
GZzboQvBjeBqDFAjd52kcz7q02Qodbwdycpmco0zwmM7IiajQ5w1uPAosoORWEVG6PdamCJS1NbH
buhoxIsyivpd2xp9lpcteddeMPcxU1ei4K3UQND+9gOMREQpGV5b6Nu/vuzfv9xZEH9GH2OHCnPZ
p4WbHFUxWQfHLs2JaiJx+fbxfhU7Xz5ACH0OncWAKrbzYqgQ7Ns8amJil8QyeAL8BSwQcevWixKi
WHApZ7dFgkoo7BXRLq5E6TfQVKOiFDUfE9yOdAo9SjqQpyaCc32MLrQ3x+JYEEf1ScYLbPwIZ+xh
DPkpmnnVO6/8i0bmOqYG2JCEJzw6ppAk18Hwt1uWINJIKuwHq/YQ0lbHeZ+XVcGKtJ+GCDeoISu6
UOXg7z1lg7GLieVEbUrFrWMbQ7g6tDAYRjsYYwQ0taxNiE6oe/aQSZPS7TKmtKjQ9Ly7B6zB8elg
J4BgcKxA1UHDRkXq7YeyzgLPn0kgBN0qst7oLoBMeH5FfudWwtUgPsijci4NyVJ7ImFxUeaV/c7d
E8/bl+vdCwNmYGJYArHWl9cZ67e7B0Ul0JQysYtZNvKlNJ8WiDx5gF/O6yicUkSaqYYC2vrRLkqd
hz66pU0uq1y80158Xpb/dSZrGxq4sc/s+Ktd/vuZUO4q5jpNUgSQ/bKXmXhc4FgzerIpwtyQoZMR
UXp451a/vv4o5BZw2qDE4XG9aOCYKsnbMjCA44ZZF1tTumujzjSo+OLV12cT1ZnvPHbj2zrIwXcO
OYFUa0ave1G0ulHb3umtfJeFHUlJS1oEM/zIGh5xHKv6BnMLBehK2DDUeqvCJ0Y/xNFb8F6UYfnJ
8HYgUIzOru1k55J4RmLp4rzkaL0YrhExKlhF4F30pk4iiooaf+QjKXvktTb1gq0Z57Jv75xA9QhG
I8uyUfJL92Mgwqo+lTNKtC3RZn59meHdOoHzRtUvtWV+pyO7vSszcIFl42FyYyhdjl1UwZ/r2w7d
b2ZrBMtv3+9XE5Sg6cKyZlUduIFwXyy5TLokcaRTomfKIfqhTJudtItQ51NG2L2du+816P58PE/w
bHnG9FCev94T84Hj4CPdK0Rgh0CHOAv8NrLg8hl3jwUZy9/bV/jq46WphaDCF6FDk8l/qauYJyfx
2RkXFPimkk8Wo+3cpfO55ebj/duHEs97Q3wy67F86YSIQWgQvVxOlqLo6pxlyV6M03gxGSWPvZvN
NVrf3jw20UAckbI86vpV3Nwt6OWRKKdjyrZq6J2f75zNOlQ8G7Y4G8EIwro9oJ8TvXq2Po1qdHJ7
PlhhTgs2elcARaFM+21xJoOiRuifLzjdesO4Cc1MpYaVlyFUT84iuai1ao9VTJbdO2f2amjhzFDa
cG6QaxjtXgyoFuGfI2X2fC8nFedH2BICP9zMEjCBPdLv25EpYTu2Kl62jSjKL4uFDWFjNdHib+M5
FnqPUQmnbUvt/iala1Gelv6SK0xfCNjOizmw9PHtk/7De8SDRSVNq1aue6jnb248tUsmRwXylsC2
kwbc3Tkfr31rW239tycBELE+twWXhaQdHL04FswEWXUEMZJqUIkn087mJHOT8utM6+sqdE3yJfUX
/7Qp++UwdE745KXt8s5S8g9f6rpH5PXhQbGYfLEQWQJ3guAMayvzE5dOhu3W971fZkewPhp7Qdkh
4H77Fr/o3v/6frhoh7UyAwSREi9GB9Eqz046enpLOSlqu0NFw8p05Uq4tF3CnKpQlQ+VLIm3i4ui
JzDY6rfoSTHk9z7PDkJ3ORHch+HQ3yV9u2antuV8oNcnm22Ds+QhW/rF3Wqb3cU7Z78ubF58by6b
Ydbfnu/78hcI+repuyZwYB1riOc2cTxtFEapEqWzprg1z1mC5yAyJLkwvbgDZHMVE8Jk4xVgp1b6
3yjoWOUhsEcJMjAaneHw9ukF6817cXqsxxiY+KWSiv76gv92em6T4LlpcGIyPS7x2aj1bAHRj4k3
jEcFCJ+38cZzK48EC3u0zkO7aYDj5kUpD1MW4iFIRxzRsKOj7gJdJOB1byAPcUehCFe5JVLs28ro
5qqYO2IBx7zSP6xJYCZuLAmetiTkgjCzUtcnTdXNYJWAjxWbLqKG/8DEPE27vk/Te9/Go7VlWu+G
zyN6DhBFCyaqWHlZfhX7xXjfd8b55pYIYJGxpfamZf0OCL9xqDz2TSmdQ8E4smw6Ao/hDsB9vZ6h
O93FeCd+VJKzu/Sosrq7IbAMr8uQ0YWm9dqiHtAQPNc3Rd+4uYkR0gXDbZe1qb9FGj+cdIii6BDF
SflZNZb/HfdY90PQfbP3Nt7XAHNEX3zFKtpAbegqZrYgkUYBkCgL72gMVlVMrdlKrQjrhu5JNybv
7CH+8OWuEkKbD4gyj+e/eNA+SjTZyAapu56ay5qC+I7+ItnVaVedJhOrk7ffrNdrVjbh5F+INT2Q
udZeP4zf3izTDBnmndKCb+vpO9qboCQJQT7QR0nPSLtk15vMgTzURdB981AhHKjveO9MKn+66lU/
QkP0VxjN+ve/nYRHNK9Tmc7alZk7nyyiXKB7RtXOM/3TNKv09u2L/tPh1jmVOZ95TIoXNzmkiRHl
EASwO5RqCxWm3sUVuQz4jj4so6/y98ZG+YcJiEieEDkB//AfLwZHDz9GxBBhIVeMzLB1XLR/NfGa
LX0KvRQQNtk69SEgnWIEmZDR9CIK2dX3Q1Yi7QinOPCPc2Vb53mYYbMxNSuxXemjRd6Tze3eWxT9
MyAQk/1U50VGiBPsaQyWSOtHCAaaD16mmY0GrcwjUius1D8B6qOcbbyyPwBbJenWycAYbFucme4m
KgBqMFMsbUUyQr5AjkpFdy88ykybqpgI70us7qFuQxcVoCk/mEJnNx3SCHuThBlleUMjGjCKrmMs
L1CXjgFAne8eQyVWbKbJK7e30qe+kHO2J9o0RV8vMhbMoymmmtiMzFmFQktxKUbIcQdkF6RusXwL
CeJdwGRS81iW6GzAGoxrycPxgpvK/hKPIe46WCZwMoCmjU92i8AfdYwOb+e5AhZF7ARqFeM3/e3S
Ede8JSYEZWuuDMkFbae+NDRaMahkDWq5XvrqkpiI0CbTPZdY9lEGXddd30JCs/HN75LJWTs/RdVT
IpuRGGzQB1iwxo2PRLwdYqQwfi+Li7DWuodvG1ifVKzS760XQC9CU+Zf8QE0n7xhHLG+2LX5YQ9T
SbYhErgTupHeT5EDr0bi55Y3KC78hwa72o12+/aus4Lx4xzJEiaNwf22zVLc6QzMoxtuRqhesI4a
K3mchQP3MxuQ7m47ZMVYnChwUaRUtX5M0UR1B2UEjg9Dn6zbSlWF91nlk3OwZI116XpIPjEyssQi
MrgGtFtmUX7m+7Ntn2R1mZFy6ZFi7KaVOHUJzK03Xr5WKPHJAkv6u98v5H0/YLmxbrdRhT8fLkJF
5YrUCfQi2HJ2OnSszdzX85WXYl23I4IR3z7e66931ZyjfGW7RSlQvjgeJD4XeUTJ7Fs2MKvHMb5v
tVV+7ITQf38kXPdWKPkoyAOReTE04aAG46FyhqZchx9VWORX4Qg/O9HIIKm/Re8MTa8vjX4CRUcE
3zQQWM8/v5VikD3NtA6tGarjbVjCAMD+RohCRQr623fxT1MNkxoLRIc+RcS/nh/LwYmf14Dbdyam
xQRRO/IuKzCSp2MGIyhQxn1Y3KTLj9WoxnOWsN2HEaNl8s4l/2EDg8idm2vTFWFr+WLGk8B1Fjcb
IhrEExLNTgschk5udUgnYwEqPApGDLLLPPc/3r4Dfzoy8VSSAqH0JWfw/AbAfhOI0XS8U0XhfIj6
gbLyEAS7ZojjQ4RJ/TK1pvydvc9apn6xdAzR05LCYVOUfLX3sTRcknoqeKMmR47HlMYBSeuZ9Oj7
hrXNKkz718SL49qNjHpHHfuHmZa3mUvl+JzDr3nxt4kdeoBASVwTa4GG9JvSBqWXMD24vQztQN90
zee3bzFbjdfXSyPKplwA40yGL1dQyG5LlS8tXB7I0+og9GJ/TfIe22yvFz2fDNE8hTtih5JqF00h
ggl4X57/YdAS7VXk1iOu1rkOYB/09VeIEyvQ0IfYeAjtdfiuLMUMmM9LUm4L3BsKcjqJXQFex6eq
H9gSoI1uLgFzUQhUoQH0z8K+3o80fZNNDfFeU/ls/U924Kwy4XBinhvtrJOsRCKQOCzIYQ0vdf4I
nnTsd4x/Ea5FCJrw5RocHBDFyuR8CCi77H3YUqhMVGywKkmiIzvIm4zLY4ZW2hIksi7lSEVOUdMB
6T/HGaGkzvhlrPyQnllcEFDF5RsuKGW2iyKn/hqgiu8OvtML8u26wtMY5wD4bLCDgWJu8VHUu15a
/pXoPGj9ixkgD0EsiomCl0veg65xrHuUXLi60moCMFK2IO04tdT6ygRioPelMxbnblpAeGtCYcym
sbWPKStPzY96JMJZS5H9ZNGqQFe2SZLcKZyU2W5M4+ZnOCtAB0VX9KQt1XK8843KrT2ykBm4G8Ci
FlRXjju3NCl49KwpFfG03aiTi2a07Q8l1NF+Z8V9dzJ2vkdZouh8tn46T4vjMgTdj0ixn93Y9WQ/
VnREqFS6Mzi+msXFWdySj71ZN6X5BlSPQ6OulU37OBXt+I2Bh+JqkBddv0VZ2JzKhiULmyjEl6h0
4L1tnKl2vzPokEmVu3TijzZ+3+JazrBO9zQO/WQXm4bfUqpYuxeJ4yziVIBT9AlMSWKHdIwaaACK
lxy6hUEHxXW65I/UjuKavaQdvoxlUVaoP5ECbdKpDz5BWwNEUCgrYspPYu4QE2tBNLBduR8GqZFB
+KM1PalEE9kSWmL6ZqeT9y0Bc4DtEqPsT9ZmXnAWog6tSdfpA3WyQgDbM0VJh/joOqx/ygUMBkWH
krBgBz34FqkXaH5dxWhzq8WdPw9ON503vDbqMoVpSCwXGcmPJqzcb2KJEfxnrcVQpDC9Esvc0jA/
cRQmwQPiZrJ1Ags1O+oYbyHUbcZ713oEv+1QXSOmRB2amC09znpBTybgJXlJPHY7XaQDgTd5Vd1z
JkUNjTEtii2klUmeCtu46lxnSefggjdwu98ekF6P+QKXGc0Htu8hjIcXE+ycIQQqQgR+8CkpggCJ
XxecY8uSVNpzdtoldXrM6+692fZPw6BEC0DllGodoaDP5xqABBCaZ8pQBQsomnFpQPbm4E7H2pB6
YXmiBUmzxv6VgwcLpqYm//aF/2FlEWGui34VMllgvDiBwNiZsZCk7irlVWfeUItLmDp4MaP0y9tH
+sMtttlZhcyplMLBBTy/VNOYLgkmN9whL1v3HZB99kKNyXfLW/TRa1A7DuAu3llGvL4+FqH4iASt
HhGI4MX1IVo0to2ZflcWNdZlwAI7nwH13BsC+51DvZ7COdS6cnKjELXGy67cPMnCbgeKUw44pcvc
JzIIoy6p4yAfLrCXIH51U7//1GXFO9Pp6/lbSJZIru9hvQSy86LYi9wxgb9lh7sBbcSJQpa3cSdP
XmRBjgadu/rO1/Krx/18tYKGiVUimbMsFCnHPX+WXjUkdu8CA7BMkRDpNyt71w8mmelDF+ZHAEpB
HVUV+AsS3Nm5KkAWr35/Eq+sUiM0DZfGAofUSZz2tZMGaKxEOGjCEyr9zjbkD28A9U7HC+mXSnDt
L25OUNeMK4j2dmOejZdR7sm9O3v66EaQYN5+xf90KAyZoYvKhvXjy1c8zTyTDYAId4Em8jAvRQqe
zThgpbQC3fr2wV4PHQLH3uqoddmI0Dl//gxm6RfLbJEYL8ciSaAEONVJVhCPwK7acidcIhaxJPTU
CBiSg33dEXry3j7oTxfMJoiGEu9D9GrhSH+gFFNjxzs7a8ufGNnSL7WZSr0paQ1+ePt6/zB+0O6W
TuBF7PL4np9fL8QT6fp5HZIgNLcd2ISohWaDRVccKUR2pwoB3EfPxO07i+M/HJeKMkPWWtXjP9zn
x20ScM/T7IQ7HWX13vh29rNmA0QcZ0mmO1w6c1RGLX9/y8d0ZLOTXfvhgnXy88NOfmwBbXIVc6cn
wmMw87ay5KrqfcDa7J165h+GLq4QpRZLV4mv98XBKjuA6cb3sc+opZOXYYcoTFzQAUMyk8U2G/cU
sEngbvxIQ2V4+8H+X87OY8ltJYmiX4SIgge2JEGyfcu01HobhCy8LRTc189Br0SwgwzNzCwmQu8J
hCtkZd577jsPkYtXFeIm+4+lj3J6pm7WxzoyiziIJi/6VPZS3dDQFw9ajkb58qHeuZds1vncWZgX
TRbM00NlnpehfSJNU5+nSr83rVoj1MwjEqagbUywlshA4uC9+eeFweD0bBrGSA6I+VouwV8brAbN
uWebzGR1aZJnLZrqqwBxdYPf0L4yI1kex9Ol+fRQq1M0BzzYg8GAFFa5QaRpAY0SYW7y73tGQikM
a2l+0AhnDHp6SjQrlSHSKQtSmBz3ngeQoWTIda+VM8I2BGb7y7duZcVeusAGueRLtKZnse1dS0Rg
p6cpKTN54PdAuzZVWvh4IBo+NXXgzlb9GCbt8KnxY3/ce5XqPmDnr78yT2sPIbMe3HGarqX7ks5R
jFgsBQJVDMTeEHMBOFEPterKTTeWS72+FR5fSHb05FLQA1tdomTIG7/1kXcYE00D0LYl2tIof4kH
DERPDS03eLmh6hNsYJbfBQNV5h/lLuQ6rS0wv/cQz7JDxAfyVaDV6UgDSwc6wE3l/tfmNSMOyMLh
JyIg4/8Kzc+f01m321uUQP1LMXsWZU9hwczE2E6Yo60QWl0pBc5fXjpEKDy5ORAcUMWdnqPuFiZ7
ITDwcky+RaNePI9e9j0MLePzlfv/zoNNn4AvgO/zPffX5VWqSMJ1NVC9Ju1i+PsgSECDeM+dl8K+
8435uRLN8FGxY3q0KgQrmQ1Xj+0dIzY300vQDWWBwyp0mdtc/m3nywqNTkSIrNM6ssA1JWCuMUTV
SUK4s96WhxbA7d4H+k5uWDo/gUSabxJ7jq88Xu8UYbx++qKD8Kn+EECeXnov6acU8zUjbKz1xEjl
Qj8mIp+bnStJHt4bVAOQFDLd3OfZZLif7SiSvwyhGn8JpB7zbesPdFDCCfX5Bq2a++rpZgLvTDmR
f7h8id4RbrC3YslYWpgCVYqx+rWuHkWqoseBQSINLLBYhBA3Y47/uU8JOK9D4ESZExd3tplCIyuV
CZC69NNHNon+78u/5p1niR9DfxERNv/Tlz//az3mI+9lno7wittS7NtS639j35u/Xj7KO++/S8Xp
gwxkY2m+ZQb/dZSGzYfVzWEM0XyG6ZsPxFFAE092rgsLidKBbf/lI7798JMlZ1G1eRadNQ8pDqSQ
0xMrJoi+TUtoInk6FbkXSZ1/tmcXhqrSwj3ecx2EJD57e6oBlNB6g7kU2fhsZea2n4Y4EvdwHrND
ojPPuvzbzupVkn/payKFZIJpOYZ5+tOaVIl+gewFFv5csl/wykIsK7FsBEKaDTyrsVnc25njfO7K
3i4QTDnoVS7/irNXlV+BUtjwBJUVuU2rKnKKOq0oqh5+xFgOaN+YYaKm7piqk5NU9FN2G/E8BpcP
ar5z7lji+X4hXqDDulbjdPCMcJqnYaCkJemoWRap27QbStJTQUbRlyud1NxHeWh+NLIw/o3CUv7k
ZRh+DDKs6buZXvNnGucG1qepwX1NPI/W12Ir/g5UthZo2WaHuKEuH/64Awp51vy89YjtDPsPQ2+1
H6hjwW3TngRQB27TIibXKLyDB3QKqNVoAvd20koEqGL057wXubudxRDNN72Vks9oRRPhr0CrIVjx
O+NniuXevgXTbzpXSph37hEsIJRAvIZLVbq+R9BGm9ps2yBx4VOVU9E+dXAi9uAN7nKti/fsrQnU
uXyPzpYEFlPa0Gykkc4tH5rTx3OSoz01VS2Dhl3bsaKBjGFqdEHsXz7O+XxlKZoMoiss8t+Xz9np
gdTgYADVZ87OM/UHxed1S3pMdLDS1goa0Me71Jc40+IWP4GtRtKVRv3L5R/x3hWmBqbVzxvAKrg6
WSRhZuO5BOG2OgTtMkkWIDG083GSJpY7qzmiHYbSf/moZ7sM3jzBjI7GAV8BRgmnZ66jC0KjOcpg
LKV5U85E7RVCS26cOMyDGPfCYWrl97aU4vbygc9Pd1GTIdNgHAl2Y/2ljLXGKAHSywCdt//NYKy0
zXBOm5vJT4t5F0J63mLT1qwrn+izDwAnvDxQrMj8x1/3A9oZh7oNWioogNc8jr7vH3oTqHDfFTqM
vVT9uHye5x/Z5YCUIlxeh07QWjLRWnBdizmRQeJnYtpByyY0sUjDZlFOeH/cCBOGk7aFu10iVsgu
drvpsRlGxvSJ0ZKyevn3vN3R088Rv8ehFybo+Jm2s9yYv76AleZCN4wjSTjxVBH41YatSQJtU6iI
5G3A5QC229IhRYy8uJ2Rit4i1rewjG1VNCGJs5Yl70QLM+IW5pWZBVhUGBG51hA6UEycXCN+xiE3
Gh4PY214xPHvOUdAdIvAO30C2Df9p1myXQpsQwt8J28J7Y4wzeyaUVASZ1VizfdSzek3WI5ZTnq7
2/dwzaV8yYxhAkFgCYThuUqcp1jl4WceG/OVfLCsgwoGKUJoRBRscjn35FJaekV0RiSaG1nlhjzU
URO/Yq2wH+ehIHdWZ5J19Ge0yEhy0WcGeC9Mkj+bvBp/hW2ZtcGAdPdgMKUgTwGdMHHLadb4yefW
x/3u5gl0kjIZ4uoYJvBKbiiUo72eLDlYJpuDl3LQmQTgAZrNoxkSkBSUyrWfK9Co7SHrlXtkvCs8
9CTF9GeCS9sEVpOk6sqTv9Se6xvvsCNgFadLiHrn9MbXEcOlIamroNWm/oheycUBn85Hm+b9lY8r
PYLzg9Hgo2/PNpQBmVhtRfH7Y+2NjALukfC6116zym+5R74Ts4ZFJge93f3BVpUkYTUm4zdqJNP4
VEotn/YUSOJnasuxR+SYV4KUor79oxsLx9QT2jzdqTAi5Jj+qnvTLrLE2xzOIdnxZVmgIG9TWB/5
7PafsYeSedo6k2PtUrBrfC27rPyU5sKMt3Wj0REcR7anO8IVxxdfOgObEbT33nNbY9YKyDaE8hAi
/2l3jTAx5SgXr06vZK22PUj2ZAv5KZfwYCGp76xB2TA12rhtjmx8/aexzJpfeVKCrMoMlZEdhtLx
gz5NwgVkZETRdugslIe2r7RPFcuBCFyws/fMPSM0fUA2mlu3mYtuCxOgxKXLw2dvI7uo/su0jhdT
dQ4IXA8OjLO1B8c9+hWUt302Mplm4bEjittYB3mHthD5J/PXYTfhqnZ2TsE2cQ8+lC/cPDcubWKC
G49JAZZoi81H/5W4cVO8WlFv2ruxE/SGaSyLG6d3FBKf0U7JDSbMAjwfAUu/qGlqI4BBFT30eed9
HTo6VvydOjhNy+Lubi00OQrgjj2FH+Ask4owdJm7QDz87huie6tnpGMmv6WRNd6nMQu78RAj0HYQ
9gxht8nJYsFJxVjMvq3NIfS3GO1zYhRiGWYbFUHu+MyjLbOntu+GD3nk6nmwmL7KXZf6MzPDsbb2
Mk2GfjdBAaLxTPTBl9GMEuvQEXZm70jwgGY5tKAkKATlkrJoEQZtUP/i1ssdOui+reG3n8QkUyAB
pBdtw3oi6wcqqrQPuBmm9AAcfsZfpxeKzMzEav8wgky9PVZMLPWE5trfk2z0xwfMoEw8w9icH6PQ
nT/KRojXFkmHBKsQpQkqJD95tbUqjXb2KOXnTB+xEpGdw4+SIaMnhKru9IjYJfrhYJlYOGZhQSNG
9tGvyGUTx+QKMdYGD3TibyxH76oPMsrb/IOpHEiddtp7P1CvZuYuzYfpFVaB/fnyB+edlWCxtmBs
QSRDoW2cLjtmg6nOMaQK6DQOHwfCM26msPzlYa/7QE/hmuLonYJmaektM0MmP3xxTw8X2U055bGp
gjI0wDsw71ioWVqT0Y/IVIDEhoQ9PcpvoJA2T5dP9Z2ahq6Njz7SXRqaS5bt35/WySAFiOemCODW
xTS84nm76ASOsAfQIXWj8ZqnsAUuH/Sd68tumW40P52axlgd1G7YjPTNSOSFV6DCq2o7yNBTku48
Gl/iZrAPl4/3zklyPIpx/BV8TvzV/VTKGlUJTSkoy2g+1I7JxseZIMmksrshRsKhyVdck+K8V0UB
STIRwzDQQwm0qtA1XcA16egYaR00j4ACb/jTgIdb/JtlTW5KFem3VQRkYYO4vMtfPDcumyMqMOdV
grBu/4+rznZhgTqivmVrf3qrpSiccnKSNnA1P/7SwLrYAE1AoJXIOWir8dpb9M7He2kpYRNnlsnE
bPVYZ7IvtdS1VGCQIfexadBHIMbx71HgJFdu8HlXl8HcMnVn6EDtjX379NySOnYHU6UDASAC+nCo
5zc1/+wupJYPaAJ0Qd4k2p68KJ25RJTvTMBCn1j+YH4z3jThszjTHvb6YG4aoDQ7Bx7lXhid7e0u
P4vvbNxstqMOKiPDZR7zZq34q5hVjqD9qSzweVLmX3DQAbbIywlgXzK7S2LT8K3BRh7Emml/QjbW
Hckd665dsPNWgu1xnd4E0czC1g9DuIxwSpcECJp2WXawOicqgMrbrR4kwtfCXZORYhTrUjm7PklJ
UtPrrHhR5qx/jfhsLkbpon4cEGz/TOtE3PLxY0yJOrO20T1V/Vf00eEnK9TnK4vzOy8z6nW2A6jY
aQOt22FVEiWlI2e4of7o3il0raCZkv5O1GUdpCj5b+c5K65Uh8ueclWI0ipmS8Rm22a4tHp3tAix
pNcx1IJrLncwvNovVR2ZVxtvyztxdhya/ezqTaj8a/4AMooUssMi9aoUFJR09MpvQHWiR08OFqpb
d2qPRVNDCo+thvR6qvT7kICb/+MaMxVG1sSa6TFWO32d/IJ9rg0SKWDwMB3Imdbv2jlud/Qp0/tS
zr90vtxXav3zjwI7PKbr9LdoodDjOz0mmg0fxCHHTMo0v8lVPP1IMCd7W7Z8cZDHIPWuvInL33h6
sdncsuziF6aXKLzVopHmjqMKMauAIYBV7Hry3Bb1U96G+LFpTemxhwRuzgw0e1VHpsIG0rD+iMUz
/E/LlP77yu85v/mYM9h480lc/MvrlYFeQgF6j0BXL4pjLGSsEeYACU4bPARbElZAWYr+Ic3E4qv1
E4xLVvTt8o84t7XjL6UWEZQDzNn8tdLF9/tWTpo9BEo3pR7UM3r/rUGm1N3kOxmRDa3GD/FwOGts
oNv2Q4N2tthUk2d9cCObZHejA9q8EW3bfgudsYFIo9eAHgkuar9NWogPHmR7e5NhOhmOfZslGTve
2LjG8jgfbLDIMt/zabkzKcBNdfpAQUZNk6hvhgCfUcG4f5bHwmNKR4Flcu0mHTsvG6+bjN5lUGmJ
bqJlRJq/wStFx1PA1Ki7pLpxZV3cJrGoA9Gb9fHy9T5fhx1ED8socllXrPU8o+5GoB5gxAKb4p2Z
D/kY5OEgdUNH+xHjwPjcl0rcFOghAwM+15UX/d3D0yAUhksXT39jqP71MaJblo5IxKaAqNUO0H/6
lsngKje8L9xK82DdMeNG9JrbJNGgBmoXPWqoXalC7XcefcpQJn+CegF2+6pCm22PsZOBxIXPUO09
QB5L4/tEBz33hDwVC1LEuOw5pKX7rdbiWHu0jaGvKF0K/9YvuzI7OrFJ9hMzPXiZmYXRNMj1GQoL
YXwjeEGdbe3G10q/3Y7MWo0bM0SJsBuou5sbS0u076WZ0tguRUNJCpivQH8bVrS39UHDak0umLXJ
+5i7MCpkv1Nrx3cwuJcAvwRr+S6NmuhIXpZE3G16w3+qU/HXNi9hrvLshP6myuJZ3pZm30fbdujF
78ghs/llCK3spmFr0GyciZLYM3KrPkyeb927vVP6Wxrb4oqG7rwyQ2ODM0mw7UAosa6WeuB0DknV
vOPOlNyXFtu2nLC5QBhVub/8fL/tlVaLLFUwk5JF2MMHZfmy/vWEDcT4iZ6kJkJGjcYiA6VuDMHM
oHXToNFGK2SrbMbFo65FDZvvCM4OXsdxdn/qsm3ETekoGX/mKWRmcfmnvfPBYX6IRYuSkd71uo+M
UhG3vgSXrQi8gnIbljv8Cc2PoZdfAcXMu8uHe6dGdRmrWYvQja41qJXTK9E3oVBdufSXIhMrMvi4
hGc1HISbIl/vybtwc1GZt2HX1cXO51PQ7vqiyvX9OMi+CNCcVf226HtEsdXg4EWvZxPTWNbK/rkP
x/C5R/1tXfnZ58+Ki2eO7yTDQBru1qoF5/ogbhFGEQDqhQyM0k71e9UOw10tgSP8+8E4FOuRgTID
iefqYZF8VqLJmMEE6Y17689TG3huUd1FzNWuHOp85ePzRv27LH10/JxVRVfmoU1vsZyDmSDFwPDq
6rtGF3pvkS9QbzqOehyoMPd8LqMtiB6Y+5efh/M6lkY9Wqll8s4GyVv+/K8Xww19YtggRAU2RfVP
NCTu59Gv4Ha0ce0GGhrdHgm4XV1zP7+93SdvpLmo/QxIsgYGbowTpweOAR31YQMAox2xl92qSIjH
Vs5Z9mCT+VTvyXqq04OBE42wuoHyhzjlMv1s6xluHUHyym/mu/FznVHD7W3YxS7fdtGRd6jqZtzk
bSLVpocfi2w9ZAHXMHNjRm6wi0P/mLp6M82FHRLCRu7Mxgkh0lla571WBG6qHQjXZr5NCjF+dA0a
RFuv9G2cdfy23w59+57o+l4Rfs5QMbuRRGy8/ON94fJwZRh+4712/fUDj/IxtowomYOlDZfBsynq
m7aTOhDJQekutF0t2nu9dtWde/ZAcGDk2YYJT8Bevoan92Uq7ZCdsiWC0Rji8nYMjbbbujhX0NQr
O3upYyeNtiWdehlcPuWzd5wjoypDDMm81GYnfXrkLML8HWeSPV6e82nz7BE3YAq726PpdPlQZ68d
MxxklwbkusVgd+aNtSJkSGXL1ZVlsZ9SNXyJW+bP0GPHIYjbgXAii03A5OMhgV8cHS4f/w3LtHr6
UbsCrQN4RGtmPVJIEsH+Kar1wKYFlYKmIWZrG5bLKD/US283MrItd5oX2sc86QuiI4aSXimkmTQ+
srbzLLJpEONNH0b41gQq6R39dNi7MR+zfgPezfqk8fNhwEJdg5zqpkRKE7sldp2o4PJ61WDU25mE
vScC5Oz/kjLGDY8NXf9AmnCE3KIt5JWH+m1ktz5tC1GHWESvsFmX+/LXamMPem0qcjUD31NDfSsI
L/0lramEzqpb4SdAU6RKkqE9/+hhp8JOWiLotlD1xzpom8k9FJIg8cXKRd4KZWC4bcucDtLlu/PO
K7BIVQX6c5IG0Oqd/kpVJyWBa0tTXsZY8fH2zwuAxvPGB5qgznBwdQ1Dsd8gDLly6PNChdfdscHP
cHlcyxHG6bGHkSTBsOkMkDClNm+nKfFecFRXL04kdBJyE3rNnkWTHEGO+9gSAFDjXImjb8BNxy0m
2+TKq3LeKeIXIYykMQyNkEd1tSB4ZlSlnuBRNZncfazKfrqZWZohxBK7fWR/Vt2SJeLs5rLOPvj9
bOxmmVpXL8w7qwPWeV4a9sosTmtVL8F+w0TgBtgEFwjsTusrLAmu3+UMfkFB1DuG1+HP2gX0sbXs
bD72ZWtnx7hD97kR2P7g0Idx98yCBnXBbPBtb/GMt8+Xn52zcg6Ohwfh0gSl4LlnXXRDOWTfVa4V
6MA0HyvsMFteWv2jasijyPM6//HPx4NpuARLURZR0a3eKLzvChUlrk6vscJyS3JSeJdqWvbNjXpY
quSqWf9sDTHRytIdWm6GicZh/YhWdhJHY2YFrdLDrZQEZ25EkUGOMyc8Emk6MflLw3nv4R+Yr/Rn
3nkc+SzB26KBjAvRWU/h8SSP+Mc9K+hjurhtRAgQQMa61e9kGidhYJI2fSRAvWXLZNW3aaJEfGch
Un395wvPTplLALcOg8x6etBkqra9xLaCWmGY7DDCf5dsnHPKipyorDExZvPKq3j+CmCGp5PAnAT0
1nnpPvuDaTWRHYyMum4xJqkSvnOr3bVOQvb7P58fjU17YUIuioc3z+tfS3VWGczkx4KDeYputKw0
wIF59DAlxS+0IPUV0f76vSHHhnpj8V7wQNmIPk7XPd9FbquSJtqntql99GE93uIHIbZGH0L7NkbQ
du0xXq/yb0eEVIcjYak2QNGefItAnLCW20ILNCOsHuIwyaARkJUqoLtgTSeJXHrqqnL0bZ36+xO4
HNZx4a2wwFPm6KvD9kYZuiOo5wBCpvFICevXe3IAxlddoX/b1H5n/rJEqAGrqgmPCAD66bc+w9+O
hLLQX6wwuniG+ZGA8XekKRhlV9lNaaTxB8m/wAa+NO16O0HM+djEZvnJQRUAelNk6tcA8nDYE928
+EjLWH7vEqG+FmMHLlfYBOlSajsK4pz2ltfcJdhBKmrvR2zbze+5yN2SmOHY3Q/IS8StTEd1a5QN
7jPSnOL/4gQZASPTup82QlZuTWL1QGe+0loqGE9G6YYEyJnYyplgW/6/7L9HyPnbZUwe9bul6OGv
QvT+m6eEFOFiprLeJhUD96kiqX0bW131O4tbBCspq3mzacNpTAPg+px422qhtUOipD37jHvjIJzc
9H6y+2jeAuXvbnxBsRCkmeUDWtLM9Ce7A3gZJQ9aiGzHaV9CCtAqCBsDIKluT7raMNSmWTcoM3vQ
RIKxA/NvjJM3N3DkJrJASChh74MEl5qcHyH9pPNWQS5ni2CZGghV+pP3LX/2ISwiGLK+0WvRdixL
NhFEhjYT+6vGBAKDJGHfV3X/25EeNSHERPlaMYX93fUVWxe2ux5Sti6qXo2iJWjbHKbmDmtlmO9Q
qEDydlI9/sPKqZfEcDm1sVVq9EmtJM9bbqbCImyFdB3IRynyga+uEnp0TEuRHokcHUBh6gjYwHjH
NeJRgFdQ5ggJgCNZVV25peYYpw1T2fiWeUhkcjQGhRvQLpr9hS+zicRjmchg+CVzbeNHPprx1FBd
dGMqIpuAbGnA2/2yJxAFyu70axYh7vQBV7u1KYskf1AotmGGqflPGob2Lw9pSL7FQEGfDVv9uGNl
7ON7WrfZf6md8ebqxeBMW5XFiUOaeO38rCYQoTgUeve+qfz0BxcO87GtAT+4Uqit12JeY3i5yyRm
GV4xyDxdPSyJ+cUAL7YXZlUfPEnbktyyCcGxGL9dXonfOxSdeMYwy1wCuObpoUgbrYhZFfE+RGKb
UsUUS8iXTD7bbXZlFX5nTWTwAcATW8/SF1hVEx7daMLjOyLgmZPqgRZl4RMzVbIZHLfvDn2apTTB
nGtD6ncWfzzDFE6U26iK1wU3vAyN5nAS77s+Kkkrm/UjVBvzka2nfDTC2L52984I29w+AN6uZ6Pk
Y9CxdrO4EI5Lsr0Ja2E+Kn+oeey+JWKsSZxKtNS/85ooPhZmuURZ4TJ/7fqQLCeht6a+7ZowzL+4
0kEyVdAdfsxKTGxHG8JCA84DP/bOiKRWb2Wn6y8EUBjdVjKw+Jkw0q32ZT0irJgiUwDLSXAKb8IE
suhmKjPzjpsryDAp5+mJJpTVbvzQMMu9N9niPs7qfgEx5BbpW7hDNJRVRbmnzuCpKIqwr1BJoZHh
VRe6szXT3HxRmsFeARur+upk0wj5uNFcbcewomYiIfquY84QZUaQg2tutulU15+UPc2KYEOoPHt8
vjqUjqnWf9SVC8dvzA1W5HRKXURMoZnIHaA9EsLStHRZdiIoEW2GWmaTyZg4yLoyysdQj8Z+J0qm
Vwtwj9RzGqzDdODl9H+1hN1bZEvRa93OkZ/9nERePuS1L9Tx8ntknD/dVI740lkB2YRSn5++SG5j
j0R6kBw8m7Fhb6dyAEfuORr0bxsOQm4TCdQC3d4rEq1v5Ky0ra+ycNgSGWWn7KkHMXMBk+53WZoT
LsZ6AG7NjqvokumTGVrune+1E7tvUSW7cSLcy28jcwvdpty2jjU+gpYjzhiY9Z9RI6388vmdjZpc
hog816xGGLQo0Fd9S7VMUtPBL/ZQRAgv1icHBPQc97Rxkt4gHEIAWkCcYDv1HzFGY0yZPhU/caBF
7s6SQ/GcNMQq7Ka68o41gSsGOVve7GymvoR3dPnXvnMzHOQfiEAW68KZGsbOZJGYYV3vUSLo26rB
MZAgUP+u8uRrH1uvnKT4fOWQ5+sMlSXMOVAtNMBp/5w+AJUHR0XVhPgIR4GqMquwOo5ZI6qgTiVN
wzZeMmMMemBFYJEdhypWK0YiyI1O2ls5GaR6gybPPyN6KyEgDp0TPjkN2ZZDOFKx8XqnqJPd3HtJ
cCwUO2fUm5oOjCPkzkMY+5xgWOkezIm8WG0gVH0nYTLNH1UVm8mTEZsTlkPLRbseJ3j+Cm1U+BbC
DCqTFf2OVGR/tdEIJrii/XG6zYy8/j4PArlxHHVMCl2vY8Ak+phcQC+NysdEG7sfRMlGPNTYUuGL
pHr3GQusRcobl/ijky/9U18ncu+GZpj7lf3H0N/aKC2B5aAD+aaGnna+mw7Jg2+hsaZCKMo/RMYL
Blp8IwFvR1O5I5a+YoiB9fAA005oCFXnmJGCm6tqmzeoDLcUFv1rTazSsIvNTLU3euuoGHtODmsm
avz8pZtB9xyIpdPII9dZC6+0288fOgxb+qIoh7fLzGX11Y5B0ztzT7yx5fTuYehMiCdduasbmzGG
2xZ3nRt3V17L8883AdH6gjbXl/+uZV9h7WUFV6Ldoxtu0w2wLfuldMkaJj24vLLEvclOTncXPOEM
L1DvMFtjW3r6hLfFbHpd76d7MzXieJdFhsmGRlhyEzpA/d1+bFzwPH1+tCeWC/Awjv1SobMtD0bs
jCZg68b4r8tJk7jvzdYoHsfldiMNY1fBBrCv7AcMqBkEbFFQWhE2Bj+V9MNi2LNk91TvIiyrJ7+P
ugdyGKZhR4yY6W+QaGnaTkSa+7trc+258Fvnl+kUYC8vv+TvvOMupRLlBP4Ml2Dn0yswYh91Sf/K
9vZYlbfTDE0OliqiO+GQyNoW0ZVN+bJmrK44nTEEKngjlhTUVclEJHLb93WT7Y0ijnVQSnopH/w8
nw+Xz+v8MSKgga0/jnbGprQnT8/L1qMB7L2d7nuQTQ+p21ZAS1v5NLXGdOUteedQTMDNRZbCTAqH
6umh0M/Sm7THfC9Rih7oPiKrl473TP9Ju2JmeTO6ri4fr+PSwGLQwdB9dflCEsfcwkuSfVe0drHX
2Pn3Gw0V6DFCZ+A/Dv3o/Q51Gd4oW02/RkVxoFSHxt9LlcMeMgeruk2FPYlNNjvp0a+hVT+GqTdH
O2F35rOf5Yq6TCG/2/HgtPFt1zVko7WaHt2wDth/eoMoso2nKzBEtLPUl8a2FnNtMTNUmhiEd1th
y/ZlqqTp4C6jCXwfSudqGsf5o+vwHr0Ng1GIMng8ve6NVqHxrTuugtDGctsPvvI/ha6m3Wl5y/5f
8/rhmuX5rd9wegMWfQrrEiNIBCprkRVxHrqQw1DuUy3zSZPvbOMgU2nfFUoTtziy7WNBwjT4ekf9
trSIQMaWyKutb5b20SclYmPDFX1oy9lQAH4XRLlf5KixdaHKDVCU6Moa994aDlsIcAZ8GhAWq6vE
ukXhhuxvkZ2JPeBWZFESfaXdGdm2BdtJrKLVXnnLl9Lw9Cphr8SChCTMY2FdMwstHITghGT1FpUe
sPkL/Crf4+K3g34q/McKkt4WT4b49o9vPVNhPhmEKtg6W6A142FyWFlq0E37dvJeaDmk8cazMms/
9Wbz8fKhzq4rh2L+a7sOxHIWw9WbqHkjprFRR86X69N92bpVkJuhu6fJVPxADUDXxo3ma+q3teQG
jRfQOcZgBgwLn+rs9Jm3WDu9Vlb1voMM+ikOC2mTSIJHsJbNcChsfaHwxB1/zsp+y0C03ENW864s
Q2ddZX6GTRFKkAaqM6ro1cinyPsaVEHc7uM00X6meu8R7KY5wWTj+aJ3Nlh3VpVqJqZCL98ogTZq
8sr6ysJ7tgDQ1rWpShACemxU1lqxiZEUaZGz2gtuwYNq/XnHxfNuCEYcBL+CXKvN5Zt+9lzzTLOB
X3gOfLp4wk8vv97jkQmTRO5DgpyOuUHDE+tMeiiicX6w/YJsFQXfmglifoVEc/aR4cg6s17EPxTi
aJFPj9wr02pnMFr7xFGZvuk49m1lU+FSqaThldM8f7Y5GI5tXiDuNO3e04Px4moTlmK596Rpfkd1
oB+lFBW5Ssaw8zFp3oy4pa8c9N0zRNYJBw/JDSXZ6UHb3mSAT1rW3mMXtRMGDv2mBmmV11l3ZXl6
71B8N3yGObQdUe2eHqrMIENGBsnCpoidjVL9d7h8/VdLutE/zrdcBj6wfBaQtUuVtSalYErJi3ow
qPZizb2dhrH7gBf+R5zGXreZXHYf//qAolZaPk8suyYI09WqhGVYw9bZMdch1PmnG2bx1p1Dz9l4
NvPpjTEWZotPrQUoP9nep8sHP38f8fZigxNUJwvUblUIxeRkdsgPqSX13DvEvPZfANMXtxorxTMu
yf/jcLz1Ou7aRQq2lsTQtGjHXi/y/Sxn64FM7mkzNgzX7MjNvg3wBoLLp3f+VtC64zYii3urLVdP
zVJ6kb/ocHoS142jnPFWlArRvVL1Rpe6dleO5jVx1XLDTr6kUPPYoSzSFnQKGI1OH9WCumBEhMjH
U03OPirGYjMNGj7alowxtsQ2PRdGuNKq8nun7qMr53z+pnB4HibGlwtibp2wVruT79WWzJEMGdmT
VnsgQ3jAdj7DlSur+XuXF6QJuzGHfhpiu9MzjVrXGNg85/th1Pv7MmOjFOYFtNW48H7AUBqQVl6F
K58JCJD0IVlgc8tAmKn9WtCFRMidNSKH9040VB+ihad9IB6DLvjsGjf2bI67DqIpgw1rzB+SPFWb
uvDtH54R2eSFp+L75Yfs/AuDvI2Oy0KSw1Gw5ET+LflA5RWVCjbo3i9E9VxOWFGVSbGO1h1ElSfj
wJWmtvOr1vvnW82FB4Sp42DgEfdXj3fMLsKbSAPZizrLvvSStoptVOomSbxroUFnLivXx8eDNYNN
DP1knqvTs7Q7UvvY+blET7n+kZ2K+8hMaX5eIN7HvLfNdpNWytsPqYllxA4xPWV6/iUnZ/Xl8vU+
W7P4JTwD/oJNoahZf9GBA7l1Yfcu0nGkQpUxfmYMn3yYZESOVWHZVz7jZ7fXx862uBQRylA0rtUh
eVqaQ2Q6I/lwY/MRHcl95aM+0GRT3wEqCJ+tSrU/lGtox389TxTH9DoMdkpMb+3V15WLTVRSOot9
oyqb2T9bFAvY85ObRd+z0rimmz2/rFh9kFhQsrB88Yqd3uAEFqxRpbW+72DLbZb0+AMRHYyrBjqt
vaq1n5dP77wiZfKAnZgvAah0JGKrdTLxSzE5MCb3gk7Js+UP6ZOKnORQxdTDmynvm03oO+xg06x4
neJi3EphwfC7/DPOjBhLEpSFxgGBybILWS/XUa3ZBZmMYi/JGSxfJHxo51HUqf6KRwSFnD/Y8bCj
n9VZYJpLb08401TfMyAkIZKghfmL4fLSB01o6vNGa8Rgb4mPaeKNmLDfbGTZON22hNxL4jrojGRT
EihckcKQwoW/fDLnzyrDHGQR+AGXPvAangkWpsttOej7CsX5hLbKdV8mdGhPmeaER2ZsaZCA3drl
znhNtrK8/39/9YgYwYNOjc34DvHM2oXYoSRQBFbN22wwjW1Uec5tWvfVP47vlqMsSDnuGFqps5s1
wimw2lj8j7Mz65HbZsL1LxKgfbmV1N0z4/E4XuLtRojjWPu+89efhz4HOG610MJ8MJJcBDCbFFks
Vr2LCCpNF/9mTvq9WuziZUg95S2NIZq4SXckB3Rz4fzfQWk5wIyCU7DVtp9dEz7CZIogJo9v6RlO
xrc6cttwMWP9k9Yhp1Y08CEDoGvpx3rwXF94a/WCe2936dKpPQgM22v39+8heSLz5s5FOer6pOaj
neO9nqoB5WzirPPbIZf1WsFPuNT7q9a9ZFXTH5yU34W+zSemVI4IPNkqb9nfwg5/AGasMurqKhpE
oKSL6kdG6V0UTys+GbOX/Zu1QDmyBqmDflKXC7zf6pPTtu5jVHO4nal8aPCUf0b/zwlMp8JhPYKg
UZVD8XWJ8daICzc5uB61nT0JpI8DTlTmdt66hmV1vyABry5BZw7Os42FPNilZfgvAmD12CkYUGl2
54AJLTwVnYZkPndmboe4uTonR8+UT4A8yWmG7KgoeMNR4BPSvfpNiyPyEAOvP2FVruBPJmRfeTq6
+Jysk/d5FrX7VKeRoobIsWq4KiojJT4TqRfFLxt1fFwoT9L85JmO4ZKqqO8U9AY/N3Zq/EXJLp38
znUHHrS4Mfx3P7BsLwf5ezndPPR4QZO+b2J13YnZsPt8DVrU89+LwRJnLAcMf4Bxhs3DrAT3x7u5
HH4PCE0LfQBJU9hah82FTbZWAB1J89T5zI2PGb0COCsupvFHG6umD3QruwBjSU+r4vRnMdrNwY+w
bkMa7h2kGb8V2mj0XH+kITfXstf5SAkVw6RKALlEmvfJznVvOjpbsgyxOVsysaIEJq8h2ALXY3U8
nuFAEz4NMWaBOgxuoE+J8bJmyfQVEyPMFerceeTQ6ZcSYLCfL8va+o0Rze/vL/3Op5biZ5IjBwzv
Jg+YPDQo67jllCNOhEaFW/r45mSPy2AmJ6UTRnh/vN+cs+3UNRoLPLUhSYBauJ66grJYxHgC/4yo
fdRnQN8vFsrftN3ghY6+20fgDwulJ8UfqzGzgxh8/T+jBavQN6U14Ck3sg7hkUhZf0yZgj5KNSaI
jo6TijZsO5KxAi4yu++4Ypvv42Ip2S9xMzxa9mDNB9F5b/2AFLJvKWgSnjd5FPTVHpvJhdu31OVn
Qh7LHAY0TJ3fSB4QVPfXb+c2gEEMoAVuI0nUNk1E0z+Ls7peMdZrl0ArkvykLA42Gm1bhnqlfBvj
LDuY483JoARDRmoDMiABR8Xq+pO1IgYyhm4PjoKm+wazSRiBbh4jMaM3B0H8ZnpyKFkctuig8OST
Kc8fl04bi1lEistQeq88Y+wxo1RerTjEWjbSa7V9EnU/HKzp7vx4T4EJ58KDO3Q9aIR3tGnkeKXR
UG7/AUmShH2nopsbT0eys3tDIZ8ngaiA8fmM10N1Gft/QTMLTDnMG2MR52RMrPeQY7KDg3Z7HbKU
yMih6C8rPbSIr4dq8P5BWBc6ZxlF4omSCNUXj7UNc5FGn4worwKUUZrv9lRO7xJtBdfGbwoqu0Qz
JRoc69+hncxzjlrLQaS9OTOYs0OWAnBNFYEbe5PRdHo7A1HNa2qIhveRp99ygs4rExyYYRPqRwdF
+Z1FB2bs2ngGmbQBt9yjCXsmO8VKFG0Qx0ElSAMSgk9PEAvv6PvuTY19+3t6nNJtYM/TbAW/wFGJ
Rvx8tQxEZx8nTTDUPTbzq3Z0c+5NjVe6FASB3Q4G//ojQyfLCwuORZhk+fIF7muNV0m0fBgd96j8
uy10cT1YCK8wJ6gAtGw3pXWXfrpqClGHKN4gkzpnbYki+WL84LwYzz1GLS8oW03KuVWs7KTmw3Cw
o+XZv7o5+AFMk6hHaw+czSY21IMaOVGFMbrttMtbkFjKu6or2wfp4fki1iV9mtF7S2jXLeX5ftS9
zeDk2BJtJXsL6Ixszi0v2nrQbLisczbU9ck2x2y6wC3BOrucjOihVXmBPVGPoPGaoP3kXCKznPFb
Bpxr/spF1Z4h2TjZ21YU5t/tSoHW7wWK/DFajAicQg86CNo7kfTqF28+V1xWStzxwg/xnek/chtN
j/DfMtiwJtgd9Kc/TmbZHqzT3qC0mzhoPBzYlPJ4/BG+ubmGGavuGohQ5rxA3nA+rV2HKJeWF383
cyHe1OZo/n3wcWS2tN0YbEvavsRVKD2beILAAwVBpazDpMWR/VvqodRKehBH1UUIDXpllAG/DJtu
Mh+LpM+/98Ia0hO892X5S3QRUlgurLWP93/W3nZlDUhxePdzMjcfoC4ysKcJec00l84ZP7/l5E6I
D+q5ob/PcUMHw96a5dltiubgM8hl3i4I4AWp6Sg1iaxN6NeyVDWLtWiwDDMG1AxV5GbAP1qfXYrg
WMG2/9yf6s5nl/bpfHQXiZUbLEeLw1eRgI8O+7xFTkOA1hJTBv6xGNUT4SD5F13GI7uAndBHIwOp
H6oPUmxkE/pmWwizjRg0q93+hJKzes5XtOnKoj2SKJV/1WY9bW5TmR1AEeLP9baeHQaqo5j1nHkO
nEfXqpJH9FYOtVPkh9kORDrOk5umFFiAzUAN8jCRO9OHjQwJMBNrZl+mMeqf566f0a1ZlEurNHkQ
JbRQ/bkah7f2Mkr+f1zaPrWJxJ81PXv/+s/LJSPrPaQulJ+vp5+tHpJ6o4asITSAl1Ef8kABzfBQ
dVH/AXidwTu/PjjUe0vOzQ+pTDZWuNqux4QgXeiVmvIqmPsqLOLCfusoSXtQQbsZBZQOfhN0GKlI
MshmlNUeM/iJnhuIGZw96lJaWFOGvtxfv5vjyCiEACnDj0kCBa3ruTiN3uvq5LhBjVk6cOvJu9CS
tN+qbtUGbTofAoP3piVZe+wksKiAgK4HFPQGHH3RGVBXYNgoReL8K0SzxKcej9c0bNBmeAcwCDtS
SzQIKusxYl0J7Ag9MDAz0U6F46aXrNY746RgGhvYBQHlbKVjUp0Xz01XvzVQl/bXRk2ePW8srFNR
j6MTZJ06FSe8S3vPV2KnOVK+uAk1rCXvEIQ6YClo5rY+b6CSX1VN6QaupUBL00Guop4DGfFUrY1+
0ZCZPBvWq7XuUI0ySDyoDdD0IVbJFf/jYlPpbq0IW7oBVzdCRu1i4zg2VIYIQW154dKvnm/DfT4I
5HsfknIRqmYG3WlrG3jKlapRZjGsKS3GHtzMwWAC4/n4SPj6JpgyP8Q6KPbh/UUrfHOFNgrP6FYp
vYDkD4z15DlhV1vVg9PH1cHJ3jsNtFakkzNhjlW9XsrZrg2Ub1dQ+LozfNBmXNPqsahRg0jVx6FF
mur+6duZGqxGqHiUcwkl29drl4wTNLES8lWVU/0bq75+HpAn1vC2qrsf9wfb2Z7EEhbw9xb1tlIb
M1SdNMvrCLlHrX+rGesvYcxwnezReajoMjwnAEVfH16kWjk2nuBseFNtgxj6ZbwzLC+o3Qlm24KL
ew5MNFAw1vwhJv0Ql3+Tb9GABEJAQ5b+g6RvXn/Bxcrxz6AMGwj0nYCKlyU2FTyV27Hk4ZMjUx8X
SnIaOir0S+e0cHmFd7HnbnpAqfBI8WNnP6Ecx+fl5xDEt7AU5IWietSTSOIoxks5kVfNwzB/LxPn
K2l1enAkb9I6Ji8zKxfahQ6vU263PyKBg0NHIRJiq1JFlv5kOyS6uTdPzxnk3h/CFOpD2xsupiLa
aByMvbe7YEKaeMHKbGSbUpqEmmFyILBkEX7GFvLIz20KXa4qu/7jWGbzB1x/F9O/v6d/S+hcZSVM
GWonOwz4Ma3vTfDr9WXGwKyIgqqLrfUNqjH5+A1APSLYY60sfR1Acl2RF3C94r2Lqd8UzJM2/Nt7
nYCM0kAMDVNEdOPQdaRzor5E7oco0mc4zU09aW8oTjZLgFuKV4asKjS8NloS/Yco1eRTNmE4QYnP
RgVardU0++rCED01do1ELyXGvKMhnbHVVF7aymPcKZ3xBjGy6aFK1Xr2u74s/7YjC23u1XCj4qBH
ddsvYnVIeaW8Hkk+19L1hljVKO3rbEFSqltt1DWQUfxlR3X51IJ3DXtdlN9RoEF5HJ7T49yDT8ga
b/5YKLZV+UW8NkdeHjsHgvY9lGrSDfRHbmA3o4sASL/oQRpV4xfRzra8G7PpTYbisNQ+juODAstN
aYAS0/9D+pIjQj6+XoIW9amarpAeDEtvBqOwlwCQtXZZS1CP/qQMlHuzpoVGSVLSUWdLob7e36S7
P4H6DmoJhEBKa9c/IUfzuZviVg9KVuWhMeKVIXHd8U5oRY8vhVLafyGkNQRUpmNw/l6Nz8D9n3B7
0UipGUIi5W3yhS2Tv8Ythb5vYwR1Vovn2WxLH7eKAprnKB7vD3X7iQGXUwJmEMzZbrwL9EQfeYLQ
gyyy2Q4woF3Pzpj9yNwsPela9lq1KkKrKrXikdDhCqVuf724KXyPIuVdFNgWVTt3mZJL4xb1ZzWp
Xv2qYyhgCdKfkUICZoLXQ62T3sV1Y+tYzThe7i91Ov4Yx8p2znSOIPncX8fbXcNoKKOgwcHFQbN5
M5qzptpcJgbZZO6+cXOch32YS2vq55mmXkSaeH045Aq8Xi1v6h96MStH99dtjifB32ibQwvFsnP7
0vE60xljcwaK23TqG1EI4yO7ZjyY6d6OkfZ9QIJhQVj65nzEc1kTtyHvsfjpz1LEdpgbUI69UnM+
GI2ln+6v7A2CSO4ZqYGAuAaoD4AC10urdi36VmkJA6fx3PqsLfp4GsbefbJQaf8LZAGUqsLOy6At
p/ZLRAMCaYQq+hYXrf7X/d+ydzBhEKKyAjqXR95m+/brMLXLDClrsBO8E+syeUgHW71Ib4SDZd4Z
SkPxiZc7fGrWe/PUW1bDUBx4HEGUacU7M3M/8mSOnvt4+XR/TjfSQ6wvM6EgybsSxvZWrwMbNqyQ
ss4MnKWrPlD/aj5FZEINPpQRZraF0hjvFnjp+ilv437xl7RzsBXvof74id1jqJQ41XiKx7a2fcuG
IhtoLcT61wdF6YRKvkiVWqfrd70NUC5W+2ICaE7Ds8VHvDLrM3IR5YzYg16HB4si79rrTEVuNx4O
QCUw8bmpVFjImAz9aAQl/iGGharYiLwS3C27fe/mqwmnIYu7b6Jdsy9xWxtxULo0Cikk5WOgmnMd
H+ROt51tyemwyZ5c0OhogW7mT1+pU8suU7G6S4oTmgfGzxE3jDNGRsq/6LYtqDubJf4N+AqmmFJU
6nkVQ3+wMDtxDqw9oZvEHSjCViQxqYQUjIxRCGoiJDhU+hCx2fSfF56XjwgdZa0fe0rKtkEx8Rtt
0/Kgxba3XWWKBLIOECdU8E2KkKLHqUROSZOnKuYn1RyyN0Wmdn9b+BI/Ua7EAqtc6iBpBVlhocT6
90lV64diSadL1fXFR9A49fe5Vosnq7ay/+5vnJ0YjJI925S6CC/FLcjQGPRhtgowNkmTRR/LLk1P
3jCUB9Wmvc3AMxsZLipJ+L9tN8PqRnW7xviBNa1uY485A2LoBogXfrw0LTxTc/nU8JbTpTSE+i4T
0OOQbI0PUtadu4BuEewoKSAq67bXZ3K2zclx0k4lSSuTT3qetl9MPU0/Q2q23yxASg8Owe2zxYCP
IcWjuH24bje3rCaNkBsXrxAL7YF3levEp3Euyifdm5vHweiAVtGEfLz/SXd3HPQvDh9wSkR/5K/6
46E2M5tG8IYK7C5u/pFNqic6EOsn0NLVpXJFkULpjaJfNqL0X0spbwXuXrqt8GJXX8x4sVd/iNUy
ELk7vOf+xBbp/k/cXRfqc1QnbIkhkLvyj19YC3pB3CFaIKouedR7FDqNJkqe4Jgh3Qcbu33vmKI7
2Ot7X58dSG8KJDeBcvNeSXNvnPOq1IJJr2PcYNs1fd9zw4hwyByECvVpQkPm/kz3zhdIQUnpsHmU
/G6v/TFTpXfUxmxXLVBXU3z0EuedB8Ty6/1Bdu5e8uH/P8gmxORV4jYLnalg7aA6hbDPBMJ8XlyV
yFoOy/+yjABZcWmjF0pN8vrjRaIjBajwlUIz1ihPvBDH+cQhWANzbutw6pMjtXz5+zeXG+Ud6GWg
/OFUbUk/ijA1pWpSUuNULx+bETvEJe+t84iDziOWRD+phDRPFTjsh9cvLLwKaEbUPQAuyIX/4+t5
QyZyp0fVAOQuFErD5GLNu+kFotsR6nB3jhwG7iiSVGgc10NlwBgUm+gf9F68dN+0Uovm5yXDDprW
b2WgY4UM1Dk2sJEKdG2JX+sFTVZF8gDLALQ5cOxtcTKr02JOXF6yOmpV53hFLKFTRfVXi1TK6f6q
3gI0GAvmCO5ryHLhYr4Jiw3NrRpjJT0Qtr0sb+wpm5d3KK7NMZDJmUXGYRzQcUWFQ3mbLyaC5V1f
8cItVl0BiW8oPyJz1YaL1U/9OzQGvKMX7V6oQMuXniodb571m1AR2SLF9TjCmSmG9tVoKQ4fIumf
sRn6CS3t1dgmFkRSsJDsUWWytDlSwwgoxFqobCFXDR+xND5PGLA9RGNRXNy5dcLITIaDvf37zt2e
qt+eEHwIHp3eZo6VY6XGpBGawC8345MLfuzFyPWq8t18SZ6krmIaIP6iFZd1Esroj2mlGE9zn8+V
rySACX0ez0l9tDvkodr8Lt6mQCF55PMm23K1AAhoNXuQlERZauWixpY2nAEjt/lXHh+ivsQJz51w
aAwxX5I4ha5Gop85YbLUxS8915vnVsde0F91IM2+umDSA1Jdi4/28U5sJyRwoWCwAkNnSzUddKXk
Fd2rQW+2GqWdSD8Xhbue75+WneXgb0e7FMUAbNq3BrX0RccJP3bsOHlkPC61sD6X4/hezVrl8tqR
iLFsBtm2x8NpeysvI1JSGjDmQNEa7ZLGLtIdlNL/KXrsGP+HoWhi8S3liNtrManS2OiN3g5IOfqw
0poqTE0r+2ux1uVg/W5zDWYFfk92BYG5bXUJWmE6sBkxh+NeGqhm2BTo46Zwzx76089aNbinJYLV
c3+CtwFEdkN0YoHkbxHjrsN5gauMobcOlnQpRFEuYaRTFtW6oMtTXpwaI7v74+1k2DBGadBLGJ8m
Oz7XAyI0NY851Z6AUoL5rW2L4TvqywD4uzJ9jPsmequhzHfKOt14Gy3O+qmv16Pr8oZjIgF+lMml
kY6sCG7fOgm2jzNacjYZVqM5OapYUmMqzpYJaRYY2K2v6YPxFI/O8n2oE/1dIaQOlxXB9/H1zG5/
qbXtfreqrBlQD5/bL2gPIIiZWMta+/2kLD+B2rfe2StM94kd0xlPUEGUv+8vplyr6wjENCinspog
W2/a1lqymoOBSlbgaO2sXuxSS11c+/Q6RUIalzyQ2MtyHgle+SkfjbQOagoW5kEefxteqB1QC6TO
gcoyKijXX7TT7V6NDLh8etZBcLQyslUEMw426m14kY9juOcS3katYjOKwBiyUYRrBuoya/WHdmoK
JTSl73IjeFMfXDq7o1ES4+klZVaszS7FeHTMY9szAw+b0e6JhtKcvRU6okWBY/foCd7/kHvDUZFC
lAC5VSkRd72EKPhJ8hV2H2JI3e+2m1WnMUrSr7V+6P6w87VAVEgDZSjVBM9N/UtvsdiIUHKWioju
Dw3Rvc91P776/QovUWPlTDYG3fhNVAEh7IJ7ZBChNoqBb0Kdn6nwJRBxlk7YjyXSD9/vL+FeYLka
Uyauf+bAeorG6VQ5eGnAdVpUzJNQ+1nOA6T4D5Q5449i1Vyw/NG8XLIlUd9M/TJ/uf8rdj7k1Y/Y
7Bsr6oQ5rZxIgCvilOMNiyt606FxFR8puu8NhWw+bVVADzxPN0OB7utLCoxuANOk09FuEdGTIloC
lLKIowLBTrEYmA+lIZnsyEfiZnUbmomNVzRuoClTYVyapDD+Mq1eGBdPK9s89FIdCVh7yMX84HRz
9zlec0+gHh7Pj2Bgo/KgobU3ewrF7GImSldps8PUKDY7OtdOYOe9/RNuZvkPj/hl8jNDn48exzuX
JAeT5j24AYs6yWawicZ+BfeBwQrEXiZhVC/aTAKc5Gof6O46HlBc9yaHRR5j8ULlhtosthmnaTZp
wPO01VG0ECECd/a1VE2jsHen+p/7e3YnwQYyQzeSghdPV0Am1ycHLULA9COnlZc7/zbneRyCdkjH
1NeLQv+YinQ1fVYIv5wlT6vL1BmUYiqQk8UwJe+VaJ7C+79pbwWwbCSPhGgAL0t+kT8Os7AsJU6Q
7A0U1Rz/LuNuChra7TCpLe1yf6i9gIggFEvNvja9LbPJRfU/LSiJBmk2d98zqu1PDepkyUGIl4u4
uatpB8g2LA9KQLCbRY6cFePJCuxMYlHy9/E8Vn9ir7zIdg918E4p1e8Zrt0H16aMAtthuVUorgFQ
ohayuVnM2lhLMgI3mBvTrdB5SNpzQoZpnrGzE7G/rnYpTrraxJ+Gbimw4p4HRzv4EXv5lnw5wrBz
pcHN1kG+FUs9omHlBU2UOehsTwrFrM4B4+uDdFM+JEpZpsFiOzG+y2BXYjRnLTGHVjqkn9RZiP/W
oqi/gY1lAUdbw8x5QnsLSWlLp07mqj2Crc6aNY+xk9jmKZ48tKGyDozm64+mReoqVXOkl+W2W6Kk
qdFPLXivZTG8EJgANtSFKn7aWasdmYPdfDocSRgJUAetT1Kr6zPQz8ZSTxFMJToGw7OTIhyD5GHB
rZJUB5vzNsAxlEtkg9+O3sr2FaANTt6scZeE1jS2l9yWusuuUV3yFfvhCfzb+f6Zuz0MUHdl3k31
FFD4FqKj8KbC5ChTgsqM4pMuUGHXU/WvLFbrt+Zs/nLH7AgTdRtRpHOmtKPlzYhcggwDf0SUVqQV
70PaKgoqytSRczIBSlcvRjN4r94jDEVdAB69fFlt8WzeMrkYmy10T2sLC/dmZCsKqTDiGvXBQu7O
Sg7EWgLw2ALrUYyaSpuiRyDMqKZz46JZLZTuoTOU/PH+N7vdI2jF/X4Ew1eiSWJcL2A2wonMklwJ
dL1Aqy7zrPWUKtEKwMl5V6rmr/vD3W4RhpObg/acCxFTvx4upvK2AqmOUNqrI2Qe0OB7aGlDAZOd
nta4Lw9a0LdsavheeKKRtFLsh4Qkl/qPDaIikozkGShEkRPLfHo8yJsOMd8XHyjggRcBWsWAwZCC
fsordRiFnyY1Gn94enijPwyW+s1FyZWUT830/zKnzt56fWe1mObh9/NCv2PWL4ipYfbji7rFUef+
ku2kwLQoeBACHpANzW3jICLBHenWKMFCdeSjjUnJx7xOF78du8Xn501h7Dn1g50ZTzrCy2/jFNXT
+7/h9r6RPAM0jLhMeV5vAXDJas0m9S5AZbONy2Ut8e5Jq5+zrqx9c7Grb/gG4EhYor1d9NCw7g+/
01NifOpczJ9kDXj19Vd0Eq+aQa0i/p+7Gs9geD1Bhtz+T91QsJJA+LX3S/iZ35JV6z4kpkjPlJun
n3gVdGDmjfFiJZp3rotpik6ZhzXf/R+4t63BCdMeILBLNsb17/tdJMxUR6HB6LknM49y3itaEqD+
PV4Qq1hDrS+7g0HlX3qdBNDY05Af57NwhLftxCLtO6zH0Vke7NX6EjV1zWXZTaHeOEO4Uqt8HNN0
DTJlSg4aqnvxSWpfoH1LF+3G2rWFSgy8tEAXVtNQRsh0J/TKyH0yrOqoqLOzsrJ7TtaMbpfcfdcr
qyR6Wq0mK9tlA4mjM+cCkWfFMANNW6IQY908pEV41LjfWVtGJW+EyOnw382Ga7Ui5R+uslh3Vpfd
PdAbVoHQqeOqZqdCL+Jf+Szm6SVZqiPBp53lZXDyQw4axYMtWVUggQO71FWCFWPFOLDcCcQ/wpDj
JdemIyjWzgUAPgD1Lvo+dAm311rdO1o0jmUcesXoIBWh18mHmBt79UWxRE9mb1lf7x+WvenJWMZh
lnjaba9ngunR1h13QOvNAHaUov5aqkCIFdw4vvwPQ0mjFG44mXFtzmXXDWPsAc8JFJPHdGE65UPW
p3h7LOh+/g9D0Zfk7U5phM7N9UaN+rlBIsuIgnjJPGROTfQeyzKuEl/J7COzz73tSWfIhgOMKBbi
YNeDwYkfSjxmo8A042mEz2uX3/HNpmXXjIo/T6Ob+VNXzJpPQDGPpNf2PiBXKmJNtAZ0ts716LnR
8gFnJQp0jOLeJvacB3WBkrlPBTg+WNbfSeomyunAaSXKkFoapKTrwTClVaxpSqPAQ4WreKN4cfem
axXz0Uzz7IvRaNUvEeVtjw5Qa74AYrb0s1im4mOXL3gxQ+uqf4w4JkTExXhBm50Up6CQY+TvoGbn
B/nNjXa+ZARLrjPJDaBkegzXPxeSypogaiKPU9ksPhLucLuVqBlOWeuYH8g7Rs2PRdK8a1o1WcMV
bceTMiJWnEb9+FIVXveeNpjoggyrxhM2k+LBodLyegyE5BDwB8QfYkJbBlbco51WrZYSjFCZWBV1
Nk7UaM0QYUKco9upt/yih/Vy/5TsRBtovKi4cfhZoC2FIU7L2TMzIIg4kI7nblQmUPvckdGyvNRW
+VpxL/k1JLqTKgBKyDcvoM5aKS57RFLMj590hKcC7MbJl/pivmiLero/uZ1yGsPJgTAEYdztjVwK
Ve9nFZfFbBjSc0eR7wRfI3n0FiwQWiNvKswUrPGTmIrmS+x41WPST/ZjNwnn4LFyW/6Q2rvgeKnh
g1G8QYYjQTAiM60ExqSLJ2mni9yt2T/cn/BOWkj5gRhOXs0h3UodkAhxHCM9CUcsIh9ykcR/Kdns
oWtZNkEJtPE8cNT9dUB+LNWITPeH38kN0PQk/ZFXF338TWioDGV0jRV4EB6L2hlsrXeuZg15ui4x
Q6u1VN9FveQgF90JftDQaMr/xtMx7esDPmiLFAniUd1qkXMCz5qHuPE5p2g+jn0yWGxiH5oGVGdB
VXJatkWsTld0j5OYhJroRBoAULE/m+28PHWmmpx0L1+ezSUVvtYW87faxDJhiNMj1YidCVOKQJge
eD8o/22NOO29FvU/Ow5TMWuXoSa5pKJT/BhJ2o6CvXxtbiZsSnkOYDbgEdStPHaKzZQD6iDhRivq
x4YG96fOVoZLlebFw1T27dciHzx5x1b6I/Ld3mO7GDBQdH34NrZwrJcBpszBNtuJWdBwJBZD/iSq
fNdfvAOIYRqZmYaKl/4yehAwRpy4J7ucskvt9ctBiNxbb946vFqpFUNr2RSIRGuC1Gx0jF+Wimt8
xtuE8CwTQR6pRyD4nSNkUosFHUZBmgbSZjCKvT0S8SOD1b3KK3bxnoUtXEBx9nQBRm0MfmcM4mBF
dyA4VMAlLN6iGUd82uRlzqwXqUAcJBSNql+mwXAuDlzdMLKiCw5H70Du2tIqpHiMSUD8Bn/Td303
aWGPzttTZiB+OcVNdLofT/ZWnkcNhCsar6Snm7s7w6t1dXMjDWu1ds+ZsL90QDnCfozig2+8k78h
G4IUPMNRcNzqLFPvVIVjEUSSLvmWYbbx94CRsG849fCcGMP4wUBg0PccpTioh+zcC7RWqM1BVOKz
bw9zHFtDBoMrDpep0/0cCdkHu0mGy6sXEgwM8BmKPJLfvVnIIUGlcGjaOKynSlxmkHFv5r5v/UVN
nYNvtjshcER0FGRbcttSWCM8U8qoguIWa9FbI4mNt3Utkv9hQojx0QqnDAN6dzMhqE1J0VprHFbp
FGN41Y1ee8pmjO37VD1qXezEG44kfRJWkNbFNuM1pgHoUErSQjndevbKictsrZbUT1tv6sJIMYdv
97/X3oikC9IOl9Lcjc5CXi2lXhmE+LWto4s7IA/vClfAVzDiN5lWpgfnf288Hn+IdMgvhjnyJqLG
qphax4qpfLdKOLSaeSIIDX4iEvfvvIcCf39+OwebKjiVVOQcaa6a+vV4Aj2gqK/NOLRnMtw8ohRj
r2ge4Sd2RDzYHcrFVVUlCeT1vtkpVYtJ4mRKL7C2EWEa1V3glKn1PuJmen0mwib5bdpLuIKKfD0r
Rwy2MldGEY6GLvw4GpUHNcZNIsGs5/UFH+pMDCZ9YwCDbIZq09RzKmEW4Tq3/TtDL+0nbHPn50wo
r2fEy2aFzdsWzgIX0+ZqKFu37OwkzUM9aRBAyAdUnMy2q1o/n6blYAnl797kG5IfIv13KYLcQEEN
HsrCafM8zC21/Qzspn3Tx4eKKTvRHpUzGIqQ00lvttsd0BVtsrTLwx566mXNXMw3WhSxZuFirwUb
nsLpqv1MOue1hoi8f2ApSq6d3Pba1oex5Us2XjazmLbT4Pjj/hyjtPyEiOjwWC9ZdLBNfiekm/Wk
1UqpmOF4523B2Qv9kMLQ2izMy46kwh4is/ZHO5rDJfLKtwM1xQdlqJyT0U2U9Opq+FWVUfYQV6aZ
BnXZGv+Y1pz+e//473xlCnmYOAHioJa3vfS0Svc6o6yzUKSTCkhSgf6S5EdUm52vzA6i3Q7EH5mM
bQ8xWkmeRrxP+Mqra4S5omK1qfMWwYxX5PZlmR37jTLOqIenaWMfhNSduEMpjTjAi4iK8DajgLKy
gt7Ii7Ao1uy/ylHi53hu7afUrb7cX829edLDBxFG2YAOzibC6aMzVXxowCFVZz/xHMkfyQPUE3V7
4zQShE95WgifBMB8uD/yzrXB3UsvR6O4AjhOrsEfvZyxT9TGypgjjdX012BZ/WlejQn/YqvtH8Zy
PkKn7U2VqjPFHGYA/1/+/z8GHBJhw4sCfZ2P6nQ2+qH3O/hKIZSy5Jxnrfs+mkTj6+hlv/8fpgqZ
TiMZBWq1xePzyEnR9mGRTXQtfKSw5797d/2+qstycSvPebw/3N7uoVpAW5rCsuQ5bCa6AkcyswVF
g8mqvi6dFQfagjaumgz6r/tD7X1E6QROmiGzm60OaVN1q1cJtQj1ubLhwFXaP9VQlH9NGl1cwy68
AwTZ7eGnpkZVBuYXtXzuruuppZ3o+ilX8FBMRR7gzlO/9JMwX40ovh5lk2FgW5dXdYGMwlBgAj6Y
KXxXwL1/LTPdgtcuICGGVJfLhA/FM/l6QprSrX1SCAlpTZyPCDF8V3hKPUDssd4U1aQfBBb5ArwO
6QwnTVN4sIFf3hYKzdnS2lyNq9CVZhs1j9Pez2HRvagLRUpzwBPZt2b5XFvwlfSdLk9fj2bmJ3jU
BAAWAPr83SD94xg2EbZBKpJGIeg7t0dt1Ww+WUs/PkWGp1wKlHVeLe+IzY7U+ZAdGOgo2xt7qswk
wmSXdg8dtVPepNpFuIlHE8o80nC4PXpyKABaRG4+qSPPyx+T682mo6zToiQ5TgP9ZloWb6EGdqNf
RJb3avAJQ/Gw4CGDWjePpuvBgKYNbuzNVTgpifrSKdRKljKtfExc04NcYG/fSAcssKhwSm606XLE
GJEckhpiuKXi7Vbob+xM6GFmLN55XfXi1OjDenGTCMBBpEf/3T8lt6GbS4AOHhgKypO3wlFOnri1
q5fhVE+eb8w8oiqgKY/43WdBZC7rI3t+DdW1nA5Kr7cBjpEppZBb8dwAUnS9xljSCydqZCjI3fXF
ytZfhaVPJaBJNJXxTplP92cqH0vbA4pegxQF4u4H7Hc9XlYAn45VxlMd8XPWhDn6dTVXz0syOAFK
zo0/JkNyAAXeW14Jg/ntRgq9ejNoHfMALoa0Cj2TPlAfkU2h3DChl2XlYDq0/JKnXvpZU8b49VVf
B3EDqVOMjpUswl7P157saREL8a/txX+GUvUvPeLlIdU/mBWOg+4j+ppHL9ad0j53Mc12eiBsKcqg
16MqldvYk2fVISVZNJ4qTynMIC1s4zsRIh5O8YCr+qOC7CgVMyfCjQgD7g6o9CSVWvtZPwJbyW20
+ewgQvBakwRqAIibZajIAcdMRRxQWJ3mt7kjnpDmR21LH6KDK3t38kgaW9hmUbG7QZdbTdxbJtYo
eLDac9hkZd74CQILje+0HfeplU7P9ZyIL4DhScL+D2fntSu3kbbrKyLAHE7JTisoW/GEsCQPcyzm
q/+fWhvYULOJJpbGMxgDgl1dxQpfeAOp4vBhtqL+3Jip9+rSGZQWaQNELsr9vO45FO0EE85ACrsx
reEjvLXMD8Mu/+piSU247RYPFhoph7CLxOn+QdsA4hDYy5bni38qWnjXe4Dbq1DCjIQ7IhZT3zSx
Nb4x3dmz/KrNmDdhKzrAFnFh+6zYSfwlzNN2RLLFJOO7/1s2bld6v9Kig5WANrH6+lOqzPi0R9lh
0UT92I+6e8m0Ynwsq1li4ULjseqGPEAhov88QWveOf63m086BkgVabT56Aushp8TU2vqAUGsBe3+
QMflL5gMJfaHXml3UvTb6+2Ff0L/A9MntOvkn//5PuZ9PSW4y2J8nnmQfrX6y1Bn8wEZ9uJBwYjl
K/gjNd/ZZRvfmsoKrEg402TQ/O31sF3VapND7wMLlE6/CGhAhwwC+xtoXiNy/ZV3yBdb/wQV4zKP
bvWkTaLY+Q0335iFtWVzi/cEhMbaMkfJhcg7QxuDWUtAemUJoFH0A6rcH9VBcXzNXayPcTUnHaXy
diqPVELzh/v77Gb1+Q30iF+ckYBRrKmhowLgQZ8qjMSV1nxASmw8O2aTHuNUcT6MfY4h87zrPn3z
gr4MSncUsQQpVLjKRoQmumio6zEwlapGIyXuL2Ft9kcxF1+VKBzO9+d4W7WQ40mBHmiH4BrWETVk
7sFAp3lEsLPwvlS5XT+2Xiwe62WZDwYqUpfOs8dHHnDnfdun4Qf8Ta1L33n9czWpxo8m6mZr5+Pf
PLCysgfWjUa5jCPWuEWukwy9xnYEbaq4p7KqdRzjyy4w23zyCxe6+2RZIaIBwtxZjpuzLUdGLuKl
XELsvNr5FkaeXk+fPuhyLzo2bdMeYNqnwey0e7DCzUnKUqm02ZFjXh+ygj6tiV/eEDh2q7xFwFH1
qyTVLm2RYh/recqp1ZvWV+m57kSnmyMzpEyvCbrXgjWevZSKVzNJ1xpg+LVTo70pgXL9nHUovpXm
th/wpURxFCk8YycIv8lIWWD5bUEK0FblLbme9WACfaWiOgZh0/XFQ5UYxq+IAmu2815tnF35NGD7
BbEHpODqkkZ/YSrFBMfCLerivAwxqMgEl9xP4yjGc2UUzQdn7nG8vH+cNoclSpCZBkpiaylOpOAN
r52yISicYjmHxmhf9HLCmTVdUHcRcxwoRbKnxbnxPRGFRE8YNACIqPVdCRibjM5GAFFkbYqBctsf
8G43/AbuFnyDIfxtOGP00C3pnlTsxnGBYII07oumC7Tx669Jj1ob4BYgiVuq5QOyANk71xjz/7Ra
03c27ca9SFGVlxBei2zTrI5LNjdGR9w5BARjqNgMGChhmFGL57w3zDdlFbWfX/8pUd6Fk02kKVGm
13PT9QjlHNEMWFvG0C/SOX/IDQ/RDbVsj0kbojk4JeVrOWAUNV7gBtSiuBvWtzE3sauB6R8AQMXT
KUSY7nGsRfQEFzzeOSFb345OKPwd9GlpoKxKKSrLaVsDJ6RFQvWcpK36xh3bIkjcPvx+fylfyr9X
8bqcFkQzm5Ip/cp1ebgTFh4NTjQEs1tnXyeRoCgx8pogUDminu8jzZi0p9nUettvFC/87kVD9jE3
vXD0sZ7p4aY1GQSV0NDnAzKd+XtD0RV0JcPWgNjcq/Y3b3GKN2mZRz8aRPsR9rRqEIBUcvU9/tHG
TkRcAbopQSis0/UVlmvVSHnXG9H4AQ8ObEM7uwuvxZhO2pPSUUjcWT2ZT65WT6oxy+0gz/ga8Kgj
9dLEDWFmXI7q4lOZbmFr225u+WkejtHj0o3Zd4c1XC5DWRTFh7SZ8/FA/RJBzt4Jk/fuEBaeb+kl
yh/JonjmITGi6VRFNf6xUz5NKF5YaCH7VZ8u78ZyLHYqkVuLxrVIps4h5jpe3fv0Q3M7DpUpIH+C
nY63XPS77a0Gr8nEiyMf1Y9kT5N0462Rm5uKOakbIbv8TX9Ez1rvxu0otCmw6rn+EHnez06v9J29
vTUI5qzUx6XUAKWP60EKsSRaJ3Qihjjv/bg0begxZXa8vwc23hVqkIDMwBQALVqjvZa6dhO1U1Ad
14blwtcdHsylg4igRvNlKSovyGLPe30wZNBOoTgn/XfJBq6nlppz5xULYVjWtuX/hnmJl5PFdfs0
R1m+B47cmiFINlRwQP0Q/K6KKuqwCCONCPjrOskbAHRm/aFDr+5ri2IkjJm0PbltZH+4v64bTyfV
XXDmdHYRGl1jrlIxamMFwSOYKrXrgqi0kw/pjGrkgN0uqPfcyp5VM0ve5N2o7HzTjQuYhYUQKm1L
KLittieQuUQrPe4R2aM79u2sRmc6EGKRfEFl3HlZtvYpG1Ty8cHW3xAmStWbAA3FU+CUpf2db67r
vpraewXArUlJL1m4KkBr4XFf75nF85rWojEeYMw5Y59ci6dhqo1HVDlQgrz/8bbGkuLxDh1XSo3r
bvnEEw0vAIhxT8npYMUTMY/Q1PY5zVrxF2dBatTzehHwOGuNjxKlSdCF+Bq0GvLjIdsjmOm7Ps6q
lu5kPxtfimyM+5teqgRAro5dD7MC+VJOgqGiYC5qM3zKyrbe2Q8bFzL1PBw/YNhJ8Jv8FX9cjoZZ
dkYx05DVmpi+wlhrDr08qyt8a4ir5nHObXsn9r8tpeG8ByiXMBW9Q0rTq0eAyknD6+QiqT3XiXLk
dKv/QWIy36D4NP8Pbz6ADloqauAO3lSoB6j2xVltFKH7jaiQpXr1/pHJL+QPebMSXV4vQVxEQJ7K
lKubKoqfTrNDp76vziPKKTtT39iqFokeE0fQnMLd6pum46SnlDkGSTGx0c7q7M99kxqQ17J8Z6iN
K82iSGfSZ+SwA4C4npVN1a1ve3MIDORFLvqgISWkWeNbxdGnd9aSqRe3wfkgaSPj/avXk4ax1BbB
IlAqf1yPnHSsY2gwScua47dRXhuqj5hXnftqYbxaxoi6DFmN1KTn1UDJ8Hqw3oG23M/OGJSOyD5n
aer5qmJYz6Bl04f789o4KlICj9CVsgxQsdVQZmPZtYqlATRKZXw7C00/WRK/KdjiB6Md9+rtG08h
4zmyd4SgLJjM66llni68WrPQxi374QRdEwWcoflsa7FxcXJveijVXROtjV3Dvca3I16Cn7qGf9qK
it5pMvTBbJlZ4Ue07IRvzp79FgcLfQk87J2qQ1Q31T+6m1V7Fowb54NCGyAOTgkUS0f+vD9uo94L
NYh0LHFkZcUvtFyKXxQVxRvb7ZK/iDTo8hNoEFFDLV1nknZruUlkxiR22JE/9MZkHRcjGt7gyoO2
P5cFqvn5vHOpy6ttFcNfDbraQ52WashfkwHVdjkE2eLMD/kSwTmOMwcP8jR5Uuzyd0H2G5Q07V//
etGOpPNJDxn5mptcNlMtEcvRkQAyD9Wo1SeY+AoG4eVeo2DrS0K7AAFF2iyZfNdfsjWjiDISqzvF
w3zRyjoOcmgg6Hza2un+ubylRwHFkZJbdI9B6d8EGzgIlW2HRmHgDDZuXG2dPi2Knj6xv7OI66BH
Vdb1+vg9Vm1PVtpf+rqwG78w2wQWQW6dZeRO+LzYv3FTWFKy7t76N+7RX73/S7dONMQ4yfmRrEp7
9fC506LbAKnJf+dS+e1M8aT7ntCqh7Lq8alL1FKKk2if7o+68SlgLXBn8TlYoHUgAXS77LKUQwXy
GONJNxdvCorKJ6eNlq9/MRQUIwkVoiezdkIwRgp+7aD2SF23ykejZPmHbC64uJrB2Om/bFxVvC6A
51lKQqR1/k2/oClKa+6DxkW4WjFazRec9n/6MlVQzyxrbMCdxm8n7Pbuz3IjMmNk4jIp00MBc/WK
67Og4m1NfZAbtnLBzNQOPCPWdjbL5meDJiYhi5J/KzfTH3dhU5NqLCa7urWc9svoRsoxshvX8c1R
sXbyn82xsGHi0qWhSsH0eixvNkzBhLn2Vc6oGbnmQXFJZsHrzYf7i7c5lCzmo60BeXptoiUiFVZS
6rIbvdm94DaQoeuZaSfukFejAkB5gHui/EomIpl+17Ny1SiPF7p/gVc74TEZHO/QxXqEemXXBx2Z
MpLj1R515Zb9+DIqWGQQENIXcrU7lthWi7g0+mBAbP20FE52RIlweeuiUHeB8uDMp7oym1Pmpgb+
iFWOq0UVDs+hmo8nQ0/H86CMqPU5UR8fcwAUh7Kb5z2x2Y2rSIbgsrXE/3GArtemad0ojXKN0yOi
4V2fzCmPQuU9QsNLP6HN6B1sWoqX+99+4/WjnUfqRKjGuVnDNEw0CoAwsc3afhoeHIR8v2fpMr9R
lyU9D32RWb4e9uFz2kLhV+Je33MA35o1x0kCxQ3KmutXaUo7Cjgx4Y2hTO45F+701EZkc5GZ9IdG
wYxj0ZV8BwyzdV3IfSC1IQE/ryVhkk4XekU1Phisyn0TKaPq91B6z/fXdutc0VynLiSvDIqS1x90
MvUaRXEuJbNpxBE5z/JXU4j/wrTpdlLGl1rWKoh5EZ+mwSHVWdZI+D5kz0CE64NahK6P4KTyri67
b7bdlW91JSppUpr6QY2UGdHXEpi8WomD0jbmcwnb5vtfzFti82RJTAK7ruddDWM8ZLp8BqywOxmd
8nPIzeEf+h3VTuthY/Pw1FiocFgSpLY2yIyoNbdZpXRcyEn7RZS98oDihzB9ZM2Xd0lbGR/MEBPa
16enEr1OtQ8THIRwVhNcUq8fqqXpg4lCHAz3xvUnq7PfTcX0eqI5wTdi8yBFKTKjF7AKUGL0/kPu
YVKcXjVPdR1PnxESoQShj3YvOaXOwWlKEfpjJzqcslBDPAE8ah7AfZdnz6zmyXfLNDWPg9l7D15C
w+kQKZVyHK1m+ostD66N0E9i2snR5Qf744Wsc62tk9HDwjim3Jp7cXLI0zB9tod2j4+0cbogvFK3
kEijW+e1SZmrXmlqFqaBo5ZMdfgz7uvkyXYqZ2ebbVwXMpmltYCEK6/xKn3G/0EpIoYLFMDIZ0/Y
xVELO/2f+8dmI5kF0yClhgGRS62G67Vr5hFXzR77507V59Sn0u895/QzvtdT575Nlaz93/0Bt1aQ
VEuyuiQV4wZDi3flOFdGF2QIxF1Ms/tHUxTMcBKxp8m2OTVqgVBoMGWmnHI9NTPO66YZGQmhNYJA
CGNBEoVoBeXq9NCnZbzzqm3Vs2QUKONdSgPmmmg+x2akOw1rSVslBGmoxl8nVC0fDXPA0iFuu/gY
1/n4I0+m9CnrQ+Wtwut7GbKmV//isgAoI7XEAZbTQ7yeu2jGdsD+EZHDsW3e5WFhHBr852Mft9np
b8YCE00MTgKGSP/1WIDVDRJY1rkuorgIoPpbj6JCQdFHomv6eH/7bIQOUleN6jzoFHDmxvVgQG9y
ZbEZrEKE6XuS9dm3BvTJB8fOLcXvdV05VIUSP0yal1a+LjRv553ZOpaehj68LBfAf1xdw6Yj7IWi
SBcUU4gbbZeFJxJL9fQX0/x/locALEFIXE/TSHrHTlpGSb1uPIRjqvpw6WD/zoUVQO/MnsH5Jc9j
lfUQhYe9+svmKhs0I8ja6TKu84DFKwqNYo88pMI4Z8NsHI2l6x4Wp1seO8vozt7kKfRmzfAy1bud
utsXFlwl54eQHVzdjXBIO05N2pngCDJtWb4jYOIeQwT80kM1eVSDi9AZFX+oHHXnMry9m8h7+C8l
YOIzILXXq166dlWVcTwGFcoYAWutvhd2+661cvXb/e/7Ehtdx040CTmfpFqABynuXQ81K/lkpIK6
yFCGrXUckY94ryVmTS+0jtUvczVVT6HuKD+mJS3fcRj0ozZ6zYOse3+rtUF5hsHmfirVcE9wb2vx
aTegSEpiJuti178M8EhpZE7YB1YawrcRKpZMLc7RlY8IZYy3pGv5Ce71O2nu7ZbjWEudDtadu2QN
lelwx3ZM7MECz8uKxq8WdwYnLmzxHZihZgd4n6dnY6iHH/GCfOYpMxZ8q+5/ldsXg9+A7BOFMe7N
m6bYUojamRwwHnE1NGd9bMOnMdPNrzrN6n/ozbxaP0MWN/nnIMgBtYP7fr3UixNXuptQ2R0Lqk14
IGWQ4DFBA9Ji7zxOG1ubGQHsAOjFbltDc3q0lJ0259+d8zAHTTxEAFlc+1DCXNtZxc2hkCiD9U6W
R1H+elZK2pV2Y1L8Ub34beVK06XC08onW+9fb1woPxTXFEAgJIoJYq7H0gcnj8qaJFvBc7N9Mtoi
m1E/6bWd87qxM2DESjonkGfas6tDEcdeog4e49SNNp7C2HybGkuYHOLRKQ7aPGZ70f7tM4OcHbUr
Ik3EiUA9Xk+MByAxMC+mlgl04y0Uw/Sg1fEeimrjrMu9Lon8NDHBYlyPYraZYnUTOcWMRPB0iF10
Jvw6brLLPDneP4nd6se0Dqs9NfjN2dlAGChEErjf1Pcj3Z4xviYVBkwFnHmxvUcgG+oeqHJrK3K7
Up/jPmOjyN/xR2ag9pBhKBZT5TFaMLOiq87FaMRBQqHtcP/u2BxK/tsQ2ZRB4GqorM7DdKQHFRi1
ik4deliPxTD8MvvS3Sl43uKx2fRkoNJLnENG1H49KwVhBgpeFHJNVzRBa4rqd1Uu7iFvzOyhWhT7
2ezMj9Ewaj/TJFm+Ypm0x4Tb+oD0vjkTyE1wNa9mi0a21eFQ0gcxHKYgspflhG53urOm2zN9kWVH
7Iw+1Op4Y5hWVG1eANucY7QOwzF8GKy5OGb2bB9Dozd9O4T2QWGb0itK3ufG8JKdH7H1YcGM0g8G
d05FexXwGXVrxNZAl6ZfkvQ0KVlzgJU/BI09dcfX7yGiW4DyMvjgK19/WBFPiluUFdbVZWoFAofI
w2BlKhl/82pWn9xDUvGMeclbbfUBo452c6MC90OJXfxUB1F/9uK0eIiBhu3s140FZI9APDMxfYEy
tLpkirkzS2WpabCRkBzMIm6OyuSgCDgKb+fp2bim0Tezic4RAeVmW+2XUQ0H1EkoLKqLGE+J3g1o
bksZWpfSWxTUmTk93P9kG0Uwyb1BLASpMyCNaxBDW1j5oMqHtUzRdvGLfKms970yjtqxElPzy4YA
2wEY70sL6l3qfGgKR4PhKELn3ZThKkI1v9T6f3d+lvx+q/gSmCosOE9S0+lPXG+ldLIixXa5I/Jy
ak7KaGfNqe9GTNu4Our/MFEu2wASYKx/EfFov8kKnXJomsflWzPF/+B5smKHrmBeqJ86Y8rqnXhk
I9yTJRSE4ulrEJCsThU6NZOFjzqFFGDQB5taURA1mXn0muxd0uDEyGOlXYa56amFo3B6f3m2tqSu
4+CBIQDP0BoiXTkWybnNhOs4SXy4bMpTEmk/1d7Wdoq+WyORSEHVpTUltRBW38HLI4RLcXatM7c8
VxUVUKA2cWAt07hzUcklW39y0mKWVdJnAUFcD2VWWTUMlWw4aKgI1m1E2bVV5l/wmHu/6Cf7KQYH
Ql0i3YOkbmw2g6yJZ5anj8RhFR051FgFdDMwJhFQ/lGf8u+2VZU7SJaNLcMojgQDcjlCzLieHw5G
WjqYIFmYz3Iolg4W7eAh9qZm4VnpzPiEZJR9SLxI9ytVmB/v75kX8N9qfcEicruAwpBluVVcmwye
mcNtH4JuwDD7oocQcUDVhOHsh0KLQzgMEGKOTl8r5jGMq27ycaMQ/6UwbOG99uqPpoybc4VN0WkI
w/hhRIP1s1CyxD5G2WiKkzHGuuIneSwSxBW4So9JJez6NFMcSy6ulY/5o2Mp5TE3Iq/amd/NTiWW
kAB3k74f+eS65JC2QMMtwOaBmeSj3yRGfTDjKj53obO3X27CTrlT0Cl7odETLq1ehNQasoTOIBWj
aLaeOoSWMl9tXPUJzqp1cjoXqjIh3Z6Exc3r8DIsZVviFWroa8HN2sGBLOdRCKLZ80i8PXEyBcTg
JZwdEJ6Z2HkbbldUHggQIowF9mF9IAuqUzVy4dSlG8c7180wXvKwL4LO1aedYvHWUNDPpD6HS1S9
RnSQuabCw0ohkBbOh84yW9KFfsaDGhzf/XNwc82winT2ad+R3UlU5/Ux7EvdEkkxMNSCanygD7nz
b5Fp4VdIluKATWb10Led83lZsvTT/aG39g2ocZI9Wep31q1wwxqrVDXHLnDE7AJNcuyDW6fD2Z3G
6Bm8jfB1PXVefS6kdJX8H3Vdpry6djJF4GciQAOncOD8Lgf95KD8fgzzdk83eWuD6qA8oVqizQOt
+3ppM6O1UsubO7wuRe6D5ZsPk4emZWEhtLIMtr7Twdscj6KtzWgE2OueGRVGvi+F/kBVFfVYpODU
G9PE88bFYJM23h5Tfuv76aR7rCWkD+6Y6/kRSKXTuCTS5T0bP1ajSC6dqRRB1FKOaO0IvEg77zl/
3Dbi2bAGyr0SbUPGsl5VXakaqt4F0U2HeMVJVTChOcUKTKXA6B3rXZHahXswPKd/ioWnRO8q1ezG
92rcL3yENB5HvxRG6WLG2bu4DJRQL/lD/RP8duvV2Yb8sejJv/j5kvGulojsctLQgaDyilri0Zvc
9G2YkBeTuu55Fd9mV4wFDogUHPlsUsnVSY7GpCyWmkZmqKjKtzSd6m+ZuZgXp5+1n12L/rKv4UP+
xC1gfzQVd/lPU9vefW0sJn8F0Rw+f3wid03NC2eIBSnC5IGah8uh193037ns6K7Vrpp/uX+BbG14
vFiAGku/IASqrjcgioi5hhQB3a7e6N9NYdb1frgMAoebMM0OXVLvIQ1uQiNmx2UF/c+gTkUN83rE
JspqzWkbXlVRKf942aJ9iONwJzLaHESWwOgPE3+ty/XYsSzL6NRdkOPL+NnKFOL5adB3QvatNwY3
4v8/ymq7aBqQUNWtumBAN+0QJ7oXxF6OxpdI7ePrvxPXBKUpupL0JVcBgtsXg1PQWg4Ut52fqTGq
Hyqi62895rz/mbgUvpo7wGcit5eaDtyD4GCuPxMmmVOp1LSQNazZgxCr6XPSu96lapEvvz+3l7f4
Ko6UY0HbecGBkKquJgcxzbImgwc0Rg8jPlqdMD7olGjsE53r9pMy1l2KL1ozJUfMl+fkSDgTOb7V
lt1nvOlmx6+NqiiCrCoH54G7Arp7qetDjMB9bRt+ouba+zQWgJusXM8eUozcTH9AJ+L3aOIS7A8o
QOo7X2xrc1D24sLSeGjRM79eQDHnrV1Zbhd4zoI9NIXZU2dk6tmjhbyzgFuHmBIsNRkVsULKCtdD
OW5ZO6VFc6qcsvnYDoX1k3pXFoy2pRxGQ99LVbemJmk5dKu5OEjlrseL1cVItHBhPN0FX670RtA5
RXo2zXBPgnhrKFRMAMShJgdNeTWUFuUmNUTatk4eJmgcj83z3LnNIUYjaOft3wjjqA4YKjULCQhd
d8cHS7EHc477oMfI/L+Q0L/ya3MeAltVmkdwk8VxrMF4j1bfRDsh5MY0Sb5Bs5NR2By71aXYCjdL
qrok+deL2rcbq7tkYBx9Rxv3iN9yxVaHjUIayD+Q3bSV1p4pjja3RlMSWRCrxk9u5BbBiL35+f6Z
3poQ7yfOW6g7sSXlYv9RZx7C2m48hTes8RyEYPAq8RUb92urNPbkkjeHAkBGVZT36yap4Or1YFcz
oQ4riMmPm3b81nT6OJAx1vnPv5gXpQRawBS3bkCasydUC0O4PkAwLgkQbBSPOR4Db1HI1j7fH0p+
8/WHgrNF6QJGDEoqq9rnhCGineYUSjQPE0hdr7yzsQz9KctGK0DDWaPUPL66Xig1fikWEn1QVyBx
uv5uSOG2S90zKICV8LkPPRUB2RG0pomCSVE7e0JFW5MkQSNzYfPLLOZ6PD2GouIkPNSWW1LgRRrw
yfNC88KecpBun9vqIUHHdqcAu3FhSoVrLhUeN9lnvB7VM2d6pSDzgMalg296WXbykI3Byxl5OrOv
qtfnveiVgFkCqUbWtE7TsjSJKvSZRVD1S3nMnF69VMr4CxT2XoNgYz3hXtM7xRiIat6atC6bBp1w
FMFDB1TZwjvkaxFFtopquSoG31Fb9NamTjd36Mub45LVS6FoQmdntW+4TcOmlVHd1BrTwU0VDELG
0nyqerc4pZUV04spmp0b+4XYvToiROpotqLlhubBmp0q2mZBzxvn0rpK4vcKwICnsJqiZ3S/gJ/b
Wv9A5XR81w0UlbEUMQInVfk5fVcd9KXtPlS6goJIPavt0TMWddi51Te2GfcSPxByv3xUVotSG5PR
WxWJsjXjn9uWRX6ODCP0S6+bH+zIUs/3b4yt/IX3i78IpaAZrKPEfjHcIRsJpBrkidxAKBVhUqYX
iXtRhn75qM2lME996kWPlFsr7TAq2ZBC58EJ43j/t2zcyvwUTjVSsDJGkH/+xwOgNYkb6SqViXjq
hZ/XnO65MtG4A7V5uD/U1jJzmGl3S+9Y8APXQxlgtPsZFchAR3kiPi8NyaQ/O0YHUNMq4repZ+R7
YPat6fF8kluAV8H9YnVvxbxttkZQHKShNr2p6mr56NZNfcCLJ96Z3kZcQm2OS4N2Cm/2mq+I2H/e
9aHO5SH0+XcSprPfxS1GB23c+4o3481blLY/5POriRaI8krhQErLyHzcAGzdLm76vLMEYi1mCLtC
qIFBkeesd8qrNfQZiivdw9FEkhLWjx2AS97bRhNBZ85qUKVN8maavd9JZCQfX79biJJR2eGpo2Yt
d9MfG1MPl3xstVmgFGDHF0sghojj9DfFFtgydaQE94fbCLdo84HJ4F0FRLVu7ONz2iuWCEXQx3oe
VHoeHts42pPy3tqOkh4oB0KCcC0+Vzh2z+ePKcnFpRbkTV0eSYF/V71dv/4pY8eD6qRRxN7Q5UPw
x/J51ONzNP8pTvQtjSLdE99VIVUeFafcKW7ewkfZFASRALwB7ktm6WqsxBJp7toigKFScodQB0yq
zjsqrQagGQeUU9QUSwAxWUfOBOsmbU6NU9Q65k7Paut1k3wqBNdoDwPBu/4hwgktozJcEZSNlz1p
Sa2+L0X/0RVTdlIGmLVTHL/aR01OHsYCOnOAkEnEr8cc6eHYGNpzgYZw98w08o42biw+oLc9UZ3N
6REr4LZHP4fo73qohCxDc7tM5o9efrSd/iv6KM6BHf3RhMj7VIPj2FnRrUtNNjpx65S+gmvQKGXF
djSMosM+PkdSB1/77+HYVs/UPgrkHSr9KYSa5BNNRDu7autAUkwGsw6sDqGHVWZiTxnavR1Fm3go
tK9lldSgNaC73D/28uusIxNGgMlDRoJ2xirC7AZwTHZNvQbSgHKhr598T4yyRu5xnI7GKKD4I+N0
gZD9BU6IsWcBuHUf/Dn86nlq6zGxC49JFkZtBzqP44/B8roTcv/FzvO09fry+NI05jagk7Raz6LX
Wq2JuBCSYnIOhTZOsY/voBFEEe0AbZqUnaXdHBCMIAG1TX1vncAqadIvrLoIXCVKT0RVwKprA5k2
YbQ4cuI5+xefUo4GRlBe4au1DFNLAQlgiEBLeNx9WKnlEeF1MR1CYSof+VPxsaud+nerpbgB1122
M+GXx2+9mYjoQGJSrAfktIqlyA6zYbAINtx0GFs/8oQ540Mch+8N3AD/NeZFW/xab5qfyAbFMLfS
BHyT6obR+ylpJtef68F5N2BfVXKbZE13cSF4XYo4Lr+HAtKOH2aeqPxpmtTRF42jK8fZFOrX+wu5
tSltipISmIhO95qvM+aWu2B00QWLmo0HXSkVSLCKiYWHFzXqHqV7a5v8Odrq/hx6ajm6fBKLtsqQ
cMpUhKYTKzp22MUhtazGOyrvWwNSGEBSAgNDjJtWL+MIwk2MHnUIvWuWgPysuKjongZuPlcnT9Tx
+/vLuXXFgMKCCMOrzzO52hXRUqTFrNC8TdJYeTLQflR9055nFfLmPNRBg8bdeOi1Pv6SsvS/ptmE
wnr/N2xdpjDqZEkaXDwU+uuXI2MTKnYGbLHPY/VpqVvrk20Xe3TVl2RhfQDI8iRKF+4VhPbrYXSk
0dJQUEutqnjJzgnOor+jdkRsXimw7vZDO/ynKHEiQuM4Lw6Jlsf/OaHbJDSNsJGkeBhRihqnqXij
lEbYHdDFHWZ/VIwFAnxbLD/qvu6KwDUocfgp8QzKYbbFTaYrWlG/TYSuQRDPmzI/jG7XvBp9w96g
oUoVhKISeuSrO9Rp6qwtJBFy6gv73eCGHIlazU5dp+68uxtnkHde0sLo4MJwkh/0j/Btaes+LErq
LUYGEgy1CutC8BX6ji2cnb1xqz4gMZ14a/LNqJbdcKdRCSW8cakJeGGaloFT15B1F2RPfiSprnyg
05o6fpQiq/oAPai3PnV1ZbOHrWgs/MSy8Q5Y5lR7g9WB2/qpWvfJcyva8YOYWcpTHZleHdzfzxuR
kIwMgDPL9htkhNXygP+dRUoN2AQ7cEpmqz66il4G9qKL33MV14lfF5Vt7TwxW5EuqgfU+WQvX8JA
rsetndzGY54Kfmvk5ltFjNaB1kdc+BVVE1jBiD1D2B+HLHCzZjwOs+L5dutWR464/r/7a7CxRUg1
kZaVJTlpxHz9WwCxd4uzeE2A5IPxM4kHiBaNC7JVDHO2JzG0seCQwQHl8ZjDU1xDiFyFOoTmDnSY
WuR0C0XXHlVaNEencj3YhFn6Q6MJuvOVN2bIoJS/uU+IBNcNVpyUosVsFwYdm/xQ9b3+0FbL18hr
y8v9tdx4E6Q1MRUCXm7K+vLP/zhuoaGMi+22JJupRnCUm4mv6G4VDPmkH4Vd7aGQt2YmTzYAZMAo
NyBWdzbdtM5p2DX5PPyyawDAdT+m71VwWuf7U9scSp5ruYScwFVyZk0RopVLwyLqJYfbK8TTlIf/
Du6YPPzFSIR6/AckAO/M9SIWndUbVVcS/iS6QBGqNM6dV48HLBOa0/2hNt5UWqyQT+C6QDVYA8kT
NHzo/FOGKBNOWAYbOCCMiI+TPuMRQ5vkoGB9c/TKoX0q9XrYqUu/7LzVQ0fxA0Tdi/AYUKnrqZpO
rdYDqqov0unNqVrytj04mcuFONlLFV04m33sT2pd137RdbnL1eRET4420e+j0Gc/jGVreYeWpPjz
/bXZ2ssOqT/IXnYX1dbr3zbETYWsh94GLlLIKAHGy9Hojc+i1fLH0LOinbXYGA7OG+YglM3hha1x
og4AiHjJSf4XJMoe6ybECG0ssydPbewgHs29N3jj00uiGyIfkuKNU/v19IjshtCYGK9uptA+GgCU
D6XtKAXugxia+1oYYgttzMo5xVW48G3FUnZ23+aUwblIXxLowOuvX9uYciSTrK0MM7a+eMYfYj2Z
j5bXt09V2URf7n/RjSPM4w7bjmRUpTEhf88ft1OtNogeLiThhtfbgfQdDzBP7x4HagGvjjvIX2DQ
61JmlNtiFRxX06zpnU2CZka5d6k7aZulxeqpaLo9n+DbWcmhGEQKBFKtWe1TgbM6Bsh2G/RqOZ3Q
Qdd8dQj7Ux7uErtuPxh1dhAg9B15McGnXS/g3DiZGVaRrCUuKJGbQ/xAHzw+Lrbe+PQEmp2b8OWq
u74fWECpAkpwJNs8cu5/fDHUU53K7EfmRiXfgCzU5oAfVM5F4MXx7Pq2KMPET0sTRLVXahnxitXR
hslMDwsA040ESvEjmYIxRvngh05ZZEdEn4zHtAiH36lb6KcwTLrs0E6T9swS4g9YI678f5xdyZKd
uLb9IkUAohFT4HTZOjNtp10Twi7biFYNAjVf/9a5o1tpR2XcFzWrcpkDSGLvtVfzoYM/Bz/8+wL8
w8ACaCW+U2CFYsiP/vqf99MK4vNoJLoe09T+BJAPx3PY1V3Q1AcUpcSYw+hIeVLIxL2UrI1eM5np
9wgof1ox0Hr9R7+MFfNWG86FMOs89ciqSHj/AYulfxgyOlWFle/lc/2h0oN/BHA9cBkZyp238HOp
OaUkB6YOxU52vzgLJyhqBnKWE4Ifp+HI89TeZfkqYI5T7keDlRtnS/nOSvq97sLPgHVeAuI4JoVv
1RAx5B+Ez/imek0wFgtbckRaTn+wekWNjvCes8ny7Z3X/YftgroSrGpAfhidvPV7kWiB3LRmui41
g4anEP6upf36YDGA3TCG22EQ/O8L7No4vdkvYDrCHAQcEvAc3xYptogW0V6jyNREwAdQka8nm8Ce
XGHs1ROSIfjNRk2xJ+rjv1/5WiX/dmUo7UAouTJz336+AAA6aWUMSQl3aS0XMdyz8L7DwrUh+e0y
UEjhHzQQcHv55wZS2zqG1pW6jlIFv4g29+IydLx/jf3kkwMRdD90HhDr0JPho537uInKkT8Ztk/i
qFvOj4FT9s7q+sOGwkcM7GCYmsPv8u3gk6zwmEz68Vr2iuQjHLTWQ9GB39LELTC9d/rMPy3lq18T
9B3wT0JC4ZtHAJhc0R0XI5FZDjNHZcANKx5NOba1IvhqZ7xN3rnon5byf1/0TceeKRHmPOKYs29j
Xu+G5E1AfmtN5xVIW+v+Z083PMxr8YUR5zXC823fHkV2sN24/yea2F9AK9OVgpblgGwhpGkWzh4G
rdMTspPLdzbtb1sIwwcoaADyAPtEBf7mTuFl4HNM9iFlIX2xntNUd7C0uCZXwPzGj+acpzz8hI0p
6HabZvQd8PO3pYQGFBURujU4mYIC9gZIbwPEOb6D7HeDVno+JQBi7zLdxrdLHrfvnYq/bdrrxaBl
ubp2AHB9ayTv19HIRAi0ul1IHqEQSo6lWoqP/340/OGJoh9E4QVAF0P6t5OdPrJcoaIDxwbP7KmX
mAhA/yhrlBOhQiEBtSPgymYV/j2V8e+ECdwgjkFAdWhGoQZ4019c7SCFuNKyvGbxty0R/CfK2tzD
yRTEgGFFnkyN1w1rU6fT/JRuXQzreWHHm2wuJ8wPVvAv63bQmT/ICUmUIIK3+vnfn89vG/r6I/F1
AKQIGhNexD83dMHm2BED4yoE6SQUSGqgx8LufdPtqOD0KjMAIDGSD/79sn94+bA6xlgTMgI0gW9r
q+LKfS6vRPN8bsfXZWE8BkKYvkuA/u3owBQRFQ/Gz8BLQVq7/vf/quFQXiiNlYHruGg4TSlncLhk
rqe1VZ59mvJszt45rf6w4q6z4QTCGwSTQSf4z0uOMBSEPgWXDB2/cve1ObJepJXgcTiUIS4RWsXS
CiDke/zy3x8q3HfRvgGSuJbib8fFyoEN1RcA1Lqh2O7jlvgX1Zv1HUDn90eK8hElP1g2qCt+K4sh
4PO4cbTtK8ak9bDu6Rmxc99CMPuZOwC7/75Sfl+gII5hnYDPBcdq0PT/+TiRvFkiUwUz/R7i5KlG
Ts56HBPTnQeatc9tZpMbTQb5TkP8+0mIqwIFgbnctZX6bcYvd3SnGahdYR2TYydmB2Mf2tf96OQ7
W+GPl8LJdGUuoRd+a0Vp0j0begZGzQbD7u9cuPaHG6b4cQDe+/r/eJZAFK70FhDx3hJFScwtHjUm
lSRHmsE5X2QXN3PSdRz254A4L7Zb/YZkDgQbv/Ma/3iXKESv0xMYyb8d7HlClQbgi40YqfYk83S8
ZfNcnCjg2Hcu9fsGRIsI7h/2O24Shf8/Vwxs0TJCEuA6EOyzk0wh9zuVOuwnShX7WXSRwJAO8q37
dOH5O9S835ss8BwhT7uu1OiqAX+DbCTUBt6yFTSekCSyQuh3vGBStCmY9XcyvO5JvC9IJE7VMx+6
HI42WwlGBVHFnv2vuozrT4F5B4BuKLCxiP/5HEjLR+uuXKZxXufHDTmFbR1PC6PvPO8/HDtXsxAo
/67txm+B510MWilY2mDepbO+7UDzO/qkf8/K+U/Hzn9f5for/uskB2g/7LLHVQq3jRDhIjyWrS3I
4cJIc4Rn9/7z3zfL79r6Kw/+mk5x/X5jkEP/eUUBKJBACrTCy3KkawW8T+VVOyXFw2JY+LrjGL4B
eBMPlWOWXpLcm7upBIdqbpf5puAUKrp//0l/fAZwMUAMA5ocHIpvfhEMGvrxSuQQcMb6nBMx3fix
iL8qNhcNQxqzeefV/mnXohy6wlZXp5u3s8BsM7M2ASBZO5L+bDG5blrpx8PVL+l/bWPwtDGPA7cQ
mCfGIW+edjBFsDkDVUxBE3YMxTJduI9MM8Q2O//7Y/zTAYEBJ3SHwMiAP7/ZGPlMtsF0YBhtUTEV
TcaG7afh7WZgEJ1eHWGRRBzpPjpCezGc/v3af3ii/5FyYmuiaQOD95+vMAze0wXeHfUOQ8r7zavo
qbPFBIUdGFb/finY514f2j86VoAOIMUmMPS49mxvQU7wyGemNBj0BaKY9C1xI0MIscKcFrwfKp41
J7hNHENJOOl42z5C1u4AaDNNTJXyYuyPMTi1L2TMyTfvXfsidNvmFc1QNzY+apVtVqbiskIypvcn
H2fd3vRT0UeYhWTyh9I0lUetN/N3vizOVTpoHHorKB1PPoI4re5zmf5gyo0/YuMGcUawTzpVapXu
AzJiNlEBTrvW6wOd/kZ5H39emNY55gOSfbFrsa8nH8Tw5RpSK0A5Ttcc0tV2fO5TiqpVJ8ibQoL7
yoeqgKnb/TrspTwDft3za8EJhscQBf1j33U+PUyAoI8+b9Gto2bdoKBHgHTbuKnX+QkZmyDNU6TO
HnkZWH9uy7ZEr8+WYm9gX7lwkG79Oh1s1C+hISLu3RHGH9O5hO0isDVJGK3m2avuCYpT8QXc2e7b
opftC3I1M3Fw2upvGxq/TyuL+V4BGYpJQ9ptczUpE+R5tcMs0woHw/D3khlO7lnB42cdqEpq2hft
S6wl6ssNpkkwmuQT6OdrtBTD844Ul+HAdhD6qilb/CuEALyHXtlsHn9EDZ+R47xTNEQwXM3gIQKc
bOfr/RII0jlCvCCSc8vi1l0FVv3Pcik6BKDFY9zVqRvd+igNJICw84Id1rGzEhgJDozkgSC8pb+B
Xdvy0BdFu1YlL8ebLiNzdpwZlnyNr1L6RewD/2YhfP0CCmKJVHDY80d1tg/+NGud0EMfZ2o5T26A
JVybdmiHp2XAnGBBqOA9TAW8PXSiUCAn9TFoex3XWXcDQq2fT0ZSxG0tXfu6zyHOQCmA0U2jbTyk
x2IT5VT3/SLHewYVOcgN885vVByBqIa7iI+dyXh6Q1IHiJt10HlVSDzmsmI7LFXO2V5EpDHbmiAX
la3+huDb/xOmR4ipkhxYER6oKe0FwpIBqTZdVHxLYaOXHfN2tUM1IfaIVUkMx+vnzS2jP/Xl5Nhl
8Vk8NDChFNmJti3+MkKcv7FpnxEYPwziiSVKPCLTWJpqQlbG3dBy+mxtH8E2fZvtX3mOkX6dWLCA
T4jTmkYQ8Eye3cSsbSmoR2gqEfWut+0YVhZipOxka/bB9wy3ORW7w9nLXaYOJu3gZJORjsD3MeqM
OE5eI9J731T795YXfjynqjV/C8wlX9FABt6MrWS+0j3kvUff+fgXH/Lhzkeux8mTcwUJiCt0WrGi
S4tqUbp8WTuClSq8Gtfr4x3PDstQQMO0TU9tJ2FS7dAE3Dh4ABcnhP2ibVxEsvxaB4w2Kp/vaJNn
ZMWOFdnUeimKiWaVRqm9HCdAUsBs+DRvZzsVbVOClp8eEEnfJhfQD8R43Q+Y3vqMbpUFXPdcIhqD
Nbue7aXLmP2kdyKiyqdj+zV3WCUYVHGqL3vn+E/01v5rlqpcNftMLT6MPnNQQ+AlR41kJdTlE9vK
Z5PvdjkkHR+7C+HButrMBHZEySJVd6DMRnFDsw15eqBcpNEZ9QbTB6PHVlVCQAFdWw8z7YOOF4Io
zRAFBP+2smPNGoklqvTCB3WEw/U2PHC+wb197Te/N35c5v0MGrtrb8tFWH3TR1D3V7xAsGHdGbfv
F8HIhGQnswLV8w7mFGfinVRVwSPi/uJ956aP6GnTHzGzHCEhkmtxD5JCAgx9DEKHpxU/xx4Y9QDF
4CTv5rtY0cKdTECo0S0ePizncw/COamRVT+YR88c7W/bQPb2gCyBQfzI6Z7PXzo+LXJFca4IyH97
zsbCnPJMl8X3vEfU9/cu9ibpK9Pu2sOVE4a3xWsyZrDIrGwWNvKi0mwof3qUh7Jho180OUW8dTGp
Mg9eMcjDcbJCYkUkG6WvFhCbrhT4aMzHE0zxV/4NpsfRVBkaWPhB4n1XGYJJcqnObZclXXHbshLH
FfiJpYk+GrfF7nMM53w4gMUitg/wP+zNj3FLePJKUoA8twQfEVrDU7Frf2mKcPbtKNmVpHNCQ+SH
J5BkE3vvHPepgpKoNIxU6xwTMTQaqKP42ZcBU384nBuxvcC7vBe3o7MKvigjC4je1rPpvsCCLYsk
lk+0dQ+DVTJFMF/nxF0HqB4cmm3OVvqRJXCwBQKfbjuUMZbK4Zlg7Dt2B5GMdMDnSZmWSfgwJJy8
4LlFtAHjKFkfGUaXHanCCpdKOM6EtEt9jYYyE/vrRNMJTn3Rwryskac5ur7yHbPt2eSj4Q9mLnf5
c+7D1e3RUiz9h1RZnx1j7A1wbSL42MK0JgI8M/ykOEg73ewUadoXjp65a5I2nx/2xBlz1ojGExUm
gbu8ZYJ0rqvKGZY7tM6VFO0jfP0k/ALjIoCdUS3SlnDjGXi6YTaXisncp8HL8p5PRdFVft7WFtwe
6uH7VCFutMw/zmuPlwL6GbHjWBlXbvLkxnJw53He0uQsWLaml1G4DMrwSJTDUeZgwFXpdK1dBaHT
Uod526IO0QFlx3+wIuzdgwSNMalCNsNNrlO7T6to22D+tBKO0WJCvX9cr7YbALYn1KFyogK5TomV
yKWA0+x83Jygaa0sjKsUUkhNXzaIApwxGh/7OIK+etHjhwWhTNcPZGh5g9iwqKuyeJseQfaG7TJs
KYfP3IDkXYvdZOREQVp8LJe8o1UiCJRC+56Y1yjEZq8mCAGRvhF19tImCQyiF104DKt6BMc0/ZjT
Rz+59Qtm+DbUW0piXaH1ad3NIsvcN1CybKB09CrpD7C3gDtRXpgJFLM2wZ+P7NR9nzO4qdSy3Lvl
7LMw3SExdB4a6qS4NSSO+H0bs8Ufwt7yxx3nHh4c2LKfsmRgqCBDMuYM3yoM/mqzqAkTiQL/bz0P
G+qCYihAJNu5k0CoNHz14PWDYIlqidY1+kuO62wrbkotK1SGTFVlW0h6RAreXp4YvC6yyq6LZE1h
BE5mLRWcpVW8rYBjo82bj3I2Vp36fg72OyrFJK1ol07DT07sAK4Iwg/sqV0hA3MPneXgS4cu2EAq
yAms+sKWyUTFMSD5OoFlW5vpg1pzOx1U3JXke7zr6KvUEdox2Ngrf4mstpg28xWkS98PfXGIEDJP
Ks8zNWPswxJzu6zZcI7arF9udmSusSqGydn2FEc2ilBuZ142XdQu4ZCjgdO33jjvTs6pxKCOLbYZ
S30wCGLtZiTgxnMJJDafXTBVHu8WpsegE1+Qz8RDU4oliw97r1GSVeiedfeAwzgeH+DOz8en3gDx
ePQCVkCHgQotakOYe4HvXjudQcYrIBOcuKxl28twSnvAancl3uMpnUKGtZGi4D3AGdSNTyL3lMK0
XLGbdSDhZyHBZHTqWpIuU788jNmsXyekMq1VoSKUKFDiFTm4uHbOK0Z78E0BZ0/fsWvM9wy6i6hK
VJD5nQxGbgcRzfmvnG3deqC5VfMNHUXxa9/TlTcdDs87oeHU1nT5SNNqRm0713Empr5xqpxfLI6J
53RVJm5WQGf4Ts/90j4ggYDqat1GmLrAyzfhDYxMkmfYVMMQHJWxQPwTvm6XlSf40splCO0NvsMa
hoR8QQFrdHc1ECs8fgTLuHL3JQLC7kd59YvSmuxjhSNViZoTtSDOop/Xv5icxyec5Sxgur3Mn904
Tv0JO4G/tDLDX7rlkGHWDqRdyNl24jXigXu4fO0dIgIPufG4/Arn4zMogbaoMFO2SIYZy2Vp9ErQ
fcFeraxXlU3QQbs2euL9kA0oq2LEzRm2itvO7dH8Cjxu/da2SoAtscdS32BPFifoYjP6NedTx89j
Og9DhTSQ9vO+D7uqmMvC2pTdpKMKBV7/l8mVORJVLrJKdhDbP4LTN4e7NZWkr4H7GnMzuU1+32kZ
8IMhGASvlXJmYeaDU2AeRLkdVaH36Sbvi3AZNd7Ws2gZv4t3nIwHr5MQ32BrtssF4IaYq1QhJeTO
bkGtJ5ZiXnAc1YLwBlIC8kHhYHZ6MAVC6r+siR2XL7GN8qWCm9oyfLYzycuaBJEO1TgsCtYkCy1b
EJuU+daRCZwOND1Dn9az3WRRuxL1HRDrBAUurCSScNyHybIbruk4QvTNI/0F3phgl3RF335JcLYW
VT51+6d0MPxrNAb7ykKqPkM0tDz4WYZvGGwN04Xh6HBVv2MlN8mc7fOpFXz5VHDTAvPs8fAWWPuY
b2QrqK2oBovb5op9Vjwv93Nn1vI7a01YT1nX7ulzqYc0OyifpH+3oOHlTTksGbvgGMeRmvWoVHUY
p/guK4S44zmKqgofCgYiq5LR8z6jPz/D7SamD9xqs54t8stxyBStWO6nNWzj2aZyiD/BLVnqD2OM
evdO7r07DbMbJJgCO7nBm3R/p0Ht8pQSYZcPMwpTepdu6faLg9+pGz1BClyl7Go7NjKxinoTAzLs
TAayyz3vJ10cYrgexo9twsh4Qaox+xFFrvyIgX0wF2AXfVLZYVqi+w1RUBfbj6yFlDtl+2lfaYtS
zGTTaaaL7c69iPoPZJ+tu82XxNgz+vT2yIHAmLvFDtkl32OR1Z1NQnQ74+kgL/xqmHdaXLxcMHbN
h0u3UPqRdmpCcUHNCNI8xrivcRQQhWYEgNqKGACHGPrCEuOQrDQZcfVsnirostFUCISRftlsqwbo
6bFGBxm1yUElsXxOrKJLjW8muVVa6aGxBUUMQqpw4QpmHvpnMpMWVVtr+hSU56nfUNqa9Gvm3Dhf
Ei1hTdTmmt4k3AxFDbmIox/curGjTgrWnrIwJ1OlNRROhx0hibbaZyymBicoDjfUf+7vOOX90gi1
k6iC3UX/Uwzad4ctz91Nb5lGSzzFHQVWjLhVdzeJVlxNAAyQIdr3GT4oYljEMfJIiTuhyTMMN04C
t6KKF2QIIVCHiYckI6M7IwkFwFkE23YcJlBg6Wsu8nQLAVZ264e5iKoI2HT8NIhVhSMwriQ77hiv
v1JXJr5WA9w3jxFAgu4mGRYTGpZ3sCFpk374ubSwtq/gDUjiE7Z1Ep921Cjz2aUwdL2kXfD97eDd
NYOGDW1aTQbOx+gBCWc1wztSZ0V5cdo8hXoSp04M9QSMkrJj125c1SDqx+EeHpm7OSylSLbPhqBO
PAT8nANqVujWO/AowF2G2IoDbkOjgz1adhnMyyLAJisuraqeFMVLF7dLAYVSN/OqExtAFsY7KO3J
uLSkTmBn/9gTRNFXI6Ta+jHlvjiP0TToBjBV/AGH+PQl9yVPq8Sly3dO0vmGbQlcqcjcR+NFWtSJ
VTxmNm+GMaTPgzHjX/i111SIMS7X0wB44qu2kn6csfv20wR11HSAK072upS+VxWlVt+bFB+nX9ZE
6Se4VYOlArL98LB1OwvoSHLAPkDM/F/Q8qQI+9xdwms7JFF/RzQeVsV3YS9SUHC1WmiNnrZhjMiZ
aygX7zKg/1sDt+b8doHAZGzE0pfyCA4bfWYz0SUoxsmgqzwnrUbT9593G2xJfgCUk/IlsFiuj0WK
ZMqD2tLOHtJ0ZVOz6Xh9yXBI/Aw7KtUa/mFzdqHTun+KNCzLDxLk9vLA8LmJcfqz/c5BhoiVj31y
GqHvJJ/EMm7fQ1JY0ZiJU3WMUztBDzml4dEouU6XHaJGU+H7ST/PcRa6hs0bb8/Up+1TSITDdooI
amRLItWIncNCCUafEOLwlUM4QI3rXLUFoyhea4fXtrWheJSFAWyI5WOSalIgszSeFfHZ7rCqqRJJ
AUi6JYp0k47QpaAa2xZQ00bhv+3g2kpI7Sc7Vn0heiCGs+HPcJlvR5hvoYA+w0gYOM6YreOTkTsF
mYFO+qPORnDKQEA0uoZUCRPNnmv2A72NuxQE/WMFLEGe5j4B9lCaSWzfTZmo9SjWiMrbJes0+RaQ
Avir1L2Bynni6V2rJ/mDAQceD4O36adta/tLSNpuOqBkgJousxwRsQzo4S86Ajc78E3Dw1qr1aoa
FRnm7xXe/rg9a5G4cDTQKO1NwElxSVFMTwdYWqQfS1hZYELHyfq5pIt7djk+PZMHTlSrTscfhed7
ejM7OT05b9voOUdRsB1JZDHN9IExfcKIc32cEqybCkfr8kgCmsdDqvRyYT3IKbULqCHvMzeHk6VX
px7gkdN8SPhgXhPQntcLHFanBzmt7VIVXWb2U0zW6cycSPqb+UodQZOTzQJg1yRQOuEboSvX2vmH
B3bugTDrOQE/iqKct+1VGzrnwbSNT5h7ZQhbnaoRifcfSA7hYhUci+4VAiTNAfaF7htq02moI4PW
rSlQ4081DI3cF1m22QeYGA7zqRuL9JNmKcC6Pc+HgAwHXwIBFjDN2/b++qqTkB2uyumv1ykHr2VY
hrTWZAtPSzqjhYOBBdxzQ9QC315Dpz7EYEa2qI2KDRtBzsWR2bS1D3uuyg7kiWAOYdjy9WFjBBVT
x9R4j7LGI++475O9cUVu46rcRfdRdJD/fx7VOOMxhSlaXyI0YF/h8cpCLSmCkx+k77e7FG4wGXaD
wm/DkSdTWo3Ivfg1CUzVTt5r+QBRWB4A/iMe45H2ORYccGZZDclwLaY7q8SpW9b1gFIOptEJBbfz
mMCA+8WAVbbcZl3fnld8UV5EWJI7kVwDyRK2QcsKZk8bngiU/TBqQVBT5YBnwnUoIjK57+Be8B3g
YCYv6OOz+6BE3p1tUFBTQuBF/8p2NX5vcWIBwIaM7c7HUy8qFFzr54n2E8HIhtj73AqCrY+ADZgF
e5XSOp1ZvzaQqEZDFdkZ+xNbtbSHguBeALy64s6zrkgPMTzDH4cFucePcB0HPuHLbVJgJqwsqoA4
paRKOAsfpc5QWSjvQXRuCcX4ZSW2hUd9GuK6i6XsKqAe2DzotICBoub0MKaiiFVB+YAZxiUbvIyA
oYZkOAOf3l/wjSZxM3rwVA85D3t/l8dX5a1D3aYegFD64W4XJdofeAcn8jLHHadNNiT+sR3C/Neg
CnMElQIBqJQh3PAhXQc8NjjT9aQepZnCvZvp/LpnqMA+T3Nuvk17n2XPE6UrYgKhe4nvGLJcb7xL
+/1gkfiCHdXSPgWWuuQ/prHs4gozMsHvOVjg92ZdMUJZdbl9Sbq+GIBAwkoPCe6hqPS8qluZA65t
5pm7B9EO+/aid9OzA/xpNCgBtJMY2iBW5qZzI58+lb5MtutrzWG7b634Sgs188uOTpgcKIz4Pyrn
dqxYxPSU36kGGNc5ADSfrZ3YK/Sm+NH93GUYf+Wta5tNuE00uaOtPCuoxd3txMblyWOB+hsqZfuJ
Ibku/biIuVA1x8TZfc3loG+QRQzKS4joTCDnTRzwuV2XSIvEmW9QL+FWcKJMcNSHsykpzy1gYnKG
CRAl91MPzsH9FUr8lg80d6dO5yhLdrkmofFLpG1j92z3B0IG+hfdzEqqmJTLWrVuV/1RWQzPmpBS
/RmQTknOZvT6e7xgkvEg6ax/5CYaHs20U4jzQG9NapN4aDfH2FlZF32pnjB3H0AT6nh58bANSz6O
WY85Euyl/dbA26IoXx0GaOMZiLLb71ifry/TjIHZ9zXdtqGWsRE46PPZNxO6AI/+Dw14tQeXZ7dJ
if107nZEdt/1QWYSsCO0gxcPk+3p48o5bDpQxCiO2U4AnLqiwSvrke+0x1MsPMDsfHywmU2Xp9Ia
8Qvp36mE9imKcZrOHdFng7GgPCN/FDeE7/6KRwPiWHYG36TwtYCA/OxJm4qmhLXVdXrUtreY9mTo
B/qlvId9DsLg574c4HpQKvWLpug4GgoLDX7Iw5aHqwBFPEF+4x7VMGlXS9gdtviCSoRX5JhOAf3G
obo1HRPJ+cr1go2/LLb+AyasMCvDjLz9O0LHDpH+XBAMc02uQ83yWD/0CN/UFY/78A3TXkwHEQWa
tRXMR1GpgEmKmvVqP3krcljFn1c5Dq85K3FyzEPo/l5n0c4H9Nz4wzbNkeoJL+0EavsN6PlxmFn7
I+Sz/pn2CsW2HeMedfqSPaXwelQPqm8Bra+SkgPKScKPqleLecp2K88x6rsA9HHKRMU5OqYjsPdM
nnAvRQLoa/YvdAdb+lmh/1an3VnyGRRMH1d+V2V86hPUapcRNu9rNUbcfWCYugxQtwfI3dGne1ur
ENCyAE0yEdLKYpyDYV1j/4V6pzBHLBeH5pRNUAE4RIM7iOJd9LxxV3zbFI8H6PSv62OB8GNqHMjV
GHkHG4+wIk/KL5EOPMYkY53+XuIW9s+CCENrPkf5aWfr0Df4K4eXThEVv0Awt+yVTdZpPZZa0RUe
QoUHwrNRjBHGxWX5EeOydADMH0ERYcHLClUmWrncYPwET0Rkgjl9ZLJPo2bsROfv2zRhj4F6UG9w
OEW/lrWY7iYQvrfTFA1IgRtzlx8GHClXKHJWcN9BbtuBl9BZ1VLb5Gp8RQFhyc2wuzFjklyojMVw
QL7PIu/RenYbuFCw0mronI8NpnlO3pQjw+Q5QWuKMTVLdnFAxkAJALkjAOb22XzTcGXAwJctRh74
kih0Klsi52rZpfsKA4cV3z1HpxMhWxdwvM5pfy77blhv0naheA7xdcFO0nVN3qH0umSg2vY1LWAP
jXXbwqgIOAqMBuAltqQVKPa5QAITL101Cl4mNyU+UCCO0IBNTxaofQ6T2uSDGnvMI0El4axCYyK/
on6GmRQa9Smv4gIlWbN4IZ6XHum1t4Mt0AWRNUMsAyy36RHCm1k3YSnscJdlSs6HsmsZABRIQWHa
R0Z/RxDreCdWCzGUNglGeKnjEOmvndrEGZ+p6JNI5uhnlnj4pPMrJxVIDpxbb/IpHrHeSOvGukBD
Iw9rR9dju4/L8tUtE4r4fcyih9V0MzjwboGkNk10DHyV+FVXDNJsXxWpIhe4g2CykNpsSiuwNPnL
2KdTfISFFmZZKG+2W0yxLT+tcYqxXYg7/OluBe3m4sDYJXXuUyOrALNnjQmn3587DKPWepq7Df+i
3TGGp8FvN34uhv6ImtnmwPCRWVehz7KX0o9ZUWPMNqoqzCE87yOI/U0HKRA7TxwCjEvvuuyzwnzy
xgbjRS0wpu9QMm12Onq5EFJNaCZytNWx/DQDV/m8BB+ymtgrO+H/ODqP7TiVLQw/EWuRwxToLKmV
ZWnCsiybXEBBFeHpz9dneoOlbkHV3n/Uod9MaVaOAfs0lP1wNiCoXwbGJveNbXDsH11nGYK/4O4F
CoGghLxpAYSWtJkLC4wH8SFTbz5337WSY38gTwS7GkaW7JS1FYlx41q75cmxFopIUG5yVsOaZ+s/
39j4H2qWoBdEGg3zujNuTozWx2Q1GqJoX4aFF3Cetqt9bJq+fqnyofzKFTxyUoxdjlbBivSWlFJU
f+E0LAiGDS6u5DhfwnG/bv1kp2AFaCCYxyd6aoLNJ9QzmqKLWCUFd0ExrAiiWg8Jke76/ptNgVFg
C4PmTwdvpuOlBIXaWa2lt8ta185upbFd43Oxh9RD7t6f2DXUuGtyPAUpnYL+2XZvwgNdcJYnKC9W
bjivWGDKe0+YSdO5m7x2K/kPYGP0xcVdz9E2NGgOjlp1nNeh9MUj4p3BfTJt/k5ffr8121Fxlofx
aOrCf6nC3g52ZNZAYS8NS/MDvAdnHcwyIJw9unYU9zX5anEOzMXb6jcCmIVEHZC3xnmHOeLqb6cq
l+/+zLH/gZ28YQW93fnc786aqGgaXxH5Z/VumYk3S/ma+49hVoG6L4VpVydQFlj/9v+Psplh4/IH
ZtZ5oogdscHSb9XH2q/FENftgs8u6vNquKMzq3JSobb+tCyMPDdxdR0m9pBZXLXSCH65QBk8WehC
2mShuUPsrdblqgr4L38Ps+fNoOqh+ep3S/ljrshMY/Qm5nc3Bn5xyeRAaRzknT/trbXvX2e5tn/D
vpHbjgCnar7rVasiSsrCYdhRV0Yo76bIBT5b1pj/a40xLBKSo7spxsBoPrMDoTifwLtzvnuWLG2H
CK8qz5q4v0eO9ETQVTLvSILL/yiUUK/0Rxqg4mOU0aDgDsCQ0nUNO5WRyOevPhi7F8rnI/RJ25g3
exqnbXQFRemnbUcSPUEhw7CaqWlJ9APbEE004blbUd6NTWAvcVWTr5U6+Qh4PwBN3m0IARAVrYv3
D5ktIb8krQ9vlLJJ8kdkuL60fm9ZMXePA3Ndk6V4t/UciWmwTT6No8DD2f0gRyD+cViMYNe7vjF/
KS1MN9GVVOY99Ls17FzRb+XONrLmGo7CXkCqGm6xbFSbfvJnw/dTKdeZOMHFYGSQtXTvfYrE1h2p
VlORbksVmTuOt96Mi9CjTmaArtl1YS+3dCpQtN3w2fVOhKPl7/WqLZeQtqFfd8KofB+eb23eDY0a
EIhA8Z3XM4K/p6wMIg5s1fsEfVXLS+a4aL2cCJWqBqfBXZIN/ryPIhlcGUO6TwgvRz6EY10dJ9Ne
5mM38E+Tf9HUD5bbabHLh76/GqIO/vlbw5QA4RqSEEe84VUy+n5CFnRejDMGgQ0x4PaQDP0ShLFX
IIA4ZS4Ik5ETaP23doptjSvUIbCjc7/UKVMm0pdxgwLp29Etd8MgtElcrCq/PDOvQggPk5UpRnfD
DGr2aL13FNZyX1OGMzGJNpA1O+G1OeIv6PznAZuRl0yzM/5kK8fYpSLg304zq7F02t82SVbZSjFY
Z3l5VePSyteyRt53Z1Cn93rTkG5x6K7b0QdVHj9ZZ8dvqNrWeZiabGlTVDOZtzOYXO+2Dh41sWZj
uyO1anFj9BCRFxfg++qOzCf5UngelWA8yRxB6+Rx/FGt2z90m0/lKPqLtYn1vLZffqu8+sx95n3P
mSofVjJyXqNx8MkaXz3k7cgl6jeCqXSWuCaIK0omM3wE43en+8Ln4ol7WUR+rJSvf7bSBZInhCff
jo1d1PerWZWopODyATbkiBwiHJrwzJDuFGlhwYCkq5+3r7Om4npftLY0r1WhOXnYJeWPWJfq2sqM
NEJY5YJFLGvqvTX1FTkzJkjsxyrI0CdzinZmBPDZ+tDN2yz/eN22XJXt6PDAcJ9ZuymbNPY2MiC+
tr6mRtki5x9UCVWR9SdwkAnuau10h1stBs601ikY/eYoKhKOonm8VE6+TLAHJNol2i+da2946jfX
7rwmNQ/gsrMnq/vIq61GfzRGQCoiMpf83NdqhPEc2ujB6pXvJmsWQi3rxm7sYx5N4o3dm8hDpGv5
lUNgCNICSe93vwbVp6NzwPgbOPbhtkPxWmWdEyQ5mBGfmXieW8xXHe6zsC7KXbCZ+VtjFp119Cck
R6iHmiyPieDhQM2XcXiG+ojibKYAGOHo6AA+cTrexoew+NWoshl3dRj1r1mZcSigGPAe0cIi5LL4
fE/t6EUeR0VetbgCB3e8V62RfwKwUp5rlmVHnmjUc8z6eT2eHXdb1mTpylntycZb/oLqYd4ksH9r
ElVBcO+oY5t9gmj8SN52kcB8rlXT2cjVFqsgNt1oH7aodn4pDBX2WYfWfGZps7nTuFX0wXY3Z3uq
Ab9+V+G6GEmvArYK1szc35dKB++b5wfVw1Juds4G24hPbzUCtVt8vhLO2HJjKynHztwFazAB/BRN
pY6VijoctLmTn8CiK7EXll9dfAehMZx4w5XarCso/7Y19m9jcSPjkDdNzseJBvu+AmQ2eEpn2adb
ETr8nNW2f62j0/gHZPzz0WYJuK37cngMZ8MudqPn8WSGiLA+p7oFFp1zR6AUb4rnUgZ5ngxKeX9a
P0Bx1NKw92a1wnopa0MbqOR88nvmiIrYZAgYPfYG2SqfgZ6aP2Vp6XeSMXw/8Tu+XuY0YwPBqiL6
0bxg+6eRmqiD7Q9ck6NQzl2DZvBXiYpv2M/QOAHqjhvtDCmncDEOGOfQczO1lcLt1wRxVs5YLPrm
Qn3WLBI52tWbmznWmsxTsBiHrb1R/nT96KcWbRTcCTVb7yh43A41gsUXZZe+B2XMHvFYelNOL2sZ
zb+1WXHaENIU3mUmCsv9vM4hdV1Rnn9mtTIR0BqeRaCU07RrbFQw7wyPJEf1eYm9H4y0/dUiZESa
NVkN/UJuR7bMONLsfQQgHTnlrZF80a3KnzIea7TkpQFQMUoRImlxfbER2+XYx0JZpjgOlrdcfSiN
KpkQ+wQxqSlLFZMpI+VxEVz2ce6tkC6mC/D6GNSZ8YxcClFGPk7Vm9ZwdCLWbK1n0hFqgb5qLtE7
TybzbsGoCHFk9O6B+Gp3TScZRAP/YI6cDv1Dt8Ud+uEpLmTW7wH/JYRhtBYuu4TO9VdEzNSfys2C
v+iBgosjPYBka2auR6dT+lEaRqqYdrmz2PbBZqT9Viuxa2dEcOqkCMaZHijVqv/Mg1GYD4gxPE2x
/dKoa2H14RN8ZyeSXkv7sZqHuj/rzmq/BHpvJFeuSf1ba8zqgR5Cf45r5ZR3iEymgSL31niHISyQ
HKNLT+ze56aw57Z56noj+J67cor+IDZ0pn2F4NyFz5yre/TxgI+9cqOfTofASg7Ksp3EP0rxh113
ZRLqyTWO9aqrDf3quomzN2XLcmhHq21TibrQvYMMyR5VCP+/X6TogeGdPDP3y1hB7hvDUO9psimB
g9haX0z0r82excLfy7Uwl/2tiQRDyNaHGsWaglisId1I3w2RgjzrQS2f+djpq/LDvN+rTA0QBL4c
MryDJmx67bkuSIA2HIm51vYu+Yz0LzbHqCPpv+H0eSdGvZbfZLpzz63tUBnphqytvnfCVQzPXlvO
S2z2DAtUM+nailW9qNQfWHJjim9KK/YnGG1Sv9Fd7PvMCmBieq95yMNbSSeiOHNPV4qN7UFN6yUX
mqO+KTTSMNm1+U+JJdpn6AaeufBcODsxC85CCNjeRnc8cIWT/N6sJG57w/dsh1iMsm6WbuJjWgf0
CemZ4NYY6uHNmmxgHRZV2MW5a3sUcsYwtQfa6br6mNFc/ZxTpFvfSbdUgpm6mi9oXPr31fCGy9rk
jgVgVXKsmQMmSCipdV6s1HXm0NrRVhO496GaTXGYLDWLI6nw5pqKiUkYpAkgOLYoQeLCxi53HDxk
3LiJnRphVmfV3yxFLl4iac3jzirRvqDCLwjJQ2lZXLzGgBMqgqLiSQid5b4VRLXtEKKJnVn6Xce6
G/b8Ks0iP10ci/uh1213iuweVpknAj585q8xPo19jhBTNm5/H/XcFnFurIUfIxyV2TXUFjEkbba6
0WMRUXKzqxWlBPeBZhdKqO6InNPU5K1g3PAbnRaLzzZaI166g27uugMbrHrylIs+LXdxVxNbFNry
xLE1TqxqXfc3DAC20NtPEwf5FoUi8VAzZXuPIiN0J43ZWScFOrFn9OAk0ZR+vcqyqX+CAJ5sRzka
L28wjOqXAczucBqy8MWoMPN13yE1o3yur0a0WpZu3uyymIt9WzumRZQil+vOKHoPYnrQMzeNyGl5
96s+fN9QTjCQR34B+lEtSPtndAPsEx3C3BJ5LpBZpuD/i9Cs01VnrZfM3qqvJD30yw4reimTbVMr
BIGeRHMvII/wOkZ21aX1RrtrvPG9L7zX9bqkkK9oMUhtMA6aU03vR2pyin1BzQU/Y5mzB3fRPei0
0RdZPJiz/qg8IZ/mTk6sjfSVEp6I9N6DsnQ1SGVbl0vi1KrdTjNPM2Buu2a/PH7ko+ME00s7kiqz
E3wRMIaBRmhMco/szw5IyT1IliI21L2lLNhcHVc5UxW4D4s+IL5/LZc5Qep1S7ddTLNKbw5+aFNO
ze8A04Cz8/tprukMtyvWcbXQlhN2dMfGpdshno1cDgVEhkPGiq0RRQ1ocBQ5M231YugykCeVeead
sFUItGbhXBzRPYIdeJ3jX8wAzxXehrl6poB9hGELBElvNT3l7Pu5/11nZufvAaD577KaSzUBnJhe
JuaOLHamqLwCKHjhrlw8p74GXq9eZuGYy0flFLl9mmiZjL6F9pdTQ4CvAVmfFebPClMmH4QkDStF
/e72yWTVzXTI7KU+2Ij1q79WOMz+P7M3l46uiZoM1MoeLeq/w8F8dGQIUNdvo/eySadt333WZAkc
W8rbo77dHpl+JSu4MGR44Ld01iNOCHVunDb3j77T2Ihsg63dWSBiyw5bbtvAPRHBeMpxOC18Hgnb
ngHa/cpzwdlioKz/J3LX/CFWEPERATv+NcO+BNS+3gKSK6Cm6KBmYO1EET4zQdM2Chm5WbkfoGeW
3PVB3y3QsNr7iaYeOwmySdTTFoLoz6nvza9Mysi/l43e1MfMRfeLa2SLUtdfkA+h5sh7SJ3W/8YZ
A0wrZ0+WD5qNNd9VFpmACc3dRsifpZ6Pbg9dhCKqqP1UDAO4hxh780UWcJwHfhmUkCws/UeDJHhM
QXPtcWfTxVTtWASavyPuxOqf4WfipxYoOA7VGDhT2tH7++yVsG0VJfbY8oBNvAmquVjfTR5ren8J
4WXribbtWiHzXc+83UP/Xi4BIq541p3+AiYZpoMLQb6woLoTrYN+sE5vjcrtirBlz1NMpT7aeneL
2t9Z61p3jpyBiKhkwKDWhiHAXj6DJluraa0XJIgNQfFbo56nQGD04O6cz8LVQsWr0SKRhDHkXZUk
OVaxoxrOHqkm/7HwmwUpu5GH96PTTeHtgZlgekx/q+okd2RU/GqrNa9iRkiKmmFvLIKFSv4ahEDl
lxJJoTxNOhjQslNvQ7teKJhDqcqSjMl9uxIp6OJQiUNlyZWJxWG24JewHxfYpemgS3N55eWS+lhV
U2Ueci6+I0wZQqppmOx7kkyt9VtDH2Q7vmSEoi6x1GidlOrvoppIk9QK2IdOC85CF8WPmPJ46RYb
tVhlbdvvyaVv8GpTcJUdNCyde9cvbbhvKnzhe5s01J8Ze/o9UBNi7AUEaOdVN6aHr9eENA7m/4/i
ShdgzZ36N5nh9lZLpKyxJVX54hJ0NadmM8qrsbprdxB+A/wnjLklcNfLweicjRedMm70AimV8t2S
1AT1iW8RjAMYpDVk/wBZaswl9qDr/TDiGEnqkoeMCafOfxWNCYnGzDpHSSs28JYqAHdO8g7Bynle
wYkUuTwoG0johmboweXZC6u2OVZwWc6jJKbzislCOPE8+eulYUfnSjanglt7NIsp3jBVM625Ld7J
EjTRf1g0Jg+MdhwI4WCbzwgjlia1uJ2De91LMZxWyiqxlrk8kjv2q+XKTFrVcVWCG7NYY0QE+yXK
GA1X5KgU/a1JZc8EZJzWU65fw4qR+WzVBYuSMxvZpee+PJmOrz76MYOTc3yENntWbARoU8hJsc8M
2/yYJSNa3FaDevEw5D3ifAc/ETprPo1JZ68mEDI43DrVXTIMMv8B22ObqidDISJjJvhjOqCrQHdM
8lCuzfo4bKvmoa8xxxxCU5h+WnM3PQG7eMDbCrfuIQwz7211KmG8RZWTMQ63QfjRdf32q2NuRGWx
lUxd2luI6TAFGcqGNpEWSqsdHxoe1IaMKNyP7GWzX97lxD7AGfE7AUrQTXoGJfHMvatCU701Xhvk
J7OZICvmsS2wjBSLwwDLZAcpcstu84egfAGMzMqjMOviE3uMuYDDCQl/6GFZ2nNGCHEVrek9lBQc
oB8lpfC1rYXxiz+NWBNkcu0b2TdEP3dOHvzVNCL/66TJeK+c3vHSaQtl86PEVHm3E9SeO0jj3nyT
NhV8Z7TNm3iBf/dyTp4pBLupiKj6kbyZMHWZPzD+VoXFoFabdkIOmUaQtRoUv+uwri9ZoJ3lGemt
c1aSoEYS41AWHIXojeFojwDxTK+hcvegCCWK8RnFEFRqFcFIS/d7Mp2Ge4bErPJYF/P0SPQRBs8K
F/rrWJrmH2fM1/OYWzWgZgN3jkRwWx7nru6fkKvlHbAGiTJPbuEObyVNSe+qbaSTKOaOqzWaRnbs
R8O4R+OZTW+2wHeX1kajj9TXA2Ibra6emRKdgT9fru0YP7d5CYcuQJYb8QTFNugTCQHeYh6DVgXd
wSnzdTi466CXXV4p5KFhP3nVY0QtafnpdJGMrgADi76XkuEy7Rf/EFHW6k/K/nK3yn6B1jFHZu5x
9Q5FZtrlccTY0N3ILvvfVJYZGGpfTU/AY3VxRNRYXut108Uj4ENYxOXmz38bQodzpJ2iXYyYfL5S
7d3SCjpwOlFuyZgF3NBC4A5Lerd0g8O6ADQdCe0J+l2zOu6hneg73xd5mA+fNqmRRTJMlPUkjMXb
BL4FFJCqNcTUjcKBFTFd566oT02vhr8c3fnr5kyG3llNBVXVOyM+mYo25n8GU/gF2fw6X7qArZde
8jkodsranN1s916dDm1YhfuN2EfcFAuIfVPzvVKXwg3seWuroXlbC6OrlVnOCWN6+YGGJKwxWYZw
hQxA2fBqrIb4xrMB/UOt0UIOwKp6B6MISYFx2XXdpckHy9oHE3WGh3nEpv1OIPc8QYWBYcPdd6XP
EO+5DMrNijyodSMedfSgf3LQ84WVXdToy/ErA4/TJxMXeAyQ5A6Wza8il7DcG5nuPZTXOsrBykx8
Woyj6hfEYvPlcAlYPGAs1IiQq3zvDQTi3hQCwSs0RPGwYMopYtEMbncIvR7xrfY3B+o77N07i8n8
ny2C1dpvIfxCPJAM82dkvS9OkHP1X7v0UCXmWutvDpF+QWPPGLrHJtf9Lq0yCPG5cOjEeNxsGa8b
hti0YS/EyeOJDGLZjYIvbLItOSBlG1owSW33HQTYpSV4a5BUDHyXLJ9CStGkK/8wCqAh62bXiwi1
EJ04OSglnkXdA9eF9Nx44JR1908rM/x0FZYHopAgde184b2PDJebsR/HPjzI1UTSmvti+YbWroYj
4jn/Aet5uV63CenJkWUegpFc+U3hopzMH3xngGP4FPJza+IlQQhpNU2yFA45xxhYMWUGkx9eLNC3
Zt9sJICdCBxA4+daof2336zgQ8lePcDTApGLUOi3ife45S332wtmGMRuQuGSqloHzsJc6/I6j45r
7tcxdzlKconSvkDcfTY8bpyUqjB51aPuv8PScv+t/VBfthU/AHSZ28HoYXr816qbZ4G9FLY0dEdj
XwaT+bzVGpTRdsTWploR8Y1eMUd8wy/IbotkYnvkrZZ/UDyS8D8KmKhjbfX+kQGA3ATRGbiRjFGg
QyQmskqLwbG9z4g1SqVV7gk7cUVUrEdn2mx9mptanIVnlkWSGyJwj3DfRADmxA2SFtGZ2/jLM1bb
OiEnh3cn2KBFvIRgbkQKwoMfz4FY7tjyyuhssSKN9xoJ8lOBACrD3NW26pCFzLa70CSWL64qvd47
8w2Csao5CtJ5dF3+EYqX6q+SsJLsADDOYx7WliGfCSFyu8TNquhSGMYNcMv86upRpvjXRERi8n8v
g4tZhPkXm0C0kXaaNf6JXDbRXPoGNPvZKgejPIlNlluaoehH4CqEBUSEzSWoqr5+lPVcWTEwTffV
RhG0kysELOJsUT+4m3JLY77Hbf6ACRS7Imuli1nbn5c7PJZw7wGDhx33dquQpKqAXMqxbt0lta2l
9rg0qSpN+lHpOzsbyx87nNzuMygW6/cCLySq1GyHTOzwHhUPIfBWc5i7NULVFwx1lEwc1FfEGI79
h/epzS5t0dkPnJMFh3PnzdNdx4GAobHh81l3DdCac679vKxOHpzgdS4m/TtAjfRjsks+T+Qrurtl
q8Zf4Vjmele4k5ifBYLvtMB2i2t/oHJRhCqIztpe86PZtTOsZy6LXWkTE5wGKKrzvZO5YXsCcxUD
JdsRpy+/v1wYt+b6TVEwOl2buqwuAc/OCm81gDVkmmaLgwIEJiGqqZvEQlGPJy8MsXrPN+EjSvTo
TYT4eGN/DoavXBfujYOuyinufCrwkggWuYxdr85/dwJKBvUE2CeVGdAVKZfK8tJVPu9XWWHHjA3O
NXnKqkz/8phXH3Or6ZgeXHv+8Sw5vy4V/RoMmcrZR1i0vipZjm2KeMw4mmKsf4dyYiGvHTHFsFn2
kt6ky05aQGLrfeaWRZdS3Wz+QvHU/Ta8arzwRAzciEUVPLd9aWYXm26DCykmi3PKQz1ArkDatmdS
gdQzQcj9lmLcw5DSEyWSXdiekNwELYR/TCxlNMbS9pXDHtR5n5ByUXG0eOy5AuugfQdGGvVdjjyv
2fu0jGqCHk3xj8Hdc5Iui2yTW8oWOsXtELrHfiIIPGUeR46OZD+3k6q6qdW6srLaO/Lm9Lyvo8mB
wRVN99TCQgINWVWIrH/JvO1eVIzQzDPKd05isKOOqcWus/3qAVTs5sCy9wXINXsxHATiuKwdkhq7
L5Wd9bTi8lxt4zTPDCi7eYKeik3wERQFdFIQNKHnjm2LYCR5mfRNEG7b3DaESI8BcioajE7oM6sr
jbJwWU61SJJnZk1NWtu6255I7o27tqEcKiZkTn7N89i8ZqNY23OzivU61pl6YA6GrHRce0U2ObrD
XYZuFIu1kY0M4Y6hrjZOfxtflacvo+ii7R33//YQmFNfsPrbKKcZZiWA2xZiJOeVeF4Cco/2hr8R
Asy3Egaku3AKnauQ2/7gTW0z7w2oRiZdkqzG3dAMJfyHv7Q/rMmuOGY9WSbEbQ3il2yy4LJZnPQx
M237PjhVe6+JWu7SvMmmPQtYiIcNfOfEjIt4qe464vPpKAv3HhO4z27b+TDWQTBsP33nIpjoN29I
pzLLHogxmfI7UEKvqBLZmhGfaNDvRp175x5/N18o7NlhaVZX70b0gyruQErB5MvAbn/smRqBi6rw
uunYKN2l+2gIVvnTDg7CMWOyFhs7u9VcZ+16Syw6pwv2THPMPRX5AXVMEOEAU1avSBLh5q181+rM
vHSWf3MJ4fGr0NIbDgqE3mjDuHZRliSVabsAtBOxgrHsl9VLgxsCAybjZljnsKhv8YAIaXowVmQi
174O/O9+6h3k+cwGcre5S2R+cLn14XnZamJLyCDGolAsncQZtvgGUgiv2s5+DRUjYmPWk7HvB4bB
dDIHDm+BnDMxsfXnSYRyEecw12KylKF+ACqPsKYOjHR7WWNRvQWWL84F2olWcXCBAbVhWcmfzFdT
/oZotBjJfZlQnEzdQKZQCLGFr79WEtMt3sHikZrM/hkFkcYKyxoYJsR0RH/cWYX1KegK/dMua3Gv
Qu0T5dO33pX+Nc/+XZN4hDC6QKQS9xAbKr3N6+wDRY3nUOrVnwkLmG8GsjX3n3yTAgDuc6MHA7XV
OD61NcZ5fpjAMRb6SznuwnJwn7ObC5Zh23TbHesr5R/TiCoD81LRmU/oKlDFaTPvHm6Wo9PSovIA
VWkBN1pJTxdweDmMbN0iKA9MTFgaHH998XtyUL/WHPOX1lHYPtKrWghq7wsp/s4GgD/JV6p4m4bI
fBAYTXFoQlaPR0S6wT2i9gl6bLAxOERga2BBWcTr36IffEICwHTT2EszHMvZqH7LAAtJ7Kze+gog
7j5JJZfvEir0czEMS7w70aBPmnpfHFnswsA0vWiZB4Lmn5Xn618TNieLp02NLzW/3w0fgQdO6wKf
IltZaf4auyCznZg+lpA3teLDa8izvo2gTKfOQ77PxASRS/hxUhGeATcBprGzcpqCCuS70x4PkXnO
N98quwOnhyzOHCqmlxTImf2djaKQ+9N0tm/URXpL6WEOw3NdA0YmriuXy9Byk+1qu84HEqrsznnx
m6GQ51Bk6jc1NKhBW6JV3m/e1pJQhXJ54Gxk8gpKrum9LFoAaDmyt5O7geJih+6qaL8Ko+f0VWYl
o1M1ztZTsZK4eLR4jfI4X2v9YKhoVUlECAPrhjeyA4yDVDphw8dECjswY+KkFVWg+u/EX/K3qB9q
o9qbdo6gmIpM7xyHGJ8kAwiz/fxuQv71GUBtQA+UBeHj7hQUUZqTmlImVV0tjx21AR9Gu27j6+Tw
wPDQcgCgD+1b9cYqX6mPwEekjhl2m94MAns+AH1uLv6h6B6zvObTQJiqOzI6BjPBq49WJxKT9xIV
LWkEc1lt3A+s+SgjsSCESVSZ4TWyJokVfEH3q2EQym68cwMnRLNh5dOjkwW+3FukVXxQRen/5ut2
vKObbSar+4iDdW/KevGPiG2rs5UVWZc4o2cBnwETkA41oftNtrqASs5ZgMP7qFlYjHUX8s+uvr+G
l6Fb57suz4fxPJdZAJcWEhiTACeFgCRgEJhh+U8Ai2Druz2OAPxCmqKpMsEMovBz1eY2p8yyhHgU
q83Lt+o8c9N6LJDqKpkjBgBUZXjtW7mhGuhybe0WnEEHdBeDvzMw9TEegPeZKVZLu4034WIrdzrb
fBrGDE82J2a3wwVbGIlSqBWSctw2G0dRWMnjPPscN1XT5dWfli1rIn3Hsr1Yr3P/Waxb1B1R+bl+
bE5D/lr6On/T2OFhMSl+9CgTEPI3oBXfV1jU4+fYmCY8EfaSIMZRJO8g6OEHJrmSxmU7SxEecBkO
f2pFVDWxHuGaxaoUOEAyPKPrXnV6ftpcvkzo35x1rwC9/PB9h+ZvbGRWzrsswvfM529xbjJtzw1n
nYlS0iB7rkGmZHjnELNwfy6bgEQCwXA/Hljiq5d15MhPciRtE4n2IMu7AGf/vG8EGSxxWBILlzpF
lL2o1qysq9W1/glxgCopErTzPenLdXNc6U4tL2jwuORGhK3mOSLVlhKZ3pmwa0SkB6JR8g+Qk1Le
WUStWUkodfc6zm70auGpdveSt+fmge+Mg+rLIT/wjN5OfmVITm7V13tIXoWYaLGDj9FvUR2Oi4Ge
Sbu8mJGy3cM8KOQbTWm34UF3o/LTGYfp/sbeYnvBjXoDLF2QUfyOZr9fpjl8NmSHBqR0xdSkEdL9
z5UgryBtkA4/I0yHfMowIKNMp6RRxqq3vZZ8lAJJ8yIlFh8D4gTpFrL536HwOZA3x0X3liPF/MFy
tBDTdhMYFoM1VPFEOtuP5rJ9W7qN/AFESfZwnfmBD9aGp2JHoIaR88Ob8bhiozIuwLaOn/zH2Xk0
SY4zafqvfDbnpi1IkCA5NruH0JG6RJa60LpEUmvNXz8Pay8VzLAIy2rrQx/aEgECcDjcXzHATO+B
68bW0YO02m6SLKCISgzp3RWMtt/RuHTCpzQyKIaWdKxWOv1H77Yf20zs2sRAJwHNHGn+qm3TeXDK
pupp0aOoA44uqgt9BaPZFuvQc9t3rGCX0ODI8u+uG1pfCkA+9o0tvUgcEEweXVJpw8ju5NBOinNn
Gd+gfNmfuPpjfduCAuUFHOrud73S9A8IBvAirvOe2kcK2reCzPjTLevJWKdIzLQ3k4fy+Z7Ctvur
UEURHHUpfPcBjXB6V71si2lbSugKdwhRyJCXgUFunOZd9XmqPDNYVZqTQ2rWAh1Qi2ORx8fgMrqj
rtKGg+Qm6bCTOcSCTeFT8d8qC6UP5PcmSXrle5r9AfUGCBnKB5G7myg3UuizBvOoUxYuaM6YiLFZ
SCvetI7PWxkNMrQPhqGmdGAI0yGYAGJ8F5VDZNKjbql9B0CHb6UD2R1JWAPRuIguEjp+hjb8i+qK
9ywVDiAHGGbGdxpIaHOSt/UocbaGsR2px+lr5dR1Tu/LglAcdzEadAHcGW510WE/ZXWzEjVgYjJB
Gwx4tkIGOHsxoXzlN7ZF0raOUpKALTLQ9izqF8Dd5HC5FALQJGmfycJYpRyfxmljjrYefRWlqgeA
bAUiKX4wpU/SxQlyP5Aes82pFaTvkenMqV9OJvWFmNjwRUvAoR+AzNbIS6Y2RUasSDKw2ZmhPPjH
tmDRe51P/ZhUtCuOpCiJceSFNcQ3AHlwIvUpyKE+aiWBA9fXQUwBojYtwSktudOJGNN0aydtBn8k
nRLnATptkz1QlFZf7ZI23UcNZRhnO1LLY0ANqBdiF1MBXUom0bRXsFapn7WhX353gULepBC6xjug
b2Layx4u8b5zqqp7pMfqPba5ir+LrKnD9wDDwTKyB0fKlrCPeV6UEk8T0XaW/U3SBohuYNGF0aZO
fXKLmAXMIX0awMPKOm+0m8DwxKd4xLXzELdD9FHkDbIHXZ73UAtiH+6Q44TJLR+me3LrPA+3XER5
+j2qyX62tRZO5b61wvEejDkC5KNeqS9BDOQQu/GWY+tXdQAs1vaHx2xGXFKVct4LJKugABsy2pV0
AHraMDQV3me+ApABtyBu72JXDvZOaGm2nwRPI3i7okSmgtW41fWiK9dopLlq20Vm5+w65FTB8FvI
9UPFiNrs2Eun+ooYaEHbQnIhHbIBLfZtX/PiOUQIRWzHyG3yR9dqsi9WOMWfHWQEeRzp3vhxnKIo
vzMGIHZbEhzH2PoGmOaNP0y+t2mcEWRmgEgTZ8MHv0W1Wad7xAuRnv/gGEAL08xfB0gKTbcDokLt
Pnf92Fzz/eIOvq8/sFnzKnufaFGvPQM5xmzXjXBuu7OxwvS2IJLJoCEh8XrS+z5LDjzu4uq+1sr6
SQyy6LZd03chyIUosLY6aphfYtBa4c6u3abd03AJbtCy4yU2FAbIDxonKbfhpEXdtnXL4k7KvDDR
lrGnZF97g8EptkD28iDR0vbfxh1AZBUWuoDQ0l1nPwFxDFY8NAwempOeSgQh4yb/PHAxAQHRtSZd
QRrK6KhRpx9gXplRihSG3RYrYK5yeCIzNIo1OpEUd504t26MCND3saty/AEL1oLSAXDY4g50aN9v
J5BN97HT+dZj38RufN8P4UCDOq6HPZDS8GevabbAwyti0XRjMo5U1BCAMlQ2H/Bas16yoCuHB/rB
drWrk7R2bwYNdiANhR5iOO22xt/qQ5gjjlWb4pOWWy3VkUk15AD2SAEILZ0IKqkKHRgMVjrz1jR8
ipwmE2gITnQoqcYZvv5YF67fo12mbGtboPVNSGjIv3Z6QR0JFSPE+iap9T9BcFgvcV7ByXbSCCqy
zPPxHi5c8JNUpEhnKnyzcfsBTOAcyzc8ggY6tcHgv8+riJovgA6qhKISMqLxllW/0DALv0dTRlPJ
I/Pb2xQHgjsYZLW7yUGktdhyNEn7IexznnlNIL13cannP2HsoGRTwpYftrFe4/gapBPVDt3RcWOw
qYC66Dvg+rd1CBpcRFAePgVpmTs3np+3n6Zsmj4grIEmA3n5LwhUOcHHxtYYYYbaPcgaRBcCPtP4
UcSlNQMcRlCCit31rpZBdAg15T/xgKIppTD2624Sq+bFNCuR5Wskw5BWMCtdi1ZO0+n2ERft6mdb
9tAmjQqqPfK0JXwmh7LEeBAwFIpPRYIm7W42CvvXioemvck4u3sYzF5zOzRZ/EKVsRYAzvA/s4Bu
NEiSwkt5cTsYVFT3QP9yfn1S8M5JZblFqC53V5X00r0buT6eUSkVkpshihKdRuBkUMu1YC+ApCni
B/TL/OQB4RpCcd7FSDEoSRl4UyY8HufnbOfdOIJm41YYk51vReUiYWtlcOtWJhKzYDZhvDcPOSft
m1m5zc/Szr07xIAESOe+ASNSFyXuK3nDG4csX8XTdnIC/R1S0MChKjcp3oGYoO1ds8yHGnkwmvq8
Fr8JMPHxBmgv2s6oyaLAPnmFHm+1WKoXFqvS1xky3MHRDAeDMk6BNOLas5LYuuWqa/09GkVmsIdZ
yRLwf3YHJ8oSbiZL2vWdB0x6tnMaPbZgnTmfA3KU6uALlKz1LNN+WcKLp8OUtaGxG6J2ymeGTfoO
FCz1Wb5R+iurTGqUVtxML2mK9N49ki6V3AWdaH6gZR/84mUzPITAHd+ZfQ4VMEv04lPs6PKZoOc+
hG3afHHhTrZbX3MdaPOp+bExeuOzTyL5yZqmvscl3UfNNnGmCDNzpLCPMUgnUHKhMLnOBeXETcxj
A6a748AEaIoWlWbP9KzHBOi9RgiN2h+8nOloJn2o/xuC2/zWtdL+KooO0wg9QgCJZ7dvfUiMFrBU
jnUv11Ss+ls0s5RcJ5QocvGVNlnqHfPcd/ptSj3MXEcQmqsd5S/tw+SF0zdDVNh84kttfaV0zjbH
oojnEmK01dOItgGyBoi40A4HovRo+hTHVyQxBqlSpocPWglGc+U2ft5vXU0llNToD23qKnRamux0
JYCwGv0vc4ySJzx9PZDPXGGoV3lmDZjOw2h5bdn9EN2hzymem468QOsSL1lDxaCmKRx6b71lZ9ra
c6WrHpzJ1VHirC3xVcF9eAeiJwjWMRBV7EgzTOrRx/LaA10SqP1ZqTmfMVK19Y1GDrijyok+UZt0
CJBg+TQEu4wbDywB+Lw1jKkq2sITo8BppcizvQeCL+DPoTACI61o6WYPc3sio/EL/SKBc9RPht7s
A6AGs0pAnfDwCukLr2qLfiHaFE0KgL02+2esJ8zmWyNHRB6B7GjGPtEH3JY8KpMSxHih0k+tQk4L
nDNjv6tUPcvppvyisayan36IqA7NvF4vbsil8ruob3REN4a++DUqTdwZVGso79M0v5exUbQ7Z3RB
W8ccWHlH/XCKNpYsXKKu5MZ+0EdgFNspDbV0VySt85m3AU5tokKCcUWzibs0HCdk/cqoahCQIQPs
d6kzkXZ70smrud/shxurh+WwMSNjbv1qlvc8qjF5aTKy9BdLJ9/boU6qt7dpiejNCuE/ZPK7ks7i
yoymXG2zjCnRd6CIsgpC03rugyKnB+EY1PsjCu5ozlPl+TmqKR1QbIxrrHchwHbYTDalhf28oX6l
4P5uq7EWLzPYyF/pHW8Cog91iFWL4uDMQwLGj0zs6H7QU7+Ln3rNaYPbsC4U5D6I/RzHCiJsmecR
VKnKb/ZpLmZLS9NNeH9q0/Q9pLiDIF5e6bvcV41JcccxwQw2iCvfeyXaOitM2+vk0NsWtS04aqJa
eY1mfQiREP7ZKHSSkXVx+8fYrTx/bcmaCOuFnN+dFQBf2CWVNVqrURb5Awq89PQ1NFvQlB3EZ1XL
+nuDKjkoG4M0dO+oTvyK8DRKHrht8wcITjh2157Q261WeQLwdAJpkQn4EZVQlLtvnL6JPiKJQo8K
Gb3quTBLjDqhCHU/UO0q81WHW+OvysyFt0GKgg4HKmjOU5OogOyAaIu+XWlGLy5HEEVgo4voRJm9
uutJgOEtBa39I0XWtkODCj2dVcJT0F6hzEQQyBLR97DwKzh2Lq3Ym6kk3eDpNYh4hV6P+qlqYN91
VFXe2kg8bo9cVvY9iHRIL6CT3M/gzIODgZA6ZuRpDz05shDpxoROByaCiHkDiGdw7Ln1FoDA0GUZ
Z48iLYwfOTiB4ugiIpmiW16Ln5h7aHI9+pmERpqpJtoLEOwPpjOkzd41vKlbJxX9zu2InY7Yg8Qb
H5QztFBZBl8fNmlsFf8mvh9+9QA3PpvKHRB/GyoO008MDkW6Rw+qrVcqFb4AgNO270IsI7xDVMVx
eAT/QE4N8K45OmauIywFpPzzkIXOZwelffKXrhuAwqQdytP61P0bppJsfWpqEH2JyZMTkKT1cXJM
m7ImUl1QEy16VDRnmjh4pDhuPWtuAj9Yi81ktvak2t2iaqDAT6SVAmNM3WlOA3IQ6h+sZiIoFgXs
OzqgdVfvVJdZX1u/UFDOjUl+VBMgQwwUfLGN6F2D3kBvw6AfbfI65QwFFhqkkC82QJRtiJgFnEFK
G26p0XMVoNnMDhnclZ8SWjcBhbBtj2ZTS7She7/ubIDgD2BDGjTM6A6hdi0gRhjhmrHccivaPk4+
+qiPeEhfDzQkwVO63RYNXrgInooH8DCeM6YHLuTQ31AOMZODlCDstoXRye8WjfbsDmV/kuu00maB
qyZHfD0ycYZgn2nyi1756qMnG2IXL5NHK6iLHzLVpwToErS3jbTBeGxA85CqwmzM7wZcUz6lYxp+
b/NKy+D9O+ZzWo8d6hlwsilR+IX+BU365H0Crj3b6oZBJ6wUCgMdlzL8S0ZMHUG/5YGDsGJXUHW3
UuCste0Mz2nXDl/KCeC75kQxcOR66m6rcKDKLE0RoosL1vs5AZNn3A74EcARI7eaJQagXO0xZKqe
9M5gY/TA6z6OhcwxLcz5OuCHoDIj2NiDrUJnHDqGAtWp7QAboTHVYIX4ASk63/hmqZqqeY/x10NA
9P5h6r4x7lSEUPW9BtOEavHoOhFhFbV3KoGpdJ7MJICK0ELmKLcTfrbtKgpGOW584JhHbpI2QZw0
B0Vda6b1vk2tlhss4VIq4JO2q9AotZg8UlU3qgtddxNlgU1yglqM3NpD032b7FF+0oMxMzY1HVp7
LbrSYTv7ONmhmhuO1I8zCDYSCFJ6O1pCCoor2Hl/DXqo3HfkKeMNXGaj2VWSqr5PKIBuTysfbXCo
vfkTOFCepvRyg+eutwljbuvLaENDyKE071Hr2PCUir9oaH+Ua+QrR3uHbVj8JQtqNSBEow03/5Q8
SHgF0WeyE4vbReSIdnRViaD5P2Xg9n2ZJZjQODIVdxV2It+lHkSUgFNB96Tz4Ckg013KH34DARVK
GlA2NAt6/31h0dPB0CWizJel6DVQfhENoJcWjcBvFMdb56msgqy9p61tkLvnle991NtBTBsjnMwj
vKMwhXVTBtnqH7eXcszI6TbgbKJbOgsuGuJs73j3j15QqSgoDG4C21M/adk1z5mMwjlxApIlYCl/
/meaIDaKTsIEVrXhkc4KgIsaSFdqIEWqdv9ApGxcYXvJNldGINeCS/NGxPjvHCLwzOMVR6jZ8Wlp
8DObqvFXbIFoxWw39IcrVg3kMRZFyasjR/QdbZQU4xJYLSGaFM0gD0PrJ3cToLtvoxePx8Zsojd7
htqGSUecTN40hasv7A57EhqbQDfTYCAo8fwaNgJDgRUFPfevhkLQWUlwJ66zsAL0o7HCN4j3k2bQ
d0Wb8UVrm+qBl8Zw81//+T//739+DP/t/8qf/v8H/E/Wpk95SC3v//7Xq89KxACLbgrJ68fi055+
1j4K/BylLbUOKy287afW2HOd9mtTwy3CSuW/leqRPcd247a22h+XB5+ncbKmNOMYUrdNTGAVDevT
wcug82PY+ThKZFV0LESIZSUCHrvab+ANml2AMk+cbC8P+sqX6vegzFoIYHaGu1jGaSz6JrBShWpV
W3wSErnsrCi1R0Tyw7d6KzIx1zKlI1H9wcRssYw0zoYG1wNoZ0VR7zLbzTYQWJvN4GGt9NZZmTpV
Fd2yTfQKlVg4fZme0RUo4yNBaasPlRsl94MsX8y0Sx/ePhCvSRNbep1mqlg4syW6soA7oSGAei5+
rtQEHg3i645+OJzNy2O9coFjMqaDGaSL254Dgfd0f8C7xYYldc21jQYpCtOjsYplTssC7PAKm4xu
c3m8+e+d7kfGc+flIsIYMOhOx4uKxkf+jPEqMPp7lCC1rdlO6bvLo5yZFf6ehkubQlDcMBdLlZb+
xL3ukHLiSbb28sjdQSNFL7cRSKLIXn24PN7rDY/gtg3j1zVsekLLI65rsGNTATIvES1m9JaisVsi
WmT2zvTp8lBnpgbn0rDY7zbf0FwsWDcXB9IQE4opS9RzVLS0HOzCfGlinYJrngZvjZO2iRE6CD8K
BBwwY3EpaLgEcFWCrdOQ6D1Mfk5ODrpqzT1+zZXxzFdkW+Bjh3CTCWdmsWooHzQznQEZGtRBD9i8
cAKoz6xhtLXry1/x/FDo087/uuz8021oePBVYBbNZ9ksV5oRiqMHrLDSIvNKgDq3XsQMYiEAXKL/
Yr0Koy7zIWAqFZgGeLs8sXt/iPaB1aPDNpXR7i9mRt/UVMpy+ZSL2IsDSJ90Llsxwwh5P/TS35iY
iO2bOnr5i5EMVyJA4gibW/v0G0L9x1HHhi4eV3Tnp9b3tlWOa300+NXfTEpCshR8QmXJxVCeE1ah
Fw4mdB5Kd/yX/xR5drbB1SS4Yh35+rbG4hmxTzprwBZttfx+KKWEgYfQMAo5GRDnHi2dnU9m7s44
7uKlryqQfI2h0QcxzbK9hcvkdX+zPR3huKbuONJZWrfnPN+zakD9wfC0EmckOOiUK6uDcProSkD+
/bcWEVnSWIYfKej/GvoiPRF+2uS0xOQ6m7Lgi1bRw1k1A4ZHBbCzRxEk8VNYVeYt7bH6Dnc88ciV
O21ptjtHYDn2rzEuul+AtTOHFz44Lfr78SEKdcq7GqSYKxfWfDIv/dzF+mga4NVYOXId07Hws4Ae
rDdgiID9xRYRd7FOxyZEgRj5kMvb/XfyeWlk43S/o5cC8aVn5BpJRyAP6M2lzqOidLYuddXdujMo
gDLBi1fJ6k6EaXAoW+/KrzgXuAj+rJeaA5ezCMdQisxIgvSB/4fipBeiPF5DAjgiHV5eGWo+VK/m
i6wCJxxwsFKLQ0fRJWoh9Jlrr/lmAd/c05bJaOyiLlsgLXT5654bTM7uomA9IEUYi5zHLeLGnFVx
aTxmvr7OdbO40+yo2lv9kFCNN+GiXZmffu5bOtQMyEgMZRtLT2MX5jVZBEacyLrUKP7iUAAu2yuO
Nun6ccQDDDiKoXaICPZPBTcFPS6cArYUR6JnzXDV7QgWvNzAqhG7knL5/vI3ma+GxQJANdYRVXGo
9nGFnG64bP78OcJaIOSgWzolKHyT5tv28ihnvgLXkktCywVlCLHY1t400H9FDGFdjwKhXRPZFNsy
VjDyx93lkc6EVsK3zsVu8MWlWuzdpJcdyDtyP/pD1XEKMu9Y0N9ZU1CZmxAq23e1HqAQ6Wp3+IlU
bw+qJNTEOvy0CRCvbNgH+KBhH1hrV8u1d40SMC7EWOR3ELGTL5enemY7W/gcm7wU2Fh4EZ8uHWhJ
mMElYxkAhg9FHrXrGZuPIQsC7LQ2tP7Ktz2zioqbkSXEptuin7cY0DCR+LQo6oNdq2/KPkYRsGic
u8pw3CtDzX9qsS0ZytUN0hpezksfZ7x7auyCPJ4MiU0TKKnDFuHSMEAaHKu1bW8K4x6/LO1KhDg7
Q8dwlAXqxrL0+bT8UZ0A0FlFaDahkwYVY0elExxJgVI6XI/88ObVozeBSjln2LERIT0dSmkozEM6
JcmdPPHBLIuIzgEY5ANcy9hdIYJbGleC0dnZuYpXJXe+bjuL2Vmy0YmBbBjh+0251ZAau0fvxIo2
IYTztz9X+IosoXKUIcmAT+fX8HACVMCnRG9FgTUiz7Ex7d5WBSjPy5/y3LyIXI5rmPjD2nIxrxhx
7RwssrWGhmZhO4QmsZZgWtsCP7yyQX5nKsuNyQng8UBJBwboYlow+IVqW6aF9ZNNjwh77GgTjTSa
Qd/CiUp6N+t5oo39r6oC/o65T3UztTp5+dsnrbjG6JwTTy1rcZnVCTZRNp2sNQa89qGFErUb3Pq5
7WHJ/sVIrotAFuAeLoo5Dv1xKHi44VjKLyBRNHAYgC+G9pEB8hWLvCuf99yxt+enGTZrNH2dxT1R
DxX4rBosRQHg94hAIy027Kw2FQ2cG5SktSNcRecvTiJPCwi5BG3KE/J0fm6BUCu9uXotXbdAGAQM
Rhoo/etopoc0LY0vlz/n2TnSO7JNsisELhcLl0N1cIwRIScvzNt3dmhGa0x5pgMSG/EdtEE8KBAv
fPsLkbAtZ1yVTkanFnOc0KQDXIeWewJQVd/mg5kCEmxs48Fl7O9WGIRf3z5Nx3bYm+xQRaA7/apI
o5negLDHWo1W/TxMKI9XOVjWCIvST33gJHdtr40/Lw96LhJQXEZi1OUlZ1qLSCCqzC7NHukECDLD
Jh+1ca0SDZ4AreL9m4ei5Ek5hoLgXP9ZfFEct2fqGQ0E+MD6JqBQeUdZOd4lpddduQzPzIpaOeQn
YfNcJL05/ZTY6AEv6ep6Dd71K3ThZl1FidpNIZKIlyc1/6VFdIP3x6YkdaIQIxaLNgjPq+NC5yiA
KXmocLEeIH9mmHZeHmeOkq/Gkbx/IdAJprSIoo5dZnGE1u1ac938iM1QDPEwQ6JgUvaz7MAqFFyC
GCLY8ffLI8/BajmyLRSAEhplilLQ6bd0qqy1fFvWa19Y/QeLb/AOqN+0qcF6bcox067UWc+cdpsK
AXVxKlvSWQZPPOBSB70etgkqjPvQcO2XWoPgGXJvIGaCVWVCyffxzZMkXCMFI6UUgufD6SSRQUbA
H4z2unMRqstRjHhUdKV3aEOib8I78spynrsVuQrZmo60OH72Im67ST/SJq0RWWvj+LsVpPaPObp/
Fzb0TthTFVrtejAEkJgmGB+guPyPKXVHtbk88ddf27KVSx4hya1wGV+cFJgcSDmFlEeF0ox3GCgm
LzQicEOFeHCLbIJlr0YoNuaVY/N6U1k2J5T5wwlBwGE+wH/ckAqt4dDBYAkvQ9zH4myWNcFy8giZ
5RebMLwyy7PD6Q7WTKaru9yXp8M1eARCXgLcNOsBfgS/Yx6rBI78oA0QtIMcybnLn/XMgPMXxfML
QrzOHE8HdNSsUJz3NQQgjbZkJNPmw9Sa6hhZXo+ZZt5cmeGZdcTcjTFtrhCS1cUdKcsuTEmt4IK6
aX0IZYGSPTYPG83z4kMQaN5x0jTjyql5HZSo5BPKedjwduNRdTpLyrI5zSOOKv4eoJqqAcPBmGTH
1ovipwrK8mfU1HgJwDC6cn5eB/h5ZEVSwCtcAbs6HdlEZWisSou7Ei3TLa1n+1hJx7hD8ye/0ig8
s5TUbXVJLY4CLkHwdCjNM6IiME0gDgX6jdUwTlt41oCcp+JD7uHqfXnnnJ0ZK0g1CVSdaS0ulDi1
A20KgZzAec52Ockj8H5P2yGjk1z5iOeWT6es4yqXZpOwF5s0Mga4HemsJTNBAewqzd+aaPCg9i0/
0fM19ogbzZYJg3alezEHldMrhdSKIR2XDJIvutiscT/iUpRWDdQPqkoajkW7kHLHlSPxeuF4dVA0
Zl8Sal6dwU5HnwQmeLOu6wh5HcgAGwRpih2qnagP4RJz5XPq805YTsuen2T0mwwS48VxqESBYHIj
G5DO1iwGqkX7MQ3MrW9bHYxxaDR7UdSQBJRID2WZIlsaus226XyJxEdf3gsE1p4vb6fXa6zQ8gOI
Y9Bv5gZZbCcQ1z78O9Z46K0M9cXKzt8lWmx/QzNIfW4auJiHaJAoZoPfBlx5efQzS+DyuiTh4x/4
Gosw79pqgJkLdkGrp28+Usi0WzCcHqEyEQJ3lwebd83p5ycK6TRnOTeWJC84PaizQS7iiDhVCCDd
B8y5ENyxp/7gpdjnUk6zj7mfIizZNk20tQAgvL0KbHOIGJ9foRBnX5ynhMKoQOypXTtx9JO3UH2P
W7uHqGxsvrs81dcHiJFIyCCRcncz39OptjPxILbA2xhDBue4DJp9SJPzyoY+MwoZGG/LOTWgE7FY
PbyFILSjP742HLi6I0ZAN0gLdtvLc5n/ymLZ5sLjPBtoLWyX07nk6NeiKj0g1TpLe42B7I5Kj77I
fpr2fzGSIsOTPOqolS0y2Q4BM1grfbfufTUiUxO5SNZ4R9vpuisjndmKFMx5fugIVtNOX65P4OBQ
o2YZGbi79apoW2tnDkZ/rxsU6VeprOOP6Qhdr7a78nPdq7eXjxGiAzFkgEpQtDcXxx6tXoo6KSiq
Gax4Rw982uY9EpWxGMy/WL/fSAX39+otu4DIwXSt3Ro9yjwl7KgYDhnk9+gJ4cNr7Yj5sy23is2M
ZvSKQFt6sSEdD78qfYRkWcpJfkD6rvhcaMr4bGjAeldd47ibNM/yN99W2PMCXOMpqVMwWy4myj3D
kPhmtx5AT97isVRs9N61rhy2c8cArzuKfzOIgO7t6THoRzyihYlaO0RDJEIniWyrnKo1tn5vL08x
FV6ShA+6qZQBT4fSDYjKYKvBOtm4l9jotW4xxbNWvkSe5e1Hbq6izMgB2t7W4sgZVY0/UCe7denV
435yEckOLNfeJd3w/fJI54IV3TdumRlTRUf6dFKqkak7JRhvlFXRHpuqVuvMAeB/eZRzq8R9Ki0o
tQhkWotgVUiPol8E5bJ0cBBBoB9V6MoqD1OTd1fuzldDMQmSah7C+H0BK1kkSROSS7VqsXkVVmfv
cUoZD2XfUl2AfLS9PKtX52oeii+nKI+S6JqLi0vD0xs6EcpHcZb6B1DPPmpETfCEPVv91e1MmKgR
5h35lRmeGVaR5OI0ROuAW2YZJelfsw8KbDG5AUiqmy84KOr7JI2NX6ivOjl6UFZ55Zy92ie8F/4c
dLH5LaRxUj8YECsJTYPcc2x2Y9h3h8tf9Mzi0blzmZwEMiNeQY9CHj+4M9KTRX7zBqwy+pw2rm5A
vs0rR+xVhjdPCKgk7Vk+IwCJ043vASYJ5RDP9pzJgEEbAq+mRIsHuIK2LzpDfSMDiz8Mdn3lxL26
5BYDL3YNei4A6c1gWjfQdna8ABEyCi3ImfoUFTdorgcb9Lzg3GNBfEcjOb1yFs9uH+4BzjwdE8rR
pxNHam9qKhfDExFgRbUKBeKWGz9IsjsPUYAIUkaJKsiIssXx8uKeH1haSFDRNSPXPB24snWEWPHb
oqsXd59Q/Cj/NTAj2kN+sTelsKd9jBXk28/o3BOnBMjNB/Br8bX7QnP1zMvn2QLZX1OsqtO7tsmy
/sfUZdpTF9SRRtk2r35cnu2ZA8Pziacv39mVwOlOZ6vyySxH1G/WCC5oE/yRFjw8vsX2x7ePQ7op
STRdwKPLXhs3hVE6FYxpRQFq9tUZK+82CGCqXFm+cxMiqlKz4Mhhw7iYUNhMtpl4sZiVkbFwzXFh
mOruWj/2TASw/xxlcSyDGKV2pD7EGgGQZm8rDy33wJ0ViOw3F0MAepGm0xiBjklXZnFTICRVpl1g
ALJRufE10Eb9ndHatLjAD20uL9KZrW+Tz+Jdr+Ze8xI3h12O42aJJ9aIv6G5h3Il2uD9eKw64Rx8
/HVXHRLtVxbsTIQjVUHrZs6MAIUskghhB7aG1ZaO2lxa/aDm8i+6iNNDT0y4hdqSbaxpdphzbaTl
L0/33CKqubZFHYEi/3KrYHnnN2nMLmlTNe4homPHGMHrM5DYefu9ZJOwA3OjJqJegWNdGjyVD60H
elKd73ORlxubcsKVmHluQpQJgezZ8BWdZbsw6CunHSu83FCRKnfuZJfHpszNAwbB8q2FLHblXAaZ
cZw2T+JFeHYHPOPw+TLW1Vx4yIN23GH9Ne4hMV4rfp6dlU3sECTpFm/I0xBFd6bwR41ZBVpbHPOg
9w8ooCPik5TT33xALj6KidQD6U+cDhWHAPNTOzHWNaaYR/gK5rHAPuVGsU2yK7vv3GFjpQiIBrkZ
razTsbBNiJpG8QWlrH7F8BIPYQM9LsYed9PgFrEauynfX97x8zVy8sRi1Xjk/K6TU0RZIgMKcO1+
NhDtR7cR60kv42gzln2aQZbHhBEF6uzu8oivWyG/hwT6Y+nEFIixp9O0coUbwOgSjyO3DVdJ+Fvv
enD1XYx2Mlp1FB8Ib84uDCwE6CAW6jsvF/DKLv+Qc2GGefNoB91FV2YRRmNbxyQqCIG5RY7xpDUe
REeolP2e+ln/I8sbC64SmvRdXclrqLfXY3Psiau4+FG/p3h0+g0KzVdDN3p4deVRuWlNc6C/BwHV
3UFGqjelGfTbJq217eUpv74KGdbS2cfmDL1aPm1h5lPImu9zjNXNrT1G3n2M3N3h8iivj+c8AKBu
3s5cEGI5udiZRlzkBiCznnWU0sdJC12X3VCUn988km0SAeZXNKnZMofAFJ2q3GAb0BGlsXXjKdj3
jlvu9alXVyb1+nDSNJ/xuY4CePEKS+ar0NKyOgSB76KpLrMc6XChoT+VOd4O3Ku2stH/vhIRXp9O
esxgP3nh8vyk73G6TVob1nZrgdWDoBkezBJj2wqPucPQQLGtQ+DCb/2ecwGJBzwvQ5pLy++ZdXFc
Yz6FHlYwtZB6h4rIkPPeuEvB0lzZjPP5Og09p4PN2+iPnqCtSsrf5m/8Uyo3tEGyXUdbdkUdX27E
ZPWY9cLSt3NZb6mgd2+PQwYQL6QTwJnPSc4i3ObCaiyfjid6EpF9j5Fht9YC80umWfgVFaifok+K
geyAkmlZ4Xlspca13/B6fRU3JuSpmUlCFJg33R+fIA9dJ2iEPm7GSnNvtH7092Nie4c4LSf0hMZr
6dzrk8l4dJ+hrDAghZfT8RKkGxH8cUe8dAz3njrzgB1aIDe+2V6rMbyOcLYg0hi6oXgSQ7o4HQrt
mGFCGaPfWEXV4S7Q1c1z6KLarrdN3EIUHqxvWK9Utz5+7Fd21uvPytgsKihmk4LKkk6VjDo6qkPe
bxzMwu972DKHjDosKldGvQ+E3l7Jkl9/1jlnpP1L/uOAV5Snc8UzZ9BUaPebSpZEcDcaVohnYHUq
qi+XD+jvRufpobHpbxmuMTfU5k7X6VBJUEFJd/1xg3ksyox9CoBoVZmYpQLrk+2nDoWsJ4WuziMI
3BG1/4iWyGqWiMalAIvdVZ+k6krH9PWtAl+UWh8J83yfLRF/SEW1AsgwmimewHYQ8Z5gLftsfLk8
99fxgmQPOg3ZCs//V8EQdji+W7rZge73wPCmYGw3wHzKcK/jPAoYTQJrgBXlbJDpbOQqHVHJu/wT
ziw0BZd5dGp0SD/Mm/6P82q6HpqxscOmtkR8R57QHERliRvA8fLKI+jsUHTRoNsQ+EH5ng5VR5JU
pNZ7+LdagxtaFujmOqhrhJ9t2bdXLpozSRk1Yh5bEujb/NZbzCzo2IQCgRJ0j3otW7eGDksaBZ0b
CT113TU6bHU5hntowc5DPVX+kz/p17id51YYnix9IQfINuyf5ZxRDDT0fMBhSNfvRkPiFBNijp2l
E+qE+MGia2lomySB1U8q0368vLpnh+dcETws9vPysWsmtRfEBI6NrscWipM6beS4m3nQkTWgjggW
HkB1i6ZDgVGsZr8ZW+2wBrSTZwLQ/DJcrEGjAHS0QzVs/C4tvhd4Fu6l11qrvi3bK0f2TITk4mEv
w/+kIrIksPh66zTG/3J2Hs2RI2ma/ittdUcvtDCbmgMCISiTTJKpLrAULGjtgAP49fuA3bNbAYZF
TPalZ6qzKz3g8hOvmOWIKEqGcAYeygc5AuhG2CZB40YX+/NTe2o3AzeiX0v/UiOCOl7ZFFvMzHTY
Xs3gjc82AwSwGcVNWieX8BunbqOlMLLETCC81jtZ9CrWkQngxsyo9eoqLl3ElbBCq9ILl8Fy1a6u
YuoTvNvwW2HTrumtTj4NdVTxwlWN4d5gj2ptwwrRoaoX85OwELsG8+xtf3siebiXWsyCp9DfMAl/
u4FQNXVklCGfZ0e1xEYMt6CgNhaboLZD6uvCtfCGg1t/I511QEYwRhauwfG6TSCNi1KdMG0Gbiw1
xM5LD8u/uVSd3dwM2ryVYSIq9JaL6QdSDBYS84irovHbLOIzkuqo9IWaIv6Z4WtxDyBbTHtaoVq0
kz2K8jMKG9961cFiFqE21gjjGHt+VLRICX2rjQZ3i2D7KK5TPanu+PAoR5FZ/21+KHvFIN4hPPJg
NeirklMZV23uWD0SfGhgPqmVvI4k4oq4aDnXuYmZwm+vItQ3Uk5QsSAo18cv6zmUMRzboC30+aeF
KN91hRjBVwS/L+GaT5w82PIu7FAgBFBFlj//24ahxJQ3YBTMQO/L+hFBmOJGqFZ5oLcZfT//VScO
xNK/oixjE5y8i2b7LoY71jMU/e/xhuDaDTQxx9dpTl8OjqV+q2N/dKFbe+ImI7ikvclM0jkzVytn
zHrrhAiQBQVSzY+Jk1DgKgnCWgkUXohLyMJT3/j34VYHosyXvJpyfTDjeOUdhBshr6bO2CX6XsdT
NdAYxYvGrNXfP/i8zJS2qIy+kSuO1xEHCAwIJwPyWVw2pa9q44ReFXVf3+jCaHd+JZeXZnXs6a+Q
I5jAqUDzrL6y01A7iejNgfed1W2XNBh698ZfGO1g5DUq+qbCBOavpqM9cX7gE9PLwA6QTZZTg4Jz
/JUWDBF3CDstyISD/o7UlWfQUn9VvTrcjwI8pT1p5YWZPbGDPOo/1HtpuHPLrT5WujVSyQ5jDmHr
8lQgR3JXAP5L/U7HqamcXOfC9J44k5DC1QUpQquQ8uzxV3bIgHn9jGCpRAPpq6aK7n4yU+9HSSPv
QpZ7akLpFSyryTVOtet4KCWHDFYg8IDMqFBRA9UcRa8f62SI6YIIXd/ores+yBpu0PmVPPWNEBkN
A+0lYilrmfW/3TtJQwXIIIzEew+55y2g/Olzkyvotede0V4IZ04OBu4MltjyrWvyRuvoIkvoqiPm
N4+faD93HTxx19zZbjJdiBJPnQ1reRAB5YMSWUNtMiz8BF4wWuB4YdvhBacNN1g/Q0sj+NGoyix3
AS0vfYsGQH8BLH9qcJA+RBsUiRl9FSLGWaF4YGH0AFNSW72enDw6OCHa8ptmisCHiVw3PxahYT+D
JrX/Or+kpwanVrkA52lJ8huOl9QyeCJl1xgUo1vU0u1Z8/q9WeXW9zxr1SsLz/FtDNgv6Kaou8Tm
OhGcEy0BHONxBpy2xiwY+tiPlS0N9MHiMt+CQEFnij6A/JR5oGfNKsxuMAiwA3LVYQvnPf/9hIwf
QBuA+AvRj3UtLqPdjvCaagDiNMpgQAjeT2rPPCjocPwH9wNU4AUwT3DwLjqPtSyNHaTJg0LGSDfG
br8vaHBcFTX2JufXdDmG65ueIQA6kb0TVhrHa6pHWE0UTmoE2NUb0UZSO3ktJShkH0MXeTPg1vz7
Q6KpwNGhyggUGRGa4yEjq6qRB2tnriQ5PPSQI7fYduJYw387fq9DpMrOf+P7O9BFxQoZiUUQadHy
OR4QLXGkSIduDnJNT78A1MCfL1Q0P1OxdCqwS/RRXB4vXLxvz8bxzLqUFunjLKoO1EVWp2XUVSyg
s2FC7DNSq2AcRu1Gmlb4XUIff8rDKb4VUYf49VSX9kEUqbzLMDzeT4On/jo/Ae+vR0JAWqo08yG3
vWuoDgiaogahUPZD9/9ZhS/8owQjeFcTSXw+P9T7O4IQcAEw8ZqSEq0jBzoCXYH04YyNS2c9J24S
Yu27CGeYrXOY1fGrV7XeIcbBdnt+4PcbeYk9uRtoqhIirTHmEWRomyoYwheiTUqEGTL08GYEbjX0
5dXuSe8zcYEyeGJfaQYPOCEdgEEis+N95UKEHnAqnAJt4WAMud1ujV7xthiyzD+wPGr2me48nv/M
U/NLoEuoy96CGL38pr89q1iUaWPfoEfYdknyojT6fSE1+yN3oHLQZIywKDl/4BIDX7goTu0hrj2A
wUCuST1XHxsVuHV6cabiuYrEkRj16EbJAfJnIosuvObvgfWuS7gCmgJ7H/bQup7aib7NpYWLhQEE
FPisTJGRz9wicNuwuu+KUfo53rJBqsvxytGi6WNCsPWMpiomqCLP7vTGiQ7nJ/7U/qJhSZEe5BXP
/uo44y2W4ljAJZLMMAv8GJ1JPChKgmgIU1Z5VXpWkl1Iv08tNqET9Rl4cSClV/WwtMK2Kx0l3Lu6
lrferOmfcGjNr9zOKH6VGDbeAOBxAi0z5YXb6+TX8gSB4yQjpqh9vM20CvWrsEEXmQq/uB87rdrQ
hlU+o3olrts4Ci9cG6d2F+eX42QBuqXhdTxeASJXOgmWlDBE+9048s4R6mEEMbrVhddgWajVvcwF
xWzSaOeSWtdwqwLz3cUVEwncUTzSkjBZRiFfzm+XE0tHhWbJoahEEf+ujkuDxN/kdumEemwxNhuM
Cp2rpkQOx7Tq9KBquMkEXSJwFIXNoVzYNycuJsIzCL4kcKRSa8AvBdxm6KhPBXM01/hkNc2VVUv9
vseE7IYCee+P2lj9/gVMDMGDvkCTeO9WS2gR/FpJUi5KqR0+rqaJpQZe0Dt1sF7cLNH35yf4DSaw
XkdguQQtiBpYPLXHW8ZAqVbPcHUM6I9mG8Sdsy0eldNulpb9WBt99U1D2TmY8ETZjip2iNu2VW0I
pmH2nPQ1uvToRZobryEJuvDTTuxmuuxctNTtcWBflyCJ3+hcdmIK7MrRHzJPma+coW+eALqVPyL8
37bqhGxqJtv4S02W+DPF0kdFEtKsdlhdJtsZf4BbwTV0ULP0EoX5RK2fcgmdqiXrNan3r64yON/1
7BjDGEir6hDOqaXMgwQRna+daijOzlHwRr220cD4KQH5R5sqKtVbtJcRG7gwUyfuGU6gptKqow0L
buh4EYuUcnBcUfG3Buwp/YKgc9ej4HyzNNjJGpPSuJ4wVjvY+CIjaO6VP/tpqpNtZWpJ0DhKeQcK
1twnTl3cZq3Ebq/PFOvC1n6fexD2Q1qlKUFngJj8+FcmQ+Ok5aSOQRpWI0X52Uxu9KkqbngmvW9I
tyOjW6HmzlSWU+2rYgo/nZ+oEyd6YQnQHgBWj8rC6hdYSPHhDalyuBLuj+sIi+xrfAuGFzt3adcM
AmHtLb587u+/AzCrGHKhJ4JXWb0DqWjgXvchrnwgrfAZbbGGfo1bQ4EqrYN6wNzdKfQLmdaJj6Uj
rpnQqsCsGesk1wo1zK8SqQY4CrX1t0iZ4kNKn7PZu3gBJH6UxIV6rRW6uPC1J84tAxNxkClAUFof
DCCHJrZHpUZAZ40ioLjf4yETYhDpY1BvVJfuieVKXF1hYMoWYVoa8gQ7q/cdhqcOKzpDmr6ykbPT
QpnhI9jXN94w/TBAHe1StX/Qsfy8MkMEuen29k/nN9b7T6YSAYeOJx6cCTp3x1vbNNJZxpRlA7Bl
+mdH4Izj9xbKTF2JXPf5sU40r0GyqASvC+SCTu7qtMce+Y06c05mXXbVzYx1xr0F8ZRuXti4nW/2
bdfeFfM0uTvPbCcTM3jYjBuDkpEL8GZU450G1eVCHP8+IgAE4rzxtwhw0b48ngOZGLMXwr3AlJ3L
xe8aLd7PGONcOMPv77rjYZY//1voLmQNlcQ1+gBsmxvRv3b7m67GvwDnju67lw7m7vx8nxqQY0u9
CLwAjbDV9hKp3VtjkQ04zkGQdCt8gbAuhTOF2aEfArO5ECKfmkdQ8svKUktAse74AzHV1AAidENg
DG10V81d+axb46WH//1lTJUCWQwDeSZiRW01jQDmPFkW/YBhQNPtoF5mtu9hNPNAh6p9mC0vfGgy
xbir6qgI7EE1H87P6okTw9iochCmLpSA1axS1YhNmTI+gjhlgMMWHuOi6+6meWq254d6H0RS8DKA
enAdET+tGQ8IVvf6DGcmwLwJeGtWp8rntNCd60jTQEDQhsfvo9TDV/KD7FLB7b0w31JuoyrEx9Kn
etcEaBRcBSJd8KEJFhYbfD/CG0d22U2pCrtB4QhV2jfjxC8xBsmb0Kz7T6LpfxaxMJ67ZM63WR2P
iAgOzi29IfHx/OSc2gdQb8HLLmxSuOXHu62KRxPjoGKghd3X1LFRE/qo2FW8n5TaMLCNdh007QaJ
VlFqqE9IuFsXQtBT+51oACVU7jOSpdUvCN3SDFuPXyAtzFb9OCxA66Zud6Hme+oYQ+kE7g+9FPb8
6nrKMNAbdORtAkVRh5emUjP8JPFbnfbePDe7gXbx1fmpPflh1MzsN17G+2590pn4BpQcZJ7nz+qo
h/eGTapyfpRTBwk5EMSWuDRg9ayuC8jbZVXF3IdlLtStUEInSIoBC7BK+X3cDlUL4OmUTNCTI38/
3ishAQNIOwd5jMFN95WUXmDHarwNI6/+7RhiKZCwTkudmkFXm6KvtCpPDK8PgJOi5tr3YkubDl/z
OL5Ukjm1MRzu9UVIUacCtZ5AIVq3trjfTU7Xh8TOzYPQ8UTXVUy4IS1eeCZPrRcUZyTrIOTSSVrt
Q7oZZd1jOhSE8IaQ8y7afTs2UYAwdLg7vzVOXHy6SqQNtIIshUjweL3APRkp9bQhEI6Lqmw4e5uo
VFIwI0N30COPTEExQWnKLLxwpk/UnpAh4sYDgrTUn9aa1LEOrIneTx/g6aLIPaabjq8lQPEOTe1p
XxGRxutaxSNt2sSSGipZqFkuVuqYTrGPe9zIeLsOUQ3rMDg/KycWYEGsUtyklLvokxzPSjW5dUck
JAMTH4P93ORfa+x/UAO3L1ytJ87/0UCrlaafXHQyBj85gxQYA9RCsCYxhNVdKPS9D/RJQWEyEjCA
fKINcfxBPVbbslfYwPo8q3tvGFoyX03ZtqbS+q5aqvdKizHP+Vk89a7BnLRpB5BPQbBbbS6dXkBv
dBiR9qkdV5tZmTD6NVAE3biy1H8odaGiV6EKA9XCOpFYuhjmY2nU9ce6mdCb5s7oM+KnMLpJSTv3
HJbx8/nfeGpiKJUvrTbuEnMttJNhN2ibNQopqabYzzmmq1sj6ZVtlHmUVtLRCXDMtn//PoaJBF5/
wZuTYq4KOGjm46/qhEPgspkPaVx9G8KEMsQYdZvzn3fqeFNGBWizNAqoQhyve5h2M7QahcjCi8qv
djV8yRC93Ce1KG8VMYRXiebAh2jMS8yEE00ZImEOIBjHxdxkTZ6tXRkKzV7eUrgDXVB0bXWfTE7k
+VM1WXvoti1+83z1mGi1PLQ5kCDZlQBaaZNfojGduL+X1GtRxVrIWetaPs6VeTTkGqtcdPnVkHaU
PWL1s3Da6doem+7C1ba8PMfZJt++SMUizMLyrhHZuDCZQwp5KdC1ePiIhw/8ZFHU1taSDXbreJIm
NxHib/c4I1cfFFfI/+D+cin30LmmOURYcrzsOscOAyVPBIqj3SNKY3yaIlnT/JPjhU89dVMi7cvD
sTwjMHyOR8qKOqY3zUhEoeM2LzAxVuy22mWW019IB07tZbiy1HlBuvP/rEKLtJynrMAdNUgcXSbb
zrUwlqP6iSlX1x3IScQrIs6YkoLE1n//mlhoigtuFxzie9sVPaqyImLsvlTsXa+IxVIMP+A7l/+2
2ZhlKq5Hu3G354/viY0EOofWJrfFUjdYrWNsNTmnuoXgGiV2echUVfqpqVA5SEJl/DiCT272g64Y
TxNwdRQTOvNScnJi1oF7UPW1lwYcqtzHC2zjzufOStgFbNNs5035k1MP+FXPer9Ta6++Qks/Djpe
69/fWaAfFhQr1zriP6tLMkyc1pMiZw+nifsNs1lzn096TUOq7C+8wvrJj4QFy5uPQDD0puOPLNXZ
DWcVGx05OtaPFkfia7pQ+r4d8uFqFn0cxJEdbxwtKT/1eBza8B0AY8yqiaVR5oZDBCeplVfDOBpB
GXU5fmlTiVgz4PLuS1MbMRZIpf1BhnNioJ8+D98KyNqS+ZzldZ8n2LEaSt/AMkdbSUhvxrA3uWSV
cfIrYY4u1T5IqmvopevGeNR2UgStpVTPyiivc+TWJmikeuvTQZ8UjCjH+Y4ia3MhzzlxAQNPIsvh
UgKdvN7IOnaFcet0IhC4T33l4nxqjCrqwLeCQbBi/eX8uTkRVlH3Wugby3X/Tkykb1I3JnAUgd3V
JMzwEns8BstLyignLj8CRJKCN/MikrjjbeM0XTiUsSICtenxyyizIsEZru6m69rFrvP8N526C0DN
Lo8Y0p10pI8Hw8Y1tfJhJolTzOmldc22fJxFCGO8l51xJyk9TTgYiQGzShLprczw3jv/E070M0BX
oJNAqxK9cEqZx78BRJQ1DIYGj1KzmhGdfgMNP9+ru/DWnktQLW1ktJ90ozKLOyee9MXje4g2UZSX
7oXpcBhq9cYSy9L2IUAHw7i+l+LOy5vcwI0YCKW8LVJsqAdhiV0RldM2aTs99pHHuSREdmJU6ML0
KJAvXhT9Vyse65mHh6TSBEPd2Z9hQjd4CDah+aTWujn5NEe8myzuq5/nJ/7UsCZ6uxC8aIizs4/n
vQX0ZvYmEtdD6qrdJoMHdJtVNGo2Hn4mW2SiQWPwQF04tSeHRd4PQDMFQF6i42ENNdFiO5zxHS8t
77PV6CMJgxmmAP7bqN6poux39hiNF4Z9Kyyu1hZgCZHT0lPFdnGVrail1mauroC3zzhSd4bW4S0/
GF7+Y6Jg/jH1WiPzc1jch34yS9vXsqzJg1CmjQ6GPcYw1g1TuvUIeKOyCCGhxcQTgzF/rpTo9fzS
nLgD3nLEpcnN0qwDIM3KYll7EuWqttRxEjZzL5kebAO9jQIbxr69dA+cGpDbm3bighGhdHS8KMDT
asrmSGWpDj4LG4Ln/KbN6+S6EMgcXMgfTuwADheliGULsOVXO6Af3c6NeeWDMEytz11rv1T1XNy5
OAMHYzPUu6SJLj38J94KB/DUojiwcNDWqLWJhqSZ1U4TTJWCyUuadw6+4GqOnqzdyM+NJ/+DQjeM
Y1jiS3qwpPyrKY1UcxaiaClVxTKDGZHO4hC7I83aLPEQQJs1Jb5zIlMW13JuTCX1y1bXv//2ToLE
jdY1/ewllF7NdUJ/ISzapgm0whWPk9MavhI53GMxtnS782OdmmMq6jS7UTUhslttIi8n8ec4N0Gc
tsPHSMunl0wdAC0Xrrsv5zq+UKs7sY8gReL2gI4Sr/+6lO+YlDTAmpAH5lrziH4fzp+jmsYjcpUi
/dDUIYEdaoGXaDUnAoFFhwYKIfEzwmKrR9PItdTSO/pgCSibbYzkQ6C5pMPnZ/PEkUQqkgI13QMD
edLV9ZyoXuJ4Wd0FedZXMMjN6TrtnHQTe1nz+xNJb4s2AaHUMubqg+ZqEsVg9CLwSqtp/CgDu5VV
kfuRGXiFLeTsQrOPtue/78Ru8TBohIBFMxEZs/X3pdVQFfARA8NOyrthwrV2xpoE66lJ38nwIgLu
xG5BAmQRwfrX+74az80y5PkbxrN7Ef+FLysAYIFGRq0a032TqtljWemXCL+nPpLOAvndEk9QJT++
BPq8bFvErEXQjKYjtjyx6Xxgtr0bNZHRJ1HoUJrPz+t70heNBghmkIthRNEOXX0o5MckH6aBQoGe
o2sgHdQcdpKad5H6yaBVyMB3qvGiJc6cXWkDFdxdNDViD3kz+RF3b9rQZmXpP1prdNp9pFrpqxta
7bQrUKckMJBtWjzOHMxFGMIIH6KujH7Foha4uyH9fjsMs/s5r9yi2EydMTo7OtR5dCFsfLecHAme
cqBDoMmpNC9//rd2LKnb2FtJy1cCdHlMeauC0WhVP6/N+ZBaw0+m4eX8zL4fEs49ZYlFvA2yyVr5
JJ5BO2ZlZQVN2rnDzdzJLvWtgVTVp0bQzjslI9657sHuXAoR3105NEpps5C68pTQM1td4x36P3Ka
IgsZf7QkttFiXZ+ErP+FQ7n8PUdB0jIONyr5AD11fC2OZ7VzwSnoDa4yKJjIyZ/QCN9gIl1dIfJ+
0dbm3eFgMDgtYBAXwq63VlFBkKN0epTXAYKWxmOGcMVt2xoPvRKH26roeRDPr9+J8ZaYc/FMxbeD
4uzxx+lO0WJSySRSUSqU3m/s0PsrjpMBW+2cPfzkGSXaBucHPbFp6I4RcBIFAOVbpxRtU6veFLVW
MI9z/TmaIGbXNB7ovDaoEuEbcFNr1qU85sQyEufQ/aXyQF1+Hc5VmAX3XZLaQRc3yssQgUo7pChj
bPSovugr+RavrTbNsowgN4iv2Juree30PlcxeTcCwMd57XciNm8bXMelT+iRPqpuEwFY0COd1LzR
0a624lT5oFWW+xFzmOIvvSlQNmBEdEQgwMymb6vdMO71RNe1jYcL2J2axRoqFGE8XvcpjChfFyrY
SCcUVeqrChp7CETqwyGbIkzAz6/g+wSV9oZqg/ChaLYAyVYJqhlbhG34nQV1lKi3sAF06ZdTOvxE
/7WsF+ez+qa3WrQvnclqU18ZE0fgMGI4xeH8T3lTij6e6gXoQumKGhaZ6rprrnZm3FKUrALUy8W4
1UMjnnaJEc3KFmlFnb7GPJOSgKS2HV9gMaBcg7nqX+ZUtbtNi+l666vg20vfRl27YlOqprpLIBdk
m6RL04eyUfPEbw17+kp526ox6RyVbFvhVvI86Q7qVnlmYnOBv7K4SmbpJfgFWBqUHbj3FxLU95ce
WhxooUNJRWWFmvPxeU0bt6xGuyQL8rjd58oodm2e1o/n5/T9rQCliFYN6Q8N+ncM1KaF6BGhLxLo
btt/jQfThoxla/jqoNLnqySAl/bT8gCvF5EOFnnBEhQgr3L8XbjJRcWCcA10kcotbzmbN2+zrVsJ
+JlD2QZK46pg1mZrOwPLOJRTGG5ip0r+hej6P0eu6t2by/rPqp7aBM321T/+94f6tXwS7euruPte
/9fyr/6//+l/H/8j/+a//+bgu/h+9A/bUiRieuxf2+njKybQ4n+c3Zf/5f/2D//x+va3PE/1659/
/Kz6Uix/W5RU5R///qOrX3/+QXP6b+u7/P3//sP77wX/3kPVij76nr/7V16/d+LPPxT7n0B6QZtQ
/F5EBigI/PEP+fr2R4b2T+IlpLW4wd7i7j/+UfK3xX/+Yer/pIvHagEXortMIPfHPzp0APgjQ/3n
cuchdk72vDjduX/8z7c//GvN/zXh/xuXe0ZgA3K+F9A+IsyAlI53hqzKfDbV1NlEXebcswGSx6EL
m507RKTiZQKIsKZW4uMulNypvR0//W2u/v17/lH2xUMF4b/784+3au3/35r8ACJkQALIsywFqXf6
BJIbrowJ2Tf8UuVF6aBKiF43GbUcr4a2aHw0ATUKEqID+1coTu2PSuuhNje4CaIaynwzWnb9qZjs
r2FSd7XfjIZ81qN0mPdKDQBgh4XVthztS2Hv6pZefjqsE7AhzNsC9V0Dyxp7qgiIoTTb9jQWh4k6
k73rktqUPhmF84Wnp8933qhofFM468lVZYxadjONehduzs/jcVGc30KPjM70mzESaNR1ZVrJvC4n
Ex43I56vhU9bTrMPdpXbqFKhpFEhChgBKtGixJNBFqv1RWzqcdjxNhu8xsRUCxGHFu0qPG6mqQPB
YEio3jBQtt7QLwDNqc+ggmtx+iN1hbWju4ngb5gVM3jgbhjCA3gooe7HGuOF68qqhmmnK2ghbXJF
TfNtLqPG26MNlXQ3uirlJfnxFSlgmTfgyhxL+Dl0+KkOHu//YQYNqHEpbhoLOJaPpWoZbYrRQ0XR
yAdskJvKS+NrNTQH5aEwJ8/M/aGvxkj4fWWHHzM9l91WmLlibw0tdzNfSZtEfDq/uqd+JtuNiikc
J8CEa6Cx6yU2doQz1hWql41+2bn9k9pW2a7uVTXaqHojUD/V+0o/pLOix/f1PMbpfozqOvR1dW7G
LeA/jYCpbFxBg82Q+gWwrrFcFUcnGeKJDcCRB23pTa+RwWxzfWorHeuUyoraD3lj1Ii/xqLy/H6S
9hxY9UTcO3jwFZypoN9ou/mwMxVawIeyr4fej2TqXs9V2P/owMrszHrM5E1j5T/SJlUq3x6z9iMa
cI27IXcZFJiCioImhiJDdTu1XmRuezsthg+ttEJrT23LDl8o18gXJ7Ryy1d7p+vIxgs3ulA6WSGV
2Uc0yoF3Erch/EnEtHphnTnXy6l38s2Ag0y6gekT9X6hqmHmS7WIUr8KG0RBpTTTrZx09TMOEMZt
S60zhGRpl+Gm0VPdufCz6CGsFgU8GQQbamMmJSt6HatIskFQv3dN/BfNtsIDSatkc4WiypgGnqya
8keqF21IVJuUWKIX4qpM0FTZppKWwyTcB2iX6PtowyivnDofN8Og7Lq0bT/1ai+fJ8P7QgHHuMpx
tE58q+i1eEEIONuubcdbT5SAYUqKY45efkg0s+/AxojyunULsTfUNiUAcdXnaih/lWVYbgwnf8mj
2b7HaBgfFhVDt61CfrixVFlswkZuJ9VZTKbFU03PmNhs+mto7Mbv6/LbqMJvC3Rs2m6k0nYhjW3g
IHob54HutMUN3Qd+iaKqu7IRRO9sl/hX1iKY6A8Nv5et6rjbTl3k+5Skse5oEnc7QLoRUNG+v57G
8eNMLrKPqNQd5hrZF4AhT91caz71TfWQj+l8Z4459Sw3LDNaOE29r0fb/a7Q/96kkRHfhUWiBXob
2t+4Sq87ozVRBbC9w1Sp0cEq9fJ6bKrOHyIni/xRABrc5BbqTkEe6dbnxsY9N3OUpzltPJqyorzK
NSQANaEWu4JOM/IbcPodIeXHutJfvLDJPujUoAGktZo/KQ1dUlB4SlLeTpHifGnR5vhGU4ZsqVDT
RSUkFbN6bUn65deenfWvcEebX4UoNtbYbV1sSfZdPuYPdNHHbeOGxVMdi2948I07lNxejVFvuq3X
jCi5jFlnQHVU38R52vQHWsUo+Y+zQDmilmH6Vyc651djGtaDZ/b253YM3VdY3qXYqLYcfFvEyr2Z
2sm+7u6IO3Sz6K9sEokD/B/qQGp5o1qdd1VrWAlvHNZhuxTHgaABkwrSMXb8AgzqoxRCXkVzG14Z
VP+qvaSecT/QgULawm5ppnjD3h5kdWV0ro01Y13u9cGOP2Epvo/K2bhJo1BuUXg1r6MsVlxIFbm5
74e4vKIpmB/mqR649anKvNTN8HPIorZn0cr2OxjA9ocuDZ0NKs155yZ6+WQJL6V9nFu2L4lsMvTF
q/i7V0bTvo8VEBEiwa8cmP9nhR74hsc8wXma0tCi16eoqMvaqXxA01MVG00zXL/pc2Q67MzsU05S
Vna7bLSd9iruxmTfpwBL+iL5EimW8eSKNtwqw9T84GLN0HTWm2800/OHZpCSpn3Y+hpZZsCkI0lR
JJgMc8E+N2mk++Pk2Nk2dkFJqLOetr6iZ/qLlQwYdrQRd7k9cmS9TAuviqbPbic8hO+iVlvYIWqG
oXZyl1uUQLzY9A4lLPgbY0AjOyEd3APq+1Grc/+i6exYP+r08VomdrsbYERuisLMr/NQPhRy+Cp6
c9iNqtteeRPN8Q06IqQsuia/VnOWPHoDeYsnM+3RlWb8MeoG5UofZBlM9lTu28LxDgAV2+exsVDN
LZzMPBDUPPBPyadULdND5gwouZWD4lxFZLnPueOMPwbFTr+IKQ91xF6oaRa0rO4nxKwOWib4jzFu
c78Np/aXVmVd4jtpWn4V2TQcJkXPfSZpOoQUtjJf5CHJslG2+Us2j49GnhYfkIKcfnhzhC3YJH4U
pvXqNTiB+7WhxDcUGPMn2inZfa+nw18jyjrEvkZa3Spm5O3DVIkPnTvbB6wWWD4jk4gNYvlQbkLe
uZeim3+1SdJ/MdEE/AiPQ9LZM9xroPjjJp6XSRiZx5+ICUA5LAoM3alneYFTasV2TCcBoQb/Ul4P
c9pHWhxtYQYZB01XktGfkXJvtojTlJ/0zDU+ZFY8+xaibbcGuhoHTY2zaz2sv2siHB5LMabXVleP
+67OnJ1tKRluqLa6rWU7bfqy7T6FZR3e5rLVryY3nT6N4SAemrzLPnSC0ST/62g7GImfLWlyO4zT
FtWhfB91Wr4hApOfk6wU91lbDNbehgth7cK8g3E+ZUnzwR1JZbB3BY9ZWFH0qgIeHHwM2TYpzdl7
uyORkLbwtgoxFP/X241z/oo2wnBXuGW5TQq7fejTodjEg+tuOjtN/aiZPmGrjL58JUK/6kb7C3m/
h8s559nPsLTx+zBEEbpTU0PxM0RgSKyGx6jVsztriOOPmtTbqxQpElRsi9yuNqY3JFfOaKmfGhKz
27BS7Nuq4dWLQ4rlPkPr+zwp+m1rJc4B6UPlZ+sMrwnmQFdhorvXRPzT6NsD/+GE3GjgTmVLmyVJ
D91EHkB5sNpmnWh3Y+vqz/WoKbOP3NcvpTO8Wzcu+phcqx8+JL2O8UlNgb3uX7qi1PbWoNrPNXX6
nRix0JmzSv/meMWuc0G1bmIxa69WTXnGmfTyITSjdk8QOn4d+3q+r0Otv0+sCFutKOmu7HqRRGxq
TBbKvB5vMJ6fPpCdN4dBNCBWab353ADGDQD/6AUPmM/D7HnX8EuUeukvVLd1aKo9MOrM8d0ku0ly
sq6ZfbJvU1lem6UxHIpxULINXm8tYYf+WtumfFIGme/M5W5xhwKQfTO6z5CGbTAf4Mf3ctS1XeGa
1RMnO7+Zm1ZQxGqzaOMSgftmaEx+o8zmdqos5ZOwJvU+Qdrq62gUziFqQi3ZGmHobaZwNDV/yEiE
Ghoez2pYtZ+aSDW+KHLklneMVL7Sance7HJ2AVgVdLvMUVTRhtP8XR/Mp8LF0LrmERod4T1hvtx+
64c8ehrQsP1LzlX2Cq44fkySMNvZQrEPbhfmrh92FNyy2h30jTYn45VtixrdmfiXsOf4KsssNCdC
lb5MQju8auPsTixrppuwJv2h/L/UnVmTnEbX57/Q4AGS9WYuoIqq7qreF7V0Q7Q2INm3ZPn07w/5
mXjdLY87PFcztkPhsKUuCsjMc85/46zKsyY7SujQAYHCKhCL3j7UWd3TWVhUFyS+iYOcVyNEEcyI
VKgsuTNN2GYsrDz7jj2YeQJkguvQMAD+1ujZ+hALRYLPMMXL86Qa7S5tKPB32ooXRdD4i/2yTtIG
iCvzByXs9lNbZ4vNXfG+p2jIvR10EnYAK+1RomMveIslTE+rzVDrchGFd6NlOd99qNKZAHlFyef7
rPponDFNKVVe38Max+3J15fv5JFVWTCXS2dGdta6n81kytxAN2p+pfzzniwjdoHqhC9j5LN8pGDG
OkS+RtzdZTrhE/VskyoRGcXoc2ICx7PakR1aUBebrrQmYBnfbylYF/5HN9etf6eyZlkEbyjEjmOb
KI7zuDUb5xjDd7rl7ciTM4yLZIpkC4tyN+GhaEd4NrHhJKZXH8d+8J+MdCy/m2Jojopm72fSgvRT
W5TD1TyuyW25Gjnw8zji6iHXZWTf8cdtjucwsx6r6iolo6kKobp+R5LlKWJnFSVP4rafOXnTM75m
+lHPpJ+EcsbG9TDqVrzs9H7g3IDS5RxiLWs4xQTIuvQJCSM2e7TCfKC+2XHy1J/LNnHnveFW8ZPT
eT3kSm9dm7AyC9QBajVc3n3NaQEAfVV8HybhPRVtr13PU8cPHuuWJOVO1tprzLFVkKIV1zkSKTd5
zGcrfoXhiGQKkmF56OJirsPCa72nKSNb4QAd3f1c5V1OlqUmhuFg+ItP4CxleRfqWeoimRw6oPtH
KkLni5Np2EyX7qCnoV73+bU2pjjqL5pd2UE1m6kXOVNX388U29QkiBLKbe5PtMLUQjMJmsxMz0Wt
tGtV27DztuO6CJcpm6bLPK68J6MVs31Yc982TtoI7BQiNffll0qM6ZmlXGmXuq6NJDMqohMPElIQ
vB8+BleutOuK05SugwzbacJkbuxi/dnrc88IxhlchG1U4301Kzy/qN1buw4BZlFBoLF20gDnLTc7
Cb10n5FSDXKnzTzRvdeM9hS5LdKmoJrKtEOVM5CoQ6q8e2c1Rna9IO3fOz5iIFxzdekHTW4vgW22
1ZUGjeZz2hGJvItHT+yxT3Tu63W+hFPq3LZ6bF42ptRezdQALhmslRsmC9lDx2wcLSB1Iz0okP4H
O+44GkoHbqHRWf6nZpR24NVOSwrIvHSncUzE68zmfV0XjfrpM4u0WEZafTRTa2DLSzsLu7aypOcc
O3NqDrkzjMPmQS+1ALeKBRMJyaQqmi3VVGSLapW2a1K7/ChF8Zec/a8zD7KdyBPAMwXpD7PL9zyG
Nk9Vr2KjD9y28bWQQJO9nyXdwNaJGa9fyhk9+ArhkCNWOq9KroLMiKnoFo5o0x9CtxiS4abGONna
g+UlZSCM1R72k22mHGjZMH4ezblwQi2fypO+JPg/DamaetCruQa30szBDJXeFpdTQejnga3FX+jU
RohGJEGRSNwOQxtv9UJuhxmw40fowlvob5uakUyBucrm1QuM65pvR2hlUmuyTpaSrtlPSWH39cu2
JDwQcvlHQT+/zcGA3ZmiM9/kFcfv2XnHNGirzK112nUocDL5RvhpiZdB3Nc/lslN7vjWU6iLxrhL
0pHegtohD3Js54ZwsHPjqnAWeWMUGfA5LtXzB7LL3+bBXByapE1+g8zYxo3g7Y3QW28ampYCsy9b
+ZTEiLeDTl99yctOANN5StASFhYmBfthlXjEugW2K6FmtbSB/zwwfAsx/flMNo7yBtsxYH8vlUwa
00yl2phQmF/sWtWdcD+f94kjhmjN5Ud+F3/7CgASbqxzOCfv2YNWBR87y/QyiBfrddDm5nlw+jWs
B8d//fXF/hWA9FiX/PMWKnoLOf2vq+xbV/f1z+H973oDN/2/gS8x1P3Lw/0NX9r3HCI/qowb9Sdc
tWFSv/7MnwCT4fzByHXL+WUwDDlls0D9E18yxB8ASL/8sJjJb7yn/8aXnD+g4bJ0Sc1iwPTLR+U/
+JJl/4Hpm7WlEmw8XSbO/wZforp7+y6Com5KBDwjthxx+CHWuxH7yhUojAUyfOv08hmDcu+r8DpN
BS2IVBX4iWZN4ZKoxdtnlS8bXPdEWYf2aokJ6w7y63rVAhHbflcf02U0DdJUXPMa1ULZ7wbbSr71
SYVnt+au2nWDVmk56kWcmLux6Vvz4AmT82hhBJaEFl5vpOsm6WUvt+7MFAer8XvzUKV59oQyxoCe
RWh9Gk1lG4ugtZr41SR3iPTYThR10KwWCJRa1QyUXW06iQzpmKTWq60h6KFyx0E+l1MPuTjOb8ak
1xBR2KI3jnCQmYeKSnDplTSdHeTzNvSp94tLUdvdKU8EcNfUTv4XiMPOir+hxJkOp31/vZhzcpdC
xqXL987o55F5Q2+8yrrOrmQ8TNAfZnV2jRo/ikGNdPcoN8okwE7ZwOobbM3dN8uYaCehESFzcEdV
Asw3dk/0NQD/i0wSYCr0bCo5tn7jql27yvkFO4H2XlQzgXu4e2FdvJDX/RKPwiqRLvndS5nY1mcs
1exnN5mnL3nrtzfYdKhhZ8wOU1u7E6kWNQy58Nib5bVo/DBTTIJNAlFjfz02lMK0IF4dDrX37Cf9
qU5lgJVAGVRGRtWt0ydqN278Us63BIKeYsT78ZKgBbSOXEXVAp9b2QVj6WyP2nHJzCgr5lcvre50
41wrONfe+mlNc4Yk9TpcrzLb+UkbmLYWDmbp7nVRfgU0efJooAltGcPGaG/spWQeM14Z9nBwyvVm
Hke6OP8y1Yznov8hm+m2TZ4LJ/thEV8uE/0lGyt6jSygobsZhwEEi4ymLL4wlKaHkyUOcYqIJi8Y
L8lr3G4PndXesfwCZwIpE351aMslNCAITu5lPefQIkegHi07WPgFMFNOD0PenFePCa4p8h1p7OdB
94Ilcx+o5i9k7JPZkQzmI9CxeHCKtf4m9f5CzLyC3jTPu9RFsInOzHiMlVtguWXs1aS7DxDXiKLG
WaRbA41tfq+MRXuBYEzH244/zby7cjx5i0alOVU2Iznqj+mxX7ywc/NojMfLNFHdtauAaRM3SBSh
cf65M7OdZ423Tg/fQ6y7lVLPN171Be9iDyr0zrCacNI/gUrvjXj5BM1jX3Y8U9cOzPh2YXK2FnqA
ffa6BzZ4cErOynFLUWIoode82l8cS93F6/AgXHou6RDYiDVnI3Z0artJXheOHZHuFOpuctNTnrFZ
7ixG1fnQRpnnnLwUbBJLZTC7U5KNGJ9pUSvtM1PHnd+nYaFXR1vk497iWqymO9ZD/TBqT2nxzRzj
k4AbmywvpiPXwG+/uZJGIjtlcRGxZEN/PmZG8i11XC4rBfEatArgTX1OLca1SRy66cPkG4/tXNUH
hqJfNc1/5a07KTQgZp2qAKVCudPyu4n5eJh17aPbFirUmVFQYYjQ9Zq7Eq5j7FQEDjmTCOzqxRmG
s8JO31scP8xnGZVDY17QdSJ+WA9MASneFQIMvpmjt0FaEV0ozdCJpx/2uKQ4FI6meUdkMTkiYsGl
KslvM8vbrInPc9ket3faK6b4ENt5seMtLSMjs/PTXIwI+fiYqVWfXa02Ak+qq0U612LNP4EbHmr4
viHWdYc+Hy/s1XvAtidU/RThRROs642eZZck1ER1oYW1xZus+uIaatBXP/WC3lhHWpHMzgLRFhX6
ebX4Ues6l7nqnGiNWcX9i1DGl7acj25VyocKTSF47c4qxV3jZjd6ebY3MlXuHRpVPM61e+1WHW6M
+eKqJmza7sGV6t7UpgvLG/ZGf6st1DBZcj856swE9rIaXpWqBnzbx+4BStOV0n56wn9aRHdvTpf+
xMC6c5+GJsfMdA7KmLZ3OMxTLhjATPMpWc8ujXinsS8bMruhsTxDkzoX9nK0LBbmBN7UMhuZg9rR
zjZ+Zn5xvcVIi+48pdiT5HWZhX1VBhYIEe5D5gbYuPva1dc8WEjr6VELMdeQbYP+HuluUAHqhasU
0WjGP/vZvpBefswmNz5Vld+9lraT73TlHd2mveGYzoOVOPMwV+oJlYAfpC2q7GC1EwhZuVOG/XSY
Jc3b0JwHUBAbrIJzdsVMYrDPffytK/Qz88YQHlU0qHKP8CW0JXqbsUQvbNINj1/bzD7ri3NrMJcz
xRqh5o0IHWA//rqaF/5a3bjzjQf0vva3emkyCjlZzCoc0e8Mhid+XQKq4tecvop1QEGj0aWTPdvf
5PEcjEUHJ06fXqGCnLtF+2rJ5ieg22lcsP0R1goSYAFtZhFtEbvt3EVuedFO1X5MnEecds1P3mRs
kN9Zq0iOyJubkh4zZdcsn8bO/uytnclq+4aV3E7qw9e1G6Op1+qvOSEilzZwCyaPQR97YImLFeFE
lQRxV7+kWkfeUabfLtgv7Jb11jcuyhEUT5csrnqn1WnYcIItYj6KcmUXzF4ZU76ascVT7m9WXKzM
YT62bOaGUa+7wbGg/yXnxNd2YzL5x8TVAXd8wNLspdNcHlJ+TqbWuNMKfvzyrOsDvfgMin2NDxCH
f2sDrw6R3flQ/K35WHk2q9POKW+K4yJesHXwTt3KDHGyryBm/7Q54XJjzdHMmDT4WWgv07HejtUc
KpB3Y3SfrLIM2Jie1tk8JUTerd7i3w3xrZe4n2aZX7SMx8u4COb5q2dkEETq+dTqzV7aY0jk/KEV
2SXzp0c5NjJAMBKWq4xGa8jCMcWsdqmmfSf1T7CZvpVdzT62HLuuvx4HXHs1lk89XOCjyWss7Ej4
4/cE+9/QtrMrGBOX9ZDcysYGD7XyfjctxqOTQCJyUiUuJgzowxJY1evtcyJAC91Tn9kHtg8GqZ12
Jfl+jr4bcv8wGkq/pcsPpRiDzNiv8nsd06Mj+CZriiG+BI4d5tfScYJCbSyYBxh/ESznsM2/CILL
d171uQFVU/5y7+GNJJYvYsiCbGV0v6o7iJF7adVhlX+2KxXMqxkwvrmGnhgqhk4DxwG6BRJ1Hdv4
PjrJ0WSTz5XBPIrKFlFTJiWnnR16pgc0Khh0VpFdGnujcRjoz7f+aG8GOqHI02AA9lyt+tmpq0Bm
n+EMp7JfGCFm5U2mGZxTzOIdC8o++e8AFUWx0H9r9fVUjq4XKmsweWzOpZcCI1tlnxwzs72Qpo5F
HF90OWUeSHNrP0ymHn+yG87kVOLP1x8724ClC8TtaPt0XfZJ/G20+gWLbRU1yXdlWjummEA9SFNx
rN8O2FmgLOBC5rXeV7EKdMfhFR047/T1id4IbCyxIq+7myjF7zK5ODuV0WqsDbFIDWXU0IqrJjef
VfsDBO2w1DdKPyEK2ftxtfPJRpukFRXNV2+eYZieXfWK8eniQ1rqbV4x41BC9Kl+xLa6yMsbdLmX
9lCfenRdL6D1yR0hBuuPcaDpJqWutqXg6UE9SWoyIBPaiBybffDFbdZcvIjWoNKtbjM8O6vWHJ4B
1LBe1b3QNyX6ZnK80kUHDzHGGtMw8VCVDkXRrsrb4wTjF/g+TNsqPSCqfXX7g635QSbDaiZ6fHK/
906Hnan+aI8cWivm3UGbDhzKRcP+NjSgbjRGq9t/zQw/nE3xHdxnuqvKzUqD8yS2oiWJLy33h+Ut
X9ruUixU3rkelOqEMvlqweMmW0b7rpohJq2nTDN/YMwb9LW2IwiS/oUqp/JpFHST9cvCiOP1CN06
dPV230L/2EoZk3HlhtKNKSKcVj5mM/ffLi/S+etUzMdCiiuZdgckqVAP7IPqfiR6tbcRoDvxtzid
bgaYIAm8M1lYIfk7YVJXp8QtIqdDHZIyplf3vXssy3uu1Q+ogMMytZ8dDhHCeu5MvyTphtBKs7rC
Ki0YPfdoJXm0qp8io3Uwl8eud65Uop899sFrWAgH2Jy7cepuDVmHspTwPYTcE4soUPFqd4uTvhqj
FrT6Fj7QGbm5YSRD2AkoGD4j2jXWHsRqB41rn4H6vsyLKo+JdI8zArKL3ElQKK3aje+OVDJ6QNjI
S+HeF57C2V8PUdvsXE1rA90uuldRQXh0vdsqycIyvzRkd4uW2t2r1cUgtkBGfFkV3c5LqivoWAxh
xyQ0nCXiN/5cEyPQmNtBmijtRQaYdV/HyfNSsTdm+0xszPpWXkH1DsVc7tvW6g8q3bAjWK2BHKcv
qcdWbVbdcaXyK2mAE/01zyWrWxT6vjOdMcAGdKbpfTRZwCWtxdIZoBsGfQsyiMuCMVVA43I2O5bW
kGXHzB77o29jktfZIN8kzraEM7AuPVrR0JoNgnS6IoIDlIXoHL67OfA0AQHdpTGtwwmqjggLRpI/
yNLqMPjVzqhqvyFxPwiIhTz++eBPIt07Xrrs2hZLHrEZOsNCW0KAaXil7XzWvHbvdkV1UGNkbGSU
cRYne9UvrNHf5b13NVrdp2pZjmVeBYuHxejapgkHmBZijflaJurgtgTPNVA995NU4SJDgR0Cdft6
ARFI3bdCkphg7mb8glz3CIVjV3XOYfHOA1TDwHXGEOHIvVXpzkVG/koPO6Rx9iquAx9tzDL+XLOL
7fmN0eo1/BBpZRQmZieXNaCUmZ9TH49K8j28/nPWQvAIsjEefsamFZtHpvzA11gCdHGE74rHoD5f
R28HWq87qAlGjYoKYgxE1gmbG5LtFutmrEtapcJES7bL4QfsIPKt8XWFBhTiQWvMV8PisJg13PMv
m8RLzLCkJH2JY2NOjok9x/rBqR0jC4e2bW5UOTfarl4L4xxXLWcMcV5MeSbDaLT9bCzuLVpIqn5L
jjpyp3Ewv0jDTZyLfhDAbqoXVnqIoQKJQAhp3FEP0eIuq6KrzP01fZFlxs/zknrd507jd+f/sZa1
DptBS6iC5m7dV2bCr+WvX/1Jtev+3w8r/4+TyDe89//fOPHmxuP+n/+bd/7bzPJBvRZfX7vvb0aW
2x/5c2QpxB/MKXECwKtXh/a9DUD/M7LU/yD6YpNeoF7Cu3iLK/0PJd7T/8Dvw8LYHin/NrSER/+f
kaVr/YHpr4kpLhaxG1ne/Dcjy03k8d+YDtJJZEwQKQ249fD2ucK3Y3yN13/Ne93YL24/IRryWFGE
IBkiqGdcAc8Gu4YXjf0GmNeZXgxnTZWG++kvN+xviPG/kqveXwaGmmgGLKBjKJJvL6OitOv9hZoN
lUUKjWGeLf+iZhgSB/Bu4i/ZugLWYyhWvIytgyXu2AEg76UDYHccmza+YWG61kWcYNMcWmnSXzrQ
HXGbXlrFputaVXL7wTVvLNe/XrMwLRuePsIsrttG4fL2mqVcfaNyarH3IFIHuqiWAwnCw3Xt6M0J
URhFZx6n9/0w0HkAiF2UOrW6bC3jlCiHXFp2ezdw09j7yP/nNyOv7dK4Nn0TxsGW+906jltnaIbA
vIpEO3dx5gCVnNzPqVBRP6x3SB/ERdWb/W7VDOOYrXbHJHpsP9Jyv2Xqb8p4LgR9PjbKW6L9e3le
ToW3GC1p6tbqazCryrj6QZpzcWu32hRha5xBDVhhpUI9/UglsN3/988HhjaebbQqTOXfjeK7OFsN
L3Z5Po5Y9YCIGZDVDH0bsaXeDO8Qd8giqNvxo8Djv7v9yI8IQdoijx0EH2/fDCYmuGJ7Dahxkoh9
qc1+y6jR9CCvSQyGhqnsLvTKm4JuGq37aVyolca5vHPz2P9QqrB92NvbgKUOnmKMMhGcopp4ezHO
6nX2ij3M3my0geGkq8luix1rk6DWceDfJUNVy8tOmnAoVmcuXhtjNUToNO1HEYi/LXNEGxYfxZrZ
fNNxXn57LRMC9DXOe3/vtdZC/6T6NkL7GF8lYw4aPDlF/DlDVBTifFZcZ/AxnhT05Edl61HhkMoT
mGppPnfWrJ1nmdk7SkwYJljqfLAh/f7e/toXcbKyN/fa97mJ0FJtxIgTBLklHelqsOgPW2dmEIR3
s1nExTXeLtYDeONHSSq/vzwgSJs3DvfJwsj5fVpb3a6x6to+i7wV+rZhNksa1qPPLHvSGv1zVvbm
J2Ms1p+5n87HufbS02zNWZR77nDzz1vcryiZN+8OV+Axc8ZgGf4uaO/b5zXKROrzksxRCz+FzN92
BqhZara18yCK9b4q/Wq5NNmhb9YFGcCFD1w9BjDToFUOnrHeIdQR2QnpgqE+4Qm5q6vEhlXfrbKB
DDx2KhL6Ypwh7CbLvjbLeTj0Ve0ygXaLgqHuMkPU/udv9Q66ZlOycA7BiWXDi9kl36ePyAKToMzI
UWPYw3BU4zQejYr515RO2U61tYhELpY6qEz5bUYEcPSMWX20R78FCv+8CARvKCkMTib+5e2tZUvG
Hq6ex8h0mplaeWihbCqsxK78wX2qNtr1P3/tv3mYHK6wNwAnAUKxonn7iQKcrDEWnwAZa5k+66LG
8Y+55qOp4/S0azMENyjK5nO71s3ZbwjuXmzySW1zcPFuKL9DVC6e1YoCAcGXfG5qGKoQiE+psYAA
4PddHm0mAyqAe1JbYaZBE3VIzPj2z9/DeF+yoOuAfUVlxNlrUJu9U58AllkMvWIVDT0GGLvO0oe9
U489tN+kPWGobR9jH2JnpiXNsVlJg+/L2n2Y+uZusbom8lPUKtCbnXuLY4/m2p6CNhfeTZwLtWvY
QT8QpvwmK+aKsYk2xbb3OcDC75eRj50n3qhT5LVd9lOYhWTEOo3AbsVyt3FdjyYL5mK0zfLe1aZv
flXTJNYAMz2sNwJP5KKdcbuDKeA5w41ZYws9gBnixxITHLnWM00dAO2NnIcnN9FytITxlSYk7ryT
yxGra4qEUIaZH9RAv7/E2zIy2CI4Z00eyNtXyhwgpMnKUFE86suZZmOEs6zqGyq55SIWlvzgHf79
8/DOp46DAEAsBObvbz/PHvG7krE9R4j/qhcxaN8pOrJ+13bTVz3Jhn/HLNkWKcWohxso5wBeONa7
z+saVcKlGacIi3frCQp+/kNbZ/dk20gGvKm1P9hw31F+fn0gcCUlEyYRCFXfc0vcXFZk5iZL1HS1
HY7CTQCE6/IB0h8OvItyr7WUc6cdNbW3Jhe3g3GsGGL7tW7cju6QPIrBgnQ1zM7xn5fd76tu0+A6
BmwfSjkW1ttbD9nH1/osniO/EPkhXnzjOSFrMvALZyR8lihvBsDGjwEgJBBm9RH57O8+Hs9pKjlW
P2v/3eZVt6WVmiTqRlg+zk+61hhfyB0/aBa+S/uBLnk3a8N3xtnNZSo194Mv/5srMi8CFT69Cekc
G/Hn3YuAu2215c5NUV9TswTe6NuPndW0YUEG8LiTa//oKwjOA2EkGfjCRae76kYstpeHpFow0Rmb
WAscWcCAHKvk6V8+nM3/AuI2+mIKXf56+3CcYsxIP2lF5FAKHDtLmjd1UjM8N9v2ZbLFNw+Gx33K
qoqqotcf/vnTfy9ZkDPzN2fqpm1mib79+Kxv61X4TN4lYxntXqvH+mkiqGe6lj2rilA8JiFhAmKK
R0/eIxnMUCwcDQMeSjDLfvjXpT8XtFm/Q1J0kI+/72oTxKM60yqLfQINYqAGVMKxXsMchlkIgWM4
j1r1EV/vt1eUD2WNUPATasXLsPHG/mKZU65WPG+uu1Ge9CB10lfGz8G218NSOu7BUlP5zfUr4zh4
kv9WkzT8UWGzvYVvyjUcprbZAJn01pYT9+41mNPJMVPlONEAdR9NxrCuMsxRK1YXqDDby67WZXmx
ZCSd7XJ+yznVVD3dCkJ6e4yzSaLk5Y3Lj7LP3sne2dW4LpiMW3b89ljeOzBmzmIOBmHcUYxMhPEh
TEA7ZOJbwZvU1Zru8QOt5xAhzFrtqtopBTThnlQNJsnOBRx4ZYSDMr3l6AMG+lGVL3QPAqqJu2vW
1H7IsklmUDLHNT70k8lMH4vP+cNosLfMv+17QPpk9uGxtXhYJ7+7v12NE1pjDMxDchhVCFK8BbKJ
bBk5pCqF8R5XCf4WqeihMsc+JkJ1Xbl6iPLKzvfLMizDYcqS/sao+JNhg3iv2YllaT9iqf7+KkJq
E+hz2bVsLAfebdZu7QybbsaNNIY/u7xY7Ith1D+1ZuFfmdlSHL3WWL7auIovjplF/7wd/HZIU+BQ
oGGraDP1ct6bclldmsZ5lrkRo2ftHim+unWw0wZMpXlgCNt+QEX9VT69fe2xjd2cxywbOQj2k28X
HgOG3jFSgRGWW6Gt08R8KOh5MSG29HMs8Ovex5Y9HTlTvdBLfH2fz3l9gX0XuKE2lNf16uY7O9mC
1Uq7OZRL1mr7Cq/SoExW7yV1GyuYlp76agHa+Oe79VukAqY3HPWMn3Gl4OB/f7CmYAyaPmYodXnD
r0Xn+49GJSCGJUbyXM70vAUiGhTB2TKcUY/E+Bosww5JLqIVpDUqIv4mqT6oWX+Ffry9qQRZY+e5
+StAjnwfMtExMsE2EsZC3BGgvZs491ADMTN/yhzitj7NVqrXF8DKTRpaaEjrPdQB5zyswr0cEKSr
QNM0UlH6UXaoi80khmWoLdNpan0F0anLlH1uzOmjGIi/vXDckn7Zm5tc/PZ6/mUb5k0wK0dpoD7e
jACjJRKi2uej499WrhN/roYWKkRsFFjOgmh7xl4axvRl7KsMIQgT0jGwNYW0O+sZ+weam7hHIt7q
zftwq7h7AwwwdS1N/+iO/757c1qZWKiSIEvt9z7tb2oG7HcNY8WfUyc0IxHG8IqRNxxukdxVxrz5
5HraF6vrtbvETPtHry4knLK5upYDC/uD9/JvLmdrTSF5CwsXnV9NzV/u4yAUXQc1f+S4GNwliJpg
kM7ZZe3Y/RWBYIA4fepeevXkX9ZQra4LA5dR/uXCNZfkA7+F3wswW7DjOjrBC9whMoXePtWlqBHv
9zMVTlYfChFDItfLZrqHGRNvYwjzJAiyjmD/w3pyuvEJCmmxA2BX+3Vcevzlu/W2tgRUtV4VH5Tt
f7MD0QER1OjBhMdx9dcB+Jd7ZVZV4nZ6u0ZdrDTrqmZ8HfgODi23Gtgwwh2BIueTtmjDwYZzpUee
BvXlS0b4dgZuWRIYmM5ubVwxP2OWHOPxgl15DP8VKcSalpcrFm4YZLnthrWT8V5HxZpRZmZ0LR/d
6r958AALWzXJcIQN4N2t9ho4XBJ+RQRpCvgzNfFrThwvmmWixQCV/XolTOqISSWPGvfkVnTSOQoA
uAN8z4/cbH+zP+Mq2NLxJdoiFvk67yp/h6eXjnQGUQoz9QLdcnVdDTwNGMX6inpTYL6+iB7s3bT2
8bwMTJR6/dYr5ypKW6Ufh2Fq0QawV9CZJL61J1YJJ8McyDVcM7y8Nlti7dG11UY1TOWX1myjOpHD
16ye5eeidJ3nD9bWNnp+u7nSwiJZ4Nza3A7ftxOdxLc97xw/MllgNySiiiunwznOr4r8VbmoVpK8
bfamni0AG7H/I0umrzyIZrf2S3o/EHIV/F9cEg2WzQ63TcbezygkfkwYZa8x7IKxO3dO35wz3teA
sfK6M+HIHpyiGF98TqVr9oUFWpSyA60znP3KV7lZ9cr64Jq2J/v+LmGuwuQRG128od49eUDPdtYN
N45AZZ1PCxAnWlkM0qnp1T7Vau3J6j/2gPu9yGPky7sGLgZyQEnxdqfJbanwTKF3SNsEtX6Wmceh
KtyD7Mv5YKRleYL5X79knZSnptedn5PIX1Mbc53AqdC55BgPXGmFD1huiupkm71zraHSD3IMLtOg
grd4qEtl7DWpFRcrMnCcDEz5yEFzRpfduR/cRePX0OCv99HisW4L2WWYgQf6+6l7XuANw5Go7/us
hf4m5hV/msG03Ufpb1HPSAPhQg8gEsmOTRhGpxhN/2Iuh15A56LlDApYxGtA7OPUPFdmnSQ7swJ8
38+90s3rRRfaFOi6QrY7G2SKKOCIw1otXR8qidoWCN15xHV7eYkRbgC9VPlzPUNrTsZUhW1jVxWm
bMbQ7Ee/oHqXmIDjR8gyQX9JfTxSu1nTbT4aOfPn1J2ykJzB+YtdYR4R4IVgMNXMSX0lVSSZ9qpW
BiYNJXxM+GbaurOMWfPhHNiYbLaOVRQXsaVP165ZEKa22CK+49ZlIpSyy390YyYkqtZ5pHNVSaJO
iionPprwd1FUmkPf8wW1Mb+gQsjvGOR0P5FcT6Tk8OV25bRAWgIemLywNQro3MQIX1upkpt7al8L
HD+1fiYBwN+4Wq7dYpcCa51eQSzaCd5CC4vAahwYHyYy7FWb4NHWse5X4Yii9RrbfMg+ceWM3bG3
W3XRFysKd+FJmIBx4lp7HfnGfxF2Zk1yImkW/UWYsS+vAcSWe6b2F0wqqXBnxx1w4NfPiZl5aGW1
lR7arK1KqowgwfmWe899SjRqqKvTs2PL670RIXkY8WhnYmzt4gQoZHBOXq2bVy4ex6GCfrEDqyrt
lKeRWA2nD6Of7Yi6+E/dyT8G8NyQHOfkb1Ou0xq+R+gOY6g6wZGet450rrCBu6MVKZ4XZ4Qcv7dY
T7a1GY4OL/Gr33v1hf7RufzhxLs1Qb89Fhwpt2HbbfFN2+y/69dtX+3oJPci36phujR1UV67KrDz
JpaP5Wy6i1eGb7G2JNPUEk/ZqoLzFiW4DiuwFCX6D+ZAUv/694/1vnvia/OpqHHiMGQ38T4hbxg5
/ce9xMO4teZXU69Dus6Rel7msvkSlE1//Pef94/ahROOTo0XLNJzm5/6rlccauAuoVqiPE7W5L4y
RX1Vtmi+wm5wUxmMPBul3z3uM1EFem8l3Byx3NosB05FWDsBa4tK7J/CTbWvsOGrt6AdtEmHKHyw
25kzYqz3CKm2YaljE/bzp/ONMKF//CZpNkOo6ExewE+/J94j5w0G6HNFPjjzHpJ+Han4MjZj2KQx
PEOMo5sQ1wJ1uD7Zjbe/jdx/xL/MII6OJnDMAwwf1N61QWmZgTAIWX82sv+KNNUQcIdoehJdjTa2
0/b3sq6pu5cOufRhjFXXAyofpk+q8++sAlPrqYhMIK6j1gpbZk0U54tob7Kp3kUWeNiHqPsiwt1w
8E0aAA/DO4zOJegAqBWmnHTeV2vR5Mu89PuljJtuek4KgCvI7+LgeuuvE7DMygnyTpU90sx9aX8M
QyWHI5nJ9Z4XdBI/onnsmvNKmk2dhYmicGx8hRUplM7uX6u9cLHzx2q732tGY1ld8vtiaKd+ckA0
0weGMOoHNNSQ3+RcgkHl1ee0127vuo1dOmu9LG694LGJPWS2sS0RZUAhNN990tvdo79WVcuRFjrm
NIe3BRNKl668sJsD6xSytvXzBuolwRhj0mB3cG0bPdS6w0RdGhmbszPIprtGTeJvD5VqZ0J6zD6c
jG2KB9flaN/sYb9da/e16BMKImDYQGeWovH/4gCKn4MgmYd0qmSbeWtnJewbK/fY2q13Zi42vvne
1FnnoieiKvWqoA4OAYPaJ2O1w5p6Qa2hDSS2X2VIBd2vsbSSZ12VN0Q84BtcPPWOMqvo9P6hQ5Vv
cpSvsKL6aVEU7cvysHZmUqn0+I69CTt9Y2YF1aHoI0vlxWyFYOosu3OP/FsAvYFgMHyAYbQT16Sg
tFDnR2QaxTd9naPK7g3JKa7xfSXr+wOixFk/R1HfLSekikYB6RDWz7qid72UAe/MfNu1H+b48MaP
Vok/+UicUYfdpHWVPjItb1aMJT5TMpSI6q4fANblzeZj4fHdWiCQINMWHJMk82h8RtQJ1suTW/cx
qZgu3a8xFyGLUMgqRPjVfGpp9IHtKfwkp6GqzAKovHb4l3U9K6Z6ZV8cK0vG1bHfh+a14zVLhGon
tywAWtE9a2fCkVHFs0X4zwrnCi8Et65r5qh8IDLMxTqwr/IV/qb0EWTGxXrvam8f3qx9CG8RU9o2
F6mwZh7c3WzWae0CrBR+PEesxzDvVPf7BtI45wEH8QDXYW1Ou1s34uSE8NwNA/32V407Qx5sYwv/
2g5LyDKFPz+eITgka+pIC8mlK0dnPoCGRuJpxUM9p4aB7P7ErYeQvzX+hpdMNOpYAiED/xMrhFTa
iYdzSzoGhzpdC00e1kfj+jpMW4cMeQHS7J5fJGJQrth6mWsLCWcRy+QNdIoTPXOgLFvWTQgMgUvc
VjEEfC4fmhtVp6ljYH8lQbt1uji8Nx8GUk6wzpSUsuhHVYElbRNejffUNz44Dj00aeM2DjZ5f0ve
Wj37zrVrt+Bt0tL8DNTcc7z1S5ukiQcL7eiaphXntvDZsllMH/VhVLv66rtgR1NMRt2YL3pwuoPl
NHgheJ2i/p3IJzYX263mOTdGyU81hL5fBlnbJ79W3ZgGVjCBmgiQBdzhdWpvAC8TB8TjdB0l87zo
DvQ05oaDF7XVj6K3zYTsvdefQta96oR4A+xMvUK2yxbMtfGp6aNW5E5TTvWz4I6Z0hlMxPQSCb7o
EbELFePq1lLnVbTix0jq5q/Kia02nxIk7EgdMOO+2NMwXY1fUPE1/u4Ytm03ZbTwK/HNamtUPO4s
OSduNIz+wGJdTfkYhM1Z6TLSh7KZedSZZJOlWy4T+LKgiacXMqemj7tWxZTqpZ6qhwTW/ZBPzAsA
2Hna/5urG3R3LQ2Wm2uKpE/WRupHis5qvzdG61+epzTj5n2Jm9yLpsm+QIVFvLwDighfyyCxiiwI
AvJW1pVH/7RSES951awljp6hhT3B1s674MlbL1ZVNfOlnsf+TTMHQJ4fTu32sGIumbkpsUsdG8tB
EVwSjFNnYzRRpMW2xiCIi3/PgVNi/VSLCEFxeN4EhA5yvsi8AIp/XVsj7ojJxk9UlHNsZ34XcwML
XfpXT7ltd7WoTtMgaRXXngCT6bS5LWSjcLDdD3XUa/kGgoVX+dyYRF2RcxPx0lGbUrFN84chaYY7
1s/YEGqe0XwLK+e5Fm34ZZmifj2RvIeldYNU9RZ5WohctziwnqZ6N7hX9ogUrFr7HLECegfu2BFo
F/s8/GLZVCtB7Qc8D0nUaKPMqOB6XbE3toZ3tHQ/i3m+Ecj2RIJtGlYIjH3QTK9miYo9BSdk4sPM
31Mc+itGDWf1hviF3cHaA4gdkl+iirkusTsyomQ+PGicXf4u4TI6/FfwQgyXdQnWu31ZzJzFt9Pr
oPaSt+BERYBJasNqDJ1PMnxLZmbfm0FSl9Vm3MpjRbwdljT+kXduFn9JDomqnKtyuxEjiRHNp22A
xnZnmHtvFxVHDWYXF2o/Wd1heJVTQ60TN34XXIpwR/1h3Zxmydwheo+4rI814kK8Nq3nUvxQYt1t
EXQ/6sCI2L29AbUGejF07nD27aw+S3Jk7ochZje7N1jIBhlvDMhWBsxXWE+8CDs2IVQFkoGXp/fw
FdnRtKRh0NjJh7YRxn4kRbISd3M5hz/QriUDK293ImdHqa5iFlGqFgPiOH0Xk4/NJ5g9fhpd/o4/
E4JdviyJWtK43zXhC7vRAOS9/Ra+to7bK8aZfcpBl6w/5zWyv0dO81LytPC5xtnBf2PtDJhmGLmn
EMDwfLB723sptt3Fx8WUG0kfGyjnwapsPJthWVsPbmcxL48SwC78jMRuz/UCyu24+j1uBhk3UdaO
y1YAkYjj6xTNlkWEQMO1sZ22/CiZvh6Yb9bz2ZBfXT5g+kdy4DLValNn6IFYVROqlgszmfXS96U7
ve5rRx5JtI/+rwg2lHOk5rPsl91SUZ/yvIfFsfXE9AIyZdrypdbcqZQUVEfdLiiHtS6qm9h9L3t8
NhMAsn3wpwyZatsR/uE4y7mzu2g5cmqEOlfNQg5hlCT4yCOcovG5MFtcpje7/Ms4ekaRxFBb5ykw
45zC/ugOa2gM43UyRAinCobYv4BOwn8IoI/whCSerPOs4n36zuDTfujB1FlkZPR2A5Fo1/1z2YZz
cbJh/rDWdDzMOTpwWqhdg+xoq4WVHGVvrfspbuTEAEJrEZyKwQ/b3GItWl34gmCMe0zAFwRoxf6A
M92IJxyXgULW51j2qd5c52+GTp65rkNDMqlvI9FfGr9182haWVC2Ouk++dKeAPkCwW55RqX3vabr
gEFloSHIprXZ1aOxwAek/eCX49nXtcJVNTpRn/Gw99hY4U615YwZroXyJ0LRfC+dNvrYJHGHHTmc
Q0iYPphrsLSaM509mi5xgq7R17ryy/h5GLpKHYei5hyKh0osZznijvtCLtgNr2o68TTNrTvecYIz
h8HYtj6auE3qq2f8AXUbK0LMSetoqmONOyYATrHP5r7yeVDvcZtqauHBl82F4DBZ5C6bhmcxjlQY
YlAx5qFV9ey1SYk09yIh6u5ulADDkEOjbzr1eg4pMLS0iKwHWJNJz2tfueVRtEgksWiu/CaiCZOj
3x9BOTR3jkujmS3BFkY54Alz7zoFTQTvYMd5KI29FExfvPj7BBM1yIvN7n9WBfYXisZ2uBSdQ9x6
A2vCP9t2HeA6GV0YGj6CsZyGpQBK0YkWW/pol/uNKET2oT8ZPskK7RMqR1vtP2zCGuhDpCiv6E1h
Fq1DxSW0Rl7ZWABjeK0onEYsl51l4bjp49w4GwbueirHX6W/sPhaG8t4j5UVeufC3dsfHojwMF8N
nLrjLVFDpJ3Vjr9WRf126WUz96dAdBGN/riSSmrAXAy5ZZEzDhCCsMpDB1m8P8aAmQ6+HrWfLnWh
rde2m/b5Wu83XWzQ+urD7WkA7t1igUsrUw6f2FeObwRXODIL9qECb1+txuNsjlcb4xCt2MGOZaXx
vPgySCvtTaepXyXMHoEyEHtK+bepFcjBcR5rwE8eATzTLYE0t/2B/DqrSozBmt7cYAMxCpCQk8vN
mojW6p7neX4uTRfHx4nU8O9OpWsAtxIE/x1n7/RiaCXCfKra4OfYGccqoa169hsopfZOTmV3Zs7d
pdQnTs8Ckqzb7wm+pEe5Unkf2katx7KvTPwhmdD6ZfE+sK/QNq1CzkQfYE64brrLtXYKdZLWUDb5
HPv7h6WEv31ho1Tct0OowrRyHdjEAhmsPjrOSD+rStnEeVjN0XKQyR5VR1lyP2RF3InvM/5x3KaO
UglJ4/wdr3b50m0UC2Qmsev/JI1cfpr9dgnZIA/rG3M78arG3v6Lu6KGLEuF1B3gdg/7hVJ+Eo/l
AO4JEyScOO0Iffa3qPEOW2jdGHKgCrbMj4xeXwpqCztzXUhmadmKGzrGGR33hOUB12RNARfdi71z
4/sIn1F76DeNSxpmMTMDBa20S0PXAIrCdhzpJ68Nk4GsHDi4VB5YHLOVsd2rj6aLYHtypjgn5FiM
FhgAt2ifqYLq+86PrfleQLY7J9Rx7oO3zdFM9dwm8tkyILoyQHHLenCla15HWzIw8PxSb6eeV0v0
kS1Pp/IENSLGjNJKJryi6+g9DSBDMdzPg4deEbzHmScm+eqhA80L5OS8BCha9kvi1gETdNdKQKEU
4Hg/CtjTh8RtyoESs42uItkUIL+xL/1Ubdoucsprp78S7iKjTKEg4XhikXcGr7fHjIWZAmHhW/xH
3QMoTiuJMintSb03R18nAhKZsL+bKYqtdKbSuaI8sg2M7B4TJkMHeX8bS4E5MNLZAEW7TfiaQMzN
SXExqFUGl1M/iAY93QV2sfQQslTBRmovSZrxhWPuiijcVe73s9McRdfcxr7IKMMI88tiopQ/SGAJ
ej+peB/W8Yz9k9mzPrTVNtaXYauT5i4YEps5edLNTJxlUbyABbfiI6bR4KJMRCB1VRTLN7EzYDiO
bPy3bGYVMD6JPmn6D8k4W8kjKL1EImapIobtCLB5Tcbmq0o63lYUWZQNHUvfrMNZSWNTNgvJAENU
dM+xRcV8UVVXuJdo8/E/WlvHO2V0tBjP6347M61m7DvKDxrmS1zPgRIHMCf2p5VedssnQ+kDjGUY
9uNQ1Y45wM4tvgOg5BxcW/opdg4o7zOLoNA3XjJheGb37M5nbit7xr7C2OzOCqRnP3GVox/C6sIC
2EdRAQIfhxUa2nrjeLT77vzVOkzl08bGQvdSDIUUeRd0a3euGmzwUd171WVfza1J1FNzrfyudg4O
ixMAqbuzfpEGAEa6kt3FexDIa5kmgrs1BciUpKZjepCRq4QlVkaYJ/dQSFiwHl/5sOqRs6EPoLdg
rY89cVSI5Hg3Bes8PU7zjuodYQ2x1m5vSUgEi8HtH4t4vESKdvipa+z609rX1XdvqQMMrWMl8MRX
YbykTWSH42XR0i0PQhvxhd0UODgvXPjxSbx92LumZLFA171e6XRmNnj9XOTd2uPnZVIlrpBSyRqQ
4CGdtBvx6B4iUMgCs2tVPWDVKe6qSEXDvd0qGvdiXAb/GvDi+DqxMZWHQRj/R8LEr8zbCsbxg+8x
FTm6gyy3VEDuY3y811j8N8aT612SrP7+MkAQnY9Rh08l1Uzkv5g2qtQdNyaQEMcKl+irp1X7xdkE
G8mOZ9THrE9+T1pM22wuTtn3D+DK2/iTmtwKpUco1LXp6gGrM6VsmyaLZhYYhiW5Cysi0eaklwHv
C9lrza8lCiO8UX5c/U1j33enYajxegbrxg62w3P5Y+lWW6Frd+JHkfCfPfDR3PgEZYvPQyxQTe4E
wO8XJIC+OjE6gj4ZxQVV29oY+8HZ7XjL+KVQiHuR5b10DHtgwZoy+YUYbnYJ/Wsr+0yYAsvBBVzR
sxgCwAMrE+OGztDMFLz7DJBp75Y71e4u865ICF5oW1JAa3W20RwsvhF06b6WdNzwxqIDq28Nw0BG
7S+UNvslbmbnB8NBdCxNEeNBs3cns2i4tkPV6+7Ltte1S9u0yeJ5F4P7tYJDLbIQQeOQrbOGMDwX
wB7o8DF3UGxZWl+FrX2ZDaH+m1m3iV4STwIaCWJjqVePt1OYK/Qh3VHtUbxySBZekzGUSPyrPe8u
gQXhHK9pYsWtePA6s6oMZGRpZZakxTnwuzaXoOAFlkV9PCAwn3bKt5Vu/U1vDDSu8TSu7XUQo/0w
eb18M95AR6bjDR6Q1ydbOsG7OilXxXUWyZgScwtwRt+7w7IWGfZ32kjaGvFcDhGe+AFGmTowx4ge
oM3J8cp+OtRH4dmdecRZG6lHO9oC3NXzttDTOGM9fYe4CwJgi4069QKpeDPY1rc2hE2E4tIQWrCR
GMRIZBgeEKduyaVAl1pRMljgO5OlAlpCAL0aefSnxb8NLYBNMN3bg9OI3jp6srsaG85Elqjgb61b
+Jkh5oBP3etbZi2yHccz37gacN3Hrs4LjFbLdWyswHqrCs/er5PrzDjOmzpMLrB/IN+XQPCZQUgd
W/dSL6o+BsaY7VBwou13S0eN6g3BQqmNVXWklGhn92RtvQtMzkraxn0aRmFfKCwnxqm7q54MZZNz
Nq0boWB3EopwfOmx/jZqpDOPUCpMc13BGX/x6yr6gRzYFanoJoFXuhkBdRFR/bIUGDJSW9mankHV
1XaHy3PqTrr0AujUvNSBDQyot7axvxEC2m7e7vHR9593O+TdZEqvcjMd9DHr5XDnG3Ks+XXmMzj7
muxj/Dnq1ptGvmAElbV0hBsjS73lNeXwj75uxQ+7n8tvxVLp7RwTt4IIJ2zlT2Z888U3sxMdlV2A
EuiTERKRSKr5Db8Q/nQqvlCmht8MM1/hxognSsBzjEIJAPfHQF3cyok+j7W9/6ylmtRFDwHxDmVN
IMWR53kIT6VkRJ45ywQaZ6xrE931yW38yWTYiAdndZcefEghiPxdlP2LKatffInGqg+/sbzdinva
Rx9uWOXMzrHu6i5+HRAlQdDCBr78Ct0tIdRTluQJOsZHuVpxJ3rP+0hRktaeZBBONaf9I1Ds5kHX
CwtA9sP19z4R6I2CTXRZs/oRYHYDoUXsnvION2/IiYvBjxmdgh7fBSJNwTkkOBSqYtPqgLdfNI8i
Ck1/3FlKf1tWrBXPWIXkDWa41NEdteSchbxzSCzvJHQyBm0mwG1fFOE5EEv7c3B1IDLLh0P/E/rN
jMLHQE047Kpc7BS9FI09JEAgCcwB6uRBMLl6IZ4kHFiSIfhIE/Ygn/1xlNs9HKI5Oa/UWhmvKN4I
hlGb/6Plhv2kAbgPue1VzTmpwE1e5Tyx3/dk6XrMdsGGZXVFWMHfa0CmUmrQZw5HyNjhflfBhRV7
yoDcL1ArKXOWPdsyot718JN2utqyjUQBQL8bDdVgAXLOJHJF+62DEiwfd1x+FQ9xMpylJJn1vlMe
mqV1ZGIPQLfuE9LsasvNRLeNr7rreGBv0WUjyKkBDlM/VS6JILIgAGsW60Cyiqq5hYvYA+ZhSS7A
wSkWgy0WuTQksXb0rkC6IMdJO+ysAwe2yoKt8gCftzbCUxvZZJRVPfvvtMDQWn0xagdhELSQgz6y
gOufkItMwUHMt7zNeRnA/rYIuuWpASD0hG8sLA6AoFzgyFOp5px/ANIY2/BfMV4mwFv76p9rCNuf
zcjBdRjavQbJbK1FQd/lcqgxXLYx6CHpeC0FS+cDwwDvYjUGFDTOUS9MZ+2Vj5JA8Oq4bHoyJ64S
r5utcDq4UzFmOx6w+IZUC8tBX4plXUguISzIS3VYI3Qxs5zR/vpgHTKGh1bFnghNfNazCJ6zPVQM
5xZnHdsUurCk1VBt/4Ld0WmPnrUv0ffVCfWHkaPvCxiUGTb+1pNB6sjJe4Dr3mvw3ev+aYMy5lwR
BIuancLiQX9Unm3l3hAJfYnnQbQZULXYOQcSpiFzBq4VuTO3x2mqb+E4Lny1U9s28UkLVnOp3agm
OU0ImemnenljEupi/aTbqP8Ljo9hocrWMkq9IirOBoGxSju6PNK+4khVmWdi/24Zh51VrMXAjKAH
C9b0EGkBokOQlnBHtYrRTi9B+ItWaFzTKd76gI6jMfEVBxYakqKvWLhFi+oZSlclWpjVmauctVJ8
m4u6zlMD9pL0OImumZ0iaRmKKbN6sBFv33IxHHhKTTJsR9EUizis/JGXtnWWJo36phYXklvEvR1J
kFCBTNSvtfbhh5I+bjVXKreGuQV+/GPNSTwfu1bE1bldGOAwWmOPmondmO5JRDZCpZ7vGZ4IjIDz
FBPwc2KJINU9+0MGhYRBun9XZQ029RA1a/DWKK+QcAcn9AuAQElAkZDwJ8gfDLBTZW2FnYU0rXDv
tphJjBM2Hj0V2IJ8nFeueLsGxVWvg13megztb7JbbnymzazLH2xK/0XLgW2ZnEQ4CqgdwUf8rl0r
a5uezZmTnFSx/qQZqmTTEsxX25ILBsK+/Fna5KXkuxNpkEGhc1z7kHZ73r3rFhKrLMzuXmdCTs91
r5q0WybxceCZpYAvy6+O3QS5r/ukhffX6I//rkS5fbjf9DhwKKBq/l+gHoDtd3qcpt2acGFdcuzx
f4JeIUJQRFHCXgdiWaMbtigduP0+YXv3Bw1J9F6QiSP4JrUMfIf1MP//3c9mS7XHft3vxyVw9dMc
oFErJt9xQQomNnQl3liELVSsv6sTuDtTZCoMt/DURsbzjrgbYDhItw3BfA2dHSB1j5nt02WjkTO6
9jl2KLLlHS+68kWb1nyoItfsj46s4upAvWpqivgBBfPqFHPBQiMEbNZGzOhyHy68OooFyh65vGXM
hoUtTZCrYm2Hx7LZxGcJFxiT9ggmZ7UW9OEEjpuPEne2l3b79NNDz5Qy0e0+o4Kdn9l0qNyOq7VE
17LAJSv1FEEnRlsKKEvAx89d4LjyhRJlH7+LqgjjzJ5Yw8EjdavvZC2TBHmg2La6L0ydsYZrP7DI
bQn6+mcLWfSldDbPfp5B+LAKR0+3vIpSEVLp+OiuOKGL/luwQrxJdW+sb0hXkJfbpfBnZtk+ITI2
DzYTba8uiChZxvFrFdp9/CfJ/T+EQ7dfO0Bo90aIuPkaf39efIa9jN/hqcoGNiBnbHyo8SNdXC5/
7k2Nk5loX36opP66hCP026KNjl25P4CLZd/c+suTkXzmf38Q/mEJud2NhBBDAfBhiyDC//1jCWYm
LrPD9YgKZXjkZWZ/SkQ1nSCT7W9k6+nTyN0AvStRJQGNhfcpCA18O1S7KSz0pT64pvX+oJd7r8bl
Q/FocI1uiX82bJHfP9TkDjCRcekfrWYoryrp51unMFYXEK/7wdB0XgIkN3+yIdyevN9PhQAvH7R9
FztsTPDo7z82jCYKJ0hYRz0w1ZZKU3nWvnpETI+eBMMzKzS65zdi5+R19JfP/Ge6pybu9nMZRvYR
1FbyHNS2zndVUyv9+6/qv306+B63OBCc9fb7G8hBDV2zBnWOnLBPhjwyQv/qdnwY3GZe/uQUun3V
3y8FNhx0bpgMuDOQfPx+KQRbZuHNJYe2Nfk/Zj36JfbbjUTOxZY/3Y1abZTEakh/2B46QvayuBki
1tPF/7Oefgs2/s8g239+7QhuEX5PZJM2+c7vPDZTNQ3Gt8V6JApxeq1p3Rk3ySQhYgg85L9f4n++
FkgUZrtoo9PEffz+aGY4OSOvEPvRiwYa8wh9KEhBj6Ug4UzAcln3fpljOv6ZYuAPP/sfYkwk+snt
iqOMxLr/Pppcr3HB2ol7fiZG4dW0bABid2m9Q6wbnTtBRLrRv39b133/S8ZMz0jbxXOF7cF+/5gN
NC4W2XlFjkMP7UoM4QiO4mL3+eS11PSenJcLzDN7Qf1Xj4DEO6c/McCixaclsi9d7FORmB2M4g/b
qgmIcaydAWVNIcD9whLAywuqxIw4MZo9CSVeX4N9GaEo7D2LlX//Qs77axgkQEyiKIaGjxQaF+jv
d+1Ur9xFo6CBR+v8g36HdPQO2+IHjv/ubiwD83WMR2SW7caZ1kag04M6YZqhbg5ZXr/BYfaAs2kS
pR7m2fK+rVFZ3f/7p/xvH/JWeGBY5H+Ivd99SATibcue+zT3feQct0bO20e7tyK4e9Pq6Cvut3n6
/u8/9B++aS4Nt6hLZAUonBhj++8/Ff2SrYhP609DP48XJj8DlZkfvFKjFfnOxvzBC4vlrDa2JwfT
3RpGE3nlmW30n/x+/+tO/s/DJbyRxEhIoDHFKIDf4vfPUlqu7G32T6fCsdHX9cgD73qt3YegLvfo
fgjdVt7t9Hz1I09E4Zyw4FXRRdE7YSaO2GIcEmzxXoaVMVnuUbyyxEBEppy7ZXAY3WzE0yGsU5pj
3Kp18MiCBQJ26MWalFaX4+zQl8IWZ1eTjJdIFBzgYTVj42F1pXpoUTlE19rnnLtWcCaL+2BnwJZp
w3znsPsGQIJkMueyZ/AAKtOA7hBFDT3WPep7/SWAJbN9LYFQV0+96hjornrb74ZFJuGd5yvfe3Qn
lEwyqOzwvuRWa1J/FhjyemumMUaPG36MMHkXmUnawDyjbRNryvgSawSp8+HpD7fH+6Mg5HVr3xwb
ePpdTvx3p+zWTB3zxtUmopMlFpCBZJAH5p74zEo7AmnljZj/CHO24wXnk/AsFIFNbNKkkHNzR7qX
QfQz2mr5Qynw/vjnHHaJ3wiTGwsC/fy7+gSfp32L79pOezOJbJrKAWdqzdNa3qyqf/Cj8SLl1vvP
W/MWNByw3A5pbag/onfvvX6rrFaHU3lCuhaNNwWY0z8V/Vj/3XrWsOUergi0XBXysJeZcJZPyRzL
+DozICyftgVHyqmey8D+VsYz/fYaoDZ6Yf4mHpP2Bmgtk3Lx72pESc7XHhD2+mEUcmzykTJ5zYdB
KzsPYnYcWWBsyn29AUN6IK1wII6v+98L3kMBe9ztolzSmatf5dFqyuZU1MZyS/4agTyfZlmu21lr
v9k/Rg76b9IvfLilPkQT55zUZCL4Fp627LYf/ZI4JMROfcEUpXQiSHYlUzkKu27arBxQW/vNbUvn
ZDthEV4JxkWGi0ursIEuY1zCaQ/ShNrf009ouFXA/pza6sRGrBWZJlgEWDNdgc5nz1qKj5qt/Slk
7k788Nb2f62evXRHREgqRpg8jB8SRX5bOo7W/PfQtxHRIIlp/uLdwcSnTby5/cKaxh2Ja5LOh22V
VZFSDnnqM5Fa5aWkfWrhiQbLq9cPIYVJUfQ36nSx/vQ4WTniyW0PIDTP84fY6xJzMWwPvYw1tf5y
e2UlhxGJqYCvbhzIrr6Im0MYN97fTuMSxdPLaftFQon/5jW1in7WdYwe3RIjEeC3WMq6wtptypJM
AqdiCcHNcg+6tqnJODVrCMUbc2mO3qYZUWAV89GP2o79qlqZK7L8oYtB+zNDPI2lDT6tbmtwoV4/
ktMN78DjZcoVx8ASV+UppGHdU9uZu6/xyhz4ELWLyzwrHIpvvCD3/la2Cas69WsU5G6F9uZckj/q
fsI9i+XY3afl6juKbMzF2uMcYR/gblS5bPjFXA3xuQF31GaBiPWvtVrYO7ZOSR85gnOwDijg2Dug
XJuIE+cFJI4rlGByH+h/+zNziai7E/NQ3hngieOVGXuEI0tGAhK/J+SPqeqqAa+xAQLnOLJt01o5
PdsLMLt7ypnNr0F0gY+WeNk6N2N9WT67EvU7c52gqTPLM5XOLTC7Q+qFun2z0ToHB6db5V281D7+
gTEMfu2Vy6Afa0pMMkZfbE9k8LLk7TlW4ydm5ChhoPH+D3VnsuQ2zqXte+k9uzkC5KJ7IZJKKQc7
Mz17w3Bl2ZznmVf/P8z6On6LqZDC3643FVXhKEMAgYODc97hEe+C5gevf+GslamZHZC3f5npgjMn
aRRvHQnl3K1Mc8KQzswrSYM4GtA8GtB51ouc9GmMAj30kwa5daGlWuoX3QDeTsmLj45I5mMBjuBv
QCX1UaR2TFtYT1NzXxkIphwLgy+IgkkG6BKijF15Cu/YxUWxfLZ3dAqN+1i3HG7poQAJ3FltBVQH
gizJN+IKt4NSR58px/bNQ9hV07OqZRJRy7zS7sF0KmhWd7Iu7ilcIhgpFymD51FfIucuGdrE8oC2
sEntZtG/FZpKRa2NYRDuKKix3AW4RUhlWqhOXkMai4h3Ok00r5Cqa+h5B+mjkmXRfJgnSlsg2RId
beyQSgccHogKu8wKOlbDWlbrGSckCmH9jGdeYLb3RRXPWEEbMjaoRCvFE7D9+qtJkUzuysWynuNh
Eo1roDl7t6z0+Z1KimB4MgU8squndPwyAgcob217QNQbLsDXvC+Xwp1npVi8okrC6YgzdYb3iqVi
9V0uZuguNGVyF4ZUgqiTE/mcCkoCY6UjLqMV8bcshfFycPIa7fZXDk3ghHhf6NlSfQ4TgIGotiEz
7RZ0Ewt2Rcbe5q+3P2HZFYc0hILkC2a58PTAeU+ZvwD92eP9k6OBnKc1FDsskoN9ESXxAtxST+an
zswbx0fy3nwsqpAWR2FG5XMbCEv3GrVY8SELYGl37eVgC4oqTUz9XjdfqpS83R/yRVZHJJyXr6PA
FAd7JHZqjJyX+IKMdgreBMxS4lHCh5aodwqHfBhp4JdzNYdumRpY0waUQvFvcCwce1OjdGUlQeRG
qlW/iAijWaAIMUofoObl05hOhJ8i6oLveU6v3u3RKCL82A5Ix260IJnMyfJpQdor301mo38gbysS
VwxUIo5Iha2AdiyKYnexcB2YIrqIlK90BV9s1cTXJdJVmd3Ra5o+JxPdUuL4NEXPVtimfzfjoj1l
allHB1EgwUnAWm1swinQrC8afZVqZzfIBN0iwKBArBQh1xHdtS9aWkDTHwD04diLVJCnzrR6wkyb
qi9NFemD19gFsHTCFN1mE1FCBD5mx1we60IN94oDcsldFoxVDnNHqrQDya2pe6Uych6ndAGwEh7g
+Y3GZIt9hLWi2CelZtdu1OrlTyhvaPGv7uIa4FcwEcBtcBcGkyh9OEy3KHlPHfTKHmrYosfTWsMu
6xebJqxKyVdHkl3MkyUPg0Bi+2PV2sYE4LoftMdJX2zxKRBsPRfyL5caWk7UtrDvrnfSAoDhJUkQ
PusJbB4o4AO2vmQPLYEcrtbOAdXGinSUPmW1Gp9m9P3eOS0AII+l7b8bc6pgMpGGyiD3MVGC/2fU
HETwQiXzGzlBDlUnHffrxKlxhh9iJYvvotzUPmnj7ORHyvYQwCjXdy8pQK0C8kUdqE+2mpu+7FH2
8QAjRQ0YMC0pdlpVf+nwVzT9qADNttdkBN1jtlHCAuCarhQPJ6d5loXhc0pUfgH8ncQsooGl6oij
+F/gd4sYu+Wp/ywjNXixtAX/IFyuJj9K8+pHykNx2ddxXv6UoQ3Kr+Fk5hgLAcCCs1DmPXZdxVwQ
nFJqYSOOtipoD+4uiBhWt7gDzM5+N471dCd58tAN1pZhPChKgy5PxxOYNzGKXu/0DL2eT+j1BvRu
lamW+64vxYcuTfJwL9DinnaZMFr+f9XJPsllHluuH2e5H1bn8z1qQMUxwwQO51z0W2+argiBtZaW
wLAZMUlXtWE87IPFhDQ5xTZcP3vSwT4rSZegzVt18/IEm69CdbDF7AvzhsnMvSbNZ/rs+JImdLdL
8++pCevV+arSTbyIU9mwz1uK+osqAXd2NvvACasPWp7oOCqDfPw0VHO2kDFappvra4Uo4pzFbjhX
tMPzpJsU36R0VuwWp57qPTuFExQaPPnydJmHe9o59Q8UrqAeaJM6WO8VmsojttCz9m4BUUfoWbRq
8gpMy6J7TMH7ZocFV/DdGkLrZ004sXYDJsflXTEP+iNsOBo8sJ+7VNwpBQ5rXlLhj3Zrx2h9emlO
sL5HGKPC7pruZ+VzH8Smr4+aieQ6iCAb4Nww+U5H0HpQ6ME/TKvHMgrGsSU+mGWowPiJUPO8tQs+
krc+pYGRRDaGwoYKsmyvJ411T5a8zJ6TqriN4Cpvf1XCKVIJTkAgdgXKMPYhCtMICvAcLwrpBmpA
/qwA7y12knaN8y4KeEd4mq4ttovXUb3gAy+mEk8EnP58supuOZCgB23vRWUP8R/tB81LdNANPoBJ
NOCHKSNRDPEESr5WQEisfTaUtca1pShYKuhm94CmtJLf5hQ0fyxqr1MG7uv4JRB8axd6Td/dlxo4
2bs6NzLxHs0jMfxqrWAY/BQc/3AsksV8UpLYtG7IqFqiPgg3TPRmsB+rS5HpfNMiszhMUYwzAX+L
CcmpRfXmMW4jmxbEoBeqLyla5H6iKNDbTCvpwvvYDJ3kORMjTmKC6DUcRzsLo48SNubKh6yM0I/T
RMVJZQFP8pDXk8j20EPC8as2hBXPcWzUMKkIaErdyywKhhuaeGX4nKGPDT+gHgytp+kj2nkvRB4k
QAwnrK5HXuHwLsFiamT9NSgVkPzK+IhAKzaHsHHLp7BrwbFLBO9G1xjpXeEGRL30ixmZ5RPoR8ju
SwQ0gPQyzr+qcxhjH3X5vf62hkSmD45Fs6UwHGQ0TisomFJYwAPC/gaoWvkOFYjvFQy+cUfPWPWq
eLqmzrsWzk6fxTZ9AoREbBQ7VhPL0/EcHt8Z7jA9Zsrp8Lk1YkwnUyV5HqOu39OtCHrXKcavCM30
D+S714jj54anAIC6GKUjKpWb6fa2oMLc0JVQ4xH4Ul8qaFy0ptl8Wq3LPztaG/7KuhLkVBm394qh
/Lq83Nvx144N9RHQ3GioUJ9dqye/ae5QPp2bBrbUDeWa0t5B4aIKQz52BP7U+ch41P5il8OKxgNU
T25Ze5d/wLYssVZB6M+Q7GhUpXVzswAV2YSKyvuMXhhwcjDX4S2G4eoXh6ljn9IP3yzuYv/yoG+0
E9ZRKQWhFyZoV5Lmn047hJunN0GE1rySfqZjE98OY9G5OljV2FMTWA5hYtt3iYa6Rgbu+xltifxK
/efN0iODZ73qFEiTjpCz/vlvS2/jfV6BCDBvItLQ8tYSqLrdqWM/jC4KiPVyVyMdVTxHtdn8nTuh
+h5Nla7dX16J18Lx7/ufpApVE7QL6MMKimSblaASYkDzypJDNTeC93ZTjcvfjVWPwzOAFV26DYUU
a6XHdb90cvB4j5de2D10SatlD5k56spjWjhl+2vsqgz+byxkeBeaMl0OXP7zgGFVh/jLUC2ZHwQV
XuyhGoFEMiNBqFWauffTGkCMq3Rapt4tkw2UdqqjctxXpiqCQ4KOVf4J5oVZfgUibuvv7KSHc2FF
QY9JSAOMbYehYrMcMtmPWMsL6h/7vnTMDPY4ZMPdpGCKMsIVtsovtNxnze97Pf8b1qja7cYG4KBb
oRn2kcI7zqcmginZnZ47WbdvpniZby4v+ZvGpNRoLKMgYxmI41jS2Cy5Coh2lukItQxdZ28CGbMP
SnvxrFqPPycAQe6trJxuMU8pdyXZ9Xvk5K2btFp75/0cu6ValYcrv+nNPqARRgPORvoST2qKA5tA
0OH1FCoI0e2d1kboaYRqptx2RaIpn7s5RxjAxgQSFlJm1G5oYLnn95LM6F1DvYwzUiAW+nnCKaM5
Amub1RvQOxqmaQNFj78hV7efbXjz4WEOKBj5Y6HU3yQ+D6A9p8n6WvWWLchdZf1FaZssuZ0SEMAZ
Srn1PszVJTiYOtyCXV/rSMFOegE4A6EMEC95MJMbhpT9/CwOKnCDfTrIO/gaY3FL9cMyn0Yjmap9
ZiIv+8HuRFgfSTs7lSZOGZl7mO6jsuuUxL5PEUA0PbTsrS96vTQZQN96aiiW9wHWa5rEH2PuzJ6X
Lgoezb7EAAe6F1w4nsgDpSdX6zoLzIWmd8njTKIqb3n+0PBGeXpJ/BkbxP690JuCCmJRN89mAlYf
GoM2zEeBEpD43GsIZ4VKYgCeAp8hPoV8qM/jUBo/WsXqq7t2ovziRxGCbUBg9SDaFwvtFRDSLbjc
CLPaZY+PcRi/G7tm5IHcLvZHczBny02rcHluOV5YAqMiIryE3CDCWU+hqiatfIx5z/VYb1G5cnjj
tzTD6BM6wztrSBysi52GijkCkY3PV1gCD5LhnO5by+5/VFloYtSB5srtpIWAYvsoaff9hJmnSxbH
FKI+EiCYRgQ7AQiYmE4Guab4Lbry8fshMXT9tlRztrkFoGjApLAqxxcET0Hv79gAiDMjt9qhzUMj
TDHuwwYnIQSJWoWxQpHdgF+158cqbdVqFyuy/cqTjEQY6AtIuDbVo+l92Dq1eMYWLbsFzKSBHLdF
FsHbifsbQE+ltg+0FD/BQpk06w4qIJOOUYmL36FoEHyF644IupPaZoMmA3JUeaMFP82ogxCVzSOA
sRHZxts2m2R7OysNUCZFFOPnPG17uaMSrPZXbrFtqoTCIXmvtbrfrO4pxgZLgOR5pUbxEiKvhTpe
ODnN09Jg80I6sxwLNtof9nHX8cgTVlUvvocmNxcWyWjfDzrjGblifEDA+AUhH3CnIE7+iqxm/Oty
THrTxGU8tLJtB+cIcAuIsJ5ekFJxqgyVGOhw0lr9l5rpfRQ6+wYi5LckR1oGVashu+udAYereDS1
Xefo0w29dvubLsIfqVQLHsjCpI8r0ZhFPDqx3SIY48BzQMq55EPlfVoNxX0ELxrCaWx+uTyHbdt9
nQIz0HWb1otmq5uoyvssiPoU2b1wQvcFtoG2lxCjPCEXaq6hjiKaShnwvoeWcOWa0de+5+83O3gc
nBmwPaLz7yDGtunGlmUPLrIPxL6IodwAX0xRyG3HAgpZoFq98443l/4hFq2+7FsRAvVQxmT5OnW1
1Xt6hwq4S86IslPLExuintFjK2tzFdwiv7W8iEwE37nnRfcBNCv0a9g9TrS3rR4oc1hrykMVSwfV
HKpPw+7ysr7Z+bQAWFkwIwQgzdgmLUoxBGFRDhXk5DnxBNWeX2GCnCtGYFjrKZqSXMlSjbUZd7qY
CA2iYQ8GjXyRjPl0L4ZIDaI+FNY346xS8w5C3GbsPkekDuIl14DZjPGdpBiR3+ANJjDfLErN8OD/
GL2vdnE6u2apQi9BnMOhqyOa/HPRZmYH/iCGMsBrDBqyjAwoRgut6s9K3k+fQr2OwyNAIkr1MW6v
GW9i9QCZL+fFaiYYl4LgeKl4G/rj2jsm9rafX5f6v05QKu2rLddLSY4Hz6bb/Of//N+zGuMVd8Fq
rP/5EoMy+FkgjTQf//7v/yCa/a/RmG7+J+kZYAK0MmmYknf8ZjTGUdLoJPNixInJ5MD9y2hMOP+p
Wtz0qLfzGKGXS0rXovUY/fd/WNZqNIaGtI0opGOvaNL/9UB7/GeD/bPa4c/yX//9O2RoG0/WHwCM
i0cLz1XwY5sz3WdGRFvPMV2lWsl+VS+fslS28B8XDicX0i8dDgPumRg8XDlza1b6+wlYhyaS8XAC
Pybx1Dk9AfRJa6dNK8uVDUJbtHyrhxiOnGejVnP72+c4M8vzQ1G/tW0WkwU9HYo8NdL0pYAdPJq1
l6cTEgt1VSOxCO748lDbILnOyiHpFfr6/uQVdjqUFtLoNOg5gDBHqmjsLSjCuCpdEddeH7HbtaOW
Ya5CmDwinPXPf3vqIfoWJkGFF0W1COfQGXMAeFOtbrGdqI+oqJHoW+E0alewbmeHBWFAcRYtcXbs
ZthaF1mSwLKuFVCrEGuaAvs0xO8AXyFhRcXXDUZ4sJeX9NzXQ/MTGh8Ve+2NLqGTjdXYUF9yUUCZ
XWp0k1v3cYH4ZNoeLw+1fp3NuuqkI0LiY8LJfI3av62r3WnUUiGIufWK24MHK6KbZEnrJ9Gkk2fq
aGPR4g58+FPTQ1C1hn95/DO7hz2zhgJgzys263SBizhC8yjju6LZmdzppdMJt22Mzroyzva+Y5cy
jiVJIEDxQbE5HYfUcXLCJKG1jyzMserAOyi2aO+rImqgYkf24fK8znxCHTyiyvkzcX7bWg3YCjKg
fSJ5S6uacRAhKIt5FvMn2gLXZCzPDmVT5uB6RavR3iSxmamriPrkFoXg+iVrKnkT2ln3hEnMNXHe
c5vFYCAkXCFm8MFOFxEmmtNCOmEReZv50kiwFQUfrj3AQ28/5hNIH3e0quizClz6Hs3j3Lu8qmeO
I8UWjTqjsFYc5uYrSqXQEkWPLJQ/dOWjE/SxKxErPzaBM1SodJEX6Lj3XjmOZ64MtijgQUoNJPDO
JgiU00zhQGeBS2RWdjWGJm5uY3VOvFFuU6hTN33jWPuqj5tfl+d77tNiFEkM0CT3qb6JrTmNmB4z
WRP8gL7wLO4toE5YEds1/vOXhzo7SZJc8jMAgLSiT7+t1sIh5/Yz3U7watPAzx4nMWl/Ve0gHnKK
Jo8g4R0IbZWJNNblsc9Mk/BjCARdwfHaxmZfwS9LQrWiSUS7Ozu0eozhFKzNVdYkunIu32AdCQQo
ikuceywqXWIb8FpQh6mmMlbYwGBwajQfpZUAbpn1ADWr7D4LYp3+YC0+GDjX+loi/1ZAKVyJu2/q
p6+/g3UG5El4oOd4ut7U7wcQ/vyOyAAmwEv00yALx0fwhSJxRaU+iSygEk7yPcEzZ6/06s/Li34m
IpKeoeio27Dx3+CZIS0iV4CJk9vScMK1yErvgD1F9BsRLIcRFV05Rec+MuUsCmRrcmg4mwlXBdbG
pkV1EWGXeq/CtPAQq4j9UFWu8SnOxCmwvpxXab0me+tP+e1SWwalUa0gN11kGkAuyMHWd6Y2jx/E
2DfHILfEoZZD9VNWY/a+GRCju7y0Z6aKGRlSiwbyFQDUN/uZVqPaFgqiHKHV525vKgLB3gj6Li6w
N5eHOjNVbJbIiZ0VOEsKfTrVquqGQkXE1AX4rL6vQGLuqQTHO61xUJ8JTR0MC4QvlB4BCYHI8y8P
f+b6/n14sYka6HUrYTmDRWnBd3qc4nRft3N5JTadbtXXLB0Qi7bCFyT/ZW22jirmscLWBhGEDEyL
Ab/pi6nW0stgvYIwFOkVqOfp9/vXeMba2uCdyqpuxjMU9IZGZDJ9u08bMD1jeEijOHcB8Vy7W06/
3+tQNoJBvMSpboD33txoKn4kKmp1na+i4Q6cKg33WAz/SCsz2KNprt0hU1LC6+tDhDkj80o0PL1P
/zU6NxuNC8ED65XH99tBUXpNbeP1CQ3ysyMSzcYu1UV726sYEsbZqPmN1RqPl/fMuUHXxyG7Foz7
G/qI1ofKrGtJg2AV7g1ZMWa+2pqJ7yDI8UuiHv4kl3688klPr7fXmYLQh8bALapSDtskSUGSJTay
B42v1NayoxRgHeJqRoKkXiRVMHQaAaTp/T5cKuPKIp/ZvQ4nU9VgUoGj1tef9tsi9wFP6BzjTh8n
98jt0Om77yo4KuogNZ8yuXq8vL7npkrdak0G1z6w2KQrkiJvouso8YLTQ8sLisWtRPsO+LoQ91mZ
1WBPDDQxqrTTr8T4s1OFPsk7jWSU+tLpVAGT5jKI+LSzHJM7lJ8gY3fdtEKOJRC66drSvvZU/v/z
5Z/PisMYwQ0zFgL+Jvypgy7oiZiNX1UGCkc5dERQPQtMQrpdn0opattF9ghJ58V0op9RYTuPCbYl
RwPbMYjVo8yufO1NgvHPT6IaQnVhJQlR6zhdg1ShHQUupgHHN37ifNl7B4krL0wsFHAQjYIHr4v7
JDRgvqsNsgTjaOyhYV9zfz4TxHAKpAD7Wv8lcz39HTqdsaXJrRZYpZwf4wK9tWlIfgRJK6/Yzpxe
Av/MGHIcBR1hquQTm6+uOIUajUPS+XkonQcTwaCbIai6r5e39bm9hW+bYazVofUJcjofjUsumkXZ
+U6j5ShHONke2STtk9qL3pvUIvmzrPRf08I/TxCmKFlu7Sq6IKplrEJHmpqs2KPRPiG4ZYAIN5AV
/PO5CfIiKt28U9nLp3OrjbCYk95sfXDftV+psjgsAOyRTe6Rt5q7en95vHN7Q1Bno+tBdcjZ+jS2
q6Z/CSTar5th3PfS6g7VqsBGP+yadem5aETCJ0CICPaHvgm85qRSOYkizDHLFQBnLcXHkk7b+8wM
9VUnDuEPNJIRR5mCa2zqjQXXP18QH0R4kRjeUjbaHMWlAiEzC8Sz7FzYx9ZZ0K+I0Uqd5dDtwTn1
H+O5DV7mGKG7KFscPHpCSslKV6J2FwGlf48kTOvmE4i/O5HpFJlMJQqOpoagusjkbF+5pc5kA7y/
LMsR7AZO1CZ0B3ob1LoDG2JE5+sB4757CBAaypuIaEItiD42ZWqv5IEZUkQxOddil84+Ow2n9Jyo
dkk4DeSu232RWclMATMgdkUp0kwRvQ9/qPEg92IFCX3QdmDsd5TQnR9Vowiv7fuu3dlmYt84WdF8
SqzF+Hx5q24eSutH5Pbk0b2m8+QLW+KtWVX10Mm08gMbhSkZ9fYuSmR3qwbIIUDIUnYjpqPAr/TM
fqpQvnqM8Hv7dvlXvN3F6xUuWBlKt+QQmzx3MCtjBKFB0cOSSEXXKRRTOEk3etsrt3VZ2oclQxZV
m5viylE9O39eSyAKKLhQvFrj4m/pAz6zgTR7haEdKQ4Vtlc33FuqcVNXYfVLKos4tmIM7yYnqCLf
GIT+XsMy/tPlBXgbMeCfqsR3WiMWFmib6BvJQFvKAmV+mE7SMzOdVuGkJe/lXM7Hf2coQqmzEl6N
7SbkNJdlFzAUUjndX43SIPzUNnDrOJXiyoE7912xxCb7ph+gSbk5cGOaWkZiwHeE+9YCpVBypXPF
2s9vkDt6seOm+B7IFvimXjvN1QC1bpvNeVtBI4RiGpzQUtfz+Nu3naCQoJkYITSURvpdICIb6mCo
um3ULb6qhtWd02AOGSIfCoeqwXSj0P6IcfrP8bJ5eVB4eb1aN2kCnK9adnpW+TgZFMh/DmiuLJHQ
4Viq5UHL0j/PEWExCzo6rDcNiu2LdZiRlLJNZO4TrMYOOFwiF9hOFs6qqGDexaEGjPXyhnr74Hjl
TdtyjavILGw+coCkDQ1rcBkDVSbEJpPoARMvScGuRUUQlSAAVmn6b5xbRCy49EzG5YG3uXyGskJa
fUhL1Jq74MbIrBSwcBvuJwuUAVAUeYsB5arsEGJ6m5Rd+k500fj35amfObbce3RdKdrSUNiS1ltb
L5w27Eq/MQftr1kb8htIEvkeXazmSoRY49BmL3Nb0wZ67QfRqDndy4uqUXVRGtwXIDn+bHWnuEWE
c9qhmISOU5ss9ZXPei4yrhknj5y12APQ8nTENsMAbLbxe6AaPFgYd3VBDqMv/RhYSjDv1MwcvtdE
1MqPKQbdtJYIOs8IA5n5f7zKxlpusv8BozmbM8SfDEpmxbVPBMecI3MaGmGTqSHoVVNkvDzYmd3M
VNFdsBA+ULmQTme92EiYAkyo/XTurIc+zxFNE6N1QLvyiSsg9AclVq8kBuu3235bZDcA2xmcWlj0
p2NaFtrdMRrOPggI7XEcLOAf6Hi9XJ7ZmWBMfYcx1jc6xe7NzBLUemNrBuqOrpEBqshIUeWPW3eR
JGegqfmzXTLBjblZ7Cj5N7YvyTARgj7UKi5yOsXCEA3Sp5Ls2wha9JjjwR3QuplgWU3ajYhKACCX
p3vmwJBLrO1Miu7s4O10u0GWaDpRZZJ5v4vmJENAPUVaYsiEfMI7rri5POCZYMCxBOq0KgtYqrm5
bbIBpkaObpZfyXg65qljv+vQZ3iucCn6enmoc3Nb379cK+xR1vV0NY2q1SoFhghNoiJ1qxqltCLI
lTsttiFhibK4kjOsR32zQU3paICBTfJFpL5Ox+M7SQA0aGHoSVTBieRQ8CydJbZHGM51ohzvG60p
uWS6YPKXeZZXilrnf4DN+4a6IXtoM2FrQDVtsvgByMYW35sg6+91eI/wsvv8vgJqt0NmKNz1hSy/
Jo3+5c+X2wbLYCENbpCqbEZP+iwB9owfICkGDoqBXUe7FvCQOwz6dEuwz69spbeFl7W7aXBGqfTw
L/Ym9sqcUptlZQ5q56k8YEFGloLDiKcq08ciwdhliHqc1BecE8B9J59nlMixF3SwjVXs4U8LEPwY
OrtIZqnY3sIDOP36Km4jvWN2jhfXY/fQYG/lzXZg7i8v8psgyCg8GFeXIZI2Xs+nowQ4ac7piAKV
IdGLgDq1QBRprjWo3hxSXSfvBShFX5h2/PYuKZkjAEEdSWBADS4Wi/lRa2BvYBYbHi5P6O1QQNqo
pXCJALrBsPx0QgCoinxpVN3rrbr6hdzn9EUoeNU5Vt1diXVnhiLTM+nYkmur4EROh3Lw8KT2Nute
HYTLjNwkQpY7IwlhDEylOSf+5Zmt+/0kHFC1p/ezNk4h7dKtPh3OaqAGAGc0vGYWfyl5MPjWOFd7
3AXpguSjcmUh3xx+RlppEOSXFFOIQKfDaekcGoucdGzIosiLC1G/S5Kie6+O1vCgol5yC/IHvYOg
jZbD0DSKee04riNsJgxARRKoHQvA5wqs+v0hIauysuJVDnQgwLZuqAWrJ0owmV+iwUa0GVcG4wv4
bZjNJX4vKWigZCYhnrQ82hlpA1n78hdYL683P4hHlYZoFlXQ7V0zVqiwalmOOR9WJN/tCpMjMHb1
ox5mzzNKzx/AknQ/cYe55tN85tOThgKtdWAHUC7cBCYEOlqlq2lGZWU83yL1C8NaDTvEe5ElAcAu
rsSet/VeQj7SQnCPdMwy6S2cLr2DZmE/9TjZUlBbKycIMBwhoIfDjsPFEcYZBx9ltL55ZU7BCIEY
aDZSIE4c0G7BtpY63+W1P3PY+EXgQQzaV+gwbs71rEHNKIjQnj7PybGscfSo1NnxHY7blaHe5uAr
qIZrns9MHZ7773T2GPpqTbiqihu06PwExQN/LNPhbh7MYg/nJtphwVD4yzIiPD5Ae0WEt/3TrsP6
G1h7sihgRG++wIB5IcY/BrRpqdXHMtDQ8g6QPkcVuvJHRKSvRJczx30lfZnOqou35uGnc47bDIpO
Cv/SALsOeiCqHzSlVm5bu1B+ai0qU76pOPUTaJEJuUPS2muO1Gc2OciFNd2hNk2dblNUTYKYuiqG
YB61sfRWVzso8UG7fCrgeP8cSwfO/OUtdW7KPDcoUlCR0aAVnk45BATnJIRAWva5nTynoRHdgmFP
LSSprbpx6QjZ9a4oc3zk20XTHrGr7r//8W/g6cEtAoAY2YKtxl2UWMAF7EhFV4O2r4rZMAWbJhM3
FbKnOBRasvmQVXpwU+vD4iJH+W/clyQZJosO4e7tIphZ0gBPbBZvHHvgyb2W7koNsjjmCeOVR96Z
/MoEmq2u6DHiC+JGpws+hQP03Mo2UbvHXNVLq8XwR/b/vR01wS5MUvmtRdbGsyPFPqSZk5nkWZr1
bm4khGOri67oH76N51xrBtVH6BJkDNsC6EyxDxni2vJQ+EQ7PhYTFh9mg9jdkt0WeBki8twMN1Sq
ry3F27SLyhSlXy5zWmpQD05XIkWmwpqcCUsY5P0POPwMt9grmlcAs29PFGnQij1edxcEjU0ci2f6
3DgCWR5HCyGKsNZvkjoyPRzATfTyCSJXIufbIM1wpK1QB2nCYAZ1Oi0laoE84+yMhWaae0UwLb5h
tPGOL13tLx+cs0PRNntlBMNU3azgmPW2gnuv8LiQNdfubc4N7ilwuOW10Hh2GclACEqOAXxiM6sl
bGJFiwLLQx3kfuqTcB8bmeEPUN/cKkZ+4fLMzu3KlbwjeXKhArblFKi6Mi5C44Wnz3X1EVQwNG9g
1W6nt8lztaCKmGtGcFMKZEUuj3x2opJa16o7xut9s6aLiQqUMYysaYy37FDhaDrBR38oujY70Dy5
1po5Ox7NGRXm0Ctz43S7aDbCRCF1MA+FlPEgxZh/dEKLt10WFEcRV9eYSm8DPoW19bAD74EdsRUi
pLlSQ0llPANd3L2+Qoqi2WruxyU396GTip3SI8RlI0l7TLErvfnz5aUNSpmLeE+NZHMcu6nKjTRj
efVqRkEksIyb2cQnzeiw61im8FqzfP1cp+kqRFhVwPOBxQsUZ7Nvq3lMzXBohCfSPHAnLqBsZ9k6
2lRZF3hG28l9KMJrSfLZUXnPwXZAo5O6xelHxbWTsrBdCg/spXnrhAjqRLDm/ArR5sOsDHBlqk6/
Eg3OfVnJ25KHO88/aG+ng2pTYjj1WFheixB34/aYx+xbECrmTosG8QvGZz4gGhanQGXiAlm4RkYf
//zrAgVc0Z48B9+0u7toHpcu0i1PDTqI0WhooDeJt2ClLJ3X992159G5w0MxiqfZytTnaX06ZWey
syyntugpujG/qHmi7cF9lt80QPYG3MYy/evyBM9EXGpflAvWQgHUsfUH/dbXSTMVcboeK6OxRbys
j+Z4j41O66Od93J5pDNTo15gANql9sNNstm4SZei/lIu0qtAXKNd8QMuXOzHcZK7SS2uNfPPjAb8
GvA1aQkQrlde9m/zKlO8EBbELT21NyhmGdQlZG9oXp3iltOi4X0l63g7HiEIogyQ/bV44GzyXJTD
olwocehPM45kkhvaHVECcXN8vd0JpZErWcArL+Y0DgiwOzR6SfB5z7xRvc0GG0UTXgxNMesvKDzZ
Lzh+5k/5OKjvMAU0v+eooD9GURIe4wovQozfoeypeTze04tQ6TQUq8FCYH8hg+XRe/lrr19z+/N4
4qC1gZqPzZc43VeOodAgL6LAE3omDpzMytXnbDxeHuXcqnNSTII/NzlJ/+kobTlM0DLmwIuTEU3Y
tkQAMJcfc+m0R+wdruzgt0GQnhw3DMoJyIfQRzkdzaD5R+rYrh5V7eDqgMzRDS0xAwiLaR9ZEgH0
qLiGKH17QKkLkTjwlVep/y3QwjSSNonEEvqmmuHds+SRm6ShuSfP+ON+DbkdaTM5Cri4tdp2Or9y
cBagpC2P4yyabrtQyp0p8D/GLBsu9qjWd0vpXLtZzswPTQeN8ANPYoUGnw6aTNFE203EgO4soC5q
3rvhKPsPedd1VxrIb+8TEAE0hXiGUnoFyn46lGMjtdSHeuQPoovdbOitPcYd+TctR84JUzLNwBM6
6GpEBbv2obGgl1/erucOrcW1DVyF5yH/sjkVPAcFflFF7GOoVP6sxNC8H8elz9yBxtWNmhsVl7c5
R9zrevOi9kWJpTlSlGiRwkHtOq4fZzT7T3OIs1ENBOdKlrqxw6DHTlpBlQSYLScXXcLNDyyzzAhC
FGmxf50RtWs0BCBjvVLeJ7GlJm474pseT7n+uIx69Q4exvwQFEnkVTDcvuCsNb93ECAFegFq1cxn
2+1zyPmIfxfCNVOBb6puKYaOipZBm7NWpmsrvH7DTdxZ+2IQJtYauC43Z7QyQf/kQRf5vVp8KCs1
O+I2Fq1cKjxkJVChKG87xG0rHWHotLtRuG4hMPT2uww5GgyM6MFe/uhvYhRREK4hbUKa7Pxzkzqt
YDIMxBcT2ygZHcMibZGxRVvnMUXZ7hl7y3z/5wNykLga6GutdZ/TbR50BerLk2K6VOjNgx61xm3V
65Mns6I8VkOUXsmA35xgCHEMA46X2pogEp+OJ+ulNy0syFwzXp1tobSAXACqsIz25P3x1EiyGQXK
ArIEW5o7+bCSDFaBne+IN9iupYj0y1nK7IOTK6NXlE57ZcA319jagCQTI+qD8CE/Op2bwuuszasa
Kojs+hu9L7Wjafb98+VpvQlM/OUcO8qCyKigULVePL8lK0aXIMLTwMIQ8bj4JSKIvjYXGYoniKaM
NvJsWL2U/4+0M9mV21i69RMRYN9MWayq3anbko5kTQjL9iGTfd89/f1Sg/+ILKKI7QvYnhhSVCYz
I6NZsdZrrMOAgbbnEeL8tjCMfQe+fpIKziiY87X9WAlro7MT7DPnE1h6Hz17CxyIhtW1r1ByGdAM
5m3YXoQ2al/gi57fpU5VP0RpOJ7ub8XehkvkLGOWlDhocK9/SgUeQnMiBmIi3UOcASaWoGiL9u13
kqiBU+RCOkYjcuPm1Doe9NApzRMQ/+GSa9nHJhx+utWAmntpvLkdJ7eXnE3OdXKUtqO5MxMj0H32
JsyvlQ5Nc1S89HAzH+zcTXQirZA7SMgb7m8bgWpjDlxkROoaBxv+bZTEXoawi58pDRTlBILe/Dir
rnMw7bzj3QDlkulTYWBQbKtVkBADaigvGyehdfb3Vi9yyJrsSr0sZq0l585ojmpE+xa5KNT4KGxv
QXeNXg/QwEvdvGGRylSMRszxyKAjAuzwzaA6/tYTafASkpJRUGYWZNvmRJkR8dUCe3qvK1Cnud3j
3DrWgdO+/XpYod8IYsUj/NpO18ATEcWUqhmyIzr7qNtlFBiNN78fqz4DxjkrCHWXamsdoApvN5PY
C0lRk3uA87E3F8GJFg0eEC5ChwrhpQ+b5MFMFPVBJE79MIbLePBW3JTB8N6aSaUGNjFeaWvzVtCB
z72q9YBSd2ZxNp2peOw9CGNRPSQoCqmdlpbb+mVuHk267Tg5TEuGFvkpwe1tPMscmcoIuto4WXoK
/WiHSjR6ivq5aZ08mAEq+5GGahRUHGNg5XBIKrZivKroCR04H7nGVYjCHnApiHiZBiHY3njbbgD7
ZCe4OEUb0nNY17DqaJ0DUdF8FFzvfV7OFeV5AjrYHDamWhHBph9CIRH1nRU4lTGdGm1WHhAPQNOw
RfPv/l3ZtWext3IEWeana+/dZoY2AiA1T+bUaOdIydlA9Hhfer4qI7PtfJAF720lIBJupgU26UZt
prdHm6wBRofUVXtfU5MsmKEwPfeaftSov32YoJ6RPpyiO9pF2zBOoORrGwWmGifqzx5RXGAU7puR
VpwNG9iTQclOp0q8uR/ROEdxWCMbOTL064dIdvuxOYenJkx+OoPzNtIIwn0ZTNGL4f5zLfRt7wZB
TzQoHI3r37Y14VSiIRVVKIx/onDTMup9arXiSKVjz9XxTsFSJAdI6E6tD4lWzTSCnY5DmbXkXZrd
Wh8NShSzj9ew3imDDRfulKrT9/uHc8/3MEBMXMEzyRS3/F2/RVlVvFjtBNP/qRFlds5hiL1qiud9
IdGtyFgKL4BudvxUwQ5wkJXsXQtKtUQ1vJIOq15bNqa2KG2oeU+oS9WX1uxqX6A4f/WiDjV4lCSC
+yv9dRi3LoauL3wO8FBRLN6ErUVmqamtRtzD1htjX48Km8nJqHf/Ht3QrgMdKWJkUJTQzgPbiCzV
n3NRvFenofyukdBNPrIAlekbU6FF53KqHBInAWGsP/XlMCD4oikqD2InaF9Sbu4QPtfz9gHIP+pJ
al1Uw2lmMp+es2Knr67QEN6i/g+Ew0qWvkAMY6gO4A23QbQEHFE4JQXhZG2RZV0Z079e+Lz1xKRQ
nNq2b0DreJYkSBCU99Doe3Z9gkcPbq6OfPRgz6Vv2+w5kD6KNZD1cKG2V9czWq+y0IyF90UVf8wG
fOl+bjfqX2MGseuphxDwc6cBSIVdPy0aH+Z//QuSVYiVLp0wv6PhGNEmj5sa/seuDz9aoq9RSaey
DTS5yeoFWj948aPcqgcfFE32X3Os7KMm5o5LpTUM7ukXywHpwPqswl6I/gNEiSdHMadA8+bs8zgh
DkTWPZ/vb9meKYuOMcgEen5gb9amjKyvKi01kQeogV7y+WjVaO3Ca5F1B+XZHZ8jB4X+z9TmISxM
6eXg+z9ZVo+8kl5l3xeZDvkkfXHmd0U9PSCzvVzur3DXrCUrTiTIOnHdeoWmGUGsIlhhRgMu85vK
atCNR5UE6Yeqr757nlDOodm4B3Z3dpbuqa5B6sJwFoHG2i4qJ8UU83tOamPkCJOK2q86t34JdfWv
+yvctQRzFikMXhtns7aUUojyljk1Od9T/kdWTc7FM+sGrWMz9b7dt7XzBPMi/s/WJrqYYIErol7G
yG2mfh5gxfkBgbZ94Dx3VwRJFIUTgkWEA9crMqFGHjO9guJDi2pQ3LX32pd68STK8Ghias+UxkfS
SUPl9MXmVCbTJLjMlDN6Leo+IHw+nk3RMjqVFX/f37qdg0g4QRuEBh7Z4RZ3OuTONOpxSBIzN+Ce
4LS4KC7s0xAiRtc0qbXXecqtP+4b3ftewNvkuaClReq73knKBi6U7sI8qWJwkf8usq8Kg89f71vZ
20SyauIISpd8s833olDa26gvSGKHRv8jaop/KgRNXu06/RdHnaUQm8BCRRVr87UMZwCjOkzGqYwH
8a60ah4SPYqqYFlC5fHtiyKKhu8QV0zasrFVSeaIzGMQGnmjLgC43jEyvnyZstAI7lva+0iE0LC7
GIyA06xZf6R41kYIoPGMWptM6MxDiup04ZuxjpTr5PwuU9dsEkd+baUqLBcpl5lXpWt+zlNfo7IB
zq+E4Oak2UP18C8WJcufROsy2dwsyla82ayQLjsJqqEvBUp58SlERUg92LydwI5l/c+OPJu/hZTy
vWF6HTvGyJQW9M3Lk5N5C8QYXvaUVaZ3UCjctUdRF5u8l3SE1vYoISJAlS9c49RBPC4MW/FtEHN3
qWPHeRf2LWrtb99JEhLKO7BYE7PLX/TbCpENbJNe5dDHSW5BY1IghR6p+tvzODprHBA51wIH7Oa9
mlGdGHW7JXaqcs/vFuYBojHVgtk5nMXa84RyvkylWka56qbJhSBLLjrdOIFjEi9OSB2uy0QTFDNi
KEroPo9e+N+37iEFFihFqTQysYzQ+HYPO71CN4YogPwg8KzKftUGw/1y38otEI+wjUIcSHzZGGb2
dW2mzQc9jhm3ZZLEya5xZZsPCiUVptbP44vjJAnjx+wp0l3VCQbo2i/hpDgVZXLEVXy7xfwQiDOp
KeO8GCRb/xBYs+mvN6y3yJ3hnaEY4hs45/657Go4jcj6LspiuQfNvdtngHqSLEBKWC1zWZsrT5Gz
zWJuI+QhQ3RxB9tmH1wYJREmPfAut7dQmgLZid/9VTpbr08TkQ2TD6bmUsp5ecI7IXCeBhNyQCiZ
HEHH9szhOj2m9hB15nqszXWoNcDWz6VPh74+SYReYMdpDAGsSL+mfa4clHTlTq0TGcS88C9yRJKY
ZAuUFgiHqGNEIkOqFZ3oY44PauyaB99r75CAzKA29at2s62CJQ0MeUwjgjnxWvGeJHi8QkmcnNRl
RLRa1G7AFN2RZuvO0ugaQTQCET+ncwsOBlHpdUxo8+WUaHzO9Cw+ewNu5/5N3DmK5J8ubXv6kHT+
NnGPWTt23mVYofkJ5tYpYl+YdvsBErD0zXkNMY+sovBnKahue28jtajBzrnzeoLeKREXuoQx8gLe
UpUnzSz602RFR1PKOwfSpmEvm1UckZuGX1EvwqwKXj045P+ARt19oqdVfFMUyPXdME8PYiHpLtbn
UY7OgrmgRUVPcwvoha6eJu0yww/mzuNHMxkR7esAhWYmaXVWV+OJWfj8aYri/NWN9SMmx9uvyawE
gYRKm4ZpVmsTumQoI6re7IDUR+Dxh2uHao2KU5+fl3KOjoTsd43JGgYf1GYSe5Pi5OMyqf2C6I5b
w+dVi9l8aZbZvpKwatf7p/R2IAJqGhOWd6bpqaDC27D2K4Xi6KhiznkQj2h5CFTUkCDTs7OX9PNz
1E3pizXBjTTFFjPCyvRiDm7z8f5vuL2P2KVhJR8sSGW2cAPwNIptLJDkwM07PapCq86RWOLLv7Ai
312iT2JBU276bzEMiTlnNHPzYKRi9SAIecFTGObBrb+9FTJyYbJGFvpYlb62YnTNpKQFBTWjpeJt
iGV41LshehL2OOc+cqDtwQfc2zx8GGVp5odugeCR2UKcDHwgWGqjee201H43VG775seOFYEEAbWi
g4LclrXyxIH0dokLkHOp+RBPsAFkS4mymDrlfqdFR/Zu34W1vc1rN5c0lRlUKQJnVt5lIKO+UY+d
H4RVog+6uD86L/YOYtybL8eEMe0vCaWjenczMqKGRV/lERSwk96Y/pD03mk0nebBlCB0TZRHCP6b
S449pgMoSLkwid7QrKHXvrRdMnBSlBghjqai92MAZ+BXdsH9o78RBqDCL22hU/7rkDBKvQkKJ9xj
CbtvHrTNMHsnc5yi75yl6YOz9AOUdgi10XdDqWPO0VmpK8/4UxWJnvtNqiYv3RLrXxfkWF6yOYEn
N81ySkrTQGvZLPI/YQHh9+d5+W3OjfZBs5v5E9XsASo3o0ZMuGwO2pW7O4fPogfDC0vDdH3Higru
54nrFIh8sl9G1enP1kD647atcnAobs6h3DjMgMeQzKNbIEI/OcY0koYjQjz/sEa3+HMM8/laJF0M
gL5uk+FkZuKIEW/PqsSFMRnJvzczgUijElMaE6JrijafvWWqGIWwFD+EQueSd3Rm41Q/Usja21UK
J8wjMzUM7G/juRakncPaVjLSOwjKmkSfg3aMW0qGxRGke9cUPR8QZnAMkvCtP+C4tLMTARIIOhBg
qDpZ9SkVYxjEFMLf6o/5gDDtQfgOTEAWodamYjcazdFFI7Ibc/fq0FgLBlQOzwqSfxfDy8P/3L9q
t++pNAiA0WQaAXaILQBDmWRnD+xKoE1R0viaWXpS8DJ76hulfEGZuX1WJmSetSQt/xbIg58dNSkP
XtSdA4QV0B+MsdGH2HK5eDmYwbJAH6gdhBM0wkDMZzIr34IV470XejXE6WZxYHTnq+I6iQmpsPPw
bQEubd4xu4hGcgC3oTiHSTh+WTSnpRMDWOL+Lu+aolgFepNRD+Ky9VetC0aY5xFTUaNG17bNosvg
6v371mqytzsbQDuSbVROPt306UVuDKZRKJgaas8vw8W9KHU9ncqiOap/3IS4RD+S5A6Ar5Tk2s50
RXkicUphCidM7gVqlFrXCgLzkzV43l+2VU/nAf3Jh0aCFmCZOkqL9jYViLbk7iKVoEix2VQiIhRd
oyxAHTDzh16B0bVCHFirwv6g0rPz1gIuBfsgmwU4gY0HX5wkRiO0z4LFGFSGyZrqcxYu6GOHTfGg
Ic95vX9e9u4DRVSiPxt0C2WY9dKMnnqJnU5ZkEZ69ZQ7Vn0uK724QAFEP01D6TiJk/rA9chFrDIW
+Tl/M7p5dAUluqGBXTOYQgNCrj7P5s/MeNvXskgddFyM+OKlDlJqk6mnf9xf8K5tSlvAL3j7gUmu
F+xq09wh3ES6MnXG81KonU9kaJ3U1ohPTdH/iXya9tRP9hFyb+8QUUaWNLkwuQI5WRv25qJwFSGy
QO0WtN/Ifb8yhxudcFdHMNBdU0Rrv55JIPGbLIkiV1ZUapExXKB9WnJEfcvBYX65V8ODKsWeJZRJ
GSJhEAlGiM2i2LTJZHAvDYDXoe7dLsp5nEBmJpPTXN7+4cjFmIIn2AOSuLkZBTXCxFZxN3CHFo9z
njS172X5a103ytWoGGDmkVROsd5MX+9b3nu5qEvCAYt5RyqDrj8dqFN4C0cLT7coWhB2mX5iCj/+
WA6q4/fNNMe+I9xvA0KNjY9UHQJTiuUehKp7N5XeObNWuAVe7c3651Cksm6SBp2ZeI+9HkPeZxbx
qc6KPzU3MgLaOkcMbzcpFBdVgk3oHBH3s/L1wiuh56jsztgUTIJOZtt/ggbIPSio7V1JxlNgMpJ1
DMY/11a6PJqnuEUeq4Fp5kNh8j3deQovvJY/nNCqllPdOdX72Ybd4mBT9x4W5vWY7qK7wxu2WeBY
DLAaNXkWmIPeVCezE+N5atPowbLS5lvSVe6froeks9+4+XxCQFA9UmvYc/hkj7C+S7YPopLN4vu0
jmElRRuMR+5E+gxWJO6TYFSp3iSFeTT/v3dj5QtK9A6emir/2p7IbHqpCvasxMpO7uwtgVbbySX2
muzgxu4tjUEgkn6qQ1zbjamkQf1PlAZhjyd03ytdm6n+sH3I7GI+j+1iHpyj26XhXyWrJy00qovb
rr5tNtqC3mMaDNP4GjVt/9SpBJoZiJ6P9z3CniUgGXJRMCdRC15vYib5vhBuTIM8qfrrqHLZAcmD
lG4G8+CE3rYtJPKDf+hMy2d66/e8tjApBudErIqY/tDbdEBKlK6x8Jt2XD7PdPj+HqdsOrVeLy7C
tnoYxwrb1yHvuOTjWB54w1s/xI+RxKm4ROYwt6x1mao4Zrek+GFFZF/KwhrTU2a15oM9Uq7yw7xq
v0Y9CqoHQcOuXSosUBC7wA62Ld9ep//fDUkaQIz616Qo4gwKwXmB8QgeJ7OYg7y3jM9v/85Mb1Al
kHyAN2h7xHoNKSeeBuaoZUwNjimShaP6bjbQ2PgXpnjVoM3DC5AnrY/UMvYRfymfuQHgeLFcsXBj
ahtxk+ZIlOr2XqL3jL+TL7ZE929cTgsnqdWbmBpNvfSHlLH3ro7nAOVh9QH4mf749qXJVwuwDchQ
0JvrpTXC7vUiq7kthfUBOfjyxFteXNwuXg4s7a2MRIHTIfGaN+/VXNDSYmItpSghJFVRUflLnUf+
JET7GW3z4gBTd/s+SrgIUTMTGWSV249m6nOkOKWD7KJW15fBUdoPtdvon96+fyBgpAyAHGvfdus1
vaTGn1dJAMspyDZFs89WSqurx+ec75vaW9DvpqTj+60UXAizK+IOUy7Qgw9pFyZXmL2Hf3GVyaNo
QgLpZ3Z9E4NPPIVahCAOHGLp9OwVnfsubGAZtYYp/OkUDDtXXXk0XLhzNqT0iCRiwW9xnddLi9oi
V3nuRUAX7e8wpHQDUMBBG4N5szk8FKTd2clf3NvAS0n6YZpZmwshqXJLeE5gBKjbSxvb00fIL98m
hibLl+QTshBGtE+zYnsAG0/PTUTRRdDn1dD4ShKWpxqi4R9TrEzvgZsedSR2Xj5GE6grEIly07a1
MAj5XCwa8ixOzYnhL+tkx7Hjz8khA8meKR48CgvUM3n9Nm6qmpo0Sjs+WBbmTYAYRHuZCx4bsCRH
Pay9R1bWMRmpIlYh2t1kTEacMveN0w2yMVR9JE20v7QQpXQ/FJJoJZMKMqgWBPHkqddozPUTZCjZ
teiL4jTmdv/n/Wu4t3SJUFA5pqRW29aTydT5aCmNgKxdER+0JQvf4fSgK1KjIyjkzrPq0CKlW0mr
UtIirs9piyCWnS+VYEQVBKbh1M0lrXpw17FoBtiKtBAUkrc8vHWBcoSNBxW6bjKMm+KjThvPVVPm
rhrhnfWpbxCzxiFYiUgOUtTbe28wUAxUjCl4OsFb8QdQ/U6lpkIE+TRmEO7XwxnwGhouJfP9ngbN
7v2l3V58kHyyskqxj0Vu8zTmg4GMdRDtL5DGfaPWm58ZG1Su963cnhBYlBxyJS4HLeYtnKNPJzSH
uXnB1I1GkNdJDW1Wi/QOojD+fVN7C2J2lcQM+qpbFvexgHuu0JQoIGJXQMAxmTxS5g/uW5G3eV0T
wgJVYQbQOYWc5vU5hIKUtuAQT0EBO9UntfGSi21BQdWQG15T/pjvRErxqa3nI2TMzgHhEae6SDQk
W06bNIV5c2fyUJINeIGReOm8/tIa7fxPsSTISBTpfHD2d+1RNv01a8EV2ER6iDGFrdVhL2zyGThV
mZ1ytY8ePb2er3bGDO/BB7y94iQPRHr0XzXJF7PNVqoOqqGcCBlN+vBaMa4L5+min0IBDz3NKvPJ
EH1yELTsGWVIFR9GZg/fmDzAv0USQ2oQmU/TFDAvX5z1tHfOTov2lWb3youtR+Ungd7ZQWCxcyvA
Cf/PqNz634yqegNGAgAEnVA7PJX14j7ThBpPTZdFr/fP6+76CNMh/edm3Mwkd2nWjEPFeUUsd/6p
aSNyGq5QiovQZyVoc45SUTpvHiAjD2QWkStPLRrG182nNKEXKqc4m4LUYmKFrtscTNCTPxGDetT3
LPftbgZ7hGjoCshEfvMVq37xENMqpiBx5vpEqNOdTQgpT6OTOJf7G7rjAEjtfnEC0vfiLVp/uzBU
2qHsqylo6d08L7AsnJvQYOooSRJNe4AVR7mGmlq8K40xPLC94+Jo78luGGUYiiKbc5PqU9LX3jLy
3o2f286bP0y1mXy5v8Cdw4muMsPHMDURa2zLIURNWoGw6xj0sSHZFntx5XmvglTM9UFesnM4mfej
ZykdG7QDm3DGE2k6lx7e0y3ozjfpsFCRVIun3KLfl1VJi6T6kB0Y3VkfJAeU8KQf1Xhw1x9wVpWF
0owYA9ubPD8uMjWAdr19SJyx9e9vpfwe68eCYW4mxZlQp/wCs8LalG21oeaNTPtzIsUPBSDcyWRi
6pUqXh4kFP4PKku79kBsgsQBfET1Y21vBnFRjQ3xkDlb7lOeTeJdnEUVI8dTlP+svT4/MHh7IFkg
vVlJ2UbSvO04tW5cj5O2DIHWIJoSoZvzLBjOO3iJdqxAQicBRpIcCIDxellxvKSGXit9wIHNHiQM
4gnhouLAKe9sHkUbphmB4nAqtwWjZTDaXuNVDYbYGA0i6nG4hmOUflOaXjwvWhMeVAF2liUnpiRR
BPUp3tn1skprLAVN3T7wSlO9Vs6gnOPjOfvbO0bYSiMCqhxpZ4taXlw9rT176YPOasXHqOnCJ6WZ
BZ551Cgn985HqEyagy+2t5cQUBCmQOskU8v10oRQeuIVqwfTlLs/oQHOThFjMg/xDAt3MkxHhDe3
d5oMjLqj5OtkVmAL1Wy9mvGvKh/Qh8qnsx6L+qkxOTBUb49gvDtfjf4KSCrqbYxlbgeI5z7xlrYr
OPLFUD/ViaFd05iU5L7n2FkQtxg4mKR6Zk2bI79YidK4Gguawiz7qCdNd07MEtXB+Ihn9dYSeBGw
1szUA5Mxtz6DZlXsdElJLOKqzQezVa0vXp4vui/G2osPlnVLTCRne359JXiTccGb1xPirUGgpjcF
vYjLAWrwArg+OLzo4xSJ9p8wHilQqWZU/G0R0cD1MwsLJqkiUUlgK9XK/BCt4r9yNJUBQ7SL8fc4
zvNfituKL3NsDn8RtUJUpNUwoj3MFJgNPxt1Ywnuf57bS8UwIOUFuDIkacYWIzIw55AakegCEVGt
8eMpL7+mNI0iP4erxIdxnXEsbzy4VbfcB5QnqQ0xXgBTKwd+83R5+Ns2j6suGBj1+jaFiwIF8mAt
2rnq+7m7in60L6ZU3b00I9Pn9hwa/1WcprL9JY1N78CB3d5yOLjJHCWAA8L1rYL3FDMDMNJfgIi8
Fc8tefJ5jrLsZAxp95wKJzp4bfbs0ZEGM0JjnBMrr+ZvYbOJ+nuqJR2hV27ppxyS3LNXM4gbg5z0
e+S0Dl6E26tOkRuFcnIS3MvNc9oONFWykqhSOKIG6dBw/4r0KFbesyIdJf1aOu446vWqkAUFpA0U
MxiKxLuWCONeaEg1Byf29ppLTiJJbshzTTSyCQ2GpdHKCNHZINJdcabq1nwywzr1VW7gm7Eh0hQR
KuTNtIG3CIJkBsqeeTXBP2JjvrXk44/cQaKVgHx6sMMy+s/9y7i3NHgq4F6C91LSpK83sIJvjckm
ouLKnNxTA0N54utF2fqJYWd/vd2WDEM4fpTuKdisbbVK1XNgIKmaWzN+5u0Lz5Se0neDMhdHclM7
ToYDQaQqRZwIEzbraqapwBNEpG5qrz4ok+f4oR6XfgUE6bGeremkk6Sf7y9wB0QAnQmhMcTUPAvg
ytcrDLV68jpVeuip7sEqivhzno79KS64X+5s9Q8zLGGPOrJxp7ZWl0s7D9r3+z9C2ljHzRJ3R/UW
xBZkrVsgw+RF3rJkfNG+7mHvGyUNCU/B6P68b2fv5BAmw9klh9Xgyluv1c0cp4eqi/xjoVSc01D0
s8qtUJStpoN93fNdkA5hh0eWJHVjik7CPCpzCLsZ99BPoJO7VAm0BonbPNvpOPxxf2XyHG52kJgS
zhgZ9hkACdcrW6ZUoCYrs9TC0lASBarZC6+q/WFZtIe5Q7A4jnvPH4zliGtt59jKCIz8Aw/Aijex
HzANTc+blIAiWlJGKI0M+ggBaMDQO+U7vcLCn5xqut5f8M6nXFnd7K+RRfOyjFQcDIiAHlI3m5+1
KJpOldcfkbvsL1DWoSWLKMdmvbcsWqnVGf82qZG4TKY9g2kpKW70PMeIqo/Pbqod6V7Iv3T7QSUg
FVAxvXVrC5h0wnKCoUOD/i9VbVBwTfQ+HJcjYPbOKaUPjycluCJV2LKU8kiZoW1RLYp1RMuFF33v
ssR5zRYnvORxeHT/fo0QbldFsY/KN/EUQolyq3970SE0CJeuBC5jt27+wYqz/nGIQhMcsSjfa9Ok
/N3NTRfordM+QRNdvqLGSjgIYWBywkukr2JY4k96aP8dxWZ4Iu5o/0vflUpsZs0oxkX9Uedx72Ix
VUe6RhMc/a9NVTSMRngKK95RPV4k3xSM4VkD0LIEcBTA7lyeo75YzvT4lYNn9fbYUW7GK6r4Zrog
22M32p3VpY4Dq5Vaidmv3bT6pBZqPfoU78VHbZld7bFn9Cc6MHx7tSjNqGRylEcRiNgiGobBAD4y
UwjuZtu+LF3tPZPpZ/4yhOGbvSSm5EwfVM90lLY01nanhvY04baSWSmY7XWGKlCa0f5gKWXd+mlr
HLEY7S5O5owARQDKbMnJVaVuYHPpeWQ7awyE8OxLjrqGL/RGe7jvom6PDoujxwqjD/ByDs/msIe9
npgFRyfvHPPS6Uv6T6oU7gfUfNtzNTD4Z3UMhapqegTXv73WWMZZ0aijkEIdZW3ZiIy6tj0xBXO1
TCcvncKXMuexi8MR8oMirZrP95e6axAdJtrYVL+Ar64NEsjWsydk5Ow69bPDOJ+flUl5yptJv8QC
oPB9e/I5W/sRFx5RulnotchsdrO1kan1ZljhknO00p9EY4xPngY5z4woVABvU/a5BNhxLYdq8c2l
+fPN1k1H1tYNfgCQ6E1SG+lZ3dMfJBu0TXrMkaCA6xu5iwvzmu6UMutxYdyseJeIvjtren2EYNs5
xKsfsH1yx1rR8tHpgq6moUerBDxJlw8vrTUdDT3dvkPEFbSx+L2AW+lEr7/spKWOl3tFHyCJ3Qaw
Q0IL4nZHo+d7C8LbcSGpKsITuz2w42jZ1VD3QW3Tvg9nHM0c9sjFIwp0uv/xdo6q7ILSpiBikRTs
6wUJ/melmX0fqClKqqFmpn4xQltYzbl6ipVDgqm9pTFWSOzAygj7NpHZUDRTZVVqH1hpVDy4Co40
7srlXQVq82BptzzVFFvIQSDtoCeIXtXmXHSpUvYATagw5vOgEoDRz/bTWXF+0t7yFh+JYOuCGPNc
XGddRWw8hpLng9vHVk7XrYd4COSE1p+pNpef0zm0X6qIjOB6/wvsHSmKCLSJeVSplMsd+y0IoPtG
TSjr+kAXXfMQmUUddJNqHJT9d4onBIjodjHzDyqQYvXazDS4kVdrOh+6rNpL05ao1ikUdasmQa+3
KNCL06v+gojOxJVV3ZMLee4TU1vNwWfZOXH8EGIHSm6kAtsnp56ZxO0zTkDZZxDnMSlr+fC42Sfy
W4ORxch5c5rD82azu+QBBK3bxmqsi6HKk2gMplj0j447ULIcBmgyrFA5WNuOI2Z2AAg6XoLccdvx
UPMSXN48DkFhG8gSMCb2uCR5EqA70gVMFwrGCtThoV7iJTDQrDswv3O5KHVTksO2zOc2B763maYV
pUvDRUTqk5sZP3OkeP4zNId3a+fQksiBg+RyUQzeIrJrs6oKVYQQOReVQcu4dT9HCEsegEJ21wPW
nDozako0hddn1qozk0gcYsFmypenZBnHc5wJjbqpUh1s3U50QsEGNgxGXsB5b0Ov2vGKnCbMEFh2
nH/tl7Z4ykLPeNX0VPeHCqGqQmiTn3fm20tT4Lypp1Cc0kDbeZv77yicKEDnAxwftRYwdUOIW5fJ
eY474yBO2HUCjIFI1hgQPTj89Yaas9O3nUXzr+k8Cs1aHl3zIinPUxp/7kor/ThYeveCI8qDwV5S
v/fc8tqP6tunGqliwsonEXESLrlxRlrvurVbZmNQznDl+dnS0nJStWz6FhcmmOl4hk7svpvdyR8A
RDNCzCAl7V1jczfMWbezJaGv69WdoOk/GMhU2c6zO6O5M6FHdlJC+KPuG927JvLD0guHdJWUeb3f
M9OEvW717Ddpk5/Zk/JqzGXy8b6VvWtCQC0PEBEYw+RrK05iCMts0MQzusg6h+FQ+pDZ1e8nvTwa
Mt/dRc4N7wglI7ANa1NeNCc9Ol9DgOYxdIpayJSt6IfyDDvkP7B8DV8z1TxK/vfWx4MFmIIT4/J4
rY2auWb1dlmOAdwcE4eyb8tA7W39fZ9ZR9ILewuk2q1yOmWrYdu6y5ol1Md4xuVoQ+w+2lYnxGvt
hqr11ZjkKxWVcOZa+pgdNYf23kUAqBQDcGm8HpvQclxm0+zgWggqFY76iNg9qIa2v/RCG8/ACo9I
Oo7sbcL2UAsno0qwJ6ouCdR6iM9Z3ZQXdfbcSzQYRyxje1+RgRbAhPxHfs71V5SUQkM/l0OgAGP7
hgAfmtl9aCIS0JTioFVyZGtzTI0JBoBUBwkACkU/j7PlPRUzlbByjo9g+rumKBjTXYayii7iellR
Z9TwRYIBMKrc+tpBJnuKh1w9T4r99jE+mryANui9yVR6W4lIB08ZS52zWSqNd4Xtzr3qDUAAj+tx
ue9S9hwXlDjIJRI/k/FsDgcPkFtY+jAEzFKZ2rlgPwc5iHDklfcOIUkApx2GJvDXG9cVp4Jyu+kS
lZq2+GQqmU1rwUqeKseMWkiFl6P7vfe5pJQr45CkrMw8rT+Xi2w8nDURmFkitItq9+alLhBnC6de
Pyh47JqSEAckXHdmRWjuRoW+hAS66lycUyREv3AwekoBVnJgau9zAdClT0J5lIRxs41N6OqoAosh
8MKhfSxI6T4ryqFmwe6CgJPbPKO0frd4JUi6FjeGSSgoGaS4JnaOGpY99KUvyio9eNP2/DBAs/+z
tflOnVEabuKAYYBwILt2JYrSaTElf5LPlde6ad1LwnTZvzj1NO0gWgBhTplTBom/pWJZUnV1n+Ci
qGiU/+RawxBX1LnhQVSwu4+/JnHlbDOIm7UZK8uSvhg59Aw5J8mjlkXmkxuZXOI+XOrg/k3eNcYo
loRrSBjy5llpQHmV0VyREwytGfpGZcVPc9co89XU8PL+v7AGKgC+SmiKEOleL02Dw0od0uQXEqV8
b4cjGiGT8RRlh/Rde+ti7xC2AfYkpwLWlkItcTSFMTvgQ1kUqEvYPCIM8jUeSuUgC9lLDcg9SCFJ
0aGa34Qf9lI3diHYwQqNq2/KBLmAU+qp5MIW56HrVL+YlOy0TNm3+5up7XlHGSIj3YikO7duvcbI
9pQ0H8myBjFmzyoKaghLzOU16QdY33vFuma5OX2sq0F8h0IpfG70BC5z+LvTcxmX7dVOIuOHGva5
/ZLZcfFPbwzzf+//yN3fKFsC+HC6ltvDDCN5lWge7x/pbciQ5SgeCttuL4hb9i/ekBwJmezZo0UD
3gLgpOxDrPfEKhhQrR1epiL0IK3FSVzsdobsXwcFgabX0XD13jmTIBfCXTAKQE/X9rpCE7wnE+97
OsMqVtjJN1NSo5ed+28yQSYL6aDJBBQWzLUp7m9Mp5Kl2XWCOgNCUM03WLYHOCArlEVO9z/c3sLk
e+FCC8SY1zYHixCbtZpZG/CwevFQ2m79UOgCUsEc9oP7pva+GWg4mXyBXwF3ul7YMDhxZI5UiAfZ
yo90ZK2nwpxJp6MUrW1vyH7cN7i7NnoN5M3sJLnuxqBZd64hkh4WM1N5jDIdkuhiiBduahcevFR7
by8UdLAdUD2Q+cnaFhm9U84mtsrBHF7T1O6UgJxwcA6+144d2XBlhIxRRvpRm8fJ0du5yKGxDazR
iB+tfK7PWVjnf9zfuV0rQALodZJs3TRamezJhzwSVCPzti0vQxnrj5HQR+/6/2dnc9Yp44BQ5B0M
AGlN/uxOFSCuWBz07n7NyW86I1SaKXlKLAWR7ObkWaYnBg1p2KD6f5ydWW/bSNq2fxEB7sspSUne
HTuO4+SESHemiyzuxZ2//r2Yg++LZMFCAswMGuhMSsXanuVeTCtdbtying1cBwqupbEt8je9z+of
01Kr4cqqC4OMZEhh3dvgS35gcWVaO31xumtDF1oal7Sch7DKCg8Sgen131VlGFqoW2n2uc+qwoyH
CrktLqWiEg+jyiv+XLFYYzgmlbVGA3zanFqDtK/9jnxip+p8fVFLoZIL8eCZA7fR/lCLISuhdHZS
55mcDvrkiLlvUiGT65fZ8lnVwr/SpwC8YWd0+z9fTWJC9s0vWPlpFyFPKjto0IWIEciVZThNugq9
vmku5chnokLqczBsiaepip2WH8yuLeXY6HR6lIKQZoL+J2TTY6w6+r3WEM705EYXtuqZy2RjV9B8
pgpJknfyAqx0FVer52PqaHtcTXLOn7umNEJ4AvaFdTt3+jY9S5o+KCMQih7fJUNBaQVj7J7tmjtU
wcr8q0VP+EJAc26UrRGw6XNurL5t9/wW5jaaOZqaqGjYtbr2BsZ0QlSZEnn88aY4V23cYhfa9pvS
N4/o8ThO0Od2Z/o9qtTZoMeuP4tPYyGyIqqqzP237SY4McTyYrqfVNV/xs99+Ue6rmbsbCPH/uTj
33NuHYnhqO1gfAQf4eRQgF1sJABSrhyLAtYqDPMKbOx/ldFfAkmfGwldOLBbG8cCrtzxxNtJn/Vk
xTTdpyz2bTTodCE1m89h0kFW/XhW547EtpYkEtTHYBkfj5XPIi86S+tio9M8494UngescZRaHdlI
3ObPgdT8IkQEcP7n45G3v/n0bqWOyi1DW4XH4iQ6XbpCdQa+t3Hq6LiPLH2BDQ+ePY/gmd0Ihvry
FwtIMxSyrUdjFNr88VRTR/NtTRsJIwozDzVP85BYRu6/cc3mwt49OzcCzI3IT0nuVHyhwAXbzien
j+ve7q+9qXCjxEnHw+g2w7WzaSF//C3P7hggvSjCgRqg33E8NUVpmMiWO8buxuQ2rTULZ53AuLFS
41Kn49zUaC5vdulUkoDSHA81olnUjygIxN5sp1cL2WHUwi++EVJq/2qMfyFuOXsNANpC95sIEH7v
9oN+u26I/ibUTmFDlHR6onIcfMTx5/m2matVhFPZzV+q1V7+dTyc+0JrmOWBVq14cq28unRazn3n
33/LycmkUtfZgop8PPJtkMyHxYl4sIM0Sir+4tngzgPq8ktD4RQEkqbW2LojhBrU24YosysDJKfs
9q2a7d3Hu+fchY4u8HYIN0ew0+fe0CeJYBq5cLpoeZSb5nRHEVZ/+3iUc/100NObMAOllQ0SdbKQ
vq26WZsHKLG15+7kZCx7K9vU6fUK3rHrT3eOJeu7tAKj17XOsoSUv+Z+r/LBW64Gii4HAOD1S5U4
znVP/nwhFP8FgT+9koDMAhtGAJQ9fvJUmwgpViiODbDLVP+/epXeva0vy3yoOMdwajtsksvc6zjI
TeI/iMLu/01tK99jxyt/ZI1llLhU+l0Tq2aqLqzSub1HE5NM0mCRyCePP1/VIB1kUAMHlKq8LGqn
xL8Crel872DcXrhPzh3yTSuAXIHXDsTk8VhKDkhAzMsQZ+M0f86xLYkqP0mwDNPWsM0y++njvXFm
bhCdwBEjTQAl7vSM16mWdvRU0F3lcrOJgCerwySNMA72ABL5F6a35Ton64xmNERv7hS6tacsVBul
12n0YSHJxLdDd0BWvbInL5zaproH52vus1z/Zs5TdyGhODtPDhoflpLaO/0fr6thjhYQk6hOTrFt
Snnwc2D3+uhfEl/4FY+8mySwQ17XzYbitDFcwVlaLKPlVFdWdtUugxlWXjOEgcTjWOt9LzKSbnoS
GveJNmWYDljLH3s7MTKdS/i+yL7BxTq9uxPwTmlPx2sYAgP1MffHMHTVrkP74sKSnp8uORo4jc2P
4tSD1/NlCx6f4uu4GtqjUwnnGfKXfxNM0sO6QeXhui5eXKIhH3rW4u18mVx6Hs4EU4RR/+83nMJb
fbgb5B/oyDdmp95mnVa0i9HIZ4QOqptpzoKnTpb5nwf9BKO0pDk2JDanZ7VLglQrS0AjYzdOIVIb
5m1CnHphlDM3wkZqoFFF9WAzcjm+EQTqrH3hMoqBncOLSGUto9buvYd1WvRdklKaubCiZ14lSL9b
M5Vi1tblPx5R17NuSDqdj2mnC9RmIyUO7Xtr+vNiz9E4JwENXMG0Ba1ARdBpmv00l8mubcDbTOXU
XpD/OjslE2wPLiZkg6cRKOabxbh6A0vV1hPu5pgk2W12qcR5bhcivIqsDFsRd5GTipJrtUpvJEs1
2MT1wky2YNeed8Oi2jhV9XpVLu4lHta5m404lyodBGr0IE4G9d0amc6BrxjodXWjLyhZ9w5+ZLgn
pBciwrNbcasUAHLejNpPXmljBSzR93Sr3BoR9AonZSNcfa43YHJFLKqu+/znr9PWVkeofrO+OG36
TT4C0mImPrJaC+a5XOmZap744nZFfviboYjFyFDAG5+ysYxl9bVl68QZXZ5D+F3quPWlv/Nq6xJj
+9yK4WWFxDr/pTa9PZK/xdW2QkLe0LbLqq3b16FdxXe8PJy7qTKSl49ndW7fb6H7Rg5HmeT0vSVx
771h2ppIuvRf4E4XrxqiBRf2xdkJUfcijUUVjkT9eEK9rkEt6XnwKNtpe2w92nDKVXM1Vfql1+bc
FoRNAmQZkQegSCd3k8CeZDZ83vGmGPBZwmD6qlAyf1mtQe3R50ouXBznjjTgACa1idfwGY+npuCg
C2wKSAbsuY2bQQ8eUzHPoU+ZY5elVopr75r88/GqnfuerJf9iwRFwHJyzlypNc2MOUosytx/gd8/
YQ4+NLfJhJT6x0OdC8h+G+o0AyFZztu8obai+2k577M00x6K2tOa0MVaM/J6p7yfvQpQJNddEH88
+LnF5N1Ew5TYgRr5yb5ZG5nZjQYoezMNuie9fCwcpce6uaz3mZle8mA/dxiAckEp2Eo7gNmP19LE
MhE52AkMuK0ne2U7817r9Et6TmcXj1Ru45JxU55Gfy3eTm2ZU0NyslXssEWrdlPatJSmk+7CuTu3
OdmUmzAdxQdQZMcTShMUnHD+YnOuwwI8Z1l2spBV2CvH3Fu5hadHijD1x4t29iuCWaM/wtUMXvZ4
0NwsTSk6ioOg9vJD02NCAQnkUkvt3Cjcw+x9CpEAPk62RoL8h+VmBe2MuWxuPdzP75c+KXcfz+Xc
WhGzolgC3pzceNugv93E8woH1xnZ/RKFzq+ZrOYQGs8iQi93/yaq2rhp0EN5Xox3mFik94vBpYLh
Nb6zl05dwqXxL/G8zh0pAlKuRwsaM1HI8Yw2W3eZDjqUIK3v0Vm3t2jAKQ9NmZfXnleLC0f4XJGI
UACwzIZTYMyTx4wmng7mAtok/snAM7M1OBRa5t7Z2prupgTgvrU2zr5dpRb2uVvhVWcnh9VcLpnJ
n5s5/eXN3AOBOBpHxzPvp3EyC28iubOd4adlFzIqQbngfYYJhSGk/e3P9w5qZpuPCFbH8ACOx9OX
JklKd2S8otbuicLzKGn97NmXUAI+HurcYaAfuqEmUFB476eeJYsfTDDZ0lkFexF0+ZcJP9W/iICQ
oCLUQjaQaPJkQkZRpJYxQ35qElMLK0OKeNF8Qlgt+Av2GmQc2GvsnE365OQOqRU3Ij7f8OXcPgml
k9RhayTjS7FMy4WeyZk7ksYB3XIQO4h4npbZu7yjHhZsQmKp4+4t2VXhUjTTHo00BZPB8yOasZdE
Cs+8qpvJJzkUmv2bKcHx3hiTISt8o6ejaGnyuyl966pW4xBZncr/Wyy1Qg3NnoJksC4Y8p250Gjm
ATKkp036f9o/bwA90MODEThqGeQtZLaiWjZNRD734w/3JBWjje+4EXTsjZ13PEV3xD49y1IKbmnR
RUsHPqCm1/r88SjvDvU2Cs8bKwcsiR7Q8Shp3lYU7QtGGYfpxgVV81DhFLInRHxOR+2PJc634VBk
gHnOhiGJOx5OFNakxiZr4jr1/YOmDyrWRlvi02pYf3ra4NAQIKBBxQ3Co3AajCw0LpO6b+I2mIcb
OyjXuFtkeYvY1qXwfPurjupRm0QgXwQmFZkpWqTHs9J7UXqlIARBFA2Rl2GZ8C2s5D6DMnRIQPeG
yLe01w3l7nAK5j+W8tuGJzNEAxX+GFXG4+FL1L3qrAPzU6J3tKNc1j435UYnJSCLVdXS71L8pI83
zruDsA1Kj3TD7vMWnM650RWuYqVo483uKOrgoe9rDWtPK0vE/i+GIvMGzEYRnO1zPD935c3tHKuJ
vdVbD500uVxcQvZGecuFh+DdZcasiB6QmqRMvnnyHA+12Ve5YDqaWA/E1qm3ku6bmVbDHIrG1p5q
q3eeoGSkXz6e4bv3Zxv2F0xgyyVBxR4P2/JT1CSMJp6NGpGChUcvE3X/F99xm5YJaxvZmtOzPjmz
IAFmn1RjXx0sRzNjP/ONsJ9EsPuLCW3QAK4w6qSnnrZi8bTATpiQqXvNs1VySKmpuegNfTzOuV1I
1Qn8Jq8dsukn19fUU+9OC7tB3ysrd34r/5uHADzKGFzqJJ0baSPmodnHhCjoHy8RMsOBRrGkjl1j
9a98sCphKwP9bpRO86dvDLuBjhVrBNxhA4weDyV497TJoz7iNNmEi/OkH/x15jHt7OL64+935vqn
GQLHnU0BP+aUYskWyEY0zKtY1O7Qht1S6PLeJMi7Bnvgj5tqRV5eWLNzY9IiAOm1SQC/68tjEGdl
zBAP1G7Kdhk+S6Hs5jU0jN48VL5/qTl+7kz/Pt5JrDAXCas5Yg/qDAavddNrkZzN5dofEguNhjQ9
NG1+Seto2w6nTwIVDXa/wZP3zqak4r12Or2tYlOrqh2lcT0qKKzczrPvbircQIEK3SPU9EVkza55
4fy9nzNM0s1DhCwS+rt3Mmcvc5TbKO6xCsWx60KsVjz1sD5GUfSf9Xxqrz2TA/PxZnp/RDb6KuUG
MmWYdKcKeIEJaqUdUWbgfy16EpV2M5NOhCbSEH98lbFn+Q+lDbSWGO74iAw1ARo7erP/np3XbpyX
cHaS8nOpvObCEXnfOoV9YcAuoYUHwgIm8vFY0nELbWVmwDHXPsNvovNlWGl1/q2YqxpOIG7BAAVK
0UfDbHT3AM55cnPIZyYvlsi+JUFul6HXrM2TatPy88df/f3bQX5NgMiVAQHGPz3C7VhTDbFdPoVm
yc+SYl2k47ny5eNR3h9aOk+AI9BfolqAvNTxR8A4si9SnxBH6iZU8UxzQuGNwcuQN2/m1PsXuonn
JsWApOwUDQBPb1vtt7rBurjKbql4xr7b23sFC7x9xKTcvSRyeG5aG40WxicKJu+qnfNoVyubpwWj
3aJB1qdFHgI0FWEVdOKhG7RLFf73yjbsJvJ5xLoBB7F9T3Yusk46JTh2ri9TcT3DDX4ISAxfeg36
DeaNjf3iLQkMwmT0uvtkCIZvuRt0cZIH9VdZ+e5t1wv/Vh8rcjoraKfrpk1t3HSleC4aI6OL1V4E
4Wxb/Pg240djoLvVaJF2OKV/eAlJs2VnChJuX3mhFuT6U7uaxY2F+eZD4PX6XeUs1ttiaMGF9PLc
CoFa2FBpRH/IvB7vhAXZrdkfrRYKp/3fMIvgYTA1DEscpwmhWY9/sc+BGsG9pfG4AZePh7OqLEh0
lXXxglPRz0pz5qsBFwz0Hyw/HEr7UnnnzJ35S8vM48Ikijmt7GeVa1f9qCnEOczxIe2VEVJEta8b
f7okOnzmTWCoLc0jBSD5OjlTup32eo5ZTtw5alz3fjs0u0onSbgRLQe4sDo/7kSWXSjwv29fI/eF
0QavESJnlI5O7k9VYz2rcjgBK86qSGLJDpC7kUwqlIVIvmAHJw2c/hoEIimKGjh7WYvfhMoWxSV9
9fevMj8FSemtzbs9ECdFz6pLCr+rTRXr0zC8ycFGWt0v5ztlTCmya4P1ijxBhWOEOWXPS5UPF56t
M+eIt4rbU6fsSsNt2+y/XWtBtyZwsLsuVmLJ3xrcN0IvzVKkECBHYqsqfi7NMF01tXepDXFmn20e
7GSnrANP9EmGAZfQMfp56OLG17y4dSfxydRFeguMoXj6+Kk4OxTVGTrbW8XyFM3TQ5KmmVIjAlPh
Z1yuwg4HQHxRmYH0/nioM5cDtZ9NccbfSqSn/dJ6MKDrI8QRDzrmNIdVU1PP0+wA9DT6pdx1Znop
7/14SLBUx0voSwtvJiQ/8VH2aJm6fpKRHDquFmWrttyNnTP/KWWX8/P/JwlE4XjE1nMXqWmJioW/
rrFwFa2iflnvnBwk0V98z+2g0gr+pX11PNSkdUaW2DnCrflofc2Cobhbx0bDqHrJIBIVgfvp4wHP
HQhsRihuk5NyL53MrUndRl8zRE1Tc8jCpK7q62DM/peZmfoEG3q58ToneEAQ4RLH50yAQeUCyNXm
1kHL6iRARu6g66xMqTgZcvdAkqMi5LX+PGmEoEZBZkMIbf31kyt3acvBcsm6Y6E3P+qqWO8tw0jg
FS397uMPeebQ4eVH/5SCF0odpwXRrmvqVYwkVW6C3yTafG08TThHIIN7CQp05hIlBGJaNPhgJ582
8u3FMCFRGGWsLGvootmQ7a0aYAIiDaR1Nz5aWq/pOFU3lV3ld3IAa/fxXM+9KBvDjeyKkJw5n7wo
q++NXvULsDBAlZLp9HMcKeq1Wm0flEXdxkhdfyeIhsKqd4MDYfslW8Mz1wDMShJYQhJ+wzthMakv
c59h5G6XU7F3pT09Tm0ASHneZWVQXH084zO79VcRE945RwWY5PG5RBy9m5Oc6wYdi/S2qN30yzh0
2YVRzhxGRoGuRfbmkHafvBHFYKQeAQhzwlD426jnbhhYZXsfeE1zm2OD8EwE0xADrpfunXNbigAP
6jmXAeJXp0He7C/ppHRKAsJwrlLV+HElaS2JTE5XXdZp9NgMM55Xq957/ly8fvx5zy0mrGOaW1t/
jXrm8ec1ZV4kjU2FQBrWypXjvbWEx/ti8P/TtdT880t2475z3wFgJKg9XUzik4q3t6IcPXkHJNX7
e6fM04NScrrvKVdceCTfLyvteEaiC2MSiJ1yZWs/UHJsEWULpmR5Sl0niUrMNULgfM4BMfcmFlmC
lWpiX5IUeI+LJowGxUQJBO0g8Kgn69omohtS0XSx5wis//LUyXbmoCkuW5zBi1BfTPvKWydn52mj
3+50b8kPHalNvs/r1A71vlUy1NzSQidQg/0z2lP/4+PFf99g5UfStt2s0SkiEiIdr77vCllnE2qi
ahbLrblur9GQ1+HQzxV6WH5/t7rPtPnjAKpmGuqz61xllrpEp30fnvMzYAOxA6kQ0B05/hkoTbiN
EANqWLXlXvfa+E10mHsto13sDbRQdzJZL5VP3298mNsbb2STq4KSs/373+JR+K11JpIOvhMxuNxp
6zwaYYGapn4Awo4uZNCrRR4+/uDvnyriX5vWHXgfOmmnGR1oM88qBnLuAU+SiIakiObRTR47WTgX
ygi/UAzHiatHukpesamA0xw5Wdth4UgEJcpUidbbeBu1SbmGXWIFZmg06XTTZyiVH3CMbEmmJ0Ay
0Vi58z+r0kZrF1gSrRd9dfx7f1CqjDQAjt8mU+FVofmL/1rMU7PssSMWfdhVevdYj4V/KUN8v0as
jcMHQ1di63aeRCpAfuukkGzKQZIP2ZPrRcCltP9EnRYQJ8fy5Y+XhwyFMIKKFwWY03QNL2X+ei9X
sSdt4aKK2QRPK8KHL8qZ+GwXBnt/OYFmIzmkrcPlyz8c78Aml9JZlIfveaHX7X1uWonzbconHO1R
1ChhInS+M4UaDr19rBUaXpROOchk79FLl/ti6lGsXlTRfDVpKXZhXbtmGvp6nd6LMqNoPoxpQgVF
Wx+sAahQmAZN8KVt4HOHFNQwZkgm3/sE8DF9WYe1MUPdQ5R+n0gnffQSf7ibfE0XcV0TE4VtkdJa
zgvLqyKghV29M/zGwc84AfQXTdrgOPiZYwR4NcIBW6K5mZZsv6aVbEIBlVbclHlBizCvUTGPgmLW
YYetCcK5OL4IiX12Jsd9r7X+cDsS5aVvCiAobgZmL8xdqwIUcC2hJ5+sOTeaK0TLcMmojEJ5VMdc
//vaoIl04fl4v/8ARlB8AYZN2YqWxPEKgTw1U9Olki28LAgFTu2RM4oSEeUg2BVL6v1xJAsNCT3h
XyCJjcpwPB4WKq7RgfuOVyqOb53dNrseHaZP1YTY/Me77/3UyE/JU5FVIgkgKz4eCm8A0UL3bGNz
astD4hvprbcYAK+8fLmFhXIpCf/V9jq+jujtsau4+LaX5rTaY/WLBR4KaO+SONr8sJhq/WrKIRsO
Of+Hu8qykn869HhFTBSbiE/FUttlVFOqWSPPTYLkS+3P0xee6qwOcxrCya2tlPGzblrVhjwu7deB
esqnbK6poKSZWP0HhJ9J9ttRTNelJlGTI+My50jlbquHvZkFKSJ3gfPqdZZ4c3DefmkNVSWh45ZO
sytFMYtwhTTzqtJyqCOAMs2/FR6mn3VZad/6EdQc6hKT/5p2CN+EKhPdNc3cYo2zalBPQmr6/wCh
o+XdBIlcQ2+pCNq31fhqDvbwig6ce1N0ufm/ZcTGJHbtNfuHGE81O2NeMT9uCsx8H9fUL2mVyNZ7
Sseie8W0aC1DX0u6Mmo6SOa3ZW74X1aoduKh6lLdCUv2afN5HdIp/bQOXjsAtensvohNoVfOp6RE
TDwKzCrn4KEccFP4wfxq9anTR5rVjm+aKrMOopbKln3NEUCSEzUhileYV+bxAMCspLKR5E9FvhlR
20YyPEzINukhbPelDo2Rqum+pj7xMmiSFLbCS6SP3MReZDiMStyuQ1BPn4Z51XZC0Be7sL9PX9pN
PZ1olsY5Zxf2xsn+njhmwIQBgs2uam6MPijuoIxIL1IL/+LCYKc5yjaYx1NL8AIlBrjk8WHqe4gU
y+AYWKLqRTQXg7f3k+ES8OddtLa1ODYnP16mrYjnWMfD0JG3Wyh9emTIKtV2lS/mW6pNyc4R3Luh
MoP5cyKc4dYd2w4J3cK3p7DwdU1GRmW0lyCvSH9sE/v9UPOLtu+8AbM3pfBTvCaCgmY2Lx5GFBVh
3Ys3FNpIY88JFGrlbuZ8nQSut3Znb3xAo0VQQUxOtV6hqSJRPK3auQddYGo4wDe9al5nzOAtMFRT
Cq5CVFMam4HKvbBrBiWvEvwbqG41vW5GysXh+qlxZG7t6s4s0zCZs8TY5aXr7buuL8XOSJPhkxo7
wZ8u0u3KCYou9Ce/FnvAi+sYYTC5VOHgjN5/k5611SGwxqzYSS0wnrgpvGpX9HPwKPpk+q4aw95Y
comTHVqUp94KHX5qNNoaxztNOj74JNxujlK3tn+0zQjIM2u74SEp4NWHKOBP7rWsZJbsErPRvuW1
cB88BMbwLIYLG1DWbzlmkjCUMygohO/s1qxvZZrO452tD/5brVp7wZ1GldddunYiyte01fe68udv
dP/660XNEmxInhgvg+33TqgNNYqPuagf6SLVMp7FilFc6/t5gqiFX1uRMD15DxmcXUU3bXmBDu/d
YBxAWIe6NN2Usk4GP8RAifp1j4L2cCClQogzL5b1VhRlBYYcb5TIQ3XnO+eAX2iCC7gZ9MERkGlL
LFKaQqunfSvsBaKaP8vPrqDDGY+505KLpRg4hspTeRMnY5l+EhXRyvPgt+p7KnW0oAXehF9o8VV+
OCfm9K1CcVKLK3Oufup6t7pXNRLGa5Rrpf82Z0JpRDqdyCOQEM4bhdrl81j0/kPq4wgbLVof/Lvy
4z/PqjGbTYXD/dbXhiwjXbODL/q8Jumuc9OkiZdqNTwQRImJWm9mNbgZTCLpo8VLxONgVKkZzT20
ohAPYyGB51hzFpbuEnSvdel3P0et0JcdEPnmAagZ7QcrM5y7cm3NPA6GtrRC1cL8BaSo6VocdLXc
q1JDNkqhBmHtaS56P6u+WP635kuVXfl9bfE5Ct9ZZLQWxvAfyUSldqk/r18caCzLF88SmJliy651
UVapSbubFuW0kZf6UqIY5blPKLhknwfYkc6tk/P1QvLmjUenuoy/u3Kz8sD5Ec/KGn28xSq19pK3
sB/vHHsogxtH2PUUjdnszruNfJeGUy+Lale1NDuwxFlG67rq5uoNY9xuDlvP0w6p7PEPQKkm/Seb
q+Shnvy2wAap0d+cyuy9sLQs8TRM+C7DfjDt2BEa6aCGZsknW3MKM3LTxfrfqAqvD+0B6k44o9fy
YKa+YovmY/FZwEM2D4GOJlY+Jr5z5xkJIEmx2I1+jU2G7URS5pkjQ1F5lRk5mM3ebU3E76U2m5zV
OZfPVbKV1uZ8nV8SDadKAL7CbcIyyacxCmYgWLNlNi3xh2HjkFNDMntwSYTEVTJmzSO8fPdHU02e
CvsVP5doc65Se9RshjG0FJvqxpZW/klouLmFqTU03tcgl/5+1Gm0xXm3uJGd5Pr4OCRmkT2ZWP22
USdVXaBQSw83JCUy/Fjrx/nZs0zlx2jQ+D3Krs382aPpUEW9lSbgc4Rf1LRUXQY2ZpkVe01VqR1J
P0nX286eVHFTrrb8V0tIV68LKeplh+NPqu9bHxnTCFCzF8QJn2wN/XkWOEct2vSME6qod72d5Q/o
k4MpMVOc1W6goLpNdpBJU6dhLdagvB+FK/6jS+F5O0D9i7XX7KFzDl6x6D/miQZviKbJ5MTKyK2f
ZNrEQPUircOKOrsbbXqGn9AkKZOobZIeeI43ecC9TVlQZbSdXr/RtDoQHMXVmiK5wtu5N9l2yJYD
w3xuUtN7HD3D/i6yAPWxtWkm9xP04KHYt3WQlvuqaPWnJXfWZZOwrB69KWVNsAdKMUnJipVtbRbN
tTSd8oe+CcxEeJUOT27t6umh4JmebpZxroZQq0vjdS1Vz9VszunNiNKnQ6/CrN+o19kj8lLV9Jov
aJyH0+r1PYZwWEZPyuK41JBS2n1p5/7TqAxMumaj95wYUPHq77QuSdE+qKasjbSu8v9T8+AowAdt
9cqx1McQvxetuJ7MRP9X2mvb3KxDaTzhqWENO9nV7k2O0F5zoL/Y+XykWj0nrkvUqCvTXZ8mJcWt
RmhKRJGwLKJDUvvaE03xomWa3vEQduWPbB5rM2zaRv8Hwm1mhkmy9PcqYZvH04zC1w2yVl0NC8B2
sr2TBsGVO48rDCZ8a1XYgfVJ9unUj0HUKELjoYJLEgORU/ZtkKoeZXnZzC1grzbfymLB8r0dN2x4
YPT9V7te+sciNRY9dJXSjDgfEr25qY0GtW9cx7JvRJc2FvRGUNeRNwJcvpmyMc0iG2fwhqjA0G4I
Tx14Vez6tThgx1fnMHizwUYmcKkRmndkY2MG3VuvSrXchdk6ZD+B8Aoz1Fq7ENftkC1muN2+1aek
ZVmu63U023vpI3DyZSXkzu5quilpSGdlDbDArOSGgEmNx3w1yiB0rTIZdgvHeozEaBQWGUHvT1wK
28PTe/b6GaNCs96BSls7qhxdt1wltlzSuPDq8lUvpEzCvK2bx07LvR+DXfLHpCscFIFmtTw2EqZE
JAQ31b7JAhkQiAvntU4C+6mhD9nvxtzw5j2yqpO5X/u8lxGPU4L2vddAHKndCf8gUnC1LxqxUHwQ
ZqqHoz+zO1TnTPeN0a5j6NuzMd0ZxkyGuFFR7Mhp2uQZ+25K5oZokmdNM4YqEkBqfsxCBha0WD2x
dkOjs0yLrtSD0da6d5gylambxoFI8TXLMiI4Tw7O107qWh/hc+m9+StVj9h0CtSjPBMZzE1mS9wj
+Z74IX2HYbp3UnvwwpW/FbRgTd0i6E2tCOfatCh4VEmXuqHy/em+HjHMCP1Gl2TumHlmIXzaJYlE
ac6P3rBIzL8S3f1EVuVfd+YwaVHFkD8xMxVIIAs0OjqrsIq9Lc25AfOU9MuhWQMPDrN0nB869fMg
TBqV/AusoBQxrjl19sWqhE173bWar9LwijKU9mjcBe64BqFZGtZrSokBqTMt166QJ9L8eDBH2zpw
q7d33rraQdguhv4/SgYOrpXzQFAw+UnczgUBlG4laXI1+1OmR7J1UhU1zuTIGDEL4ye8BW1bF2Gw
iQ0rj/PE8oc9SrrVs1U7QvFqmEsDkCZr19CEzP4dsiwvSN7ZQKaNAjsE3ouqTqNaSH+6tbiq5K0/
yrnmVHeYQyCn592sJfDscJlalew5nKqNSrdf7+2qM5PYH0SxhBldF15Yz1aUNsCbgREfhyY9DDCY
B9gZLR1zoBF4C4vBH68yUzO8vVFX5lenohB8QPyH49DOuv5EgpTlO8+o/OAuzXFqDPWkmO4Ly8nz
68Lg2QobK0OONqF38lnvlNHv0mHVf2C/pvR9IkylDrKY2q+ePtNQIosQn5yJVCpqU0ThQieYmisi
l4WmQa9juCTcyr8hxrbq0KRYWh4oXWlu3NI31VFvtzjFFUaAM9qzo5aG7ibchtEPPtqkc7WL42Jr
dqFN1kG9CoMEsB8O1JQIs43uJQkcvk+H3NBbJ1D7YYemC8oRQ+oTWlbO97wz+zYqcAviWmKD86hT
QLlTc4uOWqd34LVMWlYadQqvXcLc7Lv7ai7yMWxLbwWyB50ZsTfF5o3ctXCsvS2oIYT/R9qZNcet
nGf4r7jOPRzsS8r2BTCYGXJIiqtE6QYliRT2pdHYf30eyE5yOJriRE4unDpFSU0A3f1t7xJZHjBy
vj10LlaOwbuOTf9NZqldcQmV3sfM7l2NXLI1o9THP8fOdpE9gv9jvtO4JGS4dPo5WOcnUmiTlM20
B9cXY2x8byq0xHwdHym5dRXRZI9uNXnMNFBHc3zLGqYBXl9Dcx/T2iLsHSOXYQ3U0PJBp0MpKSH3
cLF5HoYk7aKUclcgT3K5GFPGY6A9pe1KKy/NwICBsviLUeVLAF9x0gKj6odba0lGYKagLl5FHNsF
tUHqXLW1MDEpq9zKIRgiT3UbcaF/7q2OWJKxLxc/X+zliuuBBNuoW5IUXH/11ypPoru2rMSzXEql
vDLyYVZQmrMm6JcGWjYrjSUKMhx4n9RhnkUwRKNuM1dyvUMWz9YdX0QzgpaCYAsRQ3cwVxmmj3E2
g3bJQbFpgTlEBgZuVuwc9CkFLQ4Rp7m2xpkw36ZulcJwYz66iUbbLEi7GmWTtUo/B55s7R+2tVje
wWq65GOCEwlfvx+m5x59DozxOqV9qU2PxpY2mM6FVpuDHrjSMG4nQ5sren6iuJpyVYLtzJPm0axj
Es4hzvjMY4eJUmALfOn91tDLLqimJjroAlG6YMyzztikU1IWwRCL5GFAWFgAf20BvqRe2ieHJunH
CBcbe6x9OpsdkoOTtYSDTMz6ErF56zVxUjPfpF1DQW5rY+zsZ+hh9Uamdjf6be4pT0ult3Vg0TKs
d3qJIY2t96XrW5UNw5Y/QV+sVKkJ5FDWvb84w5Rx7Lwm3bA9zW8p3O2viZKh0NhOTY+lOJd6iQF8
1L1Youv1a6dcChkaXme/TsxJ8BNdmoKamhTVl3mWZpvRy+i55TgENQTwkj+yGNiTvWjKon/vRcw2
VrNs1SyAGCCZkaTz6xylq4JWZzcolyAQEwx0xT61ignSEof4koOmVgoXo+zNJwQj3R+ONlsYXWid
m2yyYZLO1Via3V3V28lnhNvsYpNSKuQ+rVu5XC547r1iDtBduOReXlAUavFdU3N1JBKnNBb61u0f
9GZM432ngrTcu5ExcgDVqfpRjvqYhTkpWk4rtDKep6oYvvZOVisBnidqQxum9GjDFGM77VcGHObS
zWIK3xrMQQS92zt3SmsxJ0FC2gQTGyFsB3RTOj03n6tdw2oB1lmJ2HB89IjSHwX2AskaLtHorgCj
v3Q4HH3rM5nk1FJ5VWxATfX5ZtYM+IGMfupvXYSv3ybSimyXTMkgNqRnRUZjsRc3oxOZfAxnaGgK
OYPOPIE3Pm5VMVjPajMwJbC9bOh8I62d2s+4ZqqwnVTrh7BtCoshXWeeqDFQgGcpIGe2Vz76ZSXH
j5BR4jSIyaQelKlROpKDSdkLJjSuDxGuJTYPPePZHDkL34hGjG4luf5HUQoDN/dp6F+UKhY3hUjj
72VeR5+mOU2/9KTNNKtRhX4SWmouQVTFy9OMrbnuJ6YCvbUw3dk34iWOA72Yh51DkZb6Whrr1+1M
sQMDFS5nOE9avBswYr5v57q7n92UvotsZJZTVQuiYksHut8gwGTHAUrfzaPrYLbqm3E93XFd06fI
JmX82ihm/UM0Y91AYUqdNhgWM6/8BRW/O2S9jIeoj/ILyoL+h7V0xn3CAXqdmhr0XkEPpab2V+nd
eolhQxkSqj36EXK6rq9SjGJ1b87uk6BEHPyEvsNXTZN1sgHa4mShaGzycKSPJaMVa2lvaejMBUl2
lw0BU5mqvbOoRdNLw1tgCmR6aXxuE7u67XV9+OrlTT5ciblwR2aTo2P5qrDj5iptE7cKqcNxI5m8
sd6kUnj1Rc7s4CWl13/wsISsLtGXdO5QLFu15pg7NoE5L5oawghsrtxO6R7zUVm+ozdZPULFdfJt
VVW0jXsGuNeOXOoY3KKNdDDQrVz6sq+sT2U59dFmEW7TrE0ueY9XWMSs1VSqds/122w7s0wU39Yj
LvCJGMZgTK0VNSi5p+8WjVANx7mjIwkmzkLhSdVq2qNZXN1rdtvPl/Q2zIeFXJlZ30DZHAIlFakf
03jHmJTh28VQ0ikNilSV7JlWoXlfltjf+Vk7V1qQuIpXhHNnTGXQ9gXiZzrwug9Fa4h5H3te7t6Y
DA5/IGezPNVItfXBOK95dDLn7kUclWNGmqaK8Y4jQGtIdGl/I+OsatGitscyKDx0coM8b40ny6yZ
WXQYRqxTF6XSrkRidJcJbYzIH1uIu7u5jRcRRmnlFDtm8BOjznFpvo/zlD4Bzq2xPENUN9tEiYWd
gGx7k2SA6fmPaBynq1kMy0uRc49eq7U2cixhgXc70t/h0lpqXe5nUSh7e1bjnnGQ3ePWSpu12kly
lq/eNFHJGs2ib5vIEOWmNEV2h42s8sF0GvNBMkFN/V7Yzh3c5fKzSEclDavcAXotFZ1/cppxKA9s
a6goDEczohEwzYSLlqrRCgwu73yTdNGKOZbd6ihZzd0XEtnsU9K7BEMnUpqYQ+8yvUqRZtvTGVl6
yK4GpyLPM2otZ1abIGnUCr2MXKzurlb6PTIGS/rdADQrFMMUF8xhdFn6sNfryYesoT+Rktj3ZjE5
MugLd7qM60bz/MaxlItimDvzMNpg54e+7NN9MevJU7nQRrpK0HkU2xiJ3pT8fqAsMY3G+rxQrCSh
RYubkJDJnFjiuJEXzAz8n1AHsrItNLTa2vTFLJIto9v4DqxUgbmKRmuqqTVvB4a+/2yJybluJyVn
tJbr6gUo/6xmrtRyEPLSy680plidrw95eqvoGvG87QeZhVVXRV9jkH+NL4aW2xAjZ8hhbrFALVFJ
oR6iedBIHYsq70J7iOSnpahAv7YNV4WP2mL7BINR+Z6xAb534BmSgElF9GzmevZBdmQNwTIKg6k4
Gi+7fmnp8CVpU/XhYMcSx8OhLC6LqlfiraZK5dLltrNDBFNMgEyDE1X7XBZLGdg4KJR+k9pEGykt
7co0u94J0Skg36IGhsusO2my9Vo9roOkFdrFQpueqUIt+l3GPMzy+2QiXbXLYXRpsYuuontmmwRn
rlgyjBhcn8f1MzMi9rJrp609UiJr0V9KkBjfahPh1yDXCo08oEPbwotTbuoe5fiAoZt0fK+O2g9j
uaTahpNROuh5zBj+mV4/mztbK9SYwiFZPnWGNapBPtu1sekUOj5kEFqfBU49mZ/qAjT3IcGDSfdb
4CXXszJ7WiC8UvswLGtpyeVjJQdQpvVjhD/ICiXRtXuL5BkFQNNimFsW+SWjDjcJ0CBTHhyBpEjg
apn+oaDCqe4ivVxeSqAO7kVtVv2Tm6bxrS3cbRo3qtxPikZvrLRbna6AOecmIAPPu+68eXxmYOE2
e2hS5YEiSLwoRczNgM0qfyMvFf12GRfpkU8OHShRSoAPDfEHuyp3oXMbkTnQ0nHMgjIzN5JwLbIR
xG9yd8PFGnu0bsZe7GsgXvSOmoIp0Iw5fHHVFkbCZWmO2c1sRtNnQay+N/g4KQiuTv9RuwmZ7qqd
d9UZXg0/Wi/rD3AAGlLXbIrokxv8TE1x0PKRIgb0tRReQQnqsM19/C5MCLLlABqQD3tnjBGdfRr7
1hd7ckgb9DZKv4OIQP2pQ/Qz8x3EOrxrxrq0/NzKpD2FyY2lbmZ2qMX1XSjwmUCXtB+SKi5Vv7aR
EMP43e7isK5E92h6GIcdesYaMpwLGHSUwDY03cZeGmxD1Nn9CoYkb7azQl0dIjlKsNHbJF52Hi33
J3jSxto0tqhW5oGB036mZ9X7ncyhkyWtFoMsip3S9OmCu3SAFGIH4cGOq9BcKiQGyfS0YpsuOSDI
UHV7TxW+IcbZ2g5GVyo3JZ1nTG2bvOia1yZp2+Rmit0x2o8yzclycLM0Zm7RVM/1sCgmBdjJEAPm
bG/6lKH0HNjSEP2T6IVYdmQtTaz4WWSAaPImYJvo1OmJ8qB3k+miRq/nAKP8uLS5B0NHaFV2b8S2
GCJfRWO0QEd0FsajifFudSMqZVJpvhB0zL1UbVhVmGvqZNaVqiif1KQcy4tsGoWz/r0yrQ8JyhX9
g60NC/mV4i5u/erUqU4+w9CPNbrGg8Pg97VijZT2y6hqe2vK9fFamLTQmRc0Q/UDIethqQOGyBRf
27ax4+hH5C0O3tFIzRYHWWGN+ynHfqV7wThHG29Ut47sYEJ4fvrIsKVVH8vBzocsiDy71D7XSmOp
9rYomBDuI20YGCVLY3GXF2WqVxgPOVzytQI0m+9YpmWWGK9W3DMhEXOCZ8NUVA635iCd72FYHXUI
5LutKVF+qiuZ0XVhnoLcQ87bgTYhe8faD9bSKw+lpddkGv3YWM4nGQ3tDLi5UwVHygJt4X6zhWE7
33rbzZ1ulzIljRPfnOyskXSdUrN8blyizItHuRqFkzsZ6WFK06L7YM0CcewA2huS34kzRc5haiFr
7FJjGMorlarc3Lk4bIxhQeN8ubMbfv/aV10GBUj4Y+P3EqfxVDzaiapMX6J5ImwwKZm9fcv+5tFs
Lfd2NMX74ULrBkJmouoMUmipje3lrPSIOtvSyYe9LEe8RLqqSEdCZS+zG2BQidjWo9PXl+2iLlk4
WKWRf0HjIxLUttJtQ3qeprpvAZgsflaRv24MZS4dJhk0WILZMiv3OefE3CMRmE1XcrYoYRaV+Bp2
U4c+AnrP8+c+npLXdlq09sLmEsg3k5lHn5W4rVU/VobxCdHNWN9OqoezfF0avQ+NvnA2GeHPDBE1
y+svscwjhwLL8KZ93PCHAuLGHF3EHJeX3hKZtVFBOc874JjaE9Qj+koWHXua1B69Nx86jXLLHDUu
NrmbLV9m4dT38KK1x9mNVYcqSaahFElaMUIgR/QTAePWZ4CSXFfU27cuMh5AmE1ZWn5kR8mXTsZS
Cwar7Qa/bJr5udSXeSSRHVR1o/W6+D4jSv489vl0qTQO6vMevbqLXiJ4T2Vmh4rBucDpMr8wskyA
FOiWK4ZAQxHW8WAeak7P6C96z/CmmaN235vpmF8VDk6Zo9kxfoiNpin9IdEbPAIYizOXp/HzrVy0
6bGpG4eWqVMM1UYUANs3S8Lc9z7jRnxUlVbSjEbSFHMIy0lmphoG0INCs4F6JLzdx1TAK9nk9dA+
gzZy76O81PJtXEWOc1/j+v1J4GoJTMecrBevHvKZBowlqaNnq6wCa5zysI29aRV5yB1EmuOctto4
YYV7JTtt3EdRIcqLQR2T/QiEub62IDHhEZFahG+vrehfIGvHtAbtSfo9o64mV5DXrSJo+iiL6TdL
THwJ/BVjTxE5pi8sp/0iYmJTOM0lKI6Mep1onHvY3/ZLNO9pZcXmRrqyTA5gqJQSe8O0LMI0Wvqn
BZCADKkd52+lrSXfEbJ3XZ8EU14acWNq21mI9EvbjYCU3STJbrvGTBlc6m4NWnFeuta3O709UC9R
syLD712vxIY40Eo76QLwPTM5i6Ix6+2GCueDpsR81cd1VBKshsJUfBEt3UOSUA77al4jWuqQ6bQb
c5qn2y4zhoZXMlmqn3ADLX7cOgU3nuYBs4oHyXXuec0sdxptzE+M9cE9DDnK1AHbkmZ1tqTNIZ5I
scIB0s7A5bY6E1pLKj7nwjAfVW+KCp9rn32jy7nTr5SmbVNfZQ70HMfSLqjxJEDuWrbMk016UdPT
TEP22qGPpLB5PHlnyXhZsX6Wfl3HrX2Lug56r2XN9e0rS+7OYZLO820KFPfBSIUoDy1DjCSMzCFD
Dx6wQRdGVhS7zHhIL7ZuyzR87RjQxB+sPm7oXGqW2Gp6mZXbvjE9Wj6UfrRcu2kI+lnrv1REXTMo
NKRwPkGrqJaNUMG60WVLnDhUEy9FGt0x5KGR4MietWxx03AxFferU0vXCISopiHkWKOfkJVViav7
JD3zQqh1dz1MmFwFqCHRU3fLsrrUa4WGdaJRw21JDfSPwhraV25Phlp5qq69IfrYKoXnpLlBm+EF
/ZRl7bLPgFCgS5srjGSBA+VPbdJaj9qEQvFBI9LdLaVmkwm8D8r8BUcGOhxpJRfhI5Vs7lj3qCq6
uSedouvaZO22nBLrYsjOrnKMtkftF8UjBMBRp/OQPTpCvlOeCLtcKjdoGjrOTsHXt2oNrFMOlmOa
jThIESM/82i/4PHWRX/CP2Fh0j9cf/4nuH0fa8SgCHlqE5PhA4LJ9UPtyGhXMrr//aUwTQaci4AU
8eSYpIUIj1bMeeMEjQaewHDTbhfbeb9LNFGdkSs5RtGuwsmrQ/tPOwjU6I4QecnYVBy4wQ2irKn8
PMInIXfKdMdZyAFsVt9+e3+s+GAcqVE4Awh49OXyuVkikCMesIFZvyiWYbpwuUHPvL9TDwWAGRqr
jgzqL/sDNnvp5FPmBSD2sJsdAXwbEdzkYrCY9matdQY9eWJraLi462TwkCMY0L/dGjqAcCnh+Aee
Lb6lpppv4hFIedrX56RBTpwvXM2gAeHcho+VdQQKhRUnGqGkXkDro30AB+BcF+S7Z97frzhNdoUH
NY8NYaOrcEzNbazWoizkMykdHfs6b/Tr3ErAdun40jmSZsAg3CHIiiS6F/akfWSW2Ic6+JiH398v
ngXO2yRiwqI5wq9T2DlQM3izsgUuH6QeMBUQWoZxzqnkxCNj48HGdGnc4QBtHK2kZ4mbZpieBiBw
1E2npTQDlQQiAzFmi1KvzufUrcQ3AA4HllJrmxa0k7+MzTlxz193k4FUJDMuwLjcpN7RkVQSTTJK
obxXknz6xjyFYSeS3OIZ+l16zoT616uUxVZaorEq1PP4b7dulkktYuxBM8zR3OvGqb42ja0wo+IS
hW1hbvJ4GM8Qe45pIxoEOjy1ILYhic+bPlrTAQtOu23hVWN1tXHVcmaYuchd6TXNRontGfDU+MUV
U7Z9fzedXNhB7gxNGFxyjxH8wEwmU+TMmToaHTDcAb+D/pu3E2aEfmfmItQ1Aca06s8ZAp/8pqu/
yMq6deAEvX3NlSkwDyonL4iMpfxYKGV1PxsFbdZxGssP7z/lr3cExF7EkdcIScQ61pRJDZk1g/BY
q4rdnTrOYqctDBbeX+XUE1lUu5CNuCK0Y00CSvaIFqvDHTtZLTzimkFWX5WHGcT8mRh1ao9aOlww
KKbOOhx6+/KW3JPCQaUp8MBx3UzdHN2YStZ81lBpUMOlMqPRJ03IrPD9Rzz1IhHJwyENt0XItesr
+FPEVzKV3mhP1buMevml0GOr3BQeSv+b99c5JtCu5wGqpQPF02KuaByFD6lo2CTMtge5APIgQrGc
uqzTNkwrIFQCaMCTprdeWuCRN6PhJmce89doCZAG9D/yMCbqqcfe8P2gM65l2BxE6GkHJrrufqY7
mNGNmbeP1O6cTN+pnYOw46rYatDTP1bhTJDmyGaIrYHbq8MWk5i7CC+hDd5p7pk4dm6loxeLzuiS
zoIXG9u1FRalhjdElkebUjTmxfvf8ORSq3+rjpgFkmRHB5xWVxS3kekFppKa35CvwCrdSJuPTZqc
MzE/9b2gUPzPUkeRihzE7hlCecGQeEha63iNxvTWQkzALaCa+E6+/2jHt6YOTnCldsPtXnWgraP1
KH8QfOvzPhyVUdvBR5qAas3eNtdBERrGNGydmPaOMRfyzE12/FJ/ruxh1s5e4VwcsxkzvYflqOt9
6Mrc/VHWtXeRMw5GQ1+rz5zBU0shq6hyNyNJaJlHd4yNRn8xd2oPjXZwfwC2NwOIEo/d0CrnConj
77c+FQSyVUUYNWEi79trpSj6Vk9j8K2KMV0zjdE+tuXY+gwu7PvCLc7x5I5vT5Zb6brox4BmRBXz
6Mm0rscjxfWGcFJS0JO2u7N+0ilgVzBQrWt+DyZ7Z77c8ZW2Lsp1QtZmrqWgd5SnptYgOqcGs+ky
AL3SFSvfDwiUPLWwh7dkHFZIA6i+THrhfk3maXz47S1LSsNXpIAyeOajgz/EDNjauezCcm67XZdv
6/reKOP+tkxcK2QMWwMhqc899Ik9BFefI7L6sjrwqN5+2KEn32eRLswRA3iObF1ZAvJX+0fcpoAL
3n/EE7toDRqoTq0quWymt4t5rRcNOUZfIcVivu1KM7trNZkecMbSQrvVozOvVDu5oIWMK8KEWIAc
S5kXqROrcd50wNNb/Uanm8swxrW7b0VXe3sxjOOjkyz5ZdZJ/Y76r/hEr9gIBfRd4ZceE7TIK1Ma
VnA4wqiODF/DePxc8nzytwSstkoLAjc93u0TFTxm0xlIZRW2nujcxWeDWPu2UOS+ta3i+/uf4Wee
82cC2brTHQgw0NPBNKi/ZHYS8GI7T32YwBm7daLJeeq8fngY6964SXUawnocpY+epNNbiKk64Lqa
bmA5RYc8LeR+cOrR2/47vxSFqImMJJIyx4IyLe1QfbU+CvPGLg92NnubZbGlPwzRELoz3S6T0XxQ
y866lurShFZRg/nmy4eiR6odd9b6TL546hrCqMYl9UZRwjzW7AHtH0e1zkR6GZPyAMi82zadO3yg
xvqWN7HDSGoSZ26hU2uiC0E6jLgsAewociHSqS7KGHchNKIMgIw+rJOrzrnLZnfIfWZ99CDKyHTO
BJOT6+IysGpbgmKwj69chuZLQm8Or3PDZtzQVavgbI9tKcOXBG6toibbLBfmme9+cl2kENeLD7b3
8Wevu2RKe6vqQlUvjL2T5bYN8rjLDhHU8M1QzxozFJhnZ66i9TUeHwGOHFENIW3kHo90GkYQwL1u
QAtBYnN4StNJbvTetp7e39QnQgq2QHDLOdioSx6LDQA3LazOWySXW52FHvJEF3AIwFzI+Afc5oFq
ctIDsgUDidbeOJPfnXi1Oh8Sv09TA913nIqQOsxtriVspSKzD5kNut7F0WlH0irDrtJB+wl5Tlnn
xGXGovRgSBRWqvvR/iW4IVDrEcb6npEz8ioE7JkefO5EaeBY4/D7ZxRNJH2N25g0q8dh05WrULPt
dqFZzMpB2rK9SwD/1lsVImUaqEUXb2fPmW/f/7Kn3i0NAbI8XqyOc/PbUNZBr7AA3Heh0i/dbq61
ct9ZjRpCxXVvdSDtsAnb+e7fWNSk47GaF63p9NtFm1KmamERrO08qQ8TzHJoFpbyPW6aaYfGzw0+
vHN+5qScyBDIDNjCOu9RR7n/7aJzlDl2YUZdWEelpDNu9A8dvpwFMPYWvur7T3gib8cRA4Izu3a1
EDpORzpdH/phJAebISAbcM0urXExHhTGnn4HxTsw0PbedvnSPr+/8i+quwRF5qZ4za4KW6tD7tvn
VKuF0D97wI9oHjDUmMWNYGb5A47GvE0aAyNVo2mt724TNXjnanJYQKI23mWBT/gTI5zx0OhjlWwA
QUEpeP+3O3WqCNccLFqb1BVHH8EaRlXh5iY4umDboKQC9AcCcc0gXfWjePhdCcCfL4OON31b0jRM
Nt6+jDlxNUcIqpgEPKVvdUgc6HQzd6ne6b8fAFY1YbCl+LSpeM68XYoBkyETyGNhBAx9Rxb8seKU
77hgKGe81vrg6WUe/v7rxDoXgTyk9zHuOTpI8N9qG5x3H1plTftAq/oPY1rNoReBQzFxirt/f71T
twVifK5nkOS5eEi9fUa3UheoUNUQDmak7qek1yDay+4JqqSGWnUZ3dh1nZ9rJZzaNMifYgCDNuYq
r/h21SFNvDGGdhBWvWUEticAohWpsgFHqKy6BcaZL3nipjBAEZsG3xMTkeP1GpcbmCn1GFpznF83
Vtp+anVz3tFiyz+//0JPLgXLEeU2XNXwRXr7aJqDhI0Ts5Qjyvkinm2IikoPNjytRXXG1PLEazRh
YxO/mQ2u+n9v16pqE34KVIowF3G0rezxtTRTfY/HGgBmMNxn9uaJR0NyEyVgJsJoThwXSYzce+bE
6hhK7qsQDGC+AwFhAj63zymN/1R+O8qC1hQI6zRkwOgtH915dgLIzE6nKeyyZN5bBuoGIlX6OzyL
UcgdO0kxqla3aS/VS9nAvrGkt3xQxz7+kiKZ/Q32t4kSgtHuh9XDxTGs6CGO2v7GpQS8ZCtk+wqK
yz6O8+6cfNlPGblffvm1ZKUFaf1qjLVoBt6bIOVCq5U1YKIImpalT9YBb7vqUw3mgwR2nuJn6s72
ohYpuiSAipTXzqhTKCMIB8jN+9vyRPhiPsBcTSPNcZh4vd0qqlIjntqyVTS7U4Alle6qzjSg2gL2
CymLfL8onoSEWRtnarpTK9Opp63NdAIlo+MbxuqTxkniKcxU5wWPCpNcfeluYJ5bodbpxSdbDqk/
Sq8/k2Se2K4MRVZvYmZuoDv1t48cww2rukabQtTTE4Bodu5jLmiElsAm7/23e+IWRZd7XYfOOPon
R89odEVsEAkntB2iFcZvjuUOTM/kN/0EDHJe2r0j9OHMA544/uslg2sFOYGqH3fUZ83q27yGAN/M
KKCoYGdBdSPrsV/GqeIGQAKkCd5/0F/eKbuZ3NJaJxU0946LE6ACtTa5/czpS+WN1JJqp9fmuAN0
eW6GeGopNixyxiQw7i8edk1WDHbmoJexwjMvYealfj64IJLob5/JYU4thRKVwRd0bYuk4u1OqbRm
zlxbmUMow/Try9bsAwuQSwKgaSzO7JU1gr+5HBAZpE2JrjrtViC6RyfRhUUDZhZ5hRRg9Q1Y7cyG
IVcj1PLbn4q7h1pH5/3xf0cPpcWII8TCmMNiQC/BhBEGPQaD4Nirxdf3l/pl+6+6iTZZMTc2VcdP
7cs/jXbs3EOqYG2fQ2oV+66XTSjhXm66Xpm3NMLnT6pWjL8b09dF6aWvkrMUAcf+WQkaelBZNUBK
AN3Q19DT+2qmg+d0wGjff74T+4OlDLwK1ocjTXq7P2xYcRr4xhUP1WFva0km9ujTAZ73nH9O5/7j
+/Sf8Wt9+8+NIP/xN/77e93MSIAl3dF//uND81o9dO3ra3f9tfnb+lf/54++/Yv/uE6/t7Wsf3TH
f+rNX+Lf/9f6m6/d1zf/AVkCBtFd/9rO968Sjs/PBfhN1z/5f/3hX15//iuPc/P69z++133Vrf9a
nNbVH//60cXL3/8gzfvTW1///X/98OZryd+7f02r+i9PVfpS//K3Xr/K7u9/aH/FBnpVR0QvVqM1
sm6z8XX9ieL+dXWNoiPvcA2v+5ALuKrbLvn7H7b6V5B7VCbr+WZOvtbDsu7XH5keP6KFT1eP0S5i
dH/899O/+U7/+93+gtLQbZ1WneRx1nP7v+caNjM64dyJBAHD1vB9OcrcSZVr002BM2yzh/K68W+C
/eHusPnhbfbnjvbRFUJDgV93jTXr0WaGdHSFAO7sVLOz0SfFCQmEtN3G+z+9+3893Z+f5uQK9BfJ
YJnZYnTxdsdLmYsW/QocGFq/XZy9Gmf/zxXWM/enO8Nr+tEoG1YoRZDyDE4n/50VaIGsn4TunXV0
apnSS9yNLc3vnY1imXuRtWdWOHIwoaylN0g9YTEXQZSQMdTbh4B5kggDswKfrr05XSeIWjwssnQ/
pbGpaAe1FU3Fk2GHo+dudV2ZqH3pjVNcu5HMzSARZIKHSWimQ9VFmvDcaoNaomxQtdoOZTF1ulIV
NSs3WpE359LUt+kDvzwbRyOO02ck6WUw+PaXFxipCls4GgQi7UoF++/ll2athrDXfitr+OdKOrHB
UAEDrWn925UUfB4StVAoKOfmMXLb7DA4y12V4EP4/rZ9e1H/90IG9izI7tHdPFoImpddpshw+WZv
b8q0DYyx/ojgz/P7y/z65sCBEL2ZpfLZfzl/MLJqd9ZmBFLBc0H7roOicj9Plb1XxvzMWm9j6/pI
pHfMv9b/oaw8xoCmTt6ZaloZfu9OFxgpCjhyE7r2ujwkzpmQegTb+rnY2u5YHX0d/v/PqdWfDiWW
udJ0J9SmJzD7hf0Rvgv6A56CZSqA2+G+jS9d5A7wNX3/hQLCfHvj/FyaziFpBDUzO+R4N45m08ZN
BdtH6Fb/6JBQ2GRfXuGg+dnHH6rRm4ygngvnRS+U4jLuquXeGAfEpyTOoxuzTdJ6D/cq/ZChT6sH
ud1UCRPZKGGwZvXKczOWxW6gE1rS1laqQ6b1zROiyOwWq8+6x2hOtc8RRLAvkWvDKpQuwAYf38gI
IyG76IWvlD08pNSwx3ljxk2LeRr5yRWKE91F7Vb8acxEhm84vlY2U3x9fLIbd0JiUmh2iGqve2/1
5SjvY/R9UMQR5jJdlmqkGoe4GdVvXdOktwWgUbp3RiQg2yLVe6k2jjSB2nvpvdHHr4SGGIMvteph
SU/Qf/x4RioBcyhdexgljo2H3m2QEfWmWDyIZWzriwkE4nZuFPmSznF3a1VJfVFi5bgvnbgIzQ5c
p58gLYTGQjPo7W7oaTMa5gh6VYAig/DouLA/3KFWzE23JmNgvLTmW5YqJOWrVHC26ea8nD40i8BW
JdJFeV228/AV0eD6IMhCN4lAXssDaX2rtXq9qYE7X4HySAJlAKGD7E6PHh1txvqDDkOh3A4D8IEH
6DQOzHQhpO7buayna6ngxneIqRkVhp+RnOwgkx1oXvxNenROcwcjTCOrx4emcuIkkKmbf/aQYMq4
7/YWGg9bNOKMu8GU3gM9UWHsNHonRZk4qKwoqBGQMXxUbC26UlpPdAE6TfFVk+bVeMnH1LeAp6bN
5P4XZee1I7kRbdkfGgL05pVJpi+XZbtfiGpHHySDJkh+/azUHeCqq4RuzIMgSJCaSRMRx+21k+lI
MWRBcCqhpcBDLMSTYtXEGi3aeSsoY9rnMSgnKDGwi5zzkCpcWcgyXlpzpXMWjGOPnrRgOK5ZXJnd
lwvKlq4vkDS6hdsW4ZA38mYcpjXuNQ0h/2DJ/GC2FBMu44AUeDsnFIVPNY/yLsj87qCSgMOD8QMF
t5Fvx9op/jiIMJlRl4C6q4464BOwNhArZrqeJHzhaO5bRYEF1iCw1txs/C0tCmJbD/HRth90rzp2
asqKHWmzYjYW/Zlu3qky7Yvvk04ohJ41GbT94gSVeiRmL977Rguak4WE6lCJVSAhCprK3Sx14Dy5
pZA5ckfB0ECQL5DROlcWXzuggghj7LEPkmjiQN/RUu3mzVAMlVUjH/W0g5C6C5iqMeSrKMHQbHPM
NyIrsYYtis/gEf1puXUWe+pDVzeHd7MCtWRrmAhpi5L3KJbcL5ltt79MQ9n7ArunbQ7pcl9IOb77
HXUtJ80ZQp3nyp8iw66gluZ5N6owHxNEWYuvPfdJgYRYqFpH35SO2Y8GTdCFUs/VEwb1wqu0LIUW
BLHOe5AVJpSSRBdbT03OsTcBb7F0DXc7oXl7cyF8vAOHMXA+osW209xhuIciwe/QHNQqpuzqI6MO
hvaOns4ydqietHhMkR9ETOnNVdSac6rFFAYRN2dsctOuZHb6bK/LayPaDMZRLc5oEtfvYHwSf6dq
CB4xsXK3bGAP6Go3a4zqIoxO8ucll6kV1r0md06dYCR0FQ3ksV7p9S81dH5UtpYKLriLSFxi0Hw5
J30Us3kHsKU3YsO6kjlKRyKMQqmjm1coCV3x2gEBs9dyVGuhCwviIdFs1d3AOavGF9TiKkHzpFd2
l0dDzoSsLkA2hCNbNODxTJ83+WzOT/xuEVFHVoC15qn9Mnj1dWrbZuug7MlQ2DDBIzxZhYe2MtOI
w0IJpG8nOkPtzEQZ3c676v5gsaIF8QpTHutOagoRirbGXhXkdghJRbtkMM/TrR6I/HlNaucZv1sn
XgrRHoPWyOhLjmkadZgOvfitBRuIIRH9RlvWeXwCIFYy14wH4v2gFdCsGKX5pkbDBxwQACDcuuXa
ItoGzm49Vz42V2JGI1PJVHr7ZoACfejoNMi4bJY1cKHOLa16FLIo1mOl5zl+H2S59r03oGt7G5JO
dVvKvWP+4OpuHev1qB9HhBTG12rMDIGhrdPZ94r48dxB7wI/rVZ7b3TgAffMnWVROpnprWEL9yJQ
xtub1W0XQECYo0OMzEH5i5gqpZu+u5L3euvZ45WOWy2zvy3G1Uj3aFUX82Uom7bdUVucT56c0n3T
t0F6gwSfoecZieZhMbXmsW6ngHkBNeTVKXVGeBaQ6YN7ZHNmEM/mUrfHZa6rdIMHIkxoY0jHGitx
2XfAqbSgQEG3uNUWwSrELNr1a3nSnBXlWdE2yWUKWC37qXRNd8/ZIJHB9k19KwFGoQJNoXGAr4O2
5jIdtUWyOlAjM+rXFMLE28oGgP2onYttD/i2iNhtp0NXuQarxHX6DIpWZuwwQR7vhzWfvHPdZpCl
7GlJjW3ZzxAbmiWwLvawCp7sTDmsZ/WlQy5pgcGgeYRnpZMNgL1zCzOJ19Gvl3Ahqth5dbHA5ihm
wpFQOi461sxhB/NWo9ll65rPYYWG9iD1yTDOZXAtfYdGk4iL3UCmiMtx0h/rzNEAWQS897DXZeDd
OtaSXjTyE7FVQHqe1yy7sE0bBRSRCbF6l8xj8VaWaaBua61C9oMK+LYD/+Kf0dHqImpkJcdTw7CZ
sTXdotbCQVDWDmHrLRymFGUQUhbaJlmK+YhBDuzKldBqLkH8ftXmqmLdTb6yw6VXZRULxjer0Chn
O7Y6KgjfNCB0ca1Wmpep1ep7m7GH8lwnjJHsc9/SygiFkAEYo0sDrUU13S3yPjOcHqJM8i7MpUPE
hrT+RaEu4BiTVeDfYkiMrbmc/UBscF03WwDBIj0Uic4fgdOf87ZChAVUlw7NbiKJL9lrmUTYp73I
nUO6jqU49tA2Ir9TA1L/Gl33xUByOEW9aMpu4yOZwF5UpFtmEVciqHZ58nuU6Y9U/TbI+Yqjn3Yy
EoyGRLDP9nTjs9vMXstdooIMh4yqw0GRscuU1V8zx6LbvOF53s9UXkEOOLgqgIL2z1Ab9P5Xp00o
/KYeD6sud3Z9pWmCs5aJZoghfT09TLXqyjiZzDLYIw8dbrNA6F+w8GxLNhJ8DRnBXE5wYGY79IcA
1AwVkXnZKhcL5TeEZYi8uqYGSddfJ1rMoZdEvbk9nfVlaMwbDFuR1s5jUH3DnsImMNCC9CDQdhch
eCT3NE/KvceQpb6H/N3476qc0vQl0AWO1/0aFBxprvclofmyzQCsxFWjFMGEpn/RZgaNNlRz+geE
g6IM67p3T2AQfeoNftHEQaBqjSHjzDcBqGsW8xrZOoOKI1xkCLGdxdFeteRbzdQu0k0TCD9pFOhn
O6cl9OiJzAc4tebQuXj2y/tQJOXyw/TA+n4zZGPk29GrwRLpVS7rRwdy7Z5aadtsRhlkxFpz7SHX
8bGBcvI2iE2rAVjdT3O2mc3eehqXmjyhbvXluCxactAMBNEQMXHAOHNiTJsqAwMNp6Hrfgm7JIIW
6ETnojwsZXkaRyAwi7DsWAQusH+aBNoBXEC59ZosRXFYJHczUxVPbb8dCOV7ikJA1CYWgD7DOrhb
naGH5lsGywr9csQQDxOHhHSjXL0H6J0d5IS192996KMxWYZzO+oLOZQNvKnKneqZJefvPDgWpz5o
za3m99ovI2Vlbdial4PSg0QdnSTr9NM6txZR4yLS767djrtuXVvtebRKC1hW46PnaQqY8tcYVd8a
zInPULsKZ3ppmQAiCwsKPyznoYqlo4GVI83CNXAoy3NfMdsbe54PjwgkublL5JyshxySNGbNWobf
qNHX+q4GqQVgrppUcdBc5ZkHWXSpOPsVRJLQ4aN9y5kOxQammlsVD+vYiHM5rurUZKa1HNgWswNJ
Fe5OVW/peUxBd/nOaVAAuFxrC4oManzsP695Vw4fw+jFAL0GUca+SOGCNHrr9vu2SDN1AeMLGES6
ZnG/FFX3rUPEdYPJvLMDDQUluQnGOTS7krG/UcvVG8NrE+JqMavRjIC3YbudpMPsxWqtiu7cmHCS
jqDNivppEP5K6M/79OLOass3i6S43BCLTJd5qqwHbU76r35v6HMMGgbkeqYPp8mp7Pe5NlO5Se1a
FzerUnrJMh5kdnETbPI4Jq9GGRYV+ZM2pYuKO1ufb6EkiH1vT1Jdc5MS+8YO0GLeTvJ7i/fNnQYm
uj9QcCy/2andDeDRo8ERwKvWxUjKG6fL1i8MKUovMgdpAYPMNVLCpS9e0VwAt7U4doEBYi0OHwpw
EGkM588QJr0ZRJqL6yAE5Y4joPfas1WoKxQ/II4feoeYAdfFaKlK/jEIpm1eTsN2oa13aY0ZcbDe
efFo+ZYIldD9XTBl6VeAI85Tu+AFBO3VB+I5wM1uZK+/SIOUVax6eedQi4qr2e1RZ+dN8sWUrUdt
zuhOvpnL22xtuOzcptit2JmaXgNY1r+qplLE5HMw7wI7W27daSEvH1w572yDMzGClD7cYVJiYmDi
Gv0zhPHlmPVZDuLUN9ctSw4AfkVLaFMr97vbm9pNOXVMBtR4cDwQkjZfxsmwAVVw84AmewIgMJLM
qoklBZ4xDQ6ZZqu55gGFn7NzYUqdy7ysznzRRqQau9jy07sHy2yMJ2VXj4kgTHCobkCIyHWEG3Zl
9NGsd+svNhrjWAQqsLeJm6nDQvyOYhXQyGsvR1is/Gn2bZlZUPjxEoDOPdEZRllQxkp2zUGtnqE2
ou2VgdKcXARVf/DF72pt38wtNSptxu9sY/UaR0ZlJesceyA9WgI74K4d+8GLppUB+NoyfUNzbzcH
s9cwPCg7VxxzE9u7oEpkAJzFLR+0HEsDTab1xe1Q6TtaOp8qbcHDQybNlUDqGbeN79b7abHKi0wG
L9Y739mAEmvuhj4HQV1iphn6JO9hT76HOeTgqq/jiAhp8Mze3Rcz7yviI3DGbZbppReDKQt2FgeK
FqqZH7DBESJ5RqDp71bD1CJXJsYvDhTi784sTlner/s0m4uDnIMxCZvAGiKhpv5Y03Z7CoD0P6A8
9+GQOnPixiCOW4hFjrZi5WZbj2Ol3N06QcrfzO4El4GxgHLfmAkVi8buNl0y9m4IQV1tDQZwOYiX
BhIr/3oqozpD6WBLffFAtAUFaXpfcL+iMuYHzYQeSUFJnu1xGiK/lUuYZEu+cxT7mmMs4IboNvA/
9ZBOX6oFEcyuZP9YQsOp0q3VMvCseBD+xnPN6SyMAN/VaZDOT0AfTcxJL76OTr8Zcr+4JL1hTTft
OkItJ3h+vo7LPTJRWo+Erd5Yfl/9oH1doF5OW2319eqex8Hymdtp8WDTo3wbRh9G7QBa9c5YXbdA
/k5tkDhg9vUd9jLess+LQV/OIjWc9ya3DTZj6qKRtEgstnmuSejPsgIQtJR6EAVG5xXwtbDS67KJ
42jopu8AbDGTst17G7ooUP2WTCo0NKZAx4ml42m01CfW1H0vHP+nu1CZWmpTWZvBzNY34Kn2W4Jr
4YUiGLlkUDjiBO8SyEjj9xhkiK4khc5G07qaPQ9urFBPPYLdQfYLJTkODJHk25bGFYz3io8glks/
WiGyo87ZaLnhnbEhgQjvWzJ9YCa+ssOWbhbRL19eSCI2T48J9gjti3YGElvUO93A2aCHLGhuS5iN
Y3/WqzaPg1r7AUcAWjZOy/rPZHQ1I9aSGpOWq9Wzk8j1pKTXiHAwfB3Ch5D9u0e/eKd7jR2BEc+X
/TIYXFpdGQyhpk/ywdRa4w5nIsjt5XUyPqhVpNc5GKLaGFAUNjkgkK7Dtmaji351btq8f2ra8d3z
5XSz+uZysacgP6+LvbLLMhAjj7jPPWAjUuyXBBLoBtfrddx50hnfVqCA3lEf6pndtumaG2ryzMQF
DUnTbKbZwfDJY8mfOveF3FAdEYyr2CzB6OxTup4/WoLKIXQCjC2nlk8jNJQ+Rj7VqWhNDHugfFJO
LwNx8DcsRXkP0iV1jEvcE6oo85uAcFsnJ7sREEQA+oCdgyLYziM4GVN0N5ny2X0J2WwL9e0inoPa
yIwop4N4B6c0aGDXWWwcnT004BeDbvJuLatqtv40gOWjx1t20KAd9c0cVZ7vKkYAD2ZW9cEuIdZ/
L8fC3WXtVL5rzIi2kadM45isxaxvSR4Wtcu74I5l+VBmVA4ySKsgQ2YnOQRgEp1tgJcH+HPi5AC3
ONO6aZl6woQmaYOoaFP51uaTDda9D1BOBXXyKkl5go05+moOG17Zi0sRliG9teitiwUhBGuWwj64
Nb9/qyutTjCBhtWysSZwJFGeJQooIYIabW8pV94k6eL/oKD5E03PA649OcSo2TfvwNs2Bq5wKqni
1EuqR2uwmeVE0oWXCXwD4gQ4ebGvgQQTXtNCTF+WoD4vRVmA9tEgi4UdBHP6FBCG3tPWryF5NOP8
YiceaFX4H8XJsMRESWmsDOtgrq0+wvSDtrTxVS/r2MYUowxHexzKuEprWWwLDcBlLA1YmZtBBxT1
NFdXloqHidi0zRwzWRjn0pMbP4XwHPZ5WzJFLirrrOWDaYVBnQJ9ymrq+7cZI+cL+BcHR4PeX+Cx
URyHCqHV+bmwRedEEBwWb28toDd3tL3ddwXqDToQkZOLz2Y17sCrruVDanT+EwIUHXIKX/Z5RExL
KatN9fIQqFLTNtKhyJKGdda6xf2VHu9F1OxBvLOB17gy9p16r7NembBbuu4dfEO+/hhItKr7ibj3
INgD573wTPi2fWuaD0ba4O6VlMJ40q7R7j61LaPfBw1w62EQMNk0rb6Tids/jkbpUDfvdOPnmlvZ
dhYGmJnAETU1+NmCQqq7WXGueO7b2ZIuFWhD3xKb5Df2NCTrDk9T+YA307hXjVOQRknm+YZEz+8J
69Qtk3MTmEZjBjrZ6x7/lTsnP8Qy6nKjFfh/b2jTpn0oReEwcd7UygZQL7Qoc/vkRaBJjupESP/s
T2RxZMJU4S+jycLe5HzELwBQCBnTFSZ1BAiofpHjUi4MVo5VFq+TBkhoTKmfMi+XFi85FE9yDar5
V+4tlFfX7s/YQrExe5gycO76dICa+Z2LlUnMhHT3qGHJDh+zZeC14sT6addFcV8hJowEe8WwmxAz
x5XrDuTBfo+qB/xay0D7aoPHb0rLPOfOCEFnIHMFWTQa6z82U2pn6ViSbxk6tUHbrC20oBR7s/0s
yh74zexlB6ZcbeZqxdTsyrTsvtTO4twko9Ye9GBQj7qlX6W8FV5CyU+oAdpDrfVyWwQ/cqhUgSNx
FmDQHkgtASgwSgGllnYMNgS9oQLg5nMBq0+IpLBOZVZnr0WStTLOx4rUTAfQBT1QBc9UBe+mrHpK
DKdsoitoB1QUxq68xWaNh2EeSTTa4lRn0CUxK/FubK9fxtMiKIScdeTA6dYOlg6TiEEN7WEshKBl
wKu+tYeOEWZI75jqBUk5gaE0Vy09QdWhQ1iLdTjbCWTZLW8cWi7d9LK604WvA2+mMRSNaZEl/Mgr
yW1e6FqFWSPbvU7P8NJdD9108Pny3KAtgVKyur/S6EP/3AMiz0O+VDvOJWw4MvzVfAIaJu6w5SYS
LKk78qjI3rYztdFyV3iYl0Si80nPcLxYiqNhTN6bgXHaSVN1v9zJZhiN0JmtztyIzDimGBPlqNeb
zgwBnXbfSrg1+VbiXaJe25aeRdgFKst3srU4bGXuNfGkQSMFeAxHuFXTesqCYi4fBO057swf0ure
GBz/IWdoXhwr9ONaVAsPsHrf6nd6Coc31GvKRk7ZIb1mRlwnqTOxUqkZSplv6nb1Xi38nNBKwzQx
Y0tU7plvKdkSR+nbYBlGcZwHw/5GxMkTAr3Syj29ruemH1f6OUDOcHGrexyUzNr3h6hI08J86gjF
jA24FqOhsLiOXG/U5g2NoxSHBcYEF0SSqKfxWZg0zEzmbl94HKlhnVfLN16ccZN7QK+/ltw2hhq5
qT3SFK1orkwlUrFa86xHNfj4NaRW0kel0VMQgGEDyZje03QY6iBlFDZtW7lLe2d9Kpx8qqIKGNoz
jpV5hLeTdcYno36gi158FUMn9wxC1fLg1UNbYtgtrG/G7JhxWfGtYhW1eBIFUF88CmPp/FC1OJ6C
OFPBY60TDtxUg6aqy9AkXrqpgdiSG0++sWwZYcARAfB2QCFRpJVONOK5vzTmXarDoNqBZk3N/rix
gqo/ZCMxxLeWJs7yrLnCyC49AALFJ5vi9LDAHy1Cx5fqeZqKOo8wxxPPPXY9xMi9TxWd7rqm4adC
2Xy7ToGWPQzJ0NL6gmf9xcLH7dDqa7a3swbfC7uo1pe8t+xfcz+Xj+A8qSvBjUg03p0LnJk6B1zO
osN1dkM5ptXPgwJVe1s6WqZfsmzhC0exV3snhyP7gL+CkR8LuszkpBlPP1x8c3xn5Gq4NUrVreSR
gfuQm+zDG9UN9b2fev2jRdpvM10/tfkxGdz2IU2NGZda0xTbCj+9Ly6BEDLNOaHWWPxjCBD0y3tX
+sCgsPTI8d6BTao2Juf2fNLWNB83hp2iuGvmMb+30spaD5WTdM1rtxbqtspdfEsETN1XoTOBgIFF
PzwNjiufFhertdB2W41if94c/bWTWbQGWGeEgTWWDua25BCbuoP1sSEQrs8U9KoHfjsmRrZtDPb3
chnlaRKOvDdcAhMTwv9Li03UTcNMYmTRco+MtZqOLmUTjA4cOgcw4aS2pLvFvVrnAUHxJaZVVeHN
l6IY6Hx6ujQfCjGaP2y9DbIoy61pW1a9b37JiQGpfS7MRYS0Hj2wkzllNacYz/TcvK9GO/onJLEO
ZXWpd1EguqTcKakD8/HcHD86u9AfgIhMO/wc8G+r8wXEa1+xw0648e68oRuz/UhOTNey7o29OdpX
ZzURDB3C1TSIHZoTvziyGBVdW9zLEqeo3vtRypuqpiXezKVThHxWApsT6n8NhgBA4kLhDO146czO
vO/zMd/mNTIjSGrmmyEH4wxCCUU8A8TvHd375Oqe5NSM29JCxAAWOG3fLHwltoDHqHR3iq1JK/wj
rZ/5lUoR3tiA+9awXtrhJK0svfGc1nvRRxeYjTTH21aNwT5PS/qdFT1o8hUjpYBPY0wQk9L4/8Fa
SuKp7YP7AqdjeqhXiX6KA2paG/qdlQNgxst18KOa7eR11AnudT7NWOInMIdDkpn1ryQl9jvnuPs0
x9Q3+yxKKvbjPUF6VW4yVeiHSiX1Y2H06qslctzKKIz2RPVpIK37LE/afs8In0BDbrv7OSDODZ1q
bviida2+LMw30M4suuKnbibrF7N36IzodNrknnLl8tyt+qDfwBNweRZ23SYHZQGTjFWQWz8tluEu
0XHtigD0yyEUWlldcPek6sAgi3FR1DCJpKi6wfIzJ7HNNNqeyC8x70tzywcynoARcafR62KoLAy5
YaMxRnVhreKQYGSWRfXotdqWiKKVm4oe4V5U6Vo9Lfk6h5NWq7NJXBeES8kut2040k6M/I3GDvi2
uHcAUN4siWH5VF6RtZLe6Alxy/XFbYGXN+KOOqeffp3WzmShSOfa3KKLEKX1lN6Mea+JyFrEML24
Ta92mExiX5h0mjMfRnO1qTr7FNJY4hhCrxq4VY9tUtv0vYt5Ay3dtRqm2F3aHftFeY+UvcyPZTqU
l2wUtOV5FScHj5lnuu1pf5vrRlJQP7TSPf3P9KnVctaVGovbFLIg1SDPSJkoIU4vtp7QSGFJ6lkX
Kw9s3GhEz9G8ah3eUXMmv8uphL/vNsP01SkcNq2ky+r7vhmCOSrpb4H3LEQT+3QlxGXkqhd7ATeU
sI3dksK4d+MwywcjX5Bamzri4AUrgW2ACWKU+EM5bdaxDa4xfYWco+ltL85Mp96PPvvwBkWGfqFx
RuG348+C6e7YyWHhsJmOg+uiaOsm5hurTlrpVjp+jf0JlYU6zBO3NJm8GJt7q7DNm1lomXVitq6Z
D5abU+Lypd7ca/h20tzBiwxD0zYn1+jkXSpth7WhxK4gvoHsma3viSzVoxwYpAzH1VFnGYwonts6
hULkeARY2/ZKgwiNtpoOVK7NF/TH2SueawsVesei7WB3xjuWumtFcaxKmvu5BZZqOygRCNEW+6hA
YwSvWEDJs3DWuQwzXou1lXbdIbTFSKgLvbGg66VX5V0x8YC2hAnAJSclepeeqe+KB7oQ2fLIJEEl
3wh7JPjNusv2jszKX72u+xowL2vK7knl/Wk3Es9EVl+5+PZNV0sVaTd+HV/buEC8XX+mSs8YzoVt
oGRySW84P5a23sl1MNH1jTPdQtXEPHH9C6N9Vyqtw/lnRmQyBPyc3IokdnUoR9AzrdiW66lI6A/1
9HSDhnaNNQ+aS2mdAKCk0HcuctM+lzpbyaZmMO7ZalP7xUZBhvOYmf3wTX7KXtpz29OAaPyCbNGg
MsUvnrMTit35NVjL3N3mgSv1mB0XFeDEYZi+Br70f6TLapYHoRrKSEwnSvjXGD2UGwcvgZslkIQ2
hq+Wt0HYxdVP1HoHp9drDIMJ/2vGZNOwsbq2lnTzU/9HRvsiYIun/0IJVXl4KTJOzdalSdpEWVHf
FcOCqaXBXAYkLA/I4h4aefBACZMxEDP188cJr6/2tkx0pViGBSYQi63a6a62s/WYGdP8Xedc/Wk1
HbhewK7sO81VLErzz5/fTPRWj0unGcAAZZ5jD0Z45tEtpLS0pZ7tLqEyhVGcmUXDTSKpfUOPcjMY
3iTZ5KmYsxLVWD8lXjSyUS/Ac2kmR6rGxJFmwkT1oB7SQI9au8P2Fk2kU2LNmlD7LlOtf7HG2f6W
CQL8jQVzkMOEo3U45gna0wO98/kB0OnY7P7PMK8CQ9mJLTwvrSbScPr55Y89ljbYJ+WXchT+znDH
4oyYTb2bxYBpjqXrX/48Hfp5qhddscfcB9xnxED2h0HlRhnYQ42LFZr9ZcnNm5qFi9HeX0Qe/zFo
Sy9S92mEooe17Q+z3HpbJNoyFHTjzWyjaxfc4BF43NLLbe37P9/Qf8y6BjbgPMbroRKaHyVxzGe1
VV9T0YVrsdH15AlDoIc/X+I/nlkA6oAqj8X9ALH4feTasVptHiHa4Gny0HpPYo0p4v/5Ep+noH3w
nPpVeHpV/XyUFCL0ZxYm667OXirqNCvMy53OmOya/Y1A6vNj/1dacZ0N9nXQR5zmgecbwJd+vxnR
eVaQ5A2zJLgMFJT1MDgkRdi78/faP+bBX8eRr+/64wXxVket6DNF/knP17RriW/LYuN7sm4mioe6
cRRylwc3RX6TpvFEu/dvILLPb+w69swMm+nAodA/zq6b0EjngNk4vHwuZjPuJzFswVr9+Z39My7+
+50FOhVwl9cFT52e3O+PcvZw3u5yYug2UhvoH7spmiMt1EIjzGNMSKIkgpzHX100bYZ43qjI2PDQ
Q0olGy2i/RB7Ed4uf1EIfF4R/CzEmgbT354L6Or3n4VAe8yly88ygrt5fBn8v7A4/qH+fbpvniwI
B9RBSB5+vwCWH1Sp/UCFXXy97ymaIvAmG2pB4Rr+7317m3xDh3TDfEz0P3fNrOUmjZINtdRN+5cV
9Fk/ch22R84D5M7y/0eb9G8RjKHaKvFrY8Y+4IDbtpFGdDyLfuM+9lvjNtlr4IbCkTfwnIWPP/72
0P/hA//2UD5c/rru/jXuP+nF1CQ4LYX4VAK6Mx/gMYvD17tmg88UFVUR5odk2+6/M8oSihBN0xL+
UmGxKf7y+j9wn1jhrGs2KgQpDLC77PS//5Kesrs3S9cN7X7cdMbVfP61cNyNXLI8NG3GxFsttKZ3
s3/pqadQkj7kxf/T3v0mvfu36OnTNoM4BREPZwxYFsB/HwVDTY0aAGMM8mjnrsF/YtSHCwYl/UZp
xr0Jy5QO1O2fF+QHENg/d86a16GP6c4/AJrf79ytAkZ2M4PeShHcyu61hcYf9rZ66LXmvAgzHpV7
Sx+X0rYjGY+1h/sZ7nlvlWfRrfs+TW/adL785VddFWS/fxk8CkRNnCE8DGQnv/8q2S80OxF+QVv6
1rT2CZeIo1PYXTg1N747btLZDzVceAKzutNgioja+ob8/C/al/98IYFOnedKAPiku/RMmrzpzKh1
VzOp62hREFSh6tKIAtm+pHLH0Nj3P9/5pyjg+g3865IfloQpF+Y+wHzgY7SFExElOi7d9GhHqfZN
9he9zadd78PFPm7GDlrcSnGxiaEq4jz63x5Z6J/v6NO5wkVYWZ6DUYAFzfLD1soc7VKMwvJCfXFi
ek27tmQ2mxTiz5f5FA38I5BFRMn+HfiB+2EFp5424JNnJSR7/v0i9F/Ayyip1f3zunrNy58v9vme
AkgUuk9A4MK++MgGbGur0wbHS0It13cGMXZqTS98xX+J0z5/f1wGyqMOfsdF7HW953/tj82QmtOw
BknoGS9Dsa0ZsRAMllwd+t5wyf7LJvj50yP+hMpLr9q7avo/vCilTRksfDAvgquGdj4erny5cq4f
ygCHVLH+5Xr/8caIqSB+svXwd//DdpfnPhViw0xCu/k2ucZtNQ8XgeOiLdLTn1/XpyuxzfFNcFPQ
/dzgI+xQuzY3ReF6mD56D/yXzT6dJI3bwvLxxNP/8iVeV81vexeHvAmCn7gUyS/Kxt/fmi5nOTLA
yRIeN739aDi/FPIhodM09uJ6ehOTiv98f58+x+sVbY9PJOAQdz4usbGr6zIFHh02BUT8XMaj8zP5
/8Rd8QgRGBNq872zlJE4frgvqpOLGQiX2YT5dm6/ODKhlPMXOPR/vCmu4fOubIJf/SOcgP5n69up
RyyvnSG4h7Y8gp5cxpc/P7APhJR/7oUbobFIBHplLnxItqbBwnazMklPILaeLeiSUed186GareK0
jM4vjGkHRr8pUWJhhcsZKj1J0y82i2T+y9f5ad1h+2K4lNjBF7Ac3Osu/a9VrvquCmbPcOA0Q7Lw
mB7f4Z9rPVn2VB3WAY+n1B7F/yXtvJrjRpIt/IsQAW9eAbSjEUWKIiW9ICRSgm14/+vvB+7dnW40
biO0d6XROO0kqiqrKiszzzkrASn769JNP4jEINPgkkUQ+txsQYNfqxSgHF3XvXXde/f2nr/aTj+3
W3t7ONg2f7rfbrf8lX2wd7V92O3spx2//Pt/OoiKX/aTveNfH/jzE7+P37uZ/j2/ONNPh/+50y+O
Y7vO46O75+ftHlvu9At/OPycfsv0W6e/cd9vXx5fbt9vczfn725v+fl+O/1f+M7bld166XEwOEws
i9DG8cyfY9nVhmwolUKaVmq0wMo3WRy3Xnzn6c/XXe5ylRVkRtg7AGrpxJ1jkP1BK8ayphE2w+va
vAVep90e6VfKQye3/lw3tjQoNunEGWqo2J2t7VFBjgatH8OOk/wz2OcDkGH6Zru7Vhb2101duhE8
4zABwJWk6+DQZ6d47CtRO/qpYSOgiEbyS1UULjkvh47+TVq/UVS/bu/yrIO6hNXS4TChW3EOEQ6Q
QMyVKDDssVXLW9E7ogwejdlNLxzblWP18iDHlAXr/MSTqBGVne+QEHJqVatg24tadLck8ud22A5H
t0dNLLAp6Ok3vjG0t3SWvBg0lqwETtO+P79HJhbFD4S/IasXHtO3Q0yTTwPZX2tRZQTqWaxIN0gX
eQZC7FMTkx+dHD25hGi2VLYsXiil+6wVBlcbsuZQ0jTpFAO9C4qUvqM6VDhdmjwojVj8bRAwfYEF
QQIEp0QBcwmZY+J5gdryBRJlFufYSneZnhHmDN8So/j7rQ7AVEMsnBwbz6tZiEiX/UAqnHA3qQNX
Em5E6/54JNxY47pa2H1nduTzWS2FFpyvhB2qxm4n3Xt0hYTVRHi1clsueQgkrbAh8WKYcofnhgov
if1GopMBVqTHIvffIkNYmbOF7QZYlfte4lkMddf07088pAti+kQTnoclzZx2pbSOJveVHWjFirdL
0+zP3P3M0swXe2DhZpAxa40Kai38POJ4we9aUOkCRpWzJM/X/Kzo3dbXGG+lhTMM0xPlM8ld/mI2
yKgBw05bGg9v6Tn0HyifI2RYVJ87yBYpTqvhXdbeiD0sU9u6fArKO5plGmurxfaY/bx+vH3kEi+n
4Z9vmU2DGtWhF07Ow7cM2c6vP2XiDw+KD0W7A8Sra7uw/5J4t17U0mQA3+l2GFZigwW3IjTSYY7l
XIdJcHZ7SK2uZHCOG3ZeoheqNDkXFj1I1we6sEngqeTGgByHtMs82dHQZA2fADUQ8GN/ENXc0v/+
G+DppkAW9q9NTRQ7CseMTPA/8QCd+nDhd4Wax4puU2R9bcPhMa+0W/ol37w4/zsqrymwJESGiocE
vkbqdl4rEDq5KKDEwYsVYVcU5psSyyD1re9/OyTM8CJEoIpzjLbM8yENLY12g4YZo27vgv5IBwcd
/ZB68QxfyRB93ODnHjkdLZDxoHMARcYHc8bJEWCpQlXkbUDCJeoM8zGnaoaSpiJ0r2jcFtFWiahB
bqguma+qUiPzA68Kt5UQxt3gkMUODwCd9ZcEYgPj3ivz7nci0oiOAPsInsSguH10s6NGtF+PFOS2
VKOTP4MHNNDVx1B7kQEafxbLxLrBZfqagLxrn5HWBQbWK3pKzi5Pk52qRD2NXUFYfjX00X+uwjr6
TjGwPkRp3/z2jKg+gPnpo5UD8nKzELgrFl0VhjERkM1WQtbKttKi2LLT7LuiwiX9X/z3ebiSCWPp
iENmmzG3QJn6GfC1Ycx+1XQ3jJ3x8tfOBA/PPyamIZ4ssBAJaHHTCGqLoKuoStuss2M0bg1m4rql
JV9CMhd34p2KzpA1u7FaLUjFPjlSvLYz+8e/ct/KA63NNnx0drhrt7BFuEfnd7cFBQjJ5xew57vu
trMb+yV3RfvPu+n4W8MdbtZuuoWFpCZBmk+ZrjnYIs9nYQRHERlVZrJzK7oJ4O5R1oZ/eeZNZY9/
TMzO9npsuw4goQn+V5g0lnvfiTKx24/QR6AmKvbP16d74TKhyi1LRLE4J3oGs+nOUhq3GzO1bNom
bV3Jb/I4tkn5wXpCRxMMUfRVPUOy8aRGvWMGYJOyFC3ZwDVAvUhy9Hj9ey7fQDoFR4gEJgkYtBtm
AZhVjhHCE4JnS6n6pKo+KGXYKbNqH43BN3OUVp4Kl9f6R80OojJeXQTQs+nW8mRQipCexyM6fhZV
A/O9CCtnLD5F0cGQV4Kxy8FN2SxYwJlprpmPWPtkF/G2VGgHrDkmzXGvKN4jbSm21LT3KkGmMnp/
HTirsDKxtlTryNuZs00r6jBdSJVlktNCnRe+ZqXbGiOUNOmKoYtHAnl4kmeEzFwzcKvMS3ahGFRU
42mBCjiebbSqyUgPU3om/B0HyT2aa7lriSKZybSDm8Loyj/X3WYeg04fwH8AvkoSQmRRZzszG3qZ
ZjU+QCqAF/CbM8h/u1+eUK29+OYe8y9LZESg8kNzRJo9ZtUe9tJaLUrHQrQ4TdrWsYoo39BoYvdE
e6oI1UKpwfBzfYBz15mbnW3TKINCQpEwW5SGDSt1aLgqasYBvJJ+u71ua37MzW1Nj94TN03LkusK
sV5EVXkIpSxovr9uYXm5/jOJ8uzZnJcwPUXYcUIIEYLa7rrbMv513ca0dU9jktkoPuibT0aB1pg1
evQ+O376JywFOyQ/l4n+A8i6lfBnngT4sMSBRaqfIPXigSrqYaB5asXaRDdIkLi5fofqGNG500MM
pOTboD6uLNGiO5yYnHkhbDq0WLeYVFvZpccI5fjmS5wWrqghEJ8lu/9iLk/MzbwvbMqWhCzmEmo/
infQ28eiojUnffov7KCEacCqAMH8XBiiGzI60Omqgm89uw1oONLa40bI46m1duXMWpzBE1OzIR0n
tK1G5z8oeic1f+r9Pox7RwXaWuprRbRlWxNtHWc/b4zZhmogBcqPdAA6mgLucsh+GgGUVZBuQQCY
T11nK9vr4qH84ZGk+//XoDLbXxqpprQV2cEgmA5irt7oYXULfeMhbb7VQfFA5ow4GDc9ivT+JSuX
6uLuhghNMimZQ+c9c86iTzLU2FnFRMjdiePBG38hwr1yIi7u7xMrswUEB5k1dYQVEfw6qbWDiF5t
E2d2omV/mwT7mM+pjxylOBpg5t09ZpV3hL/YEuqNDNgCKIwdTUJPbk7SwfTdHl4qNdtc3w2L8zgR
Mas6V+rFrYqkTnFMuo5zZfC2vd6BTFd48Aj1ymN+8fz6x8680jEEAk3aBPhOhu5uovyo0k2Xoo9u
7iKPZE75xstmZWjT4lwczicmZ2EeuMpUExRMAoKw6fnn5myPTlX8gKIDysqV9VuzNnuAjWaO+LHJ
RKqdjU6aLzzp1n2gfgnSja+uxHhrkzl7jHW8NtVUxJbegiAQ3CHd1iNhwUsKVSGE09D6r7yY1izO
wrw4F6ZyLRalIdrWsFZFlg9th+QCKz54/fFrEvYPepO/X/fOxSjhZAkn7z25X6FSCVszw6xfJmBG
wCCr2srILrJuH/tuIiGH4hca8nmRQk5R1jHCgThBuAval7L4Vle3iu9K8h7+hhJ6SHU70vjsRY/g
wuHcAv93CyxZyZ3SD1dujMXtePIxs3kuw2PVDgkDbvWnI/zyeQx4z1gxsjirJ0Zms5ookEtBWVY6
cXyjlAgDDLV7fd0Wz03yEJKqTs2k80qwwVLR9T9OmNTMltr3SvVsMYV3Ql9ZvcX5OjE0fciJg8QQ
g+QRFS24EWo6BiM6IF4kfeXsujRCfyfJehLQMATz2Dk3UiaSnBjWdJCAQRXacJc16jazpL9elnMz
sxNEAFcNkRBrT5kdFKcpepshrJO/XppzK7OzQ9BoJ5p4eKDwkkGZvJRwlxber077K1EWPpEMJAlG
iVZO5GYo/51PGjhRQEw6sQ+sDzvejXtaEXKbcvaugz1jZeoujyeMTQ3cOBt8zvO+OdkEI9yroOwa
3AAMgRKBvnADkvZaBKomZdeuON7lHjq3OFusY6DoMWBE7jN9/GRUpV1b/kqaYtHt6OxRaIskX2HN
fLs1+sxABJJNpCS/0rRTX2PV8CBCIIdwfbtexo60EZGalcg5fWQQz9cqyYWxlwa1dKI4u5ED2L+U
TyrNIsV32BGum7po9Jv8gt5lelvpdNTpQz231VQZHOBHnbARRfZvW/HL1HCZOfkt3baxDb/bN99p
fkn5il1lyUVO7c4WDILK2AQeWDqG/WzeJHfj52ozPrTbRzRn+GfgGXcN/9jwbct+1uj4bV+rnbAx
XW1Tbup99CI5ui3SEZzdZW696V6V9+szI09fcB6vnM/MfMdkGYxDyvSFD8EueM5fQRM58P9s+ILb
fNO5tT3emLb8lNo3wU4BrrLiBpchzPkHTD5/cpiOYlE1Tc8HhNJNWb5K+rMUHdTjZ1Ctcbzi3Avp
nHNjs0soRMc1E0aMyQlQp3tF2/hQZonmti23Xv6lhB4yXzmSFt38xPVmG2ro2igNQ1xPS1rqSeSw
DQpXGWRekNOvHLNLcwnrL/lF+lrQOJm5uS9CjZxR6CGzaiN1Yve0zw3Ur0e/dYG3Hl+vO8/Ca4w2
rxN7M/dOQwPuZQN7afy1BrwhfjrmP3j9OVYGLytkvluTNrA17MPSpprEjKgJ0ChFevfcY0CBCUEM
PxXstA8ejHShZSf+RkKAJ873svjVVA/Xx7l0Jqr0IU45QIWK0/RBJy5qQS4FZRcGkV/uyh90VEJ/
cd3ERRP2dEKd2JgnjgpNziFxE7i5yvLLmIJSb362cfhDPfp2OUifJRqBcy1xIdjZQSu9icdXOptW
9uJFa9j8K2YORIY64DMYadflTq79Krz08dhn6FynTii/gBvmKXMnCBAetI099slfydz+6/4+nYWZ
Q8UZ5W4LgCVvDAsUcW6P6isCCVr02eg/X5/xJS86NTU7+LK0zaEOZKgieccSNjDfcJXmXam2BNtx
tTfa/+bwObU4O+kyDYbkasRiPDxHxa4/Oj6UlYKRu2jNVoa/AZBUin+f8zx3rNmR15cEJODP4AIw
oMWzbHUt5lqbyNkBB4RCq6ocA1U6BrTrAaCE/wFO1zsIWDYUA15SmFrGVHu6voBLh93pdM6OAaHy
8pySLceA0oIH/aLG8ETVhpMHvylxhH+flZnmkRwJjabGpMtyfgiMdTHRH+Oa/kTJ3ZKMsVPLPUpf
r49q+az5x8zMSeTCa6UJYgwFW7SH5OxerdWNKBcrr4tpUebX/uloZl4B5tQXKwUzYvWU0ogHzfEW
2TIj0vfXx/N/HCn/DGjmHkoBSbEPlaVTBrnTJ/VGC1/10ZWNndI5I4xxPOE1Z4QlT7PsFdvTcXU5
Spq6FUgIgaPPjjOzr6RsVH0wJImGPmOs9jt4wCPIlgxoZpqj1z4JuVq90k4H5Kps6H3RIDAtYVze
Xv+UpSiAEhkKSRTjqCRNznxyhSiJ3oRGGVR0ealuED3n8Qj1yUZVN0a4krT/KNZejPrE1uy68nqt
hTiEURtl44bdiE2MjdFX1BHQH/5OK5jLMG9rLd4Vsv7dyMHYibAK9t2d2P4RzOMW9z8k4pslwSIp
QcTYC7so9J4K1GNq+hsTSz5cn58lt6c/FA0SdXoSzPOQGKGHG05dxyKfREdFKOq24rcrzri2CrM9
LASUgE3UExxB/N2nh67c5sJtRqpYXHtxrFmabWNavOnTPGLJtHwnMzZp/pyJ3/wi2GR5vHJrLx7A
J+s928s+aTIV1lCy/QktWl8EQFzqADV/DsFl6AjNqxS+XF+txTj61J1nm5oYSTBGnU2tGbtIOwjN
BjIYIdIdKCna5tEayGKtNRAsh0gn45wd+BZiME1tMKfAag3Y1kXtNqlek1HaVJK/TeHBaKbE5ONg
wgp1Ew8rW/jDBy/3FSoaFIOBi87bAZHz84yqpoiuSXdcq0jENLYa7MfoE4dJXv4woUBr+yepd/Tu
ubNudPHVgI/n+tR/9IZd+4rZ1KsQ1eSdzFcYDw/698EJdqUbHUCoibbq1MSINmSQh8x5y+3A/kN5
UNzGrrBNNpY7fr/+LYs3MHDZf0/IbEGkYmxLzrXK6QX0PWWYUGC1s5V0ALxXHDQVMGejGWsTIC8d
6idWZ0dpAsUKZX+slnTOQG0S2L9/WJ9C23sPeKymjHp6tOowbtIsg2/uIQ+7Pu6lw0o9+YLZARvS
7pUlUM46cWkrBY4QuPChrxi5QM1+xOL/WJl3YGek2aNEw4q4q46bZi/vQls//IIB/5dmK+/grjb5
qyfYphse0pt2U9sAhr8rT2+SE24hmgE9HLvrm3Dyryv+N896NVWtmHBWVE7exEYFqQ16JoYKHb8X
BxCw+mX/FbF76UkKurRzjC6ob6omDCob6qvmN4SvqmrHiOf8ElULLbJKsu5BdkIQ6qeWOjyOKCV8
z9q4uIN4AJK61tCqJ9pXYVJEAzmYOIthzgEouqnDXmgmvhsLXrWg8PwNDF7FjR9pNdIArXKbGQUJ
YKgeHnv4g76Q6ICEG017dQ9Fnvl6rDrvJoaX1bezzmtc9hXJdaUbP6WGlewiobd28DZC1uFpsUMh
y7s/RpXhkscu3eFY1l9LQePRCf9NeJPQhPmQofr6c+r3vj+iywRbvWHK4Faz1tC3nqamN0rQo5Lj
GSIaMoZl96GgkkOulO8hKkqfM7z66KIdBf9uNpGj1sfgGTkM3U6Co/m5TiaSXkUtGzR2xlHa17mp
pY5cD/qbyLTdBnCy16QgG9F3OqSjkPOygn6P/Lh30IQEgLcQFfVNY1nli4kwwTOY2OKz2ffBQyX6
8Y3ZxqigkF3dJF0r/gkLuX0kPSR+b2vZOrRpwH8RAbnjNh8MFh0S8vpQUu268WNVfBQ9FBdcyl/m
11Zs6/ugGPTcLQoxffdGA0GZQIcOyqd1Yg8PM8Qnop+UKqIpg6TbMgCUdEuuTEWIw/O0I9WsGB53
6k0yhJGRLD0NfeU/qp4ckP0Euf0JUjL5M5kACA/0wjz+MErfqwCB+TnyYUYpwHlfGNZeVFP1s+jF
9U1wVIR7S5/YbXPRjDal7g1/9EpHA2qM0np3/Yz4SCle2yfTMXYS8akjqchYZJ/I9+ETweaPyP0c
33juG8DunfyQHUL3tbs1DsM2sBHIWLE+BzfMD49ZpAPTaGa10yFp7n41ZO32wZcuddD9s+Xv48bc
RI9t6hh3xoP3yZiOzHjlAxZjEjhDoJkGg4NC+vnoh4TNrPoxo0ecEZqW4l5XR3PjNbCgRuZbXDZ3
RsqiaWgdXB+6NIVW84k/DSVnF2RfWyhjZC1DF97qxi6Mu4Bnr+nBNSPxUATCZ3zRUViKNnLww4e0
ScuMlbLs0hl5+gmzi7GHuDiJAj4BHXpXDLRtrD7BQ/65bNZyCosvHIRZqWVY4FfnMUlYKMYx74+V
A0h96ykT6ahp/URMQ92WSssNqAuE8KhW2WJShLYgkZbLYN+6PudL4yUV95+vmE25UZeZCTMdkVFX
fPIEeKKFw3jcFVHnXjc0Tdx8bU8NzSa2Bf8sUKqsnKZoSJ43cWtDHXOnicL3JjTtdlzbSIuRLvAj
5KlVSNYp9Jw7spDEltar0ELU3a3CzTqYLv4jcf3UPg9Ft+3vQbb+/SjpVzWBQxLuknA4t6nWg4zS
EzbF8leKREynveqlZpvNq7bWl7Q8vgl7BMEL3B/ztIYfGCKqM8yoLj77vaPAi5bcc7G6Jk14Bjpv
hRtK0soAlwIojafwhM6j58SYL6MV+nlbp3Bvj6mNRMJtUIebnGTH9XlcNKMAlYPpHENzkhzA98ei
paMeM/uSLnVduJfrP9dtLJ02oKr+Y2P20COTgPKxjA3fyIutVNaoV8W+tzJhSxvs1Mo00pPLxBsG
pUF8gTd6B+s8dOVdGzud7JZ0UV8fz7JDIDFPlxMypFQSzk2FeoqylIApDTW0seM5wYUJ2Z5TVNlB
K2qdZv8jHHumq+bK2nZbWjGwKvyYunrBVp4bj0ozTrWpGJQJd1X/GHv3KEhdH+DSgp2YMGYdZH6T
FlnTYKJIBzsg+dola3CupcuPE+M/Uzg7DkfJipui40EeC3dsZogM42+aqHyNhOSH5HGITHoC9Vo9
dXnlVKTgaf6bKp2zydNiXl2wjxOZl3tPsWNp11pbVXZG2dEhbSwk26Ab+/psLi0YrTIWxGLc8vrH
a/XEMVGlE1IUdMjbKE8a/ohIma6srNiijQmUBU6NH+IsluiPxWhlOeNKdP+2kHdym+/z/Pf1gSzW
srQTK7ONHNVmmdQdVsIsoeEo4JqMn5Bqe0CVl87ysnWOCOaobed2pfZsldCbX/+Cpbvt9AOmaTiZ
Si+HpiY7ErLV8fBN70mWjuGboMCEDa9XCc/ydXOLR8rJeGdOqh0loEQe402DHTSbYf9ahy9ts5Jx
W2h0Is2sT7lXcl6iYsyc0jsGRylrCASRd3sfRfP9KA8bDeZ+pfLvWvWtLUqwjbSONUp4o0LYCyMl
2ilFBf0fpPV23r9DUXsfhqGt1mtxy1IC4+TjzNlZkBp6HfoeU466UBHejuauyRwLNZVIjNxyDUyw
7McGJURLN6CdmvkxHIIVgkJMRQqVdp5KbilkBxU60usLu3j66P+YmTlyr0odFHuYidrXOn9oxsgd
1K2ZmM6QATYhx19trltcG9jMc9EngeG0xaJ4HJ3a9BMotUgF1Mgu/P8MzXzWD/RclappBo2vsfYJ
3kPCvzXCu8X5oxV2gkHQqT2/g1QjzkNkzyrHo0mpil87WGARpqy8nyOyPQXyDLxrr49rcS/ClmuC
CIUmaB5kJnnT6J6ccfZoW7NAK7baqdY9RN3b63YWF4reZQ3hJBE+v9lCxQSWYxZjR6PHfVQPAbnT
Rog3160sHmQnVmardDRJg0SQDzmFlt+hxZggvCh8N2oTCS+5ecz8SF+xuDSu0zt9FjAfJa8DmMmd
rkVozyJw4A+3QfD7+rAW71e4+0yZ+GTqNJvtX9GXklAwsZLEwXf+eieV5r5EBxQBxvtUQ/FZf0zh
UyRdk63UdKY9e/ruwS/gC9SpjoBk4zCdJuDkbvDjXBfkRhSgmA29O7JQf7qxHleMzGeRrnbwedBz
TE8dOtrmUXlae5kP/TwonJ9hJiJnY2wFJXu+Po1z7/iwQrcczxsQtbxZz4cS56iR9mHgO3klvdV5
uvNQ8ewF0mEI4aWAFszddYNLw6Jrw4BXB/QlkOtzg2OTDq0gIVJpZM9pjkZnaDiSvna4X7SYTdSG
BvXoiVBOhQBptkSJ3JfHTEgC5/bbkXSKb8MM8/bqbJzHFcqciwQHluDJU03IMcHVYet8QAGIcg8e
3cCRSf3DUbPb3VVuYkMfc33iPmbm3OvODc1ukk6RexTW0IlHFeWDs7KEtzJy9I3C3xFg2tMfR37c
fvvm3lub+4etfeinge8+v6n2nUpnnbbJaSV7sz+TBbJpEbJfd5svzv7x/f12Lec0P0Xn8zJbAZTW
Yr+kOOAIBj25YZOGu1TK0dz24ydD66SVe/bCrwCAyMrUtEMDKNyos2XoO1SLIj0LnTKSi42uIXEP
nDPc+GSoV+69j+6fs5XAFiBOrJk6B8AcBRhEhPukykNn8LeIP4OOQxlkfPESpNHjlybp0fC4Q7Ls
Nkha1EScI0Tt1LqP0TaPRcpzn0rvt2EctG4lNJcvDqbpw0weHRBKAVGc7+axHLq4UPXQGVMotGCj
iegUstIKoQpf0o/38ZCFuqMjYj21uutNvc8yWfscJLKwEcOy8fbH0PSDmxKPB4CFoDyIiUJ+7CD1
b92yHXIkTYVeuCW/lKqOFKPY4SBiC3i+OBbKt8YIoZ+HHDFq3Ovev7C8moX/85wCrguw8nyXyV5g
QXoF03VX3WmTLO8YIw23ssUWpg8iiKmVHOoNFYa2cyNFXJCmT7sYxHmz1xAB4dRcicAXxsEQdAXY
OTBS4otzE83oN0pSMo7Ra18QV9xW0M2JibFyKs2jpn9tPlJWPNMgglBml0fiCVzwBWdFYHoA6b6h
NLOJK+DdTb9XptyLlki2Hmh/v0ofvFIUMUwDoqL5BPZ12kSKAY12bblSczPWsCqYaxjVi5MFgtyJ
verfVuTzORysURrbCCvtgNohjKhN79QDvL2GuLLTl1ZLZx/pcHYAFJx7XS4epcHMQ5qD9fggIBig
Ilro1eHKnTh/+FC/hsNuIgMCgaKCbz4fkFLKnlrXQeJ4aqnYFXJzNK3cDFaDdB0TmRc1/Yd/rm+o
y4t/uk3+8ZDpm05iGHRBZKlDGsCJmv4GqZStWBg3Zlfc9329hRpgxSEvZhK2IzJvEo5v8saTZ+by
Rk4R0Q1Cp+6bm4oylB0P3W0uCyt9hAt26ICdsI/kMbmMZx6oelpVSJNPRGZMdaGk9n0XJ9+uz93F
ek2knidGZg6IWOkwJJDDOH3IYSH5CHBVCaAvntVQrSTen6Avv1w3eZEQwdshfifeJNRQpQsmnDbM
O3oN+hDXCB+DTt6qCHn2pfgmSf5jH0/3jPiKWBRMgeSI1bWulgt3YReQ7qFfCq6ECS517i4NoudJ
O0lQd2Jb2HVnvFmpof0slEZyJGhv3YQE3tfrY76Y5o9tQd8srOO4zDzxTuOrN/hAWB0rhJKjvTt2
h1x6LDNOtONnNMSvW1s4VRTck50uGgp3wMWRKbe9IJaRk8POdVcU5ujmnZc74tiKeyn011rxFu1B
MIkfQep2cdnE5dhKlY5OhAVIV66/+6G89dmGa0DBix3BecKqEahwuEzA8fOVC5O4lf2wYlxD8QlH
eau9YucL5vPfT99EHklgLxOCzTNLRBRjQFQXOUn0Q9Le23arK+95sLLzliZNJroiygEUY87ZbsNQ
lIImlMF4iYd6fB8Rjvf7z2H7fn0wS3MGas2A8ZbnF2fJ+ZxFSc0F6lmhA1ig2Qmhdrw5FipJLyuM
1h6TF6VpTv8PwhsORjIcF9FkBB1jZoRx5MhBJ770R2BmdhpE9EkMIqo2A6I6si0KsvirSjtjm6Kq
AtTSH9kPkWh8RnE6PzrtyCNuB7OtiMqKWHnv9FL3z2PgJ2+GUWl7VOXR/Rla0/iuRpn08+/nixf/
R0KYApI+y9wVDRFfJ3qh06iD6wWof1nZ3vLWoAZLq39qZna4p3QhQOGHGZ70qJ/v/Vp0tDhGt/bl
+ngWDXEVazos0zARz/aMpRZyPqrEl83RAO+Z9qr6Kplx8QR5ivI26gEh9nWLl+c7PWwTtZ1EEPBx
u5y7XKl5qEyncexEqAOiYU6v56gfxJSV3Rpy6hZNblvlJkj/PmTD7tTmybGnXlQ3xwJqDyFHRgvh
ZEeJNTerBNen6+T6+Ja8HIGPCV0GeBJCk9mW0qve0o5lStCW8Bihx1UIHy3zq1qCndiU4LKpORbe
jeLv2uwFsefe/FKKTtD+zPNbEO+muumbB9jFrn+WyqzOXnKw1iA8MD0aIbaeRV4oHRdaiA4hQrk7
j74EiTv8uoWLPNXUnHhqYvqEk0Cr6QsO5QoT+RuUyCrIDdBGN8O37lf/fY2FceGWpmYh4j8fFWRz
FphYY9EXydTSanIwDuj/VQ+1rKKA7lZr9MgLRyTMkgqFhClJhYzE+bB8AE8+wtY8ZPx8j2qt68fa
wczElelbNjNxNU3Pe21+e40AGBSzx4yfjY4OsakW67aprHRMLMwbu5ynEsURbpZ5AF5ZERjopI8c
SKqA3YqtcM/R+atPqxpxRviEOoj7VhIWC2fMv3ja4MSCEuvjQDjxC8EzhYLCITpRnXIXFZ1zJKE4
mMe91x1XguI1UzO3MEcI6YoJMhpnLzn6tEiDOXr2LVBXdtPCYp0NababQlGsNSXFDipbrl9VG6MO
982o/r1PEAPzAzotiqvzSE0MxVItkYhj5ky3kcpPXpajbFhur+/chbNBtTiLdeozPMzmbRGwRmRR
1Ew9PNFrp5e8Jr5cN7AwXROhr8krBVJD6gDnWyj38jjQqcY5etD9CeHuyZTIRl5spe9iwbkngnE4
YYgtACPObk1Rq8xA0H2yGkl2B4shBLDiTZO+a1WMpumwsjgL1nQAHkS104sP0s7zQYGp0vRMiROH
BpdbkXTXsTVcvWF8U/foGpxqYQqxxrWlTSl5SkTn1grPROpLQ13PH80bUYPOzdQ2crWSil/YP3B1
0h8Dz8z0qJyNqdHQFLcEVK7FTN9N7+XomNsdXX122q0s1uKATkxNn3JyKoQq6qyWjimltJ6TMlcS
O9fGwS31oVyBwi74N6NiTFRAuZfnVYywzUIGjSmtEA7mYDwM0lrxbs3EbDSDFrR+7mGizHvrafTL
iGe/7z9d30fLy/PPQCaXPJmzYEDCZrSwYnaCPXJ0q9DPPSnC2lW+6NqcOqSXSW1dlCK70hDHFL0y
JyzULxNRdGt5+1EOIM+I7xXBXHtzL71/p1Puf+3Ne2MGk8ZF36P/wcqR26zKIHOy1jdsXy6+e565
9UN/F2Tx9vpsLloFGTWlDnkNz0OiLvG1yg+LxBmz5AZSvzz5LaOLhPLbkY67xlwxtxQfkVv7x97k
QyerJ3epUQkF9vxWdoZysIVKsyVVdPzhS6c9HElgasPGijbXh3mBhJuSbqd2Z5talXJfFAPsSt64
U4KtWjwOynOn7mpGC91xNhVlJ5306qCvRcOLnnQy5tm+0D3hiAwwtqmS4Tm6Zou98HlI/HtJ69Cb
PK7EN4unyom92Q5Re4vTKpvGKt/50tEuaN3XVwmCFvfhiZXJs05Wcswjvyknzxksa9Nr9Y+uaiBk
8WkbCUd3ZfkWjZENE2HKmi7o2ZCSOvHbSiXtVmv0awcNjXiF8ZZOpZbQe472AJ7U4S5FcV2Bmkzb
BdFPT9ed1v/WZivnz+LsmpbKmUBmgmf8+bhbWaoNSEd4s4TV76OJfHeD9nBi+it3w+KQT+zMvEYx
C+oSFkMWZMnt6CMTapmI9Uf4XxVCcD1SRmTC0B2YBXJ+QWSa9w3+KQyWrWQW6u1WthIpLE3blJuC
HYFa+kVGk1xcf4RgMCF9T6XFz++0xLtravPluqcszRr5w6lLgC5Gc952auStEEhNmzhxpKfPujgk
h5LGn7uAxoIX7Ri/Xje39JDXLdp3JVwBDZz5wyhoQ/LD4ZDAShe7bX0gWZW133WS+8NNIyR0wN8n
Hf0r2+t2Lyo+HGc8x6bYizVD7PLcCbMu1dvGF7mchPDOrHN1F1cDUMpMqz6bwC2Sl77JSttYY4mf
Ty8V9omjdCKeJgqjBn5uN697qQ4VokvZ6A+9tOkkfdO3T+MamcZH7fL0qT43NHtw1qEM7cGIofxO
eS+347fjjXpQ7knYouW1DVN7rVnuosw7szi/f6O6UqMEKI4jDo76I9tT1n0Y7v2ndo/A+33vSI7m
pI/iNvwqDbZxk++ur+hHlunKiOf57zSSPIQ9sB8chAfri/+SHIqXyI3vzOfB34x72vYQw36WP41r
MgTzrTkf+ezBKNF6iRBNwOPeTGw9fg3SfFsLK+Obe+zcyOyQKb2Q/s6O4Y0SmlTAqCo5f6qs3s5q
8cWXavtYdjxVrZVj56I1ZG53FnD0jCv2Jo8Vd+2dGO0tu3DC35xzDax9D53b38i35tZylefr67k4
qRAks1eoKV4cRHlXxeKoMqle4ttytCuzF09bmdPF3cjm5+wm7WTNu+Xkwm9RJsZGYentvtOs3/Eo
PdTCQN+q8df9a9PW/8fYfH+0FogqTcdYoPzWxM2YhvBNrAzoIjz8WK0TI7MXnhHQ76wrGFGFO091
W/0uMkjRHBEWl28qCYagN1n4dn2lVmbRmLl/EI3WQGk0pvBE5rVMonutRQE3tjJhkylyuxLLLDrG
yRBnG+EoemlvZBEOqTwG3ueidaA+uD6iNRMznw+sKBgNP2SpzF8mUmMAPQx/f93G8saC0Qk2QhK8
8JWdXwXaSJa1Q4DA0ax7QYLc/H4CmzV2r+y95KCFz4YABEqESWBbaA9q4qL4Jdcrb/WL+/fDYU6+
YlrckyjUSpV8MDq+oi8PQCRlqOTlcmPEP4P+4dgAoPBcPdhY7d/WD+d2jXO7QDB0Ka+wO0RfZN2R
/4e061iSHFeSX0QzanGlTJ2lRV9oXVXd1AKg5tevs9fe60wUN2Eze522qUiAgUAgwsM928x14uoJ
J4qsHggsD6kF8hkQ3TG73MxdqpUh7Agq6KtUrEPSMWEQVq4cTiOY7wqHiJIrNMouppxC4rIG9kZa
NPHQi130oC3mDiZJqE3g4ke5nJg7FQo/udg6w6j80CtjG/Eu4NVP+dccyPaut3Q0TFJNMnoiOUYa
jF81aE0jaDQ2D7WZgpWTumgDFeWwxcT3bVdeCwCXhpmgoydiMwGnljllCpUfRd9GqC4acvjQRzxF
mG/v0MVvMFgGqI6kA5HB4jzzrhmBjYMtswG5VK/MmCyb7RLkUpOOcnc9est/p41yyqR8A89wZ5Pz
sFjf6IvfwCRxpBvaMh/wGwQjDZ+oIQz7QsdIBdTMeqcUazw3hGgOIHU77epEpudipEFrmgOnJv5/
bAYmWFCRQo2FrR5KcQ7+IgU/RITqQ9iCvWKTGp9C62eaH6GRoY/ugE2imT3ywtcSAr/59p8xITxI
oEPIfHOipAlgWxVCZDSdFIF4IDXjpB6rbgXcFya5geL4hhuW8S4uBh3NDCH5YWZBpnxZgpfzKPzW
Yj06l3gMANMLyDxznWBSXhGgkbDkGdqu06tN3KWQSfi4fUS+4V4Xv9XRlIH2A2YogOW9PpxGDly+
mSKNknuE2DE0X0oDWjtaW4tO2OXyc6goftoWoYMi7cdYV28NJE+JGlqOVCjPYasqnOi0Ghr1RQ4X
bSkIX7Cotz4XcDHRAuEJFA2hEj4kxrxpZ4waD62bhcm92hWeNhZexEMErebqCygc3aNl8pctpspZ
MfQKxlOdrL6j+hgkVP3IoXtatA+z1LpSFP8yQTOYWs/9AMrr+h1g1dgbqLxttAyJmgzigvfbX2g5
tKxD47uYmEVe8GtsbXwyGkLaCQ6djOku6+9BNBTkGLgOw/EEvjVIS/K47tf8+9IikzfVvZVP0AbC
Ey2dCWCHqtuI+XuitY4mVJwQvebll7YYL5eEdh7lAbYyZNMWOLOM+qUeOCnN2n13aWSJGRe5BNUE
cJtYMDIhBKcpsVFxFaxdGOOJ693+WmuvoUtTzLVe5W0XQ2g9cxoUdcCMDnlvI/kRZhG4uaDxEIHT
puOE/XWTED8CzAXRiMV0pUOdZL2O1YkhgaXUoZm8nSzR7nTrFOpgEynOmTBzapF/RAG++SUgZBCn
WXJ3FgmQhx2mJ3LEJzVIXlVnAmq9PFRHxc6dveBNTri1DkBaOq1bHGt3tsOnN+Ko23GXPIVv5Evl
fOO1uG+gvwxBK7RbIZV2/Y2FgmpTLCEoK+poi4Z5SiJuzrbqrBCQBzQKok5QQLq2UZXFrGk5Wonh
vfog+dUu8nrLHR3Z14IIhED1YIOB9rZDrfnu8lExtW4uJMzMuqoatYOqaZHDAMtd3xVTPxQQFIBA
kZvkNSYHolZ7aBrwC9u3Da8tFvrMwDyApBOVIWaxtC6QToiYiC6mc6b4bYmR+X9zk6Lvh3sU0BUM
ojKJqNiOQ5mgLeeAl1OYT1H8nFjPOq83sboSBVLxQOdhwIiNoLMxTjmuUxwQM3nsuv4lpbFtDrN3
e8NWsx602lBuXcBzeD1du0drhWEkjhPyXOuoxeCj3Q+lP9GAdnei5lWSp+ChpIOC5+m24dX1Xdhl
4nU8Sl08xPMSQ0vfytKtQh4qLtne2j10uTrGEdMomaNiwC7G4KcFpY/xazG6sRJgYeS6NPyk7iSX
lCWnv7luF4PX6A2Dw44Nb9pQEqVpsbo5KZykMPcg/nGnWTiHIMAsJcHX9d+393MtlCCC/MeiyrxX
wrZIeihvIZRUkWOmJwtcL7ctrKY4lyYYV8ELTwXfLEyYZgjOJ5wsL47uouG11p1S3shgcQhbjtG1
e2IZ1jLAD44penYjQ63WmjkF61IGFV5Tex/KyhmzwVX69pTQcdeqxUEceMwxHKvsZqq437O+h1Vz
PM/1Oe3u5PiFCncNaOQJOPU43rJ2Fi4Wyaplon3QZYICc0P6WOX7WFHtjqfPs+aRlzaY81aNtNIj
GTYwD2wvxPRqbMvAutHJnVpv/jf1uUtzzMGbChM8ySLMGfHPvEwBY/QoTwN7rSyPlh/ucbg9ZiLZ
gRYli1rSIJFwuinPE1+S++gdQHL9M5kzy7cqqXwcKzM7GWNLZ/R3I+EMpDqw80MWDQf0X3MwX5qQ
57x9UFY+J67zRZQUzyzMGTJrh9BgUrd4wqMKtQ2jXWOMttmHnIOxdhqBcEHzEehq9MlYjgeaz7RS
ehQKh4FoB8Ek8l1UgAdxHPBupVYw9fLgIoc7jn0KeosUGLZ/vkxw0ygLGQ6CHFuCpcD21lA7R2Jh
PprqXWVupIFj4jtngIpJngsbTMhR+nrGeCNstAkQZEBrqmA/GGbRNUKw4kMxRYbscwxetEQiTqZY
Tlb0UPqQ7CwdN1OZu6Mi2634w0BN8PbqV94bV7+MOU+mkZGwWQqnNPLQzBs6nKFd1AS3raxEdTg3
6HgADzVRklhc7eIRoPd5g0oFXpUy/Z3Rp5g+3/77q6tYcgwRAC24LJMvNRrg2lODfLgAyTZmK2hu
T8Q1S4GzW2tHAiNMSHOh0yghjl+vY5BTHNMMLwwl3MnCL9IHJg9/yjOxbOXFVonaBBz4CBOd+WhB
ILYDsRdPEppnY/n3CxtVRnuAZvBqMavfJPOy6jzWD7e/yNoXVwBpRYkDgC9U565N6NVCRGDgi8/w
3AlgSaRgty2sRg60vjHzBYeCWAnz0aOZhK0WYacqfW+1m7HxTBD5ApwP1nEIa48D6mycEay1ig2K
jH9tLtfTxc7RGHD33gIEW3m0JHsKALOx1fcqsE7zZKcvzcFyVU41fu1jgUIBFBtoSWM3mY8FoeWi
VUHd4kClM9cDAc/oktcZXkkUFpqG/9pYztflsiQxFNt2WRZxJRGFQXcujmHyDEnqTLb5gKWVWxz2
gAuFb2BEn31YpWFsSM0CSe6c3hWfx8TubTSmHBPcrmi9n0UXGKZ960MsmHPfrO6mAqgeWLqWNzvj
NE0zRXqnIFJAnEONd/X4w0w4r/PV+xwCWP+1wThJVWZqV0Z4qoqBYSebyJPfgcrwrQCyVw9QxOLU
7NaXBFrCpZKIiT3mIbdM1cTxjCWZEu7pz6E4Ti3HBNjF4QFMxQHDQn+EfhFncaavPaRNRzpliYDZ
JCEhzxjJ0j40MetfVDBfbro6lH/kTWltwyQVwL+YtsB3SoWXgj93E1ZivI1S2r6rYyj+JGkVbkQp
mv1U0CLUg4B1DQBxgm5eJHc7UQd3Odjby/k9m1rV0aMRrCX9qIq1LRATZLFT2h3bBOKdE3hLIHza
ycdmMoQzBbdRa4vmNAdEItFPOZXyo1509X0I8N9BTZP2LhdohzphXFuJnRXW6CfAGbmRKH+Y0FZO
vVJtQtmWkfg8dV2S4J7uk5NmUK1xE2iaz04NTC7FbJHRmPZcTc1Lq2dqgI0bHnDJR1tJI5JnhXid
2V0Huaa4HivoNc2EHhJFWX4ZBD56oF5cmXRlaU9qnLqlVUEhW9eoD9Fdqwi6iHQb9IeGrR4WSYT5
uVh5jnLgcwcMgVAg3UA54YVqPtW2WojqQa7FcBMN0EO360ZsGrvDJmIENcfwOZ2F9xGT68Km73KM
4xgaSLRSHfpbxWzpb0UbAwUiisJTiqTjxxya4RkaiqonSLHSOQmoNXI7aY1JdZU8gpztJGbSqzLL
KL5Eo77Pi0762eVU/qVWiXg3GHnqVVRK8MoP5SJ3hbLKX4tMH4gTWVX+VYYawL+KULykUt9voSI6
O3SYiiP+9+4Ym2bptLmhHENhktASV+KtOcrpUU404tJqTmqboFH3ahFZvx/KyEptq6NKDXClmQ9+
WERRHoA7XN5WctPeZ6lCfMC6rdZJFQUy46Dw/WH0segZAkWbzxSqKBgAlaS2mmj5nZlHzSkPIRNs
V9aSeIK89jHKivKhKme9ctM6xqRqRch7pOoxYA8SHX6qfSpQO5emWYPsU96+pRnoYdM5r3dhJypP
JfSIwq06ZEDyZ/J8Lw1K6RfZpDkCZuTuNbD6bqH+rAFMoQJV4ZGOhBgtL9Exc9Q0m/ogb8Adl9f9
1NtjboWHQROKDSCQ3SZMQJZuG5A6/ijTLn6C4Lse2ySmwmMEGYvSLY0+f6pSdXyUo1b6YdWYLYhy
S8RURp2WT6XSk5+YZBdaWy516F3HoNp8rYbcug+tqAE3Xq0oQSeoxd4ER4E3d/3o51UzPMlkkqEx
ItDq99gPoycBg/Ik6wtpZm6izW9D9XOsvSKx4kclC9NDkWjxYEeoKDzJkyz4Vdgp4DyvxBx8reE4
vCg0GrZhXlALoHBd3w+1HJ4ipcUBrkRtxCmawPBT1P1+GDLxfaoUyZZB1oCfrplh4U59ZZwKilKk
DT6RcQt6dWgh9aBqmIKknulOpUJ2N6UzOMwtNSZbYuqZX2otOh3aDBreptXGg4Bs+EuW1OG5Nqxu
CwpmC8AztG/OJQpLZTSR2K1pRX9GZhifEA07VwBL3IdRyMSfVUXAo74cMSFi1BAtmqcp2id9gve2
NelhQNS0eBwRrn0xbeTehqFoW1lgWoRmcXZU6yp9EMIp3uixouE4ZBjzMqG77EVKOe7zae79ataz
98JqQGszQSq8mDJjM4hGP9p6BElJSkFmDGZYuSG+0QEooE6Gee5VMnhJWqoeqKi1IajBYGE5ZqFq
s20pkB63hyrBkLwcN3mMShIFoEirMXRj96pSemClaBXHiIzM00FZ8WSmCorbZTMKM0KYRoHzbdS5
hthBk/2O9dKK7LEi7QupLMjvKbR+N9Sw3fRxnvmTmjfvSiS0G4IBdIcKXetRg4KAZdn0uBTmV1Xq
xN+Dmpm2YWTVPdBzxiFqrWYPXfZ5K8ERn7tCiP8xg9zyTLtI77+lQWaH0IeMsoZjEu3VrH6EhTNQ
Xnl3LTm+tMMkIYkkx5GuwU7Z7TSwKPb/vBBztQ4mAREIroJQRcpICo9g+LvRXiQeJnQt67hcA5N1
pJms9HmNNbQNwLqv1HrMwvvbGT5nm/48AC6yUisEnZ1EYUJW32JwWnb0n0N6kDaB5gD1DXx5tqcw
iV02iQXS0ELaJaMnFFBOC3lPhuVNyGZOl0aYj9ErOQTAWxjR74uf5BSd5o3g6G7nQ1Ooc+qf4ub2
rq2+US4NMl8myzUzkpdVDY6ESHo3b+76PaBXd0rwbLnigZdSr6WGGLoGFwtG5DEHyzyKRVOQidUi
/5wKQEqGO1O477RjZJ5nnfP85lli3sYEMTAu48WSGECnIqKmrer3cxZUvDHp1cclWmvqMsEMql2R
2cQ0LzS9L2AqvE/PGOXVAJnYtZAM85SvkPNWXj1Kf22xfi5LdUjKFLZ6yTXVE2Zv+uHfHCVweKF5
hkqjxL4R6KjLuRSit97WR82q7LbgrEFeK8FcPhDk6weCouYjxYwXoMQ20MU+fWu358GLTAfjXne6
azhxbg9v7U63raD+XTq4K55Vyd4MqHl5nBOwPEbYI3f5WxiPjBNhyhQT04298jAnvggwkGS8y9ar
CEAnvBLTDhBTUXmTdGvxChBu7K+Oxt23Vy3tyriSFjCn0ARkLOycUs4BWLzu28IuLDAHIOpqObIW
JKfVTT9q6SsHCNESQ1uH8lSafIJg5E5tebodq2cBnKfQpABYBeMZzHXVpI3SSOmfTys70HzEWSg3
UIhpneicfHC+3dLgYZd4aYwJl6QxMB0owFhmouyZbLXe7xCXTehqxZsxeQ3Vr5T85hhdnPOWUea0
VzRFX6aA0RizLhv6VexQ8XfUT9FNvTEonznmljV8N4dXBxTqMbnBFiFUkZAoFBbczz09KG6+/Uic
6Aixt8JOHPku9Jst+kPmKTrzVLvWHAiovP9aZnbXAsNIFC4uSnO/3ua/o4P4SV/SwOCg0L5xFaDu
p18aYna0tLIkpDEMQWnceqxe/BliL2AasVVb/yqO2kP8gXffKYKm8Ik+m5xzslquALgKipqgZQAW
jSlXNHjdYfwGH/RYPbRn806tbTMgKNs6lhM56Y/qbtrjdQ25u9d/820vLDNxULPiyooXV2rfTM0+
Iz+WAt1VDLv6xNj45IMc2G32yUcaQK9C2nKsrzryhXUm8iWCIuCKhHXyMuBxtjlLhp2/DG69E4LE
7zjbvHYfA/uyzPOi6Y5yGvz8IkFLGrDe6QvIuwpPYHYZdL+tg6E5hryu39oNeWmIiXsgKZusfsFe
C/Spo29KtO14LAlrwfvSxPITLtaSQg01TpbQOhvbsQCmRFL+RbYJBARafQomu0Hyc20BSuc4NAtK
1Rr2wxQYlmdpnFrx2iV80WdiZxcWkl9R6tHNEWbzMJj5rk0yVwKjo5LK7m1XWzX1N6PQmEZ9XraV
bsZLS6d/Lgdfj/dVGOgKJ5ld+/AaUNIQjQd/MXKx6z0zwJEINeWlMG0EQ+QLJLNTXndubSXgjgMV
wjIB/w29VNWzGUcDoCNxXNoFsET6ZOeVJ/3jcdklJl4aYrxYFFKqFu1iqGnrA8qP2a5E+QsUD01z
Z1AjdKBBixF/Xf8xilLj6hCTzPVEASVQwrvU144umnF49QCBCg47JkDmrTJXs4xHgpH5ooxBrPgh
EiGFiAlMiVMPXztZl6aYiFjWMsGNBFPL0E6i3A8xD8q0bkEH4HiZgwQf77WXKHleGKAfWd6iQV2d
lJ6TPa96CBrU//n77K1Zgueajvj7pPxKu9SNStTVLMNTEh5v9trAHLoiyB2BEgFIhR0dhyMCskFh
yux1F4M7SHkEX4vAVovqZjsbgHMbNsjIvCirDhhKOk2oEs9Nhxpqb6dKgSKZaCeDtemkUxdaKJFy
9mItg7j8gYwTt33Vzd2yF53waup3sb4rYg9j9dDhIvVG4QEsV7f+Yj+YAIDqNG7UBL2UDHiPJoEM
Xj05crWJUEq8HdDWQs3lwpZfcnEBgHMFkmITFpZiKEJ5boWTKHq3Taz6qQl+LeR8aOaxfjoIpYZu
GPCEqXyIMwk9dy64aX2//ppgXHXSKxXlcuxXhwETJy6c7lT6kWd4xNXP3VZwy9/JU/doci6e1aID
Bmf/uzTmcutnIxbq5Tthgi05tXeyYKPMb3+JB9kVXAnPPR458moE+2uRVRNMytyqgM4E4i8Rnbx5
asDrlr/lzUEoeNNlq/iNi9WxKMZwCNsM7LmwtZ0Pyl5xUc09WU7tJdvmU/yUbeMwbTTkmA8zp/PG
cRmLCZ6hpdOByHCZOKk3VZocdDX/F3fs5eKYLK5R5GlMQ2ykpXdBpQyoc5d2buQc5//mmaaEmW4d
4wMK6KG+wYnEBLANs0oJaMmKV7Nu+42cmGBjm+vsvg8nykmFvx3nxRzoByGUBF6WbwxHcdQnJrFw
BsR0NqGjmpVeKMkYemnBbHr7WK+tDPcOgFvQDYW+EHP9JKBRsGIRFX5JqYOYll6JxtaYGJu2azjv
qm/ugFUpGEwBjtBAVYrlZO+GweibBqbMdNGEHAM0It3bq1nbOJQP0cfE4APIKJnMIIwFkehKSZy0
BcFxHzVfONqdK8/Gr9uGvtcVsBhMa2HPxKV3zSbEBKWGuoZ7OzOeQqrY7ftcxFRhuK1FIxBbespk
spOy2pdC84tje1nF1RMctkF8oeKNCp0fUH1fR3sJ11gaG5hrwcSfB+41r2rzrVSAcpPQ46DHWzS/
7EJQ3AJvgRJKnZxd/ha9FvuSqoBMFMylyreCXFe2ClFE4tSDPtr5OBmOMvSnCDK8nppiCEg0Ol5d
bO3LXthkU/ZO6OGUPRBmcexanfFDhMZtmcsR5yJdOw644SxAVTAGpqnMFVSg4QjmTxkT4YkViMP4
SSRto810A2SN/y8+IxD6YJwTAVT8hgFKqJVDl1IhYFAHj0dpYZhTRXqmu1KCcSXwTpodcYv+JYtE
p++j4P9pnlmqORZKhIYmcZpuNLyiAK+umgz+UKvksFQhHbFXzmMEiUKSRh+Glh4gN/rB+RHfKmZw
JRPYbGCgFmDSn8nEi8QlyelsWINGoHuESquWDvZAR98KyU9pkndpiPZtlh26GD05hA9Oq2ntY5uA
K6jQl0GaxtbJS5NOJrXQcMSMwXFoxoc6mh+ESHyDxNX77YWuue+FKbZMPk01tNQQ1B21rTu3msri
DCnZ2NGpGnJOp7oSHTCFZi5csmAWZplx5Kk1laiBKXHJ8kn9Pqja5+3V/CFNYSMQKNEXMmpMrSLx
u45ARasl85TJqIObW6K6ItnP01eXbfJcQWP1LW71vR49T/U2HB+J9JVatUPyo1D7BWgrygCC6Nrs
1VGg1f7AEyj7/lVlgPYgZoIhZfCks0PKzahFagW+bEciriwBylKA+Fb+TK2H25uwagdPUCiNAA6G
m/p6D0arB0UgwBZOlS8UVSEe952dKzu15LWOVi1hSQj6KAmC/PvaEpJTGg4Y2nEmlMzb+cFQ36YQ
ZKg/by/ou+NAKgD9FUwMohUNts1rM9aI8X0zzKB3POS6Q4QWAvJhyGM1W1sMTgIUeyA5KWLa5dpK
0wkaqMza2unrMd9bYikcKyrrrjzEL9GEAtztRX0/eOBP0zAPa/yhAGI9FRQq7TiHBIMnRoj8qQu0
zgD5pcGJpmt7B74kZIYa6Mqh93e9qrhuwXlYNpCJMzZF+CXzBkyXYHx94BYauIWvTAO/gslOqRlZ
3E960ddOobkADIWQDlTjPdDKdqpu1e7X7U1bX81fa8u/X0RlSQoTBbzhAKgNmjeL0UHPDfe2iW9P
8YXXzkSuBtIs1ArYU0osZYpmYGwcsVNOQm56UvVujQ+G/CIvrN5a95Ggsci53W8bRY54vS4lNwFU
a4faGYRN0/mxFkyiI4xFkIDQGZg56MBx0usV91uQ3bjbFDweQM17bdEc49TqR6V26obY1uwLwM0D
c3d7L/+MTDLesdRmJbSwwUuIc3VtBfijChOiSHtzrXD1anQMUwAlJijFp/R1SvUncCqjQIAZ6Hvg
kT8nsd6PmU0tvAXlnLPH36fZEDouf4x8/WMalMjMcMnBLetemBHmgf+JEjfDFWi35mvZVXsIynvW
jNn3AXITEyeMrWw5JjJAgYPLT1tIsa7ty2MKWGI1EqeIzCe82yJH7iD+nDU5L4NbQhWz7SoUAwzo
BSwVWBZXWtVSAs34CPqoE5QReqGFA83iHTGiT03vzhnJeLou8rJ5rEkk/poB5k5MurNxRoLSpTlA
4dkpD/IPUEW4iff5nrqtnXh4ZvvUA5WS122eB1uz72Pep12JQjiwQHKDeAQ5E9tMVU0h1uShA9hs
Ah+lHZ0A0IBZyEpFx95RXoC2xKvuVDxtMpvX/VvzKyBdwL0JFQxEQva+jfDWgP5ZQx35iCa9be7M
bea8Vm/VNvN5Cr/rxhSMRuM84InHssaNSoi6dYt9Fh6h6rGxnCIYnWI7exgG2KScO4prjYm3cW5E
s25haVCu2kU7wY7PuYumlH5+V/cl7/m28nbFwbhYHHNZGVZOJKnH4qZ76ta9TezRNnLXCFKbV93+
jic3r20t6cDFVaJLKY5qB1vDrvM+xn0WdG/kTbdFOMh45uV+a5HwamlMdiGpHaBSy9Lat86bfhr7
HtCXCi90u7ajxzagz/cFByT1vezNLJF5SJXQ7xukCjbN+2ITu41N3cmJD5bto6RN3Bb0dGPwHnui
XwYvnMi/BDMmHmgoQOABCUVXxWDxS4C6Cs1EYVv6tL6yn354lJ3W7nxcrPOu2nI/50rIu7LHeKqW
dGJWL59TPeKdfx4wtr50i4GPDmawmoE+rXXyo+mUnCtu5ea+ssu4bDtMViEQ2AXqzAf7z8eDFogi
313X16egfyGhwfQtwuWSXMeS1SPC7eSg+1UcFTd2AQdG6516EGLc/ox33X7iCTd/L0EvPqT+tcv4
EFirlFRNB+rQt+wnShuRHR7oB/UkZ/TK3H6+57W/lw/1zXEgXinpC7c5hJmuz6XWKlopL44zCPMB
3aN9WxLvtnMqK5eVJl7YYJylnyE/BQEVxBlHdaxD452l7eScH95CFwMTLrTBTvL2mDz/0u3pfXBj
O/KDeJ9gCsl64sIqVtICDM1gNAzdKeSbbMFuwAiEmcoyTkr1VE8PeRlMvNOx8rRB2Q/ZHpjPge5k
c9pZg0RImC2SpOrojqWNqUFHDY8RD6v1nWkN3gK6JhSo8PTG24Y5DUB5S1VWqtQpYmfaJRtIub5j
nPge6PkKnIkuOYi24c53XKDB6tWBFHMhrQcBGGxfu02sAt8PXlHqjH5vbuq7CGmHp58B0BD9296z
upkXlpZ/v7g4ErFIpGKEJeL1qgNEkV3yqCBXTUB0G4VME2zX7BlIuryPhhzfi/TPsZjbobIhydbk
ZS6rZgxMd1rQl1jYkq5XQksUrHvMGziRcNDLB5lsZkhHlpvb+7V6DaGMhdMM9Q8dR+vaTAY8fBMa
Oq6+T7BkOZh+CwwvsvWteQB8cfZAAmufBrvahEdjyxMZWDtdeHdgmFFESQjya9fGrQmzQsSARxpm
dwdC9k3XWn4y8KQf1hf5184fcpkLryhmqSDdCDvTTi7cXnFq2RYcKUCMfBgCy5s1OxY8rNKLZRva
WpO3yGBy8uDvALHl/FlggEcBY1FFY74o+NpiKavgOPqx+Wk+RHh0HRLPdKdPw6eb+CdI3JQf1Iue
xE0O3ZfEt3rn9tde9Sm8ODB1viA/2FZ7FqmFHE/4BcW8HcZ7IyS2rnmmzLuYeHaYED4VxJyqGHZC
MG7GXWPDw567tCjtijfYu3bFL8Xg/yyJCS1Jpimp2cHUJNCjLoU+6EvdilSOLPUvVP+EGoJfS5zk
bTU/vbTKnBqhLZW5p7A695ULXjlL/jVJNsEke1PZhrqtYg+9jBakTKa8lXla7Su3MEgTgBACjB/3
BVv+psj5y7QM4UhQXyrA3NHwOApWPiDQGMucKkoDC8v+9cGEGLeJd5OAB6MEBJ+O4cT3NH/k87Ev
f4fJJ1D+wm2/XAyLoNK1HWB7oTHRJQ3Ebm3Jr8/qNvS1o/jVer1XO/ERI3e3T8DaVXRlkflyhjyB
DL2ExcbLXXjJ3XBnYXgQe7ihPGjC2ne6XB3zrOjlrKurxRbGjOzMcAYUE28vZyWAXq2GSQDlvpnb
Ajp9Tm1ttSaHCoLLnZT+4063PhITpYt61DtqgUxTDPT72O281BVyb3Afgej7ur2e9c+jgGgAI7eL
XzCOB8X5XISCToOXCb4KhDkKGxfRaNNAP87vHGMrmSayOvBgwBSQdmxHdEx0Ukdg2IIIt3UGFfE+
9IFwoHb6E4o6AZKI2/ZW3eHCHON6RKmVQSvAtZP3itukvSOZPO9evve3T3VhgvG4LFRLsA9gHtEg
7nCvQujDTn1qAJALzSPLbj3lfnmSYNTzkPzWnm6vb+05crWfjDeO0UD0uYT1zqmW0tLpo/dB63hn
uuJj9UWd+NdtgyvPrit7jGMKYyeOpMaGDtZdknsgaJIVKG+FdqlwwD5rlnQUKAHHlNVl4uc6TikQ
sqYalMEx8LOnLbrnKIF+VYnbhpx87A/5C/sFLy0xEVHGZNEsyLCkH1PBHnZ6oHnnu7OIcd/NaEdB
bu+g69jZodfxutirB/3SNuOgM6WG3FqwXd33YHmwnPCcBb33G/g7wlnnmqNemmIclWSRnA9x3YAi
vzzE53YjHIX7hmOE99WWH3GR9rVdESe0wnos3GKDZBcFOptu00IGgwcuXUvuDF0GOhjqN3gusoiY
1mjlRMrIsqDZbxxIWIsA/mfeuKWb99iv3qyj/BQ/TPsURYLsI+NRF63VsK5+ALPYmJQNtQb8ADPE
yDF9I9VJhzRc9QlVtbJAd+5TVT/n5oTOsaJR0Oa/dCbnNvqjx/zdef9uAnMgaQGcpCUum3BMt9O9
Hkh7Mxj3UKT8Kra9DeiTj3FuL/SlHYYCfCMonTgYz5b9Ymx173ZwWIu2Fx/km7poQTtxmvBbZqsF
wPherTgg3+8TF2C0BrkvKERQCgGumPHhDKo1cyLSxulRlkAKExR2d4qRw0QxqqLqJnG7zXwnBryz
s1b4vTLMfOpSkDQDpAhYGvSWtiLeuqKDmWaHLDEedAFxcHsr17LBy4Uyn1UQwe9BC9hrJdke0Lmg
Iaa4wQlhcb7Z8oe++c/fHWWJqaAb03SZiW8mTo4hOU24V6GLgwY5muOa6ivx5+2Frd5YFytj+7yA
eqVpX2FlP8D2RexfuEFwamcHSa8LRlPb5MUJ3gqXlOQiJFWVIPWRjhV26aasXaqi7+MXGtSw7br4
Db6x2wtcbotbG8qkUyYISzStXTwFs2uiO9KPiEeUspqyXe4hczdqIwFBvgQb6UF0ul/hU74XfqQY
clL+RVv00u8N5m5sWqVRWwmb13aONr4U0innEequFcmubDB3YK6rbfS/O+bH29iRd6VbBMARtfCI
bNtgmGnYyK/qw+3v9Kea8/1DqQgjQA1JmP+49guN5FmrG1ia9ajvjL3yaqF63Nh3PWoxKiiCaucV
kdPJUdoVN6Irvf+LchPW/fcHMF9xIGmWQA0TiTcYJsihi7xYCUbeQMhqUEYLEEVrwC3BXX+9zKat
DGFGLdAZU9HG0wWkFByPX3uao9lnoJSqLIRHLOYhtsZc7EwsRA/QF3PSrzi2pVNyB9kBD+RK28i9
/enWs6YLg8zOdakJcicLBjUkGCD+sl/fZbt5nDYVJn1v21p3kwtb7AkgKOXRELYqTww93eu8zBad
0Va3LTr2tm4XsX0X3n3WD5HXonmVHRRH5OWJKx/RhGSTBAlfIJsBN77+iFlGw5zIE3F0NK9ttF3d
Xht5sonLHcYcCPD0glQJYoKL/ihzIFQjm9vUUtEiItQV9IBmb4Dkzj3GQrozV896bUlAZKEhD63z
pVN8vSSSq/pMY6Df9FycH/WWPE/4pJyG7UowBoTprxHm2u7avqyqHMDBIaHQKpR3ra7iuaJvbjvJ
ys6BvxOgIiBVFpgxc1uTNJTSsge3C0WxzyeQT3Ug41vbZVmdCbXMh1Al5CnJicYxvHK3AdCGPAjA
BqAbNMY52z4OOxPM2GBQ2kam11ngtA+k9EiyH02LaZb72+tcye6vzDGxRI2wfEOFOTrhIIheJtRe
SihKcK6EL3nb2IqDQA5OX5Q2FuDGn+z74t6OVKvuiqXDB2bQHiOAec5DwKwkWVcWmOUYea7VcTti
OTXIfDD/16QPanH8H9K+q7dxZen2FxFgDq/NpGhZkvML4RmPmXPmr7+L3hd7pBY/Nc45gz3AAMZ2
sbqrqrsrrJXXg3VflaV1u1SFsvWgR9gEyCayh/yx7nOS+YU9lVshT0mT/BeZ4CutKJsv1Gocch4V
ynbiykMaxIPdAqzlWEzGkc8a1ojmgovBweYObO2nMkrZ/pi2cjEqENcZxyxdV+EXM4e+tHxIviJK
zLDG6Ia9DhVdGQ/pKE6o9eaPoEUGZmsfA6Ht3GWMO8HSVWSuFvwriVq7wQuEZAKIkzm6npt+T06z
/TWhbqHZykk++4+FK4Pixb1vHUvR41IotYKe6GH2OYZQPVqlCE/8o9ZZcmuNwSnoGC+oJaf6Kws5
uOul1NsuAn4EZDXDOew3OquUvPQmRo/4fAtAcypw9KkONz/TJk+IJXjtIddN3k73vTvgLqfgQYGz
sccd37Bwxy8Z9YElM7yUK14rNvrBgJwp5IY+oOu018hLLJ5jCFm6eEA7VKbRCwMcGnr0uW+CckJ+
DBHDt7zBSurU8lVS8y9i89Yktj7ssuI4Gd/3DWRZt3+l0m+0FFz3Yj3rpudfRaK8ipVo63X29r9J
oXauzxOjSHvohuemGxe4hCf5RtI5RixcsnYFhL7I16AjHYM51xvlGVlX+zKU0fjvPFn16QlEJKSr
yISCOP/rvk6LDn0pjQrxYiALTRxCGiZJ1I+xjZVtrCVcg/ZcbzIxaCjZA1zvsRF8xVSyOt8B/3pc
Y1aotnkOSIZD0tXrIEpVq68a3W7i4uv+Jy5VStGhD7pYjJfwM8/G9YKEuZSNKVjDzSkW7a55bfH4
bgPRiiLD6cvfwFMlZdeaQ4HRL77bNxIY7voSGa/2fdIfk6Bac4K8QdXooPCeVRgsHLHFNbz8QMq1
AIauoSSGD1T3gxM99q6/SvBCkxvTW8nndJ1tAkQtF83A91dmKVZdyqXuo32giaUXoSaQx6+NvE9Z
SZ0lS7z8/bP8iwtGLkdyLMuIhSJChoSewaaztGATRY9eR4yUMVS35MSX0ii7z4qOi0QMKJnl+DFW
c978RTFe7q/YbM3UDf7KlChrV1t96ssCK8YlThQ/ScjfxJY4nu5LWUo/YMJBBZIEIiAmS6iN8Ys+
HVJAqpuT+NL7ANcr15XQEFDLARFZrTcy2glKVtJjSbdLodRu1YZU6mC1Q3jqnpP4SUnwWt6rmcXQ
bWmbcG4Br0BFlxca3q+NQkYvSzhOAiK8BcebrEPthpqN3bKLvWfryPn1RD6xypaLUnGNR0EMs3ro
8rqWGmptl4o6VhS4gHZYogJXdy9TpjJqKksWD57of8VQnqyDo52PS9hH0LhTbsGnSTdNZqmNhOdj
IkuM28aypVwIpCyFq9S6538McmxARYHJOUyn4aW0S6XI6nNeMxMpOOQJoDIBc35/K1lrShmMGADl
VOKxph5/DNv3uHWrgQG2snQxvVxPylg4UcsnANXi0jEkp04HBrmeubVWPVVBZ6OTiLF9S7lT41Ie
5d9oEGh0L4E86WzJm8TR3iTD8s61A8KGNeqLTj0y/GFeJDqiaDNLG4YfMcBKn9YojClh7UGimnB/
xqj/lSUyQ8RSUt+4lEFplU8CHxscrJJ365Nu9na3FVDAyAhQnXfgWLV4i9+iE4oRxhbtA4iq4JJC
Eg6ZsWuf632vS3sJ952w1F9DL10JubrXA4Wl3mzjt0v4Vw7ldIKS62WVQE6Qhs91+Ry2xlodE6sW
R1MaX4eJc8WuPdchgOz6mhRNaOpj8vyfOwNmEebZTVxe0Yd0rawUJnLTY8zflNPHPn5ItCeeZ6zn
4j5eypijz8V5KuGZVncZZGiiOWwxVH3izNBW131EpmO77jYpoNaHd+HLY/jF0k5i6A5miulUAL5T
ynXAU9bjFJc8Zaodr4tDktcFST2PkU36YbW83kr0G6toz8EbQJxHj681HBWtGdWhb0ztrLoA7/kN
jiKETdN/AKTb2FuChWkAl18Dtg5I/fIbeq03OqAbghfdCRl2tTBhMn+MDtABwGLOU7nXH9OEmq9O
Qd7AbRQnx3t1nZoqUJod4QGjwhHxbdD67aQ/wtpPSOZGrvrMOk9uF/76E+bocbHjmNcbq1DJGpRW
NoZoi2hhZD2Ob499iMCIKKYceVkGssO1iLSWhZLPZy2Lr7b6NuSOhEgXdt/3/eM2kl+LoWw3RlND
wJcQkxik7n7xgIjO97k4kJFnsTQt+MksC29kPCFRz6THN+MpHqbAgyx/iNyk/ZpkdduInyiCmGpf
gCW4NzFBkBMh/tOooaWN3d4ANPxUoZU/0h0ueRz8+Om+/gsn9fVHUUFYruEuHV82Jp6hdhvXwKlF
U+Z6DC1JfZvKlc4/SC1D6GweN+6kz9gZQNG7ncXkKwPo2gBQN1OdP8apek4ijdzX6/bGA7UuRFBq
AWqNG8ayakwxk+wqMnvB5WOLK/z1yG2CrGWIW3SIC3GUtdat0YCJEuKkkCc95jKDpCaTXDLELFrr
hRjKWnu1EIbWw8KpsbDyayePUJ+S5glJTAmt76/gokqAG0GUETFRRreH+X0XRF0BwxBQrVVKlciN
DRiC+0IWzQ+8OmAvAn4Z2hKphVOzKmmGFBpVwneAVi3kevF6CT2TUzqSAjITxHri6r7QJfMDFdRM
ko2yyg17jDYNaqkr2KwixSh1JT0kfcU4mZai16UI8Tp6cSXQaMoQanGgZOIwLAZyLySMpOL5vipL
BnEphzoLwjLGqhaQk4GDVK8PyF5MmGsIcrvhGPbAEjWv6kXML8VciGsZomIxswKdFJWIfnmzanZJ
+Pu+ViJrh2bbvJBVZUDJS8EZY3KrdiSNSPR9s5ZtwxQPGIw1UyshsSnYk7vRD8HpOTKffYt1f1uK
IJdLS0UQ9LT0Ld/MltlmdprZ/ZQ7PZo+FGHL+RbHfd3XecndLsVRjlACPWXMdYjDJNkTJ05ICmNk
tSyQFLovaNE05x4atH7CCWiYMAEpJIlr28aUQSgg7Qp5r/ufE8taFlfvQgoVqQwjTFJM9QLTOnV7
vVtxnEJCbzuA97nQH/3Wua/UQi8fZocu5FG59KwsC83roFU+Ev1b80n6Jln8UXpVAAvbkcI3uRf0
mazEh9JpMITnn+9/wOL2SUAoQ6kW6DT0DbGTFG4IRujLRR2J/dAMQS5TM9LQi25xIYQySX9UA+5n
UT30Q/Liawg8x/tqCHNgoo9mtPgjVYACnCjQ3ehTDLyXwcM6ZtyhzB8z/73yXW34HcpfVXdQo41a
7H3Ojfmn+4IX1+9C7qz6hcd7wAGJg9nj6wkcRnVAFA03IhaO+GwF97Sj4gpXdWk3eZBSZg9y/kce
dyKylygN+0VGMH9u5+p/jGAzz7T9XU9qy0DPUxpIAcIu6o0RvYfd3q/fFdZZveDTc1s1QE7QA48b
M3UMdEi1TI0IKYXHmZEmOQmKjTF4OYSQcQos1Hkg4kIUtVF+nIi9luEpNKBr9Sx0ZFqF+8nl9vIj
mCzSNaBctsa78HjfPBbCyUyfaMxZR5Tp6EGwoubANdJHzYwwr3vgIqmsqQ2ILOSoWthtzsjvLFjj
lThKyUbqE62PIa4Qdyl3EqKVwJ3ua3SL+gckl0uVKFsc1KLXSx4yKuXU18AeBpLUvk2sLstML7SF
7ruRnUrf8vqx6rZK9liHB7BJtQhsAWN1l56U+BZ9BqjFYIhGtxMINa9wUx9DX8t/kA7tDKr9KZun
cNftmlVwap2UI94q3mUPKtkEz3Vk3l+NhcvF1QdQbpJ5HOpbMT5g8BxvcIrACoz3zngoAo0hiakr
ddBWJR8moQJRkm+V0YpXZtjwr8D5E+9+R070mgtWuPYfe3CetyR8KtxPVmsRS1nqbNT1fNBKAzvf
plYvWzKw4KrUDv0PKXr535aVOhUTLR+bTIWuwHPqvG2ZbMbkVI9nL2QdHLNHUJH1cgPpFmDQt0sy
SCZgzeKukj+amHGhXqjAYjITcOt4KiDlgyzM9QFRy6BrkuWkMcfhoHgHDBINiVNKzpRtx8GCcpIf
mBPw4O+v4A+eHKUYJvfhFBLg9NBxTmULA7+ui2RAzctoJKtCfBsGgD66UWMQsbcTHahSMbjH1FVa
bP1uzwXbEskDZatKD73ypvZHtPoRcfQRp9zYs6K8s6ea9Pw2npw+tzTg1AsSWI7Wke5tW28koT7Y
Xa2YDfhF6+GlCwoMt32KrZukqqmlIyni7VgdtIZ3hsAEKQPxRRKyIuCCjYoi6BiAA4WrAAaZr5cb
CRn0z04K7gGIgGhDzo39jC3O26VSWfeXeCG2X4migm3ey1OTiLOocBeqVh0AqzAiIWfpvqUWjMi+
KAwjoShi4Q9GM6/18qe+TVIJwpLOIEM6OTynkkZ44/pd3j5ERePcV27hZJ4F/SuPCmxtPQJUToC8
mHvhMSkkiU/gPXOm1r4vh6UXFdUEAPoUtTrrpXgkrVNHF3/niitNgVto+lqfWD1UCwJB9qLpc0cE
/IPOQnJiAAY+VW9NobJ5v1iH08fY7LmsPIBx5T+f20cSQsTYIhKwKEjQx3+aaQD8843WFBXPHIvn
ETX8QHX6jGEdC+f+lRzKFAtBCuQa2JhmZhyGeJ8IT2HHCMkLgfJKBGWA0iQZISqardl4simCWUWV
GVe0RSUA44oEI8IVWi2uTVycJNXPAiyWHLSvTTZZXRGcsohxZ1jU40LKbB8XF/ZO0Dk15CEFqIlE
Qntxnq/umzRLDyriR1xgiOhda8Ez9qcobWlErgtp0v9JCD2uLiu55MNB0GahxGhWWve6jMjLaAFg
rBVdcdJTdIbKOTThW+UQdKKFIUnrvh5LyWXMcf676z9QHxf7AVD3slEA5APcgmkfqjsFTAB9DjTC
UbKKMNulDYoBQY/HOA+EQiB2C5k5BIIVdBlRet71+nMTs+oE8xZRh+fVR1GnSIams8bgsLpp+6zn
53J88P1tUm87fy/Edtce7y/CQrC9Ejfvw8UaRB7fZZE422TYu11oEC58TUTXixnlbdZ+Uj7cdoZe
F8bsw3H02FblNs2e7mvCkkAdG3npG/rAQ0Ivv3mZKzYCw+6XEq9Xa0VFCTUEu1NcYa0ShQfhYhQR
9JAAytoYH4eOs41Yd4YQVF71yfBZ4OpM4VTwCPwJcxm9B4fgn1KvIgGcvD2k02OtbobIAOTNNuNE
hsqLxoisF45+1BxuECDrSld9mQs6M0XE8jI7lCP0U5naAFDQT/XEN3/u7+GSNUrggFaQZ0aTmUyt
sD7IdTEYkNca3Xda5U8DcmGtkFm8xFxQccHRLmVRC9o3AJYo4xBzzju0JlY+Oi6LT23vnZ/FU/U7
Z+ShFjrDMC5+oRoVmnWQA0dCBnHdb/4hfNHO8cP4pzRIsdVQ27YtZf2iHJnTH3OPKh1NLqTSCNOF
JoI/N4FUvE7t/hvzCcoelK0JCUjBgmBjbJ5CXft1ocj5bIAsFDqtDLjyU2bG0UlnIUMuHXKXOs0b
exGyAiXCNFIEOamE7oBE3gZ9aPYjK0HEEkMF4lYIKhC9z2IU3tT7TYTsGitrvzAOdGUVChV+R33U
xnYWwgFdUHert+gp2wlWts3f5HOkEiYV+uxB9wyCisOADOK7eN6kOnvxPzWifjQAd+Ps0O1MNB5z
f4qt+IQOU+OYvNz3bdZ6UvEZcTOpwgqSJel3r7+IUk1K/vm+jMUj/dI2qADSjbHA8bNtqHsJPZcf
Amm24UbJrLaHSvnbtBkeYwvEEKLLZNxgBBSFCig4tdVgKCEbdXG0pQkHGYV40KOQ3LffebQVsDjd
FnqcwIcJMMcZ3PgHAezaE7wRXM4FiKpNuQjxtj+kySaObHCMA2PBCqPzWO4zb9W2bjlaXPkQxS5j
uWeXvram+QMwBoApABSm6RfNNEy+kYCiHQxaFYk7tLoWijnyBHsLILIIU9aBak+enRY2Q7I2r+Y9
0ZTn5Lqvh2gYAAaqukVfZVOlgGlaxf06jPeccUjzXVW+gci+0l4MhXRiSLjclvg/gvCp4o2igLM9
PoJBhBg+b0uNHfZ7vfRWUwcGpuIJWRKRe0vzyjKKiNTAk2yqjyHgzaY5+ACslsGsIwYoUK47GVOX
SF/Uu3qKUaj50IEByzWyOYyOIK4iYMWma6Xc5Fxml/0641zwzavZBMbP9aS76uhW3Tke9p50UEC+
50e+lWZffrj1QbKo4laRovlwekyiQyZaquigq7MA1kJ2iNJ1NDp8g/tq9pJifsBbRdpKN17y4ig1
yAhkYKc+JiPRhNjSq5VWnvUGLOcSKbqdom4i/6jmOw4oYdqrgYL/tIurbS4lGMdaa/kpjd2s/vT6
J9RNMuOsdatcJdroxhLoSArCd0DhCn/XMvojD/3kdJpohwDbT9/4+j3XQhMlEYJLUayCM9uUhecs
OnP5pzTWlgEEAFxYGtXHcgFFr5Q3NWcZ4W8xV0zZf+fHhzQ6gLzGbFFIETtMeugOzM+M8mevBBK1
MzXfDegwjB3vHZDG6upnPf7VVz0Jyl0HgOUm2wKKPTMGM+4cX7Zrvl5zbblr/NFVxEMi9YTPdVeP
39At5KShDfJu1nl/e3UCoBxaYzEiyKMsRKO3pIrvVUrQzs04YBXU1pXTAJsmJMmuxqwz4R+lvfZc
2bCwM0YgR8bFbaG4h0Q5cM+Bv4Q+eTR8XYeGMlHythIhPtollgjmYRABHSqAS5LXs7rzrWzzG4Wj
19pmDZcsDIFeS6YcU81HVatwqP20B3m2uCnJ9OqXJMXV1TxptrYv7BrsPMFasworcrmB8JZvsU6C
hfhwtQDzcXR5S+jqvPF7fIY4471AtGepLoJxD7CL54zghLO0XUzejK/7ken2FnStPnXMdUWsj7yG
etngW0H6UYh2XRSklVj6zd9Pxb8r/aiTjo/TvtQU1K9Skj7IprQNHNA+AmShcxvb29ar1mSllBYK
Wde6USdcGoAzoNGxpulLSYJ15pQyUDOQf7Q+m/1D4ipmz3AjlpbUrTmRKgDQz2asGRtJcb3hQeJW
9zds6RS9WEkMp1KWAgxvNa4gI1L9X7yymvhsXUQgN+s/UXGyjGT4bHowSsVBTMAWYo4CCD3C7hjH
rBfmD5zh/72pKNpdf4phJGJhzCV5XAaPRkAkJ1tHVvzgWb9id7CmE041gjILqR2ddCYI6Mze2igR
Od9fkxsjNiQQbaNl8gdQWaU7+3suGBNe9HCNGitHxLhqieBaa3vmfMTN/kLQD7YxpiMQwuncspFM
SaGCoQWJN2AeqhkpOFsSnfva3O4wJYXySbGTpmRA07BZgbcY01O4n5E8crOVd87XkpkNJEfxioWh
zNKN8tAMox+aX4Idk8uPTfRUKE4vmPc1m3/Flb1QilEOiYwlV/MtFOMinl8ncZm+ipykgiM5H/O9
1kbJN9dGAyOPuWQdAKEHno+qAnSWfujFEdpkuinpUQ50eSAK8hhtqbai9HZfudsn8492f+VQD71J
FsF4gkZ608C9zhIGR3X9jfjOgTF4p5+zU7FV9vFaMWtWJ+Tts2yWDEAt9FpKM1Q6tXW+Nhm9EcZA
gl7D69YaT14x/mFLbr2ObNzSWMDFTIHURrZ+2YZVC4HqvtmFyAy7hqkctY8eKNvBRn9gpiNuEgOU
hlRg5ZQx67UAAksF8EC52QEyh1S4qTmZWbMgGW4L99fSfpJbF4dxmyV5N/KQNljCQXe733lCasCY
mvP7bHLVQ42LUWA2n7CmccU6txYdEW8BUIzwM/bA/PML6aOQ55k4pT0aq9DSCsb5OYulqKwr16Jb
SADZxnQimGDoIoLa6FphYFlx2Wq/W5c3VZvblZvil/eo2WCImx7SR99pWGy5y7aDsQyULuarHn1o
YJCt9VUdclFY+i0f0VjveFbyS3zC0KZZHtpfDLec3e4m6FzIo9xS4cSkCYIcaLwiOlmahqD/1Azd
GrMnPVCJ8PpjrOxt/8FsPhcSqcus1nqJmnLQUP/wwdyFPLWTORzoVR3wioG14TAC0YpbR8Cy+gZP
yAfItXcsPoP52nqjNWZxATpqYKXpHsAqKWo9l+ZglOxk4Vtn0dMsK3khgAoB6CzrU79BLG8GFV3e
OSnlyIx4/ZS1aE9tCwP9LijlVwmJRhkp6IB4A4rcfbDyiwhMhwoB9TfoWMpDX/TrWJeI0FdnXemQ
6uNC1gPj9po/78nF51IBpIuBC86L8+mmrtWP/nMiueoE52J1KgBWqv9Onam3oo20AZWxag3maJ3/
4w6Y60+gCUclTh6qRMGKAS+45D+49qiHIO96BYUewwIXN38Gc5yzHHjMUedB1CllCA7X3pxQ68qm
4mEYeJfhVovhA2NHgg4iknlw/jpKDZmG5+kckQGGpQAN8KF9cJStBMye94b4T8oGRA/okXQq575g
llzqvRZ5VSyFDeQaobiWi2mHKrXp56MdsPDMllfxr4ZUHO6iUZkaH5J04zUMX+TQvq/J7CG0i6LL
BS0vaB7ApZW6PWt1AbZmv4RJ+opbI+nhPYJ9qc9cIUseUla7x5I2l9KoMJiqxRTUCaSNxmvrO3nD
6nliCaAMQtVCZRBmAap+loUv8LPeX66ly+MPRDxeP2jU0SgPFsRRktSu6s1O+1UrVt64dehgmsXw
GbfUxfv3hSSdemHlAwCWtRiSQonvwIoYIOMcR/vU//K92PFFCc2lSWNlnfHahxkwobLmhe8wzaDo
+YOX1AyLv+3YReAABhBof2ZCVbR1X7va6Mul1GX4nvgbYDaG1aCpqAbo7AOalJAQaXjGK3bJxQC7
iXlC4Kqjg4YKH3II+umgrHvT9wBVou0KKcV0jZ3X1v0dvUl/ozkdGoGrAfSFOKno0ZDSmMYmlFr0
59WAVDKmRttxwfDG1ZJoxwHCYtrqr2i3nl5BGDZazXyS1HF48iXpoxf8F0mv4gdOHSc37niMxfka
CxaENuoZlpznVSwG2NR1UOVdL33C8TWHnlyZlNJTU7z2LGQOOgbQv586RQHvG8hpIMgkF1z0D2Ew
YEiOSeoqulX4rGs7fbGkhVEeJEeZPBU8lJkBVPwARIm+g84wRofNjbnOYpDLA+o0HltItlNrhqmv
brYrmQCdj8jaixJ/SNIzh2drqexi8bnstzWgjEGTE7MwDW9cF7IljEOhow2JRLyHKBUzrcuTUkJl
SBTekUdOvAQIG7Ymf2uKGbR2BaNWlN42+mcvxkCpsddZg/E/zLuXYf2fTwCqFabT0D1Fmwyn5qo+
dDBqbSxsoQDhW0nKcNPIoEMIzYI7tEjMdJFVe6o5lIKZ5c4g2mgX4yb0ij6C0LMOVqVxmkBnGYu4
X0Vupz1lw7mvLIkPTJ6L8QoKnLmPZfQ8ZAbOcrVCExoZkCxAElzOfCvm9k3xkcp/6ups6AfZcKOR
d33f1HrNSdJzq22yTDoz/Jl+pdGqU9Ychpo3ZQlUL/3YClQwkaFwgStwIB+G1pLawhqjk9KyHkwL
ToRN/7vi1KZHA8D1kx5iu9Fp8WirsI5nXZ2Nzd95YIS7r+b86+5sMN1QNPV9rNc+xIFCFs03AFhA
HWsYSNOBJiEg6vjF6wUjVC647qWKdH9RCLpzlcs6hSi4bfsFyGZA/RSC7um+aje3+n92EIQ2uCpL
6g3JujeOnhq3kDNOwMc0UlJ55yz5YygboT1qGkdiw5piqxhf+yq2VMERpS8wu/y8T8W0J5yMFgFp
3w9uDdQJDiByjA+cz7rbxf/7gXPAvngce6mPhi4Biz9Xnxp9E02weTmFOPi8tpraPwm4I6pEtDX/
cQo/8mIbZ8Bi4zMrGwxzDDPCG8cWFT++POioClUgQKrVz/ufeZN6/llHQH7gZQ1GMFAEXX8mYAIB
l1xjHf1JtDjNNOLnMFiXgEDt8EoyfEvWTjN5feADHuO1RcZ9+JJznbFai1Zz8RWUPwJjZ9BiD1/B
NxqRva+yFkjWpqz70nx1vNmTCzGU//E6uNATrwd8W2VIpwygDyQee2U7zJg4hQHE6DYHuHLsiShW
ZinYPFqvJVEb9XYthTqjdesmD/ez9mDiNDBCD2ZIuiun442pyIRBIUl5TEUHKEqSjA4SpKk0A5jO
b1r+zmP/jWL++6kMQP803vtqFydP963gJ9TfLMzFl1Drn6s5emxqfEndTSQqV20tkywut7q4MTxx
HggRUMDkxANfn3je8aeHYXyWOc/yo1VbxqhIj0RsNxWISWrdThXk/EOJoFWdpMmbpgKYIC/c+998
04X/z+rJwHtV52v2z+l+4WBcnPRgAx/B4VO/eaKrae+cFJCqlt0hk02vm0xgKYEEoQUs0H3Ri9aK
LQMUkIiGafrg9PVOBWc02IPaebapbercSrnuS264hGGx9AX3Hx3/SqL2xdc9DzBlkCThDAXIJuZ3
nUYZ1mrLyrKxJFGuIabYNC+GJF/iLQ8n95R5REoeZdZ45A1aPKUTfSrJWalrY4AoGJaepQN2W8Q/
k03RTlYaHlsusgGzSHzBnLgHgXdFaYOivWzgVvSSGG9S8aLp6LhuP/pxH/MoOLaHzEjNqLRz8QU3
39E43t/t5RCpITzODMQo1M1Ld2FoqpR4mjaHbZXzHoagsbRKO/qCliCjJDmxCMZGfjL9UbNSw/iI
vd9VxfkYfwvdyejw/GOCVc/v7RtvvfggKmZPIFYbMMA+wxlOTj6iDs43JABnXiCaBgcyx3Bb8499
g74CFuLHgunPrF1ogcd6gDSdMpNUTLk+TBEosiawjYjbe11iN0nB6FJecm7IAca+jis6L/zkZi/W
nKtjUHNqOBAGhcPUuh+gtQG0YUDcbGIieTXn4P/1XM9LE9OvcMKm8diRDDAsjPvM0kUdmI5o0uRB
qq6CNeZ69xPJG6MgRZiJqvpz8CUrN4QXqQEH+ZCbRq6cPb9f63y8M/AET+XgqPbCIZRlR+n+48Ej
uA6MEGyT86NBumFtA5NflhQJnDSKxfogRuirBl7IbwkotQQ/iJHbTMMX34+ybTCCN47r+YMetKx5
i5vM+M93qLCD+fKFvD9lgFqbC54cCApphiK1A90oLVGq+J3g5QHpFN8gSdaj9mhE5yBJAQnTTwEa
oRURW4chV0HzTgwfXXCJq12iblttbKB3WIFdto1oZorbVWte3eeThjakg4QCJZ9uNGXXpozgsOgP
F9Yx//zCTr1Sqo0M+TcSNtEag5pOOGV23qQMK5w/n/J4BQTVEDTXIYC8ci0miQNVQNZKITGmngUf
A2Af/80CXkigThqhk8eQz6BIajz42usgresU1cFXaTgiw6eme1ncYUaMIXXhHXalFxVOvBiTcrIO
vRTtWZhePc5zE37DZY9V+J00Lhc6PJAH7gtd3DKQNSOXCeQLgAder6XSIL2gjtBUVhExPHmVAs48
zwxGdmFesJstuxBDLWjFVwF6UCFm8FOz6N0gttHoLQ2nXAKDacvIhC25JOYa/2pFrSSeQ2LDFQgN
cf4opA4X7avMCf0/SYCivATQCNwZzDz7ArAUSXv3f1lSje70SKI0EZoEB5JUB3Zv8IdOyvddov83
zvavjiDBu965KYl1Q5nDX6Gc6uYQARSIFUgWHe1CxPyCuPDnPOQDvh2wa/HEER4t+R1r2Pq++Wk8
dZ7EecMrlQcJbRC40oAswOBvwL5k39+S2Ypp81N5JCvRISeKGh2i/XLggGiELakrCWiOIOvW90LZ
YAxly6k8w6WW3g9XBxMVBn1ZL5Q6ws6UwqYbv5VAXGXNqswHU8U0RwCatQljFSi3VRrY6jSX12pX
H85Gu2qVL0N+4KWvXPviJEsWH40ms+o8t+R+y2mfOrDcYqCu/Merc/W9VAxA6g3v3hzfG5RIjYgq
Ggejsu3WcVoBHYfvwP/dRKws8uyC1JZcCaUigg90zbDBICtJ0UOJ1FqfjaQKMxvD5gAvA92H9Kxr
GUPTpZsUohwmTeYsn3hTjZBRJMjUAYYAfHRSb6JEh02bRmDpQOA7ZGP1LavpqVJZqCtL2dVLwXRx
wu+kJMEqz6/bp7Z/F8Rv3+CtQn/Kq3WDQWVuOhbatmwH0iqM2LvgYxD9935CrXQgtjUSmxCtKqmZ
du/9FJtMoPYb7i/6FkSFXKCWlJ03QkqEiN7FAGkdX/JxQnC3JP2z0okQZAS5Uy1vYFOAVg6sKYuQ
jDsXUWPFIUpbb6KBDCoId6e3+wb+f2w7SgEzWzHaVKlYWWcZEKVGXNHy9nkYt4m0lhKnkyprmFb+
+AWOpVTGvOT6vtiltBxW/q9YKn7GEwB9jAwvut5AkjG2Y1wIgXEACCgOT3NLF3Qz9z67yMUUCMmT
Pd7wJofO4hEUd9wpFS1RMz3QxCM92ejbmvV988bfuCC6h3HyA+gLrA5UeI8krQzAowWcFRTRx5DE
DWCW20dPW9fx+zid7i/HTX/Oj4lcyKMMkcv9JA9rLEcUDiskU4QQvdRgPC3WCbcJi+dOPyvKvulX
wdAiJbkfAZ0V+X+iwQqFo1qwkBGWffLieyiTVSc1FTpAQCMN+pa107pKJkdAyGvDZ5Ez4/ZllEVk
NZ5KtBEPjBPppxnpzuLTEPIyOMoHQYJwDheuQtklXuGo3t5DQSzFc6n4MoLfkeYwtmDhiqkh8gH5
RtVm0lzKETgcQpUGAnsyJe9GwhMlewNwDNHKZ1VflyCw0bQzJ3MMZWlDEwVJxbkrI2OA6X6exizo
+F7vS07XiM+vlWg0e3HnKztJeKm6U86qmN+8UYEKIYKTwgAlHY9BdxrxCf0k6Bvk8sB8c3456z+P
v+2HM+BZGKf8jTXPYgDMIuDOjKlgoEdee4/PFVIbTGlovihk7ziE7IjrEtNeMS6zBp2MmgUZ8wpi
YBGwvzTvpuiJSS76GFSw9tbeedv/88dx9s6eQCz+wx/7///FP1yyJvjP+fn7zw9tYmdktzOt1fG4
+j6u/h9p19kbN6xsf5EAiepfVba7rGvsL0LsOOqF6tKvf4d+uDe7XGGJ5CZBEiBARkMOh8Mp53j7
48vx5dfLRmBe/KWOTwXmKwbc2S+wCHEnKqetrgVlh0E5t3FXq1Xsfv/YRIJ7nPB2/C1IVRmtClwX
7Op88eWhzNMcg0mut/e8lbeC0r7zDzusAh9CY0RdBrIMnH+sVTvPaUxj9Env9y977+Z9tX791JxX
X7DFF/fTtzonkjjPKBehEtgRJO1vbrBtri9SZWljUGAFVZUFvJQLZs64tMEnHCMJsr/xvB83qy9n
DXNwN4In7HfL9qlXY4qcyuEUUfq8jNIScm7e3z+enp5CZ3aeRucBfVtgZ2Q/nyDaP/ju5vF35T7+
fkSXO37+njCcErE/jtdN8rt0fPlFIGJCa4QJgAcuGK/RZ1dEjQJLYcdle7fF8jquB903ritQ/xKO
+Fv9P8K45Cjwt+RRp0yYB+t3Vg9rnExI8jaeQNQ3CcWFXpoKP27Cx4HmjTsBYxNOrd0wUTfsBKy2
7NgzRwD1oJ/Hfv3LWp7I5OKZ0E7HrqGAw/ZytF/it9RBEtJ5gbapG7tf69f1/eH+cPAFm3iRdP42
qxPB6rmyHe1JJKcQDA9YOqvV0/rNvRU5lSWPDuDbP0uqnUsxQ4VUdczU826QKoMHvV/DUp9FZnIR
ePDqcDaJEf9akb8F/fBW27VzK5LwnYe9sA5MTSLcVRRk6jnXpSZlIaXo0mE7tTedH/2q873VGqR4
/ue3q3Q37AwIXhrLx/9ELHf8UzXI81mBWGYfGHvq3B8vjc96lScXE8B+73kmToWDm1JzWvzM8NdX
NBy4gLB1M8fA0EmB0+kJLqbvJs1r68HdFxYANmai/f/WsmvUu/n+DQeHHR52o+IaZYeV/Ybf8eOA
P78PE44TfnjsGF8/TwY7L1e+ip+bl2hAO/nsq76/beX9/+3NvoJ9C37hRmA/RF+gMpPmv4DIyJ+D
5AKcYXwFoyyRKdZqNLgwwYgovn/ART44r9D+1t0xN+kdV6Kg5iKmQW4OyPCmjVK7DGBO7gSodROp
oGeI3b4D5UVnoGBqA9wu1X01CwXvjm8C2zMlOWGcV26TQkoiS8XlVzp3oQMIUjfHKMIX/jY74BPH
T0RuPvR1oPb6cO8+bB/WW9+H+r9/H39hWbYrdpBejvvN0Tu+vOyPm875HXqD80uEGMFOJvexDMte
RiClow7Od4Dr6ZAXKDWlwMeWA8B7TWlJ/VlRwfBOgf9prmdzBgxeXWQCJ7uwJQb6tzFTAI4VRl14
7v2sQKLTrA0p8CNRh8SrsfNQ//+hT3qyS4taNIXGXAGnJ2AjAfRM0GlhIcA6F2enqprWPfTEBL0d
Ae5ZAwKOayJFYda+aQtQ6i7iHwb0dSKN84elXYADuJah3Hw/gC/GvjWMw1isYzR6tTuUV6+f7IsW
yW9gsRN5nCOkkqEnnQR5BShrfgS/G0fdzB/ZR7gttwl618Hn9TR5w4cIG5ltEr+qKlBA0cYHaokL
3ktDpVkdlHbqVtUxHn6GCcqSonShQMbFmA1JlXzoIYOmAVpUUvQ6bAYUeq4v4ZI5nmjCv1QJCvuD
QSElz9QnMqh+13pyP6SOogqi7yVJeMXh2gK7EDrvuUiq7kqz7ucRSTHpXaORI9k+sQNHEbX1fJfG
+c2Bk5VRjAbgE3olzk0+HGJZDZggpdZBKuB2ZHTjInJmtLupq0j6EQbPTbEai1dirtEwNpHHTPIt
Y319ZS8fyOwwnHwHd/TaFPz0XYDvMJLAsUiwyuyVmd8jCaRVN9QCBM8Bo/W54tOid6z4YEuC07h4
9k8+gDuNzQxQ0YngAzQlAv6iFTq6jBYnHbBGhZz6eRj4NdEFBrXgWM+05o4kYPg6PRkgtB0jP6l2
9ZhjGgwDPhtpfLu+wouikPhDpyyAVwg/CtYEdkeoDd9mSyXK9WuMZwOVxCO9FwSCkGvpMCo28hzA
xmD0fZzxWmlpamGNDq3Rvpvbbd6/zqJq6LIIlZ0QGV3VfKEpkbW+oARJ4wh0x4D0nJTfWfjj+opd
hsTfDvqPEO5pEdVRMNcGSvhyY8oNut5kEF6oYfcj7+3MN4C5vgnTWX4sxixZZVU1HNoKZQt/7KR4
mwI3VuAUlg8JyHn+ozX35KARmatYgwcH8Z8pu3WE/mvL04O92T8G0dGOt9RegTnIM8ybWAdWqOgD
mIALb3FyhXA7S9pUm80cH2AmIHtX3Bwzy9rWkG90MF/rYNQBmgWYfVAyo5+avhXsx0WChbswuf2Q
Jm3SJwoTLuV11N7OZuCQ+MPCnTW8ytYqq1dNLdB42c7+RATcittDSjEuAYXV4D1LH6bqJtd+X1dr
8WCerCn3wiupPCsVE4EWU7n+tOJdDizuGZ3asnNdkkgZ9u8npVMtL2UrAzGDqybTbdm9S7a8IkLK
7iVHivosutU1gCIY3+NzJ1LQzKvVdoT+NPTLhvUqR6/N9KOLOxSR9kOw/nuVToVxi6dkujH2CoQN
weAb4THRJq/uP64LWbqMT4Vw6xbA7nAXQ4gJZ0P6m9xYZZhHkAORgS9tkIpGSWCy65p20btltUU4
Tw0cZ4UZ3fJz7AeAA+eermCIFmSu0WOG1j+lxBOhAEKMN6l30fiz7gSfsajun6/4znOebCAGAvpY
qvAVRXLIgQSh79TsMRAxvC5JQUIW7wkw/yEZz58sG57TSEu06M23WurZ1i14aSxR3XtpRRHUsEoS
elDBf3Vu8kbVR82QNxkmu0ent98aKXOGRNAmfJlig2OyUEtAR5vCeus5A5kGJZFtJkWR0QvXZaCt
R2dmCVAmQtF/ilOXooFlzmo/TK3uxrLmypeTAUAFo2E2IOqzMot+DRJypRjnKEObuHMSdcA0zsiX
3GSAuaiDEKMdpV7IFPx9aNb1NStv20PfqxjIzHJ9xH1QaxUQwtUiFAGGLm2WhTlkvIqR2rtAxcgK
okhd3AIhSSFeAVQrBa3DwH+cBF2FF09/tpCYrVVtgA8gvmK+8sT0KmDqUsnEQtIarB9VYv7OKl0T
uMFFIZgWQ6kJknQeICjotEjSFAuhZtnsYwwvAQBXcG0srhcm0hjBB4Zn+dqu0Ucdnec4c+OWpN44
vtdK7RijPnkjAMmue6cldWxQImGAVgelA995FqDuQKcJ3imdwAhaHvvs/h8EIGMHkBI0lV5As1h2
r0tZBmV0NgzVbZP2818EoHsOGAXwBd+5kpNdt8NkDG0tytx5MH+hAuha6MwSbPr324wPXTBhjH5I
IEPrBl/vK2tgXtZJkrljE6yV2LcJ3hG5Jxmeqr+EyeBR6VAA7taWBJIX9+dEMPv3E+36Kuwxup5m
rkmLn31vAuiLCI7Nkrmd6sb5H6XJrFyOoFtI3gDu4amjL1n6atIFty3zlhdrqOHFgkk8BeE9F/6h
o9S0khkNvbWpBG5EP8caT6Xhte4TzBuHhqsV2UFORQmERfXQ2K2AbRc2wlc1c5QfW9BwZu7UG5Gr
UNVLE/MjK9WX4q+JlZgDUg3CiASRdOIdEI00Uk4NHJ1E7dshBkzHoAI8LfWvW/ySRqdiuHdf1mhd
2Rrwc1Og9o46gKUKVH4xOmGTLtv8b7K4K1BL0aYs9ZDVF29Wti+AVF7ddqLp04veAZZdYikzRtFH
Lmeqgdk3NSruKhdZpq8OnB9U7hwzi5BI1Zw8qu/TIvNK+hHXwklNZnYXZom7HUUFA7VXvpNORoK/
MEoKDSvVNYKDWd5NBsg2t0T9KulG148SeQKM3/V1XYrbbcBEIaxANfYC9ESLywmBHKzSqKN7gk7z
4hfFrJqVrrVhdV3UogsBxRJj7AFFG3/uSq2PTEogirbITDZKvQnCRNQzLhJCzv1UIpsFbB9C4iF9
GQL5ycxFIhaXDHeVRr6jXIvzH9Jk2iCyxU0ySd0XDeNtNUwu5vw21vBO616waksPEftEGqeQKuNp
NZTwip0yI5CWOx+JLiccflqR9BqAL0bRX6/v0+IDHUPumClE4zLGvdkCnPh68IJIeSxBZBlVx2HO
XaWKn02rfCnkyRkwK60XitcWgMULVLAyTx7pNK+zKt+sS8G1s7zWfz6FczEBMCeyjOLasXVAHUlw
Lrct9Tu99bNRIGphodHqqyBViZsBSV5uW5uazDT/nvMYMWverBPTi/SNYeZeaL1LItQfkTRuW+PO
avs5L3DukOo15mca/hhDgjoNnkz2zig21/d0wVUDBQutFmghMRE4cO6zqWp9JuABQRnAXCPb0km/
9PbBmql3Xc7C3WoiisMDwsBDQuW7jgHoIsV13mO2EY1f9ZMxbHRpV2gbBdygNcHr+a/JTQDmoiBD
B3xzaIZ79dxWrbzDdGMAr5nN9yN1o2LcE3/bJX7fNgJK5AVbNJl9AOwCHa5Q8VwUWFPqUK5wqzad
tR8RVzhjh6luPQ+dIDXvAYPnXl/MhWcfBJrogmLIE7bF6TaH5RikEi6jZCDrTrKcFonkAefsupgl
2zgRw8Pw1A2p9JaJCfAsSpqbqnGDimAGX+DJloJXEyAEaFOT0a6m8YUHautdW80DIuQKRJp2KGXg
nygI3U+ZdpQA8Af8n0n9DKjRrqaiTFdRYjDGs8goqGBply56lGVBqoQXFDj/TG4zpQjo8a2l4FuS
Q2U16Fpu3TlgsbujqitJhkNDFtumP6+v9dKxPxXLhdGYkcrHPiKI30fpSEscxMh4KSNrLQEjmJrA
NStEwy9LR/JUJOfXZClXzGmAyHh8j+X3gaxAg+DU3Q6w6CE4pWJRiU6kI+fa5iagcWlAYDlJaPJ8
pfNzHoQOKUFJnL8rkcC1XYykIGY720ru3aAHY6A2hZq5FfkaK3/s10TbhvbBtLemdme3z12+onrm
6Ml2CARP5EWfYDHwS0SN6BXirspuaOcyLGFGLUCApWbTgoiwB5Yz5uiHRlDbWVYUOQXwKoBiAUAx
5w4oDcegl2IsrGpUQLLWYjSADBOannMtx/hx8KmFSQWcmIHsiKw8SoGieoPZGi5qlzYu8SjfXrfm
Je3RZABgHBS18bTmHJQ9VDTRCw0rH1i+qVd7DQA8gDaV0jXN5/V1YRc932yfT6TxGb0yUcO2inXk
p4o7cEo4Eq0p5vCOcF5uVGrekCdeUZMbGq0qBZjJ5tYAl11ygJOW8gfZdJL70ZM8JRF82ELIySDF
UH1E+szCdNT5tkhqIyGlhlUYUY1KaXWHq0Gw0EsuGtM1wIhBfsEyDc7E7TSIaqll3iqNzdSb+hRt
7ZM5bEk903gVj3b7eH21lySi+RZNjcBsQUqGs7Weok5hFWiRn+M6uevCBnkyeU5vKPg1vSBsG0H0
tSQPZXXgbBi4GrCO54s4oRjVjRSXa1WgsK+E0vuczbtYAdp3FAhkLTr/0+VkH3MS4GpdmxKE1Yip
7cQt6c++ezZmf1BQKX4dyU0eIZ5/u76ei0YC/wBDwFm5AMrNZSlMkxo7mA22E+TNYQhE0yhLS0jQ
gYr8JrJD6Ks910oJlHRGf0vmDs1Bzvbm+CCRtT0cryuyeOaxRzoqooqtmJwpAkOxpkbJznxY3Keq
tKMRfZys2A+77jYKa0FAubhuJoI7DRlpvBo5cTIwwNsc03iu2tFm3xilfTBm6+W6Tuw/4Z7eSNj9
EcLZQ5UgFxD1EKLro2en1JGS1KPk53Upy2YHyDkUeuHJLthxMsSURZIaeOFr+bEGmHBig0QOAJBS
gGH6VNsAJHI/6F+m/U/hDrKeJhwVjE/lwQkNdOraQWwj/u9Ur43fFFAARjVZ9VHgjl2+zvX3oRzX
aJYWOMelpUUeBS1p6H0ChgbnHJE20SVMKCDZBo6AoNvOuImiL8HCMmfE79+pEGZEp+d5nBt5iCCk
l2xQHAJOcwwlP9OhajI4ZT+uZ2RIi8Q+jqYdO3P863/8AM5KS9TdpCzHB4RSvtLAFDK/hcGtNq3b
BlS99ZGAb0r9jULldblLh+NUb85um7pVrVyFk9aTciWpa8sYvesSlmI51WSJROQCGAXy+crWoRKq
TTPh+A2Fqyqg6H1OpLUGjvo0cTNgr1wXxz6Y30gkogzgDyARhjzRuTh9DuDgIrgwRTko9uAm4OFo
kvdSEkFNLq3cqSAuRm0qvQjRDpGBeaV47ObiSQWjx3Vdliwf1U9coAD1xaHnLD/Wgky1ekRrUfvD
Qr2B3gMA97qIpd05FcG0PLF7XW4zmn+H9sMzbi8TWE54v7pd6Lb0nioC/7W4OScKcUZup7ZM4wCb
M6U7pQblkQk2BitxRlFAJRLEmfUoJaTrU6xcEuwU67nPburmwYwEMdXS/qCMgBoZxpYZ7Mb54o3J
bM1GYOHMZgDr7aW3qqKbISyO1/doydIM9JxivojNGPGP3iCS9Vkz4RqsNNH2cqB0mPlVkufrUpZy
diYykkjl4nfD4Iu3cpuYRTcgnxR30ntH1TVw5DGELbsTSB6HMToMzYc6WB4FIYDdhX6II2VVoZt1
lsDuF5/5FvCSbDTiYTiWb51QK2NAfj2Hy59bwDvF/eikI2q/WomZVJCXA/+9BBmzDc4jzHK75SzC
GFpqeUJBXsF1g0gSi85ZKmguLCWxkGjIoWmNWdgBaJoGzZwOuIeZtNXUlDgFWgJCzGIHRHF1qxas
woV1AVUGu4C8ioxLFyNz59alx1Vn2VKUu2ndPo9BhlwpwfNErQaBh76MKiAJiGqsdq/J+CunbKIr
EeruQAlCH8tOtRIQ4YXUD5roPeiHX7NNXqJcdUlZ3CuaaNDzwrhR3zbY6wBdnoAE5SvE5hwNCPnk
wqXGnkyVo4YiAL7LdUQq1kSxADCWCsMiOl/HkWalGXVG4VZI5SD9PSR+ioDQoWYl6otdUsbWQaCG
hBtamvl5JgDhZFJGzMLNwsrR9ftJNCP6/UI9u96wXDb6CXEuLAzD8HbZoT8qrQMbLKR6A6qMQN+b
gMNaSVNyF8nSXd5o+i4gw0GRpJ1l1VuJlM+UzjcVCUNPKuRV30T3hZpq60zvdyVpN4GEQdpQVkVV
h8sjxD4VtzCqkjAurMn5ug91D4CgNCrdWjLwnM43Mirbk4HB+t5GJilyaRK48vgZzrqXMKSYvhZc
bgs7jxwrKJBZ8wHGqLlYoKkCTZEnqXBLZRf2mHCtH4hC/jY81YFYgGFHXASo5iDoOFczz3KK8fWw
RC+ivQsaeW2Q0NFE2fdvrDFu4zGDyIjeAG/N0o3nYppMm0HSGpfuuNJX0u3H6OU/kRD3LJc2znr6
rF8fete6K/aH9K52spdH6SnaVe+mNwn0XfAWUBh8b4Q1taLPgvMWXUILRU2hcDmmftE9m1M9O2Y7
bmZae3UNeOOgfkAnn+XojchVLe6ohmcWpGtoweBko2JA1ViHbC2xf04jKJYqZZ9Fs6CPYOEcQ8U/
YrjwQS9qDDB3EBMDEKHJjNs2it+uX7fMLPj9RMYPlxybvQZY8/l+WrSa01zCfhr1gxbc9sUP8Ju2
44PV/NDwjBNlGS+vVJjpqTwuO9JOrRVMcYJJT+qV9W06AewA0yTeMO806d1WnXZ4Rrv1dSUvYwom
FYErrjEY7QXsddpXNq3qDEXhjdSuraPsly55Q/uM4Wlevu3X6eev6yKXLORUIqenOsdlXoVp6Va5
fDep5W4M9btY+vH3UpDbQgsGyNWRVeQ8C2YfYhvPtdLVs8mv22lLARkBbleBHS75UBiIgmOPbmfk
Bzl7b9F3O1pjiV27iw7jqt+C7NBV3suD9pk4sig7zJ4svE2eSuPMHjmHQEHVpHRbMNVJG2Mdr5V9
vZ9vM6cC9okgvlk6ZOiTACMLm4NE+/r5CRgSAKJbCsUhA7CN2nylIgGXk6mwvlMJTN+Tx41pVnon
55CgKk62BYQJxpxlCZONhuKlh343uz8R7Yo4KZYsEAk09uQFkM1FQydJlBmwmw18lPykoGeU+EMm
sgtmxfxOoZuOoOXfBheJyXmPQK9JUI9D6YIc7M66eTJ+ka19O+/kx9RzLafxGPOu9LeQigBdMzS4
LLhfFBThus7XM0inqAzUDj4rr5EnN4DACYAwUYxzOYrDiWGGc7JtUxGaUV31cBp35eT0HiLC0rWe
UPtN1+YN+M9ejA3d29tZ4Doux9E5wdxp0ytpABYN9CPrd3TJevNdcRjgtVbqY+mkX9UBlHce6jLt
htwlDn2VdoDddbOfkzc5+paKnOfSFXG63NxxNCSw0ckGPqdtfH1jPjZuvze8yiePVek1q9G3PW1D
D/Fd+grgKcHpXBSOJgaFPYMQO3OnE3RCmFQrYWGxse+yNZp6PWU4AhioCL7qwRNyaSxYNAM/YDR8
iKYuWoezHk27dtpWrooXpwmoJTIc2/I+tkALlcQOFbEQLJxSjDYiX2rhZY1OW6b/iZFJEwhdahnA
mGkBIOHW+uxDhKoq+WsKD9x8OnpgQCOGEBgpqXM5hapUQRTL2ESrlnbzQECd2OujINL9rpNxDsEE
2gaarrGAiLi5o5lEZmjkaKR2jWfr3TwA+dVBDf4eqUoQJI1u5807ojjSjbUCAun1u3DJzZ7J5s4r
TeqJdhSyidv8zl/qQ3av7nPqWDBSG2lpFA+d6ll+vS524fo4k8odVnAPwWAySG3y/di/lESwpAsH
ALkW4C8h047kK4/hQDozLa0I/79U+xW4my3gHVlPSnMAPCIJ11MjkLcUK50J5G6rKk3ttqqYwL2x
bg/KwdzPe9uXvhpvAsiSI4PR8/oSLqqIiwqDVAjT0G1zbpsZCkhDK8M2zXLcdfa4DgpQ+tq/VfMD
70wnUBj8HREMCSzum8b6mxG/403G7duAebUhxbMUIXy7McPhNpc077peixYJtVgLEfYPjbrnimmd
GpU6frohOmsk7SWLt7F80wKet3Pr/plMjjXfEzwI459Zt+4RXIki3yUtT7+A28xUH/uRFhrORDBL
O9XsyJ1G9c/rel76TBSN0cVNNFbWhfs8VzOXdAxDNE3ldukj8KWNZNeO+1a7k+Sdpn1dl8Vs4dzB
nMviti0dEgmwPvDPU/fT1NaA3E7GgxLf2Ilg80RKcbdePUd5p5UQ1IIG27pNgmc7cIfkoSwOIxEM
aC68ZdG9A9hJYNoDqhbsXucraMuBlqe0qNwotrZl9Cqrupvkk2uYkUcAzjuNn3KIoR9bZKJsuc6X
U0FS74+Fcv66VsFSD7Lr0k1S2ZfwZ9O3WzMW3eJssXgxlomM3ncXN4LFc/0mW55Q2We3D97KbWW5
yph6SnxHy3J13T6WFDqR9L3SJ/epXs9xHOVK6WbqvMm1YJXaiT8PxsN1MUsK2XBVqL1raNfjZ1ay
VKFJNwU42XV+Z9rhx1jHN+irW6HpTtCYsxSHAuTBRjvG96wPv3iGpWC8PYQsklT7rgP3xWSszTp3
kKRZpWm7kdV7xUyBGomuy/GWKI+GUR/CBtii6kedpgLVl57wp9/DL3FLg7hsOnzPrAevZa/4Wq3s
9KrYJWl03+SWnylgQURSRje1yBmLv/Y2iJXQOYRcBcHbg78thp5M6dCGlVs0tpMr2xHVZ0S/wAnJ
JaQu3q5v9II9WYhnkOzCiAUaFzkXPhthPeVVDGnoVW5xErOfcy+4ikQyOCetB2Wa2QHwLYBt6szB
uphCVDcS57omCyZ7pgl31ENajbLSQBMtXVvtmxTfRpkXJf7/JoW7C6LK7lqtgy7G5BbhASiayLIS
6+m6lOUVQyZCRdUd1QLOn1jKnJgww8rNAHupaBs7A2GGLXAlywv2XyE88g4AJgd5rtnWSzeFdpeb
G8ASjp2gF/fynoE5I00PvAfGBcc/cGhhBsloYsFAjYa4vN1WKj10WpU5fUbcAW0MZDAF7/al5WN1
DtD34DEA4MBzd5wloMCzc1w3lpVgTM0+yHmxtlvl+fousb3mvD460FEzBr0aBPG4AzSliTJVFLZg
kJtpNtdl8HFdwmU0wJJ5iBuBGamjoM5FjtHQdKRW8XoyrTj3hh7wsWgazH2lKcB2kXTwi2Eu8H+X
ZsHuagtAB3AJDJ/ofPF0o9G7GQ90N47l7SjZe2qrx6Q2bvooElWlLvVjsETI6wHlxJAvmtBnhFat
rSEWb2MP07Ka6gfdbtDeO9Fc7qIgpPSR3WNN9fwdg2K42jUlouGq+zEab0G9DbuXmuzmQnCoLm0C
Gv0RxF8eTZmaejbgflbqH+Cxd8Zxfd0kLh8T5LtrjCXzDLysme2fBACN1s9l2xqIaMb93N4bxVqK
XutwA2q6iuxDUSvr0sKxJrX/iGPWciKuDIukqzuIy6rJneTtPNXrIH6Xxk0rnAhalIW6OOjAWZ8w
31PSz2zeyrZw8covrZVsNH0+oonNl+oOzFyjIO64dBKYIDPQVP49IyDzZ0uX2iQs2a00DKBXMkFK
9xz8dcM+bBvjy7heUUMEEArnx8ukt6ZySPFyKL/06YEmh2jyEpG7W7I5DIwYiJ9QBwS06/keKQrN
C7B+QopyNIIYJYbjdZu79OF4lMCB4xX57YXYxp0YQSfTqkADcQW6AM+onknwGWp3arLNpxT8E+51
YUtWcCqMeysgjxx1XYZryZo1JwbrvHnU9cox5W0jygUsmQDa+/BEUBF+yjwvawtI3kKPsHAUcPhZ
vbZTjBdEosBkUYqqIsRFUx0yfNzqRXWpoyKcVUDCOU5obyD2gyTE2ljy2ggX/iuEWzWLYpqf6BAC
VA+p3Dbx56zsZOWvkdlg0MDZUBGbIj1t8x0jmCRrzDSGGCvV92iVlTbIYACqJhzfzc64IWGQ+/9g
DjoqoHB3QMnj676RHhW6HOA6CvJf7DpvTEyXbaWhApfs+rqoxTX8ryi0aJybea8VbZOUJcxh2jTp
lg4gdtURQgrELNrDiRjuuBqBTrtugJgAoD79Wxc9VPHLdU0WzxBqMt+ozBid5vyOnURaHWd55RJy
7BMQhO1koHlhrMOIBa5hURk4H4zSA/cCs6nnaxZpQTWoOZQZQGlcTaqbZPmPUZsETmFxa07EsH8/
8UBZPlhGwsSkYAvK0DUa+5NiOG0piByXXCkbvvuPOtxZjQ0zI0oKObUebdXOeinm8F+2/0QEd1KR
qA4LFHcqtw8f9PguBmbVKMi3LG//Hy247W80u6M6M+RGwWhWuO8w5QHOmQh9Xb3w+c7M9TwKhkv4
ow//jKjtbGioBmEdo7DQhwb523kt6e9GZ3mtmfv9rHnU6EAeWfabdLb/t/XkowbDTIKehpAP99qR
p15bB42ouiCwcp17wZKsj1Orgoystj0zupNb2zFFOCECG+enU9CrPygygRAl9OzW762VTnamKIG0
aBuY/EQfGjIugE4+P0mqPEWRMkLKUH0GhUMnvwdtcwB6XWDgX/dCC/lhmMaJLM7UI2WIR9Aaww2t
lVW3i2/L2/IZFbWNOTuaMyJ4uO825tN1qYt7ZWIAAYuFC4q/oiLNbJCDrOBe5SeV+ln+ZYo8OPvu
C5M/EcG8yIk3SsIM7dwB9DKKF6v4GJWfqe2CucEaiCNrAvteyEexVfyjEOdig6jNQE4PharSUWKH
vBX72jFvpHXs2Wv11/XVWzaPP8I4R2v2UlYOGt60NbpS1bjzonF0EX8P+kepv1yXdcGXwp5+p5px
tpi2Y6M3EYTJ0yb3ZTd+0dzQN2/7Xb1Jt/az5Nh+77c7aa2u64fYq0ShmWgjOQNtwrCXaYmljWod
5ERuP77q07BW1DdS3fTkH14cp+pybhmthmkdapBGCu0jM0E2gkar1VSLZtBEFsMTappqWKF5Eeva
oqk2eNILz0TX05xsQGVdGpsSfLJZtAkwaHd9Q5kCV84F32Q6K2OkVwbkBnX60tvJ1h6f9IDJBJcJ
BrgUlIZoLYhABHuocr65DOYmCjHM53YD0N/IsaKDm9tr0rwNeQlmM0F6VuBeeBwxTNbRVGbupcDA
82Tmbt1WD5lkCrQSLSXnYojU6nOfQ4xcfuqJW7U7swuQA9xEwBG3neavsfrOjyLfbRhmVSSNKuQF
043Z3pblE6GP162DffI16+BcS0+zCqkkiJiHx3H6UCdB1LNYZTo5XxcdyFYQGkkPAdbYvsyT9KDY
iVMp0TFE99hk6Pu4uKuy0EtyY3tdNaFozpHUFqFyEkO0oZUvat4dkizcm+a0y7R4V9uyC15np1QM
H7hpgvth2f4BvAGWPUbVweKzk8uoAH9mp7a4jBJJczP5U06idZSDxWcOPJCX3cylIWhgWzwCCCAw
uohHM+YyziWqGIADAik7cTpAEOngF4rmALlS4E0Wr6ITMdzB1jqrtpMJa9rG/Sq3LLce4rs+Jl6u
fkV2I1jGhTIULqOTKi+nlYGXX6zlKIgG7xIoqt7zo7GlN/Um7B2yxQ20S0ZHeUu2ou6Axf07kcup
aWA0rJcjyFVaxWlzAOZ267b0annGIP5r2v/Tqv4pZqvnm6fpydwQCcXsoHwBUIVuvYKsem5Wquhu
XfJgp3lk7kgoUlGUcgG7HEm6joATXx67eYNMiw/IM5B8OiMmla8fwyWLORXJPunkKGh5WNEsRq6g
yX7n1l7qfo/tc4rByQhEgtdFLe0ae/AyzgAdiJKctdRd345Zx5xZugIubBS/E+sQTOWKEMAoihDJ
Fv3LqTjOSPLSVKuugTiKKMXUtllEHMk6Wugymu2DVfpV/tUZhkDJpRfJqVTeVqKsNSuVbSE6msZ1
XyJiR8OKQTbXF3PJoZzK4S47tTSTlKEUueXwnsquHN2nkyD2Wrp8WBKbjf1jZp2fTkb5pAsNCp9V
WuVtXwUPuMMFl4BIBHe/FaVUWWVb48quggOaIXzaiB5viwuloVgCYBYd0zycgSPRQ+PCwuFVMSum
RG+NPDqJ7l7fjcWD+18hSLqdnyIkp2KrGeGQQFb7PrdPsR1tYyRhx49GekxAQ2elIki1xaVDwyvK
nQDRAajbucgCzQZW0GB30um9tu+1yruu0qIhn/z/3NaM4DHuMQSJmpZhbCw7votS1NLDUvKD6V/y
ERYKnajeoxcR/FznuhhAsx1iBbqgJpo5oSnlTty1GL4X1bSWjeG/gjRunzpzzEiqQ5BcIcyvXm2A
2yaiS3h55f4I4fycjFjGjPH6RAd+jxENB1OkmEWJRQCmC42VqDoCKJ6BtZnaBZMvasHE6tGO7E5H
PXKCozd+gmQaJLWrfFu8hutxV6wnL90GTrYTdQAv+vIT2ZxzLaSmnSwVOk5smibMIjfKYwyWjbE7
26NTpdlmwAvmukku3FVAZTAwWwM+ewZ1em4mWaEnEebb0HGd+XHvaf0RvYd16Un2y3VBS69BdLBr
WF5QhasXLb/pVBQGMC3RCah3vjblawkcj0EaouIxb1rtC+XyWx1JrWQyDokuqv8v6YlGIvQaA0wF
k4f8cZjloRgSdNNoHQUNakYKXxlS2+nAe+ziEBWeHFERQtzC0WBjgSqGftBAcYEQV0SB1aLPGFaL
YeQi7A5BgUxGJ8K8E4nhDAcgEdNcmog30GIJvFdH6wAmJJqu+64Pce+mM2X+j7Tr6o0dZ7K/SIBy
eKVSB9vdzuFFuPa1lXPmr99DL3a/bra2hZkdzDwN4GpSxWKx6tQ5nKfQ1KJhyG5h7ZDfZYfOs0js
HqGR0UE1gwAYlR7bz+EWFDva2pT/QlzGYN8vTQlaVxBUOXdSueiLOZDQ+MuCPiMW/RxnK1o5CAuA
XEbHzSruIJzEaDRnZKBaq+c9unD6rB7zAcAvWOv2UIYtdsI8o3QwCUfU3Iy9hDzOlmnyJ5EzQMT0
ISVxqOUQSF15Si45LSYvMJVsoM11IZhXzbKYTwrWPWhfWv2YhqmTViG8d4Z8r7Vy3y550akx7nLq
0eIWKx3GJtBG+YWgzbasQx1FiObP66Fg4WbHTqNLjFcb9pmPOUWNQozVwl8b8BLZWYSnTRbHIFqa
hW09x5rXZJZE2qn97qby6brthSB75sXM1U5y82LQaz1mbQJtPkoyaO3vu/ZBTm9ylP4k9/9ni/Oo
bKglOrWwFU7jTdHrpIF8hDpAey2JjslgQYxkWPmIF1vLHo8no/Tc8nSrznKjYCyRIKQpei819sXg
QS6AhLno9mUJlrEVkxdXM2eSW6UWjElYhbj0rWby4u6zjf1yVBzarXjN5XQcZ4hzUK2w5tiQsLYZ
VyKm8TEQPRqObjS7sAsTNELQE+k+URbwx7FwExmjJMrq9ANLNM6iIPcj2JE98R81HWR06/Ej2hw5
gOyrQG2o5jfVvmr9c45uu6m3MW7d9iuh4MJvf+2CMQ5yRYyOnttlU5mjFBT3IAeRkk1oWMQqgxs5
eexMJ9E/k8G57roXkYczx+11XYLvRwCttR1G9LWYa3dQ9R2efqRh7JWS9XPd3KIPaQoesQh0gNxw
dwv0FxML7wmwgKJZN2Nktbqjoo+qy79ZFujQMDYDGAIYos6/XhTTsldj2KnzR3Yohtqf0OYy61vz
HyOW2A5aaG8p+E/GmM65qarJI71JapBaiJIthhtFwBSVNwd/YmWFqH7JNRgJNEAxOsgj+HpjPKPO
COk+cOB0bqc5unQ/pAdRH21Dumm7ldPO/Iz3/1Nj7Mec+L8U4wKKDBgrhrbwh0QSUQBQu62M4t/K
x1ozxaVsaUprNZdgShnvjPkrE46oeq/YWHI8ZGhI9pGaYkKM+0pSCwb5MoFDVH1NUgzf4RYmlYyO
z79azYklLkmDzrpFrRKWwq4jgpITCWPgw/v1c7QU/k+Xw/l3Ug+qWBYwoqkYolMe2jomkuZL0lM+
17hRD3XtXre4uIEnNHxcPMRlEyI5Aw3fFN2ppVeJ2zh7ktfAWAsujlIhqrwio5aQeBefKkg9VIyf
xVB/ZMMdGqfStkPZENH4GlY1WhaCHyOxRt6OEo2Ix9G5j8vtVLaUcT3l2mDPseBZpvmk6tMGGmL7
PNSlldRTvTxTjHUGYo+Mtxu4pnN7VGqmXlGwh5CGcUfddEF+ev0rLRwlJtSCyUfADMHnxn2lom2z
uVHAshwJH1V4l8+o12Qrpa01G1xkULNYNPIaNujYYH7uIzWEG8mcvOsrWfC3s5Vw32aMUw1tRXhC
k5QYI7ezehsrj1K31kO8bkfjq080HMBmSLEaSK6RUjyAVr9HbrwqT/l7tXEB1cTAIZu0QC0NhDXn
Hx/ziCC5aECYRhtMLJG+mauURKpkOYKQt6BiLQvU8PK+ttwAzKrbaJzGbTIa1s1kVvh92RilDgXw
zqdRlHiw0X9DuU+MSRPVxdHsLGDh0iYBwWM80dAgQEtCNKrDWTM2PVhwRdssW8VNs0ommkCn12Ck
4nsStuGNFVfzx4QnT3Cf9rLyrvaz4ZSRAC7RUTRC38wk/W8Qp/QIvFIuO4I5FH5VVcVI9CkcE5tO
TR/4TdAZw43VpELtKW0qRb4UhkALa8P4KjS1othgIYjeq9kErkAAdq+wzU4eNiCVLrwxaRJrJeov
hRNIoaDQA9Q8ih5c1KcVLoNcAiVlUHQOpk0aJHGVupnqm0p1c/PhussuHYxTa1zkD5M+nhMZ1ox6
JH0FVcsuIibI6q6bWfLYUzOcI7UphdPMMCMpf6X8Pg0ehv6rXiOHvizjoECmA3cJvlD8PWQd5/7a
BFpkKZGOBLj+qhRHzn1FPaRRYivVXkh8iFBY9VHX768vbtUsW/1J3jF2UZghKwZjo/J3GDRS5g9Z
ix7A4GraALTLoRVcaEoLa6pgl+AhpskMiCmCJurC4K84N2zWtBMgxJLbKEB+qeUHHUDJo92Hw3Of
tjs9nF0TaXGYatsJ2nypdg92sS2Nyt2sGP71TVi4l85+CrcHXQO+qU7CT1FHgA6VUnMErYLwVRcC
2J1u5TJfOScL6QQWjnsJoFc81nlgcqAHBXqRY25npf5YZqVrmlVqa3lw1wvlD/hbN+3cPlaq+ff6
Qi/l31kpRgFkC2V/ILd46gkj1Ix2svoctZhnrRK9SMpfrLGASlj2aLWQrjJFOxMGW2ob9B+mY8xo
GrT4sZMf1T65DaSnycCoj7KmxXj5BZAlYiwFOG14gmlxd5ym9XExGqAvE6TKb6c/AvqkgIR6mIUk
QrY25r9oDbNDwLPiAwB6fO56oDlLorSRCoxzls5cGFCChqDFXDpyCAmgtZP9O7LB3USnX9vkCvla
LqWjIA3Q4y7pNkDTQArN3LA7Qe1uRX2YRlAtp8kejVuj3KWREOxFA3UbyM+00U8wK6Jgd6kugc4h
H46iPCebJDelkqhCmslk7oPuPcKk9MsQgl2eJGpU76Jx0HazKGZHMUHuU4TlyttoKW4gIQaLMeqG
GmY5uOObhLTtomGCJIkwDHYAGTrRbDWEYhVjPlbqNk36BFrDo5b5tE4VIk39z3VnvojLYAtDYxbN
MtZZQBZ7/hUDGtLciAwBzdmCBKFnjayU6NTq9rqdiyzy146KIIU7XgIP97kdEKG3kRzDTlM9ZQoA
QdXHdQPsh575B2eAc3497WaKDjAMTI/wC0m6jyb3uom1NXDZXafNClqwMGFGoacBaUTVNYTRigmL
8/JSShDQ2Da1kY6BgRfRWvkOy9uEERgMSGGeVeWidDDJ+gA+MawhaYkxeg1o6Nbmoi9s4FKSmbIj
E6CB0Ad316uRQQUwpwBLLeSvihL5Vmu86NIacvbCdZmZX1ZOFM9AtM4FIDomk67ViAjzSNFu9wbo
3faRnwNydv27LwR8xngKoUdMeaPdxOMYWmkEdbg553Ytv2PSWFTfBmBPJCenu0F8Vnsv6EkUbRS0
aDJIWorKASQPUYiZbFv+520bJN3/jajQcI4Q6c9PkpglVEBMYppeOSSNNv0Mise14L4QbvHlkAyw
eWdQyurMUU8yGiGz8AyLaGY73u3hif3z4BNi7+zHmWwistmsvM8uPybGGzUIVENfEiGRj0N9NBjK
BFkLO4SaBzj5J+1Dll+mNYnqi/OFq/vUDOf+eOQoABzATD4BrqvezdY/Hv75tYDXOebAGOcWF+jA
wRZLuQYLpdK7s/hcUAcia35G3aBYOctLi0FPiLUt2dQPP8Ci6xR8HiLyENAbdMeuiEHD3+X5mvez
c3QWWbEi1qRHrx764aBhOncFyCYoaiPWuR0WVoi6TSfbsUEPYMolQRm5FRVJMn9OQ+5lLdRutMeV
08di3jX73DdLQkEb9K7J7Q5C2kM9AI4vzESRojsa/DSYqJkFFeq7eHVPa5XfhRwHVOHIq0G5w2Yt
uYhflhiJpUWLTA+su/FwK+cOe0wEmCpN6co+L52AE1u8Hkg8KmBKiGFLoR2GFE1QWu6VGB2+lZfY
4prAlAmOUMgCov97/jnTSEdHREeeDqVaIokl9AC9fr7Luo9C8Fc+3aLrnNjiosg0qG2fGrCFEg/e
sN+ihDfsRmeNbuOToi0Sq14JiZnp6brhhTWiYAE5JBxDNCZ5oC4mTePWUMsCCj0/YSEQ0KegOEfE
ZGeACeRf2EIxDu5hgDn4N8c7jZRjk2P8typsS26JpPqy7IuVZkdtT7q1VvOCj0CmDwNrSBchEcY/
96puruVwrmGr9XXpFl1vlE0lQvuV/btsNyOonBrizlylzI2egTTI7vN9Gt3Syp+Uv7LpTiitGz0Z
ij06daL8UpZbs3X79P76nrJzxR15FU87xpKMmXf8kHMfLTQrC/F4K2yQQkHtBrL2sW6PjA/eeCyA
7JKVv+majuri3p7Y5O5VBdFUzlXYpGrmWYkn5cHGUHZaZ64c9LXFcUGlqjstqSYobiqAk5o65GGM
GUiPL0kLnE4d7Fj0YvP9+oayH39lQ3kYFDCaM2jhsLjCQGV617UOVT9oq6IoZk9Js/3n1k4fotzn
mydxgPosnoZmGbsK9NnT5kZAPTytJ6/uR0harAGFwPhwsUJ0ScDfiXcUij+g7Tt3GZp2EZV6KcIx
hCJ8RPSyMUxvnLN2IEUlWII/g2Bl3wghoLxpE0kvUg6tIVOoABQVAyO+o2No/gRpKf1MbVHuhFgP
t3MGSskpN+InMxwhxtWWWfNIKZ18o6iroyiY+l6fZfWtGOvGL61KxXRfVwWBXWqz+BFPXfyhS4kR
Y5JM0F9RRi8Cx1QLkH/L01QPTp2lzUzq2BwUXx8F9XFMk946pFZRJrhrmGpQqAzVsLXCXJe8PE3M
N7k3hcIpUYRs3D6bae/pQW59V2UAgcIuBCWxG4BJW3GtWZQmv0nFxLDnFpVru5FadJ+Loa5qL6zz
SdsKhjqYD7IVtTEJYmmatmqQG4YdD22e7kRQ/WPj+rCGHpUy+ZiZtbpDEGdht9WzOtx0lj7DhDXl
7xHE1A9jjQo/mUcT/L2FmbU2lc05cCpTQMcb3NTDba6ZAaTTaJgBXZFnk+Hnihq4gdxEkV2MoXGT
lDUgX6g5gAUeGmFI7TVcJMB8Z+r8t6Oiht52pUNIGbycRnOMxkDqtnMidqOjFobVkFiYs8dytPSD
LFeYgp2gvncrz0IwYXI9myRPri1hIIBaFO+DAnJ7TB9Uo2bPlEoe9EGUT9SxdPM+s0boC3RRgh+s
tW3nqhSiIl6SAa5FujSqDgZVi/6JllPZY56mKmrXMnKr3XZVJ36KUj/7YhAVMdHmJEQhuUmMcd8k
jfkeqaGRQhEiHH2RtjM6sCD+eEazJa5B+lV298NYKY3TlxD9sjqjkYghC8XXWGnj3yHS67dyHsVb
FSWOTa2Fxr4XwOBMejCLG85oDWZOIlGnWyurhKfUavMHaxoALYO+muEoeVTvAcMCt36cGWDwzPLG
C2p5pm43l9C1b8cwfSmlpj42pZLpJLDGdmOCp0EkLVS5gW6kQ/BHy2PgD2uhNW20x6kP/IYYEAWk
VIOTTJYOYVMQ9IBaPYcutSnMxZ+cJulGTwTlpZZ6TI1nmA/8Rs22VW3IyusDicqcihhhMP6EkSaD
rFEKyvu40Sq/MTW5dqXIMA61VYA0D00EmpAhtlDD6cXQCN0iz0bUGpUg+WMKktz7TQ/XhHcjgqd6
X4zeqEVMuUGKi9ss74KR4MExAiAmhmjY6XgW3ApTOotegcP6qc8S4H9pPkjVSgZ2EYxRqlA09FUA
m8Irge/zB6M8Dn0vCdCPAOGPLYGwJtJlOxFvzeQeJcvrwfjilcCs6chdUShFy5DP96JYK9osgDXB
+tPmkAZXVyovlzoAnAUuywsitavLBG1p3adf8SbbenTzrfjCrnqJ7c+BpLZORAeFQi9a4U26CPq/
RZ//VK/k86A/lK0R1xnKJQX0CtGiHLq7tnxJQJuVThPJ2001rlVo1kxy6TOG7FEWlFFACeePDGAX
cB2WOBAZVAX+DKZmW8H2+ve7qKZwa+R2V+5pNxRoV4Il586UPUVmA65riTr71Wf5ATNiAmMA2UcI
uvOJ5ahHuqAPMKI/y/7b4KQv2XbEjKefbgu/3ayBiS/niDh7XH5ZFyDDlivYGzzpUXobQIf9kNpB
68jHm/FGvjEc0Tec6xt5CdHijHJpidrRNAIFDWpfgCqGtWY3jUOt/dDbiWoQ3ThEQkPqPiZp64j1
yhYvHUNQBOGNYGloWvAj5VKY6qnRYMVGcFvnB7P9pwWU38X95+9z6Ws4DEPS5/j7wqzbqjK4s0lE
eputTdmsrYPLs2pdCbWZuWPZZGDew4DsGojn/3CO/12KwRVBG7UXEuQBAkGRywidj/ie3gybL0j6
Rj/FPiO6l3vVc72ygatmuXpiHFgxnUaYtWR7frjPfzBrTXKk4/vx/XWGQsCz5eTaymPgEtPPvhv+
hT4JJBHQtj8PYb3YCyIa3wJGlEi9075kf/bN2/qnc56OII+aDxHOQug0JHkW9/rK2/VyZIqzzgXQ
2moBYwpwJGaN0MgtXzrSNWQKXMGXX6OVI3AJ0v61hqkc1PkAOuNhgmUeS8gRsdbkpv6pX2Qbvbu9
vpX86aF8m3aQCrHrfSqSNZ9dXCYT7TPAjYVqDh/ezIROdJywzCktia5BD52EyV2j2Mq8raD4EtzV
axCNxcWCrBlBFfIdKJ9xZbM2DYa+ErDYPHd7V4Q6Can9Yq89ZGS8mT3Ts+7HDTJqdw2OdPGQxS6f
GuZiq97WXT0gcScp1OUhMiQ9qRiEqrXN9XC6FAhOzXDRFN8SyacMM6L8boys2f193cBiXnFqgQtp
ghEEcgCxMYIydE3kXeWpx46Q8KYNHZ2Y5LndFP69stWOa+diYQvB5wZwi4q2MgTVuLXJUxVptIHe
c90+S2gs186sbqe1oZOFmx1WcBkwNBfkk7ijryRMCbShiHOqW6DpGDUpEDbRSra58J1QMQLzIpO2
gFgPF7DFoDGUvphw6Kxny7gXo5VB599J5rPcAeVnDX1gHZ1MTCbxgPlBqsFPUeaRvZ+gABRurINC
TD9xAq8mnRfvU7fb5/eMtGKyoUr+chx97U5HVliQ/NgeEGv2gave3VEf4khb6D85z9nKHlzsNPcT
2R6d1OgiM+4gp4CZJVW4S8d9qrtK8E+PA0zgG6LtbmFKw+LZSIcQg0zNWER4yUCu9kFVVv4+czl+
l8FTDv5w9HwMIOXOlyAMYhjnYxnZnfIjNY9jtxsjPFScKF4xdOH7bCEnhri9Cq0A5yKsImisUTIG
u9j4UDNXXJvY+ZVA5hf0mwth+g/ELfwZyyhqwkrZY0GO/jIRw61uUle5+6ggF4BeA1jn491g59uI
JHfaffZgbXMHGYAvPJXuGnLi4oyAx1NEwwItG5XJ6HDnXckLMW+KMbIl+Qcsm/2wBqJc2NQzA1wo
y7tE0mdo42LW6kADD9LlFUDkayCrBR9ByxW+p7HyrckzKaYBXtpax6zUt1nQkkLedJAuMTO005zr
wXnhRJ2a0rkcTZqsUpEmmJroUS39vt0N5kpCtrQavFzBBojpKszisJ9wcmizMlLHvlPwUdQvtSJm
scf0K2G4mnTF5Zc+/6kl7sYsZB1FJR2WSg0gngLojzXaqsu3Bzzs1ATnYVZhQtugUrFfniGTuCWy
i6qY20K8AUPqiJtrAjK/VQTufJ1Z5FwutKZWyiZYbAQvfhEsotq1XezDmxqplvqlmfba/MJl14Bb
JHfVdALFFaHCZL8DXXKFfrn9bdmTLb7FOUaaiJRDsH5NA27BE5mYooouJcLixRhaN45DqrZaZIMq
X0ifVd1NmuN1Z78U48FgKPwQ1LhwRUyUc66oCDodikmPbBRs7zBOSMydccgfJoK6rpf86A5TBepI
elPc/SjuSO6AzCXmXU7+jCT8vP5jLl8M3I/hvNVs8lbrSiOyZxtlSWJFjjqTzqE3qh19dm7gFWSq
7dIJbBlVcBKs3PcLoexsLzhPhm4n5kYD7EWmfJsqQemM1FBEaNdQ4ZcQBG6dnAMnaSnXLYWh2VVI
Ttq7xpPd7Km084duI22o/zzYqpcRxVWd7s7yrV2/QWdshexwcblgv2U4S2TyBnfvmuZolUZlRbYg
OAmYG5F6mgfarjwDFyIQoAISCi+SBDo2no+tjxU51mkf21oHLNhTnD+vOM1CMD0zwH7ASTBtQiCw
4g4Gui9oAgwWNMjifeia2+iT3okHzQ/tPHJda7vKs7V0Pk+XdnF24lquB1hu3RJ85m/qT+/TQ0si
6NTeCh/1TRvjXl/L4Nc2lDskgwyixVyC1Sr12vzYVT/XN/TSLYDZA9aSTYxjLJdP9+JotJS2CQGM
T+RuYwXdnalS1P1LYP3rKVrDul5uIirGDOgLB7TAI8k9FYY8aSzINDJM+JECUVLf92uFzYW4Ahsg
R0Imr/wOhZ27iNHVQjWIqLLoH9MB8wu1P3hI4YdN6BuWjY6h647OTBI7d9bbd/jb55cVbOMthMad
CrE6/pFi6s0kxSYquOkm6cn0WHiWHdmj20Ju3Bbs2rG+qW7T29CbKGn3/cr74BfDcsU+X3JitFSK
OsF+bwf3xlZvcFuaDtSc/dHdUnuMHMl+vO5BlwUC1ONP1syjyuIJBbtIZVWtkiRbVB13xptQks/U
rr+gSIvU3p3c4LW6XSsQLCQjaAMgoJkK5HA18JKef+lKLvvKnMMUwtWvBnRv4209bKbQ10zcY8Jx
6FOn7kihi6iE+tdXffmox6oZlQNIZoCehtryuW1xHtAAolDfTW4UB+zY7uhaIFwgKKgTxU9+wifj
djDtmRhgt+jtfk2FZuEuP/8BXGSILT1XAgM/ICeKJ2woZtBuzJ/u5u2v6c27yQn30x5zXC6mXUpS
7NMnFXBgW9zdddSuAwJszkrsXwwlJzvCfQ08xSZqJVBABc0ok2o0Gi9Gxh4KK05+eQWwuXYweSOX
QbeMR6a1Ge2Dvg9S6B0fpKjFiIQ3Vsdebr1q/HP9K7NEjz9OiFOQdMCLGPyp3KWZ1hoA1CpMmWVv
3aeFON2PWbunc9psyqGNbXkeP5V2nvYpeojXbV9GfsQQUbdAj25ASo+nyRlDZRIaE9upQaU+MAq3
lVZWxxIPfnUQa2Y1BUbtxrMbhkmtZ4WeAOIHrhBDQApmdPu0il87Y7YHoLcMdHz/xaLQvgNei6lr
8dqridLHUdWhHh7Xx8SsSLc2vbF4LlmD8H8scMciy2iV9gMsRAriLiZAsXudM/6hkM7rcrchs5eQ
l/QJNenQ/isCw7GyxCWfAWgLSRC7AaADcB4YVHMSmCwEmngg53dYOq0ewuNIVqvQiw5yYohbaa0m
GYSCYEh7zG4AMaCkBjhtH29z+1X+kj3TIsHK0Vu8X04Xx53xNC8YgQdsYpTrSdyJtvreYz+/zUNs
Y1yN5J9rbFFL24lSBrjugacFup/bzsGQ8+SXj0CrNaImbhE5k3XEQJCYADoyoqfvXHfRi/CCAW+Q
V4CoB1HdhKzT+fcbrNqYeh3AV3BzHCs8/qI68yDJ8thCrEI31rgOLjIimMOTD4UjxlcGcYJzcxEO
A1wGn8/o0bdo2i+lm2xdEFfS/0UziCegOWG1PX4EG5MTElhOTHhlUr0Vg0BGqTla0Uqp4/LlzFaD
YrNpIM3DCee+lhHruaZGLGCZhYZ6c5o8iHr0RtMwcWOlv8mD6i5N9NcSDExkoPptEOYKETtao1lT
W9u01dYYzpa+56+KPDZXQ6TjjkmuVVJM6wgDN0pERgg+pPSOvU7SXW49XXedixsQq8fVJCHxY6Mo
PPi7QPYVtWmS29XYS7dJHwZs9nG0JTYMiq6wAKTqdYuyzMdwmMT0A2DTGvpQUI86dx8IFhVREmJ4
IEbL1zUATcOrfnh/K/0ciYj+t/SBgQI/Atz5hto77e+8WXsZMRNn1wj7Cewexi0CwDt/UfXge0Lj
CD+hQV+a9HJCkj55vb7OJfc9tcF9xDAXgMHVYCMwaeNDlEfaym30aeTtWmJ3sRpwSiKvU3VciRjL
4HNKCQTRcR6WuT2Kyqsxt/ctzub1xSx5JDgKdHRKmQgbXwIfBtQDBuaRFjBKeJZTUnQYdzeKRmJA
URSK9bVVLZpkbIh4F7HSMPfuiiYjrAspz+1p8qx+B61r/PcxazLK/P711V02KVkMOLHFXPbkia7G
+pDoKmzNIJrPo00xAIkV2yJF5ukoyv0MZslGcK9blZfO3qlVLo7qQZiU7ZThu+UpY6+bjORWlsr2
IwjM+dbsYuUgBbr2HYyY6PbCrm8LkulisA1FabgHvrJwKJUlqFELk7i1pKEZ7LZpTcjsKj0goJlg
SV9RG4I7IA4V8NSOCejiMlmpNkEah89Roc6ZU2Pq2IuDQVvBJi15JWqOFpI18LfofM4rTmM/WSkm
d6Kqx7R6DcVjAEBXgsmFk8D1UbnBMcazChGMc5ImNsoKwm6Y4stQ9RuflKKzQ+0BCEybKv+0+gZb
QLgCKKAhTQIT5LmTxEE+WHOm4nOZj3rwI7AhpGM/vVz3it/mNB+bMFli6Ch5Ijbz73E6J4Om9JDD
wBNJtYOthIQMZLTul+SELmQK7kNX2QG2LGRENkmyS7bQIHfzDbiyttN+dgu/J737KN/Uj8CQr+z3
Rf7Nrov//Dj+sa5I5SgITKuDaoxH5LG3tviRkeqPxm0xrEDMliLoqTHu444hwpHAdgIPDrCvjEIj
fktAuT70Qpy9X9/2i7PIeHkBBZEYVgHKQVwWMGsjBGJKjHWJ4XSfKJ9qOd1WhQlhkLVhk8vuADMl
szj6mwnzb5hahUR3YcBU09bO1O8GBcdxY5UbQd1LGro6rq5DVnd8T4x9vnb7Lq0TDw3EcLAqIVnk
Yo7VA6pYDSBSAPWxHRm+YW4xfAfY7tow1mJedfr1uJha5dTQc+Yq+n0TudJedk1nsAHxAtmRV9wF
ruj8XP+Ga/7CrQ2ELGlZp+zkhA+duq0kH8/g6yYu32rcAeCSF1Ur9QoY3dw2Ht9il26B1/uQ7ehw
I9lHujkGJI+IehN7iht6102vbijnohq14DAyTPc/xhN9Gw6fIPz2QZG9O+b+ZKdrr8Ll7cTDAhV4
RDs+tsqVgmnBHnd+pv1MxVHu96u6xIsmJOQtaF0A7cE3f3urTOKxQe4tarOfAjCK4Rs3reqVr3ZZ
dWNfDYMLcHwRCme818tZn8r9r2fEJZln9TMsvvI+u5FbxMo5+9tIGFtW0dLJ0w2F9GeYxit9rMtT
z34ChqLwzvjN6bmvl2ZiJzUKc07IurkQAH0VLWH0NGsckOwmgh9o6qMIJgeCbsF+0mLh3UiyBxTS
dRf8h2sVqYs4wH4OIKeIdRIQkfwEr2gWY6qwvD9RvjvJHRWMF9KNvlbdXTPDBYGgT+pRqmAmLe+C
xKmC2x7l7VlbUfBd/sAQt2YVdKyL5zHqxyyN2zoFeCE1Em+AEk1iJTfJPD9Z/WtUZLdN1tu1GL/2
uuAVGd1q8tvK8Vy8Gk9+Avv/JzmkJCVRmKv4CcBNRqAOIElEsp/Zrd0D8NmvoxM+SjNpt9Z2GEmy
clVe5EHsc7LbC5AmA+QYXOgbwjbHYwMJbKdChe4Fzkam0m/iv/m48ipfXOaJJS4AKjLuyYqlyg0o
5az0LYp6IL5FEtXlJu7HbRWMKx/3IpFka2MNOhC9QhmJX5sQzgM0ZpEmQw0cyPJ0mp2mV9fqREuh
SGWXMoqn6DNfHIg5VjtRLNioq5OkzxOmJkXqrPgIg2bwuZ2qAg8mmcg2UMQ89xFQxhgqWj0sy7DH
cjfNL73pNfTGBE861O8kwzGChxWbSx/s1CY7oid+GcYB9B0t2JTx1C0h+45QU/0ZlDsFKDHZofoh
qjHH72nCWy2DNaoHqxXKjhjK2FrlWulo8f5ElZERvCIWgkz9/NdYRcvE2vBrxnIfWkRTv4PpHrpJ
QkBGGWk1KINdCSqezUFL9wo66SY8a9f3bjW+Z7FbJiu36lKAAo8NZv1AmoA5De6LWFOJsk+GQW5N
/KbtW6VjXKsybXBRrmTOv/QOF98e8FAV/QYMhVyUs6wgjBodllo3c8qN6iN98CQnuxlkNPo0720k
kmccYmLdgYPC7zE7B2TDe+QqwOqaZNpLLiYC7kwIVZBN9zYjyRheqB+Q+8oJbiP35brfLJ0HvKpQ
xMTYOQYUuA8FDqN20kBiaut4WsJzaHwEt86/sYE8GPAcoHV/9bdOXLON0aOIazhDMWsbA8gpo5Q2
gtSuBMeLeiwCCP5lLBIgVEMwOfe5Mc3KMLMwCj22hRVjXF0SDwNIv3dstN5Rmk68H3q53+VzJ+r2
nEfF6/V1XvYb2S+AzC7KNPgRqDKe/wKMmQVNOeMXVJEvizsMD0bWbSHYee2HGVhGM78Rd3rVkFb9
Ckw3Ut+jZhv0x/ifd5q5X8L5e5qEcZhM8ML0BZyt1Gk+a6e2qf3d+ynQUNvoRjtGrun2G/1uTeNi
6ayhhsSUgAxNREZ5vgtaTYECNGFbAGGepG2q0onDF4uuFB6WPBdJDXhWWGlPuggxY1bPEjTEbD2X
fDS3PbON3DlQ3JWPuhTMIdCMbhRGB9g02flyQk0f2rFhoWy2ssHFdJL2IwxNn5I5kJPAs+Ies5WA
hD9kKK4a9lCgO4rUMo/WKEQX61dQDscZYtLoFzVsJHJCg6oxdnYDdSB08T8n3dEaT/CEgqzRyi7t
72n9lsvppKTrjSBFYZOOnqV8FDkR0Tu/vrlLl9apDe7IpmJf1RFlYTl0KErE8kbOwKNeepiL15Xt
dWNLC9IwfYUiowyWXH7kHeLUMdV7nE6h3obDuxj4+Vr0X1rPqQn2/08iXY2pfrQeYKLG+1AIbqju
xtSBuh9k0k3IKqz45uKKTuINd9IUEFa1ZsPMDbKt5tZtNGnuHNOV3GJxVSdmOE/o61rHwAO+Eijv
MdptNOD3FF719skStpWxsqbFHP80iHI+IYexTAFLRYKN9mj2xigro/wZKX5UvXamixFYYn6L9RZ6
ESveuJRdn5byubswKDF0FRa4C7OntrzTu8NEb8XkED9e98Ol7Tw1wzlJbo51WzFSmSB9DFuVZKXN
aAIAlFB9JPcri1q6FcG0D5SvDKUe1WLR+sQl1WEq5JARoDVvOYDKEZHfk13wMIckWPlyS94IcnIE
fmCo0Phhv+TEUqN1OiRCYUnU9mbiZ/K9vgZpX7paTkz8BsgTE/KsNPVYsy80vtLxr9w6UmPnjX/9
Ay29RE6tcMdKjuVU6UcspBNLWwa747xGr760VSgOgvWJMd+gbn6+Vf9F2nX1OI4z218kQJESXyVZ
Du3OaWZfhO4JVM7519/DBu43Ni2YmF1g3xo7ZVLFYrHq1DlWWqHTYmnIiIyjBSL7fPGJIVnF2of/
ahYDbI8HlQh4pBMQ7K1OkIjOaKdsF8hw53jE6RUDsmDbFamfjBIPWL2gTm0KCRApUo3gwkSIZZDW
LY4da9xuuFHzYJy9lt1BlaQZJQ7O90pIuEHSrEPBxlChzS6mGwq4/5uoQG9Ax9zuANpCmv9KQHC8
NJ/SEZRLxCy6iWCEhtigDjZePCXOP1ycpayPmxAdJM/0hufRxOyZC2rt8S2+6fZGkB8Wr3iimTtl
bv1A93TbFy7FLFWyMVtPVg5YqxWe/hxxRoCUYVo0CtZeHJ0t8YoXtklvw52r3EY3xiF+Vp+unwyp
QeFosHGuqzLB+mOMhwFR5/jssdvZMDW9hV62r7Y/JRZ5uL/8vP/bcaKf7/gy5qExYO7CG0FRAwxb
6k2HJHhY0B0pIOgsI4Rfe7mebalw/UT9ODp5DXtgBj4ax2XwqJu6wKndm576UQKb/k4a/w6fOLLB
IejqgWTBK9Hn7AcIZ6iImhIYta8f0N62egAfI8EPdnhHGyi0gUhwwR8pQUes+DWaXSip8YkThCQR
HWGxrC9scJZAS5Ork4WAYA/unG4GmwSd9dNJ0A62vlWobFGGGS8tQMcP04+/jWS5zVFs7dudOR2p
/dype+I8gRN+ozSZb7cBqIWub9Dleec/lQ/RI65Zuhg71ZjO1ZLjp2btJh6ftPw7qiyDimLC9Ou6
pYsvgbFBAjU4vC/4wJZYK2qpshCwRAKyWpZISRcT8wcAcUmC5sVdwK1gngidQNycF/ELLFQVKWLg
X0DrsRzasn2dqA7l+oK8/v1y0NDkUCWoiKAwc36SBqMLoeGEB5MasY8chedFZ5Jvc5HaYC1c3hBt
fACUMH98bqLoFCNDeRKtvOr7bDwDz+nY6F4w5hbxmyVDoK/tHHoTqOpYmByxRXY+o6jmdLFAWxfF
zZulsaMTNW+UVZJS6EXSgV4waPlhiAMtwTt4vqg86xyKANQhX/tN5g2NX0h7yGR9n0tngxVkT7jH
UDgAZOXcCgiPHRrNSedlLMK8RUUYhk5i2ZatruXECv/7SQIFEYpoqLK086Aa4ue9s9ULLw8V3hGR
xLFLV+DrwT0JrgvknqIrlFkeG9oASygDoqQLZm4vzD869O3pvRLF/nXfllkTcurF7CPoImWdNzXd
jREOrVtXoFuqBq0LgDyZXTISUA1QKnvBrm/on2UKCUGfYq6OMiyzmZ+rXIPGIgV3D5JfQ3K0LtI5
jkhQVbCxmhjnBEXq+Zcz7aEH/yRwD4UTuqSz8RCK3VlXNimCMipPfu5QbzSy3d9vLEofAOdh8gxH
W3D+OjZZqjVw/m66Q54RNc9M27P8M6pmyFnZkkVeJpBfq/xjTrj8yqLTB3WAOTtSN6l1Z4MVslR3
ofFgja9xHOS9h8T1vy1ROHlDhU5BBrYiKLN8idoWoN2YMD/NNqr96MgeF1/91LOE5muJ6A+qhoOB
JxGKN02Q73IsqA7S+NVS0Sfctso+LZibGEdNR+gECsTxbcTM68u8nD4RDItnf6xBQ1HB8BAWR7X5
J3E+yuoV7FIelBhRncT5MJT93GFEnlRbiiwH6OvtkBtbDJ+7lIKEt0p8tTACAjDI9R93Gcq5d//Z
FMG7u7plhaHAuxe8D/TwqSDfEhnj7kXiwNevgZ0WwzdAEokFw6ZpSNjMsKFEHcDWFKyVLZiG3IFk
4JHtizu8oWRttEtiY8GoEJiG3F7UiVWdN9vlazKNWzvqfS6QEccQaQakdECLK6m/V+gGJ9ZvI11u
Te01UxXQfA1+Yc2+aSzHJiy21zd83Q1PdkMIXCph/YSsqfOMCfVo5V3vd8OwzeYfJiA/xbhh1a2d
HwaZnsLqh+ZSS6jRUy5seB7GigSjW4nG92Mqdpbd7XSH7aAFKFveRdX2a98BNUB0x1ypyMlFUVRE
qxGHemhmL4ROymINmw6IU6sDHaSpv5hR6Q92+jgvMvj72k2uAX7w/6aFGGaONgoxPIb1ZDjEdb3H
TNi/OS4nJoSQBSqLtK9SfDzaTcHUQG8OwJ7KlM3Ur4eMEztCyBhJoerJjKXUeMf76Q79qt/xDg2N
Y7MrwD7oPejPjktH0Mr0u1ny2Fx3lT/7KLhKVXRszIBS9uJ08luwymak3YxzLnn7rF6sJ2sUTqgd
tr3d8ovViffWEjjlE8XVkx6T3m/UnZR4VbYq8dx11ECPCFuaaX473hJyJNPP62db4oBiVSBJwpFW
GpIhpXyZjHtpErn67+NNxNGYwEqKj0WjNZGsLnwJxX3XPNf03+QcJicSQt0KOBrhw5McpJNZixjR
qelxTCF1oiXPVvVCzGoH0tybYWo/r+8Y/xcv7uQTi4IP1DlRa6rDIpnREPdm5aFWdlb5M+wkzrb6
9U8MCV9/pCpLyxmGIue+hw6F2bvx9PdoWQ5eBVKWk2pfqn2l46IkplEjAGFy3wUB6F6dsxJ0ld9U
MMWC3lPyvdZyYICtOMQINOmOOAhj9mUYlnnDF7VrzXdH8wkNumF//Rvxb3DxjRzMm8EhKCYrha1T
UBJhDsHWMZL5DeZrkgyjswTsjmyHoomryFTuV53ij0FRKSLqSuDtRxisy62j3zXNpit/qc6LRiQr
kxkSi2qKU7Op5itTaqT2/gwe3/RT1zy6SDA2X29VcRNRvESnH3RFKAIIm5jbM2Nz1CHlAyMmRi7J
gYAvg8xuvItd8EjurdsxuEsO3x9Cn3r9t2dMAvvZjbWtwXmALfdQRJYcictBEVzVJ79JZE6u1LFp
DNKCyPb+m7JhB2PX3ZSP2btxW90sd8l7vF82j5yz7KG+YT4aF5NsEOeyrMl/Ap/AASyW4n0lfIG0
qQojp33rzShuHYzt5Ef+iDEgr9tgKufBcPWtjFjzstAo2BQKm3MWDg2BdpT3yRZPO07v6sP8oH6r
/e+FZ/uzBxl2PzqYN9j1nYyNR1s7sqcLFp51GK1PKIWEpzcfOEYFdMazl24VcG2MD9CLdONjducE
jiRtWc0nTs0KqRHD8zasUphFs8uvN5DxOqSpi9H3H8f6xbx3wNNCbsHG5+tbGSHmF/jiwvVPvrGQ
M4HYfVRnA/uNcYtgcd/s+yn4fCIuuJ197aA+qPfUM7Ym5u/T9+c+QIYunQpfC2GnyxfSqaHompGE
+An6raHBxbrN0+JOgeJ9Hb0iyL9VW/sAVmn/euhc33eMOXMJdcx/idkwJpTmlg3Yd9tN4FrtBtNQ
IIowgs63AzA43CQzYEhJ7eVBiD6N5OW5li9wbYv/ty5+9TbD5KID66Fuuuaw0en8LyxgXhhnGKNR
mLsX3LlSshjuPEEOMoPoIEgcEmlZnkdG0X0wvYsHO7ZPw4jU+cMFutNjEqsw0UJyzK93CNLdJzzn
5kfxVrm/2J69zG60773szZFt4NppPbUt+I3ZQiNDC2GbpoPHRsiE+BFKB4qslbbqJ8C8cdqNr6kB
YR/JADmsGprlntG7yw9IH3jWff4BjmYP/GCu1XhQ+/LK7yiQjO68lUaltezo1LzgKGMdxzmZ+B7P
rvVj+pbeJo2LiSYGhT/X8dIPAw+N/P6n5HSsvRVB0oAVg0USPVkh30y6IQnrEWKiVHuzM9dJfxH7
OKQvqf6WWH6UHgYZWdXqnXdqUkg47dgYoyGByQasFI/DDjN294Vf3FT7dDdaLoEQ2R0oJQcPAh5o
rSUbhvv6FQ2I60tfcWqLs6sAK4/eD0iHzp06bNo8mmp0hifyWpYeze8ryGso0PlDgKhBoSuxt/KB
UdnGlAF4QiFfJwpv6vrsFESrGw+IvGE7UYB9zBDi5e2YyRCfK0GHC30b0AzhE6gi2ieLqxhiyG3j
oXMcONX8ASkxSTa1upoTE8JHLOIBqbYFE1oLHsZy8bvxfpCRb62cfQeZAvpCyK75QM/5JyJ1nxhx
BSMLtCxKlm56LCcN8vD7dVdYK73CEApjNt4MGkpP54aYlhut0neNN2qHCekhjdzB3Bqhy0D+re2d
7LaKnq/bXPtGYMrAsUM7HV11YW3MSKokHfrGgwx3UITVPgMzx3UTa3UuLOuPDf18WYsVkSJLYSOt
ABVRN3h+e5DIhnJM0IDSa3bZ4kfgTWeH64bXnANYVwNOzgW3Lq4kWlQxdQB4MOa7MPwVT8/lXysL
Yl1AszkQs8ehuqjNq1M5F/MwNF5XvdQUmEPjh50luGHf/s1S/tgRwjLUFdDT62CnrLzUuDP7O03K
SM0/g3C9gjRYBwAZtzhucMH7FDvOJhBdw/vy8nFJQj67Wr41i9EDsm2y3cyWBejZqjiWWrRvqPEd
yhGZXywsf7q+2i8s+OVPAecBpO8wjyC2PDSzMEItnRpvyKB97LbUbt9AC8ogcjxVP2azmKAkMFZ2
7oIaJfWHtnDuIog+4dJU0tpDQCt2+MfLLTjlOQwEeQm0mtvRdhtKWOnGy/LAKGZkY6WatnHZQXY4
Yt0rlM/BipSNnFFfZVb8UEym9ZM5KX3vZr3bq9Nsv8UUgzZ+ZMb9YxymGhwYZNL6lIDFSU/uy56X
rMIKzORgBIuDMp3L32Ok4NEEcRp1w4BZf9CKGi/nWuv1g973joxI5QvOLewfxg4Btgfa3rQvODJH
pVtmp5kbryAK6GlescWbcsqDhS671tFcYzYOyKU+mfVbrbtnB/SMkZ6848IA+TdgFYBOFs0/qc5c
sx2BHtbQTRskPd2V0wk4OogQUB7m01qCu2VAQai1hW+sd/HNCIhFWU6HyX6/7kor1+uZFSFvixen
6C0VVmhbjXfg62kiN3IA2nRVEi97tWjTp1SlW2YD7lFN48N18ytXB6hywXyMZxWHowuhD4JriVoo
CHtdokIJA1x+47PhbOZWYmelfnFmR8galdAx5inHre40bGMvQUmhSI733fg8DDJpp5UPhzhBOVMI
UG0YLjkP5xhkKJnqIBYBsXHMNDAuKMUxZOxfXO1wXwyaYWwBh0JICa0JWkBVsjRe1Nv3lTr4wH5H
GGOR0pKs5J6QNEMXEOS1DsQhhPUstTYOds5jOJ3JhvYZOm4zAVgfaJznhiERXlipe3qmQVPdaYsN
aPfYy3/zEyG+F0AEDF3aYE/z2O3BHRABXJNv6r8WUAAbGm5DAIwQGNFTFq77ntHO0Fv4idFFfln4
jXUL7WjX1nbX17Pmj8BQgLQGMs38PXHuI1E4VVnCj11TovxpPCdVijnBYBhfJzZL8ou1M3ZqSzxj
YYS39QxbCj3QZmtF0EpmRzDw76+vadUO+mV4oKD8CaTQ+ZoSCJ+QhcFP4kh3HoEy71xLabXflECM
dSFW8Xrd3kpqRjW8OaGviekKVZx6KKY0XjCDh9DFBW2M8QmquZLC38pRPjPBl3yCRRk6s6YzxT0x
1iXmU7WAarPfDe2/CPWc8Qr/YQwWzP3nZlgMDeqZH2Wz+YSQIPSunhPl1/Xduhz7hWufGhHcIIeY
UgvQaePV9lcfSU0hhPCtUPea9mpkoP2bgEXxxu6uB4uqzDdWykowjjecCpIm/YK6cgGrUQFgGp4I
BIrD5m6ExOXI7lIUdyO/HWRivWu3GuTsgL1DLQQ3PP/7yXfLB1CJzA13+Wrch4m5haTZP8CI3JRs
OJomOAcWc28Z49v1PV7zSE5HRb4IqRAqz81WIVNS0mKVydRuO728A8Xm30d9PqT2PxNCIMyGJDcI
dxVLjR8HNX9KIo46lc2Hrjk+vpaG6IT8EoJ65ytBLS5d7L7Au7Gh/lIugV5BRyyf/esbZq/5BV50
yG4sMOlhDPzcTm2jwqybZQPNZq0u3Yzig7kQAxt9NU8bKxgiiwTOUE/PTl8Nd1WWpX6m11DtahT8
SDcGny1YItWoBT/j1NW2201N6atWo8xeEyXpAwgAjVsFBd3NWGbhvd4l0eSGqjodw8FeDiaQwu/T
okMGraZh/d6FNN84kQa6C8wKxMexbZZHao7VS5tQKD2DB8sfumpxXNSBbIyxLh3+V6OqksTD8wfS
MAzFmh+GlbFhU+oluDQKjfpsisIHZ9Rr3JM6FLczcyo8qzKHrVFPNHF1DMmgRRQ9NIMRB6pWh3ul
CPdpqeh7kAtutGoxgqKy52AZKwrYHZ3vQeqxYBpDMY9WjdejG2V9mW+MIlUfjYmAVCOfIEAwL+3y
BiFPLXdHO6kejAX9fjeboi5056TINo4VDS8TBPG2fZ2n3xUWa97cxwQYKqRNoXv9i6+94YEPQ0KB
QIcxV/FBrVOlLTIbGZ9qm/YxDuvqrh+bbg+iG/MNUL0Q2mxFP/mVMjl3mtODiX1K5kFyjNbuKkzA
8lc33vW6OO9ZD3NSQ54PgR01paH/3YBWybQ2U/j7+nJldoSg25RFXhmYRoKmAPRESX2EbuFbkjmH
kS4yjQ+ZLeEssbye28xGGcai4SfBO8plABG1Tea4Y2k/XV/YWqg7/YzCwjI08CCWiM+IhRyn1H5K
i3573cRaEOcTKChfGRomVnmMOgniI96MrYlyL+CEmrf0IJ8rMRgSgYBKycrPEoMvYeLsKyLrFa/l
ZiAaQVkO7xFoXQuJNaWjMhg8Byy0ox57pcJcHbXNJNuhDyg5Dmvf7NSWUJ/L+wS6ogO2sbJrEID0
WR4oRH3psrp5Arjb+I9uL9weM5hJakyK8lQw9XPmNiTdVPpLGMnWtfbtTs+X8O1KHTqrvQlDKUaH
7H4CSr9xVfq2GGjtxOlD3lTu3NaSgtbFlzMxrYTrxDZA0YDSiLC8ekgbUwubFMgtKBLBcAGd8NQ3
MQWTZJKr6+KGFGwJK5wrVQeLcZfieW76pHzNCdSPHMkzYYUy9HxF3H9OzkDSjmaLkkuKIWl6NB8n
nwbh3rgdv3c3YZAdhic8viRP5YtPJyxMcP9Q1WKbtlBaZclOhRhR097O421NEJeJX2hbagR/ec6/
DOJxSYE64TSe52sErUw8WeDF8ZZv4x1kgo/pw3IwvPj9upnLqU1uByRwpgV2DTzvhC9WJXM6mibs
2PExzg/hdJ85uHm1dwjmomIdo/GneQbkPgGKlRzzVWcBUMjR0GAE5EUwXUxLijoyTEftoYDajYor
P5JyB666/4kVwVmGxE6tiFuBGPdmeYaYWxAfqvei2jDiNTfzvn5OXtGRM59kLJay9QmfcDCLGWEL
h4FC88neQpzC1TuJX17cOF+f788eCqGyLuLFWizYmPDcQ93OnXrJkZZZEF4NbAR7paLAAj6jGypI
DGQojq+JxrPC49cioN2O2W4bD3/BEfIQczNFN6We6o3b+CnzrQCcBzvyFqC15Q235FscRAcoggft
8RUcPTtPcgguLhzhBwg+AjYnpyQMP2Dyb4Gf+RHfNPtf6ZHskzuDQxsK9yAbAV8NKPTPmgXnKFGH
JWU+QurLSV5AhmRhIHFsj0tUEs+GMDg0W+cnSL1/qEO6/4/LFZwGghpTR2rYJrfR4IIPid4nAdnG
j8W7dQv1FGWLNEnbxMHf64xio8EvwcVidNDrfEmVn0TuOh3bxOFfOrbYY+4YXk1fxrbexEl1HFrb
Kyb1sZk+l+6tcjB5CQ7F60tf+9CgYUCNCVBh3mA8j6qjko96o2HleaKlSaDas7ozB8X6CTXo9Og4
pfZ63eBaDMBHBvkDOCgQzAXXnuJR66IBC0ZXTgMFHCnuFyZDUayFuFMjgvvC9gTOJxiJjB+xHWTl
LrMq6OW9tP3b9eWs7t/JcgSvhS77zIZ+TlH05ihF9LaTxdMxKmh0369bkm2c4KOlMZKsyWGpox+M
7ez02ZYyFvD3uhh3OKs0r5bx8RwhtJkYeW4Vfuxrm2sEbYifH5Vf1mF86W9k4PK1825jPsTEEBdq
gaItXa/rNh4XnPfww46DFMNVcVW5tQq63g9DCWqZGNL6Bv7PoIjOc7IedfAWBvXS2BAwgE2kC/JY
xkK4mkCcLEwsDqdTrGtzze0cwG+LgoCv/2wcb9hC36lztcSXdYbXffDPwoRHVlVaWqMX3AfTgBQb
0/SL7Nkw/8W1d7osIVJYhV7mfQ0rBvgXku1QSdhq167V03+f//0kEoLWfEGvQoWy8+QlHXPHRJZe
rXocT+vQx4acisU7GCcWhqTNHPSGkfjYz00HRazprVFNF2NKTNnH87sKNYHrZ3Y1DqF9aKEBA2Zh
sX6AMSw7NEtYpBpqGINXJEHBRhfM5WBrDq7bWt2/E1uCF+hOplhWg/2LMHikkMfckIS6S2wpv6tO
LAgeUDhzYTYTLNTEn5ND1TyX7KkxvaLe9skx17wmOWgsGBXN1TDCL1MpWD9YoGBHNwTv/IvMPBxz
ovUhPFCJtDFx8SKeX81YaSjm95wSSgVhAQL6qX7KQOR6T1ialqh/GtGtZi0msG4mk528tT1HWwFt
PEzWAW8lXGaELgWpKY+XeL8q03Eof17/qGsxy0GDEC9uAFkumhepbtaTamDJdrhsrQpHXFEDxmRw
1jUzYGOi6JGAQQ3jzucnw9YZmFxCAzs7PCf6ph0PHd38/UpOTfAgdnL4AEqe6zgzkdIm9l0KLomw
SO6K5q9JYriPnqxEuI9xSQ5OvMBMO2TdjWWDey5UtEMyxcRvreTg8O6nmbAbsy5l1YxLLLJgXLii
wa2lzSBsSr2nDEyB95Bt/N66XbFTb4zH3G82+hMugZ3sJb4aZE6WLFzaI5TarKHiSzZKCCwHTfpc
Rluovy4yWto1dz/Z3C8g+Mk3TJJ2cFgDS1FnuY2pup0MnCpxRDFg2kZp200JC5mJt2EV6BjpM3MJ
vZ5sGUKkpJNWkYjiMw1ASTqw8Xzd1Vc/CJBufCYW14yY4hZJUkxWnSCnz5irWiiw+0l2q4QPybS7
bumyWwePwzMT9QLEZah0CUtJMy3JDFIiLjizGxo3w/A7C8HMeQfOCq8rQZO7s/Pvc3hbWQ+azB0u
WQK5dX6b6ijSA6IoeF5hptESg8HaGx9pAOz907LjBfJ9tznOvm25lXtEywYYeUkjdG2D8WQBdSwI
VvGIEA45hn+LRAH8HkIr7UcTKQGZ/okqej9ZL0baSgLXWtYATgbg00A0YV4AbMDSBeDagtoa2F7B
dX6TJ5+TARJrsJEXN0Pqt92v6x911SA0AoDpAeUAUK3nkVKpkGpVYYdinlPezO33FtS8znQXOaO3
hOxlQXuNpTJE/9rBQ/IDMj6MtFJgRc6NouWT2AVYDrwUOAY13evDzSxVNl41AsJjqLlxPMMFkZMz
AQLaoGbYmG3Qhsu+jtQtl3u4voGXSEnulzbaRiDPBgZUbB41GColKXTmvTzObufmfsGwWNS0dxBW
3+SdGUR19AC2x6c5AVI6+7hufS0bP72yhYtONTKntHkeptsqlFp0t8+DPnk2I/+/2REOgVYCb9M7
eGaEyGHjCSQ2+UcNOKNFvOuGVv3xJAcRbrXYCUlfQY7NK3UV6JMPs3LN7Lkz73vbL8oYSDhJfX7V
TSh/VAN4Z1wISoB7kqpNjbDC0sO8fFPJTmv+lnITHgIADwQk0VIG9Y7QuFYM6LIlCmqgFA1Ze9qA
RjnqDEn2v3bPnBoRgjNJFyjbFTCSE+dBJf0jLZ6ufxqZBSEjN4wixwQuTm1tDa423VuZ5FOs5tyU
899QoJxwZoW4kKpzzMYGGW7rvKvlHe1vZv1Z6V+T6BGCLdGtcosq+CJ7Q6+doROr4kstQo6aWbx+
M6YL5IjeusZ2K8cvlO31/eOuK9Y7Tu0IbsAadZwgOJh6Wk2KbazPj8P03iz0gSw/clWnrp1+Xre4
5tunFkWfKFKjxNws4izGXgjgLUb/lNaSACjbPsEtcr3VWRNiWQPdcr2ohbiAPBiR5MUuM8O98yQd
LO12NCYbZiq8OLNpdnPy2QHnqkrgVZdgAH5a/zih2JIxZy2z9RGGLNT0GQYgQnyw27B6aqYe/LSV
B2JdZEAyhvWV04V2ExRI0Q0CEkFEndCEJS1QGEhGB/XQFfbd0L9c94a148U7WgCd4gWJcCcE8dAq
x4mG3IRd39W8LFAtbgxywzwx3HkEuFk92Ebhg7JsYt/AeChJIFc+IYjSCPrnON8mESlcyNBrOVhK
8SqDDOVYbhPzW6T+Y8WSc7bi9Wdm+M848RR0OJiZ2jDTdf0u7KZ7IOZ+d4XqX9/OleN8ZkbYza5f
ABXvYCZrk1uzT1ybzyRNNr1tytClKA9ct7dyMwLkjzgAeAgE38Wvl2iKWictrvqE1G+mXm6i/ncU
sq0yPsOlIGjwSeNRspWrazyxyf9+spWKqYxW3ek8ZPnN8tykjy5wRbGbdBIQwOo3Q36NfBBKyxes
1BjUyVnMDY1zue2dKBiW/FAvTJLLy8wI6wFnC7NHFWambluTh6QNsmh3/TPxzy5EeZuzO+DJANoc
FFPOt6wDeKhIHYJwOILSKt7QBlUrF0yybidrrq6uBjhr0P4SrqEuXCiAi+BIcVNTNPo92RkTxihl
dYZ1I8CNI39BEimySrS5AYZDy0G1ZoRmmv46G7pryaZ+1vwMgg9gv8MjRL9QoGFs0hWGMRDPTCBL
FKGzkZiQejZnnw4UdMYTCqdxKflSayv7IjDBC4RjevjfT5w7GQkelBWDsGwH7n7a5LVv02EMYmOR
JDZrge/UkhCRFmg9LSTF8iJqelVvHouB7hmET3HT7K+739qiOEMBuPTRV7l4QA6ZEmY0RRG4miBs
pybbJiGbuaGS23jNy3WQVqCJB6oHzEqc711t9zQrY5ROaFq48bw1sYvODbEB3wuuL2ht704tCfd+
pORLOE9YUKEEy6S7xP4c6GYwnq+bWbt+T80IzqApuooBCW7GWu7tkW5LTG1dN7G+Ei79jKME+kXh
wsjyzEZLFJWgvPg9Tyh6vtv9ZpRNA686AFg3/9+KEOLiVDPqiFdX++qh7PcztNonya1wKc2ISGCo
WALg4VAK/RLpOzk51TTkqZpYWImLiPOzOsZP8+FF8bKbCVIdDRSL7QP6ufe6W9yxQLl5VEEPkL9f
3861hZ7+COFQxTmYJ0b+I7r5brLelB6KlDLSVJkN4ZM109jgxoUNxwxM9m3UMOQhk4Jbi31oyFMM
sxgcbS943pTp6WQ7uJPiZPms8ug4GPlNaiRBxpWga8d1oInuXt+7tVwCdIgOr2qBN1PMxKyyScaO
YV3xUPmaepfg2qjzEsBM5pFq00NOUFbz4Vsl3ounJoXPNVR6xioVEaPO7Tsg4jx9zH8MlbbJqRNg
lkcS3GUrFL6c2diJERLs6lxWkOw2p4+wUtp9NrTfykH9rlIG8o6Y3uWgapJs7voH/bO5wglU1D6d
sgqbu9jatFUrlJ0sB7NQua18QFDnu1pqt5ElK8yvRRdUDMGzjSoevRDQYUuuz5XCI/J4g8eLMaUQ
pfEaGXh4rdwFKCNgJATG8FAX3NWc6nIiJVaX6+RWTaEIkxEfPOPbWklugNXunHyPObCNxeYds/of
1x131Yt4awr1T/Aui3NfZMDcLgal8IQof3RpDseJA/D042L9yJVE8iFXt/TEmHD1YFAiDtvWRmkI
1IoVeUuXdE9bBi2of5Pb45/737KETbXKuksIgK8g0jEhKeTc2IWN7NTe9VN5n3Sq30Sd6yzJ5vpu
rvWQgMD4Y1c4lAX+5Dgj7EZJBQ0RDIlYvWsBiz/Q7HaaZy9KtQc2gDE8AZto3z3nFbm347FzlS7b
AuHvaoNMhGf1ExMVSghcEehCrSWdh6wZe358UHfOooAyn5h+iCbQ/Hl9+asH9cSSsPrRbiimorF6
c/rHNMD4tcvQQwFmIgS0mgwS1+Xf8CIAnlgTIlI5g3XM4OuKDdNV528hqrUak/mszIoQfKIxtRQr
455kufG4Ma3GRU4oORirwfVkKfzvJ/e/0UH4Upv5J+q7bwbtjlFP/CF8CyFlapJ4E0cfRVFI3ttr
iADb+GP1gp9viJK64laBzA2MON5rRPe0oQCOu9shh0dzJPGXOnzCQEwQKdXGYR+qwh6yaH/dbyR7
LBKcd7VCwinHDwlV3Tcj3XPaeFspsuH+tZQU4zkOGB5AL3/B+sG5/Cya4uXFbCsYE7JLlmz7b1by
x4R+/iExyBBPTEGEawd2SOzoSMzoLQRlwHUzq4H0ZCXGuZnS6Eqnm7ESc2b7pq1uteFJAw1mOBGJ
Z671KAFjNTHQrIMdjV4MidGuVYyIIitkEHqCnIX1lLWuZbzZ5rdpCfrw3hrdwhww17Bpo+D6OqXW
hf2MkC+3ZoOF6qhwleYjiQ6R443Vjd5ssv4Tc4Y4j+BZGnRg92QyIqvh7GTpwi639lj3DX+pl3GD
Zx/GGrcs7n2WvxbUNWUSqWt10rOdFm5HxqIqyvHW9KLlDiSxFcD41rBd4gZ51ZOhPGW6P8mUO1Yd
iYOU+YEAOzo/mSeBR6HZqFLMyXtVGO2LZnAJOrCFo0AuhEo8afUa+hK9woAqaqZCcWWYrRxCZXiz
YxQNWEFto/TmNsMLYzG/4dqShJS1hfEREfAOgAtSF5uIc8n40FyJhN+woTyXZj+7mg6ezkC/vujW
q8RPuR+Kd5EFKCSUIGwLJDmCq7CSOq1qwRwQiWDBTatj19alb3Vs2g/JTLY9MX50cd2CU7svfWMC
N1cVLs+Y7rcksWEtmCKoA1UA3UtMXAo/Rc87Y0KWBe6xjB7MHkQgtX2bSV9ZK+6K/tvXWBOwA2Cv
EO4sTEQOYLUYUMqMn5zioxoey8kfwe4A9FhUbFpF4W2L6/t8+VVhEwU6YK65RKuIdFIcPYrLEDYh
8au1z7HTuCXZl6NsgFFmh//95FjYep8wFZLF3mx7Xf88F4G93Dfm+39bDT8xJ1aqZLRI5GA1VjZg
5A3yS9qzqaKv/XLdzqVH8F2DewI5Dbpx0TnrOCo7teOryZ7H4bFQ72tT4nT8p577/7kJIXZFVrVQ
yk1M9iez91rjsxJghN+LrBdxeYdj7EvVwT0ATVOwNwh71rWdpcwcgD5Vj6yhT6rTSyrnqxZAAWSi
2oeDLMJiwPEbhXGItgC4mrrk3TQk+KU133JQH4WyF16WKACff/UeigXt9NUCsF9bIzDC0k3D+0Iq
di6zIySuOvTWqDqiAEdyn2UQGbdfGefbMSXrWdsvNMDQgkL1ykKnTVhPh8StIqiPNfReL39lo+5d
d9+v6pfgXAB6ggSF86cjtxIiGlHsSp0GpODVEXMd+3/AyGODtTP8p93OG8hBum+3+sEIrA2m5hb3
PQdiezgwHw88F09YYE0/wg1Dt3veytK9FQwVXnv4iGD3QNEHT7/zxTeY8SrmAplrb1VuO72ofehG
YGQCFB8yi7eU/jZJ8tgZfZAmj+rQ7tABeul1w1e1xuMkTCWpZS+WlbMInSDwQIAkkk+2CtvV9FnY
2jpy0BAc1eHS3zSxhgl0K5hxLOdF1t5dM4c5b5xKFEnh0cIWlGWWpqMNP2vaBWo70Op0oCMHHRuv
zDLIWiezZo5e0tfWrlByTN6Z5mC7y2SPB1Zjfp72C4aXUzJD/bnrHUAG1WRoX8P/4+y6euPmme4v
EqBeblW22F53O7ZvhCSOJapTjZJ+/XcYfO+TXa6wRALkKgZ2NORwOJxyDvJb91YNmvHwsjmtfe9v
BlXkW9E7Ivb3xcsYI9GO5Znx1PHjXA2VZbpySX0zKf1nRWSc9GfnA11ZaGVCUh89b8hUC+fDNUjR
eDMAP+ZlCOZsuJ0S8+GySusi0AvjoUvdOnPweq22qWmhZRvjLPumg8UjDfnzsowzdwI10GGsgUqX
d0WKZaskHYhrxk0FAoMfLji0nfcWlqsyiZizu4qLAZCciZ57pMN+H7ijOzEZspyB8gOrZV7X1DuU
phNqnSwlIpMi+EaPjczQCKQAcJlH2DeZZX6WVSmZZlxdM8y6Yt0ceC9xPKwnVubVI8QkGPmrfkxo
7qRd2MnSLucpRL5o/8kBsdapF2rsvrYyBjlF1YUK3S7Th1FfLSkAzTCwbHm3NZhSKRohJEH22QNJ
kCuYtk49AGDEXK7ZRy7e6yjDYYTejUbUF03jEahfwV9boacCVN7GtBv6vsQexGqKST/1OWA1UPhL
JoDYAYA9Nl7jSVLYXtm6E0H8yB3ZoU0wpYDO/Qpt2UX5BJxUfY8uDHR0ts1H7qQyQtGVlUSvmcoT
zbhMLPGKG+AYB82Ak+ia/FWlwB9KhsFXS9Rt1epggCA4NmX36pqKwM+xwFoG3rIzfuzc0RSXZEOF
1LYdsBEENGnoVWhElk3sr5w2wJTgEcYJyQFvK1xIZGQtdR24DgvgVG5Zpb6Nuk9tAFnl760DyCqA
A8KTD2VvQZA3q83IMJ0QzGibIvrz6D0YRUTav6c9QbxzJEcwjlRVTHskyOIusbMlWoJm0TLMu2Vz
WZ3z7Aeawo/lCFfrFKcIiUroEy9VmKOZzmCbzonsOWjsKw3QTk0aUCXschAfLtfEkJyB1X1DAxUs
BKSAaCI8PQOVV3MKdajpYapEU/JIn81I0+vHy2qeXchcyz9iXMF7xeagFUoBMUkK1Pv4gxkUz6A6
7HVtVzcyY1yVxi9izgiPlLigFJnopDB3gVIwC7Wpr1XzByG/krELUzA5XlZt5WLGaxXogDYHJEA6
+nQFNaVTaTdCNYNU90pp3Dj0+2UJq3t0JEEwRarObVJ6kOBkGFBLRn/R+kczLySmuKoIWm1VTHpi
q8RG0p5UaFRV0bDSucmD6kxPBpHFkXwtTqJ8bgaglUMQCa5JjFSfrlVN8N9lbcHYp/gxrhe/qp8d
EBKjYdl9qgA4OD445sH5pQIVsCr77eV1XHOGyGIAmo2HOBioPpVemR2NrXmugsy9Q+UoqNhPMkSx
ugSX5aw5egO9TFxNDF+IPTKtVTJNJ2i+zQznsLhNONW2j6k43/OK7YhuXFLKrrLzohRWFg1NHK0S
VXGgcJ7qViysqgCKUQUglvxmIiNlk3L4cArjuumtQzV0NnJw6bPdOo+ETcy38lTbtyZTr+KS7i2z
NTZNT0s/0YyXy6vBJYt7jvFKhJS/C1NirqptLI2RGaCjLQMea4eWWj+hm6b8FYP8a/aeB1lCeW2b
eVc6MM9tXT+DIQG9rEXsNqkCkJH78fDDcQC4tYDZSbLNq4odyRECTJc6qeLWCrjVx5d+uh+rvWpN
gJXdNd5BazYNkzRErbkBwEsjq8pPD56kp1tMYLxKzFK8ANwM8KogvgYESNdqErVkYvjyHkVFZt9n
neZi+Wzvnjm13y9J6HrPl41i7Yjwpwanx9NxM3APfiTEJR3vRCFVoE23cXoo0e3nOjugp/dVlM7/
snBHwoSNStW27soig9fBQByl1zrZdoWsUWntzjnWSDiAeZd0nQIfGsztRnFAHamhWlHf9ORFHyWO
etXA/+hjCpfpCHR5ViQQlWjvjbub8odWf6bN/vIWyaQI3tL2WD51FqR47t5rvs3N3aj4o6xZdvUQ
8Xwlhr1VC1W7U0MwEwAhkhIxeGIA02P4pQKoC9KcrvYbhWzQrhe4syw+WDNxD49PpLSApHAGqUGy
Wi/R6wJ8ziaNPCTMMoAJu87D5QU8Txxxn/w7fW6iXwjll1Pd8qJ2GTVw2wFHwbdSw2c2+LVRP/TZ
lO31Ot5YDFPPCgDDrAw59upnaVWHfAJ87NwEI0V7kfWFxgLJNbi25HjHYB4V2Pvn9SBc/DHLUmQS
qt4J+6aGz//Km24LIJFqAY/boSnDyyuxtt7oeDPRdQssL9wEpwvROEpPl77AaadltqNqYQLbPZ0O
tYE2mH8QhXXHsxF1TMSAp6JMeJa48qBc3S4Hb46x1Oqz7bCny2LO6+qQgeoyIGEQKmHQXXDGIFGw
S5BJ4XlQWVsnT1/Gnhy68dccfxqM7d20B4TzoAYWcLA1MkWW3jYh+iX90cIMweWP+c0OJl6xx/bM
I7sjb9prNBsUZCkDBTiqL0OOYeNd3JE+i0bLmZ/MeNLiDaYnK8sHiOJQho3mjd9hmQxY01rSBGDM
KZQAIYFWP7q60r9Og0YyX4kBSB9SBQDrmzll9bXX1s6Pcl68x9FuiwYJB819yuLMe5hs3QjGMu7e
KX4l8zPMpL4V1J22fQomiU2imGOPeWG1HPy0z1FJahkSaiG2qAOaREZrN9ANNd+wdDKqiAEnvds4
XWH7bFmMsGud5r6J6VKCKqkAJ8zQ9A7GwqxmQ/syKJNeSf3OrCvQ6aZD4/lgYKK3Xttri2/bU/Wp
DA55m9W8Jz5xqAq65sTEq2oyF4TUHU0GdFE3un2Vj44R6k6iPjE6ohQ7mLN9r6WlN0X92DBgjk96
cZfrqBHrjZHYfmraBTp5McHhU0WNXzHlOjmHtMRzEcj9hnMHtNp2nyats5myEdFB7CY4+RQ0FCq0
z5wXllGgjgzDWGy1tq83pek21SZDUb4OdGKy6zHp0ImnAhEsYBNaNFJLb2QoeGve/tiEBHtuF7a0
YwY/XOroaIxvh/jRQW7JzSUX/3lJEQfHw9QnRj+RJjgj8Osy1Uw1nsecp7uq3qVOlKmbmb64LlhF
s+vY2RvK7vL5WHM/xyK57kfHYwIdlIO0NDKBKaDvdQqykRSVpWZ5vyxndQ3BqY4kOcjIcbmcyvE6
uoxVATmArt2xFOPWNHvJDPuxGZjEza0v4x9Zv/9+rNNcMaLxjPOC2Uv3hzo/9CYJZhezn9GyRF3+
kLWDxM+sPDI4jQE41sFMjz4CV7zQ1CFpSUeRC/QOCb2v2aGdfibp9xmY2ig94MCSZ5xzoEZFetP7
tR6S/K0vflxe5vP76/Qr9NNlZlrrxn2KrxhzcDXFT+2chxgRDGLOo/ctJQGRgcmfGxAkAnQJncYc
3VjUG7UfoFOkfYWRQCtoqLIxibtnsUzMSo4XcnAv8xEpG2i2ggHFbLSbYqkRcjH7yfTGBzKm7a5P
vSvbILVf6jkDXhYeeT1p9xjrpxHmuF2JaZ0Hspi6xbWG9Brg2JGaOl3eBRwgDeEJX9J1B0Qu6TYu
3SHsZ6X3vWVG0tdKdYlXWFtgNDKAaNOARKzyqcxm9BqPqEWNJDpYTNqy6IKEsjgaGu3XZeNZOTh8
jdEMYwOSQYOqp6JibSpKLYd6JQXBya88nX2jhc0o70r5fZxvZ/1mXmTcV2v6HQs1T4WqZVwAlQMm
O1nLLtPstz4dNjW4lP9FOV5TQdLeASiyoJxqUD2uzQ6ZB68AON9t6z2XCKBLsGsBkj4qu0MZVxKv
cO71sKAodWM5bTQPirWvEg2t3tDicHTlL44ckNXgIALFnwz3fnUNj+QIxz72vHoGKjK8eHdVFz/6
MtKYJGLn23AaR52qIixfm3mDBcBwnK/2YVFrf5r/emzaPZUgGIKrd46VVlAibzIsUbnPifvgFNeu
PshGJFbd5NF6CWeqBBohakZQpnLvFOdT6WwUZPcGQuJYu2Fa7He9/g+mgBOFUwxiRERvgv/yDDpM
zEUum0PppuXdTG4rMAMZ018/6BE9/pHjCA9glnbGrKaQk2rVta1VUQ+a3qVIwsvHac3ijsUI1105
FaM5qBAzKCNcshulZRs2ZSfR5nzEGEYBT+Sg28UBlZH4TmSUNQQ8M1XQAG0PVSEWmxsdmEEzeB16
ozzk+oDsnEuVW6Dkj5HRztWHy8rxWu8qA0PB7TxJNnLNdhwNbxgNWVrAPwu2owCo2/aUElCmmTGC
yXlhrR8zDV12ame632t77u4swA6A9htFBQRx8LfRPyz+0aIIx90xWhMvFSyKG49Pdax9do4ZOrXk
Hbem6PHSCydeq9DPMMfYYod98/rGB2ZHENOHxbhN1QXRL9pf/0UvjCKjcoXenLO3cNKQvEl1ZNkJ
YDs2GVWtqxoddqjiFpZkF9fcGSdbRM8K7vKz0fW+K3rw+UDUMBg3bVzfk0qGPLJ6naLuxw0Yc6iY
pTm92dI4z0DyjVIL5YP+nIFup6u7ftwYfaR597qdouFD0r21duNg+dBnivwKolBBpqJ46txMyK9j
ZMZ3AKhSLPO+NAGGWfWS3TrPU4LpFZUC8FqhYQFcOKfqOblH24XoFWqnpb8o4TJi1sF+b/VDxa6q
9uWyza8qdiRNSFQ6JeuXsoS0FJlrt9oaao8cYufXRLKCqy4HVzWCeQ+BJlBtT/VSlrboKq7XbKmh
a/UbwytDMgALrVOCzNHQ5PnNY0Uw0+kQF84mzubg73XFByCTbdi/ref0C8oSHAATw02Y4qEflz8x
vx6WKt2rHpHs4doZB28h4hMUwdFYIJgLWWy3KonCO2fuRpdt1ML3+nvLvTGyPZuI7wDR/rJua1aD
8g8AqUAUzKsyp7q5wGXWuoLUweR+XzTElvdlZ/qdlvrOFCadjC9iJWLHQuJdwjcU5TthM3VaN+Xc
g9hIH1x6TWfTvcqUFlQAk5mRyEAWZNv3bidroF1xLxqGyfgMJsbaEG2eamlPYz3V/DViZdZWWdxN
Q2QtE6sioBcY09EPekaEPNplPjuzg+O3JHuqI0WEEu7lvVo5cxr6jDH7y8/Becg8zNRbBguXb1nu
dJpwkMiW6KAkjSV2uCYJaQFgDqANBFgU4nrVWQGiQRueP0OvHEvC2ruy6odEl8hZfUaiX5tjN3Pu
FTGesMjIgcGxanUV+4YBfHLtiXr+VH1Y8x3Jwbt7Z9vbhfaby0vJzVoMnx30I3JgBSTmbcHsNdcZ
zIRBwV75rpj6dYWsVZXIasgrNoHYEpgHKCry5n9xGdu41K0Sh8vRU7+dMXN+P2UPdolc5za1d2p3
o+ubhZgBQ+SpvSPLdlnL8ysPUHq8qmvAeeIKFx88s5M6U4J0VaArYFQGrUPIjOEGDW2hs8xhSz3E
imD/oGwLIEaZ9jzmPFljLpzzf8FSLfQdCDEp+AdAnLtgwmIavbBl6k5RvY0DChWkqDfKYLwshGHy
AliqaI1pkvvLup+tPZeO3Bb/AiCeiiPQFVqeF0Dfo5s9+cFSEH/iUXFZwtkhgQRk1DkKgwssKzHV
UozJRI0xxvB4HJnpnmrXUxUN1dtlKat7eCxGiC7BZKeoSotlVF8bPUpejB/q+xxiONdMQDZ+WdjZ
sRBUEgx2qlKtt0AoFozOvkXEQuid58rOPP8R0S5AFe/AHaPhBbZx6oxBbkWWtgMuR2VNG1C2NH6S
eFrg9Nq87b089yuLgXGrzhMMGPXTLQo1GFjVmHXVlcPD2C+z5IvOLiWuNcrUhgXCJwvAjKcfZJCY
IaOeFUGrfwHDwS/d21hV7geP4cROsjO5dixwHkz4OyDvnPUMGmMHQCE+xtVoseED3f3Giw0nSmlN
30diZxtMR9z1yeLc4qY5ZK7ihNmSS07Hmu2iwsUTwEguofB3qjIr0rIhE2A9i8EDn/WeNB+Z+2Y7
Eje7trIAguJpWH5WxElKVrfGAJzvIjBdFulTsbfBAZQiwCiM92Qyg8vW+9tyziwLlzwcHTweIP9O
tYotN53GOC1QLLXx4HPHEjXZxC7NZ5Sc9LDPhzbxgbBcpdctpTi2BO29KPVV2rJ3nKx9nox8WPxe
cczv7pgYYa4Yy4AZhTK/UulcpVG+4JeQjrC759ojWtjEDZovu6qfo2Sxyxfd7q3I7GvtWe1N5Yui
XrP1MkV/teKY7op+LsMsNZeblJglIC3iOPWT0i3uka2eZAmctcN8vPiC41hGfcyyFovfL1pIdT0q
nHsq6+ZZF8LfNugiQplaOMx6mk+J4xEsecl+ssme7l1nfKmzvpYg0pyHCjilpgvuaRMAbvwVd7q5
GdC+WsZH6Gow8eXlD3DAevH1AsaxCfAdke5cjaCAaTSJCZ+F5FysZ/DoGMUg9IGfinXN3ontEqto
9y/L8DQ1V0l20yt+rryo7U6TDRSdP3cgjz8AdBwb4JKLKDJDPTQlAPdwZPqXcgwndAXmYUyiPved
7M0oggRS7Vu3kbj+tfvyWK7woMv0tEIjIvR0u35LnGnHZlnxd80b8EEmLCaPwsWRy7ZnvV5U2EGw
PDXdnrLdTEsOMVrbi+RuXjPLY1GC7ed1AoA8zIIEbtKD9NPeuaDQVktZH6JMI+HmSDJQM7QpxMSa
6TfTPchNPaSi4vkzHWqJSmcvNW4YGDJDxnLtgcFH8ruK9ThpgGH2Hr3M8z3roY2fBhWzO7JpfH3N
HsCs7njohrBNW5x80Kgy0tbgtzQgH3vN95onfcHORQp96OJXkC4p5mFIeEGtdHdG/tU1t6mDtFS2
dUd0sX62CvXL5qlYdpUdkkrGR7+29MffJ9irTTsjtxL4egJAdvQqzJvWeTC6Hz2RXJW/4VvFWwWg
deDxwkgZcjmC4zFaF89hCyvRIoqvyLaYATng07T1+/yB2nOI1nw/RzdYgbmGofhojOs6Dgr60zKu
8um1AsmtPQWq/TAlkgtvzSTgmEA2y0cQbbE1LZ8wI6+jjhu4Ovh+dOe+sn72QPzJNXyIa2wmGYPA
uhNGXyYfruJAfnxXjmq52WibbHBg8MMcee4DGqGq4VvlPKfj98F7IIBLQFzaJRLTXzvNGI4Cd6aD
9ccU8alUVuiz5RSYq2dpv0ODCF4y+Z3dmpIG8/MGdxyx450WvMaANgnk6WBTtLye1RK2HGEcts1C
w3vOyo2dhWO+q5WwSMqw+nu0egj3IB5IdbwZVFCSUgx6Yvq2CJZUDTAvjhGLgMkmjdZus2MhPC48
2r+8a7wKVBZYSe29B1d2v3XKjZE+M2tXgqhWBgq1FmYeixPMhdLZSghoGQPbygLXxhDO7QReAU/2
FFtzBpghVC3UolWMhAlHdJgV7GuNy8vIR3BC7NvlMaV5ZGrfC1n3ycqZQ/TxG8EVuIKYYz5dQVCw
ZCUxIYpkT3bSgjik9ZP6LtH83AiAnX85pF3ZrxNpwn6xTE8KZYK0PNsvICtmILoiKVrzdL80Pwzw
o4Dc5rLIlcN2IlLYM4ye6ZU1QqTeGpHaDyGrD6rMMFY27ESI4L0XlmVxy2PThJU+La4AsoJl9d02
HKnkVOurO4bzhAIGxpsBLHG6Y2WVmYU58zUsnsi0Z+S2rwzwGYRWEpnVM8nMIB0/u+qT2DfxskM5
J2Sm7Rvqxh1Q+tj3yaaNi1AbImDBB1OBrrBxgwAtN/06vWOeJOBcXZqjzxWWBtfNUOkEv9+iouQB
sE1rtw79wRQ3cj4vb7UmWxohuG1dNngLD/pi+qO2wk75RjAC7vV+nu7VOWrJpjFuPC3S6/vevipn
JKb1R896K8p028hu9DX3i06O/23U2dxgpxYxU1V8jYdlBphMcrDGwMpVvxv3doUGefY2tNPWsu6r
MmSTLEm84qwgHkD/4ATH3LAmLIaCp3o38Ug/pveT9wzSRJB7XU2pJJ5YPV9/xIi8J8oSK15HIKbq
3kjLwqTZVVTW6SATIjhEy1TSCVBuWErlo/MSfyCRrf6Db+JYdBzR2kGuWDhXGgroRc6heFL7RxHv
lyJkQP9xinDKr+v62/R62VjXVAIFCp6ASBphmk7YHrVXgayazDh3c6S4O8t9Wv7hCuYsK/8TIW5N
ozMgPDQQ0dJDkbxTO1Iqyele18LGXDRvn0IS/9QZzbWx9IaCchVZdrP5Tc1uWhmO/6oIZCVtFTlJ
tI0L+5KOutYuDrQYpyfgz875DZBmLu/FWlISGe0/MgQnNVsaxRABZHjt2/Jh8o46dPT+0snHMD6g
gQgNxaVE5rpaeDYCvR0PcjFtSJt+MGuAxwVWu0+SL4I8i/H9slpr7hAQG/+J4B7iKDqKNdUtMeNf
BF0cMWWHN40VZtXt4kV6J0lnyLQRNsmbkyI10UeLkQVgYWg7Rj4ATHtZnbWb5FgdYZPyYWadpkIG
RX8GKXzTeZ3d0ve0a+Ovh3cBUX0sSjicmkPbWGsgitU/NeWq6L6aCe/u7WWF1pIjeHhoOgemRZAs
lm0WdCm79gCzmxHdASfSBwQn5qbGa4faQay3eBg3tyj/bWcrPqRO8pDSj8ufwBURHoMnXyCYSAPk
z2508QWGux/nX/b4jGby2bkCwWTtbogq05g7akEeMP1RR0GJ1kUKSvAXo7ekE9MsPLjQ+TekfkFe
nDoq4iu0g/uT981ACrnHU1wSBP72pmdyUbvCGcc8CFBkT4+CUyoz2jBsIEj53evwvYyMH0aYftYB
a3yyB0V38pn69bf+4F7L+FZXjgZQp4GVDMYisEGJdCp529PYwT3CXaTrhpitHKfor3cRcOpoFkIW
HsM1YvtzUzrNRImCdwklQe9ubHWLmRe0ifkWCRHkoTHwskBuFuJyHgn87U+PPIutV63WTDHMxsz8
ImuA3bpfhpvMkBTd1tbuWI5w748q6PzM0kNGQEkC10GeefK7fwgujlfv9yk9UsZpUIOuEBIHKSDw
vTgwvG+slXSarfgukC0ho8ypwGAJ/O9HMnJbWUojh/0B6+Wmq4fAoNl1z0hUc9aOMZOs24rnPxEn
uErwPhqJosLmCv0zpxi80DW/UCLqXrlYSxkXiEya4C1ba0AUUkGabodt9j0bwSLYYjgutPSHfPi6
bHor7x8T9UN4PcS1eAGJVRHHKjza90keXAOwaDtuiud6O1+1+y7CtFygvJDAvEtuAO1wq3wAwCxq
ttlNCIfjd9Fftymap58iLLOqxnY1OApYkjqKpNhVjw78qt5cVvj8rEGIjpwYChI8XSScAWspUXae
oK8OuB9zwFAQwSv90VH2l+WcXwWQw1u7UGFH2Ci+K7MlqdWGQI6GoTQnQi5sod/0KvNH8KU6aH+3
JC8Hg+efTr3IqURh+ZD/zbQ4hkTj7oMExlsXPWV7sh2i55+ev7yRx59lF5GgC8A92/S+GZKbxi+u
6qdks0RGhPzgVlbNPT+np58kmHKhshqzHXyx46itdqN31fXvnhVWvaxuql5U3hBRZYBq07CKm/Fi
2gZeNHEMBvU+Tg6akWUb4pUWnqRt/WmmdvKYam66tQdPOhO0alz/bTpa7U79kjprCWNggw1Y0CId
E6WBF/U/CtW/n0PwTaMxze+ulZ0j0X51mU2ANaObFVkuMQMat4CHKFXMhff00AF6t9AfXOd9skLa
SjzhqlUfSeILcOR4SytT28qBpJw1oYeontq+CqDV2tyl7NtoPpj9X9+NMKEjiYKrB4wTOJkMSDSc
bc2iRXcA7HoXN/9QeeeCeDOMhhf+GdaGOaXVNBcQpDoBsQNL6/wRTZJIsrbDV2w+quR58m6BD33Z
T6zv3X9ixRnoOFEztFJx/TRQd4JfWLm3vajyIpVJUl3nt/+JgmLHjZa0IAGrIUkxI6s4sOVem98u
K7Py8juVIeTINUVpnCFNASnMWeLqqETRtV+6yIsJ8GFfRoxizvtRxtol00wIg1XiqOOsQbNRX0IF
AJvT9BEvMoZtmRTz1PZjryqthhsIMa7T7GlgYHz662ZSfgXiygDVqItctSlYe9OWdbx4kEEtv1oy
3wX0KsZsU2RAL+/UqtkdCRIui9yr+ljjB3lC2cpUfib04BnR0vpUNuS/4jJsIDcBGgFQWAgxhM1R
4qHwFidBwM4iq7obSdg7T2N9i16WvA6d8u+tHNM7gJK1UJRDTU5YwSw1ktHNCRJo2Y2j3RfWW/n3
0ScqnkcihLUj6FjM2IxCUF7d9/p9O76gZXWZ7/RBcqWvlFlPJQn350SRwkEnCVJOb/l3M2grv/DH
1yRgm+TGuPUpC0w//X6F+PeuuzIy/+tL/SgklvIbp1aIK1DghVtEzISOETG1MgOrhbOpItgG7Mng
m1v3Sv1OCz9/rbfFdQXy56vpa+o2siGcFRM9kSvcNXRAYdUZIdeN7wv1KaOB6wYmLvds3l0+DGtu
60SUYDTAeATkl411douvXnmzf6UsqJvZ74aDRl+17JDEshnUlVDhRKRgRIUCjBs3g3ao2TDtbVG3
rXdTyfpT+K9c2jvBgMYZQF+zC8U87XPGpLwSxt4jTR8Lsot1yclb1QjNxzx5yQuVwkFXB9aljKGc
ZyIbP6LMSzD8WNwYg2S3VvwwkMT+yBH8cM5G3ch7yEmWO90K4+Z5lMWt/CfEZYPBw4Pwii8AJE9d
fdW7aa3HgKWOMUReq1+GLJe8LoAPtWIYA9C9wr4YLjJFzgKKH8AURXauPy1WLXkjr4pACpl30wA9
VOzuBQaCxaA091KfdfNoAxH/8qlZ22+eo/6fAOGuT3tNn5aqRMq1fFBxT+n5nVM8prLQfm27j8UI
ZtVmdETUAj3Sbr9Urw5ATmKJRa15mmMRgkWlSZekUw5N3PpVIe9ezfEhcbnnfiEjMl/dFYAYAv8I
tE6aCBPj5iYDQihaJCxyY/YNZk2pZFtkEgRlcgSudc074XpcCcgJNpYkIl/dkCMV+N+P3gBt36BQ
5qGvRElfiPlszIC9YJIdWZWBpkFO5IDKmpjKTYAhSPMJPR31dKcooVvfGOXXZfNdi0vQTPGfCG7e
R2oUbdLlZgMRzXzbu/7ghSYaiZsDVXZDQ8PKkXEKrPliHdCnnL4AlSLxHkW7DBBrDFTd0nlD7S7U
azy/51Cxb+CfKXBwL+u3atRH4gT9estLHcbrpW6LKdkdcV4BCDK3u0bWyr++V3/0EpwlG11QoS4Q
NEwfdralqFWYEpNb1QXdL5qumXx8RnCXLvVKTIig6m00z6x5IeneTNAD/pRlkohLIkgcyKUDG8qS
wvGr824sn/GCAb7WiPZdWwJEvrpofzRyhExBArS3XkOzd2Cn35Si9sHFEnkyVvBVD+2hIAYoUz4S
JJxUFajUGcCVYeKGb6LO27qhOoCnRxIhrnqcIzGCpWl9lmlpAjG6+qAobwD5vGzJq+EZH9BSHRfF
PQT2p0e1zuysinlzI2BzIqqk126WhwbRd1rKrlV2O1UV+l/1ivqV10nKZCt9B8gYWSjuAaoVqQGx
YJphMtlx+wWu6Fa7LrdI/4eq4qM7amtMfhzhkTZJRP6uJIvhx7FI7kmOXBM8xQCyX4jUt9WePD5X
+6TztW9eQMPmC5mkbXqrPWgfRqCEreIrn5eXe81qMMpoeJiG4/+E1cagtmcsFQ7b5N7VeQFIrx1T
0ES4vyxm7QSgd5THD8jSuyLAVdqPxtK5OAG1ttXjX+N8h/k4iQ9c6UjE5v0RIrK7t+U8gHEQQoYm
QNtvqLuH2Hk3na1nBRqapqrHzAOGnuRwrx2IY6ni4Z4NdEZxqV11TXoAwP09GQfUcnAQcLaBQiTi
wrb6uDRLgwPRT4oNxCcn67YARNBpQJ3c7gMAdmEM9vJ+rd2XBpISAFTFdBRGNk6NcjIWPuQOmXFv
AngZMxvZ6HeNQgOH9O7WYroeNl1DDkofI887l9r28gesHwuOvovBLVU77xCvXGoCHxQ9kHdqGiSP
1RjwZ+itFy23AD7ZJ8/eFmySLGRhGsW39V4W8a7u69EHCBFvkVBFTzR8AIeF5tf3KMsGrlRWsbNH
IoRVdhS1VACvhcO30TbWU/qcpuEYmld021wDwn5JA+cqSN7Vt9bH2Nzm8gqv3X4wKWDzI4cN0DnB
bsuyAchTCuFm9mUsir8w37B8r3qx/n765MSAxawnOu663OUGTOvvpbOn7vswSJRZvzX+HBJRG8pG
sHEDrS/Q7H3aaYCXsNCte1/09wtKP10c1kqkymZWV5cQtxTnxsVDWGy6LgrFNYYCQk2ExYURUTjQ
GBg2SvGqV5IgedVR88o/Kneo3ok4qmppDKPnDcistSRcsipKAE/op4WOmN+SsRmtuusjYfxjju4k
gDkV8URhG2pzP5thz15yV7Jjq2v3x/bFsTMlSZ2iKnC8NFqBXlLxHaCAgSjOssE6k8pAJVb92R9p
v7EIjxSiNu3RNAyFZmI+pe770r4l3vJQVuq1WrmI+zBqaP79kAs/3n9OmOBBUEae0o6v4qBiXrHz
bQ9o2w/jiD6D9385y2i/4yELzzKc7lePmQSjBwgVOLpV3+lvWxqM7jOGksCBILll10zj90gSenw0
zgd+KsrO3ZkYJffLYILLGxbRAdkA/fWyQivtPSbQVzD59P9iBAskqQK40xZilF18qL8roCd7BBZU
fsNC6x5jFKWsDZn/oBiGAQsK9DRIoPAE9qletWpVtqnNeKs73zPja8IwC43vOluSqFkze0wic8Qw
TEGeTQoP3cCSNsVOJcrNkOxV/bZg13r9MNiS7qTVaOhYkmB9KtrXhrTnNqE126X1rrMe3bxGZYDC
txlCbcToZU23OsYwp677bKy3y1u4uqDQEL2NyHzhdJ0u6NC6y9J7fEFb5nuKGSY06nG+k6/LclYN
8kiOED+7ilKgk0bFirrXmXVtZhtFhrZwjolrwhqPZAjnq9SAJdRpiNHVB/tB26ejrz90v5DN6Xf2
E/BolZc48QHWHSJ7EV1Wb81zHYk2eC38yHPlk90YKcEyTuO32UPJZtpl0+wnxteMqrc+36rGP9w0
mMxD27MKmBVNHHJy3FkH0BYWtEQF3ZwDW/tK5zABxPFlzVaPAso2Llrx0ddmiQHITAY9s2Cg+bJD
60sDFEYWdc2dJcuLr1oiT8JAH4TQYmxQDElXJ5mOk1Aoe7v9cr3xp1eAQ76VQTTLJAlnri1iYMa3
kMT0B3Cdm+U3o3NAfpBLjGI1cgSQ0H8qCZEjMj2YcYg1qETdwzLWvgFmgLHKXprOfGzz4YaoTTCl
z3rzWpH0HpDKvkKWiLnvJvIPc9NGi00Ch2Z7c5Rx5soWgQfWRxY7FBa1TYpv02jYeVFjHtQUT9fH
y9bDj/WZvwYGD++GtHHvCdaTUI/p2ohuSHf6KIavcQyWbK/SK2BQs8/LolaLYqjN/SdL2Na0xD2I
tzOeeFH1hmf6HaY+usANkz7EMyTESEycBfWPv+bn4l4HY5dIRxjorheLqeacacwFwXyQT3e1dgeC
Qf+yYqs7dSRA2KncUJo5pxBAgUSXGTdzHxbU2Iz/ktU/VkSIGRy9Hv+PtO/ajVxnun0iAcoSbxU6
uLud0/hGmBmPJVE5h6f/l3zwbatpnib2bGCHiwa8RLJYLBar1srMDjhG/BZns2MgoZH8ujwWrjdZ
jWUZ68rqoF6HhoAFY+oyh4ICrQzdRIkg73ZviwpjuPOG/kMdTMA2+MGZo20Ie+QZJmDVpRMBCgRz
sjuKCh24Fr5CYQ62qG4GPCbB80fYsib128BBvW8n34KBTbcfL08f95hZgTEnnBym0B1byqlj+RSg
vahBh9OGKI9R6Db1rop/XIYTzCCbqslx9VUharIEB69dsR2R5dIeQyHpDdcoEBYv9eGgVWdTyXo5
aXOkLed2drA24AT0Q2j4OQV1ptvcaW6NrfnQeT8nxxacbdyg5AuYTS0rZQGxpwLAjWRvZyXxKrM9
Ba21vzyNywb95gRXMIwTNGK8LAbQCnejrkIzYO6oL5cBuPdqfYXAuL5K07JEhw6iO6sfoJV0KnBE
k2ddv1erlwiVsZJyZRei002wbKzjG6NeNvUEoEaJ0wyZXkTjXhKDm96yPc1672JjE+X3nYkbCPkB
kmNX6l4KOX/swZxR0cKh+vB0eSK4BruaB8ZVSp0cGmWIT+rpgKvqQ1mi7+++lraXYXgLiiZ71Dmj
ThfVacw2zMo26wvwgrotWKihWJzNIpkf7s1qBfFt64EB0y5w+XbD68QfHZRYBJv4ad5CCPQdbYaJ
6GIlBGSM1CxCGZLFAKTH7iPfB1f9AZ2qUNOcP2QHlIHS5vIc8pZqPUDGZEmYmHUW25jD/mWUvdG6
U6xXSMH/NxQmAgsozEGrMKop/TOCUypMnHZ8a8nHZRieI8F7PhgA8WZN0PB0fqyZQ9FQVAYhGEfq
FRcOQ9/MVPR0tPwR1o2sQFhvZUPgIFJrgFRovM3CB1J5hN7ZtdPQQ1NQr+wbgX/knW1rRMYmZDUE
T6MKRLPa6KHbqdjjqjPlx+E9gR7kf5pDizEIm3S9Og0Ak4rHpPPG/kn7cRlB4drcp8QRHmHREcFY
Q9tKej11yAQadfNogZFiN07qxqrmV1JADi8Z7GE7NvXkxWGvXtlm+jqACN2tqE/i32CIOkJ9C4zD
cyso4eV5UqimIL8LAVywnzHzTNROj+Sljc2GDE4Orv3QDJCe/ElNp7UEbptnqmssZppr1MBLWQOs
EhowqDFz5/q3Lqpr5U30GoSZaIREoT0tzXL5hFKqUPGKtL/OpMSZ/6psB+9JyEAhH7QQZJ1vPYR9
dtSEI44+xTNGcN3mPy9bDXdxVgDLWFchq0ztkFjga0ZdEOrH0TymdbET9M8FtAzzTOCveCcLaMYs
EOouxLCfd5wVWGfrkxyP+lJk8VYOv6thc3kwvNVf/31mMFXU6VYYaLiR4tki1KBZaD22o6jzkzdl
a5Tl99UocjwcBxma+N2C7sGcGMggdujd1MYN9+EvxgN2E7QO4jTGw9s5UjpkhW0vXW+TTt2q2Whd
sFEtgd/gLsoXyGf0tR6OEfRqIwMkQNu3bW2jXnT68vaLhS4BDeKmuKV+U8qs0ZUxUhxTWrWbG5fk
Tj7e07+pcFuhsEKZuWXgpUzFONRwkykfkAcVWO935SJE79BwB88G7uHoz2KWo+sM+JcJCCaec3J9
j9yC2d3E4xYq2XawL+sX7NCk3ZYhqMWxX3HLvGwP/In85wNMJg9HJYnWaABa0qmRW9tOYD4Vzeso
Ei7mbqOvcbI0eaEcg8y7wTgV8O7aOBvSByIKXbibiOhglwERKYoSGccWTFoDPjgkaHKQ0dUPRryX
833R+FSUu+Sd8hCV+QeI9QlqMYU0QjoMWUR1OA3D0yTt9Pa1zna66H1MXY4XNohZgzGuQS+g50Aq
gLWdM2+sB+JAqJE6oPK+PTovL7Pr+EffN52dJnrf5O7i1TCZi/pQ0DydLCAv+hUzSL9KkQQptzZ8
PTjG/Gk2UBJCwwm13xDCau4lV7qW3Gobniy/8qp96frO6IcPg5c/6UdIHwpCKG4GfPUBrPnndm1G
swSbsd+Uh/C6eAbhYevQhz8glbhV7q46r3bqk+lf3nQCA2J3Q6GOejPZQFUzCGUleCc82t2xaj09
eUtNQTkYDwz816ABxnPFd723OSR62i3OeEyKTayqbmcZ+26ud41CQC02Om1dCop/uG4NyieLzt7S
y85yQGhtEMdBitC0iN1Akx28Q2oQR2ilmwD6prYTB38QKzu0uk7Uo5V47bi9PMPcC/76CxbjXh1B
kl33StzjC8LiWh09yGYaw6ZMT1F4qmFf9D7AhfdvMJE3Wx7AVNDKMUEcihXbNu4ILjXoFBx0VFjc
xuWtVB8is3FBsehUReKA7kYAu/xZ1kOgrAynB5rYwUXFeIjUBqN6bgKW5Jr0XiZzg6cUMhy6EZIm
ebP0HKBMe1uhIxyixVTDhUQdcEm1ZxlfhrKXvhv+pp5yeQyEeBG6m1Hudj79HZ2LpFZDyLHW9432
ktYa1lzEF8g7u9Ygi+tcrbGaz1ObBZAR0yXfjq5M+wbhEui8L88vzw2uUZhVTafZ6iUZQ8E9w7Eq
zbFEpduicTC2GshKJucKEIzkbsiQNQSGTpxIVJjDOyAJKHkht7xsTDbYSGy5qMqaQqs2rJ+pRW5r
RbrWzPEAxolto7a7v5i4LzjWtyZZTI05iDMXKovbURnvZjieyxC8sAIaltANBekVSCMZMzOVwOjD
DBBN+VsDRUQS+UMoCGa5GGiqhPNEGG6xEXOF7HFO5oVJASJEefta2R8lqpguD4RrZF8gbMQ84iVU
HwgIB+ymc2tdRvWSwIw5TFhIFCu2DPaf5e2avTMXULIJ8wDjiGIH2tLZh3QTH8ZDuckPuKPFR8sf
cOLNvnkdXYnWiftqj+pqsOcuFLc2S22kIN9jVw1MvIjcnjg4Z4/JqRoekn3i0S1KLS5PJ9fSv9wP
m280EhC0hi3sYgKPZRH+7sDUmZD3vLwVdhNzzeMLis07KvpkD3GMkY1h6sV0PsZj5KmjSG+aVzgI
Enb0++PtGpyXLBdVZqZ1L1dgkx3ceUOOuhtehX/qXfQS3pW/kHjU7u3SUd9BcLi82S9yA/vk5fKs
coZ69glMQNiZTWhUUpm5cjMFujMFsnyL9k9qeXqepyKlEF6CFUohKOLD7URdiO7P3buspYHW6xix
nkHCVMLhZRwDFC12Fgp03HJOHLuLdkp6q9XthrYiIklO3HQGz5wucq/SxExq+BZ9I+FpChzMvQd9
YleTb2RJkNDixStnaMwp06CrOUlioGnafYt0w9z6YJB3rOi503CwIwF3DNq/ONrOQJmDx5iIrrcq
Zjgqb8pwQJAvul7yri9nEItNrc7oULOLTEoxLkm6C4xNY/taFHq6fDKC10Ty41xy6nctkzY08qP4
ZZFVRasCsjquhart+DCYv+Xwx1Q92r1IAoQ/56ahwh0tNsZWxaMhP6tAEZ+hsPo5AxVW/9OYN0Np
b7P6UZ89GB+adoQ9+pxdBCkaCHNA5gSnCisLqMVGkUY2Jn26kv/oPyo07Owqz3CTR8PtDsq+8gcZ
NfmXty7vooNrvIxsg4W6WJXN+kVUanNJxd4dN5Ov/gzeVH8GpUZWbMI/+bW5yW4ILHtP70TnDne4
BvoeoOuCZD977MiTHlQKmvbdYHSo9mwWJyqSOuF4+0+6LLQkIaVpsQxSqSRrowZ9MrdRta01/lbT
zRQ27phvR7q9PI+cUO0MitkxFQpTbbMAVKR4qYROlB3Jt5NIVIATDZyhMJsGzE0tqRqg2Ml2VG8a
W9RTwF0UXAb/N2NMBmOgRqGWMQCo6prhU9xvoljQ7sQ78lHZj8okNL2g4ZrtP42iGoosPXoerVj2
0cTr2IqfJb+SwIuVo4be5GSTQtoHxQCCw5+3r8+QmXNK0lKwHGtLt2V11+FZPEMpyy8kByEIE5ce
BBKE6S0uJBgCUNiJqh0kVxcTXbk5hdAg1Xo8lCBLk0I5AZwtHRj0W6edOodCZluacH/wLhsjZxXR
ffUFyo5TtumULAXo+XxbmLey8mGOvy9DcA7BMwgmQVMH4axVIyBCG+1kTm055j482s5kCxbts26S
ucWukdjHuqZvjUGRgaSVw6PRVVcUuqUUHYUNetihvOi12kedvprKA8LwyjxmY+QrNupubEdOQDJh
RHtILW0mqEKG5pMayBDP/h2DaQVFlE5v5LfjYNxQECVdniCOQzj7bDZIgSiwYjT47B75DLXYDMoz
Qb1k7l+G4a4DeGNRU0hQzcvmNkM9CspmQjfOZM46pHJJ9hbCDEHOrGsR4ncDnr3NTRD2yCAs/fe3
EwOUPNjDaJMGOTkbvQ9plYGXKEbFVvpQyIc8FYzuuyHj71s4nABhoPd++X21e7IeYmUBxd9v8FBL
qtCl0J4n8uvlOeRUFwIGhbvIlOCdDljnMEvBh1EYaLpP4/saognJRta2Y+iZYYhWihtj9qrescix
datHQ3da11UdaNrPItfIG64JiY+FVhYRPVuJ2kalQicVw62KP0ViHqHmvJ06VVQp/f1YXLRvTGiA
ge9XAQnA+XDbNFeqtK2QhJsc41He9p78nF0FR+tk1G7rWKfsHcLLh/RKROX0yZJwvpeBDKmzRQXP
JN+EGmdZ7qRShgMeTHOOHAn30g8F5YaHqVChrimnLWr5Wwi0u3GhNXfFmIJtYc6UWvOUOC5uFaSm
blC71cRgsCCN6WlDoPpDU/eokDe7LHckNQ0Lp62S6DGwuuZxmAusnSYn9k4N6L8/j5eaVByW6FFZ
Nh9rn0EBNvtocbSWuSF6AE4qQbcdb63WCMyBPFV4xy8TIIzFXQ/Nl+FBpgeSNA7RHi7vgsXIv60N
6tZB6IbcLBTizq2i6rLU1GmNqgE9RJ6ptDo/JSnEqSTbdio1O051iutGCoICxIyi0kyO1ARMA3c5
yHygQetbS4cSpKiZr+HI6F59C35qTnmUkG8nrr5HM9Nrj3T7bhic3LnKbvTr6M+/r6I5w/88yFeu
RlJGUssE+EX6EZqHIN72wYuRbS9PMneHf43yMzZaoRhJ2VNj6Yy2m/sk8ZQaNH3K02UMrsmAfQHF
tCDzxo3ifCG7Bg2TpdYvjXzlrdoZp4hoWzOYEW4Uji0FgmDje0yKPYBuMBsNxDYkQtgLaqVJodJh
SDW6mUitOmr08/KAvp9xQCALnSHSRAr+wwwo6GuwiAwwjfka7QBytQsiPx8cw3YjYaX58rnsNliB
feucQmRT50sbZF15mXoapm1W+XbiK+HO1Dej5hXNTRZ7RbCzNZEYOIev8mykrExQIGU2FhXg1XVz
J4+O9ETcyR+27+nJ8E5t5ESetX1Rdk64h9wMGlpKFxruru0OfobKXEEIwzPW9VSo5/Mu6+iyqpZ5
l6tjjRdNsgujzeWl5TmdNQRjPGVEgkBZul671OvGPei6cNhCv4ySjWS7TbG7DMd5f1omGGc88lUw
JjZ1NOZJoueoInXDctO0t/L8qtKd3dxMaD1t/9jaPtXfSmlAZVbiFvLPxhC0Q/E2CxwcghlUuONC
wBwYQWWGtNMw3gz8gmiidnpV4GG4CNZSAKyCmRN9JsyizWWZqOZSIquhrT47ybGQIHlZd3aLQP4D
5zi2/CLwfg5RV5JcBQkaZgYDZQGHbLpXyE5KTmHrF6YXksSpGhS64R/B8yHPEayA2b2ZWH3Y9j2A
0axGpK2i/aLttTI9NeWV8u9r+OHSvgbJbkU6wRWVyyDLsNg0089yVq+kKBY4T9GI2C1W5ak5Lc1c
EdiszfkmzQ+4iQTmL7ndodBZgMbb0OsxMbutQ9lek8jLmFB7Zb017RUdflzeYbzDBz378kIBBKVe
9kZQlga0TVq07dqBjpKVOv4T96rkDAWkK6MxnH3wNIro/niTuKTp8MCKqnebJewepUiLyVKIlyUP
bQtNLleSnwrFmcjVIGJB5UwhZIEhxLewjoDrhrF98NYrhWQCqyVI/Kq6+Vi25rxJLfDMX55JjmtU
QG2FF0Zc7Bb2nPNdFsoBLr6g0nLjPHaUKb4Oi1s0M11LSnlVLsr32sY2EB5fRuW8BqEP7gv227PF
2OGUN+A/4pHs0BcN0UjLC+NnbVJ3kmReNeVjHUaHPmo8BLzgENNxRDW6Q+ccJZZPOo12eqe7uvL7
8od9Myzk+/HUBkFf0ALahH3mKLRARbV7DseCwrSi+1FBVqmR433ehVdIyO8vo30zKQZt+X0VpyHW
oWYHCUu3r/aS8kTrK2OI7mZolhRoptBskfahaHTMYufZ3NO4Bl7ajJvM0m5LswELRerHLb0eCzUV
LPO37MT5+NgCNhtqhJYVFxif0iIB+1g3H5X1Poqa1r7n+hgc9qppBzEtc+C0RH1rEgotaJpLBzAJ
H9UsA4vqOJo+ZOIKdN5nmd+q/YfUlonA74lGy3jZJrYnRVlGW0sb1fZK1Op26DEaLSIA4i4jQWEL
sZCnBUX2udkQ1cxUMmEZo/KUVZsxucMZ4pj1SyQqDeAa6ApJP0caJIvk8wgkoj7jhUsZNznKwHKI
3yW2Ew4iZ8SdQYjtIU8PuVPkSc7hdMi2tHG/rGMFJKi/ZvA87ayeTLRzX956Iqjl99XWo3VSyqUG
qNJSHmx1+EENpEgHc18bItKyb858sc7VqJblXEE1VMpztcUk6iG504mJovzul243ghHxd8EKh/Em
VMf7+hCVDTpjfW32cgjvqlHp5bCNKn1Ek3gG2g60iotiGNFUMl4lsaKxK2pMZaUha6WSwknrDsX5
hTfkEAW9vG7fu0Y/ZxMs3RAdRxkJm0WrsqKUiQI0g45/0lJxUcl1Y4/hvs3i1yDPkAZtug9qQC6O
5MfIllHI0ni0Cjy8Yb/oaOi9/EHL6M7C1PPvYctMesnKy6H7nPXcUaAUaoNyP41M3yg2kumlaNVt
BoED4M04wgI8aiCJgniEsSipSA1tzGustFwMDrqAfAj3eHNZezhSBKmh728LGOAajDGrtJcKux8R
a2fVQYPwqOnq8XHIvMJ6ik0nJS8RXjUuz+n3VCmDyZhUVs0tehmBqStXeXyTtZjI0mvpQ4L4tfP0
4hTKu4T6Te0E7Wmyd8pwFbX3VozA7xCHolJU3g5eTQFLtSNJkxZpKT6nMcK3IWneTTXZQm3k317b
PkcNxhvUlC+0poz7U3AH0OICMNRCxZKZ/0Ai8u7yzPKODqQQ/4Fg3B4JNTNAWxAmljZOox8aHP6z
dKskz4EsyKeIoBgjNUm78PNhY9QgDoqyu0aqNqV1MKQcN27BzPEX6GtYjI22TRRkKSp8XDgiVx69
UEKVoUi9lA+yKFQjd4i3CGZAyUjsuJGw6xIEoggy3CwMDqWWC5aId+aCuvwfGGYsdZwWQTU3jTvn
p7F+NKXmtcmvi7SFiM7oRDoR3rSX8Ih1YWtEZrfNmp7LtAVil49uVOzIHwxOu55K5yqWwMrtdr1I
pY1rHCqo8QhIYXATYEKYFnFo242YSzlsjxQFWJI1+Gl7jd7oVhM9BS9RyrfxrcCYKKZMwzw0Yowv
LjV/BOd8lKHKu6zdoNz00BVVevS7PBfkDm24IHcEWXwqIsvgHs5gs/pnwMzeDvM5ReoXA4amFgne
Rv0eDP9Z6+sSTrDSD4basfWbxvpxeb8LcZkNX1oWKEwb4NYoWMKTiNzfQUS5UjdllaBlLXNKExxs
uqcgMrgMzd0uqxEz2yXPeonmE5BLpPjl/mo2x20vutHwl3Zpt0DghOTtYtqr2EoaZrmQwq5x1Vn2
QOWAW1PbvV4eyGc8/d1+vkCYwH4gdWuRsW1chUA1AyHOCyHbWjpm+nUfQ7Hzhajbpr22i98tEUwi
1xmoX9DMPpGqRJd6Amgtbd3OkCFr9YhEROnUsmuSXSlZoicSXjxjaip0DVAkhGodxhkYZU7lcAai
VD5O/akljhVvgnJwUq1yunYn7ktfeny+Te8XInu69raaNlMOxN7atqpvFrdTMqNjr/DyaKFWQsNs
iUe7f91Gs5y2ugoNIxSIQPCO8QpznWUznuxrN1WeyzFySNo7Q9ztu+CHNrw11by7bEbciV3hMR6g
wkM9HXq8fRpk3mrzuFUH2S8L6AyT/iaszK28sA2kincZlmtBK1jGAWRjP2ryAqsS6VkKfvVpFTmt
Nm0K7U3pM39QS9FFhLvz8bSMYxIa5gpbENVFEEhrZ8xsrE4bVR2flLk8xeDLsu35mipPsTLtxhCf
YU1xiQAO5aNEepET4thNsC1MURMl10noSyYZtUAEbWDnTkJHeXNHDbt252rcpmp3P0ba/vIsc8+z
fyBMVjupL3HTmSNAQN1hMK4RFdNka+toPhZEOtzQfwXEOrzOsDLkynB2mYEbo6itw3sNmi52ufCR
ir+M/5s2EJKfTxv6yItYXpaxb3e9eWcPL60i8jb828VqPIyDy812lqcW47EgO9crmjOg7DRJr+IA
zzO5j3ZqNcS9qhE1bwiBme2PUvSujBQA93LrQ/MLrc4gVdr16FepR2cyd1p1XVmC2E40pYwPsPsi
sakE0Fz1LDQMBOHWanrBFZkLgl5k6MTgXxQlnq+blqfZaC/rlqMcYYzLrT6ZPkhqBEcT1+RXMIxj
qVRzsqkJGCSWna78VaO7KCxQp0U3QTAKwLhmvwJjggmFtFZRTwCrptyZ0uuy190p/NkUoscLEdDi
TlcBhRkqNYJvAMX5LR22CgZl2eC3FLwxidaIcUlGiQMgoTAE2cLFOsweInnagDX94bJb4sOgtBjN
omiEYum8qrKIsmaGW4L8lzNoExKkDyP4Zf4bCuMo8qSsQ+TUa3dsjZ1Cosepirc0JwJxFO5Jhqbr
/w2GcRVdbKVhZxP4WFwo52irB7lvxLsW95QK0oCia5Fo7hgHYdfBoHcF4NDCB+2oUu0dGosev0Vj
YvYqsgARMUdMXYY6La9WSUSdeM5+xqk9+y0qCxs0ywyar6Vz93h51fhXAxxVMhLGCPbYRzS9k6J2
GEBlX7e+UR/mzgfjqaMV12VxRVqPWk5X1U6IDvDLwNzj+Av3s9VktcXycK6mPsGYZ0V1UpRYBqMo
AuGGlCsI5pSceqlNUwUQdo5qSIyitHYmHC3aUxII30/dxpw2afivCxWXkHIFy2wEK89RdtbDZAzJ
2o9l9zzX6fby5HGtcgXBbALDjLtGbrBopDjVWY4KtkdLqGzGDVVXIIzpgx/RlibQYrrIbULZbN8s
jaOq5jRYMHO8b5OrWdpdHpfIKJiNkA5ylncqIPMAhVhWehUU+dtlCK5rX42KObBMLcBjlA2fW6Ee
Kq9PeVBsO/MUgx7kb4CggIjcxkJDwawRNaMh0DWpBqk8etoyGroq2JD7MXcKW0Rjzz2FwVz9Pyxm
qWoIbbQmgT1kxgGXp1GpPa31tMiVlb/JdIO14x8oZomaFM1SeQkoReuOWji5VL8fMzwby134q6/T
vYaH96EMRCJmfJP/wmXWTZeTsacJplOFj+/AroWWgXAcBHluridejY6JMLSEDIG2jM4GM3d6X4LV
R0EBSGtsypr4wpIkvjF+DWr5nJUTnLu+I0qGQaWh3+OdoC+3WvOmm91/tEUm0FDSRVtGxrDUqnXG
5e5XxXibSB66QiTx/P85UP43JoW9BOW2lAWxDSwCVaNhH4E/NclBoufO0JNMk4eZfIzyY6GLOn2/
dxd9+t0vYMbdQ8AhNecMwHEDeRb60QQk3Nij7LQISMCCvs3Kh76fHNLb3oArZ9mDdQYSvqoGDYLe
uh/16nbKZNHD32WTQkHH+RrnraWjXgRr3NKntj8Y9l1bRFc0fTbNt6Q2BSvNd9rgWVBUPIBBffUc
TVOmsqxTnHk1xHJjSO4UoxNrjZMr+zH/CVlWh0TuXzi6z1YyiMmhA5rxCGMSqGoM5VwX+Rv0CvpQ
Jm60P5WI3ZufgFvhMB5A6iZKmwBDs8DJke8zKDBLv9N6l/V3k7JVVJy173X3VKV3aPfyLo+Ru4gr
bMYv6HaltuZypoPqJzVRNZU8N3ja7OxNF6IBS9QTyfULKzjGL5hlo1ClBVyY/ania710K/smNwSD
4p62KxTGKzSEmmhSAkqfzHvD6N6V7l9LGS578h8IvGedm2MqU1LmMSDiqvYi+DVJW4R502pzeX24
p4ONZ1AUFOk6URkbBOu02tIM/XbqWJwkXTuZmfxs1tb9ZRi+c1vhMDaIromkCzT4GG14wRsJNAdp
vNEUpzVCX649qduBAy4Cl6cAd9m237KjK1zG/tRJappuBi5K2py6r66CWXNwefSCfHTypPYj8rPJ
o98lbZ2yspy8a46WBRq3y9/BtcvVZzB2qUFNThvaxZel3VWpl4cG1UIZZKtVSdS0yw1pVlCMcWbE
KAfcvmq3y94NGE5NcblDIe3wAqLS3X8a1jce+CYJcpSeYrvVmzCKIW7ikcmVdUHoyXUiy4YAyxZo
YVhFXV0fTWoNMNJq2urNH5SAlGgLjGXPaJ9quRHsbu5JsEJj1op0VtJaI9ZKHt7U+snsDyp5HoII
/SOHvNxMrUgnRgTIrFjSBJJeFMvwcuqEpptLJwUl+nVxnWm+YfqaKB3E9V9fI2RLdI0oIqhairDp
bRABINMw0/bxsmXwaxBWGExQETSoI8lHDEpO5TsSD8Rp0qJHO6fae0o6XkNu8EZum9+1Nsyupc9P
TTDvJTtA/jC+ieuFz6xOqV+kWuDmPQhVhqkAhzYJJMEp/J2pAF+JLitI+y2dC98qU9NAauXMglRs
quG9uAm36HBCC01R7lSKPsQquYr6dquXCTgk4anosB9b8jdJoPVHMP5RRz4Qb6n4CKW4G6BoZeJF
M8tF6TmuG17DMO5QbzMJ3MlYeRxctb1pmuM8PJuS6cbpa0Of5GJnVPtqFnh//iHzz/4l6vlhFqCT
zogq2AKV5ysJD0VpqV+HVSISHhXhMDGcZcu0pBZ2LtK2Oy0o/MpCeb0uyrrz3RFIfCwZ73wmyymD
DqwCBVIYjmU+9ebsNJnXteg9nHzQ5MimqN2bu2hLXzJEYED5icLt8+kLB2sMEh2LliZuak1O0R0z
vCZCSWGMTkO+I6h2lSDylhuCrcH1Eyvg5ffVLSuMCYQh8fTvTla1lcZhO4iEFbnn4gqBCT/SKDMQ
O2EqRxtJhXlTmoGXWLtCtwQHMPdUBB0eGkoIQW00M4dgziJjMcA08ujeqPwYT/cywlDdRwuwAIpr
hSsoZtaCUe3lPF+gqjtdGRyzkcFfTDeXHawIhZm5LIwg0LJc66X4SPDEHKNuUMjPyj2ZUCYLml5L
Q307AxINqDrSGiyPAr7gMD5OUJSQwVbT3JDUpxAWqzTBUf+dtPjTG6NpRUYtpgFRonObK9M+yRIL
kG3uJCfjfro1H5tr9TbYyN6iOYc29n4ffiCKuzyfvE392Szz/3DZUEatk5wqn1mneW9bvoESTHqr
hodO8SYqeMf63kd5Pkj2YSHOzaRH5IvDcUuc0LdCJ3R0d3bM2+wqg84emZ0X2Umfqk3ogYYAJfyS
4DWAtx/Ww2VdcttqsanDfOZx09HDNCEN9WjXnqn8vDyv3JfCNRKz84yM5OoQAkmlB7jkbuo8TT4Y
BmoUtF1tbqrMdCtRy9r3DglmhplNaNt9qPYSZrhxitOMuB4tuc4YQmXGiV7ap+D+0GoO+ie8n4Ef
ip6zNZExMftGnZNY7ik8NnjgNsGjeUtfGs/yYx/PbtsQC3pHPdvT3Xpv3Fee9NaCmGHbvJawbghy
7xAnEbBl0v1O+1FvIGl7iEUXI55rX3r2LZOo0Axh+0/R0DQnNKM4w8brIB7BTCA6tngOah1qMOte
51mbyhMOjzxwDBCISNk2EJa8c3MbaxRmnevUiPV5OaIyOHRIsFnpCWQKevSudSieSCXIhfiV/DTL
24FsjEn2L1s37/xawzN3BakcUVybAV6vpKtktg5D+gFC0pdmEmniiqaT8Yt1Lxd5Du5v15puDeVp
6h/a4OPyYAQQ7LWAdmmXWyEGoyazq8YqyD/nzZzm3mUYbjyzmjS2a2+2SWR0wzJp4ObCjRxncWfv
a/WmN/xBeafKoVA82cz2l3FFw2NcXhiNvSJHgA2N1xrvZr1yZ6gvlzH4G/+fuwQbqhk2urqzEqsU
D6jc60HKNEivtj0cakP9Re2Hxo53lxH5G/kLkdkAE0nqVA+AWFenQEYUmEFoQnA2cjGUhaF04cf5
VpGUQyRZGZZNpnbRdUEGpEeIXnS/L4+EO3eKTmxIMau2wc6djAogyC8sKJXpTZIzQfQH6vSqpEGo
5ibEa91/w2NmLgvnKQFFDe5C1X2t3wTJJpmO1P6RBXcjuFkug3GNbzW45fdVKG3JMU1kE2BTP6MK
eV8nDXrBBaW6XG+0All+X4EkYT/gyRsgwVD5oDly5Zjg/m3foNBDYHaixWIukmaYUzWRAQVKSI2g
ZMVv51/T+KCpB6kVvC1x5w6afwaUtND1yKbmrbaZyjTAWW6BB3garhTbiytR1zk/JluhMOaQ62op
pcvV2D5FN/Vu3uH1ap+dSugXUQcPt4UTe9o+d6VTtpEzJz3ZvipYv+/UK0vUsvoGxkraTge9RoIt
0P++gQZO+IyavvfXR9WArlvl9a6xtdzZnV5sv3O1q9lw240u+AZuh9D6GxgjQm50zJoQ89CBtcDL
Bte4Hw/Ntt/RX9Xv6E4DfaOPZzDFv7xB+BHbauyMRaW5OplNBVxIJdmSg86/Q7tT34P3TnPwtiRv
VKf6hVfSmxJVypafiYoeuJtnhb9Y/GrzBLqeJCQGvvFwIiBqeAmOA/Wx9vIGUlz33SG4V69B0BH+
ujxwES5zsFOzKQ0zx5qD0jpGCkE/zZIvlHgVoHxG6avRWQmKv0cNo4vrXzQ4QDIggXj6XAmub8vH
sun2lfF8Hv0rGNVoAo2SZRLBqZpG1h8NYTbECRxZ+5gjGZG/jLytqGSW64y+lu4zw7dC1fO5jvoJ
qF35LgW6lyYgH0lBc/ZoIm8YN5vLK/adFvN8m34GpSu8sMyI1C3508mFABJIylzrFf9Dt6B1bTRO
6/+Qf7WufC8d822Lbms3vZOO0/byVwi84ieLxuojWg08s6UEu6kg1DIOyqbQXVMT5U1EKIxHKkAP
30eL3VR1DsqDyjW0lzYRhYSiBVysdzWWtM6XMgWgyPR3o/hN51XRbyPxIQTpUBGR9vfbGagT0aYO
Skuw6oN+mhlTHdK+sHIwLNgFVHmlLkSG1yhk1U1JTJ9BPjf/sElK9rHWDTuqT4lXdyj1ckq1Tdyw
nQOnmpPoJa9L+TYPVBp48tAa6S5okk53iuH/SPuy3cZxaNsvEiBS86sm24mdyUkqyYtQqapoFjVP
X3+Wgnu7bVrHRPVBo4B+yjLJza3NPaw1tjfFqIyxDW0QxTUwRfq7S/pwQCiTj7+zIlH/REEd+406
TiPsU6efRl9ru2KY0tspNLsRLMD1/NRZNQFzgZy+B00V7yDR3OC1HDf5Xio665DKPftrtQFQ92iq
BnlP1UDLHLczYSerfb4IfRiTFG8kfcY8QWXtUBmvd4qCmstkmoE9MbW/uW7Ml+84nAl6fRYicAxl
XkyixHkJ5ggDNPj0scNXL/cUCh4deTffMB/PYfm52V5HvIhpOUDuNQAqOZAWf/PuN48KGMENkUzE
hcflALj3b6uGrSnBjtDv44HEkEno1Y9ldP241xdycUMXHEwKYOJbx//wfYhS1VddvPDPm3rldV16
V6CJvutrQcvtZVwAHJTfoIwMZh7w/HEFnVINEgT9+HCA5HfwQDy+ZXslccrbYBtS29popV1sIMMh
eFGtbeMpLHdOWdISNSoBS5obUM5Jyu+JHTLMEV3fxcsmGCyPUBDEk2VxJs90i2Gevq0iFToMfV3I
ThRF/QHXfPiKO6nZympnhraeluOnWajdXTEOJcKSHrEQOiKbG6To66csZei+b6U5f6ljNX2oMqn7
LC1pFtzSFdMF/TBIRxYOYjzHuEgJo2FVMqQDmI/NwY0luCdRgXD5C2efcbDyQ9MIzINQmVIsg/MD
Q0TUoa9hU3RyauLRwus7ajdFb9fCRviVAwZliKaD096ywGrL3ZNeVpHz/Wa2Z3ZffNTjfcuQWxbs
2dr5nsFw4X0/DNWYTODonzbWMcxs6rAn4za7Dx5ip/0CUUKKhiYfhRS3EkSWl+HCspt4ukBaBLJt
Ji+noSppG6QpuPvJUTuqN6onecmn+vip3fWh3TvpDgzB3XbKbSfeKc60TTaDiDFmxWTOfgJ3i1LN
iqk5LfIBxbtuHhJR08FlTodbI3eKiRz32lIucrRfi1RMAJ2j3lbdmNpy5HWfuuiVchExcHjccUZx
BlmyCBYa7boD0/FSCfbzRgW9xg3mXR5ByfkD1L3Oq/Lcvgs8hWgvucshSZmSqRRLrd+SXbGLTbf/
oUIdxiaLITntU+r//bfq7PS48ChCzqDPFpUCE02wsuSFoygXIloT51ISOdHbfFlTQdOd3idbVL+v
b9v6Nf/3EiwHehLiVWWUVfOENVRF6FsK0tzjDx0My6JR4VUcZI/AEgupBUR55zhaT8qox0iIk0MO
Qxvt0PyJkWgLI9nX17Py2dXQK/APDmeAOug9JzxscieUHjDoifYaqRNZ2vJJvXDDJxicpaV6QJux
B8YcPiUBtFxzrzDQIjJs2/lA68e42MnWT4wnXV+aaAs5c9PRrCjF5uIsVAzN4lVVyU7JbhXRUYm2
kDe6iE2t1WF5gXnUyvs6hPCviFVIhMGZ3cTmIKctMOrwaTa3bHAgPiqKHVZvD4hyTYSukFrluc06
k8ah2mDDKguysZprxVvQXy9MrIb8gtKaGr/W2bEJ8ILCW63LniVREHhZZVv84cKvhvwsZii+M0sn
14s1FVROGcy+q3zFeOxzH5pE/lg5QY7cCdT65HGfMf+6oazFhJpFF6o1WCl6CLkTbLVIr6cYMW7t
ji4EDz/n3MaTzXIyO7zXnPIgP42SLeQ3We4wfy9OYblDTSQlwS5AHkzfQEB9O/qhbde3o9O9Vcfq
1hCUSteuwykal6Ax9HSeamKgWJhvS/WAzjqzcetecOmW33xlTTwRTm3lZtQuKBCfL0pXnQ9mX9op
CpijH+Rv1w9uNSQ5WRPPLk2kapwrCrTGDjcg/MCRJffGHUKgxEadDlo0b6FbutHTUblBk33iDmh2
Fc37XKb8YLSnv4KLStjYlW0QwXzm+48Y1f55C1Kuo+X9obvGD+x6U2Jm/vZ2FPjVNZ+wCCKr4Ikx
0HjNWe1ckpSZMkLBrHbrugYjHviTn67v8NqDFmv7F4Sz0WEmZlpPWFvr96627e4govIz3w9uYPeb
YQvODgHg2sfiFJAz064mFm0IAOmGZH6wGZ/DR/Y2zg7RbUiS/IfPnwUtKoLQ/Xv++Pwzi2Y81aqW
eC8uEDzv22Q7iF6cq8ek4EUARjMkaniVWDbUyRCPcGmLglC0KCCC6L0XrGPNdVv/gvAce6MZGck8
A6QtnwPI2cRCvmDBMniOjQFvuCnJ8QWSqtKGeIbe3QSi01gs9sJ5qNA0BV/8N8n/+Wnkk4Hv0gBt
uJbswd/T9e+94SvpbhpeBVa2uhoVrKGgJ4A84Pcz6+Q70ymJEU4B7k7njL9auIjcNny4fJse493s
lI+jI2RmWz2jE0zuKpmgf+v1ELY2+upXejt4pjtv2D67q3atE/raTjRiuVyVy+38d5HcVcq0ttYh
Gwi6l034lL/E+3Q3eiUSutc3c9Xl/7sufpJTK+MIbZ6A6X0DTTh242tYTi/wdiIULm+TFNFElGrZ
vV+zGz4Ge8rwyBW1vAi27PuDc2IXZkiDNhuAkuzBQeFE6HfpvdgXfYtX4xw0hv1/++PjnI6obZiM
wFEfCT797W3tISH5lm2Gx+uHIzD0b/HbkwXN1MhV9IMtwoHbOXDDehfQl+sQa49mBE1gaIbm8cI0
wNlZx1qwJ8wQuiPZeyndIOnrst6b9KfA8E1rk9IvQ/aZISinrsQzQFVAprTc34uRDy3qAh36Ogi7
rR5tHi20PbcVss9MkPf4X5ZnYESaWhAgkTnLI1mXNTRPoeykdx5Dx2pg/mDyG7S/ocJJPGiCQT9X
gngl6PDCOf28vrsrXmOJSP9Bp+c+sU9TWTIhEgYVW0x6mHdElNdZ3UcdWR34QqSKeceeGX3TQvgB
y0N4nUpf4/gkRYdIFNqvGCIA/oXh1tFGSoshMcAo4T5M9n201QL/P2zVCcQSb5/ZumRWYZpDXoyC
2B3tqmX4fB1BtIjlsE4QpDqskfTHIlB3sZn1hY56iLMIio9rMZcObUUd7JYKCNy/nysnKHNjplJJ
gZKEql0u5DioAhaKXRR3SOkCb9TcuQFr0MvYvQSilroVF3iGvtjLCXoqKX0iyTC4vE82jWUc5b66
nYzCBmugB9EMNxlzGGKzub61K9/+M1gumo2zJEReFYuelacm2GfaYSTvSv2hzIJQ6fIMkRI2VJku
c2IQruC8Vd4MFVqZjQRD83Jkp111l+uSncmRwD9d7uNC+w8CLbS7Ix18kcFpu6otJh38bgXolbtD
OR6HanIGZSe3m954KETqnGsLg/wsBPZwjWXInJ4f3FiC2rQsDTTXQ1eFvKTRk9S8Xz8kAQTfWqd1
emEFDBAl1HRr9U3pdLeZ3OsgK8IJ3/plCvi4ENNCr+98IQF4XpD8MlNQQ0Ah1iyd/MuyMWum2G1t
Gx/SQT+mrqhx5tLPnoNyZj9JpTEMI0ArcBCiw8kdRDH6ymsVEKaKoqRCoF3Cl54qUFxFMdQMnMor
nnsfHPJ+sil21j7bNbrNnGKrFK/GpnQeB9vaJxtrL5LAvfT157+Ac8K5KumFHOMXGL1dSjuNer3S
4zXyev0EV2DAOrRU8TDmttzq8wPE9cp7q4uxwO5Fs26V0Tfk544ILvLlbJZqgpluITeiMphLvt/l
J55KbqhV5VmOXIOdP6WvpEcPekIcJOzt+CbeBG5mK5DxOvRe6OdHoSDZtx8+j6/P8bkLV2UzbSyE
IE53M/uQYvTVd3KHdl10vJuH38bm5+/r27ryYTgD5CPtTgZdXWICMPgAs/EgO+lrf0tsy9MO3eiT
r8QebAHkpVtGoRTqWXgiw2lqvFBoIk9SrWFuB6kx6Zg8VHf9EVK7+n7hi7TnjfVBnNStAkfRhO+K
NSuC3rUJ2TCo/UCW7dyKNGnSSRqEsKIsyNDjEzxlcnc3zFKzI3Igoh5ZW+gp2vJrTowpNbRklhQp
dYoYnJhq+XMssmcavpsz3U7t1/VtXfGjJhp90B+KuHURpzwHS5IyCqoKB2mx0BnlnyMEGvXyeB1k
xaNB2BWeRsdcNNH46udIxpYZFuQxRkifaTZidOMRIaApsMo1GDTk4JtqoH6vXBxTbOYYVhuQPEUJ
FwIwpSlKC6x8SUGES/EJxSz55ftiiqycVIuupRH46fwW1QM4mHbguWbEh2gzyq2iTmEoy+AEuLsN
T426MdTjKPwMF/RHs5RbUVgsSpBmM9uyGkxOHsjBA0ReYR9GhNqCHWkleqbMvnOtIRrQTGgi9YJi
AIS+JZSh0Bk+SKiBxnMz7IZBUl/zoEEUj6GKcpuUSjq7vYJARM71Ntp0Q6YQt0dQsm/qodujvF/f
VWQKu9vSiNUHfdbhsedp9mk7Rbc6zeUPOjHzdozNZtfBgMFVQnLENOqsEoxeolYLjtfQ0r9ymY3+
rJrTZyxN2iNrAlCNQZ7lR5ma3a1qpaOvAeOxNKFGVoKnPnLz0epv1EzX3/oqqjY0nSICxvqhnVwS
SmAijiFEPctZEzpTLfc/Ea8mjU9DwnadPiPiqQcjfxiKup1vIR00BA8WFHLvE9An984AMk7wkBQR
2xlaNL2WXR35Rtxboc1IS120BeibKFZmEC2YrJzcENwPUIamkXSf0UJ+S6s5eGRtE0MUxMCo58Iy
6xrlNNQ3vQqOfRToogJTzim7wTEqYMK30ukPrShmb+chzZ/jjpYoKGiy7BdNE381kCikPjj5CqTF
DaNLUYAIuzeqDu07m0MM1/WRmXySsFa8OuzU0YZcibLHNCPqjK0eSAK/u+YgDLw38ahWQKDJ56di
K4YBLYpA2EqXGq9Wjj5rEf/DKgi6YRArAgsqM+deSDWyGDP26EmRzMe+8bPO1RT3ug9a8eHIrP4L
wQUcFiQ79QA0E0j/f6Sa7iYdtG+LAf0vfz15jK7+UyTOpcqsY+UgYTHNtCX1TYNoW6T9s/KJAH+e
ik8S1Iagq8XtV9xPtEfwvWj/FH4OZv98ox+jOffUgGyu79tltgtFWVkmqMVBig5c7edHEwMmkiqG
LHg+O+qIQobUbuZE3sRt6QR9/ieRRJn371QQ7/I0RFMQHIJWMlZ4jtnnVRWFi5ySdETJpti/MceY
7fygPj+Hd/1t7OhH7S71Krd7yD8jD0oSuO+2aIBx7XOCEqAG7hqMuKJb/vxXaEFoqMvMlaOkvg5x
yG4U1mvWjPIUgvvUQ8dzZGYLCCvwMSBJD5PzicqqYdMHq3CVx2oX72vb2okSpaKlLfZ1EmKURWaw
dgBuqCB3mU32UOyum40IgUsxtxPp1On7Swn/2sR3I328DrAWgiIUQzxGDAhPgEb3fA0thqBZ0U6I
uRmVPozeMN6LKERZrTLB4mpbc5P5OYiX8BXKdcyItFEQU7dNaf67DpUE9hs3t2U89JXA06wt/TQM
4e5/FgbjEC5yhkP3IuEpoEeCzsE1qzkFWH7AyemZdZsyWkEjqxroa0qLTWWhP3wqbwoqQBL5Gc5p
jkzO00lCVTMo4+0Q7ooM1YHWbeVDFG2vn6cIitu1kRhhnwYoQbMxcFs9die0nbNXVa7cAnQK18HW
nNoiqoWkC9SACd8iV4Ws7xoL/nMowdEV2yVmbtStVSu2Nu6GRPRFWDuwUzjuwBqSqlMhAW7K0cfV
u5P8FfR2n71eX9VK+dc0TdSR0DmAxAume84No7e0OhpKyLR1XucZW+v4B91Bv+A6McCGbjxlI2+H
W7C0vw2WKyrxrH3CEeQjbUtVetk1q3djp2UasCOptdHbbaIDkMzMu75EAQr/7pyKUNbBno2qSFTY
ZvSgq0+6iD1m7bROVsInR/K5nqt0wko0zJFsBiWt0fpBDjNZ2JXyIDleX5IIjrtj8aRWWZMBTlF+
ZcavApF+CR7tKPlxHWctSQB9wn9OiK/0JFVuEml5hcU/rWcZuUZ73iNpho/A3vDQqtDb5p3px58C
2IVYi/+Ym/h84nOOvldotp8bZQ0XUgcdQVEOX4JccyztqaNHAoa2MHYj5reTuGdt7X4vjdUQNgcR
JRj1zzGtiERDyFTsKStKp5yVW9Z1x24oc4/Udz3ahyRL0A+75r8sihlADRGRgebbc0hE9INiDBQx
C2h6PUl50MDPZZtxIe9Ks3rTTUPUJbWKiDr+0iSFIU+dW6TetWpTpYgz2ZQZ6PQi8bxNh5h80DSQ
IqdSqyDb5GOXC6oCK983UGiDvQJzpXge8R9eHHGR6gMq1kWk7Vh3MIJqc91mVm65BblDmCpmL9EL
xa1MQt3TVDuU8eQ0zT1tliNoajYj2v2NP9eRVsqfy3iEhY4LjCcQlc/wxnk/QdhyQpdpuxk86L78
tHq3sBPoC4seOSsX8Bxr8QQn320JBAE0qoEFjtL8Lj+YvyNfdzuf+vTegcrxQf6UBWe1ksE+x+TM
krBqogMum8O8CKL3zMbrzU2d2FEO0V1r36AJX7Cjl4d3jshFfpJMQI/azWjVQ+/wL/k1DZ3WnnaT
DelMLzgSJ7vpdoZ7HfXyLpyDcsHg0FAGybFlmdZxlm5BUzjojtKiPASGletQK4HnGRZPbMLyXtPb
EVhSYTeejIU5hqMei9vEfTAem2MoWNvqhhq4cCjToyjKqzdDv61AfUcunLqbnBkeJlGfq1F0bhcu
E38ZTOYEevAmhBz15VecGKdRDEg7zl0BEaDMrgM3ip6aCRIIzEm1X1Ev0ju4+Op9wy1DEbpOoW3K
2eUUQumLGpAETEKUvPq7cuEPiB+19K+fyguQRg19SV6gbsc9lecAb2U5B1CTQdj+IGV+jURXYXkV
hJeuW8bqFp5AcV/yohwtY1QANUl7OaU2zaE0lN2EFHuY7rW/bjHnVsZ5SSVWItmqly2UKz+Ngttw
GLbXV3QZUXIYXOSax1Yeq92ye9NHoT9NBOPpo21ON21yU89+OjhgmczKLdrVJAhW6vHLYD3p7QOq
jehEeBb8mmUDz0IJ7tdwNprQjjFZxa+pe6erb1UNHGFWZ/cYEir1W7BO21T2q+Y2KrxOSICzGMoF
OBLLJmTU0WLCd3hKepWGJohl0VxN31PEgrQa7qQusk2SbiaoTEKH1B3rj8ICtW0Z5KKjWMU3QViG
LhOKei533Mj3TEMswa92RMfsICaHJNTiuxdZR5kpV7YS2rD7PPgJSck3VRZEN5ffEWw9ODGQBkK8
Qel3a8qJe2BK1+uZidX3w4+h0N2A1phdzDGWXL0GFt0ZzPBKUPOb0+iFWvo2DIUX6O2+zpmIB2fN
dZz+FO6aaQHEJrMWG1GgFhtGnmz9UfDtrML/suOnQNyOt2YuIz8AoMooQRX3qpgbKpd2w551JNol
vLv7xk7KBwWyUAJLvwiav7d7iX8Wjk7kN869sSW3aV9BU/c7QaOUIK38rciPOfGSUfPS5D6a7nLq
XQdd39d/MRf3dnLEs4qb1UHPxKliNlcejSclc/UkHzZ1Fo/vvVUOT9cRl7/IXyks9J9Vcl/taI7L
vF+CE039nUi3aWlLAbOj0VHkQ5KJRqouvqNnewri/fP1BaSaElougUnBbqCLvC2bAP7jz/U1XUQi
HAr3vennusvUZU3T2DlQTtySzjgU8RGsXQ5qJoLYYIVrc7mXmLqWZQXhuMptYQY6RdbJCA60yLSj
2ZHlR03NoC/xbOqfyeBkbLJj9Y0F910huB/r9vIPNK+Z3oySlpoToFuoIw/Uz7vOzUGyEYvU5y+D
9GVP0b9i4tBQd+ZrEEY9SnNNgZSz1yjw68mh4QGlHJsoN2ilN2Zn7gWLu+y14zC522DM4GkiDJh6
it4cw89k1ZGCvZn4knarV5s58HTJjYXsbotTubgTJ2vlDjTuTanLCHAxlerU1q5u7zQdzt1ph33e
YVitdYPMx7sZ86MBuDKvW+/qmSJJgOKpgmo7X0IlTTKlVq4WsJv6pRuSx3gYnCF6zSTR93T1Np4g
Lb/kxNu0Y5/J4wAkFmRuGUWu0sd+KRX/waktb0lwsoF7F0mIcxhG+lGKKcGCoFLsgLUytM0QfrRQ
1Y+UdIIpyrXtQ/JNAYUp/qm8oZpVnRNJhqKsRAtnDMDU0UKWVaoeA7Vzrp/U2v6dQnH2qaDMGSqo
fyLfltduqrSanUH/yi11bXMd6fLdiqtwCsXtoaEVUd/ngGIFaLY/qPWgl3ddtY/KXygcK/OHTF5J
sKX9D5Y+kRGzgYJfsOZTT34An/UrRvTJYfYfoQ/7nec3srkn4AAx6UMei9pMlm3jr98pFO++q0Bt
rDBkTjMbX2n0muKtzvTeLVHlMsvI79W/V9DB7lqLdaK1FiLzHKKU6FLa9AEOstB2VtO9QAfOrfrg
v1yEExgualLMKIsJJKocRJG3LVP9GRDxqG3rnAr6DVf2EKMMGP9HByoEF/kEqhRn/++4DGtovCxQ
LRdyOmCMD42HpJXAMl5D3xLdvrUgnlheI9zhaeAh0ZCDBr7O6z8UZadHeR4xlIRi6UnpcsPJ0RQh
sMbF3HkUFZk+tCAZyIHxiqRzBSLkXMHDOK9eIf4tg8UVlMXBh2lNULTNbSKa27msh4I4BMUKTOBp
mEdBWvPciVUMiix1JTMnNktbwYx71vV2NxsQjkI+ddC2Fp29mEIFWpN2CvSCDSP0tDbetHNi1+Fw
FxcYk9IHb9aNZ5kR2zSzTWalfmKlbllYTkpFY6IrnhA/2YITBL/Y0vRz/pOncciqsSRoJWwatwwQ
jSR2lvzO28frzmnN1tAKj2IHWCbQ87+4jpPPiNEXUpz2KoPW20ajSBFGu3B4pineRO3WwD3+v8Fx
XpeRepaNeYELX5gV2cS6S/r7KHgpht7O/8szQEMZB4poqKgohE/K5GUVj42sMwdcN5lp18igJylx
G/oam3aj7WZ2YMHfhwBo8keDHaYoVAPyLec7GtJOG6NsYE5fu62CLG/2p5ieB1kk37Ti1M9wOIcU
5tagVwTXSDO3vXUDHWoNCpRkdrJS2ES1ElQtnhVMd+BwwnuDt8ZwrGs1BpZBHkb1QRodigc0jZ2F
ZlyzfIO4rPRr9Islysbs/1w3mrX4FcYJaB0DxWDL5ow0141Ez6fx20hb+VdafRgaBH+2JcgENfQB
dZtsFNyLNVd4CskZatQGY9HoOEW9ASXxbB1zRTSRuXqAJ6viwoJIV6ZB6wEhVdG+0mpfCiu/r+OD
lmY/+mgSMRothsf73ZMl8S3fVM+a0myxi0Y1/K6jewO6QlkU3iMHdlMq3VEKTd9CorJV3xpTFBiv
PbROz5DnWLWYBWFHC6uNml1aeVUCoqnySep+B+GrGe1ZeSSmVyvPIOIXWM+q8f67zxZ3UWKJ0mIy
gVxXiStBp2luo72mJ/e1zl6aMvOn4WlSoo0U9m6aHCfllfSZ6J0p2vzlR5742VTRJzaU2Py0+p0F
j101uBAXz5N7ULJm/a6Y8Rb70Yj6Lde+IphMs9CeqqIHif/UTlMoj4UK1Ii4RXs0modg8JNCEDas
fUNOUFQuMZAmQcckDSiaim96h6+rP5Mt1T7o0jz4fP04V6IHXUaXp7KMcGHqg7s1sTEVKgHRmGOZ
L1KRbvTydbKkYy0XtsT0faKhaVuLBJNjAlD+qa5qOpGGFqAQMWf9ixbcJnhQQl2TynsQFNu6iH9u
cajcXQVnwkI3byJhCSKoc3NBGcMKaY2IBaQhZUttWu8moS7AinWcgXAXQ8v1PGgVgMzjQ4tXemZB
zwYxmEi1QbQYzvZjySTMKBcc8xMtv8iFo7Db2NftYsWb6jII25Y3KhgveFMvKoy2pwYCJhR01ezV
Yh4UVyctQYJRdDir+6aoCj7vSKbgZXx+OBbF3AWTAVUG93P/pxqORnjURCSzK7cKC/oXZflCnXiM
OUVFKZOAIhlIlELZwPT0wKu691CpnEEki7b2jUVzIsEQpg5fCX2Fc7jaREmJLnBGDuKTzwHTkeiO
0rVHY96SwRu6jSSyi7UjQ3HJAM8WSv7ImJxDasw01WwJBjHf7MZgobcMj4V3tbmv1FjggNduMKb2
cZXQXbqMIZxjmU3EaGACi+WRzdKdRV4i9mZC8Eprf0EqvIYHvm6Qa1YC80AvKwIm9D9yGzpVOgRp
ByCi/RtqKFBMUMM9weQuzf66PwqTASdQ/PseNYdUq9IFShoWQdytRH8o0DOYmSmqY6yvCk8oC12d
qAlyoViDsepyDDXmTG2d/S6CkH2aJZHeBtqUx8aggeZNLAtvBy3K9tk8G3t9onm7IdCR3lVSifcd
VWdGHtDqTzovnqOqd2UFyn/Xd3/t9iDYIdYyr4dyE7f7pTaOTTcZDBFqBkP29eZBA21jBsoGhUX2
UL9fx1uzZbSuoJ+DIuZH18W5fYV6V/ZlA7yoreyUoU39fUQ4rssPZhwJbHl1bSj7goYCWeuL4gYY
mVmnLGubq5r8GGk0edQoD3VYYlh2Lu/SjMVbLF7UC7FSVIFUMKb4LExoWUi2nK8xKMEJNqRoWy7Z
O1UP1MpcTX8s6SOloxuNN43qoX53fV9X1nqGudjjiRdUjbnuVbMpHQj/2HM2u/n0c0nYaVlmt2i8
bVH7vo64Vqo7g+RMfJyGcDTUBbL2ZJB9qpt83iwFS2JsS4Lp9HJnhQckZdrKL8rH0nq9/gPWlwza
RwLxacTMnOniOw/+wawDvYN8KJnbtE8mWPQVaPEiqR1OAje1lhwxiILCLOqy6GDgvXCUKVWMtG4J
nh89eDULeXoyQpUc53ikxFH6rH0fdCXdUjXXviqts35aY9R7TQ/qDXtEJW+HOQ3tDX4cvw2kbeaT
maRaupGYOgyuXvVR5NW9nv7QIml0c11p3ESqyVc4K8hiERKS//JcxQn+s4N8uJZi7qsMCAw1kdGY
SrfMupv6XVc5EkYMOww9B/prCRYFFET032MtUppf+5ae4XMfGyabIE8KcYLhvEtSR41/lIkTys4U
v0TKdtTeSqFU+UqMdQbJ+Z8hRvRPF6Oh9DHq/8jzndp9XbfLxe64mPQMgvtcl32fzaOMXY0ikAqj
P0Mmvob+dyvf5rNbL8bqXUdccaogpwSTlwIuWXChcvsoDcQaZmUundm6maAE3Ju2VX/GwcYQntka
FLI2BC3NoK1BRvncz1h1jrmwEO3Mo/TBCleb0aWRegrN7XEWtdSsfEMxhoZRGkSpxLrIEKktePzA
o1c6bY6KX7FHpO8lya++2l7fvjU7xIgT3n9w18tQDefJSC/rQZ+R0lE7DU3ohaF2ma1mauQOTctm
e2pkGtmjJRd7XTLbwc0TzK65VTjmf9sIjxrr6S9ZfN6JG4eouSr3ioxu8Wh8bOZfLH5rUXOcUlRd
ZhEd2+r+ggvK+KajvSAGRt96WCcdlp3NDbMDA+R2OinemGW8SRlaEa7v8trNI+A4ouhp0dSLEek+
jAITXXK4FhWG6ULQAIHgITANAcyKgWI9ZFFHWr4M/KNDVmWzJXNaop6KLQtsmR5RP7XST0VENLN2
z0HNpYDgCu9ayvc59wWm+VTwXzsmCFKK13KC4kBzA0rfXBo3OYt28P7Xt3CtWLyQ7YL8xZIxt8Qz
OZhSXZdgjcc3SP6S0w2idZt0sQ0OiX6ECor1zthrqLwmhYBJ77ugyPu0E2CDS12MZZfKrQJgVeqd
qgMZh+Qm1oMW/KRQhawGPw5urGqjzVsIlzTqQ228xeH7zO4akdGuhh2nP4VzdmM75X2n46dIkCbT
cC8Hgh6p3NXkn4nROEq9pfk+nN1iskMJvfXOIhh8/RzWTBkpFRVjQQg9LsbiDCVQQlWp8KdNy0u0
+ygCUxt7vw6y5pXwEsOVUZDgwFQc52qp0dIcxP1QNEehZfAz+jPIN+ZiyLWfTDd10js6el+vo14s
Dc0di57q8hRDQzvv3+fS0kG/gxGShIEQApzuYGeglcCOv7udz8wJKKAw0MEthNcR7tC5m8MQRxjl
ygwifwypeOohculOcYvbyc8grzZDNCVyRwcTpw4kx4uN+/PGMT1Rnvfi/nI/gkscxEap1aqMwa5p
A2Z0sAl8WreB2xziHdtZB9Oufqd/9tRO70vXfLq+y8ufvrb+5RRO3DyZzahOa6xf0yd7lBVbEXVU
fm/hNYjF+Z9AKFVt9ibB6jB9B71H9eMj8fX3X9qNeQ+2Rlt/bPfxR/7Intu7+RP67qHqEC/4eX2d
F86Y22Luw2rM0O6SFfyIGgNCyUMi+0TZ5vmewVdeR7p0CxwU9+UMM7kA3xOgDDt7x7y6PtrlZ/6y
71+lL3OrPrWpZwge+aunqCLewuQqgi6+2pMWI/LlE0aWIxLaRmc5ZfTr+qro6gaeQPCnGMdyIWHo
3GGZS+4rO843rSvZxv1zYti/ZDv60p9/1LZkObWXbyp3KDGtZHeYrtHvuttENKR9ETFgk9F2goQB
XUQd+OxQOiRGqZQo1qnkhg43hepN5hdDaemvl72w4aKPeuHgwH+c69OyvJviZe64TWLmW13Yb4ve
qmfbKDQ9dA0rMg+xnEd3oRV1zK1ZXt0NQ5Yd41mJb7Kc5mwT1ERK7KqCVCzVg+xIwZW1p8k4Tsis
jNVWB8dp/NEMA7rzEpZIsafH8URBfxBrx8ySEtCnNlTfJU1TYYczIonyo5cOCOszFMzUyGhgQL/v
+RUNpjQMajCEYfBXk71pKAJHbRppN7QLYNUiXUEHdaNNHVoj+8oUREqXrh7waLKF3Cy+Y6BTPYfP
wf4TpyUYNGNKK7810vDNnJQSso914V8/0FUoDPOg1QuSEHD751CjlZCkSECliYaCyTZIEe+iUkeh
uR9FjTVrUDg5mCdalykGqs+hklKR2JA14JefyuaWmXr5SJPWRPZNARHF9WWt8BstuT2k07GNaJ/9
vr4nTnaM225oygqfKad4tu7ZdnQ14uLxENtNYqf71gN/xz7cmK7mZR4c0Y9iIxofX1nw2W/gHB9J
IXETDvgNfbLXtNfIeEdGXLBQEQa3qVMqhx0zgTEX90F3D+6KJD5e38tLZ3q2lfy0Sz3ODQQ4AKHO
k09ItoUslPv3EGg1VC30iliazLe3GOgCrNQAEFJi+LFugKwjFaxibWhHP8XgHHaPbG/RSsCovCzy
kof8xdzLO/o/pF3Xkty6rv0iVSmRkl4VOk1P6Mn2i8ozs62cs77+Lvqec6xmq5plb5ffpqohkCAI
AgsLgaccrC2i9dKeRZuztnJLkdw5biIjBHUDRKYzevgzzG8Q5BYvo3/A8pYSOBMLMI4WhUtIqI/G
U+ioNQZnkUe8Fu1sM7ggDHXMe+OQO7Ioxch++DyIORfM2R1eoRGSaHXumKf0oXfR3Gl+IzcqJn+Y
e8NLId56VV77W1/YRLcqGQUeisopbiCelIGSvm0jjM5yaBHZev4cv4MEDl3bLgU1zvhx3TBXLgKK
e9XCFQDWKYvHk8G9WGlXtwA+KvdT39vKGLgyaJKoa/rbyadbIShm7UBjaU08xPGyQFLz3Et2cVhY
ZdEjUYrQTx4PWfyja5zrWl0GC5CwkMHsduEca62WUASADPSvRT/75k0O3DgUHbiLZDsjsUbSBg8l
dNhfFBkb0rLKMOZq+C/yoXyizCzUTWViRvT0p9VtThSnUDio/lhLyC5n5EYCziwLnygw4qFlKxRz
Yp1qFjy7V1YQRwuNroSBxJHMOF9BtLlbFPnjzCnL+0oDV6mO5rVpq5fSn28V+OTQJIf8NtVUmTtn
gUorI096MHaDQX6KQLA2R3chaAEbvXq8bhUr3mop6terd2EVfqkX8txC1EQre2zy+6krv10XsWLc
sAgVOXpQWVkXb9hKzxDTlRAx9IGb+dpDgm6BMBHN8Vvz9aj/skFLqAgTaHW+PR3G5gxBOoHAc9h0
82OU3kjxa6Duie6aEQYSVTfz6AzxXZliotTzdR1/gVs514i8KPYKRTvCWIjPhdOWGOjF0zHp6YTh
3BgkeDT3XrJNtmi8nexpY50kvGNBIdXZL9JWBJhZ20UGlcEUcrzhL2CXsiQZfZQQECBnATgPcSSi
vwgZAXoFsgMQdxNg23P9SEcKn+Jp4UTlKykOs3oShoorb0ZLBs8acr6A7l/mcYDUm2imULxNyU0y
uJadb3p7PEW38wnV0Era/FB3omSzunaowXQEVATqn8D2cod6LknRkgqKZeiR7g7vjdcCshrZ6GLu
7My+7111a92VO+3O39WTZ+4zB+yVxA5AMS76mMu+Sx0rsPgY9XyVkzmry7TBx4AVSLHsuMe8gQCc
He1DvMFzUn43HiMnwAMpcu6+BBbMfvvCghey+TvIzCMlySG7f09+TgewrHmVrT903z7Nr3k7YqRE
uxuO1LDjk7Et2JQmYS5xzVMs1WdmvnBGXaXHZc32ovCsJ+0dmUz0q5MtjM4ZPen2pJ5KAWb9MqsH
NlS4JLyjYdosd8yJxGU/BDV6RJR2O4XO5DW3yHvdN42XPIwCYSvqsVc6qiSMg9XgCXmnICnquS7h
CJOdnEn2jPQs+rqv7+OKKwD1BQBFrBMFKQFuG01SVFFpKjAhdO12qAXpIvzLr0QKZymACWPsJw4q
qhI8T5fv52GTFwYIu++abfimDzbI8NGj9PSQvIdeEO+QkBDhpNaOxplQdo4XtqFKYZabGYQCiLUN
dgCzI/7dNd/KN+NW3an3gEzVm/A2u1Hg/QSRxq8Ex4XG8O1IC4AHEvHfuXDDmke09qLvFV1Y2+o2
3psHMGOPH+oDwsJT/hq5ZB99S96ip3jbCq7PFQdFiYruNzZ7AqK5XH9WKbUW+iFiw/zWD++i6taw
fg7q7o/NBuOOAKOC50WSh2/eMJMoxzjaBE/n6lXR32n657aPPAMDl7PS6EXKIW+6dkr0PHfKDgit
xFXze60TxGdsF7hdwvsA2DMkNtCkwZdjVLScUPB64bGnbJXseTC3hfGm071MHn2S2mimsK8v2sWB
RtsJxACqw5B72KFzs5BljLhFaAZqnTaxlcktldw2ou2/E8K99qoSbNT+CCHEx5g3NMpq+bYRbc+F
12ANNDoiFzw+wL7Hh7ayMox0HBPUGQB+DTV3ALDiuhoXZvxLAmSAaALdqXyusu3KMupVMM6OleXm
lWtajwqQm/LHdTErWwK/h8Y/oiqMU5L9feEm/KIuET2XYGGsWhu9KPYwvQV/HAyBLUMH9At4XpDH
AKF8LkRqipDUBrib8lA7oUXeJbmyVQPBO39NlaUULhiY0sHvYhTCnRwTaNAiu1Wi7l4zRLz3q2I0
rBcyyTqSj5xv60ekIukMWrk+Jcd21G4NcHODw+LPzRjdOvBkjJFeRsbnfM2mWVJpTYBybUC3Bjdu
VJoNvt7ru3+RJsDGgFcEZx/sQUB78ZdEUeXIY1IMGyFkM1iRV8wThoAyuqsYE9QG0JuI8n0XTocT
yfmA2CwrY2wBUwBjhlPIXlT+CPzWTTC2Wgchd70lkeA2Yr945uaQK0PaFpcviKkNYEzOV9KYC1oS
xh5pmg1CCQRkA5gCknJLZ/Ox/wsGCiaPseYpKiNe5K+G0Nc6v8sYsSEYn7rUKyk4bbdF7BTGSwLW
c+UUhu9WIKgHrmkJFKqu4yGHK4Pn3cBdMkRZjRSTVh+CEPSAjE/yphktuxBB51ZcE2oarPNJVzGs
1+KtJk/SuSogClf/PtP8Y5cmHd6LPztL1Le2Joo1dcmg38eVwb9R9bxo0DwDayG0l+1GKbtbM5za
Y9lUkt0G0194KkyZRu8RUDtg4eZvqEE1G8VHC41Tq9QD169tYu4l2NKvH7u1vcL8HTZdDGnci8DW
ArcxrAeVk0JJDDcxAgOYx/wUKSkQV3mxmfL8/W8kYjaDhunqOmpT52egMuo+rSvQRpo9+Sedxq2q
V/Yc1CDmMJNNQ0XkI+sa/pbHvUyaEcAjI4S8Mot+ymHrNPl4GEGG1kjVidYisqkVn2xgtND/1OOO
+IToukoTLKiZD+iOfwaEZ1NE3vU1XBWCmA9UbuB5vmCWyYvJMsG6iRs5UfeVdmp74oHwXmAbqxa/
kMKtXJB1dRIzBMMYqhu59t+7trrV5s8gqgX13zV9UGJibP0IZlBxOrcJbZ7ieI4neOL+MR0sDJSV
7FDkfFduGOTkUF3GP9QJ+atfj/Wp9iXGxiUrbii/ydGbj9pS7jenKvqRGafre7QqzoCRgwcebZMa
p9M0hiDPZlPbm7k8GMkx1b7qofLoPyVoWXvt6bq0lSjQQHMzggAENlhFLq6p5aGTG+AlncSyPqXU
9LQ8ErwD1swB4ZmGRDfCNIMv0uMQybrawNfi8bqXu9zthuk7MrmYrUoE9+SaPSB+QrM2ejXQqsH+
vggFIwXc9bmBYn0MTlRNw4SdXaOmgifAZdIKt+NSCnd5UEDOcquCQm2qZ1/STOjBH7X6oVD76UWR
ZgMz72m5Ra0+RUrSaG7iEhVCO69j6161hv6JZp469Ps/30kssYUXK/gFMOPhXPcuBeFNGoIJU7H8
By0qH8bq5bqE1Y3EFHYNDgQEdTz+Wg1Ibk01kwDYcnTo5UyJt6OmVCFalwBEa8NelB9aE4l0A9De
JpIbMKFzpdD0pfkNgROO0ux9kN/mRDuVjEsEyeXNde3WbAfFGCRHcJuBKZK7X4yqR48IJp2g75Ek
dkn0n1abHZDkrgTuce3IoTyO9TNQsEY/zLlOUavlxczm8AFi8a2o0FuOFgmBMpdJLs5GOSFWNBE/
pDgJUrXz02GLMXJ0dgIS2jR2i0pz9HArbOJcc10ApiDuQO8zWlo4Z6JIQW3MBOCUsm73EdX2c9Qd
/XTcTfDLft0dEr12r++aSCRnIH1BJz8PILKuK/QDU3s0P1tM4Ql8D8C5PPoL54zHMnod2IsZmfHz
veunqdcDxvjf5tG2M+T3XC4PRYmymqHetlPkSpnhXddw7QgA58jmGqFYiI7Sc5FhNY8kxpQyx0AN
RZ/lzZTlN3qBVLlJBNmUS3QrsxoDBVB0rSLdxxclVQP9EEWHM4CJlBgoPtg6YgUj2MTJ52jYknZX
+U+GutENgUtdO3vIXCIYZwwpFx1oIRCPc6IzVFNj2EqePYD4fOMDV3t9KZnR88+ohRi++6xB5yA4
DyBGrgMvaF8l5J2rYhOC1aOPBVfR2rYRFRE4XjTo6+Lf2AGRlFhNWYA8ggG88c0vqxoMR2rH0J6s
ZHtds9XzvnSUnJUEVm8Cc4Pdop12F9WPhWkU6O4atikJNuqcfhtn8l5n9zEVzZxbVZSAXR2MyJaM
bzi3zxhdKgMAFwy0j+kCqWoXMcbL6KqdUcH7cFVJvPWR4sHJQ0s1J8ospGkeZoCYaNuayqG1tCC9
RbBZjjYo7SzMb+njxrTpoCZ36F0IH9VQ7W5MTHoR5GkudcZzDocRX8JmBPEhDdEGMpSIAhzkb72B
2pNfuAF4mXJRw/qlxUIQWFpRh2PvLF6Q1g+k0yzkN/3mmNPvYwZGmHyHpypwNILDcXkGz0UxnRex
E1GsUht1iFKm2m4szyoQRolCCJEQ7lrqCWkqhQGAMt8Lmg9L6sFkIwiE1mQAwQFHgnwJhSs7VwRD
gmp5DAASSDCuiab9LjPSjSaJaDpXxABwiksAw8IQNfCp50nBDVv+om9rjB+WrG8NH0cuKAOBIxHI
4YH/mgQXN2joAAOxiB2W0qaRRs8noukvq2LQiMb8L24angxGskCP3VQUqzb5vSObBTqYKBg9287/
82OsACqClg0kV9AZyr9wgqrGGU7BkhhholtmeuhASeJbs4hcs/5OQb1lYpTULELOXkYKrMiBlxyS
uAC889QsNGrC2I8gFcPsnsu6flVLXGwyKvMyRkcRTGHLAsu77pZX/ASbhUYtaEmRheTDBS2I026O
CkyMkje99pFOw3ZGeDKRYXNdEvul86sNhvhbEm8lflQEzThCUmu+YA4Nbh1PQofzPH4nKm5zrxKV
D0QCuQsnbQsf2FkIDJuKNUfoxl08bKj6Fhmm10jvhmiSx+paqkCUoEcMqAT+Qu3QEkbGJikchQJd
EZ5GdXJl3+5Fc7LX7AQwsP/IuSAPrYtSLn0KxWJFQ073Tbdmx48dibxn1psp/TE9Np4Av+jFZLxx
dDyszr0VxrV2SHSmaKaZqQMySEN1y1bz9D/uUOTksPO/cO9TXEtaU6JXKpiaO6NI7ApA2LLGHC7U
V0WDTS+NA4AU1MlYDgM5BT4mCFuQeKYjlOqaBt1KmorMuEzHV4zxIbas519RCjBQUffxi1x3mQC0
eGkpkI6JWcDzIYoF3/+5qu2IymY3SuDSmsvajue6fSBtU7kRwZi2eR5FXJCXlzRecSybjHcx8AT8
KceB7gM9gbYVPHTfvVrNofN3SnAbtYKn40oEdCaKP+Zzkekk0tFbp4/EtxXSO1MRvpOWgtjNf0u6
ei9L9HMq1f0kCxs8LoB+MCHmOBlQHlcED5yoq7aYKh99X5qs+ft00rKN3gXvRhbsYwwpsgGhJOCQ
j58KyzrI1VQKfNzlyTxXnnM56N0OejnAOsdZ/NAruGyJci8VtZOAdKScDcPuiSTIMK7ZEsOF4u2l
6OgB42SacWWWg8wsGf+pDGLYFyVK3Cn4uO6/V3VbyFHPbdYnVdPHGuSY/uDe5m6RB45VPUjJxhSx
P6+KAm4Nb1gUWwAzOBdlSF3SaQTTUgrUTAP0syB3X2HUU63siH5jpoJH5ao49qjEGiLTyCMbfVJm
RBlhNZ0cRLtqpgpyEnFqT1kx3VmZhSG2kX9bphhaeX1JLyMamAuqZShhIc+C4WHnemqVivtpQvde
md2zZCAQ7bJofsmqcgsZ7O8LrxonuebLA2SMsfHR9smNH4FqzsTwC4vujbC2NUk0AGNNpAGgMhvT
CIILPrzts6Ey5y7E3AvlWZIcK/hmzPtmeM4GkLeIZimuOfKlMO52KjrVD404Kh0jiZ2w/9JjgG6V
0Ja1HyAKtv3hJiKCBuy1bWNU04wmRsbeceZZhlEvx0ykpMybUWkPcxttuoEKnMklzRu8GTADDGGD
hQRK4XzrZhCgI95FN7Q6YBCu9hRETm8iF7DRiasGnxpygNk/EvpGslHgxdcWFfgRvJkBnEYuiTPM
WI7Bz1LirMvjiPs38rLoRTZeO3oIjMdcAw1t/Hz9KKx5sV9JCCAtGR6NfdHCTGkXBHEjYU2VUH3q
CuXQgVM+JKNTY3jsdVGrV9RCFk9pYYJyQ88TrKuefIVgR88AHnPAfflSB5EX5cVebcfKlkvr3pSD
1+vC125iVmNFTQhIAPCEnOuZd2HfdDKuRytFR4T/CAIsO5dxM0mBk5cCxyYSxp2Nee7JGCsQ1muf
VrBV29RN47eq8kYwUl3Xi/3UeXQPW13oxUU09dwkSW0wUcqrmv4IRO3Aq7+P4gEbCAPWTP5mD+Q2
MEsLv99Y2ZMS9h9qJrl/oQLg+6gEISJEvel8a0q51qyigtEDCZaiWCtjEt91Cb/Sdxer9FsEn97L
SzmT0wQhrnFfRE55HPcY1/FQvesb+kTtH+VPtNd6hdd45lYabG1/Xfyq38KblnWjGniK8f7Eb/sh
bnGtGnLrkByUFQA9icjq15w/owb+rxAuTEAJXDMxCAYhmPVSGfssddXZBHGM5mTjffZ5XaNVq1gI
404TEpdTRXIIU0fJVpAO0hXvuoTVNUP90UIuDyUDnmpTyvPIUOuyxPBkhdoV3udOkL4ocfNXcjDN
BE4BlUh+b9CNgMOKYb3Az4TDVsY7wEv6MHcVpRG176/ukAWsDhwtgkb+MSDJcQI4N9yfJddeSw8x
gKLtP6RMbDl/1vzH6wu4tkXsPYzaGFIqIKU4P1XWDHRTbsDky+mtbQB47ATF27Ud+i0AYI9zAVM1
m1lqQgAdfhhQojIOoejKEMngTk5I9aLJY8iY6MaKTxq5Q6B9fZ3WLsClGty5KeVOLrsGIob+GMYo
M+zLzhUilkWKcAeGYHqX2mmQUmvNJquSzdRa4IquBda8dvGgvosQHhQYeGazz1jc5oakWi2m7uBc
omkYs0CslwRd5wn9zK2f15dtVaGFJLasC0mx1U0IrSGpBBCVAkSU0W3aCAK+lXo6e1f+1oeLhyp1
SqZywLL10XwipmQPFa5tEMFSPXnpldYNrRYbNzlRRF0drUt2XkSbNI3v6moUfYxocbmIPsV4+Vxn
PCvdQbq3nqYTmh7R9mUrhm1t5b2/m9zci1/MN1Ez+GrgtFwG7ixPOmnUKcZij6b1OqBWE83FJkWu
3CjCw6jr4HIPt/OgumEmGruw5rQWok3ulId443a6CqWD6HYcPypA8AZvRG9E787K03WbWpGFtwse
L7gikf7l34O96YdaUYOcKwC7YdZ+DoWJzXXIsNX7g5AvYW1VIU4Hmz7QznD+3GFJqyG2KEbAO2Yo
3ekKwlLwn2IitNOiKTLph68ppN4kNzZ4SHbXNV05PWeiudOT6nXb1Ck0zZTbuPTS6jX3BSJWrBUi
0JiIlgyg4njsc05LPxolMADG1SnGpCrdi62N39+0miBpv6oL0moACSGlhra3c0/QT4lCIgPL2NOd
Oh3C4jUW8SWv6rIQwe66hbNJJRokfgQReeTF3W0FeB8qHfO4s0RQmZXbQGUtc/9VhrOJuR6sMSmx
MagyZ9FhKr+PwamPP65vPzuvXDiK/hGE03iNoNWIf8immdQ3ajLjzkltpbctJ/+heR34bERYzLWn
rIo2C0CswbPJSIPOVy6JKE2LkNn27XQIHqe7aDt9Svtgn0FaJ6hHrbnrpTSeJ8BA37IcSmBIS4/h
Nj6Wx3AT3aLHfhNs5y3Z1sJ2mJUgBzlyIAPY+FbwuXLqGUleh7MB9Sx0/PTgRW1FXD1r1v1bwkXO
P1HR5K4wHjZZeujRx9nsMyFtMQsxeHNYyuCiHBO4sMHvIWM6ze50l+Y2/aq9aeO/hd+lzV88t8AQ
g6YIABBQLufDUFTC1H5mBFlBJo9unAGIgChYRBOzdpAWUvh0tFF2YMobEL93+nsLSnX1Jo/f2nl7
/SCt3RhLKdzK6X7WSWEEXWIL1W/gi8ebFMO54jdLu8vn03Vha6YAah2gwsF3qKF34fwsmZ1RZ0lV
gyRvqlWkvGhjg6k29IzZJPZ1UWt2jUw66GkhCSOBOL2kDg8eJNVx4WPoRzO3N5Ns/cXSsUGOmPOK
wu4FWSQxwz5Tfby6Q0C+MGwcE6SLrYqMVlxYJz38MLVsf12pNS9uoiEa/djAGAMbcb5+LQLgAVQl
KIaMKB73la1KjyQNbDJJdkQErxORMC6sr7Sqwwg1FgnnHuZ+YxLfoZnjzaQA/LW5rhfbd/74LvXi
LsBCKk0z8SGqH+/kCbMhVRA2xl6WuY3fOmH9ICEUvy5yzRSXIrkLsR6SfupbxMU5xhgmufXeUvVW
00PRePG18wUbQXIeAGC0AnIm3894ogQSTvHYgscvea2MV0u3B2OvRDs/FATY6+v4P2F8kqZos6kw
VAjDQM/dkObHcOp2aHfbRzrmIhjzPyodO9uUMPPv+mqu+aqFlhc9LXI80DiBFymIaXfVyxio9hzd
AvQpEHTZt4pu3KUkzio7v43Tnqk4qOWPUNFrsFISp0imo1GOXiZrLth+70fzG0hP3QLDIeRyGzeq
3dLhXi2fg1FHqQmkIOgyu74EqwbFcAJo6kd+gsdP5ZqUaqWBsznSYNc0cNhR+7Oaa4HTWT2VyL/+
QkixnrlzF6A06JbQJLhQKj83/lOr3df5dv4Kpre/UAcTagEaBB4ADKDncgar6qVqhv9MMONiwrPQ
wrznZvq4LmVVGwQdIEEDA8hFPaICk1VY6ZAi0+SEbwGXX/zoj4mbpcWhVUSXwgoGE9azkMdZz1zM
M1wZwmA8blW7lr/m8HsxZo7c6RtUg25nZXr25RcD035oKsImrx6ShXDOyyWj1IN4vodDldMbkzxl
sv+UhPPGwMpeX9ZVW1xI4pxbqSkz+qWwrEWyS+l2ir93ok6KVWUsDG1gMEzgbzi/Vo5Drzc5lInC
r1pzzXwTNVtJPMKX2dnF1fBbDh8FBTju6sAYraPJUzaBh+YQFHRAzcoYx46laBr46sotxHFmXyZR
RuoEaslNYs8lZk0NTmb9jatYCOGs0GqtXo1q9hgbnqphlzaPcbD/CwtYiOBsDVM6A5C0QA+FQAG0
jKkh6FTtPxcC8B3e/vDIoPzgbCDIks7XCggpqiOg2TVmWYoA2qspBkazBLiLgnGgfDNhVKLqYIwy
gizzs5ueg9CwAdl2Qv2ug18aY1uNn8zsL2pCeFf+lsr81uK5jAfuZKG1BhcpMMat7FBLlJddOT9Q
CEAPoG3R9c6jeCqgB+AL4Mf1UX1JNDy+Ii346EYCTA14/q9v1IqbRfsuBqmiWRjvFj5uHCY607aB
P5CUL0U2XDoleymfXJM0thZ/Xhe2coTOhHHWbYyBooYDhGXpoRtrxDr2MAjKg6urt1CIM2+048ya
0iM1MwOJNKsvavqYNIMdSl/XdVkJqM504Rzp0EhyU+I/SCTHl64iG6OddplVubVp3U6d9gIorEdj
kfmJlpD9fWF+dFatfsjYfqHGSoHnyIr7SVRTY9/OedYz3dgaL4SYZhcoZQ3dAqnYZ2D5HloReEuk
B3eMukgvxjSAHvGo3fTtCEYsC4qIOFpWYuwzTdjfF5qE6Jwq0DQOazC2tD2a7WasVXaeMNUH5DcC
m1hfNwPjD9lMAgwjPJfWZkpGMGCWlYUKV2tuqkiUc7pkN2YEJaCt/48I/tJLSwn9sBJEkI22G8Ci
ozujnd9IL3fy/fAtOGqO+gz4y2259b2ktpOP7Gci+oi1WOnsI7irkDS1mVcsuYsmqm6wLeU4EsfE
ZKjcLsfE7hQHlVEqErvuqn6rznmP0OqlVikgNa2I3WinLPtWjsc+HO1gFDgRwUYanBPRxihpKpZ2
pYBKD9PWlESTR9fdx29l2BcsDLOQ+qJsLCYBD1pzsMfAG+JtljAouxsr20E0TF60epzjAOl3Ms4Z
BM6VixlT8/wQDYnTRe6gCbo01o/2b9U47zHkVlZnMiQ18nbqkNVT7FwRZUNXQJFnJsj5jwojZdou
YtHYBAivS6O3Ov/eKrrdy9/z2J1Uux+31z2+yCg4X4L2OxUUCtBLU147/7swVSlaN857KFUPUo8R
v99a4Q9pGsBclb+1JdlcV2MtblouHV91agH172dm3CWYlSRzY8a7JnBSTUbx7xaDCnP1QEQ8yGvZ
6zOhnMuIajpmHYUjhqGb+8iTS1vZ5TfRHv5DV53qXnqGD8lb97qyq9EAYyhGzwgQyZc5bEQ+vgqx
4B5zo0zea8iHGdKnkYpgMKvW8T9JF7nsWgEtd9dB0lSDg70u7LL5m3O1kMAtYWEYXSezu6w2E9vo
P9FhFoioS1fvy4UM3seaVRPXGmyDpN+o9TQHmDV/GtPWNTTAnJ3rm7PqklTAYTFeCpkEvkaIiZlG
RSuM1JHVk6agWmO6Y3PsovtSEhzd1aO1kMS5JNmKuy7RmbdoHmWCiRmeVYo80roB/NaG80haoEbF
PECbQULA1HuS1nq56illa1eKU9QDem7sQAPa8TXJvhW9M3SCky36As5BTWWF2LqFlk3xRbXPvBMc
ptU7a7GKnIOaU2v2s5FpmL8Gw6OloOHkwe9wcN2siT2U9v6dgfCEbGTOfT1Hd7sDpjuUtB1/dobg
M9BDpxeVogS2yCfP6FCrc6cwW0R+UmL79R5N731yICKWOZEk7ohpSdEORsMkDRJwyjeRFDoK5lKM
n6MI27Dq/dBQDLiyCegaj1ip5qmt/F+D4sw3qVXtgH605KERobFXT9dCDH+61ChtApYQnI0f1MLe
HKkvSF+vmvZCBHe4WrNXOoO9HAfzKWx/Tvr+uisSqcAdHRJXVAt8+D01xzCjBCzU3Vbzf/47Idz5
mfTKHHq2TmpP3VwDx2G01YL3fyWEv92zuo5b5AnwLsU9FKveLBEw5SX2v5PC3UV1r8V6w7KlivES
6t+jAAPWBdCHyxkD7Knze89N7qCA1hPMPEwTA7TMuyGzyf139SG+Nx+Uu8qN3+R946atrbvN8QWz
YfPKrm4kgUtdPayLb+AeApUJALDJYr4Rk0ZI/xphGnddHJPoqFiioQqr7nUhi52BxZNAitQwMSrI
CsofPrrs5ip9lWMNvC2y11qWW1XZhtDs2/WdFC4zOxoLsaFf5AquR4SdG+WobHwkNzeqN/zMnBjT
Gffztjj6N7WXv8qbU/DRHF6vy1+NOBZac86jbRWKKWxM6+G7Xr5I2rzra7pJFTA8tpiUkSeJiI+A
/eRFemMhknMmRdj7g8mCnLYE13FoW74HTmcbA76uqyZwKibnVAya1wqGzOK8T3sTky2HNwya+3ci
OJfS1rOOgYs4I6O1McbHPP0QdhZcjuI5P4f8LTxpRllYM9SIj41TbJXHyAZK7QFBaD27AViDcxAU
v6kb/zF+o2+yPezUu86x3Bdtm4GF/N8tKn9RV7kpTV3wa/Oe0+7Bah71SHDZrO8bGjZYNR1vB84+
2lQbKpmdiAnE1GG8S/wXjHm8vnHrjuW3DM42OgpKfcWEjCidXqIMQ2NHfZOMvl1idm6ui3Apq6cM
gBQ27QYwdsL566omtZppCDoMdBFVFDM5u01fR25VHsJ4L4vKGOsZIuArdKCj0XPFd/lkNG+yMZuQ
6X1sXgGQholER/TVETt70O8aUe139UQvxHFXRe3PiTUZUC+Sv+nTwaz2YeFk5v76nikiMdxtAObG
3BwKaCXtzNPkybfRQSvc9K38XtvKPt7Gh+SBOL53XeyqOS6U4+4FkqQotOWQ2mpH4Bnl8S2UBJox
N3HhEdG0B9IU7NYF0eVQpyrNAhQ1UvTQyjsl8ZoOc7hHtwm2ujHac/L2FzotBHJev+5UKdEk6JSa
k3qkCIkdvyOoR8pTLzhpK6Ejhm+iVq1hjjqmyXMuUvEzqdYUzEXq+rG35Zg227YsGkG0srpJC4U4
nzGbZRKPM1CHnZWc5jx0osC4Scc/b7EGfvf3PnFeQ4WDaIIOUmi6NbXDoD9k8h0Rdbv8oje5Zg7c
krXUL5LRYhDKOXDRvJ3KtU3Du6r0xuK1LxwzukHvXOTf9M3jFDsa2Vh/9WIHMyPGZrHJ9TK3noMe
h/pAWZkN9S9tPJLpOxX54FWrX8jgVlMD7kYnqHSwrACYmLPsw2h/tLOn+F+V7lWi7vxV77EQx61q
IwUtWBmhkq6/k+lTUZ+pdSNM762YOxjMKVo4GVkemsrOwzlzSkmRs71rptHpq4/QF9jgqqUvBHCr
NuihHpUGBNTtNskOmfZPIOIAXbutkITCbDh2QeLonuuAnn8pNAO4c20q8scybA8WOPa9uYvJoUWv
3B0GMyUgIm1E5DJrWwTMqwkkIvoiLnh/1DEfiZVj8HJKHw3jBKzjqN4kojzN2gpifgkjTgdt2wXt
1qC2UlmFGjtequtH8j4gsyvl2va6j12xBKAp0YENc0ByjS9iNHCHUmSCNE1Gi7sjh75sp2UlikAv
h8FAAMCugG5ayLACfni+WUWsdmmWVYWTT5tRvx+I3VudXc2906P5qru1CDqzf5p1bYPQ1lXIH1dE
mXyTMh5SuHkMvjuX72PhpKGFV8rUwxB96tUpDL6ur+Ql0vtMBjihzmVMBvEJrSGjsfSTigkMGSAG
o/wZk+RoxepOi1B8CKZvcSfZaqfsy0SUCrs4EtwXcAEcqONampr4ggINgRbixKa5w8G4oS0m7w0x
ZhfFnkBpdsrObgGIBIKZoTgYbJ/v6q1SLelmRS8cqQxmupXIUL93c+Czno2hfQxJX54qGWRuG5Wg
y8v2iREERwWcHDu8GHpt06W6fIgtc/jjrD6+DE0lAC0A+mGinft8O8zU1BvgTtDfnMk3ivwpV9Wu
GdFwHBNJtAosdORXAcyDaCfQMGwI8w7PZamSVuqhAf6bzLzzh5eRYAxauFNS8BYVYMF4od1NRw5Z
/xJSgaNd2/KlZM7R9rlaR2GdFihx3RrVrZLvVQVznbU7I3xR5p1gt5kB8Xr+P78iqBsuUX2xHgbZ
JBeFU1r6US/Ux6l/tvrSC4JiU8aYh6ANt7KcHE3JPIDp+tt18Wu6oiMfNXNQgBoYxHy+ylHXkg7I
ZZSQVet1Al2mWmhoSjSB8JXf60i9aQOh41rVGKBMMNqZMuOyP5cpjROmfQTQeEzI86jKB2lSXDAf
JE5CgyNVBntKQKhSapgH8ZXpVGRZF/4ZVsyaVGQAD0GTwTsuzQ8Vo29B/VU0R7O022ZvDo1TmRNo
5ncguDOtreVvUgQmsTOSTSKKRy4LgewD0KKlg4odkHueZKW2Ir/p0JWLUV17JevsloAvSPoZRqpN
pV067XX/FiC3P99pXEqAa+F+x7XBnac5qoMqZI4M3BDxMWnrDKittrwFJcnT3EV3Ruz/6BOrFcTn
Fzc7dMXkbcgzCZHhzs43W9HqPI3UtnD0SrP1DtND6HQfYbKWrAQC8ADTgDtJaA7DYBQk3kHNyJMH
YtBbLRuFXDg9+QQaZIswx22Lxrbaem+gMHh9Pdd2EQPFQc8OUWBg/vVoXeTvutRHbcvKEJXX9dOv
fkUVyBY58RSz2g7NQ2/JTt/5m0ARMROtrOmZZG4rpQLwpkGC5MZ/GMDV1eZsXHCwQeO5K1ByxQtD
FDiQWTsFzJWFVAslQUAJosQM/qGdtYOOGXO4YY6hFLjg0vKSTLcz8NcV5uNMw5v/I+3LlmW1lW2/
iAjRCl5pqq/Zd2u+EKulFyCJ9uvPwPceu4pJFGGf7W0/2BErSyKVSmWOHGPsrK0gaxXvxcWCyA7D
UPrE4j6LFmxMai1mWOyofErzLBThVvJJpGsw04VIqOHNoxpIDMFwOO/ZNHYRCpxJpFNqc4CUeQAA
tmfV6k+FyZ1S9Ps8XAM2fJU5Rd6EQQRkcTYIRUEcdr27RkUpymqwmSV7s9wl5kGNtjzfGSRg9i4e
/YK+m8qJORstfQU6cJoEM+l986+rVH/9DgwAISDbBkZnrn8HKDf7WAElv5fGfpFtDf2Fmmebh14W
H518DQix+EXB8fn/rc0ZU9p+qJO0RvxnaMZK8l6L2O97w63WQt5SQAB9KvYXiknTs+J6WWGuDV3T
jCW4CaRXKQkGqponplbHWM+eeoc//ofDguCjaaj3QXR6HtcF6UkC/RlQ9jmDi/ctoAibrCGuUZ0Z
qvpVECZPIaS07MQjyctt4wuX2tS1+dv27CLHZK9KeKHBNpi0xjA9qbHc3jYxnfV5fIXugIOy4jRh
PJ/fAraziu0QcLNcAYll2ngmGZAFJvvbZr5CVuCNkNrAQw0ckqArmnmj2Rhma8gB4Y075TaJYsMd
jSJ6LOzI8UFCk28hwX5OqQXjeuSLASKlcTRMhJbmK7o5ct+WxbASCRd8CZtL8LcGZlpkL9e+lFfC
KAaKpLzMRGN5SLbDkx1nI/MdLa8jl3I9O5pKmK5Rwk+rne06yFb/H70/saBTc23YSjILDEYYiweH
s8bvOqsGB4rlUaBEc/t7IXy5Ni689Oq6Mjk7N0nDwNrfT5P46J7U1avDCbibisBQsgeqc7eMZewi
s+ndXCPb3HGgm6OtwDr+Sgxm68Y5wv8BIIKOApndPMWAJC1tcJg4GKLaXIWkWuTW5q9Wl0eDFF6Y
4cIzvjuJBfJ6vjUa7qF1tUtApm1bu8yULkhC3dRKjqENpmRNcftqrV6y7KogtgcDE2oKIJe7/jhg
X0qjwcGpYy2m+tNDk32koUt1H+XC19So9kbyoQrd1azuRSvyTZpyjLho3u0Ts3QwJ+JtfDRUBL4Q
ZOAAgKNvROKT6Ir0EkPtd9wEW7Mu+MrTaNkSWgvQuINswF/th4t0QKWizpvpaZoa2s5W451o88DK
6UqkWbohMMZpqpjQA832PAL0RFdSk2MS0I41BNFdkv1KynJjrBUilzx9Gj4yQW+PihfMXX8/NiQm
uvbTkFwdhqAIA5ZsYxIukbgp7WtrD/RdbVR1V8S0Ogkq1JNtcfVosAo0n6oTrdwgS2cdtXKwFE7y
Xl8ukFJWqjVmELC24ncrf7DDP1q/T0Qw5g9x8Wy1v2/7zcI2Y4L+H3OzOyOViUaSyVwcnm3wDpTB
yN+MtcbhYqLsTLUikLdgZH9O2oBRUtDPThgPwd02OYXlr0b5o8mAohyrbcHLmq8F66/UWFNB6sLk
tPILP03SpmxpNnUSPdXn75GrPP3IahevaPADxC5zHw7xb+Wh8ai/pqS5sKlXpqeL5ML0EFdcONOY
T8q+1cTLocfCh/tOXwMyL1xIV3ZmVYqwCEkpGtiBVM9GqRUo2oBdrxd7DCMD3hSv3H9L6fHljs4u
5U6Pkz7psKO5/Bg5OlPVc5c8EcUvoddYOpvbnqmaSw8PvBvRddEMtE3n9+0IzlPKdCSJmEKijVfw
vudbUQtbBIhB1oFLrdaDyKEOBCIkfyMV19DmdAb9IGnRolVeqf3GynSgcZqBDtHGGIfhURtKQj19
1PX8AeG83lYdM+guCbP+ewbaTguispEexGOEeyWyo+woarAP+RqPMddaW20ZB72p8ENOSgX0fogD
OtNCBeImRP3lSCJ2mugyUDUXjpL4bZwy6ok+tO9MsICaLqZVqwc9MshLran5h0kKm2AEyB7xTBUk
Ip6RQM3MjUuZ7qFIp+PhBfUEXwW3Jn6D3dy1NNRNCP0o0XeVJ5WP8jB/1mu0mP2hqbugSSX5RJEd
wdMgiVX6sohia2PGtXaIOgxWurLqoKxXiM6EJEqhFHvIb0aja0DKzM/ESHZOrXXElXmjja5T9Q7K
ez2rEevRIzx0Wew0Xg3lmF8lECTe0ECrNYsqFbJyTrIFqcXgOzm0WA7EUUsfwzkt9q3EJruRSIfU
B7y/8UiGXpfXEKP4XVdDc7ZGpxSemqVhs0nCJm5cwKnMP4UTyu9qIgfbyyLBfzZCZc8l4J6ha9aD
7Utbcf7kJrb3iZY0ugPsg6RgfM5L3e2M8WTIsQ5aqHPtcXviku4cewvZG6334kruC9mkByBH2b4Z
am1PZG9/r/uqS1yNxRjQ4wIepvBeZwfTBPvvmZmlHWhKm0Q+zxt2xKBdeCZapfDdwFQKGWuNKOei
ge+6Q6mVHxqHWosbYqzN8Pgw1rXfAStdPlZ9Gh8tPuiGV1djPbqsr+sJW1wKM+izGETtcSfuFBNs
RAbvk9Gta4ytu5peaupDZbasCppObaKzIrl+6jtNBDpecT9aZ6i3jmUx063gGcVKorF4X4Lc3UEX
ZZISn3PMci7hPQVmMFNieaG2jeuz1n3LkjvQh7J0p5d/AE0Z9JNlj+5KRFgICHiWo0gJJv2pNzWL
q2UrnVpkSLVkYp5E296Z0a8M8JBJFlKDuaFrN6XWHesicUVeQhynXAlKCyEQymsqWnx0GjiYN1yY
QsYiRjLuNQp4A7yteWo6A6eSeHGyhttfiO66TsCjQ00NIiPzGqmq5KZQJSbpQA5gWXdVYXmJ2A3h
S6gnKx91aVmozhH0GibFnXnZrBo6hM06qqC5YaAeWxvlQSV9k7vJCKFyEJknjT9GEE53x8bq/jVN
AWqRIEsGtZuDIuGXsiTKzy0HZTnzcsB+kzwJHIWfpUL2trBWXGjhZr4yNbsxc6XVdCgkQzy5r3d2
bfoKviXY071If7jtrAtbamB8HnS3gHVMKjHXOYDeDw63B0hypC0LwsKsfE0pn5W+C1JaBHauBH1f
rqTmCwWAK5vT6i/yDhpB6qZNYTPHZAfjUKBd085bSP4v08X5lF1YOYkhBgExMnCxGyx3M4yShvbK
tMXi3l0kpbP3LovTph27hnlj4+D+Vt6SzLlLmOUpkDWhkbFto3+NeZiaEcQG3TlcUEeJ43rrpD6I
ZJz0oA2MMQvSIKcB33uyNju14H86hA4h3ojyBprdczNoq9hVXCEzVGXAzR2QFkjeXuha2Wvp6Qxt
BbwFcZqRI84D1WD1lV5FCYbZcV4/6j6jaCwMIzM92eYKBuusCL8iTjMIQVmdEULQB/nOZ9g24K/J
oyg7sUilx1i0zi6OrDgIQ8i8xEmnBKqRtyjACisL/Ux25UOfW5hT1Xgbr8lqLjr0hSPM3taJiRK3
PjkCpyindSmqPFmsr5QZFuLspU/T6UdcnJoSxUi1c2DEkBK4q53a/OLGo5n8tMzgdkxY+PpgSAUL
G9TBQU8019tr0kZStcRjC9xyuD6lryc7CwDr8O22ncXzc2FntqIUw43okGBF+nRemuynXRFwp6eb
LHe+maFxqLJsJdwtvfDg1+D21hwwHYNw+3oXnTZhJmkwOV9Bq0TGoxvnLMjHT5C1umr82RWelvuF
ofq3l7oQkK7Mzg5UJlih8RRmG7MLquJFH4ZtvjZ8M/32WR3KINA7AqECKKtw7V+vDaBUMbQEJYIW
3dFIj++zqFnZvzUTs9CtlhxpQAQTRZFN4lrxoyaTlethYa8Q2MAAj8I02oBzvgFeE6i5T3wDNqme
mFAg4Z1virD6DxWMSzNTFndxnpok55a0YQYsDVV+D/ojJEfnicjMCfT2HXyqt11g6fyCTwwQGDTg
HABsr+0VNXpWhYlaqBxivyzlfTrSQPbGQYPsEC2GzX8wZ+PPBA4LiqDzEJ6OVm01Kh7dIXp86pgH
Zm35WsXRpY/P1Ro6dOkoA2Hzt7WZX9Rt3yvpAGtcuR874WraL5GdpbmJgQtga9fGUvEJpMqWCVyH
Ay7nWdXXyBJtjMH95nHrt0EDh2777k+evjhd6NfNL2ilreRjS9/ORF9vYsUB4myOVTb0Ht3aKKvB
c9sHZhlWkNQ2ereB9MIQ0wGkUM2P259v6RAAWAPkFzrReMTMvSXuS6ekYKgpy8hVe+s+isythift
f1gZ3nQQckWgBwhsZsceBprgrDEPxNvteBQhd50+iDledOp/MvV3e2CelOkh6udjjqSW8o+SELdM
XgcrdisQ9651Cb86CEDsIO4zQCwL8vw5J6pBCzXpiM5RItHvmxBQW0MEaW6cwGQKoKAdmHgOlfDT
f/vRrs3OLpc200z4HsxmSGqF1N1KpUFh7W9bWVvc7JPpSSmj1oEVDklyLKN/1ZONrn8M4fccMidg
V7htbzq719fK9apmZ5uUVlbHaKZ43Aji0LdijznvZHj6D1aQb+JrTXfY/JNBIJkUg+y5x/QT6bdm
5HfNWVc/blv5ilu2sZgLM7NPNIzoGBSTGeM8ftDG1X+kxFXukoN8t/bysXqycNx+r/njX92GL3uI
dxZeWRTU4HNhESC9xaSAx72kfOMG6EUO/A+1fKrdt6VLc79vvw9r4J2vQQtLvbA5xeyLCy6SQqdD
BZuoLmbpn95swFPx7qR3cpVo62v4h0AS+G2B1wGdEyrn16bQZaMFFwbOm33m7NzEZ27cy+pNHx/b
NVDWkjte2potC2MBI4TZYMvIYxcM0VXoG6gjK93KMVtb03QML7YvUY2ktFBK9eImD8reRmnwV2Jp
m5SBcJ2BvKSxg9vOubKyOdoA77qm5tG0i9V9Gf2m7Wsypq5D/NtmlvwCKQhESyepG8DprhcGlBPG
iqkJMzRz7fzO6g6j2bqhPGrV9rapKRTN3f7S1Oxb9Ubel40FU6hrhuV3Qvdm9Pv/ZmL2mVhZGbVj
wkSn9p6WPCjVz7r/18NDiBoX65h3th1hZEUIukjUvBsQeRPGfVXggkzQsL2HqvuaKMKi7028eNAg
RyNqflWCBMPmmmXBXq+9jWkKnITV+7wbjgTsxIPQ35E5rxTXFr0PcImpPQx22DkptmPEasS7kAO0
yv1sukgkkhs/N55vf7BlO1BxBKoSj785pjEqVW7oFuWew7o9MLIp4BOTClA1rDjf0j2JaI4c31Dx
+Jo/hxIMiAgxYhPr9ruojsBruXq57TOU2X2dBeoaRmrxXF3YmxZ+ETCKikWd1sOeNu5KqNhoEB7+
RtUzq1bqTn/Rvn45VvANC6MiwJrNpw+5lnSI7NjC7uzcoY6mvme7apec0et5VT2huNE+egiD8LfT
7LIfawPPi5eZfWF+dqp1EQviTOZRxr5D9bVOXfYjPyrbxBc7TNX9W3/RgcUEfeeEjwL+f5buQO9I
zWWSYq5U3QoadPIconCvrUT7r14JK0CKY04O2wrUzOzjGZmpDWMOcG26682TFb3y3lect9tr+crN
hezGwNPcgRwlxAvnhL5Dp4590erCGw4gXQ40/FNs1aN+px2cjYzccgsIBtmAEy4+0H3iG8I7YgTz
X5eS8CuA48PkFFQxyfxxoRlOWqgN/uyc+4DuoUdQVJu4fKj4iqd+jf/XhmZHorOjWDNNLLfXf0aK
W7Q+FT9WtnTNxuw6s1piSyXDYsijPNWetbc3+ha67lsISewaUN/HXhVkW/COuYqfBuaebO3AOGsr
+etCZjmJGaLqQhCvCZ3nQMYwhh3pbeFFb/ynFaiNO95bW/Tzf9OA7dJ386wehhUc8cJkzbXR2VFM
TKcHuSCMyp+DV/nUHXf8BIj2XmyUT3437G5v9tJeX65xdtmqdgZ9gRbm0uEk1D9W+7PMV7KTtX2c
Z0FNpWm1GGHjrdrbZ+oWj5C4Im54encOybM8q+eVQtDKoubYy95pMgmtLjHN4KfmXidbgAZv79vX
q+jqM/0FIbi4GiCoScMwhwn6rL8jffQrN3lhW7riDgtgkms7s0J0T0aZNsP0ffZAkaunNvPUTb4x
XnAWgnI/bJrdqx0wF1wcwJxt1shktK95y7X92esqsqLQEJM7dkHoxSfjTm7Sb0WA19Wxf2p3EmeQ
4iySfbK/+9M/aPeaPwbJjxCOusYctboX02e/2POSsFQPJX5L9NYEuh+f0g2DeNHGCbJT+kN8VG/K
Nr17js+dl27X3l4LeOnrnZhFPsccTDObvsRwsIJwa0Pp8AgO4p3q/obyh/0z+6Y82rs1EPy0v9eJ
wRTPUaWCcUv7ol9ZKfVApGpzjyZAO8riyKNyhdh/6bRcmphFnEhPST8OMNEp7a6qol2C01I3bGUY
42syhZVgim4iywJ4z5x5MtVzKUuJbLTszO9ZXKCeUtD+XMbmU9dJe8NMbeUiWTqjQEdSGxVT4BPn
8hLGENpaHU7vPfAf5NHd6FjbtgW+Zg8lN1dyt8hWAs9SznFhcS7XEtZAJTft9Doq36IS6pR18gnM
x2m02jXquaWDibIH2vRQVYXixOyS1Bo7S8LpQaGa1jGL5JNVgDNFqa2XvgufGtL6pTW83g56i2fg
0ujMVQRm7sDyiDyRRuNDW4EqprB/2unoOfRzoBRAmWQzcByNclAerRLi5w7ZEvpK8tB3IDnFTLqp
smjlol504IutmN1hNUtEGBb4VaocN2HD7ya6sjKuV1a/uONIsVCmnoZ45zm6YSdNY/c4J0X/aUnD
NYbIA+LHIg/QTRJ0jRF68bzQ6fGG8Vo87mf5K8bGR5LaWFVefJM629hq/ViMf1irY358Lc4vru3C
mHYdWmvHimjdwlgogBFg2S4TIAgBFPQo5F611wB9i1/swtwsFvCIJybn2MoxDEGbB2iCSbw+UVay
4rVVzS6vRrGI0oY4Iz20ARX9e5z4Cvmupu+tfaRr3NCLZ/9iTdOaL26nFjMdTiKwhWWuucjh/Fr+
inq2z+s15PCapdlNJBTGEzI9gy32p8yCRtHcTLwwe42bavkrAdgBvUCMWM8n8jUbuOVUdfDc1g0X
eJM7CeH5WGS721Fl8YpDAPtfM7OvBBI2vBErXAyVzIgflom6GzrgIG9bWfaFf6zMPg9LDCLsBoux
MHhJKObVPtpuX8mtpWD88tttY8tfCOgie+q4Ywbo2hfMno1OqMC/ARL0FGiLUEgb6TV1Y6at3N6L
67JVkO6jSTy9dK9N1Vav6qGF3dMwIMetJ71+p5CQHcunDPw7mAO6vbKlqIRaLYGmFQg8rTlchekj
pEhivN0ZN92M3/EmdsvqcWg/uLHSNV7aRECYINo0ERp8AeIzA3lvyvCALyPVBD9YhORSS5Mtq8yH
PErly+2VLbkhBguAwwdmCg3W2TdrWVkahQS5qs4hNaRFd0PUb26bWNg8TAVhMZgsAc5+/q1KM+L2
mCYC1bHHpD2nOpQuK99C5RnC5LdNLZR0QKBiogQCHiaoDc1rZbzETVZW+FBxGnrp+NOpFB/NY7dK
hk2CCjTVS9UlHYQ+y/GJmWtEAqi0wPFmmStQGWhAGkj7LAjAXztmWtrFYGaZ8GwUtw5mmsbfKAal
AlV2ZMTwTpa9sFDpAoxRlXsl0YufsrQtr9XD8rmt7PgllEgiomHSD2aKBGNxYqKQYyunTuftXSPV
DgAPs4RHVHpWg0izEB9Z3mNyW6jVB5CNduz1aqWgX172P4iimE+itukdzx2Iq9YFBvrbqP+dNFah
3/WhEe8jOuVp+UisP1aP6V1fz2NtX429EnTRmO9HEtPCl05mhkcji9OTWaGf4IL0yiSu2Urw9w39
YFGfKAbroBJbOhoQsZpRueFYGHGQqhVQKYJQgWdEF3dBTqw2wEuy/dM2vSPcmKZx4oG51tG9sBvZ
flD1/piqSnESedG92NA4fBNK/arp+gNMtbu+ZDR2BwKJdFdSB5QFMYZ9XB5q+iZpu/yzodL2RrXK
nxr0R3eRcNTEG7QWkwi9Csy5XSa8CgwrgzDoUBBra5i5DhEDgvnwHFy2uYoanYV++QGHRglYy8Ve
4W19MNvW3mMASWvRc+jjQLZKI39mYaNGByMfcw+/urIBlreSMqgNTsFdFPeaV4zYchcnIURoZKSG
MATPMAqvDxUAx0mK5DXDRQ0Y91tRcWB6FMfZ9C3oidyaWtCrMgT57IcUvb4mLwfI1DpRDwB3GqYb
qhsp5NCqNnpuRiHt5zzvmwHwGaa9s04Wu8roK4zWjkW26VR1+EVoBHUhrlZVUChZ+zo4+Ga+ykKr
3I6Ao2aAl5nxO6bPavtgRLXzgsy72A2yEVroFnU4iQQBZeCCTsOyd5jfladeqyg7CLQXDH/Avw9Y
TeJpUMEOTVdnQKW7JXPo6DZJhQqP3pXtpmHMeEsKqHJ6ImfsoBSE7Gps10Yi1/7F88rAgynTwLaf
ReGL2eqq3/ZEnhtd9psY4fogYlbvQkU6J73D2DusRlnqQyE92sm8S5+4HY57vUMr1R37RA3KEFSk
Rj9GLq+cFkOjpgm+7Cqn7R6wdYUhIetVv4ayxh89aaPUFW2CHKrVQERiRX140hUlf8bUe/cbTIFJ
MDhj9jh0pdwB7aj+jhXA2d0+tcdjxtLQx4Ck/lgLsFkkBSrgro7Vbsy6zYg7KhH/jAoHHAS0qKJv
Wpqii1Ulld09hIwVBx7mCjpbROaPRiecZ8xfRA+FzoZv3SAGuiGZ7kxyvSHbjVQRp1jNKW55M4mC
QmbWY1vlQFZ2tpKrJ0ny6slUJDtqipX+KU1kiJAddNAANAzRBXbEGse1MrvtnmXHci9Na3mwRjr4
ZlGA8RiTY8NatF6468C7An4TCjw+sF6zhLhzaGHaokBUwInwFYwN95ChGjBTjxG1AFf7q1n/NgC1
cGPEzcbNDj+GqPRZeTZJv/JsXgDa431+8WNmCZkgpBIRlNWRyUau0b4UrPBT+tn3uj820Z+y/llH
5ikOkXMCuJiItaft4t11+QNmuVoOBLrN+ql0j7HGFJTWTQ2GeqF5HEP/SqjuDENi8g/z4mjkgnXi
/T/cnVg/6hTOhDWZY1gVTMto1MHVZfEfWWz4sYg3OhOfTf5eEtBHgBQIcvNl5OcViESrfiUTWXQG
lCvA3Tw9/ubFfAP4zT6nNczL+h7Daz9wVA4tOzD0qldWOgGa55c0ppz+NjX9lItHS6k0I5UNF6D7
qf3ECUhaB6hsYk4UetRvVrLt40OjrST8CykrhimmJ7Smgwxr3i/MSG6EaOQhh8QNaI7dG2hKduNI
bNfBwFLFsydl+H57oUuZF+i9DNRL0CbR53CvOFKUMW9gMhGJ1wFNFkEAS1H2Ye7JNYHvhUQSM/82
qupgegGWbfotF3vaslgYFWDdXqz/lFHn0n/PhIRh+wsD0/5eGEAY1OrShoFG1gnkeozijnXhRw5M
NZ6Eee3f3rvptM19BPwFEz3QX926WXkFuHRc3uaIz9U+8+4tTt8ja6U2uLhl/5iwZrj7eAArpNLB
RK/3vtULX6zpJK4sYp7ds3AEs6AGCw3/Ybe7hr7+h+40Pgt6XxDVQvAAAdv1Z9FBuj1kmYoHRBIX
rt3glq8FaOXVD6ZVkKyRjyPkRMHXv4ZlWDpPOrhCJyFMsN3MddcyPR9IRTThtVBdCYsfpAiQrSnx
GIj8pScrRZXF6wH3FKYVppcM0K/X6wQdyaBoEu0565P5UnPze/6u3iF/2pe/aukOK/aWoiGkUh0M
fKk2eEpn28qauhH6dDVm6ktdAtn9Q6FH5EW3nXzJiknwAcENYiHsz6w0MV61RId/pOxecG8Ie7fW
kUL8e+gdxrgu7MzOrllhoDPJCFZTxC4p6U6M+alEipozstKqXTpUANRiWh4wXlQsZ9+pV3hnpjHc
AunGKbfH05CtRfKlU4UxMdxTU00Ar+ZrVwA23UCqAFdQGhq5rcWoX/fQv2Iamu63P9DCYAnmcaez
hQI0BdJ/tnN4aNSgnXOQlQT9B548VhEc5baGFtZ4rDaJZz2HGxrQV3TeMQDp8gNbqbQsLvbiB8z2
s3N4lud0+gG5AHPzgbHf2bgSa5cq7BerBN3H9Y46Xa332Qgjyq5K3To4F4H8Ibxwm2+sffkzfBEP
3Tv/XFMIXWo7wy5m5MEJhkLcvLgNkriGMwXdLcHdz3FHCzf5jFUv2j/XxNV2Reatgk4m55jfK5cm
Zx9Uj8axy0IsFVRVe3UXNb710ErXCVRP+WbtjKf0oN0pD2S31rv9SukMLBTYMfEXqPYwOTLLtsFc
OMS6DIVnbPuT9oo6Weon23AHRMFWcwHVSJ75tju+3fbgxfN4YXX67xfX9qDmTe2kCj5t/5AR0w21
FQrzyQG/bug/y5oc+MLAaGOgKI1ggJ9Y7LbH9A/4fjYORJd+3V7J4hVwuYFTNL2wxJglssTABhZQ
m7uTH+yUBAoglRtz6xzAEPt+297yyftnYbMwE8VR0soB5iLA9DCH4Rp15+bdy20rC4Qq124xc0i8
jyuqtjAj/eLOdIlXBx9t4ZJ9+Ew238EEsrKshdGla4OziGJYfdJiph4Zw09AeYvzSDytc5sP8RKN
vr62vKVcH1VUJPsGgGbARl1/NMMs1ZTWcI8h9+WH2GrfAGQ52/fmwVzzj6XblIKyDbc2Enw8Yq5N
iRTEBWMRQat9Hz3pz60PjKM8pR/2Pn4yjKA52hv5Pd06K3fE4sG+tDvzS0xq6lmEZqin/syC+I35
Se+iqNA/AZltetqd8ZkqLtnG5zXijUXfoRNbqIPKG/ipZi5qJUkdl5mF/DIl4CVlGSryphwGX4lT
BcT0HZY/gufFrXSzQFwFD+LzWBPxWnZU9cMCtDmlPrJzxStSBrcd28Buz+PC5W+b+bUcbc4oahse
Z62nRf2+VLrNbROLrowyL4gW8bIDtHbmyjVJE72zKfKa0UD1T39W62+dFu+yovUqBlxB8buqyCPm
2FaqFcuL+9vwXKgC7m6LZMDGh6m66Wi8YWq+XVncojv/s7i5/ERsoeY35Fhcd6hO6i+B8guuSfJq
Yyjv90k5j9/zPwS8Jyu9lqV4frGnjnZ9iuRYxmplmcIbGXmTlbYDDe92pEC/USNyszry7Np6EJXx
7fZ6l8Ltpd1ZoMh1DswPwZYWykOd/6iVA61eb5tY3FEDPGuqCo5OkGJfL43VQ2/TEDtaAEuA+qV5
bwFJTj5uW1n0jQsrM8dvEsXIymH6bskvu9o3a2D4xawJnUsIUQPLivbbzOsZqDBJEiFr0u+xCK+u
XXpHHmrf+llvnH2z69fab4srwhMTeT3qJ9i6630bLYY0vMSN0WpvSnfKyMo5Xvz0GEfHpNVEfTNv
+XJMEdBew4IaDgo8pXeH+rEdyYpjL1uhYChw8KZDKe16FV0XIxJ2WMUgnsouqIcHnq28GhdNoOuF
dwkqF2TuYJFqy1Z2uOzq4a+3+F2IqaC0E//Fjy/MzDzMHgv8udMNXqd708jcItwZ1hspVp4ei8fl
wsxsw5ycoDQ/3afDsCuqU0b3oOHEqOLt4zL92C/3xD9WjNnbo3MSNmICX3oa9cb0RPhnTn1HhYxR
oA4rLrB8YeLZiKlPB/fmfJoVHCOt0dWx9JrvdhPUbdAfbObq2/yQ+HbQpq7d+hhY11di2/KRvbA7
bfVF6qoynqoWn+weui29V57wnjuXjSfPMpCe/Nbsbm/q4qfDCBX+B5g4xhau7RmksXpdJBLEC6dk
ND0zzfYp/5Up1Uq7fDEpp/9Ymn8+E+0dG/cwPh/GV6uNbR3N6l0d3mO2z1jpknIv08eickW0BudZ
zrsuTM/Cks7VjpIGi3R+DoCKvMfP6lNxBmci2/Ue+oqZ4sVncix9Qlf8aNFnLyzP7sgWvYlIMjDv
ZzGAhU+FPOnNW9/cFempr9fmrJaQzODsnpQ2ACoE0GGKOhfOQ9JYdLzGOgX1xZkcQjTJDmMwPNBt
tUOz8axXbnGvPd12ocV+yKSJgV4PMKBgfb42q5eszswRPiv99h2x3w2fo/23+OzsxocVU4v7+Y+p
uROlne1E4YgVVh9NYG3rO/NH9rs8D/egWxk2xsZ8yDbkM/oWu6v1gCmt+BJ+LkzPnWgA41gzrbL1
QU3hFtv8SO/Y7ttr6JXHVcdZ9tkLczPPUSHKmPO/NnXjQJb4ofWSc+uCn+0pdyOPnvJz8WMNwjyl
NbeWOM+swO5qMcxWYt72nivHjDzwzlUsgJ6C299x8fqbKpkYQbXQwJo5Kt7H4AEL8RkTJ/eFAQJT
8HPF+9tGFpORCyOzUJpZXDZOioCjgJNH7Z/QpbxtYGm7JmiTqgFohKG5mUdkVVuAdxeHe0S3BiQL
3hjl57J3IJYotozylS7EUqi+NDfziEjqGNKbVDwa8KjmRrRp+FmpNsXaYPRike/S0MwNNN6nUaJh
4/qNvk9Lt96Zbu/3x051+REIQvOzOSo7MCk99mvne21Lp296EcEmRj1U1GHa2Jo/gREo3dHPAicw
7kFl4jwam3wb7ccgDFYlBdcsz1yS2FzqTYHddcAcHB9y+jLkgD3smnRz22uWfP9yd2du6TSd2UkJ
QyYwmDUDYzBoFtZo8BevAlBHYGpuQnZ8nf8WRWPLKYetWRApJSAwxyh/5wao2t0mPZL4STHA+gue
glOqvWTMC+OVct/Shl7+gimUX3xKEnYx7aYqpizu8+EZCAIXKBY0XV0nXVPPXNpTIHkQTqbGDzTv
rm1RkhWj3SM1TIZ7TfkFUVJ9rW26ZmLmmQoXraZMJoZSfWQpCmBWuJmErW97x+JlermUmR+Ccrao
GgY7ElIb+fdGCf6HtC/bjVsHtv0iARIlanilpB7sbg9x4iEvQuwkmudZX3+XgnN21DRPE3vfByNA
DHipyGKxSFat1RA/LH/r9Iwyay+a3dy5n2TyaoJ9FW4C6kLw9yGF4FuSlmnMcFYBqtbUTNPeB2jn
5CC4056mADV4MrUpQSi7gONC2VDGWYaqMRxMw+ahLgrP6JLdgDZZHO4kAyrYBS6gONdYcFq0R3M9
aQ2533TpTdjKVFNk1nCu0QyKpc8dIIb8ftFeZu3JXp6K/3BkhCEmlBDxKrFqtFz6eD2CDrpcE4Jp
fEIRDo2PRScJTaJrsi0G3yCiKV1QdBX25dnOPPRIe04IZk1He+uskpGw9rt48ZZ4OtTx/ChxfPFE
/WMf3w4+EzI5dAS2arxCD2BMb7LqUMbPoClto28hPXT601wfQeZqqI+6jABREK0uLOc8MtUjw6gn
jG4eGm6k/mycCJRqIQtK9bmsBv+6sTI03imdLMrS9dTVOw+a/ssYEtcuIASZ36KW8zqU6NyFO0+k
blDVcUCcvX7LJg7rSUUGO4BldEa6XCsnFU+7Yxc+1EmEZ97grSxQatppX/DadW8bMbPT1+ufIAid
F1/A7QRlDipaLYW1yYTKJNseNRS4NRp0X0E0eR1KOLAbY7lFYuoqyIYLGNvH9BZaLLvKoDe6M7CU
ZG6U/7yOJjYMxSfYYUFJyl9HqeECMjdw8Lq0PhqTt5QoWtxfhxAb9BeCiy0ZxL0DZQKEhorQyWJV
uuC+9ZQO+yR9vg4luvPAPP3FWs3deIpGItAJaEi+5hs8nAVnbdee7Z94iXkAoSW9MQ7Zo2xXJcJV
v1ZhQwEY1DH8qne0KdWGGJjd195PPHDTHlAAq4QsdvHM669yzZOf7yoW3Zh3+MUJvnurP0jVegUU
B9j9Nh/CBYA6hVuOGT6E3mfuc3oLrhcQy5LOs0+oSnfnw4/Uq2qmfC2+6cdIktoLt98NOBcPVNT6
xg3FLM/ZoRldVb/tAtcgINH+UpkybjFRbnhhKudT5dSkzliuY76rPFAb7F9byHIeEs/5on3p/IhZ
817KdC+caBt8Pat+KljUuMMSRrceiZph+zJN1qKnqjTXSuiFgcXtDEZfRtGPR8zQN+PQzTTCSpJ6
Pf1Aq4LkXChcUpsv4WY6iiCAvgzrOQqNcuPZcAqwWqFHuvHGSLahrvGGO1GDDvqv1dzExpDgrbQZ
Vhs3xencguT/IXnoDuZXHKRSZjLdjXf9T8V7TNC1e305y8zkZlklo9OZEaAVC1ULEGyCipzXND1L
hl/RaLDraOLUYWMpFzyqpICuZwW4WXmZIsr6+thYhzwAu5Xx1TEfQKjB4lpiozDzssHHZ9P1uYHv
IlEWAs7pBqBBn7IZ1/W2WT2CV0IrZXIm6+d/nsi/SOuXbGIjpTXYpgwghXh4ikFeMeCl1pKEATEI
OFbAHw6yQT7Fi+22S0F737ljh1TYrnZJa+8itfWuz5V41P6B4bO8tJ2UJbUAM0F1RfGK4CFtvdGR
PHHIUPgFD2a6aMoKjFh6oPPvznlICi90ZOTnMhhuNdvoZZg1ELa4SHO6o9rGH8pQ1C9FmvzSBj2S
OJzgeIZ+ITDvUihCrhzC66rb+oEyNbmVxqiSGVo2W3hEf1AtLx5QBN56UYmIVe2s7jkOKwnyZ9+4
BOaSKNL/kTWNcJzu9yS5nbJfE7rErzvG523oEoPLntDiUmp5DQyHoOXgdcyP+bK3g8JvLLJbTAl5
xOfYeIH2h09hO5RzE0P+HGi57Su9Dyp1tfgJlajjQtDq4yAV3l83T1Cjd4nIuWRlQ+gsbjB52REF
lOQGjUjVqbt1fBC6n9sdWkh098u8+5btIebAKLMkC+/zHniJz/kqdZYgqlJYrKSdH6Ihvfv33Pgr
AiIHqlpAasUzKQ+9QsFPmaCrrXzuo6Pl3Hb1c5T5kF26Ppafd5dLoNXU7eRNSl3icbEFi9aujn4u
6k0xudno9eiAuo70eYFfIq0LY4NkDmMeTWDWctXyAyxXpuVmtcXKUhJ7xXMDmnO0VeDKjD8mzQna
ZDMTTRUJqpRzO0VOIMk7xKvrLwK3gmc1AumLCe9boHo5xzUb49INLOM0lAr4H6jXjtb362P35+Lr
cttaB+8vJreiUTUcObUKzBgxEe1ZJcuzovZVJ8sPkEkzdIYTPqEsRnH+G6jmctdW6uY2zzPUhhex
or8TNKp99FOpnBrDnk7qOFXfjS7KvgxKYpzjGNVczAbL9SFf2s5LKqRRdd/Zv7NRDZ77WZ3fDaKj
JqSe0G2W6orj4qpER/NhGB7Czgp2eUd13E9WTnq2hnA4W/McHmPVnJ6Trju3kLRYC2ZxvKodPf6A
7hRYelKHopOqNX5Fap2gKC3NwcOkUD/Rpye1svJ9WtMnfVKcA1SDqd8o8UPpxDIOYuEa0EHjZqKD
zgKRxaVnKgWxmp4UqPvT3tCzMSsxhAWYkZ4mSxL8BdkV5nEDxW07ZgN5FkXJEZkTcjQViPrZh8p5
U4zEBRt9GlVMNfzMdK+7jyhCQwIM0suovwItMOexdT8mSmFgTcxTzpo2281F6o5lf2xosY/C5DBD
Y6+FTOV1WNG42iaehnAixIsx321WoOgQvdXorwpaLHYLVVkJuuuq9j0JnLOqyWreRTvrFo4LZUFk
UUVd27lS9XHMoKFkf0tw/Lpuk2jxb0G4KGY1trOUYBl3w/IXXjXi1Buyx7rRWFbeksCURGfBpQ+Y
X7EFWGtXDLIVDi7OlhFvKRWaIEDgnAU/RptVjePpAUvHrz3WX4szAURTnRlagNr7dVuFAwoO5BUd
LR8Od+jJFKNK7LID+RT5CWEJN15euloS2YTjucHgJq3OKdSrpgaTFoHcdtmPIfGsBBnEG+l/Gq0k
lxVbhCo+HdsnFCf5MKqnZUhHrPRCB1teZPnG+0RLST4k2oHwbP+/IDZX35KOENZR0hI31WX7HBV0
VzSO/19m5i8ElwCZ1aIUvQI72ir2I1th9dy55vDzOopw/UJCfK1swlsM73yO3jlxnGBuBu0ZyuXE
TOACiWdXyKgGGX2b0BE2YFwQ1jt9IWUKMGd4CswHaIh5I323s9Kj1jHqJI9aIkdAwEefD8KS/Ymz
NOiLygq0Hg8XoK4NrQbyX9QvUskC+j9OGf9s27wrzMFiNWaLbbsIfaVau6BZvorK6q+1yhzltJTf
0OTrDLIoJTJvky7wpJTFHGmkL5FroSENT+YKC7CnpLKiGBkKlwZDrKZYypV6oZ59Sns3GHZR8Ou6
D4qHEKSvKvraEWT4Ai60whtpMQOkT57CZa+O3xa6T8G0FYT7PN4p7XsTfYtHSbIq8kbcoP6Dynmj
oZCybSagBu2PuH6OtcQzhltlOOrpUwrFqOtGCgdyg8ZlBZkVo0RSB5qivMX6h5E6DBIP1zGkA7ma
vMm/56lMwmDtNk6qx6C/J87dpJasL2/A1duGEFsoXfTlpyCyuA4siiLblGc1foNbRU6WLR1SHqsJ
9ss0uXkc3fUjlOys+YfV5rvrcOvM8JnydmVzTgk+CVrSFptW6dwFKa4DrX1KHpLs/TqMKKXawnB7
Yz+Cy85YABMuxSHrjH07QNBPt8E7RlgP+oRiulc1WUuuyFG2qNxu6aRB6Iz9ikrenB4CozfE+Xrd
MNn4cdMVW47eEg0Q/UrDNDszeklt8jYVxm2rfbmOJTQHr9TUQFMpdO85vy+sLO8GY0DhNKIv5Atv
RoO+NbGsqkBoEora/mz5ECjiYKquTGatBwzF0c2dbOehr4zf4IPZ59O/53JG+SXaVbGvYMmCYOLS
25skNuoibVBcYx/uCYpdxuFOjzNJwBCkGBcoq8WbNVXMBmr2KRpIs+ZQLR1rZGmZwL0BgPpD6AFZ
UJfn3Hs253hOAwBQXClCppQtmrEr+68L6JjUQPmI2py1diCpPxZEXXD5/BFYApU4dBAvzXLAxYJC
gg5MYBayJjVgk2k8WiA/SIpTd6po8njd/wSOcYHHh8QQjxJgMmlwCbjTcaHelocsPy4QoLmOI3iR
g1dsDOPyziIyzayNAKTVx8o4UuJ25j4F45DzbI07guqhLD1MyZ4uPet6G4dA2fWqYKltv8DiklIc
jOhYEXzBPJ+zeWbEPqTFQWLm+ke42HsBwqWledjjdLTOX6rMfgBmEQOqSPHUnlonR/qR+D2iSaSN
TyWOPJIlITpaAxxs+6BsJyhy4dZEuljLPJK+cXXkPBSMOoq9y+KXwnhqUTcVWEcobDD0ZV23WbhQ
NqicyypVRkbITqG9pN9poVcQF4fDnVrvw5JVYP+RVs+LJ/KvmZzPjoFe5MoCM5v2XNv3EESuJ8kB
RjiUoH7QUNSJvtVPgpWzYUEMrxrhrmrc3U1ONHlqPYMXXtPxjOsUEF9GrxJzIpIwaiwmG4xSl6QN
ghC3HjxQ+UZxLQPF98tY0FqIoppjoJtMVdBVU3thC62J65MnGktQKIB6m6K+FGiXGLkJ6q90XBo0
fM7IJwkI+O+i8sd1kPVD+UWxBeH8Uskg7bIMM/Rp0Ek1pa8Z2augKbXcUUY+ISj4BB/Exh5uzDrV
aUBhBHvMyQ9Nd6oeY/oSVU9Tt3eg7jNWfpaeo+wdTNVLfxgzd9FZHHvEertusiiubr+D89EuBoME
ip4RV3PIM+jPBQSTkX6yxPn33JGwmIIPA/3kUKDgryhStEutss+wWKeo6NvNRHErmSiuoIb7EoVL
uyKnijIjA0pCc09rvWl+t9WbQb2N6n1Abwcr3wXkFKdnzYKY7RtNfwfLO8h8ro/qOmqfHGljK+et
c6WqY9drCHCxb82YTqj01hRahBbevHE32klWoHB1oLnWBIEYKGb4XksTnXOZYgFvWZzKy1qKNySL
/KAdlR0kdcFi19ChQ9cOnbXJjdsfs6SO0irCAFPUCYPP2KMMr3Juiq7vlOEhCQwFI8jA+4RlvyFE
vYtPycsvUIHck7vY0/bYMF9QFnRSD5V3fczFY/DPh/FPrLivrXtITyMjsZ/SIGL6ckx1yV2EKECQ
lcIQzXbrLQs3r4s+zllWQG4pb55rFTEiOXTzDV18jchKRkTjvIXiYlE8o05n0WFO1/oq3kZSInt6
lCFwISivwQGXLkAo85m1Ws1S2YuVcHfaGsFFlwSUZbExACJGM1xzGxn+mP+I1EOCjm/lJmhP2iR5
UxJ5AQFJBjqOV1rmT6wtTZHPibZ6gbFTQVoenxwZhIB1HkK2RMdNGyhu0RbJeQF4IXE6SeAFqNO/
aXft3nG89iPev8xej7Kp3AvcgOG1M7dYeyh9RbLni0L2Fp7zDKXMaTavJsZV46qI08i+LeMmXv4L
Ds4Ta8Mk2j/5Cm/bHNWkjWHmPN3H4FRM3s3ynpKnf79s11PL/6KsXro5H6lEGSHkCpQE7ZimcoAY
sNvKip+19RDEB2QdtB4oN0O/FPhPL1FGkvWQs8dbgGPnd4q6b6aJ2c8BZAMWptPyNnUecuAb9s7J
fEe20kTw0E3DNTO6AvCow5fcZbMZRlo5Q35ium+N0ZusRyt6odMHKb4q0IFZvNa8sbEo9HtSSjIn
wTInEIgHgQtUzcFjxGX6fTq03eyghAYcmCD+mOkOmmCS05lgvwP7L67qsa3j9cHhQgmK6cy0AZ+V
SyObLbG/LAboPH+DArJFl1hsS7ZXwQq4gOPCihmBlTRe67KVMdmBVfmsoy+5GZDT0+lw3T3/bBuc
54CTDomfCfZcE1cfl54T2cbQBA6KXcabkkW70Q1QMQntXVTK3ZR7VBEvrPTfba9m9MvgopDPTVjo
feReetJdlVlvjcR40VhvPojf5xQnM8ZlLYtaejA8/5qtyEM4jZqMDSHIIub/cCD+Q8pHIdtooOOQ
WzpDSEvDKoCnrT14ipsbHqz+aF+jg5OytzFnpcXAMycZd8GKvYDl4gJpBjwJtIB9BneZysKa9XuI
iLHgaDzEp+Xg7IbbjE0gB3K+44Y5Zz+cIxhZUPyms3DXvt+Vi9ftZjfwr3+YKMPEh0E/AmWV8Hj+
wj7sYnTUBviw4Juyq06h1330NbO94BT6WgP1k5khPzjK2otEy3gLSy79MAgzRVugmOGGLUiidTDs
vlw3TKBbhbKAjWHcROvqSIfaAsL0MXj6wfDju/IueW2/xW7wRPHuwsIn47VCqodyBO8m8lP2+//z
E7hJz6uUhlmIMrnZbVkPnivtBPHTbw/5+eOtOtP9+AKeZvZD8WxGvflW1rgiqla6GAJuZ3cIFHid
dZCVw3m6z3/bbnmg5sE+fryWezVhQcGU78aT/eTsrceZ/bxuvuhQeAG/xr3NXjg1qCMyYphP7+9t
F9Ik75o3sZKFjx+aC1FpX3ebiUkeWgW1yZh3C+pr+AfneD7COSlodfNlLc4N/LbaURLjdjxD0bCH
h1HwCSvhDV6+oGtho1Hkexz5k/TxTbjYwTMADiIVP/zpHjp3lWmNGPelw8FX71iqGgxB2TXqva4f
S+feblnYo0qouFvsu0p2NhVtKCg0NWA/XSWFuT1SmchSGj3wR3prJ16YHAsnxH3w8/UJlsFwa3hE
rwRp12LTQEEIq8sT0cwPpYm+aF0gyYOJ4KhCdLTBm+iVXQVaOJMidGRodPUl5z5Al3i0Dx5tPztO
X+2v2l4/DBBrUs7F7yf6E/c1O2wlu9ab2eS2L7JVJY6Ym0/hzG6S1hpDBaObzli2oH5qcWxMdjko
MgA4QaiADXt1t0AN7/p4i84fa86joZAM4pC4WOAW1KypkWag7N7pZnexpr1CHLdrMLVTvrAIrYu4
YP3RdbpPWpmAuShg42rcgF/hlPzpKSNTGr2uZywrEp4D9dcQfLlu3PrtfGJioitNw3OroN1Unakz
husGSaJ5nlhYlVa4m7QwS9w2R9/YdTSRO23RuJQrCet2riegQbPpWDTmDsrD/myDyCE22BxJbqWE
YwfTUBUI5hmUBl7OW2tp4diDNxwhJ0YJW3ua1ExyuhFd9BMocUBc3sZNzaey4jApZ9BgVh3U12cW
Q6J5CVCa19h+GpS3AwjXA9CyKkZ8sBqDLW0PbcoMF4G6C65E2WIVBYaVFxjvXmt/Pv+GQ4Y81Ie+
AQsAhLaqCb0LTnCbz9l+CqaDlpFdUWQ7a3xa2flzFZQo/XwsiMZqu2INheqAbruRUh77fkQU/54U
P1I8atG+cos0O8+xDU6BLsMDqyVJ04QrzMIDEO7yQRNv8Gfh1CBo+VLx5Vr9ao0nzWGke6vsfR89
0IpNxa2pduy6K4oqrcgWcx3NzTZpBrRR1RaYYZuyGBUhha644ejnurJTy/vJOWsZtNh6VLHt+v9w
tXcBzrlmlAVkSmaA96PyrWvRRGJ/bbUOyvM5m4IaGlDvEnNFS29rLr/0Cpu2U7eaW6EmD/c0UfGW
4lLRNDwzBFF97enNQQUbv27g6NyxTN3HiltkvyAlbDm/JF8j2qq3X8Odh/B+koXqhK+xktZzptOf
ylLqkclfghTCFegtflWVnBXpS539UuwnCb7g4Qot5whFCOjQMOZvJWiKdumI9Bh/8rVBNmREzzhB
E3KkUJCwdk6KmjTZG67oyLXF5NJSI9a0ajIGkLxkT9Gws+ObWTGZo++GqWJlKIlMgvl2bAtHabyR
gViG77ChlhoVaK9HkX6brVIXT3VjuzHNmA3puEr24LnOF7eNXKBxi6kJtMYM47XMtQjhNGfQrwWB
Bam4L+kIWrv2bOiSXVmMiPtnS8U0qrxgEMojjSJtkVtacea3Da7LjJcEne99rj+N/e8sCN0hldUv
iMK9gyMbjvGoJUNp7erXm6CRGMnQmRR1eBqmkd4RtDMSUjCj8dXxSDIfbPCuoaC85gftwRWcHmv9
cN11BZvaxRdwXhSBzUYJHYy0bpWvRVtVR6cjMsYSofNszOQyHiMelbBcyyahz3EMQ5Ag08fGjF28
8uw64z/UXsEkPMk54LFaw+LloFpJZ+XTgql0YtW3yOLa8YsWx1+h27ObE3itVkmcR5D1bBF55Vik
bVoy9GvFJup5K5IdgjZ00+w/3L4DBvU7BhYHyNu5KK+g9Q3tmijmVXAkY5WyfFfVH9fdQRBULiC4
sA41nmoka+2pmhQHXFoyc9qtZQdF6E1Q/CHK63U8oWc4ZOUmhNATQuflXOkQoCtT8M+7SsEGRd+1
wX0TQ7TUhWiKdx1KvNg2WJyrD4UzN+0ILGsp1Ye5q85ObD72i7OvBlRH60R5IkbcMg23vWxqs/kh
wH2PX1NoS2R5ct/Zef5N8k2CjQskpH/t51aGA3HKwYnxTUGePOtl+z1Xq7ssSz+C8TnH41waBN6o
BHuaJmwxChz2ww80x8r2EkGqd/EZXLwtS9on9lom3hZ3g0NvtNbAW8Gz9e9Z5uC6Dhp/wbhrWOB9
upzupS1KvCEBB729trqHqNGxRN+VtIhPdGlxAcTNtUGHKdZ7jOtgf6hRvzfnDleigfUtjIqDnr2B
NfqgQYkQfB1e3r60ZHjoqfNSYYS1Ir1LZhUyI7kkTAgX18Z6brJLPK5PaoSPUikj1gk8jHFr73ML
5aHoVJlk3IXCqLSB4yZVUZReaQgGu59x9915E7RWUU9z3YPFnoPZRPkd+hr4p61RnQrQRKHcr67c
yKp2ATpuKYqvUk1yHBEP3l8gLjKViRkMM+RY3LT4adDlwYofe3tHC6+fP/RglEyVzCxuD2nGqI1R
3o0Foes4uTLVafeK1txBke76+K1/6FOmA9nk/xk/fusoc0ge0xxl61H81uLWPFO9vMvdjr7UkWfZ
6e007q8jiq7WsDUiXwXXIwFbGbeNpAEqF/8U/y/5dJjqiWkoNSjiClxi5V2qT65igpaR/uz737T4
RdKa4STI1MLxzD6XfIzIR7ffws3qQkmdFjn2m3ZMCtbgbd8baz3yjDiS6XeKpnQLxU1pRcvMTgxA
pWN4zAaNhXF/TJbcXSbiXh9iiVV8R+vcVxOZUAHuUk05lzVu/HVyMC3J+5ZwQ9tY9OfieJM9wmsy
iCABJlCyfR8bL0qJLgva+Uqos6wjkCJBJdto7ieQtc1D4ltg7WkNg8WjTKtAtDoR1QnUqKD//Yk3
ylbHXqkp3LgNRzcrG2Z2lts69DR277E2PY2gbJVEHlHqAAaJVToEN2k6/3w5IktpIhvRVJ/1b07T
x6wtkwygRe3VOjQOw1CTLFbxvP6FJJfbV1AFKIFHR6Rr2bUFRaPF9pt4nFg0UNkD13oTyscFyCnj
fcvCQgUl1yVUro1KbOkY0Lwzz3H408n6G6L2ezVK/ST9bdEEWaDDLNIfS3WQRL91d/wEvmpyQqcV
OjB8wbOtJbo+1gCv5mQXJ/RLOiySC37hUG4guIVPkilRywUBtjfTHVppDmqWeWUk65YXXQWtovT/
mMKter3ALP1R1Eqykx59GyFtNJmPLfHS+saMEjdTXxU0L1xf/8JQA7bwVdUUwkP8NXdROxCAabEp
mj3OOnmwK5J+b5UEJaUydj0ZFOeSPTXRJmsAKrJNf0IOkcyr8JtzDy21h+tWCdc43mRASQEuE8J3
0kCz1MG7K6ZMyVxkq+hZL8B9gJyqyd+pHf6nMfyLthq+CW5NmLYGaHgQ3LSzaeMJMzk6UcxS2TWn
MIxsrOJ2Q1DwqVY2w6o5zCEjN7K4+u2o7c0UvQyKJtkYxLP11yjO68uorEm2dkQqnR9nzjm13rtg
vG9lbi/KKpyNUZzXkyLuUhKjPW2YY8erwyDFY3T32Fnja0jGu34eIciG/pPbzEzA0X/dT4TgqO3A
09lK58TLEg4oE1K1HOAUVA5K5U3Th9IenTxmZfuUVb9DGZOmcFT/AvKybFWoo8kV8lu4DN+P9Y++
85z0JZdqYgmooQzIi/9jGM/zilfYOlDbcRVewRII/fgQeD3KZJnB6P6Hcp699n7xcy98Uk4yFh9h
vNxgc+t8cIZkhoQpsEm6pxkkZIlzzHXZpipODjc43L6zUA1c1T1w0h+Gb94Q37B9+qXy513xpQb7
Fja7vXoro2sTvcZdDC13XgvB50ztaoV9hnZa5CmHwDfO47PxK98XhzmD4Kjb/AZ1EJUENeG4Ikqv
+tMaSrq4F0k0eMYlSP5X+eezo6EJuvZmq5HkDaLHAVT+/UXhZg86dLGurZ6TNHva3tMQ7J0o4F5a
T228Kiz9cN7XOJthQ3KGr9eXo3B1bLC5GS1ya4ihWoier864nTOAqPUJBCj7JjYP16GEsXQDxc0i
KCXUpAoBVSjjXgFnDJkhDpajYMHMGMLFt+twsrlbf7/ZIqYqqPqsAJzmvFXaY7nWNMuCmWz01t9v
MGiGSyNckmL0mhhbw2PeHULrxv4P7TUoUMPDn6qjnusTOWPb6V1kpyp2oeI2U7ym+ohkOvXiVGhV
XiQrsZTBd0TUIKnNbYKsjnYvmg1dgbEC1dnytijtGeQP/rBUr4UGDuDy6fo8CROHDTC368WQGSrQ
U4lbH1zwObVbLggkXcBG1EWZoPhMTPofXiucDSK3/0GkGFo79pqqqGg2n4i1S+y3KRgetXqtFVMl
mgarX3/Kl//C8RtQVKhRNKy5StKhfaAPfwwzGrGuD6IMgwtURQM9+Hy9/zAwazgZBEydVdmVkdDb
N4ZwcQoEddToV8nbvq9AZqVSNyC2v1ga0q9SlgyJClDR+bQyHaCKD4Wo3Pqt21qbyYxhgwpjuezj
8iEJ3lB/bYRfOx0XkPMLocc+eaiiYyt7zBe1M1+Acwt7HLuyiNdWWCODVvatQc6h+UJBZTKxDA9q
9Umj0PaQ7DbC1GjVZjTAsIzMkrN4qSurLWOAFkoOdjx0HiSxNxLiV9RgbWuyykpcNZdqFghPkxtc
ztipjezJXPPOBSU+c4xnWhOUtvbsT+UzWqhdbX4uIhQT2M80ld1wiUd6A85l2H2b6RY4gZC6pANq
F85lcWfRjzmBmKF101v7OvDC5hDIrkeEvryB5aKOEi6hEw2AVYjfJvZj3ZuMBvVOs56vr0zhNrQB
4oKNStWx6SIARVZ0nHGYtJVit/bgX4eR2PMnvG92oqSjyVTRFWZyAlaP00ukL5AZB093LxOA+GwS
VVEgpFs6Af8g+tsudz0F7ODqaOgQOp7vTKi55/MunH5dt0fmF39+vzEoSg3UDtQwKCG/tcqfdDcI
jwFKBuqVHGrcqf1uatmAdSgBFo8kGmXQmwzFBr6wrsyhxWKFOC90kLUIQZ6RTiE6CZS9redMb8oD
yWb8f3M01MQ3MJnKYj1laIDLnOdZ/1Xl/VHyReL1+feLuLhbNWjJnBt0mA+grbT8cbgfMvT7RTd0
rsAltVfwHmN2vhNKEjZRIbnjrHqq/zMUXHLYZuBFLmwMxVK/NaG+70zIEE7mvTkb6MCx/AoMvFry
2OXzzWBPeBVUjzTKj7r6pGfRjUODr7X5Ptpvq+q92hO4YnQzWHisgqjeviu1X23W+GGYsrrUVDa0
eF9ZmYDG2vpyfQiFqefGEC71hP5zSmcKQ7LhAfyPYfJRoxTJUL1wmiWzJQ7if8eMWxxNUA1OsJ5v
a3Lbkac2mPZq9ah19wbOLYqFp52v1237vBpx7tzYtvrzZqGEjZqZxgjvqIwAtGLOoVU1tGhO/nWY
/2NB/jWMD9QFunAHMP6vSg225dc2SKpyFqooMDumqZv3vTcsDPTIewnw6mWX+RNVUXIBfha0seH+
mBvRykHFIAIODIxPbQCJW+PGhMfjiNQn7ymuzqbEHYrTlHsN5MrxNCrB/zzAwF91QE2UZIIgnTNc
MQe9xcM3kvwadFgt7tB2qXprxMQLatvL6exa5UOjuk1WuEsL0nLdy6J7df73rI2X38FtWQRUAn1U
4zuibql2uMAZwSsUqZ5RNPdBCbUMMM3Nu+vGC22nIFhBExBFYsJFgHEhkCKlCPW9c5cZh7D+mpaS
KLN+9qfpXcWvKHSM0brLDe+wtHhqndHsE4DqeR7CPbQB/d420PgTEc8JTi16ZyRB/nO6fLmDcWtm
Mp0QdfMGDlQRqAwxpdL6K9HAbfdIzqp4rrNgWgcuj9wBd/TzXZ29Xp+b9SP5gdtCcP7Q42bAURRA
WMW9YvUgcPPN8NS1kgZSGQyXwIzY7bV1CbhTfdannyUaGvJHW5c8aYhnBLUOuGVBYSsvQpnP5hjO
GWakJyPrwl3a/fovo/UPAE9REcSzPaspAKr5qWnWd/UoeCJDIPGsz+EfnkVMlN9AE9SGZiMXja0Y
BdbraAVDCMJKlLsjKC5VQH+aSV+8hFRJfy5G1X1dggT8122WBpJThIAsH5+AUkMUWdsg1+MrkZfE
JPa8QKWl2ZV3aCE/ht9pyFqKDh8/e6Zu4Zp3t8tP/cnyxlcbvT8JtLbB4nV9vAXvj+tnGPbKe4nY
zTcd6bW+oFQGbPVG5pGbyYu/m2/oNT0ELD+lJSt856vy75VFLzHJ5ejbymBEtYMuO2wV5vCV/Pun
28u/z81u0ymJlqwqGZF+aqqD6XxzEu/6uAkDx2bY1oWy2c7z2BkVwwaEad8p9BjaKZMSFQqXtAPN
UnQarBc+3JIe7HhRzQQYeb2yU/zA8XIlUACN+HVbRDggToBEKsr910VxaYua9hO8fG3TGcxsby/p
8JQFdoSCb7sn71MalbLO0TWs8jERV7UomFQ1/FBu9HCdkOpdo6C6LyuRbv4OTQimlvB6awCXyPRy
3T5R0EL9uIpnPJWCRoQbRzwt1qPeI6YYE9iebBMnEhmjvNAgdDHiRQ2iVajvuxxCa1ETPTexO2pk
8grTn2nKGjQVgcete7puzZ9p5wcPHQy4eNDRJPh5utoqybK2WwXPnUP3Ss46eDXY9DrepRD+YuTD
Po675c5k34qzeT8/zPdvqBw4OAcLDYxoSvCvf49odLefwy3melzUJarwOeskTgHEP+fn6wiC5jmK
x/O/FnPrOS5znQQdIPQdvQvOaJh76DzrYN3lN/2b4g031dlk4PmGlfmp8LtAkvuIFsgWn3PXjrQ1
nsOAb4BRKMtOdnwXlIpX4hB03VLBG8NqqQ3GalymrfN76UdJhofodkQ9OFbNq4JMNZ0Lz5zQg28G
+yw3D0bfJYygJhYl8LjR9tSy//cP34ieuokVg7WJfmDOl4vEGNXSwHIhYQRykWOushb6FrmMQlsY
QikADGeVL7C4sDNZdT63IH5Ga/d3e0DbaQCqOfPx+oiKFiaKH/4B4bzTjCyl7lYQA5EtfljGp2x4
xlGF9X0r2UpFC2ELxXlpGQZathiAsoOTiWb/os8l7rGOPL/ytwicH6I/xKyUAQij8ZrHhym+R8Kq
Vd9a+EXyWo6S8g5Ryv//qPuy3diRLMlfKeTTDDDMJulcB10NDLdg7Iuk0PJCaHU66aTTuZNfPxa3
sip1o4SrrnqaQQqJVMbiIunLOXaOmeFUuPj8Itb7J12ddmxqkZku0nFxWxJoaenEq9O3tHo17CdW
Ln/9pL68fZ9Gu744UOEHgEbot5hiOMEr1TflhC9vHnjm2KFRoYG3+M9LKyc5HWiPM8fs71u6Ieou
rwDIuI82LMomXw6vv76eL6f3p/juaimXvToVziW+y3ojlEDfsW+DSPRduvndMJe961MgUtuFWwwV
huHm0nDBUScIV/+dROxzhHC1imZJqEILsB3L4b6vVqp79+t79dUG+/n7r5bOnGtV0V9MSrUmrvqP
gTCIWS/64rv6y1e7AfxdcZIAKACD9WoceItkoDxiDqhjoA2pZ+pxry6doUFW9s2Z8dVz+TzU1XRW
0pIbicRzqQjwzzkPSHovHRb8+sZ9N8rl9U9PX+mtlmYtRoEUVaH1PnomLAjd/TuDQJTIumhsoZnt
50HmTnet1r1civ6WSN82oFyYfqdC8OUUAI/274Ncpck1RaccTTEIA51wJiywwBbPc81Lu9tfX86X
I9ngQoKECQ/Ga0kRvQLknmkId20YRRnJPhvjRA3h//7rYb4o1SKvRHJ5Ub63QPW4mmxjPjGdoWji
97bhS9M+Z4btGWSuYeDUeDMO96mA8EBCI6v5jpJxmV3XJ8Xnsa9mnzO1RAzoc/H1cvY7sz7MrvYN
FPDVfgpZFpjSQjkPh8Tl9U9Tj6ZzWmK+XHquKLacruwDo4FwewafZl8REOxu6yQPdKeG/OLQfVOt
/WriI2XFhIFakoEE6efRe1tP7JnhtLAzRA4UssWVs0mc9pss/au5Qi5ebuAgQaDkWiu+44pr4NTF
oZSEOqiftBdBCzk7V0a/ni1fXs+fA12LhMtJDGl1SSCI2miDp9VJewPz2EEF0lJgRfx6tK/n5qfh
rmIvYPhiKgQiCYuNXs5Uj2dq7Iw45LktvYyVcKxF6/q476r5uzjpq7ACSCW4XUAq4UZx9ehIqSXa
CHssPwFQa7inqkohvCo3aa4HhvbWQt/q11f71a7/Odu8GtB2u9Foy8uubw61p7Yp9anJyliX0ITu
UcKVD78e8Mvba6MpH6q5UM1DMeTn2ckTbZbGxRI0y7tVAnfXwnK8rO6iTocSAqdePx2yFDKC6duv
R/5qGn0e+GoXRTFeAuLBwCMtvY7FJRis7fhNpPbVorDx/DQLxUVA/leHjlq5dW5ZOK0VezEnUC9Z
ONaLOX93Ey+P5XoPQ1cBlPk1B1an19IdeTcYRgdFHF+jBwtOmWDV+yznca81Szj+xcycbqzqEbRd
eLWXoIlrK738zszxy2uFoR6kAhzoa10Dnoqi6wqajy8ubtxHd24mqFfUYfXd8ffVorD/HOca9xxL
tXHQYYMZU2YnwrJQatXTnKhBr1Ovkm8T+65d76v9GxZ/qmqARoIG56v925gL8CdGqBQkjEDYnsxF
XAukYNmYHAgR23HoU18XSuLrmv6dQdNXSxIN8RcjGhUZzfUeAAuaJqsnyDAQ8yUbDn3xPg/+2ETj
v84jvVALCCy07IsR93UyC9qCQnMdqbvl3FfNMsseYSqXV4+d+vqdbMYXpTeMZUDrxkRzMKKgq30m
G8puwg6DOwpIueujCfWmIdLSvWZGjhY5OpyT9Hv9u6zwSwj387hXh/2Yw4lJhRYbzJajt9E/KnFT
R87TSTk7dciasD5/s8t8+fRM6Ftc+J7452p7s2aOasyFKe9wEHPNjaF6RHtWs7v0O0XEr5af82mk
q/2Mm4Nw2GUkhFgejOwq9XnIfeM7zfEvupjw6D6Nc7UY6GiT0bmMU7bolNXi3uNeuSLHFoh8IA8y
8c3bX+/U31zZjyPkU/iUDNkf95BduPhgzIp7kcMPpDj9epwvWJS4NGQ7mmlCY06/BvjnxhZQZh4B
Xi0sX4u120j4sApz9toTvZn9bCEPEPMYvPnx1wN/dRR9Hlf/+QxsOUTVhTNgVjYvtF9CQo660a+H
0C/fcX1EfB7jasX1KiciVzBGH3Hd089ylQTj0lk2QXIjbrUhKH0CqTwzoM/cX4N/4P87GeXnv+Bq
7fHMVojCcXdnXT/ksxpB8Mq30GwxO4de1ssfF/wfr+P/pu/i8LdLa/7rP/H7q6jgmUjRcvTzr/+1
r97Lvxz48+t785+XD/7jjVfvW7yL3XPxz2/66TP48j8GD57b559+CcuWtdOxe6+n03sDiaof348/
8/LO/+6Lf3n/8S23U/X+199eRVe2l2+jTJS//fHS8u2vv0Gv4dODv3z/Hy9eLuCvv6GZrH0v32kt
/ulD789Ni8+rv/8QiLyU0lwkdJcMdXi/vKI5v8OB4RI84LRxUGfDK6VAJ9dffzPI71gRxHWhBGRA
uOGi99EALb28pP2OmiAkMqDNiCAHahm//f3if3pGfz6zvwDMOwhWtg3+mqtw8OIwemnBsm0IoV3g
u+vWUsVUdLMjPPc56dULxa1WL8WW1mi8NB1H6Y1tNcKIj7V62PUTdAFo1nMLIje8pTH8kzMrrKax
Cfui0tWwpI61uVCT5jBjE3SMZj6pt4YOGAU217X9lhNncMF4LVy+MfV2CAZuFkUA2or0jdao320D
3MaFobh2VEytGUDluZbQ90k5VJYpOpeM0sjAn5+SAkIWWjbd8dFUvYTJOYEZsJzThdNB0lSgLWD2
jaEid0Wh9BIug91o+uo8Z3BFHOunSTMt6HxQJwVvxG7uiCFd5hu4A4pvJ0aC7p5KKGBwFaAWorUB
iI+imRVMuqkCMV+ikKMghvFuSS4UXzNqsTKkwpBgpoIVweww57Ed0QUKzZRWoPM/s+0qKFGbK7zB
NKsN8PR85ahV1e341OrOwpYijUnNCwg8grmqxsak01s+E7piajePqPVyO/ftnBS73Jqt2k9xux8h
MmbeNw3RW2/qJrG257GfvKoTYkSqlFUyrFwRaoNeAUrMJoRVlVpY2GkHsNJVSNebnjBkfycVCztV
SkH48qiZjLbnJk1G4Rbj4CIqY8o/8s40tqM55nvaG+TFLDvSLYrCMdGUKDoX4nld4dZbUJ0Q8DLA
Zni8nRa7hcZBNnbHozB6pwvLeSyWOqLj1OuH1FI8ptTNoRRjJN3OhcITTfONAxmqe4Sa7tnSW9UM
u0QlK7vr4MzAmavgWnirTF5huic7V/gZExxe6qgTJmPoKHkPdZMEgnZek5iVG7R1Xte7HGzyw9zW
81qvZmcMXCbgqGtg8jlLxa60c6FzDdPf1GjIhwEu4dSUMgspBDcqEDLps2olXRYozaDdGZbSPzOo
ToD0OrYQZeWSotqV90Zr+ZNJbdOrJvfioVjZ9aOqzhySWm03bmmuNCmqpqSevVzk7SmnbbIdIAqA
MVwDGW7ppMWACJfxZVFaHKrHdmaBWdHNcwGSX5cfQEO1K9+xx7LxMIeE4TtzamcexFWMEUZJQqm9
VGkwgqlgK/EKMBh3TqnA5EKTBnrJMriBhhUiafhojip7h2loKpazWvVbV2noysQOFNu6gr4WdPaW
RSDyqS5WwiDVshF2ISOz0LLyoqBDkOGofQZt9I5sp2RAU5wrx6M9OI3puUDOMTGZUaB9IG3UY8FU
tVxWUK/dFCSDiQPa201If0igObdtYbc1WKd2b/0t0/6Xzqcte61FIz7aX55Ol1Pspq3f39vtc3X9
zv8Hjyj4C/zyiHp+fRZ/+R+n/xP+z89n1I9P/e2MAv73u4V6GsjOBKJwUIv+xxmFV1Dqs3FAIBmC
lDRG+uOM0vXfwca+gGtAEtEJYCAA+uOMwksX1WDIL+J8A4rp6v/KGXUVACsYxUYPCGCZn6M0msOZ
XLqyX9uoUiTuLhfkbiTbgbLWGw6JGepDco9cZli35SZ3yTdBIvk5gvtz3Et4/Cn8VVOjQVlV9Ot+
iuZuxbUbdRC7kt5pMENVpe7vzbZ+Tnh1USILGnuMbbFS1LAzTrKNOd6gcgiZzu8qxFNBIArdqQJD
aT/wyhsMJ7ZdsXDyxw7y9iVdd7DSmcaXT0/4j3P+p3P9Byj3Z/j55x9/BYAAUOqLjKb9OmfLUX3P
zBfOnjQSGuC4ZeWjiS22ei21D3vc9a+aFac0mIeDmsGic9y502FwYRXDd/B5e8FvxVR6Yo5nfaPp
m22rrGRxY+d3udt7dRHpZIXupwEKWg0Nx5V4kh+5MQXoI0yXIm7icls+NTBH8qBKH8ioXkxg3ZlB
FTRhBzHMOVA8czN7zMM2GzoB8xU/C/IQvWjei+3BwCkErzTdZBt98lsjFMk9CKEw+4x0fguW6ZjG
mVwm2qN1kbS5K8dVAT0mcpdLNJGq4cDv3RE4fdN5TonyrRnwzm/6vQrxCRr1JJj46gmUCLGCAoXJ
9rBxkieF+HYTW5PXCvxEZqNGSbKDlHiQj16Pd5BjPu0lqOSJb1sxr28xYF96ba3BeMPyqyTKasQB
m6HYGe1Zlqt8iokZa2j1SWPNiMf+ILu9Q1eaXIBXT/o3S0yBruDgigsR5fhBS7Y5ndIh8YBWo6pf
xPDcrV7SoLtrCJR6Tum8NbfcjNDBCjNeNzBP0PG8+PmEI/Ryz6BAWE3vtVNg1Hu3jvCjrUQaaJJ5
EhEdexwsy0OTXP9svKqvHTovMr+EJZwFwZoGDkSaFeDbMGG002hDGK0FyuNbryLZOy9Gyh/LRYMb
21hLZYyHG/Yw6i0Obu0e56Wn0l2TLKbmtoFV8qyV8IGV0DpL/RyPXdmCsauJdZEn/sSe0QuuUb9e
cDPAfYLErh0oppdZHrGDlMfEXpdlQM4z/uWGOrRTg8lcsgluz8wj+c6yVq17bvpIRnrUh82ShHzF
79xYX5mRG5mRGkJSJAH0sMhfSvYNyq/9nCX/ucKu0qrR0oq0ddxurdzwQ7KSKy1O92Rnbsmq3I27
clVutUPxTb1b+xmE+3O0qzQyG2s4ueUYrdx0Z7mrD+ONeEpv6AIm1Lt6VzxON2VYb52d+HdHvGyL
n7Y/fbJh6ps63Vrbq6tkZZ3npVyk+3xrbZy9ueI7dWPF+r2zI9/ADjBwc39Kmv+8ymvMnw+dNmpm
tyZ7Kf0WjxfzC0pZ9+6OrcalteK3iKzS3ivO00pbytgK5yiPsQRWddSt8P+iOiDLZlVu3FcoFG7q
Q7uvIrYuD4z5Jo94E6fJtnW9UfMUZCUV5OolInyYm+UwKwxpDoUwH8UGaLrbrS+LEJ3DaeIJ7oG3
W3ndi1b6w5GNAUJkt4OfbdBlPmKp0IIVpt+r/mYnoqPdLMY8gk6pCTnrh2qjL6iKNbdp+6MK2woZ
Ve0C0tpas6I7d1iDi8Z/eHlDym36QDsNnL2bMwSDpw+Yk4HilwnP+kCoDlWJYlEc1S1I52bpOc/y
JHfu+rZZgFGSQhFJQ7Do59s2boTXo4PkoaYe2qtgrBoVCK9Nv8OQSwywn9HVBv34TPpOUJkLA8Gs
5kOzpUCE3sYdBRa4kGheku8udl8BsYKHvHnl1WNLznr5QdVlbcdOFsPGYTuslcdc8c0s0IwgWxTW
qqJxp3r1u/qSbcmSfSAARPNm/Upf5sfB9vosQJto8TIe1OOZSWxa6zF/6jufovWeQBgoxn903AP7
MOGxCnHLxKvaEBOi+UB/8vzKdhNo8TSWZyKPLrwjLrQePCRwFtbTOi+94d46qSf1yJfpLXnoINfO
ohRLkm9FDIo3FlEbvEF8ObCiPKB792BDWB4uB2nkok1Mwh0NcE1QYe9lXrtEH36UgyBubutw9gx/
jvTjMHmD74QEnj/5Tkhf9atNH42Ru1c/0sOaBhmk8FmAB+UNGD7z7SV/kKG7785gKeMJa0EG9/Zw
2OLQW9phEjHPWeESIY3opf7UYPIHOLnha3k/7bUdfWryReseL83A07nBOqC3ZUoxNdHPhkSjfFHf
3bU8VY/1IyaBxE8eGtminoO6iR3XN0JMT5jTF57p0w8Vsrohu+NrS1Eip1865aK9NaEODSxYTp64
g3sSPoovsErIvXraSZ1uoKNIjuoBirpOeTKdiJzUpXKsn7OdeZQP2nHaOxslxA4dko0eSj/3p6D1
smD2bi2fxuKkPNiRubncTMVP/WT11C5dvDuLpF8GZZRG+db2K+8RvJOou4XQ8iIN0WsTPY7+K9K5
aNrkb2Dns8f2mR34LrnpHuBpN+KSQPE95CuJ0ge+zfC0FRS1YVeR+uicMJ5zUI5YgDQllVBrhQpU
qL1o8JIN1DC3PMNa97BzqCYjxMGvAoGYEV541nTCvBtxBrOwNBDNwQLCjUp4L2C1GW9Z7YkHFdo4
5Rp2MT4iRegXzn6FRClqbtDvlwT9tIDiXxEoC7HBSpwXxaZIwwrqBvnGDJUdPTLlLJ7sqN30zBs7
HxDI8DFIVG+XEya+vlX6RUMidbxwmkc3AksW5ez8yQhpbKxIBG6jby21e+3+4lnQLg2QSRe8WWpR
t5uX3U7urFVxVtbzYTj2r9BZHOsYOWctA6zIZoL5ClwdYSvpZa9ZFRRH3fIohJ/RVJ0uQEmhfMlA
R+kgEQ2dug1kwuD2MHTIc48mietmPbcHdFzNKjhKjdfCbxsd2vMhmXYjtOAWoxYO46q6L2/yNV23
myZfieqsa4+V/eLmT5Zybz/QOX9sVDtGoTVhaurD67e5pdMH8uUyC7M7fgR0eduU/MUuRYjCtnA8
HcVg/B1xth0zDwHqRWvHCeEWyXtv4F76pjz0t/3Bve95VfhCyiehNxvbjaxKD5RcL3AxePBgi70X
786jfdIPEGrcF4BWIH+KUnby2j7Tx/bUH+mDHA58aBeq1Yf6KGFWF6QaYkLAYFLCURe1qSfKF2ap
eQPC/Ao+Z75gd0a9TPMlLwOGEKo+lQr12xvnvX0zUCToPQbvyX7T7ZCAP1o3CHK66cFQrKXdpl4z
6ksNKgAT9giAL9MzY/u+XwCgdvWY08g4ibcsgUp3bEGd88Y5q/1L3rxN2lJ5KM7tg3FUMeN6E1w4
mJNxaDT77oveBcT2BO4Plrgo/AqFnv48d1FSRgwEGYl7iOizSgK7HzfgS3rUolu3eSMuvFUDowoq
aEyDi0aW6V3F+1BIw2vvjcDemkMwQ0Qc2zY2WRPapAvLPRVaVCZr0h6kFlVk3ykLZEb1GtEzZKut
jRHne3mTRGgGTs8mejjrAMBf0fnlBFpF0BcevBD0LITIUJVd3BgoDWFsreZRWYSDEY793VxghkHb
9RGnGy4tgVmGe0xe6VsK9Q6AHueqPEzFo6VS4CURn3xlWvZGBJJVaQeIMgfwg4hvaB7BBkG84r1A
ktEsTO00u0ezXV+6JIfLM80+AKPlB33THifMvSpO62dC1jzZFMaLC/44EkBz2Tgr5HZafcfq0q8K
8LuGGA08HE5YVZCNfgKDeG1NsvXIXzS0Jlk6jmcLUtGWn+bnAgxUa3xjyS2OTRsBTBsp++mMvfFo
t2inD01lTbqd2e3yI7xJTvmzua8eiHjiD/A1EvfsRuzJXTKDRdmeM7jSoL4wnrSnA/akEEDfHQsE
8D+JTCuFAx0YliIu8xCa2ib1rdKbmsBw40spRBAYfQzBpN13Wbmmmuapfe+rywmn3mIO80ONTrQp
nl6oOOo3phsWfe6nSE+G8ra7Qd+CBQzwXtuqt/KA9qhq9ucpRNYxpj6Sy/E4vJIJ2wQ0LjzJwp4v
Z+bXPugcSA1eRWhu4Dtv3Nu3TtQcuInaj0iCBGkCbDFu2icn8ZgaKfrCrda2cVtXa2b4LpCiIuyC
vImzGBjyC5BVfmfjdF53N+URQtzCH7eY4dTxBOIwAL0v7CPbjI9p7pVosLxLN/l9sgO6qRAP4LBG
Yxc6qG/yHm5YnPpTdQlsdD2WtscJAEdPSb06Uk94zI7q66r/v0AKkplI8n7NkgyC89iM1I7ElpMd
lQfLN+7gDYUTIH+3ssDtgJPtsmarWDDvWUGCGkHuGV35JqKcaFDgpNSXoSIDGCkuqlrxDOVRg94Q
5+HQFVtuTCHSaVd7GOoazPqPf72A898DyHbPPSs/xP8H0Bg6oz4BJ/9Uvbl5r1/Y82dU7McH/qjc
kN9RtIHBlwudPGBYF27GPyo3DtqDgHzhNbTQIEP6e+HG+h0ETxT0YfSL+jP84/4BihnAy8hFvR3O
JBrqQADZ/oXCDcwnL3nmnwgPKjdAQWFHCbc/KP9AA+4qZ2KsYa5NURux6qxfQc9SwaoS5kqxqXgm
Quvu9RqH4pRhsrXT+ERclClSva1hK5MkGzYw4yWRWKduxpwlT6f0Ps3mOTK72di0WcaQWaBo9aBl
ollUPCnTNarU5cHVW74ZRMM+BmqoR4Uzc+nOrbIzk7w+ARmXOy3DUsjZ0B1UzWi3o9VV52bGUVgO
aRYOZneRzreVMG8vLQCurtxlrTSCqlXpstWmAjgZw3Yzq6M8OuZk3Bh1NS+IkmcvwnY6z07ZsCQE
zvYjdlxE5MO8HiF0Ho9tqm/mVJtD0cxFZFqoI4hm2IKBc6C6FqKYfuJawlAS1W5QT3B8FO2IN7UI
wdyMJM+uAw04VWjhmHTgQjOwO+dLa+lQ4G+nDKJqHQI9e1UXtgQU00aZhuoQsdKVTvjeonfDhGDX
hO15Ss3h0KFKFRWwLHEBjAzDfVn306YsHYq/vmvfnaEyFozzItZmhFMcJTRQVIbpRctS9cboCrlU
JuNWzOXwmCcu8QtqKIsBPs5DSnYZqJCLWavLY1IIfTsLp7obYGUb2lZnAZNU+lvK0G9dWxXtEDvx
YQXyrwWZjAZZEBkBug8phxMvCl97t0tfO6S9WlYIr7hYUfOkwNHuEMRjdpu8dmmfLgpJ2iMhleuV
nCqLKun6oKqMvakk2CdFe7Cb9kHplcFLJfGHSUfBbTSWZQF5b0MGg5kiNO3GM61QzZhG1ad592IT
djJzmMaiW2SrJnq1cqZMBUl8RvOdkYlQmPO67ce1VFI49po+r+qXVIdsBO0o4MKiv+t1J629hnbp
RpENSIGthCQV/D3rLtBLSwR27iyhqdmdOzvL1wBykXw7uDseHWYgWcCq2FQg3oaEEYyQamCYZTjI
N106kOh35wHq3XRc2ijio2/o4kbWhHIUyqK2hsBpkanraZKsRAcQq+zzbe0Onc9cuCpZUGB2MmJc
qobOK1Q3YVMvjUT3mtR2gl7TusM0GMhE6MJySuhS2NOCqQhtzIn38PNFdloroWqgiyCFa2MLyKyE
z2AnxRhLncmV3rvvdY0YcHQ6dJy2aw06Ht5IJgjQtva4TWHXENYmEE/oeof9kK17vcuDGZW8oCJp
j6gqX5OKaaueX4JBRY3MWgNHn5RI4CtCdo2odk3vGMcRlUYvt+Vro9R3dj+IPVqMj6WuMhjkIKSY
+gLJhWbMoW0rz2NV55vGYtmpVjNAGRNRA9sQvm6MzB+5hSKybU0O4DnIuWIh1M9zi4SshvngIp9U
gAWm4udtQvdtiyuqsvRR54W66Lk2nDuLGFEnZHfT6ea2BW3Tz1IlKKtyZQMMhV3tR1awZW2kbGvR
0Tjn5Yy0nu9bCEQFzsSQpDvQUyDD8FpOCSBoqZKzORYy6GqHrV2pRIRBq6c1lAdXIvYo63wO1Dq9
TeY6sFomFuVUxLaG1RQ4gtkbxlh1NiYUwzJRv/I0O5ql2R1YY3ipa2wVogG7bM/C1guPwYgHcEt1
k6TsrZzsZ7uTOxNZy85mwHosjn7eQiRxylm2MqvWwFS36qXC8/4slaLYgqKleCAQlZ4+SztKRki6
k96tN4yCEzWMfP6oM5EHJeFDKLhFUQ8AONWhOZJ4jQphJzTzJX6lGcqqrTQeNbCt9bKUYz3JavAN
NGcv6slRvXTIzGhMIQkDe540GJg9xIzDf2BoEExbhdjNA3Iby+rLiKLVNaCG7qwn1DbXbq+kpwmd
qE9MGEgmbLhz7XqrqPcQYVgZND8muqzKkHOX4bPzlgN9S1ynJF6pWembpeTAyno3e0BP7LSz66Z+
d/PCfB/x2FY5wnWtz1D4dIbxxcwU53m65C+1maxxIbMdcLR8U0mXDo6isJemtqwdym8Km721rWYH
hpAkUFqtPIt27k+VXvBzM8EjS7fmZVoDa6NUL4+K6DXmT5mLVDebrQdlhNF76RbhpTNissu7pDBE
MGQzMARsA7te5q9DitoPumxh96UgN1ZTDsLaZEv9uUpZg14fRW/OzEkRAqLnOFWRRlEk+jm3maeX
Up7K2bIU4BVccRbNpBhLRxmVR9JX5QbhR+4EeVXat4aqOKbHyqp7tNEPGqNtoDy0SoeU0c3htCZA
BWygPAPbD1bopUegOrMh2UVEWUtq/a4qcUj1TMc2wIquf+lUZ3CQB/RJrOUSKTs6024NTbQwQKxS
ZBkNLy0wO0WiPMuOdSeIcdY3CgEqBO5Cc4NQBJnSgNyGW10Dsg8FkKcRtG2r2LSEa457y7TnbS+b
bpXmvFqYyZzfCUM7C8kwxbpCrN1qJDD2rcdn3I8UB7Alxfs0VzAenlIQcvGmKeCsIXf2NFJAGFTH
DtlT1J20mhzyciFQsETLZtmf9M6EzogJT3JXZQFN3JsMTflNpu5knZyU3MZJjFJOdynfdy6/syae
fLB6sCCpjV7FZkJx4s1xAJyq9qI1+iBn84uKckNi50GaMiPzcjeZ9oyLBDAJuvT6bFgaWv/s9Arg
qQIbBQxLlerlEi6uCZokDgVtWvTVzAkSzRSoZtKJZ9knSjBRwAiYvltTdgvXxhodUC/R3bZfKDM1
7wytGwKEEWSLAiOyfcgKRaWdemhUhhm3ajfHPtOsOwi5IXaj7ShvMggwhU5muIeUls0zqzvTZx2O
mYTrMuxmYGBFljnL1LQEpiCiP9pWddS6g/Vu2c3LxO35jstuwM0p6kWldsabOZlpiNirwQlaF8jg
EaShuXttipnfmHluRyyRdVCP1mIQM8RVUu3FztQzumA6IJJmuRNuDSGQTGJXF8n4yBMWq5Nc6FiX
plJuqCMWoFBgl3TL0Zt1Qz0zPGM4XqEdZo1DqHyHWCmilBkt87NeIZ9P2EC8jGf0TTb5s6049V4v
tDCrRnNDSA7MsgJNFP2x6QHMb/1R1n2/LpVe3FGLk/0AnbbY4gDgG2uE6eQwGgt0l2SvfekmYd+g
s2bOCbkbKBcIBUrpfJCCo0ahm9Ja6BXCWSFoYBqFn2rcy61+P9EVyOsiKIuFOSAlhVB+XCQWCzMl
5Qcq6nQ1C72Ox6Z1IAmT0b3q9F0RsrmoYCrTKYFGky40ccLC9IzBRmSy702SurthRn1TmmJKgc5p
4g42GI0AtNMAQTBTuF9gG2dECQ3w8TOAICYqGUr2NEx5TCALbGvJDXqvmAPmnEdHC6uineUC/hw9
wAniJMsMzdco5DbguxXp2makXYECRdZdiu+uJ2uMc+ipLOu66pZzZ+vgjmmF3yMQZuBhCpdDmNfK
Va+QjeM5M2NhZ9fAYZAbgW7GTXjGds3Fb0TNKOp6LNFW6Flpm9CYDQJXb+g7YZUaEFWh+kQb78c8
Z2KqnuqRoWfFbBeUleIBbe8G5sfEhgLmvAiKVRUoOqIoDZCD8n+pO68lyZEky/7QWgsMHK/OSXjw
yCAvJkEywZkBMJCvn+O9Kz3TNSM90o/7VpUlWR7hIKaq99yridzYHaMoVvUo/Aa5dpGEvcTZapCZ
EXZgjMpVG0TiOdJiXsB/AtaekLmDGwIQ4tB0bT+uio5lV26zDK+jbqt1GzppuXZ9PTPyTAfruYLg
tvmg1ECpZgXrBYrRUnxxVvhL9l2+TYhk3qrGCZ5Zh804F7Na/jjhyN+LUAW7uFrqjTW7LQKQLxyu
fGkT0hU6TMNS8nA7qJvnYry6YZysvOP9H+8yJnTbrtfWdinK9E6JNt05sac/7WzigRZZXv+xRbd8
5jXT8T72x91Ut88Gsi1eoe+P66Wi0HB7qjk7k/baVq1zK5KDt8z+TelxJjm5Rr/Wgz5lVYPYThvA
i4mmjgPEXZcOP8BYxO4H385wbJPc3yRAgeu6E+OuaQLvRnXDe+NYaO5hL/J1NKTegehfRtOl4pVX
WX51Nw+pfZgSTOJOE183VGaUKo4wJ8nhfGp7f9kXorQ2oa7FeRRhzOZrf9kNXWidFSfftlTaOVZZ
0h4yzxXbJGsr4jGDoXzr5sY7Zk24bIawizhB5LxpgnI+8EccqJamadl3Yy5f/fFqgKRhfbTa6Kvk
/l3ZQA+RQebp+zLeir4t1j64GM1XS1uUTEyqy96d75IwdpiAjWLl50Kcjb9puqclcR5H7Z7CLvO2
vS/vaRg+hujHmeKjnXV7M4zRMS1TalxJ4Ks1PtZ0fCvjjNEpSphnTspNj9wf+brvx/6NH/RdmYqB
WF+/ijGNVnmb9Z9+7v4es4RhcOqvlwKZplx2EZk67NsQq0w10BNB8sfxeCLIKGUQNdg0DJHxtkFG
NGTYBDeTO2A3J70wJwgIultdliRntyWzpltU54o3UBEelnkK1Ya+2LsEPe+qWXkbyGLrpbFTWi6a
ihV+fQSVKVCbmepyqqpmdQ2U65bMuXGHap9WsjpDeK4dne+mpfKe9EIGpVCEcrbSezcqCd94EeaH
Mc0/Kqvyk3XkZYm7zlIpflnVvGwbu/b2XPp6o+zOO/Qqfx4NHSKvtpTyIiIYNaehX9lUSI8kLrMb
3Y2rnvGktIp93cQK34pl2KpgMViUys/2/MV2u0TTU5ot33MYsy9W9G6C/DBsMtOw1C+Aa8zb4JeT
VlG9CjyV4WPOhq/MSBQ12bOejkdn6zTTLga0XBl7ErdBYKJHO4KmXWsVXloao3DoL2leFnceU5uz
06b+rp0Hf+dDtXieDldj0JJj7tAdOd18UUjwq8ijwGz726iNvrMh9Cl+KvTv6xpZYZ+dtGXFgN9G
G+aPL4MnnrSokTVbr+UI6t773h8PNJXcrx6Xo42iYtUa3xxal2FolXEgjfGtwgV3Mt683Mmp+Fhc
y6wDxwSH3tCA0rzg8Cshe9v01hY6Pk70y0HD/8MOU+blzJXkrBs2glj2NiPdPvUlkvJMwWPJkAKE
Tzed/Ex7hCRrtj8yrw23FdHw2eIQS20GRciKqrZcPYeKGDwyNGW/DcMW4blYHuRQPeEaO7YNN5nw
gHCczOMl7MpmJ2P3hvN2pYR6yu0vYY9mT+z4vOsmnX5NMVMixlynwgQfQWfOPeV6K2WxHzWHcZ3D
dDF7uhuKoTmVQc2YorLpsUb3rJS9HAOFBc9nJ5/nqp3R/X1bRdsZMrEco/kw5AbgeESdlpIXTlxV
x4R537rtPbPndrsun3PTfaHUvItGZA0/617HyBvuuryyAJHDt8jlrVLV2T5XA0aHXF1y6vFDo2A9
SV6yV07ZvYxltnN0dlOX+qcJScyzao9Old9rP0/pcqq69s2RlX4ou+C5Vx5qaFFTx45Rv6/c0Nyy
VNpeL544DG7bHWnRdb4KwI2UixhUuLG/Y+1Rv8LINm+H0n6IdBrwLhXyi/bti1zdnGK+tI9NgVZi
dwtLLZRaxYxgXMrobZk3PE9svFrDjk+rtPU8JAYCmAXH88qACkiff6gTKz3bZXyXN4guUQxeTB7l
Nk9TtHLXty5NUaqN52Qvk3JurS7G7qkHlyePEU9kNC29P4OLmTL5Tq28GlaasNLP2EmjdZ5UT409
ffaO366AyvWKdT98R6iLKA3ATqwaOaa618fWnzBZVCpiQiEebb89xW1Eu+m7OdpHfIhxl+4tthps
MgKQ9TwBmVyX5Mae9S45eO7cMrxYFNaRAXHrJSK3lZ/HqnodtMwOwrfSne/p9EaGJbfNsB15o9za
yvfgIaRkK9jEXZ6UKtrPffhA4WFt/SGaefUj/8oAGLmNTtPs8BqpaTAHHtAVJeCfhKLsdzgn3yTJ
+yuTz+DjMQsreEWxcswKwdHY2oh/n+40jtJ9O1Rik0T9o4dC7i/ELfLK7pEsJpiG4s2xgeYWuyyh
cUHftbyxRPPgV/5eO8L/EwJ9uKna583yrkfKiRTqLVxK12GVdE+udpLqPZsC33rPjj8iNnaw7k6t
Hbu4aUzyHXAorgaH7y2gJHuTJV+8YVjgI+ks0piHesrOdt/t3KbQLJz0hnU/OfvYTVEmp2ITB1X1
7OZlsp/c6dzFXcjBQVbrMjufbY6mrfobqT4Cw33Fcr/fRVmDDV7vQNcwrEQ8lLqhRve8qj97gx9s
dOjk5yXxHybD5YpGvVVdQulUlnvVL8uWpWIctXkGY79UWxsawy+fUz86yhzUpy7o+4oiA/uf+pme
3o7YBuQnzh/CAuRNMksXXclzdiLxgUuGWtyE3YfVmjfhsiYizpyNp9ufoK3MrunwaQ70glt7ycpN
MjYI2O5YfV3XV1PR5+vRYaltXk3v04JVIOmnaqPb39q1t9KfbhlCr4K8+B666c3OPH/VE0K48svE
OWQ6zi7pmCw3srW954U4kVsB1GNy91UM2WdtG+cQmctQLsOhbeLvvC6X7dxa0804dxMs01TsmH9T
tnSrKDA3MrXO48BhMnXzes51SwKdf1uW/iVh21uU5AvfHtJdNNqQBJ5vvadoDeFkw+k3qjs4c7me
xO+u3nbc/+1079rEzkq9t/M/8/JrsN5NbW9SzsYlRywvnfz37FW7sCkoIPsqu/eXrtgMJNav/L5E
dS6S1y4rxDEW/sL9eBPwNn+2BPAse5CLn2Sw/U1ZOdYpsPXywDjT2WSYvFhGoAtG+KI6UY6qm5En
KxXVU5BBdQp/3Bu7TS9FAN3fdNPLqKjQveScxDHv/kGITTgB0iMZvNlueRiWrNvWi0jObp4VF77+
aScG76AGlx+0TqpnHU28qRp/eBvEmxeZnT1PW10E/spySnPd1ZNtZlfqJ7e8DtNC+xTL5ZjzJO4p
Sb59kcK8xmdL20Skm59K1beu5KakPfqJ0GHsusX/V1hnUcf7IoLWahaiW+yGAYe/FYUNcCTrjWsl
y8lfvBBKoXB2S2DtCVKT52Tyhm0tG/d1plBik/ZouAOxGnRJB9VCXNYlVnV4mFTX7GinCgrtpnuw
TSaOKYoBm56Liumt33N0h+7vzmNzBtMVyQ4WEgriXdC403vOw04Dkq2JNJpj7+Cn3IRXvoIlYvlR
Zum258T1YhrY4L3Jcdpr/ubgD6d4TObLglK0a4zcGpT5Pg3W1sxEhbG4Tf3L/T7cD4Gzm6PsSQ8Z
kFMVlx9dn54zJZh9jY9D77EdWo2cyrp7qaiaUrbUrLRuzbr0guA0GWSLKkTINWnwPRWuv/YpJWar
E/ssaL2z9jmpGILpsztX23gcZjwQDBDagAchat1zy2DW4dRLiZ+zgsW3OBkrPBjaq0Z2mi72PAD0
BkTaM/5rLtOiQSAsszA3GXmpGKZzbNrsLgxI/9RNpdfEbPPilVR+W9JMu7veWD57SoRYzS7HJJx9
fJjDXm8o1p6DQTiHXpTtQQiZ4sGW1D2uDEfE9rFf+bqOLl1rBtwwWcRzXaH9o2qoYt3KLHgJJs7p
cYiiNRFK1dFgLQE2bP0k2ZTBUF2UrHkxcQbFW6vtw3020zrLNp9JH5bRfcbs/UtYbU11F3YCoqBs
dkE7MuNn7+mnWw83ovQ3KqzSY9QRLcPGOHtjIl7zZmqHnXHb7GiTMb5WEx8xS/PUcy7/5uK2RJ2E
kBdBaOC58sx6FUVn/bDLwWtWShXJ77plS2w0MBELBxa9L3yR317nWjdJEVifOl18sLV+fKuDaQKk
ZPV7UTv1rs+b4pT4DPdbcFDGoanzbruuvDAS8vakH1RPAy/COxWlL+XSq5spj6qHhO7my1hdSywK
fcLGi9g2NA9O8qvPalL08swst1Vb5pei7/OdnLp2nUkvvczj0LwNwRKdRsF2LqZTHVVt0W+cTtmX
atJ6Uy7VZ9zqezdFP0isK+/qteKYdFlwyw0x7GSEnsAFs+onyr7mPKSlB983l4aSPh5/TVGWnYbS
lcyZlHs34/cCM4hG6xTVi3tmZfjyNGXUI34hJ+qOqgein+z4Liioh4s69vd9EYYrEejwdXQn/WO8
btiUKqx3tfLn7aitZWeWDKbOGTgWx2VT4ut6dPOwPtrs/XyrbG++iTyrPtfpon60zeiEGVAVS585
ona5q8vqZwwYZLtE6GyapXvphbR43ZCe/zMQngcPKdWeUalzrqdfWZeLz2DqFZ2R3x/s0hoeutiN
N+EyoclVaQFem2Vrv4v0uVPdxBF23YTcjdeHp51xMZZAfuSl1tR4ra3uU2XGg4XF5CzjIVjPk1dR
IQTFd8MXcFoqpFdGDP20Dkzdo0/m+aOmw9/+H5cHWZch09slM5gRTFSd1dJ5zDWXeOvEcbgpRJzw
inH1/w12+becSv+/eZDcf+mSXX+WX/X8T6DF9S/8P/eRFfwNzMInqQcPeIQV9h+chWX/zcEFiwTP
9o7r+sd/gBbS/RtrbPhvrsdU47rj4x+ghbT+5l6N/wSaw23gXAr+HdDiL1m47DCF2SA0M8IexfIc
x/+LocYOimzJJtMfcp2xPiDwiZhPOsJ9ysU7t40Z77lT4mOQj8Wh9/izIKvDh67PwieiSwWeuLG4
bwWMuWd53bdoCwFORBGf98gwK6Q0BhOR9h6oRCCSJ/O8BC7apnaL439hW/4nU9DVMPVfiJHrrxIQ
N+jg1vL4jf4aMzeYaCjTNumuc6D0x9EdKoes66MzDlAZwI7bIp3zLQMpD2BtIbbPU/6WcPgA6nNJ
99NsydvZSerbsAQ7hT05NHbXvCe0Q9tUCRRDJ00Prq6qtevU+n3srPE7BDTY02fWx2hKpgdrqNP/
JT7vLw6xv1+jwMPKzD1CFKDt/cWyMOi6ZZYc6INmuLVR/VR+WnM+YW+UNQtX5vqobEsjE9Aa8i5O
dpnxc1h16Z98f0wZfqO8bP71t/3fv2zv6lrzXel4ruV4f3GRFdaQ2Wxg6Q7B9RN0RMxvrJruQgti
7xZ/YF6VAtv+2x/qeRjN/55hJK/m8H/ybvT2MPSBaPpDyYV+T/tGANwtkgNA9i2c9FwNBzESCrT6
9z/XxybIGieivQiz/efPVdnkMcnmc9u64M72lpqTr37BvcLdYbF2PBXFw7/+SGJuroTTf97PxIp4
ElNihEWevI+QWdU/f6rfFG4VMfw8BHi/ajfv9DqMY+s0p0n/Qxip8x1o7GGjqqkAKkvtE2M3zxoo
4MaKJpeGoUcId+ToDvtx6PwXEbpUZ+mgZob5aYTgxSTe2SxiScMXk9QZRWvKvDC02lPZd9+dn0zn
igYdHkfnGw9L9qFlDoqc3lnd6wDw24+mPU7IH/s0oz9QbkgRmPXjR8G6vX3OhO6zyCHumxyrWuki
dzidHf/qA4Y7K7c03o1dNeGz1cNm5H2D2huBQHUrsTTNthOec0rK5frvLF1m3XgN2kCplwLUGm/a
17zPzqHnFZ88dS6DyqjftFqzwKL3k1kcitmMH8LOOddCy8Uh0MI1PVayrD5lIpA++AInd50ykcVw
UJHqGRnmCHqYeoihuCd/23FWPjfyWWD0hSKgcJ5jxB1VTgwFGfafZgrPM/3IwE46MtMg2nvf/qmD
FmtdBSjVJSOrgxv4WqWUfs0t/ea2/hVIb9q0Ag5vyoeW+ceravPhubAZCdTaAWPNHCDbsOPJdRLt
r6rBTh4oekcS8+sZxcTiW+iknNdjmxOhN/fV784umgsB38V+HgMmGgPXPyg7+1S5VX/XpRVetzJ0
FT7qOutzZmeIw1MuvVOcZOqnbTL3WYEgnaPSs6HhpxmoAVCTd2R+kwVuPEKq08wPicyf6zgbMrQ9
36CwhJTUQeV8yD61b0aX4W2Q2tsIl/h20eLe+FZPST8sl3SK95UJvPvK6zEquGY+2W7LHpm6O4kp
+Zpz/2Yp2p/IF3hW4uLOcXjxLlmQb0kQlathNPUjCxDKXez13x21IL81qBHzpCfHS1paq5BleRwB
zMrmvHommSV+yvhPSKNde5h0aC7V0Ez4T9LEXoP2hRsuc7ILwBxwcidXMq5FH9zpXM0PLhjarcqG
6b52mOtwjfpnPxFBuA24GAO6Qo1ZMG54Bhc3qrka0Uyg/MC6GZEs4brtYPNx52c03HbrHrxpEU+E
VjtfUxaJA/SEvI/Rle6060RYsaZhEzTOuBriZt4zHa39fSRkdl+pJtjZskvvfPSXvZdUP4r2amPn
idrmvCHuZrcRH5VtxM7ki1mHlUkPurEsiOl5/h10c7buh/wjZQvnygWjUNgquhrMN3BfW6u961rx
y57CecOe2mGjZj95LgvdIpG1/VOkETj50G+q0OhglRxIB/p+pmFkACS/TRG3d8MQWFhNneTaA0Sa
yJtANwdngPlQFbadEHii6tLTXCmNoyDfFU11n8nAOcpQkH+XYlQgViy0t1N7NaZ2SE5Il97OtjMs
RiZKZ2DQAaS88csiwFAgK/reMkSKsOOeNGpndHBj2VPVr65nE1gx0jEm3+RQ1fn0mAB5ruwhjFY8
QPiArYEZjFupGwhR/FDajU56UL5zg4t8eZ1k5q87N/0yk7bujReSAW06B5mVDvzUj8mZ1CtqcnLf
Eup8nHDdUkS3Rmb9Q5cy9bFC4K4K7Z1Z8XSaKu+lgrK7dxZxg97g7jpXzHej1U4nN6i+eoNTQoXr
gWKe/Ep8IqFbp38IU8Br6jh7agMf1M6DPiMVcl1y2EL/NHfNiItpaWvvGZ2GrZ9DheJZLbdhUHMF
wiLZ2UaWe8mp9T3XdXnnOwMWuwjPqlGKcfKqHIq5Bd32quyZGxfciuKPGbUXY1SQaDQ5YbqbSMca
JJJwz1PqkCsCQ8VXspJARjldo2bOHvnZIy3Y9GI1qr6x/Do/sP4pWheS8TosyJn3GpOiIaX9JsFS
r1g40azyK8arHQxEXMr6lR2x/oOKOrxWHkO8hZ0t0Ogi0o+utoKNx0z1mBge+kGBfkzNaazn7kYa
F6MXc9zbpVbzvrOxBPfLazkPz/AlDgO76tTnC6fQUtJYk4KW1hvg1qMTN9kO5QZyocMT5Fdjz+UQ
GgW6Ht85S8TGb2dxjAxnJyzVfBFVmm8dbd83UXMhQeRXOiTstRQB0o4uk9sQ2/u+lLZ3SAYsZlkk
H7MO8xWhTMVubjm32JrdvVZdQMTVILhKUzNSsnjCdNtYKPld5GC4qZN2j6ElyquC+qL7ycM+mas9
e9m8B3uJaMihUVem14hOYTsC75nmWNtNdJOZttwn5WSYNJCv6iWIIJiQEL8c7Ka5/Ssuq+OIrSWb
36OMBexLxWvTaf+w2N7b+IsiwZDoUcCA/hzP059BpQ95KS5Di3DnBlchS4Xh2nPE8FWO3Ap94ff7
OZT5/XJ9Hc3D19gocfQjYbY4M92oH3EXhF92bRj2mBa6WaT+dWLhnXndjudmkMO2ZXbr/VGE+d/X
fmueS05TpAiGwCDBUBUhLrilqnB522O+DTsse6Pw37JprJFJffqTxANebfrstsAkj08wXBnBH+WT
cVbODGBK9ovYVyFyRZrAUCUium9C8QY5sPeT5TMsTHZuCRhJDaHlXYFpPAqD8AEsut3FUxSsk8zu
N35US2edBcn40Q+jvWWRKl4hJ3hJc/1MFs7GbvRnYBPrAHL004z6qVrC+AE4bw05711aHExb49mY
Z2SzacO6vZRa+9iD0K1aySDFzpd2rVMZHZY4AHtTmPlMbhOeKctD0vTBsczc5NMqVL9T1kSgZxQW
G+jnX47M3/ly1zVjr1+F5QzQ20z8QgWxXhb2OmjZSa+6sb+4Kv2Mqa7WXdngnEytx9z3XuyS8QBx
6h0km6h3szW99j7YobKTu06OxXrUvkYKbf6YWO6ihjEImU8noZqzZWXreGBHoU+RVWBpae1j5+fw
mN4pC9M3y6oeIGHGLdk0DMECuGDEsnIHG/COFLySIgEZLmOkFJDmtJm/Zr/eJX4w7QKLmnPsX0Mz
X+AvT0QouvuhSoIbVcTYtUu/x/s23yPh5zdR7uDd8evoI+uipy5CRpwKtWnq4F2L5jXrquDA6DR6
sKNmr/1YrApP/kLvZcosvLU2qftSWxMGadMvuyVKRh4hNBg3t9xN25V6U9szCOIQJLilfH9bh/H0
S7XFmVjzeA2g/LxItVqMltzYAai57B0Q4OhnSGycapbe1rH9ZSORnYUT5bfMEnH+BNPRCuPlkmnS
hGAHWUZfiSk+6SI0RDbkdzXtOKEdk4uNS94p3Wf7ZE6fIip6gncC97Hh4h9RYGDN+uXolyPzoa8A
OpR0B0P2Qs6mSJkQPmApZk4hbYAHk31YlnR+ELoxK5qMZGP1Q7maYrbM0TFHljiRgtQfbavacbBe
iqtiIqRzGgiA2ksC6QvbeY4VBdGYldk98UAGraG+T6Z6zcGyLrsq/Wz5YiBneQrbOXoaaDi2ldHp
ofYytt6EkueXoWGjl45wIM3IrMUiHiXQ0r96eobYS2BlEAnWXdhGW4T+2yUZwnUDg701za4aybyp
7uW4IFr46c4Tnj4NULLrOmFpg2El303t30x1DrQnKMBscTXGdhLfmY62iBokO7gNSRFCJMneKo1k
NYKMd9Be46ebdS4/FfImd7a4TXwQZIEt0ccM2lGvrKqxip6oKMZtByo0YHJ8rKCuBq55Xr9Xdlfu
m1Ijrs0lEttS18sxs338ZrF8yuEgk8HBhtBOkvWIyXoKrJ099uWWdI7vYSQUakLXlLo8s/nGP6BT
XL8GLApWMfzoaDiC1EPpyjA5xOrLG8jFaHGucvK6G0vOt008ldeC3l9rh8Uo1ewe25wSDjGgLhre
aM29A25oIr85QTX7pnuZdL0fffpBYV7mSJ2xb8BRXOm+IHkWWR/uWOK491qUGOmFe2WBlUwjNoLM
SQSgQYtOkxej2BU1A++VPdrRNnYwbGaZBjRhpnxnShdtJTG3XfaoyFgh+2xjkmkjsNzZ0WGOiu/a
Ij7NkAegnKcxan8tOMT78JQVVXZNyblL+kcbd+8wfTYuvwjx6dPanuJlG8qnrpio1uZzI9uMYmNe
SfyWiprTi61fvDv1epSnPMNpukDbROWRZhbA8aUNSnxBfkzpG96r9MXkuuFJdo/+oB+dhjcPkq+I
4CCyZx4ye9OWr4sOath35zN2k1vfPdWwQNuw+fAnSx5C573JPG9ldL733XvoqoPN3fnTsSf4lV3x
/q2K1dHNZLjuIbWQB5onMRZPvP6AIapkcaE14jDfWtEVx0lDJPumBypj3lvasLE5L4aImdVi1N2Q
5M2ftAwQRmZ1CaKOxkdjeAiC6aXoCG1za3C8IINmgtdYsWQIlMmGt7RtsPx8Fs6NF6ngQfBqWyHR
JBg2WoTMXtYNSmqc/IRuVWyyWTLKV6xymEkwUYtfnkpTT/DcPmFhyQSXHvRhsy1QwldTSURjXaYM
zwPrgUDA8a5yrfAubvNxkybdjzeS0KBiLgXU7YhC5ahNTxbMwm4NVdo0K1rkZ5du4320YpwNZg6b
VThK81YUUMxSieipnN7awI3erToZn1ufSkENwCu5q/uHBqyQujjpd1bmE4SBTo22MVkhUXOuc/Sk
hxhckbiWDerOSUaKRLbKBUzKS+9Y1h1Eeuk+8OiTwWHnEVYjYvOghPvjWIv40i4N8QFB8pHZ5fKE
Gyo7zku6PJSscMIG7Hn2p6fmsOY2AiWk9RrnraeF/Z0ygPD8nplZn+7F3IqNSqIYs4w3gmPZTTUe
S9VWT5Y1+CdbzKy59/OZI6MCVA9GFLPkiieo7lJOc0zAhNT3iHXzWuasV5O2wxsjtLLbOHWjs63s
/IDMfhxVK2/Ybt4cUHAajPr8kK4wSI+9he8D7nMyn70lPbg22BHpZx4Nclvlx5b+e5d37Yeccmh3
k7Rn5czs8/Bif5t6zfB7hkb8thtDQttsCmq+3i1cgK3KvWnDOF9W0lzxFjGP91YsAWJcG77PlleL
kF3L8C2tZcUJmnv5feYAtNC6NK82wu3zXMop2WQ6KW4dW5T3qe2Xn1FVYVpJTcTaAuHep7lVnOKa
Ys8rg0Dd5mjnzi5aStD7RY3doU7FU1Pl4znoSLTNdT1FBzU3xsK0hL1vU/Nu3oDi0jPBCx0HpZBB
yvQr0H2w4X40t5ljv7I9PPi8klIr2AuXGKyymVZ+UphbRrkKqEyYCmmwZSkEM1CQdrdAQx4tt/zE
888YZhl3gemHVePkNWlafB0fNmgmgqUj0e4W2gTy5590Pb55JTExPVRY4lRBDGmnB0CTvMUK3Uyv
aVjFFwf/FTK9/Zwks7OrE128Kpjmgrnklq//V+zEeltO2JGUiytNmeFcWkt2KBq6d+p1doTPrSKJ
z/TtLnDHbO8VBl7cXh78qbNw5JbyATLg12BH0S0V7fygJZjgNhH5I4R2uzMBVwUaMtqzWi64FPE1
qkSDZ0B/HK/t+FXWde+4Sedt4qewiwnA/z2YRXQrOZ8tXGHwMa73xVWsWdqQf9CBJ6jLumA70SSD
/FZo29lLOJDbgDy/LZNOGGU5JnCCcYJ32cz5Jenh3B0MAPfaFOJRgNy9cg60T2NlK0IDU4bUc4e4
tTejXeNDsrKyWBGCmfzMESngK9m5402D6AqtrljpRazp72m0xidXO90J+881NV8Eazgx8iXTNkSh
1haEUagex1EFN5JA6J3leR6Nsiqfa96y1+1ctk9CT34pl0WWK2uiXqvCgKEkp03R7rsum4+Zu0w/
i+v1W/qGnJInG8uPVFHpGwTHk4Bd/ZWbuH/5+0TfzKZ/aZdRHMck0q99nMBSux2DDVljp5+sIdlU
GLc3zAS8s4Am3lnzbN7VlKdn152XHf0SvrKSOO4F15LfmBKXm/HUulhK7zWsC71xRyHu1STKrRWb
5t0PwD1pqBvicHQEpySKWW+50DXh0GW/fGuXnEoaBXCCbpnC85iH3n07zYZEIfyG/8HemSRHjmxZ
diu5AURBVQEoMLXe2NOdpDcTCL0J9H2Pea2sNlYHHpH/k+ZWZEbOUqQmXyS+RzgMgEKb9+49F9Yl
tZ/WF9dVFOSXIdhG6k0xKmtvSq/7MM63ZqOsYeUF+fCd9ri/E1krHp10KL8kU+De+4Y7HQiswQOL
yB2Pud/2N96Mp2w11xml2Vn6NGjbuWgfvTbJMLdECH7a2Bz2WW5l7OgR+f80DI4QbL5Sdp5heTN1
1vB9QheyGpwpR33T6Q9QQmmbGE55N7kas0RufBujmvQAo1D2JfVXdVNNot4BrSGBQ851vJ3tUP+J
qGrcxqIc8k0Vm8VdlonkGn5sweIuk28jAop11GTufdkIeRwaR34TFa5gYxD2doIju6ODK27snEV4
8sbyi5Hxj2aMYcP02+4GaZ21CbKyfWy7iODXwr6NdZs+qjRrr2j0TrBhTBNgUGen7n0ayujoI5jb
2zrnIVHIK46Jg1bU8vMMPsYQAhvFVbaeOeo/djHG3pUJaJauSmcF14PC8YGW0fqYNSy3+7Zr5lWQ
97xlV6bz3o5UdyDRa15cQfp7OzEvrDpkdF/KyQ+Ku6hFyEgHPtNIUXJ972uvFZT58/JLMJXudqyV
+6w9IbELcWTY+2HuuczdvbOz6I7c5ECNH7FTLqbVRqgVmjNx7EIUuAbe4G1oiekA8nd6ZF1nO688
RO1OEJt/xa38o4b1Q8HXmp0iAV4xoP9rcIH9/xw2tLCFpK33v/7Tx/8bX+DYpM//8ePnf1w/v2JK
//3f/dX+Nqw/wAKw9dJCLxRmU4J4+4szwB+5eCRo5i2NZ09YJlf7mzRgW39YQi/FFamWtChJ1/xv
/CZ/REsMZLxNo9hZUnD+SQN8ad39u8lmW4A/qUvSlXf1krtnnjTZWGMLObfUADI0c+jun+npLep0
06VHEtn3OiBjg6PotihL+522oo0o4PTi7CRd+nu24lbMk+Z7PE8Y5EIDEyFGSBqLUx7tXD6jnTOq
9MllH0iJJKjBJA61aPBAA1gpm9I/NhX89VXSVfYi3XJon1gm1lQjd68aNiWgerKk+aXTBUbtJOll
O/B/mrb5uZ8wq4dhWJmXPHQ8w0oLjNWE7EYiG78P9DXHjW8WENMa098Gtd1+qk0ZsdmJMxqvUyR/
RKIfRtwwqg93UY+WyTIiWWxdphIaP/V05bORvc+mLPrazlYI0cvAXol/fRifHIzNjpHaz4aJ3oUD
IxPZOnKz8PBrJP6jj/a/9kX+T9OiwOuw6IG/9WFeQgHuXyHb//Uf/Q3/EH8s4A+kEuSQaBrpDPu/
PkqA7kArJP+3gAkCf4PG/3/SP9QfC5KD5K4F5+7Yi17l72/yF7ZdI1hRHIwQlln/6JskC3oZ+f/+
LDX0D6QvjEfHsrEWePZJxz2N/TibnSTHa1HVH+y4nC+MrgmOVR3ztcwNe/V0E+aYcIOpMHe9bNIn
bZc/giL92k/qQnbtc2ziarAxPENwL1ucARwMChscN/JjhV4a+TwqwR7kYfNM33vYUcJhAzVNqGIp
OhvVcEvC27xTuf806H4TOGZOAyu7p/wVHUJ3Mmi9Sig6uLs4ztxKmoSZOUXrvl9slIa4dutIfqzB
77niArEatTwjfByj9id1i4qeEdlcuZzmlYEYc+N3jV45AuGdgZGVA4X/TQBbCp3qJsfnOerkM+iV
C4sK6SVMC7Vps+4oSjxc1LKufInWvHPKD9KU2T6PU/qI3ZgehpmteUMl1jfSS62LKzroIIZM6zpi
duuAj+Sz77IFB8M4eXQxqyS+jY0p3SLc97fwpu8ychYuLHfECzsdYirqe0Qh+d6Ls62bNHtdaPCM
FUjWMsAeJZ2ntjHZkHnUm4DTxrpcxx7pMqNSH4NgvKGKufYsmrjeRMm/PEQVEuK5PkbjuM5LdXTN
4Ko31daNuqsBztlYYdnO0MFlMTNaXD6QCM6/WelHmkRsp3z1NMEcXgsDkp10xB4r76McJUgs3ziw
78qvJ8tKtzGWOojhKJBpr44DIvEa4aCe9+XE6S7JQ3kMq9LdxM18zIk+z5ZiWWbDRUxmtQbZvskb
yum2VW9jMC/sarL1RAcxdZOj0QUHmVf0L0iyT91dlMT7HN49Z78EwULSXJZVcElThBoi56SVQaOI
CnjxWQg8JoQPtSujp+KPslA2+mfk+sC7Sn8790m3osMGpSPSe9rQ33tLXMVeAhCLhu4qkWAFs2Rv
VRiCCvw/psQTpucFHdzHRNlOz6k5fYXQQnumanZTl9Ndh5zXJHeZ091WsHCTpn/A4r/yIVkmI/pB
6lor2bbbJhb7qIwhGGM03oB2/lal2X50E2bwXKKMFQih8HBHq7hDEKPNgy/aD2Mvj6ZyrlQB2NRI
8P5RLWKpwrxWWireMX6e/FzfwIuHVNE5H4SL5CwZiisjqoJtjuoqGVXJPjbfTnMSrCMJPM3uPOQs
dAYosmwpJi/H+B1d962e/E8DliIeRfutYpkq5/C7JY0nSlPVhQqszdRb32etn+uGbpbEw2FCCgRy
8CAXoWTnRB/t2j+OWlDImK4UGqpkqg7yl55yWqAu0T52xG2dl3udjPeeYdOPnLyrIh0fwyq+p9q5
jQr1sZLBfYkuM8oZLTh1JK3ytefkDzJWYuUnxBAhk3E4epOI631SBXJdMDdW4z/Pi8xzBvlZYwAs
/fa6LcvDHLMImzGcOvIYRMxBOPfQ4pfFD3b8x9j9IWl9rMym+DgI46LxsSS3i5i0roGGUxi4BD4D
pnVRmqYD8DYns767uu6P2tLZrhyflBlcsk3fkFbBA64ZUzKXD/wD5O5Ob6emWw+z/MIQ5VSYyJtM
W0Aoq4pzNxNOZRgXwgG0hzfmtopFfnRqe+cU3UOFDhZf1W0vsB3UY7NPCuxErdmiXaPLvB88ReGh
DB9dY9g4AGyrxPsUYSVxZXHdo4TauEgXMs6PG8958nIYY4+ZO87rCalzKUKE2oO67yOKi8Hcg9TB
NzjKp6Su4Yj6m8advhdTDVKbzoE3VdYuarz40KAO3gpcvMtmzx6j5VRVM+jzbq0i51I5+jqDlFZg
5V0rPl3oBPOGHdIjZ6c7bfOxYY/gKwEEQRGlhTDdUDvsui+Rtj9YnIFyCedIOXfS6j51i9bYV5R9
/KD2iC1jWqM3TYEmXpdz/6MpVLlXQUZDpIjvu7H/mi2K5aHxlvfnPtZDfu/ROORKWAkcO3seML0j
mKrv0QLushkGkLSZcvXUfxo6/qmxADKaeREhs/G+DTZI8A7OxGAisah6hEQG6NhFNN2P4VNj5d+c
wLny8uo7p867IEs/M50fa988pr03r9JuMVp0T2bdHWTXmGu/q4+6IKuoR3JM31gi3sAEwNqBGcnB
9VepvsDJMF44VfTNQLzDAtZzItcDWJr2epLu97SnEtQPQIS8Wj3lTkYnyknbrR+Xt+NgsTLhDhSB
9+cgSIqf5IJNrES3GvMooPPg9FdFFXylHvPZjdOL2cr2dYHxgcUNkomnv89jf1l05W2kTJIocqPE
ZUGJ1WNmWOkg/5SLuNo5QXQXqekpM42fvQihHQ/oYCbxoZ0cJCCOPvievh90co0a6I7yzHMxs6jO
WKNdLIf0O0AHga1om/ESMgts20QfioEICpbzhjob+BDtbMOOHJIhEtAKlPyhY3nH63xk4qqvkqQ8
EBu2yC9cbDll90EP9N5cw5z53JkyJqirRTf+HGkPtX5M7cBYHJ7lDUsHKZHlL5cy1EmU4qj0cM7K
YhcZ031aQ5wY6JDtCEu/Q8d4kZX0rouESv/cQUXuwe7MFhaBaAi+NSM6qd4zbpWVfG/oqcLAAaqc
z/E1OxoAgp7gHXr602DZKIdmSFsVlWvqi9APo+IDp/LPQlXE5nkEA/Y5zSIvKbdoBOm/9Hip2Ha1
3RXRnY9p0fxpeOpQzCAGQ9hFaKa2Ru1e9m44H7My49sazL1l9f1GBYIEN9mJ64iSE1aGbg7XEdaG
KemPrU10dOvtwxbqutfO40qLmemh2Q3ZtENySIPea492oChcJ/PXyHG/TRSR1jroXGoi5u2kYxiL
85fC5z05IuavRldYDjGvJHlupBVeqmm8DGPWCOn1HxTOeApI2Z7ej2TcNwznXF1Rw7HosNEx9Baf
xlhk/T7/5d3IbCCac7ppo+E6zWcqlY7dryjI7zNAFmurx/ZYzfEj2pnjVKGn6h2xrr3omnAVsRYZ
qMq6jQ6Oysmva0O403byYETmlcSevWci67Z+b2E/HrGTBAX2QCxgUMqQ5e0QMFGZSbFptDYV94xI
H8qdK5pLF1Nf++vQDz4Ni0dlniq1xzxP+wrvE3Z/M9iFdsq8GCz+nRDzp0WzFpH3mrjSm1zLZ1Hi
s8boWe6aqb1hnrvsVX/FTD4xJUbX2s2fNY4B3GdE0pGMYkAcY7/VxpvOhJJjtK2xyyiHL50XmDVN
eutMCry/7T62cvrgdGD75+laZhH5SvGzpoy0qnXLr7ETCLUhnmm7bUg18OBqOxWKBcpUE77mJfEl
0D9L1Tlb5kX8rSQYDKy4+HAOGINxqPtIs/rh1pCkLQ6VukdLw0STmzdDvRCwVHvpjq3e4of7mA0j
5uP2MpOKTgJtUb9TP0ptiUs9Dh/n0n1sLHdbG+6fw2x5a2fxGqXlDmIQQoUS7phNygFxtnxaht5i
37RWyi1gxeXJuO4LWEmNSb3Um4YvE9DfztL+KvSGq6k2f/UoagCxMIkdNIRxSlGZNgqbZGx5Xh0/
J2N3JQSiH0TKCE7IiHAovKwbaCJrFTbzLgvyAyIF1u+qu2f00ZX15Y+2Kh59Pz/GE8b/TG3LXhFJ
h9GKooiPpaV6IOCi3CaTumzk9BltI4cfhci1HqcH6ddX8DwegLvcusn8ocm7S8YwGHNzeBAulOVY
2N8azJetie0+MMYLFacH0hgvrVAdA4ouaJRidlyaCmfMhgoH1V2f0mCksvgTw991lrMZpomGVzj2
bpF1QslNe1pyRbKWi6FswitJQBQCqJRyepL4BxvhDkqnIx6DP30V0ovWpCOwqsQGmQw+ddGLKhs+
JS7VmxT/XGck9Ny8o2FRITHdNttnLfmwSejcQDxItzy9FXPRDmnvNYFRB7ZdqInDxWfFrGNCATGp
sB4sV/dUL0yESqWHad+keQJbaFgvGozDhDh9XTKtXkxha25bHyKhwt492+OjX1lAw6BGVJH33Hds
XJu0ZYPrNRut7Yuyo/yTp42xiwAFsE1BuGtHYJ9bj6HatN7FqIAEuxaUJ3OYPjdpicrPtO9CCyfe
hMfCxHuyNpPmk2ozwFjRk1vlMFtdtfULpbelkzwrlFE8fU3fcwh2Y+0N/Fc120CYyrXK611MwRsl
BlZBGi93/Rw16wjN5FoMVXRfh/E3IcP50ursi8xG9dVXTImjMvZWEeA+oHuK3ZzjqA7MGxVmd2Fo
P7d2rbBBxrhRLRANdbEzcFkWyxUHimskHieze4O9lP1Wy1+CkKA2qq3pFp8lVjMOfkG5wgIM68f2
cnbP01enBxSZRY98rt+lq2/DaDlf1EszfKp/eCW2MrolH538+6TST44iyQV14c5ib80Jlmb3NCbo
mI002yXJLL6GosghVZXQ3gQZwXMJ52zCUHclPYFMvGQPJ/ivssgxqbuEH9sZ1hmap5kgcXdDcc3c
OAgER+3R4ojFOrOiTelcTejKYoSBbATbFHxULoAHRvnD3GYkMoDhJC4O3oxeCRmsAez8cIvtjEbX
B1Dhq6NvtXdlTzoKpnThB9Yh7JMPjrr18rhaV9RvVlJjs5uaY1lOF6DeLhwTdj68NPhUoAya0LlE
vAM5Rdaf84CsByoETIod1jfHkBErunXfmp/HofKPsrR2OYfcOVNHB8XqynKrT2MPQdOv5qdKO+xi
4HYscvVhuqHwV6MRVTCo7HXh6b2XZ8exGO7zxMcZ20ZoMIvLqCHOwVbXLVuw0MkfwfM8IDT7CLjt
SQwCXXzYEuzQ4Dq2wAhND5QRwEh6zZ3G3szORLILkkOKiuCLX9A3oPlQc9jtPsfxTdZUj3Vmk8QV
NslBOtOPerYugGNZO2vp6Q7LMT6kolp2sDmQ8qxRKci1XaK9rCF0mCq/ALyHcJagsVXAd7xSMPta
UmMM/zs93oEJsZ+r+6ifwn0fpJ8vM8e7Lsrsuu+xJI4ph2sEFyGNxqPt+mik6Gtnk1rDZP3Z6Oqq
RF7gmGCQSk7Tpl1d6Q6yksbw6kSf5wy83J1dPlM2X49tkm+00e/akj2JCRq0a3C9Yhw8Zu1NU3dI
Q/3iw9h1mMEjSPr2GH6clDYuzaFrN609Jbuq79nra/Nm0tZDkbiPuCzyVca/sJrqWhwSMn6Lbktm
5w97lgESnPkGGAac2G7Yd6i0TUfclKCEhI/WrG4eorCod/n0bMf2s660Pibjn3E6HmMqCVlu3lZl
N9/YM0qTwvgh+EWfLKRNpul+zquZKIo2+VH43IVLp/JmIi0OOhmdficcNjiQqa1HsSTbh+5y6fli
pxNaPFNItQ6NuOE41nooYKsL6nxqzPntBR+Kl0fyzzpELDS2bHQs2fp7CQbsGm22cWE3Or50WgXb
VlAGGBDGbCxMW+umsz/+/9pyOy1xoNpi64Dt0KXyi1+R1subdeb/87/T5/zHS8D02b/gXzVnLFsk
irsOM6dtKv7qv4HTHj0iRR9G0gNxLc/BCfV3zdkxl6hQ10a2B1xT0JL4V83Z9v5wKRQvDinsZ/QD
1T/pAy1+tRcFZ9O0sQ8u19fK1Z75K3DsRSyQVSeViPqIIz+ikFXbdQMVA+eiiuueIoEz7l7U4+/+
+otfJpiduxz1bZ4w/DpBG4qf8+JyrVNZru2F8wZ5eLgtC1bSfgGW1WbmU3iT7znYlnr56e0tAa2K
NFYMe97J9ZJG2V5ls1Rpg/8ZBtFeQ+Dt7swUj8/UNNja/GIitQSS587juPtXO4YGaPCv9NyX97u0
0U6vj2OV2+UXsKM5yXlKsi4SbgntDJWtc8RuYqxz2s3v+ANPugbLS5QmwAgy601cer9dpQ5KgWSI
l7h04GNS7nZd7pTrzIym7dsv8MwDZX/lMmTYWrquOu0blk3sqnKCGWS5WJs8Y95mduWxBynSg4hY
cWwsqtsWuekCayjeuVNx7lYlLEdJf4RW6PLJvBxAsYcANsPCzo6+9LZOmNXrqmuDrRe7xt1IDi+c
pQRYXe3BtGVH7RBgeWSA5EQoGZC6vDA6SJfytQFM7Pj2s1nQ8advW9LqtRWzCWejpVH08sdZLkjv
yqZ+VgFzBF2MR/+Dw/NaWpbMBIjioG1W4C1YMjCdXWdWSLotA5AYltyowo+jM4ANShIreZyHIkRX
3gMc23BahAXnQQQENdbG380yi977UphQfvvtigBi4VClNsHgv/7tY+SiT/D9eWMIDgVDpct90JHw
3vs90g32XFUECa6u5Hjx9lM7MyVI5aE2lMyEnnn6iRYEo8LHUPMGp1e30y3Qxqofpk3ejz/Mvvlr
Dft/fpC/jR+H7ppyJamXHmd5tfz5iwnIt2byTtMRQTu3smN/Fd1zxMtWZVWW67dv7Ldvf7kUowDZ
k0OQ5q8u+ItLRa3vybqfrU04hUdkwUjgkrZ/535+e3pcRBJIYDqmZpqTJ0Nu9kuwlSGY9rFtiZto
muzay1wcnojK1/Osu3e+/7PXw4hvMQssV1xa+y9uyhBdE/d1bG/6wh/uhjytrnsL5o2X1Gjrc9E8
vP0Qf+UdvJpBlxtEkWF5eESk9k5m0CzpRnyjXDDKEhKB6H8gzQkiEjzcaNNOpA3hMrvsHMx6GbPB
IaNbtTXsPHlnJj//Qxg4Wmkk22IRbby8c467GcxEw8IPbMwHahPVNXAxhcMeznhGQ5JOrdHugoYA
L46+1bFOhpxwbVbUtx/Jsma9fiI0wh3WbVe69rI5eP1DnLIsQ+gkJG5WWYlLFwd0YWHCQvQICmxx
lrUyeG/e/W16cLgo8RbY7RS+0tPvxslxMCQ0rzfSoLuSuPhnU3Bg8PUwJ6Yx6OABJ1qw0P48F8JM
NjLpsSDvVDhDOfXj/NAPlbkJtbpRVVVfUkdQGwQi7TsD5szT8Wjf41ZHXIOO5uTpdJWVOzCyzE3X
pR8cB95goPzsQ1o6X4o2ooiLISt855q/zfuO8CxW4V8PR0pxMjQsJwp81xQmYcpVddk3JtZhbAOb
ghn1wQzH74XBQPHcyoeHTlrT2+PhJEQSJc9y+WWWYUwolEEnl3fQdE45+FQMLo3mMYOOtLPSQoJu
WZsmVd0uSg1QDm7igdkssk0bW8V+MuH2cuSwt/bYyF1XQvepB1bxpCi7rUMeyIrafbZ5+8eefVTa
EagcbYdc4pP5apqKkvrObBKWJ2kQDUbNqZmCrOj7cpMU0bEK3HXWpD/ZJybvZF+eGcOeRayKQLHB
Pul079CzaoK74TXZmZteQWYkowiA4aWbyS+BCGissgY+5B2Iibdv+vdFhxcEaoQdL+ZQWy4P5cWk
2dAykm0FTqobMO64iq1Zl+OONzhpvn2lc4+X9Q3piMWWU3onyxtGGa/NdWduIhcWsbBKfcj9/Pts
WncO5Vy6NlQioatr2HnlOwv5uS/v5bVPhiFW3IyCEdfG7NFuq7oUeCLwRxE6Fe5tKaMLGJzWO4N/
+UtPJkP2uy6AEJDZWvwGP+l0A2aTz70AWbCpmFmubAx3xwSL/S43I/udMXTuVdoIfRw2LFz4dBWg
EeIQBa3NjZXletGPJXs/cb6x8/dWb7/KMwsOm5TlZChMU0K9OZnJkOvORc3KD2w8w+aXBNDN8p6O
UEML0Jvmbl05hUaY0OfEb0Jvj7HmbXMzlO+82F8f5elD5nPR0pIoEOlCvh6/IVLhKEYDteltessh
ipHaLe9R8EiSPGeEElM2wEqN7A0wXcK96qqmcM9Ekws1vPMtnXvhjraRggm2qzTiXv8WldZ1Rrcd
1Z9MIfzrONqRk1avaDdhpSyd+PHt13BuVL+83jKpvPh2Y4ZshchHbKK6itcyjQlgyUtCVpwyOsST
oe/reWpv377ouc+YGdaxXEpH6rdjq9P1odakyGyy2OGAY/XuwcmwYLcYZGwzxUVoYx7HFGFAcGuT
/dtX/7Venb5vzRQJgWU57C3S1Zf37EYzJySXQR4UuXNEyFleCdNAnTzgfDcAtm2xSqBFWk42gR7q
i1b54w3/2gypy6NVqMpy15epc3Qaq6SbjQntnZ9o8RNOfyJnrGUgsCWDOPD6J8LmQbUQSnNTuyAO
jYSo3BxqKV9Ikm51Ubq3RteXa9QH0671NcXFOf0WTQ2ZzgnCOYposGWo2xzf/l3nRiebDtLCmB1s
1L2vfxY8LKdJEyJxcsw8P3svNdepJlWyQhq3m2rXeedr+H1JQ9fGKdhCZKw5li+P6cXoHChnQQ7R
AkRgiFqFls3arPPx6NfkPclKXCPEWaeNCJ7evs/fHz/XXTYHNuJHLHgnj5+kI4d6py9wuMjoQ+CZ
2FcAer0zEH//DLgKak1LWRIU0OmZVFZGCanZFpuOuf/OLR299lRHPmFqtUc/mdAAFGF2KG3/hzu6
7jtT/e/vcrk62332dmyrnOXPXzzbro+zoTB5tp4RemxcQcOEdNYeU9R6ICiAgL39TH9fWijiUNSw
pGALycf/+nppCxwjgVpDhx/cVd6ntMOHMNst1ud3hum510e9cTlFUIZzzJNJTfmyzuKQS5m5NVwH
bNc2zQJf+Oc3ZAuT0yJfBMrxk71eR7PMpW/KDXE22Aq7QFwFIJ0OLwT//86ltCTBbNkJnO7AFXI8
Qoe4obCMp43Iyn4/zma76Yp/XsJkSaY2y3qM6IWJ5+SumgD+jZVOsC9NglWGNPkW9vjKI6el7DXh
TPxv3BmoPBM/CEPDPSl4zY4/t5iBkSzEoFeB1cwH6UHVkQta5+1LndlxSJMrLbYAxiGd09cjUBpl
5WVk4W6awew2vVu664BlfGe0w4KVGJEV61hvYtgxhBZI0I8ZFh9R1/Y7v+Tch+9QHebnuNT55EmV
Qc5VUiu7l5uR3fgO0le/ZU0ZNsKsn6chg8Xrevpusqth14aGmb3zJf6+5lMPF1TkeL18/ac1h8Jw
YMBmidgMGQyCApQLKr5VGpvXcaaTQwZ+4p15/Ny3T3PAZTmjtEIJ9/WTz+MMfYfviY3vIVrzSjqZ
E2mdG7fK4nc+lXM3x6sFsAgt0DF/nSZfTGsuBD0R+Uzd3RRFR2UCz+GGgJV3+b2dGD3bdzxTb4+s
c8sUi4RDPczkf7yTbyZyBDpj31qWiynYGoVRXmC97gGZWfU9LQisciI0904FufTtK5+bxKFFLmsI
t8pO+vWDrULVWXYZy01cLkZTpNzbbBA5EtQi3PYBrtu3r3f2ReIuAGEHYFLqkzsd2jHGP8jTVSBy
tirr6EvbebgTms/q7UupM2+SG2LdR7ZOWcY8uZbyTYngMeJzbYzxumwrJBuETKs6QjRchWyLkC0R
f3T0UuGhbjO9K2Cuj6ZbGjv43eTON4N77wS4kEMWulUoQLrOdrlT8xgfBvbXezMt4LOo6BF0hjos
HeVHicrgMioh49otiQY52WJ7v4iXEDGPjkBDVYi43OEIGA9ci5zrS3twEbFijV8FSnS7t5+COPsU
lIQICsuOE+DJpJVEmVkGoeRw0ijjKvOmX07hmXqhA6IPsevGm5sWzg8ZjT7a1B3geujJcYKYuKkI
GalUtyfosF73dU+gCWFk2xB52ju/88zAEOa/f6ZzMhBRCgK3GfkEwiFLNg6EzXvKLgWXgtzw9iM5
M+a5FKB6xTNhg7Y8sRdfOCFgdVICRdkMjNMLN50faiIinlpaZNvQBXvyz78xGpwmizynw8VM9vp6
pg5631y2aUUm3Hu67+2h8T17V5eB3M+zrN8Z+GcfJb41+izsXtgzvb6eEeSu1zqG2DS1CK7jCQiG
QfWYRC/yJN5+lOcuxQYXHiXnMOq+J6tvb6eTSGRD5cYHrVKUIth2NQLxUIbvnffPjeOXlzr5muEo
eboDALdU55a4AOdzlXbRVnUVwnAsQVD/ETW+fXu/qqGvj1FAkk3GJVVEG+vTyVBpGr9mPAzcH7Y1
gqpnZXywiwbWvNsNzR7GXbivnfT7AEkHBlkSHRTYiZsorcrPpcDQXsmfcdeI63rEEIt3zkLDEJL8
wbfWho26KMvRAxhNYjhlRbg6cCA3xriAsQYtRgA+RKW3ax+SlA1/3u+BjRn5TBpMVeonCM6SjUfo
2xfEYY0ar0vmYtKYm+Fu9KL6wktzch1RRnUfK03FZ0XRV98EnCkWYU8a3qapTE08z9J5tlM1xquJ
p9BvBrvAgC5IpbB3IbFs5CR5AqmsDZcJwaVO2i+enyZ/ir7oaK0AJdxXVuR9siQlwo3OnelzJjOs
CczL9a60O3gGrtHKTxmHtZR0GJuEWgWqTq0h2rVfB+wDH83JFjucU/xnjUgteOC6/OJNERrsjs3q
apghGtKgMre5GKd83ToKgnWG1OdHYHeYBrH7EN+E1QoUIGDr5pNLUihn3LrpH98eF782WL+NC1YW
9l/42vjKXn9iGT6YqhQ+APw56tBp9ah1VkiBPVbOQYjPCccwEsOkoqFtoAq6CZVC5EzjLfoMShD4
TTxmzbSZR7JpSLZsvoA58O4xqUQg31lyvlVGox/HMrJ+dGoCmvj2DZz7bjk1ApNGmcFEsfz5iynQ
rirflX1LWbBjCsxLs9njmis+zzPv4O1LnamWIMljrsX9R1fst8aQDE1UUMA0No2X6I3yWvvSzEJS
fwIPp7rubtsMvxbCqGrnTYHY1mry1igakRP21nMv0UKicLd3w0wEHhgBb//2Dzw3sdicHRYJBDvq
RUry8lmAkR0lY8bc+EFWoCcnOYMDFLFubUvcjJ8MV32s33n+vyC9JwOIzTM1oqU+Q9rPyUWHziIK
nJgoompBu2PTKMYblJVP46iSz1kKNxoMSJygBw8INLCyMXjsY3d8mqbM/zhUCF5BQQTNpUsj+r0f
d2Z9pE3vmbAIqSvgpH79QNCtlU2ejVTXSAfc6Wj62pSdtR4Bau68xpb//PlLSWuI0AGupU9Lxjw1
AiCymUfRmCi/9VihyzcJz/FD2M0AY/Efhe/pNM58AFIJTQ+AtYtz/smaXM9uXxHwTXIX1AnKXUUD
Xc5DOdxZ1fbt8XWmPLwcg3nJatlpswV4/TxRsxa8Wm4QfQuJFBMaQt9lHtUD8kVlSH+ji8bfesPM
wS1zL7Gy5DsDIB8ZXsX4zsg7c3RcDm0cXwF1a4y7r39M3BCF6Nsp+6zcq/gkceSQMDVflFFO8qo5
5LgvkJKiyEOuasftO5c/N7aw5lPuXw47v00G80j0GSkSZHNmlSBZNb626nFP0mJ4kQbx9M76LZbX
ePKZISATDGbK4UjMTl4zlk9FVBTFiLHxQSo6JnifktzPyMwaQIpqICe9QIlitU+1gWywsfp3mgPL
y/3tF9Ce4NTKL7FOgejSxomLqB4czfL5EBckYbH38vD2GDvzVhW7FGZYoF2abtrrt+powkubdJAb
O3XEfTFJgh8DjFgp3OodFex8k5h9fcxJVTl21ZC+sw08d/kF+O4xsvC+naqeFuRh2uMpIa2MSpY/
j/MmNwsqIX6W7CzCTzekK+n14ikoQ23cvX3zv4ueHKm4eeohil4XwIbXd098t4Z6TXUrQs67SqvU
uezM3iMkUGS7tocOsxTbKeGNLjQCMp8o05BJ5XM8iwdnYTikCEoj+4NbDv8QiE/zmd+GEgH55BLP
oE5GYOShcCkCJTeTxsERzlLc1SyVR9XQHUoUWv5pnt87ZZ9Z0mDtcrihOMMKc1ruGzuJZsghARey
UlfXyQ1s33lHGEl0SLtZX07tO6P8NIvg120CX9FAPeiAMRRev4LY8kJMdVzRGxTWVOToO4nwnApR
XV2FekEx0ZVaSQwA+3ky+sXTMT4kXv2cLnprwyZ97u1RcWamUURhUKpbIB7maVMuhaHXFRXkCQLT
COvWTrc3+vKxKWuyiyFYvzPVnFlQOP4Q2sGJiydwKjRKAopGKs3VJhJEWMalzW68Y1/jeAAp376z
c2+XUcXe2dQaSePJFF5Cz0nbCqc/7shkbU4AFsmsLVZJYdyCOiPgKsVL//Y1z86kqGkpp3hUHWFE
vH7BNt94GngpzH+8mZdg3ehoANFcD/CwqcVheyiGhrzW2qCqTJjQsUTd/85W8uyNUyin0+EgsTGX
P3+xa4U43pC3xG+YS6j77WzPmzEjRsAUGcYGQ2KA9b68fd9nL0lLF+EIImP2+ieXFFExksnHxDqH
7U2+kG4dEKvAqLBkozqZQrIO/i9155EkuZJ1571wDhqUQww4IEJHRqSozJITWJaCcEiHcAC7+dfC
jfHDe2xjVb5kpXXPOGmztrYuREK4X7/3nPNRof75qq+uaKxm7BfsWuE//tJauZmSVszLK5341BY4
KHF5eTdtPC+HoMUIIcc62MHhKMi7wpC3X1C5AR+tFK4T8i1MEJM7jWEZgxUP6M8/77VPi0KGxRY1
Jxvbi+fQF0vgdrhvthhk5c5TzrcsAAQeisy4cfMpfGtxWW/yyz2U5gITLmplohrW7eeX5+4Iv0OX
CHGahxBAKOTQ6+WW3ANtag6x0/wAvD2dZQJsk2TV7hSXrEHNGFQEzguEoRhYqfb06c934bUvns+P
9CLmNxwt17v0y68SjR4qOhDudnHV9yW2kXd1xbztfad6436/9hJSryEA9Wl/g3v5/UpJ2GVZhpZu
C1DHv/huQbptsviH3p3KbYv79QYqqPMfXBSpjcszRjtFJ+n3i+ZIdLPE7d0t5ji9m+EzLPAK9qFl
2QyV6yeUPE///g1Fl0bKCI25dSz2+xUnayzySuVoBxKfQOnWtbC8ENkpiUZ8Y7V+RROGqNZEpILp
cpVNrg/3l4eXOSmZ2UrDqZSm88VLSBagL3+zInE2YTOwrjFx2KWcuQ7EQdibiZ7vpapmcx+Ioect
L7DvMH89NbJUu2ohm7kaaSnPdfrGyrv+1S9ffspX5PGgoNhb1o/jl1/KIS+RsuuJQTBmn5l18lwR
JXxOlSI7fpTyPIhlJG8/tXaI1+w3rv7KZILZgI0ujMWf9vGLq0P3q4akJi4jCeZxX/RrhlxnjtiO
uuaAIBIzV5k/ecE0/wdfF9+UwyuI9eQfw9FU09IRccGFU0FPgAhsrLYEQ/SN1f8nlwrWXDFCjAQ/
+vc77MLBTWMySbddDJMwMMcyIiJv3jFcemuO9ZKr9VedRK+MNw+VKM2GF+9dGhRYESaaZrWTd7cW
PjSE492yA+bxNQ2q9jqlYX7GvvxMSI6gaBJkcEDhOxSLje5v2Jm1YR7iQCTbPnCKfUN/zyqUGXkc
z1EWFfomYbc4JGsadZ3GemMYrbv784f62noEg2w9P7IoYRH5/YbNyiiWJB/Jka7caZ8SWrNzKrc9
t36rNkPSjVQFpOT8+aKvVSC0YjldgDxCdeC+uKpjzIOsOs2ta4fsRrJyRWWMoGPy62yrenPeOsSa
DqWXHOoahudYA6J84zesfb0XHyOrE0I6YFOByWn+979cuOiVCRZxt/gm5AndiEPQbg1PQGiMQV24
3HukXRIqPoMPakyA1GUYn8sscd4ohV7ZfH77IS++y5RxWSx93tnGIF7CQul81wT+5wyAxVuYsXV3
+cffLEKWZCZpOIVe3PfOdcIpj213ayUjKl3owXR0p5+y0sHek3V/IFBq2JjlzFDPM4zNFIb2G1/o
ay0U16QHjyuKuQamsN/ve13OKZQLywU3oudjO5Knr+1ebCt2/0iMI2lclGkgWIbmVDgOhlBizsiO
xdPolrP7xs1ft75/3BFWY+q7VVnsvHgLwtSfJ5Xwa4jAqY6Lxdq0zLVxRehtEJSMg/jPr91rD5s5
zjo9QrZPC/X3v77NJlORrukSSQbGPrANecrTcGUuOPI/uRSTsXVAZmNCe7E+dYk/V9pW7pbgARYQ
kbLsCpi5U2u89VDXV/TlXVzl+f+61HqXf9nYKl3MDD54hfMVvEpf1tzZHQEef753r51MyR0jtW7V
pbj/kGKBOvE7AlkIfKrm/tmj5bRBlEPKP3L1UzdKVkg45SczIbssIOQDHxF91mxAo0kieHoIBiIP
3vhNry0jtGo4uzGgXs1iv//p6aS6dlo3N495CKpc9H+p09ChsFW7J8Fafcvi2SWxtlquum7qFemb
HnLd22+s5OuF/vEMEF3TmEcwbr2cY+QOsTskO/ImVxjKAfz4W+XEsIQSMzsZDmXYG3/5+mn844Jo
8Fe7Cu2wlwbHxhGxaCdMP4157zq4tkQ1fUmA8x0GPL4cH5fq2qy0eCCz3t4vMKFplYb7bOrkh1Tp
9A0l6as3wOMH0Sqhxn1ZXYkZoY+q+ZThHWD7Ltv8SgejiOBdeuyfUrxxlnn1ejh10Hzx4P+x/5OQ
I4ql7njpFwIuw9hbDl3RtvBD/HpPVPBQvPGu/TW+eHnH2aaRf6/ddSQev79rvgsW3bAUkjx3ETsT
m86mmckoLOz4gQzpbuvV9IBD2Ydbgk3sTTGUaEXh7t4sVVpdRd80JzLTykvgYsMLCgSjUJ+NraaL
HI2uXR11StyonWjyEdyiPrSiTDfV5AR7eGjtXYGhb59mlY3Qw3+ru/baykhzlRkK7VU+8Bd/nDGP
dUPmpbM1ie8+lwWx6vhZYXhl7Vv1xyuVMPKy1QO9jruDl2q9xSWPbnAXZ1tCLdjadLK30BG8Ayll
IEqKni62TOeTIjj7jSXstXdmDTbm2kwRGJP8/gTxEYUB9EYXmaffHQgJ6e4Tz1jjkMjCxq9tvvFN
vPaXuiEjb4eZGNPBF3uA05iEVqNMxp8zEIQzKodkm/SCiKU/kYQubwflgOqyZnX759Xh1T/0lwuv
//svO4IcPeiAbsvH2JH8bmeE09t1EkaiiS0AlY7373fNV5sLgr7V8sIw9PfrpQLmD4Ff1ha1rvwZ
iAqKCBknm2CZCeVKQqLZeXE3Wesne52TQf3nP/e1Q+hqR0YSQnarzzDm9+sbShml5KiwXfIhjMy4
zj7H1N3nuginUwoiZdN3NuG6kxvvtdvbxxZ/w3PsijbqSrDzphiHlezqE7dBLKLv2ckxYQs7jpms
3rhXr41xOf9hfWXsjVP7ZZM9t3Je/5lc/cW186M3Vt+dqeWQ5Ivu0K4y9sZnrB3PpHGSUmbvg55R
B65n89LZnoo0EVtX3TbOrZl4K+bKtx7fuJ2v7arr7IMJiMMP/aup9svrY3VGa5GBaBNxb5BJMi2F
u6tLcokXZ95r1SyEw7bBxyKR3t4x6DpTaxZ3ZpyqN3bV11YlNPchQ29KDn7P78+1TIWakxDh2TR1
7nvwMiW8OnpX5KeY7//8R6/F98vV/ddLrd/yL3+zkL1FbBUGMULP/YjoMrkpDemeAmhtZ2/wvMMw
up+X3jT3GXQ7+Z+8wrwPzBHX8hS59O/X9xNjEYaJE8MaiU/F/QNSNWXQUVpD9riw4wAs15LsVeE8
yD7AHUO/5H0QyOGxWRp1bjjPR05KVHXTVySuQafbBir4sFbyhz/fqtf0gGsbg8ILZ8xqdPv9t2Zj
jlI/rdF9SVA0GuzSbtAmpm1X1OTHr0L9wAbr0izE9Lf5fEjMKj01wSI3UxWLd5x1vpd2/si35p6R
ggr8H5N740LBvTAYm5+NwkNyn3sxYT8ObEMt+0s6LNbnYXaD7WKOpOLVPjWPkPUBnCaqGTupLjED
2T1hC8G+rUpQOxRfZzHY7X4o7GGHFl6/UYX9NYx4+dYE9NE5SHGYojD4/U5wG9zKGlBhspMPD2mK
XzjMLB9dcxJvsFE4lxFC2dku5/ZKIdbseab6ZgFhC3/QXe6gyI3QRZFIOoTAbAdSXz5AmbPvAEpX
B8fLK4t02PnHIj0A4KP/1rjptQ8ME4m1llH4OV+ms9Mu05Zdkgjax/z0uUzVgaGFPDAIUm9shq/0
OuhzsEVg9KEn6b84aAs3G4NhZLY4lxK2IrqUyMiH8rZpcpBV01BtZyy/f6MF/g0Xvk2bl+WWJiXf
1ssAeBhEpeUOzK6EXwx7ZxTlB639Zwu51hun+9fuJEqP9Zm6HO5fnves0uecZ3AlpQi8NMFUobC2
76XvvFXFvHolBv/Mh6l7g5dVBWaZFqsv+4fui+ZklxW5VqMV72xfG2+8369eilr+r5iJNcj/99d7
aekoImTjmbk18jevLfZ+R9GWpUH7Rj3/yutB+cnkGV8FS/1LJX4J70mpmEGN6pL+1APVOQirVht0
tti3JWPm2XhzAPjK3ycI96ARxcdPNMR6yPpl0Q/dLgmqJrS3ng7CXQNICL2UmCLyg9/qPv/VkHyx
VHAQZs1kiUey/XIv6wgpCeOZWc8Yquowe4gaM+QqOzM1vauROWo3YSnfF8tc3haDYW/gfbdRGqyZ
BwHh2DhfuoNR1DSrwwRNIZEeWyoMsV9aI7gg2wseFAJqlNdO/aOxe1opRVwdGG8lh6xrvvx5D3it
ikGHwwSRybC7/sfvt85q7Oxv/QnWpfqY4ZyIGqNLLqoghn2MG4r6Ia8ivyM3s5UzwcyTKS8uiY1g
4rAdmTrvt6rUzrUbK8JdQ6/+8Oef+MrD9RANcBwVDFuDly8vGce5Nmte3qFOjXOaEinm0lg6ypQs
wD9f6pUOzK+Xenk0pJVpreZgBPIzImvXn9Q5BwL5xhLzSonCyI5Z/JqIQSrOy+OLLjPR00pGDULe
V+LL8dAR8I72iGi8zOMYShmevwsrpzkhii3f+EJfu580qZnhMsZgjvJi1zeHmaH9TJjCpFTGTc1y
MoL7b4ZW3RsFxqtX4jRB8BRzQRoKL96t3kFes2qb0jqpH4lX1Ac1pDT4HUqjv57cv4Wx+P8NUMEq
9f9mxvzPn8ytsq7/X//1GzOG/8/fKWE+UBjG/iyxtP/XfCxu7t8pYWsUGAsGIJkw+BcS5v+khDnB
f0f/4q35TwJpEs+rq4c+/R//zSZZjPMWwhB2gr//p3/RbO7/Xvy6F//91xCrVb3Go/2/q6THwZz1
mG+V9BMGO6QE/f7ohyYxO2EY8c6qdH4xnODHnPLKmYu+uFnqbQqhzy1xp2cWnORsjOln6ebMEkex
Me2ZAHKl6itePLhjXeyJvUF5RoJnMkjOdnA0q2gIVHg/CERLu27MEEXqPtHFvcxFN+5a1MOtyb/S
2r5EtDoBkPsmuobBtBBqulkY1xkf2THq5CPykfLT2Psks7r+Vx/CMpGwpWmS3t4VEMDTkg6RZ8pd
MnjhqfXC7ej2QPBMA9RW6s6GZ0X1ZFYNnckkBEiga6LMiz7Q/SUE/rocM/BQA5qqrRM0w7kJCDru
VGGd0YsMGzxpE8nVGUhCJLcCmntkZu1tafCnG61zk8bDF/TONSIS1ybjEvHOyra4dDh5iKlOqFKL
qc63lY2Ox6sWGdG93SGlv7HSgVRXacIzGNu+ElFoxgNMqLCyyt0Yi/pDt3RwTlc/kIUtD/2sQQNr
biJzccqL5WX4kOsS6kQZbpk7F95d2WO4Mkvr52DMeNs6/Zi05a0iWTW5bUo9l7jNffVBAbUTbp9f
O/5JEB0QSqxTHEiuO5tpemdLG8sYUo3yRwd2gLFeKxu9V5gkLIj0PbKp0stGbBOd+EBXIOig0iUE
XDsmxkKGL4TI20xb6kHMGgmwlT4OodODwdUf2gyabOQNbrm36G3vB9NtbgS37d7MG7R+yzYZm3s6
Of0KbbcZIbASJ8rbW2P3LGtinoXVmQex0PO0Q9nt02JQh5H48zzCFhWtGTt3RGYMYiftWnsRKVTW
eNa9SO+TIElh3kpHa+Q+xfze7yzIEXPW3HaCuNI+P9eJXtK9nyTusKmXAnZFqpaCeFcozcArcifK
80BfY0CDqpdE96durZuHAklqem5SKyu3+Ka12otC+2orcidQJGybkVkoWBh5IaLWW1LyRTs/O3QG
8sZJx19CG6MpFNER09IwelsChzDYkrI/uebyOBUEjUUGOtvtUAxPVrz4d/kwkm7OolF/nxpYwR3O
y6gHUXnnBFM0xDAtSE+40UtCcGsTmHtGn22kEEdnY/mzcrJDY9VnGKyXZcm3pQy/etKZ9rIhsDpW
4cVHH/aBo2IczUPe7PFk6bX53cuO7yhryKf26rg/1CNgvR82H9Oed5rcfKYPpJMuizx7oqr2qayq
R3dZZoicRH9el6khlz9l6ZHnemyne7p6+XpEQfUYOXk1Lhv2JMLyEzJAJnCNZ8M2y3eV8v3HZDQv
nt2QCBo3xnwe1Aj3Qec3tVN1LXiRkKSmdPBKKj5vFM5e166/QeVJOU2Sa3cIsn6kO+abaXGY8kU9
I4jo3QN5DTCmlm5y7J2bTeJMbLt8MIeiwwPXqea6xpPb4L/n6t4e2gGlO8pB49D7wvoKPZygGV/p
iSE8CBkoB+G8cRM3IIa4TH4u+eyxzs39tiwdCPVaeg8GBFonao3iJ0bq/FNB9np8GLMUu0s6kPts
qFwT0x+TW2NUafYuhmQaTjI8tzQJCACySsy7KQTYxHGeZJHqM7Gr3cHsQEsyulXbnFxtY1O3WSV3
xtyr01LQcDu2YfPFXYzuDE3CvvEbOJaRL5NeRy6Wj0PfxGtNrlpH78lYRBXZ9gSL22XKpKVRdOC1
fuYsZG+crk9oADi8Zlmxq+sRHcky1eON0SDs2xsSokqkvUQtEcrt5VwPfnmb+27zKfc7vebEA9MY
UrWFZamOXh08OUEH6hGYieHF5PmjISkZNkzqfeLadwW6brgyZGbkbVBF6RQckEZ8Yn1V5y7ziW8X
mgMFfqojPL6rXyLlbqOCSZaI0sacjDlSPYlOmCjzfq8mb6YfSdnTe2K4pIuvbgxDr1GCrYIOVqC0
ngG6ZthhEHwcmyzzHqRRNmeH3OPPo8zT98uAVSVqbfuzE7YPg6EKEMfMY0rVvOctZ74++g9kr6AF
stwHT1kzJKG0veKi+5HP8jtnSCE3vmGS75vG5m2R53RiAEZOLBQlpIaNXSrkFLp1qmMeuO/YooJz
VhWMuxJ3urZmUz5VpV0pWnTlzjFMknqtcOY1LiBmLLEilzwf7OW5Rqc6QizBAzZsRbPkUa8qttys
7M66JjTYzmiKkhhdRkrCLWiUctDgueAROWgs3raIyTUuwxzGSKcvte1czal5F/fW0u81AA5W2MyL
449tRcjcNstLKBaVF+5jo0IDIkJCno3kWGSZhNGcWcOXBXjuU58Fxinr7epuAftgbHLDAbfpKQK9
NtkQgiHxVPUU+1nOg0wXVs2wkl0NsgpYQm6iMoRI0nb5OWUbe577piyBSDj0VdzMnx/tHAocHR0P
7KxtQxvCEwZOog3hVgZea35YwL6fncojulzkVBqj5bTnnshnUkDYWBaagOuZaoMSy7xMWYL1V6eX
CYMW3f018TnPRWXQkO36z9Jfg5nRHVrBvgvj8t6bB5AAcWGCJpWl19+YVjdNUTc1l7C1x89+IpV9
wS16aymZ3xMwd8iHSm4hgn+rcrKextEpNnEqW4LjgV0+LRCBp4hDy8WL6zKOTEpEuXMmkFtemScH
mfv5GY5L+OQM0yQ2QVJ67I5Ftc/ZKqtmnLILzul3ZCrAV+I1SWEu0JG/T00eDkHblKsRMe/F18Qi
Tz7CP5Yj+6ff2W8ywD540po4BSkclvwd0iZldsuMAvZLP3nDsOnpRPUby0yr5CkB3vmjqMaHOIeU
s7Gd3p9PbkNlteUJAkJY5rmpP5Bk1SSbfCJOe0/Aof9s41q8NsPkl5FLURrjQAtMBdciBzPLuCqE
/TIYzHG0zRTymKvMQNE2ZIYmAt7r2sPoGvpnjgcQ8JgyPmRlHWxnXqWj0Zn23qNAmcA3VKODV7r2
7kabjxbGIJlWOQDwug7OXd70+6weP6o0xQVo2RifWUzTYWOFbUzHsSKDjTcNvJQHwCRnCm64Xj7w
qOrm4yTxVG9mz8SIhC75vrPiS1Xb876pRXwDAXzcG3FgALRlQj8dFrLy19zvEhjbVKY9VItsbrbj
JJI1YH5ZTl5QZ2edpyCqgrg99oOt98Lkk7ey4keRuaSZS8e+zUzlX+OZNL7NMicE0OMhtKECVeNX
ZhZqB8WjQ/TWkuPtdVswZvlDOpWi40OYkzNtthshLfvAU6Zod0r3OjsiPYSD8ahIDki2o59154yh
+w7q/Xs7IcCIKjb9tqTz0ZRltTWnrvvg62rCmUM46tfBjvVxCGrr55pceYTo4R1CbTxw5CCSOKuy
KqAGjz/2jT/tpOGEX9rWMsd9OnXZOSHuTmNpF8Fw7tPYPs9CaaYiOnifsk8zwTWbzgOOgeVwNMzs
vRMX5Re96HHj1Q5+O8wbHNpxh5/C2imeU0fKDVorlQI6sppvSw0+Z0cSyE/hUMXsiKE/S2NwMc8n
KmsOy0Se8GVwfFbKvE28BYNAXnyCyVN+Lxx/nM8j+KTiUOlhCU+B0ZDYFBtWu22Yj/fRUg/yyfIW
UN4ztPXiEID/qTZaW3BnfCDOyTWwFyGuKdKsZFfLKnOOKk+q3Rg6k97MFc2pW1cl7bTJZ5YrMudr
6B2QSGjj5AiaHr28YdHwrbL6gSWWnCSdoABgdFXYxPtjV7Rn4sSJpOvLNtxUBtszhl2db+1g8r7m
YzneF+mcuHsI8Vxyl/CJYaVKZKaWx3DsRPMFRj3ltduqEwuBLqsoJCf9eal6yzoOWTLLS7dkzHPL
HHoaIZmRr4RsHwozm75Ln8EEnpaQKnRm9PfUuyKjrhx80ewajIB0Oaf5Wrau2z2xjQB3KcxExaRI
FI88Vr8+y2q0l91ULsWkoEIwB9ohYe++t6kZDnutm7tQAzHDmvHeVHP3CQFWXWyMLg0+CntkYc9V
0eJYNTt11/i1vInjTHylgev45PH37ufRLap+l+oxEXtZtlW/LzvqqVKpe1X7fMROGj5nBaejDfXw
w0SDNqKOW1lyCSvKdhwEU14HFkoHzwEVa5SGxijI3cglSfBEIsKpZu9KI8vk0R9MBjibmE01jbKe
nBcIQrFDjPzSe/6+1TmjvWoIPagjmuR/wAyW92UaO3SQEnNQszWb3v0QG6U3YpWYO7mb7aqErIFP
8KGUNVtbCkdnuGRpIjfe2CdeBN5o/VDLsvzJtAYPcx3m1nsKGAWHwx3XKimRx4oYg1vYFPXXafaD
NrIg9Hz0DF1wzBox3F2AsNT3MmyIuM7yuKKIg11WoZAa93EuyKwXHNTCU97nFvt+13jmpzAs0jZq
rMa4FlniHcd6jG8VQRbE9adZ/R6Iw5zt56QfHwpAe18VA29gYk78s6vacS8tYqD8EBMub8tEMVuo
xrkrTD02+8lqa4gflg+7zEthqJuT0+p3QtNQTiyxgOZbhDlu49rsg12fxVV+HXBkt5SkPjVkm+JP
BIUTcDhyRmsG2BDEpJuKuGdiPZBl9HEiavpduMSDF42Lxh4/sgZ8qkMCEc4VB7uOsj4o6m2K9U5t
cmFffWNx37lyxA9oyoPVUNREXjvZ92PYwJSd43nArCwoCqJ5LuR0rVZ9v7U4uJmtrso+5ks/ledw
zJDJdYg5qHnTNZAbzWpyQeDBGUiraQX6aaTHeLBVlj4GxVzPW8YTHgc+N4Pw01ra0ydjNP3pSOOk
6a/pwhntvktyePFGmNvqPHDY+pZUxILuJY1TfKQ4EZiCNvjj3VgaBMYb3s2UB/Yu522lUkch+DCn
RccmFRgeGyGMI8XZasAduI1dQF55nrm3tp97Jxox3b0qJKobo6qjwvCqT74zJBcqkOAUclx5VJaT
fimSyaVmKAImqZzR2UodMKm8cCPi+aDux2wT2JPeEuZpM9izEAuXZb3z7Ko7Q9tc7jKX55DCvutT
EwGNATgKjgfnB1xk6a3vYI882pZhzY9FU7g/U4ICnBtSaYryGOaGPCYoJGALxzAwOHJV6GEqMHLV
fdBnSyg3ZKQQhRL1/lSFXw1Hl6jvqPPll1GXzUUBx/Tu/MYQ5VFnBFVA5qiGoxsHO9PR8ZYm1mPe
1I9mwKMNxXdjiM2PuvD5Jq32aYK/HJmGuq8E/5RZPGgzOTIZ5A+P8/luoNx7bKi0wY2La9yURxEE
BrOI5EMv2fYqgEBj+ZWa9dnI24ewa94p2/pRWvnFHkwQnMBM6256tpGfbl2/PyXx8g4yECgAINht
Wc1bet4fDYevcRT1PcaIB0yHn4VyHzPTuNOFKy51Eqd01JBHeWl9R6DDHY2bGx3ykilreRZ1/blO
id8P/Ezsy6bpommy+igtxbfWk/b3AjwhCx0iyV4lz5Mtd3UlL0bY0KEJaaNgmd6IIYFwH8L4cky4
6YQtzOQc+zAZO2IgSyc/lk32ZOLGow1D0cnb/kM7vCXWaL9L8/qD6jgQCUDus9cMHM7jPEoy2akT
GXPNAvnIrOHuBHWhxfuwwkO7q4ht5Sf4nnKT97BQwfMs6sL+fBvPij3OmbFJLdOdaMNjunjv6Olc
a5SWuvJ2QU7boxCsWxZHCjHX23iRx6Y1u5M2kHPFdr73zenG6KpbhxI+lsjxFm+E6LN4BCqnF+0Z
5bVqcpPCoL4zx4KyxOs/Fxg19lJlAyK1LDzZ+cQvmZo76q1uY9ASSAVulnIgadDs+/fh7N8rK6zv
Gie51BykTNanaPLDqX2PseanXXjOhYUtOOuRUy49m/bGkO1ya3nTLaUWHDLfPwbKoo3WmyTaxz+S
yhURRtRnjA2fLU+mJGDLU50ZEMzq5H6c6oOe7Nuxn913ToHwwRSzihpzCM8Vb/OJHP7qSEjzGHkN
DSp/CCCuybK5sbs2O7n5/ClMjX3T8APZ/SPq1nNKtQrJxtAbqyXwtChuFeyVk5fm72rR+VvOkKSO
QmC81IYg/ttZn3nMEXUpx6/x1LuR7XIOnDPuZl0sDbGaRRzZxdQDBa3uLCN/XMqCLtLYzHehHOev
0M5OXhJ/GBxoevVwLnFvHRwIazQT2sipnXfAiTbmQgboPOYZbBhOfI0ljjkpEZfUcrtoRhKyMbtl
4D0blzsx2c1Rk6qfAc1DVqB5nVi9kSmW3SOXaXbBwuexnqePvrKe24Li1/JQU5Dl44MHKM2j11mK
VrN9rWw93AU01KKhkU/KK0FFx58HVAzbkB2caoO+gBn/KOjCyNC8eiWFaZxlxCA1GdvQED50AYiu
OnUrqpEiVaits6HbaX9OsBo64lMym9OeBshdnwZfnLi9qS3xpfZHvVvNA2tdNGyKMNFRUDmfOwMO
Q5Ittwj4eGGt7pJ4sv+CZ1buXJdQ58I9mz1A43RGh3lXJj4kLo7bdrzLWjc1jt2QFOJIm58+aSW8
pPrmVHZbfFehpQ9LKsNL1gDx7Ooa5Cayd7BcgfPkLflyQeNpb1Rjfgw5Ze3A+YG7ymsDa7ABfk13
sz7qoug+ToKnX42zv/Mz5e9JZJ7fdTHJAE4TQ2hdJmOPzFpEY23GX3G20tQnwStWVbdBO8tOAzj7
MY9xXCt3SkgWTW98reUpAda593OGqn1D7y3PzrWsn4JyeSBQ6CmhzI/aofVvRjhJBMYOUGmbO9sl
Gan3rpUzqY3JZ7VNs2yMBBDMvZenmi3Of7Jk325oM0HfzmzrpqVIOQZls6MhecOH60WSxlzkLO1H
gBj5CRtZeSz7hICcLl+2Y+OXOytbjk7ZX32H5gQcwrshN9/PrXc0u6bZunTPbmTatD+MhSogIYYm
6jk7oVByL1nViWhOp1MVDiftT+euJJojaYb5kiS5pZj+r5w7DpCxI7tPjajoGC75LekMxzwt5RX1
c79T9igv2dh7n7O2+OYGi4jAIpiRH/TvF0unT0yCCC5vG2L+AgUtfFIHEm+elI+3OFX2WdHgbDJi
jwOnrD7amT9F01B/TYzkKykeqHQ50Jdi6rdhoX9KPpJaMmGLmMiX+8xlpV04NHKaBNdbcSLlX5X2
yKc0dMm+SFyEe9p3Iw7F33NtfPHn/r5Q1kGwjpwyt/jOAYcNHkuS3ZbHPkg/TUTfC2t+n5QtB+hk
eO+5jfc5WXDA8O7x44MuqTbhKK8kZn1dAi2+a7EcSML+Akjs48ANDSyL39y29mGam5MrvdMk4+sY
Lz9sc0w3ZUvsIPQSx6+2WKkSRPxZCc4pZJJEzxyubyvhlU9zthV1hS+V4Vp8HlimPjgmmLBeAANo
gw9+nH/mdPLTWYY7OWXLvrX7W+rCeTM6gobO4GywfsZbkvkaNKDyMfB6DjxEGlyVWp5diGLRkLf+
fetD2qrd6+gEJMbgXrKfi5wImSg2nYlI+6AfXdrpCUXfSGhhVA5+t3UVx1sUrj0Li6zDtd3m3+m0
52kGnBbsLhUXwleD3dQbBxow/i5Jw/pTEdTeNeQpfxdm3D1bhvhkLp3uQqiYoOW2dAe6O8EYymDe
KOKMcGwzvKXiqpzjMiJUgSCnJljZmluwiQl5/zC1CS2MPN/Xc6LPZP41IloCf3mPLQ+8sS60BbM2
MbxsAGrQhCUbXzHWdyNNBdRXQiwlpHgXz1X+blxaMJ6DpYYcrGet03elYYtiI3qmNbMYg7Ni6fgp
6eBfzUHnP2yvTwYs1FY2vReyGE1WBL86Bq3TnaVa1hRnS09CXvnr/PQuJWZKnAsatPuS1laCnLB3
DjTNgFMX8NKaBExznAVf5rK8Snei0+q5bKS4pMMGFEOdA4NXot7blQz2OjNpuo9tB0M3ENcyroxv
Ge/avdXN9LJo7ygb12OoYzrN4DXrxTxXfRfvrcT4znJzCxyPwBp8SF2Q+GtHeoL7gfg9jkFCz0Uo
d/nY2/+bu/NojhtZu/RfuTF73IA3ETOLSQBlWayiNxsESVHw3uPXz1NsfdESu684/e1mFm0lEShU
IvPNN895zjdDHSOPVwdUVlmXcMtCFoF+PNZBEpUCsYAtFsdeV1peUX8zwrpqBZgnNDgxaQyJ9tL3
iIBwKbno2DqrJptNrRypKbRwlSZBZsGeGpaWaoBwj3Tg5VZlF0rXsurpioarSh+Cx2pJ09dEOlPA
OHaeFBJ3S9PvTWhHeuD9c3nCIX5ryrb83v3Ps6rhrazmJg6j7uNc/c//+n9NxEDvQ0X8D+YBCSlQ
D2y5v5M1bNkF/OuybL6XWfpzHtrf/pg/lA7ULP9GkYJYBa3DWZyAROlHHtr5V8iFQGgGmhTFHr/y
Q+kgqTZ/SMdzDePmHKNwNrL8EDtIqB3AF4D7IVkKmQSap0/iht+JHc5ymT+VDnjPaYKctYkOyH7A
mtYnAVVmh7Y+BnX00O8oW5ErPC5fCHY+ZEe/u8Qn+V6naB37Ii7h2Xfhy/CYHQeLK41e8ZUN/FfF
zl8+zGc8UGbRzSJ2JHoo/WZz+tLsdHaf/OWDwJLla0Qa8hedXlhwCqFHY/QwwhoS/eXyEKzk2+oy
Xv00pn4IUn4WoHyAh393oU/KI12ZbPitpC0W58RfH0+wtcKA67xGqy3F9M7YdbtqH5wI+hX9dvaa
S82HXGF69irdml65yh0IrP7v7+oTxOLH0/3p45+f/k8yxSyZ6PVkc/TQ2JuFUJzNqnx3/H7V+aPX
vEz3w/PE3PylR/c8An/3MD4JvqIGr2ptcVl5p3jN7bRdLiCsSQ/t3bBXdoFoT8gCEubK3c66/W98
ZAthIdJklGZ/QYtKtZSYetJFD8obBbLdiPKZcvvJRv1x2+BFPaarGEU0m5bX31/5Vx3qH8/65wt/
ei1J0lIbmXrxgSx2i3ZYI5b7t3Lz+4soZ6ne50f781U+vZmtRu6Czt8eMHQgQaqeOBfmYDCNzxek
5w+qLpYon/5Qu/1HOfSHRPCv10XAh+HcOZu9fh1JQ1wmZGc5pInmPhsOUqTCefERv1aiIk5G6KMm
u4jyrnLjrLidwDYPLafHnBVaigTqKSZROBx69hLRVB4yRb90OoJA08m6SaTmWSrs+zS3Ez8POA6M
lWldqNL3craiDRoE9pmDFK/QM3gY0B+WecFxvVThH4vmf/yUHyyF333KT7LeQonwFctq9KCupWN3
Cg/Tdewql+ys7udX5UkT5RcE/0/e2P8aNX8+10/zRpGE88DZQPSg3ei2q3DWJTic9mmeHaXItR+R
wPx+BH34KX/3GT/NCcGcNUNTK9FD7RN2uwn82XZ7f1plF7Jrta7s+MNpEZmX+5NQZlcjGJ3wQtsd
0g0SqjEU4yZaZ9t2QwM9EulR8tR98MXE9XcTiAUlH+IPMzfImV9HG2hATl477rG5WPYUz17yhQr5
Ixrh81NA+MyagCYW+8Kn8Tx3Za2xAYgfyNR2zTVZoof0urxuvmHCXQR6Af9tpL1+Zz8t+8ibj90D
DU3Jj5+7/dwfOnz32/mk3pASJSp3fgi9wIfdShvc2rJLv5lO9QZedfCeuM4TKqNv+LlTxb+SvfrU
f0tPpLuLcT8LIrRVEZ5eONtxv/iez9/j7z7hp7HMkYUig56PHgwBLnpLNM9REmyxXAAiiyf747Ws
i3RH431L+Pm8WlwaTh5x3K+maNzoWRYB/6xvIp8Ddu+r5IVPSZR/DPyfv4BPX/E8z0uhK0H0MK+T
i3knR257n2769bDpSjbuwu7W045A54top52ci+orgL9xvsDvns+n96AY6O0NdJweKN0v9F30lHnL
pnSb/XhK3Vs6BN60t73UfUCS4znueVDA13C7XXuIVs1+uipeTy9v01Xmx6vMTdzH3h087Yn8GaI4
kHQcygf1ut2PskCnue+/eI0/GYh+PD8VhiOVIHXNZ6lzpKaxNJFW/kDQtFdsG6wIa+fNWAHxXNG5
9ZmTK9+8Wfz+GH/r3O4u9L7/foT97dx1dqfChqFS5lZ+fUvVKJRmGzXDQ3yv3qvv0rX+zaRDvity
P12InxKGJsavFPOfIiB+fPCfrvqpuFiA8RhakXMUsaqOxkYSp/aiW0e7cf/VK/Tlpc5L/k/lU4Oi
w+GQkiFyWXQiPzAjBKt4C1/xkomz/GLS+0Sm+esn+1RB1JpTplbJ+Zm+DnaTl3rBZeB23nQxeUxI
l9Or5M9PEBM8ykcxbtub1LO8+OGLb/VXIfVf7+JThWHNebZYOR+al3I9rqvNss5e2fe/OpfhzvA1
vzrQHUkOwSWpFvP691dXz7PSX95KVBxAqNjZOR+//tMjL7JiUugCxA+9v3iZlxwzL95nXuRJbuxW
38en2us9YkR36j70ms472K4cfvFu4Uj8u7s4+81wfkGM/cymRWQTVqXOM3jcvqK6Eo83h9f7VXxJ
CK7HiGvdYV+K1+3h1RL7VlCdeLnrq8LfrSsRidMW8LR7VF3ZzXe5eDTXz5yqr/L1LXNItLr2U3dz
EXmrVOT8vO3Jx27tDeL1Plzd5OIYbFmF3dXeLdzGa4UmDsC/RSuerw7Wal+un69ScVz4s4ZYWcLw
9LUsriYvu5hWhyPkcL91A8/NhLuevdP76vR0/ebPR5uOlg+BUhyOdCaE6pZiP3jm7njQ/edbhM7i
e8onPdw/e7W4va/597fGm93jYRH6NhebUtxmgusLZaWJx1Wwlfz84wEoK9ONPH4qyjSmyffjs8XN
XZVeLm4uZ/Ht8LzwEby95PnXR9GIi8zltrfe6mp3X4pRHPg839Dvre4238KVzc1lbiU2d6iQ3G+P
gX//HGxjUbonmmLMtDcp/166R57leXRM+1e+j1DQ1OMzIzYXW0NcHW68wTtsO3G7nsTzvH7eu98m
T+N/PU98KNldmDVZyx3uvF0fn9mpUXM57ip31+CcVumhE9cm3+p8Mvkpuat7vHcrfn4nfLAggrMu
4b/5hu+vbeFOO811b/zdJR3v9fa0msTT5o5b1dz14G5bcYoF7ADv4uHyZp+5l+J0gSjYvdjsIM+7
tefvLnb+9YUtdo73WIv9phc3jb81/Asu4lJpCReXnvj+QgiSS0W68HzWT7rQGXGn0O92tmB6P/Ti
shD+xqCWIFrL7d3LG1Vs/Eh8W1YGD1TbvUXeelxJO20n1NWLuLybvfQ2FM+0dNcmD86/5h+V2IXn
7y4R946wPHr7LhIQcfFuuf4O2t/e3ynu+c7eS3flyQw2lErHywsuxH26lXs4xp7/3fd26/dzoeNf
fjv07q73HXHHhAZG/uQX/vp9cZNN7R/63dXsHgZvWA2esuq8TSo2B437V3f3vN0zw+pwvB281ezO
fuPd3R+OhnjcWLwRGJXX8trfALwX94f9FXeeelRkPoluYhb73j/ep54ove+auHn8xkg+v0aW+J57
/ubu3vVPu5kBeLl+4vHl4vv95nEUPN3ZSy5fLpDOisun0H2aV5O/87ur2aNL6A++tEYtIZI9skWe
C18FmlMRrjY87GoXidDjp55/Hhw7z/Ck8w3d+XfcXefvAvfm6vF1FPvJa3kgRJq4yPdEs729JwGO
SpSWsHuFw+KOUIBNddnsCnfXfrGL1P92lv1pfvtklgH2bMZ6zfxmMb08SvvHxXs9tIyae74pXtht
5B50V+XRl+7r7brz8+0bbYN6+2CLi3PtiuFlpbk3/72q0CHIgh3ROaH804pbcXqFiaeJ6RwABELJ
5QbraostACXVqqMBNR7NjV2KwtdcPCdfTPyfklp+rH0/Xf7TCuxETmTqRXuuCdWr5/Jy2lrMg2sy
Li6DjXk0V9UuPdZffBvnH/p5yQOESCoJaXxnWMGvVYYcpRictTF+aJHrcTwYnByVsBokeC8FCBtR
LJBew6mxvury/d0ocGhYAt8BNI+b4tcL57ldjorEhUd/2crf7e/60/iokhtBxWqdpNsf1Nx/ZJn7
333bQRSOX4p/kf74/tL/q/z+r5vupcN5Fr+1v+1Ur9/LyxcMOp9/0y/dbTqpP27Ie+lefvkPv+ji
br7q35v5+r3tsz864eF7ef6d/7e/+K/3j59yO1fv/+t/vJV90Z1/WhiXv7jmKIV/47Rb3pvXl3j+
5LTjz/zRfzZknHagmfDHnhOagPL/V/9Z1/8NJgXnMSJWOHyyxov7o/+sK/+mCgcLTMFiQlY4cyB+
tJ8x4Wl0QAGlnuH3Gn3rf9J+/rU2oiqD148Smvbah/3/s996ieSIM+JI9q2ljDdSHUhPqE3zL0A0
n17Fj8vAGAQzTJNdPSfb/Do4icpUlAU/CoEjhbWdsVr4ZoGGyVTn8WHW9G+jOlaboVE5SWsLlukk
rDZTqqQv5pR1BwSrYeJ1RYxczwBQvGTdgAso+Mp9/uvL+3Gb2Gq5D6pVMKaf031jXN+tmhZ0FDW9
XU9lVND1Wpxw33fTexhlwSG2MSF0+CO/mqx+fX1/XBrdK1ExHEcYn0OUikQZ49lOqeqiNLses7Z7
6PJR9mMNx8rSAx4mtzp4yYMQlVIkdw8lgYoPOrnwh9xsfAVe/PanYXz6Y876uQv+N0ODvEHOTDib
Ybh97Pl/Kt6T6Jxv1heKPzdqb4hJktNVxl7i7Z9fhtxhUN9n/AQP4NehUbdKl+ttN/lEazYoNdGJ
GwYGtf/GVXhfYB6fgzg+B7SUZoVy2a4nP84Wx80iIslsdBe/v8h5bv9z7v/4Ds/7Z6CkDCETTvyv
HyWoU1qoaTz7GezyAwEWMyTvorxWWzP0tCXoULDo2RcbzV93eFyUGQSnLFFfMsmFZGL9elFVg7La
DYGKLGp8BtccnxZbpaBxivBZLYtAWHOar9pcq1AJlMb97z/yXwbJ+erMIA4YxfMJ2+f9+8Jpals7
qm8O2clwSutEqFJ//fuLAPj//GRBQYCEBo2JGfhsCP/1Q4aVMvI2oo+pS2n2RiMaD4kZJjtkcoCD
ZwQikJ5mxD9Yjg5giIErq7nOHLNkXta37446dc+VPCO2r2VsTEIHr/Mc9iiossAY91E6Zjs8N8kq
jdNBPWtGfAspB8ZKe06uCo7PQhEsvfkU1MOIHzAl4cfOW2Jj4mSI/cEwEQ7iPBnQ5YZyf9c3c+w3
nabu28bIrs46YEgOjfmUpuWyThLHcgM9S75btS7dolSeV0M/Dt7M1zy7KZOyn9TmsNMzqzhkTWK6
2jxrK6j+CVqu7B0jRfXeGwmilwktBraG2Qe9U/qqoQSXpGS2SEKnxNrLY+bstNrMFNEN2vJt0TPU
ZfzpHSzb5K7l/aeTL5FU7FahGYuQJ5ULu6qA7JjJyDpbPMCbadwSPQ2/Z9KtiySPSzcyOwzVRLHh
GpnbRZC9hjSjbSvPRoi/crJ5eOA8Zz5brhxPWgigktGqoJduh+UlVGZa403bju4A24ctoh4vfjP2
5fWME+Wx1TLbz2rCm9QEuAVpp9PGNvtQ5BwMi2yu6i2iI5RrXZGgqZPSdVMaUr3T+ApdM54eo7IZ
fFNr9LVRTeGmYhIXrNLKtpFKc4udDUjYaA/bHizMmlXauq5m+TniyznZlrZaFg18nyl1JyhdDjrF
zvQ7uSScU09lT8VqGgzBzdxL12HfzdsaHFSKYATlVbla4ra46A3lRR8QhAUy4GAzqPRNIw0qQtm0
v+gmPXYjo4b5gwqtIyFzlySY3aW6bJ+tvttoZqC4FWlsTRWIvMAFqGm621PcZQih2lTe97GKaAxV
a6gbJ3Sl14mZLP4SxhW+ktA5mY2db0tJV7dFme2jMr1UisTwIX0NG3Ayz3ayKZPyrdOyi1bq74uw
a0RIjEUgF49GpQ1bO+SJZaaBfyQ3Bk/FxCFw20JPNlU1xjc4YINsjN6PG46OhqnFEIxQ1lgqURJK
KUpdvSkN3dngFpU3Dj0YL9WXfmVGElCz7sqejUDohd56aaQdZTu5jJcR7IvMkVRiFTTiUwxLQm3A
OusBXqdWcbatDZa9L9TlmgRKdUtsYnAKmvR1ss12Hc/9cAAhOPhFGk5AKXpJnK2P3lBYfpyTZ47c
MhOYVGiZVO2waUttP9fjptanp1YGX2LHxWMx0IEqJ+OYLMWVhKT+zsGhciLWzXkasH9vUbwcsWQ4
pyKHJR2PdeEpUrP4ajN8M2pJzJrFbRvVyQw59krjb0G/cEiKDd1D+NR6gwRPEQ/FXanqF6UxZfsg
5aE5yvMQV4Ow1PkF5c3scYaGnKvaKK0ycOYMHs3GDKl2Nx0+aw4Hl8Yf7JFXS9fzt9CY10j49mFd
ySgwy0cFk+aDhN9FsjEQIByi/5ZJG320lst2kt6kSCO/u3AiQtQSbT7OFH2iGmfNZVQRWycztLou
kFaT2b4GM8cluRmtRyd6xuN2LMvmwY4xjBKU062kvOUFPU+Cs7FVDTweTjol6znGqlhbzprgBfoQ
puTr03ylLNlWqRdjVUpq5g7zx+uUnSa5tF2VWDLmA+x8kcME3lrrtul2Y528Jgl+aqvn5D3sF13k
88tQS4VYdFwTFV9xWfW44sIGtv381DvWZY8syq9HJ/bkxgh8HZ72KwjvlvtwlG0sR3dFmzzOo/QV
H5SF/i9r1QdYkmKDCkBhZf51rcraTEYrbVUwyKVlXmX9WBUrFZMRL4UBtMcNtCnrhRQZTX0JkQK3
4NjMZr91zKGJfeh2QAaGUq2D1dR10bWNI43uUGMuM3H3Zfk6os17Cejrcj7Q4kMZh2687cey/R7q
6OZILZQkeQMGldy3uu3n5zl2olcpXggBa9P5LPIswiBfhb1RHRzwFS9ET0ucGham8VaA9T3FJCpy
NJhLCglalp1/tzIpfelRHoZYyOyOCydLVXuynJTo0EKrlVYDrOxXhp967CS5OclGWDF7D+QCrGbU
/qey7MuFeMGafkMg9wkH3Wqb7+J2IIpxXqKqFbY9tbmHISG9xEVsX+MrWpK13apDtZ3GcHqJpBHZ
mNWby8vYZ1PIAmTEy1UkawEk9xpVrldCibVJEhlrCyX7iEM0pCxrATwWhK+NdlC+BblVVytnkFSo
q03BxKYHXX60idpIMFfkxp3RngNtJLVLT4i5NFYXY2h5mJCMCZXNVOdCSmFqsn2ZsIBVuo7lvQ1k
Y/TqbrShbDrycK2ZpZV7mMD1GlOoBVWCPRjq/FyOEACnaZMfYjUZOCQm8YOTFlWbup0mW6PjN9po
EsUox6gIq6rQcKsXSfowWZIaeXE/OKkndSVeG0tNwCAStIe+3+4xXe0da3KQDBtdsLHMEPudKqcW
+tden0zsF7UzE1nUZ2y9ajP5JoczR0t4dJmzTCsIvxkWsQuYqsMad/cwl/S8JCN+19uM+T4fMiSi
FaJFuLVZQbUQ5bp1lqrKUD7ksQKFq0MAEV2Cw3fDX8MzSkLV3Mf5VNd+r7J2XJoLlM4Ly2jsYBI5
DRpll9lDUcRuIU9NsGVslKk3tNM8eFKoxttkUIfl3rEH4goctqgPUotUD1cr3D0fdIu+S8xab7wp
U7QJMTaaLxcrga75XT71d00hM0eXVjDdjEONSiFieSDUx4B4LiwGw1VNpiJBcgSeaGJKo65zK7JH
NfyqreJXzaISfy6H8oRb2GyY4etwVtDb22HFEEubG7OMu8dIUaQrE//3Iz+S1Is0StK3nt3bSz1n
OF7m2jgx7pvaRfxg9JtZtchzkuH+H2etLlTRLxiUXKVvHOxpINKewpp2zznYiUzLYbQwazGTxrgi
QMYnfBmoMeJ+nPi60nZ8a2OD2U4KejzMrYZKys8NpVEYtINxHYdWQ5KXBBlDxAMngCvmdMvEcR8m
DxKOMUTGcQNBeSmX4cKGWvEitUMbeJOpsqYhiIpnXqRWulcCmwcxV8o0+JlSD7YocQcjgA5LdYdv
tUuPltIT8BESxCfOtfZFkVqVxgJHrrpbjx3RRrnttJ2QtDA4NA45patq7HSMlmFrP49aUTPeVaut
sTilw7EM0/Esj3FSY912OQYoPTjHkzap5jwuMtFjexytag9rq9dZ8hczQp1ql1jE016etlQq9ouB
SvdubkoVUIuSyS0Ld6F1K+YK4z6fE+y9Q5lX6RoR/8Is1ne5UDvAMyhAZ+tbNiP1n6RmrvfTUkqX
4ywHD4uTqebOYXTEPigTfWTVB92xm/QEhMgyheCdU1Dz2LwZh+OmUBrHIHIHMKBfFfp8nEa1Rew/
p8FVbXVBhg940BPKFd4ZnAPWwoEFHDUZd6C0LKLgy/vGJKvT0avYR3qdUtNQbJ1Yv9GMIYz8Gdn9
aRmVJT4CfVLqdWqYwSXiVMQoWpbGsmjVRMaqUVCQ4m078zcqWh23JA3pt9moSbE7lLUde5E9wUMw
rJoObT03rw4kDAwtIeg/Ic/dcsW2I3kMQqJ3RTkY2lHXA7XxlEUJX02GyDbH24cRgehD23XGkT4K
7uimcK0lRPRfAeDIUIM3zT16IPRVtaFPhTux+WrwHYxyAo8mGl+jsgLSFjWSbngWEdaeYxYh9kUS
fa+LctE0tzJBfqL2NdWLMavqK5sAxrdKl6qbYWYn4wZ20UL4leRtntqke2Fnb23wowbs0IZP9iRN
ZMi5VkdiLnbHrLqb1bgjqh02ZCyKkdvYztWIZklLesNYK20XvKn1pL/LqlmOQtOk4dTZpfTuGBKw
8VRFgeph2R/XRDixfBaVZjzLWFg7v9b68CFn+k9FJNcDGsmGDBpR2MFSXuRKYz4vJP9e92MXowQ1
ypCNw2zXaPrAXVSQ3pwF6sOssD5ZRcz52ahQSmZzwDw2kn83rDGKpHcZu4gRf8dUhVuLbtmRNmpy
1chISFwVtAC220LGZVClvYIlXumpLkKyC5ZtSrTgixa20yoc5Zg3gFAukHwWpqrciqM7lP4htZaZ
Zp3PHIL0RO00Jd9GrQQTKO2hKLjpAqjYXSr6SYJWy+ITcD7eqjFJS6Jsl/J6ZB5jYJ03N2Qf3mLG
H687s9cmL7Hz/DR2zkjRwepqCd2SOnhYZIOw6sUZB9eDA/ekzOWk95q2QWMCVuioJYmuuY1VIp2z
i2iIReyMUeguQ5RdqU1qtSKdzq4sB2sgm5owQDqYTtH8Wg1qW/LZlvShGzo2N5PVsaxLEoEYEF0G
QpsLPIDRrZln2LL7JHqScsWcyIqVhn0OXd5AEmLXlyndi+tmKtTEV9UAiAU5DH0E+13PglU+4C13
u+kMbYTwZd+wXGDOTe2QvGbpzLZfxebYgX+QepKWZSsIhKJWycs0jRAFCkg/NkrUNm69wJ6W5a4N
NLXYGnEb7qxRCZ4GtUxSV2NBmtyIBXL2aV/i00wM3D59n3Tmg233OvzrlASEEbfgMIt2wfsN4cJq
2lWnqMGj0ems1Dk2mqusN1Lbt6gieoF6Hg2PWncDQ5pKbq0NTo12qpzrJ4ADsbOak3l2DtXYLhJG
SbCFApOCct71WuqB1J0FsO+CHZZpv5Wzlcb/WC85zZ5VoeJxAhsQsFGIx+gdXDkLIVFRDJ4yijDv
mBR1HB1LDTQCp9Wzd6gjCY6jFPaBcNQMwkqIvP+oA37qBbiC5of2/j/LCP/aeyKdz9JNFcAvidMf
ve2f+qCq6UyWGoaY63WjuFX10EFEYMQpcCKgbKuSXK3bysiViwT2GVCrrvH7vOpr2CgDr0vmtPa2
doZp21TgGISBVQIXWysrmp9Ik/Itie3J+2iY/aOzmf8//QK0XH9zFNPk70X88rMxgN//xzGMbv7b
5LiEkAhFNoH/nw9b/rAB6Nq/OaYzmJdRGJ/1V2zY/jyG0YBtc2LB6aWhKOcoqz+PYdhJ6LYMO+YP
Y8E/OYZhh/jrrhHVoqnQeMEHAOGdA59PbdzGbLtZsvrExycZ00irIo/t5eATYW659F1DcFcaJyax
1d1h+bbJ3DSfOVjykjg9RFJqMnfds+puQUw9aLO5a89RM3jw00bZdJg8y6rejOS20KCY9NWkowcM
i/w+hUuxh4mGnQ+cGOlKrtY0pqc4cfas5U5H164lN2S5Cswq8NRCU3ecywBZCl+U9Ky9JiiTbWJ/
NgInOH2n1zAoK6FTD7rSeW0Gg3FT28MmTmDrLn17L81x6OoVjLvaSNRT1CgtK8Vy3XXGOuSc5xDr
hX1tJnl/NSZL4sp1l/ngJpTN1NRUjZx2tIFUHvvypg3KuzPMUWOBv1JBhYmiTpiy+mkQU8DGDovi
FqJFuUoCNlFFYzp3rVwdw6AywPqkl1WvdThqw2q1TFr22g7yCnBQsh2sHgpc3reuUgRnBHy8HZP5
CaKW4SoajdAlny4GlfWzV0AuKKmzyuIRkSMueSrQsN83KZK9wL5rdQmXa47GpE3uplltNjlohyu1
7U3f0cB0DKBU1FnCG/pUDvMgmomVF4+vMGXH8mS6i91iPQDVfdfUfgCY4qguFCjdqyvsiPh1gUms
jRHeWM7KqkTLc3BGF+UZHq0zLUIURn+jxgWlQ9GGpZjK5g5CdiEMCdu9bXXyo2RqnaCVcOfYdOKi
y7lDS5S2jzCRrxuTGleBmNOY4YXZtZWrQ5YQIYuoSIrE7WYZgOAY1wK/dHdPre1ctnQlVpiVn2lQ
jq96qbabQsruhsa6lrDdL66RLKc8gZtSAoM/d5YgkWDFPK8bFyobP49geZ4jdvtuCayLLJfAe6lU
TGEhnZQgeS+cbJ3OE0VMbu60kl21za4ILlF6GchgsaD9wODpXxP5vmyS+8ZOUXWAJHyNCjoIQZx2
YmpGU+j1GBxV1h8Kw1xapYR/bawpGu4H2u07YKizXzMkV02aXmPxQ95jZ+EJwWLkJazqHCakhtub
Y/AeEwSMTX26A6+u+XHSaJcazXmX0wyO7mBNeHaxqJuQ9B2/0oP52jZol4ZyTrFFv09xAzPEN07/
eu/UU/1GRZEeBgXk3xIDshsSdwi2Fi2dQ9aaMS9pdreQ2uAyfbkZlMDICrsruKTVYzHZk5vpcnZn
DeBeAPQzOEmbcOfMZqAYuVtoYc6+vr8eGrs+GGEIdN2q8ytDnV8dPR0Ptl7mO3q6wJOUJPalqqsr
l5Bcmn20oaAn4LbLSKuz6kNs1DO5cWp7R3Qn/udQjXbEXRQPKUaCU/tRdc4cfEA7rAhEb43+jfZU
vsHpWyGJS4zsAJlvuZJlNSHrt8MUSSma3ClSoBzTorbIPviocPOlV88Dxpyu2VpPx64wxz0Qy+La
+iiPMTRSKqdODUopZrtCHrUZNWJK+mU9LKrh0xEaQS1EzFWtFejPVP7xrq8oMERKi3gED7vQ7iia
XOXNbLSXGB7nQ2NVmbYCWVD6rd0tvjITyDHD0dkQG8ao1+0p37Ym6QNs0JDbK1Mb3edEyXh4PhUx
yLJ0YWYz0Bgt4NHHSWwcErseTxNNjbdWgzURZ1O/XYy4e03qktZ60QXjau4LZws3iBlGqtNXvbcU
t7MaSAmThC3EPPOQwMmY7KC1PFotBiAZOlbmcF8ovKmtAbPBDRdAsyQWIQzKF32lVKXCbY7L4mla
o+ybnnYbPnF1K9fRdEUkp3k91XKz1yNjfK8d+lLCsegkzE1lCtkpIJLGFQlSH1srqwMPxXvXW/QY
im9zG51V8n13QUY8Ra8yqoBF6TRIUVLvC0WyvJyp+FI1JPsRgkfmS0U3rtmHhyGdZ4N9nZSABVez
PHipabGoNIey4TkZKfFVNew2daq0V3TfRpzPQ7YOmOJctsc67eYznsuMkFnx0/1+UfqtaYycAVRp
sEpZV2ngfWwwZ4XdwZx3xjvIQOWCPVbyYH9sSXMljr08M+o7iZLf5RCQdjs9PReikoiiYhZyVZgX
HS3KQ9BK9M1B0kPwMAvV3s7wDlyHlryIVGg6RtThwGZ/SCse/yynPZwB0ZmNvJ6GFkDKpb0oU/og
1RCZe4Ld+wc7oo8ZGnJ6FQfhSxdEygovCbzeDD4rHItiNfUkubaVpOBgLq1HCJvt6yzFyW2o2fNO
61V1j9mQn07rMxXzNFar3jSqbaT0Ie8+puhNLRvVCiN+dpLCHvztMoyX8IPvDFC9MHkMg8yZABO+
qedXVESW1yXjuJ4svfPKnNmOGOz6Iu05RAlSuMHRuFgbuVjYi+W2tLEjS12Faak9z2DGXIC7cI00
zBWaBH7RDufveq7kF70KUkBrnCtpyoc7QzLpSrQtbqDRV8ruKZBYtqvZifgyVsFQTNt+tDelJd/2
tuSnmrxu0lHZMirXmsMaG6l25Hb003WyfWjkKh74itJ18v/D3pksx41kXfpV0nqPNMAxb2OeOM/a
wEiRwjw7HMPT9weq7C+RqRK7Fr1os95UZpoqExEIwP36ved8J8ETHs7u8FpAQm4EJo/Q3kbKeYRS
NixKRwVnfNol+bOP7QxMsYZu5XfzoLES2Ztqp/S6EEFyLwfAMh2nr8fAcblDWnGRjw581cQwz9Kx
11FFWPGDNyj/esQNDwmDvmTp9P4SVjV2EUzSB4qGa4vWVdpTYMW2uXWGYm24mqJX4F7kVrTJG2/J
wFlfpT001zJyNpmjXZNdFxAWaF1HmvU06pp8tJl155wbTjbz0R16lF3V7UwSEzy73Vi4v/eZB+XH
9KZlMfbZRkLi8miv76EX/dDqfBVxsFrWBa4MvQtNwKAB8NeWZHUr2VlSoRVwGDCVFrwBp7bjtZfX
t2geqp2ruVQNabBOR5BxeQVhdKzfPF5URBvXQ37Tuf3Os5wnSIRrJpbnUGTgMTsh4qIRAAGZdP7r
UI7XTUOCD8MZTnCs8isFv6hu+vPIq847qqwuhhmKneOyZetME5VtQvpHbKZbWYO6Mc1h7XQCsTxB
I8c5HTLVgVeJ1r+jTUaPwx1/6C39FuVknCuVNawESCdK0gR3PX1V4ONbTznrgrL5QONsBRX5Rx2S
DmL1N5VigMMUrqrPLVNsKpI5B2e863TC0VE5ThRD9I5DYilANpwcOw/gYVZIVFXb7YSDkY+OlL+1
YzQYbHbaoy6NeGuFjIxBQGynwtmWo72ayLNYWGE67TTSwa692D1WbdfDPguuSgGVYCFNXd/K3h4X
nQWtMjbKi9D2ioPdcrsKgu8W8Wgd64ZudR6xgvMaaG6/EqNnlGujzm4nrWSqEJTjzSiQS5UOKcwy
Ck8ZvrCeNufW1+Mfckg5nQuFLrpIaG1njOFgJQJvHIyevcKZHkJ/oIfH1OUMHnbXAblxvpmOd/S1
xNtJP3SPtsoB6qaeVj705NUvwiHv9/T3kVRYaoJC05n7smmabdMU2pJnN7jTA5DhKvPdiw5c6TLx
0vLQiJGQCzHQRYiVtqhqU2NQW1rbkJxk1s/ogoQcUBqZFJcGQLsz0/XVW9N19XVQ2NGjxX62EVKf
jkyvJub9jpdD6NHZxIphvAXcW1droUD3Vj7oQTr3SK8dVy0HM7ConAF2WT1IhXZMraXVUH22BkQ0
BiOJeuvBYs4YVPhs9XRZTzWDS7owxnnpw3Jzia85MFwygD0HqKaJAVrKXhcPMG7Tk8ic5LKgqFoZ
hZRE3YAalBp4mMqmM+eWCTnUZqY9sgR437o0tY+AOsKl71rd0ZPcnl6Y3XIc02dGhxD08plo5Nba
Lqz7dGGTohSCeHCCbtlVxr1HZFASxWtXbMcpfihj5+BNPwJ0VWjzfgg97heyqiGLCdAuXX5qGBUh
UT0LBCtvCuQxKYOtB2Ax1bxbmas3yut2XxqRsXCt/qmxgnjTJPIiSi9HY9oZDgWUKsdtXs9yOXNM
k1UTJGrb9NCsA2/y9oHPNK1t2EhVT0Pf6XLq/UkthawvUfJJcx36U7Z2mrDfzXKNxzKLmfvmU7hW
SYkQZLAvcfdFXJ+uiw4CHuppqd2qIEuYW3lO+KrD712jVoVL5xBUTNmdVhxZcndtxlN2FXeRcxFr
6tZGDmEuGo1slgURKfVTJwCkL3I5VMuA4MgXJjZIuQud1LW4rR9bzQdta5ZEqFTtEG+ztmvWUCH7
N5FrHJiLKuA5GPv2hAgFRFhlB2dalQwbUJHlfZW62UnU5V2qJ/KGphXeH4Nu/qIIh/bEJshmAa3i
0LU9Bz7DMROoXIHPSXy08K4uQsRK9Cst/TluCRdhrTbltjYqUNGeXm6cuvd+DJ6Flq2zhM7XcuJd
6ubttpmniDYgzm0TZM2piGk5DXbVbaO8L/aujMp7jQPtwkhK92aoAkk7UKldqqTaSh9cRhIHAfF4
mfsCoDs8hoXeXAvCIBjMWMaRxmjUHIhRyrbOrMAxZi1OOqty6t55NJXYgt/jtukmtCybxvysf/DW
tZ/0j6p0Shq+JV62d+WP2cwqoN5ArZHO0qDpXSVE19Y8j2bpEFLJkZU5VQ8tK8VGa5AYyUQFm+Bd
d5SrQtE+pVGpSarHrIq9U0nBxRG9rwiujLIHchfU/IYaTxrcvhxACKMJDZxtu2x+6p9mKRSRDdVh
nOVRkZfrr26AEGKhSzBiYhZS5ZONporOsXauZqEV6lNrXKPMIo56yM6c0a3eIEi9WbNEa2pAEKbv
sq1ZwBXPUi6mH8kazzP6rgnT7iqeRV+kLmi3zHKSH/EsCdPdcNoWpJE/MYZmM9BkdlVknTgKvY3X
3SwsS941Zt273iyapWf83KjQglmQ5r9r0/xZppa/K9Y8xsZXzruOjRDpNa0itG2wamkwzYK3dJa+
lYO0d+Ysh6velXHlu0qOGyW/RaJ6S/VOXNazos6y/PrMn1V2w6y3S96ldwXCLR4E9HiOZ48rfxyf
RTg9KXTvTIxYLLXyKDNMbkB6fkpm/3+T838Ji+7gf25z3iC3v4+/I11/+2v8K3tu/9o2z8Xza1w8
t7/2Pt//Mz+7n4SI/M3IzyYj2AGywm6NPv1n+3P+I6SoggkFgAXmnbP59F/9T8P8e9Zr4wZFX4qT
gj/5V/vTEH8jkfZQqP+Pdv2/gKB8MkvSe0UXj8QYFAqZ3HRgP7kmAhiZnja1KbGHhcPIJy94RXlt
25K9umXomLSpuLNS07xPxpnRKPrWu1Q8WXe6rBd6L9Cr0GgCGYqqJtmKwE4eE8LYFsUwlKcqHmWE
LkaEtx5sulXem90NrvF8XHeu8HZJK74IaXoXzv9bC/z+jUxmfQLWORogQ//Uz419zXWtBGp6H7ct
cDgvv6TnWYIjNaOlTTohvPrWvW3h/a50Yj3PWAetq85jBk2sB9ulKSlMEuMyyaz+kCUkCXeRcZdy
iFkHUzvuZNF85ST6qF9+/8x0kg0eBGA0FvXlR+US2EXd1tDIIkPN843sQZmFPVF5U6GWcV5Tk0L+
XP7y6P5GZW58hLr8vKjNQ2mQNArC0fmkIOZH8s3So1/iq0Tcpcl4jxgAjmYn/GXpWhfCoXmUmLpD
bJcbbyr6Il9hGz4qtn5+BJfZDiQxzBZ4ND5+b9RA/egqPkJFjgeq0YgeAZD3x8Gg7MpIkT7TwRfi
AyddGngjx1AaIEt/lNraccboGMWGuTCr9DsZNtoigab1xU36FDr9/gkdRg3zgMIz+Xk+vR8gvDQ4
3S43ybyP1VmnsLZrw0IhvEAuwOmJnS+5cFoEHPpAzqRzysxXRP2LRMuXLPOEKm61MN9m/OPUefRX
i5XpP434SDXroRrcBdqOTezfNJ31c5n+j/Oz39xczEjgH4SL/1Z8/uh1lBRFLpxk1WqlgSyiIeyh
AG/rp0yzlTZVX9gWPmE/5nuFqcYEJuXCmkAR/8lQ4NnKQm5qJBzXNHJqveyoj1WyLVWfr7Mc8p3o
gMBLim49KxmGzupLMhMTqn1qEK8l41WCaf/iY/3zNvCpXBrzNrYJi79+fMY6IqczveNT+c2glpMV
4dllVLhjjS1XZBq2q/9rI0DOSBL31l9nz1X716YrXvFvlcX/A76s2U/+n7fJxXMRZs+vb230YVPk
3/m5J/ribxxUDlufi9kH9xXDvZ9bouf9rRNmxnoCkEsIZ864+9eOKBgjgoqjg0P+HcXaPA3+15Yo
CE5zQRV5ZHES8YgB77/YET8+LkybfXZWrmzNfDHWZD7br7CCPBTAjTU/3k1JaW0YiSRgKk136UxF
tg1NMOy/3JrfLMMfl36smbpOdq1lM30kxRar/sfrFaZB8V0U4W5EYrC0jDa4tVSU78dJJWejF+kc
YmHY/vmi8zP/7z3y50WZxhoGlQSD13ckxa+T9dbrWcmscCdrWzu1WRpxQHbMhcbffvH9Prlk5u/H
dBW7G+XK7Giax6+/XKpQqNQrR4DPJRXg5E+WtkI+aIGUJIUWui9ITkkY/PvfRZ7e3/35m366/MyQ
8+g9YzAAtvnP6a6N9B08s9fsUkkHpc9ycyPLSbsUSGdwDZQkEXHQt87RAtQviM6/ilL8xA4j9tIR
wGQNi5sOIIHn+uP3T3sq8s4xAF1084+cDuKua7X4WwrrcxWNaO8520TWsRI1zMu628LittHODoJh
k5KtceM63bD1jK5/7EczC38uV/+Hu8TPzyfwIs7MPRNxyKfPF5c2bs9Mr3e1FyEEBIe7au0Bd3Cm
hrWcx35//kE+0UDeL+jZOswaNnxG+PanB15rJBhR2bU7rClQtyzqDWPBN3PApAcl/dayTq4TgmQw
4wTr3BMyQE7ojqehTFO5/vOneU+m/+VN8Kh7dSpfFhy8mGwPnz4Nh6OymXXPOwRJFnOBJvTLBalA
7aEWBghas4kSUPMI++OuenXiQm7b3pnWbTZaDEoDL7rGX6Z/owRuYpw/TcjUwIyt+1B21b6Zh22E
jrgGJaU0aC72Hi9cyfpyygl33+eR1zM1ZbZCy70Mzlwj179gNJkf6zz3/StS5hv8yvN7+PkNrKQ0
SsJVIMYzSKUQKOrWXElZDXdZ46SUetVwX/o1XbGxM/xzPQPRW9PIO1GSEMcV2HJPtlD7ovCUXxJJ
kN1kdqd/G0AYz0zsOZzDqJ48JPZ7t+2SV9PIJGx2KZ67ScPLMjBt0kl7Uua9xYCaCruYgKbnCvd7
6Gc3f/5F55Lx8w8K0hGxgGPiKP2c466pPqAfGmW7afYrOB3Sw3a0vwpm/rRLzPfU0HlZBDxK3HGf
vZMe6r5u4HPt6GWGj9o8UQpku1fNZL95cybTn7/Up/X65+Ww+80LGbNl8cnf6OL0i6aGy5l5GZ5h
NTzwwSiETULm/3ylT9vRzyux8XHqxBPrvqco/7Jc54MoQrNtsx1qwfAMKv9wlzh6djNpdXvozDi7
yQ2S5/580c+L9Hw3Z9umxTLEEvROhfzlotiXfT2TBdxlxigvzL48GrtpzZuIQY8K340c8370h+op
lXOHvgFu8EWh/7s7jM5oxuVw6Gan+LhMa/3ca9bn1mXparSI9JLnpisQXwsmDV+kov/m6eGXxMQ7
MwCp0D9dTJkJUvc0bHaV5mY3Vtyz0sa9uy2pNhZRJuX3P99f45PGaf5VTcos7LdIp7jBnzbh0taT
uPbzcqfX9TQtLRQUxNy4JSJPS5aKo4mWTpeGix4h0pIADFvpxSc0M0wXVBR7yZ40YP+sCOL2pXOa
7iUXFSjoqA8IU4wd7RRYsnr684f+7S/iOA7h1rxryMc+/iIcpVJHMJnaoVqyaYlTmQRuVhx9vDa3
f77U7x56mtVz6ci5BWTtx0sVXly3NV+JcqgJzgzRGmddO/QkTNbegSiT4hiZytn9+aK/+X7YbWd3
LaYUzv3zh/rloZ96q05FwUBhwCK1cc0iOKOb7ewKO9C+6In85v0iZxivNxfjLDQ3uX69VBmNNbHm
VUmQaR8Vm9xJklNuTt5aWXV71Ulj3BPHJlG6daV96r08/OKB/9135erAdn1kfd5nZ1anT5zzsIzu
cgtIdo69jSyKyr+AZe5/QTz43aOOoA+yL82seVf/+F0p0Ml8i6Z8Z7FnHYYC/HbrkIyDCXUy70O8
bcnKQwdw0Oovf9Lf3GeUinCrOW5S6lqfnqPaI5rH7p1qF9e62prMa66jGo8JCkEIBsk0snbFvRiy
BbFjvHsZYYqrPz9Vv3uUiW62XXjOtvGPn3pqPcJrPLvaWZGOEYi56L6Xgb5mpnKVhxqxB5nIvqrp
fvPzsmLaggrDd3SiZT/e8xk7odcti2eYWP55gN2WiRXmJMTjTpBs/vwN55v4aYMHWUBHg/KRfszn
xbPihORh90dUQa12HufNnWq/rFJ/cxExH8zm3Hr6sO9Nxl9ezhwZEjT4iBUhxG+xILPKp2ETMoj4
85f5zZ2jUYnQlSeWb/X5zmUMf5AmQ+AYMFLdp3QsMUpW+HxUahbVF8/Gb14NwV7KmcoFoI3o9ePP
1JTMAJHjE6zKN97mkR+Lla9T0U7Ma4/o17VLcqYJWeo1B63v/zQALn/+PH9AWswbEAMdgN/zl51z
Qz5eWkv4P8ihaHZZ6mirRlkvWsKu9+eL/ObZB2gIixSLg/vPPdwn7NQddDff1ZrNYzhRNKAwag+h
7IlBTmvwAbEfflW8/GYz512Hn8E3Y6v6fICioYShIQvyHRmS1n2B6OnSQ05y65llskuc/Ks3fO61
fH4B6ETSjbTYPXzKwY/3MgTpAVvQKXeJaWL2w60X1Isk1qIfvAzuHQuDjxnL9/u7qfKgIBW9Txo1
8ZVqEdpJ/aOyjOymTwSngKYY3S0iQxOrVB+92FZM7Z/asjeXlAWIGLzaJ2UHu/eurEV7S+FSPfz5
R/vNGwDchQ7rvPfqxue9yXT0VloFHnBR4f4g0NMxVy40nAdUPuriv77WvDCyMQh+K86eH+8cA4cK
0UxKcetoIS6uftpMjcb4bu5F/PeXAhbE+oRci8r90zY0op0moH3Mdu8dj5bstaVOyOfKCqLki0Ji
7nx9eiCYMQvaDDP8xKSK+fi1SHbWen0IeLmGkBO1dEwMI4ZTbQ06n98KKfCBWGRFTBcyG9l8OnCj
r5ihsptW6wvyJnjOLkdPTSfpVvkdCUrI3/lJQCWUWvny5xsj5s3g4/ptsQZRaesCAT+Tp4+ftrbG
1h5JPNsxEA+PVW9Wzxku5xNT/ogBVByHL50eNbfSrkNkEYRoLstGoNFzoxo2gBUuI4i8V00pkYcT
HHhdZp1aQcVoD0TPe1e9VwxbtBaI4wInP/akfXyxaH+anMwnag6Y7PAUNCbb0OdyxqgmjYLVK3Yo
iYFidKVfLRPicBc2SZennOXnnHxuOhgy6uFqGi9jlkz7P99HQC/zqe/fd5KmBfUc8BkbJj8SQeMf
h9CiHKs4NMqdK5H8LJOmDqMLJEQN8XxJhRRa6y5cVqfFJPt7NyHpcIE4VV/Z6G9/iLS8H5oyAaWp
+/KmGwCDT6hLcOOWKPHGJlliqnSOliS1oGgAieBgbRHyab390jOoCSJ1pHmzalp1XUfhczFGd447
P17msA9zfxv7RCXVBCziRyrIVUyPOt7DKWXa7ndEBoOdqqO1FRUXldGQI5Vs22q80/EOKv+bGPSV
liFfT5OrsVdHjIDTvgQqM0UoYXDAK3+6IN55SFZO4ey9BNcaE3NaKeN+aup7AljRtjrLyvZOrYix
fzV7iYXXTMRaynqThNletflbF2hrwuS2VpuQRxWtbVc9mZIMXKwSNs2LiOj4sAJTyfBJQ1uxyFJt
NxGeNpDyp/cwvS10gq2vUGwn0kRGZn/rYECgEPZvLT0AtH5phigsOC4RWwp0M2rPY2mEu2LSTqMd
XVuNj98xK56KJFugNWX9DV5Mt74aR2tJv/uRlsaqEvrGtU+pDF7jXOMmhrf1qPaRJc4rd9oY9UUY
iqPymqeBMIvWgRBDbPOi6dOtlvjrMYe/rnnrIAwQ6Y5HRljpalLY46V9qAqyyurrvjq2uv2onFdr
stRCuPYFAIRNM75apYbMn9b00qnEwan0N6/7MQkT9QwKx5G89CjcZs0ctmPvXWAnTtEeYx9KwGh6
95WBO9CnxTv1zZnISpfDZXowauM6A7jiZnG9VmV4K2pnw1MMncFCvsKgWa+DYqGb0zJMFfd1VBdZ
59yFPM6Zm4D5acmxrVZOkGJ5nZBOGt/xSG5s4uBXxhCcuyT3Ta1zV6Xtq4gaSNKQvDIttLauHS1M
B0lI3j5puiBVj3D1BgiNnZfnJp6UVRBoW6s6b4FYo9dnGrD0yUBm/rin7bOMTPs0tSaKQrbZwjmG
0jkziVAqyn5Y4mE51E0mEJ0nG+Xf4fJYkqFz4w2aTZxNceYTNQODYEA8aJI5GANFNJsn0lS/M4sA
lBIdC1glMvORmov8iMv+zC4xLYZ5v4bpGy9YJu+Sqb7R+/zK8NvvE3bjiZprKYM3xDvLqjHWhuTd
/h4b6dGy01WlkvtEfyxmFSyvSZwMIELUvd8WO81vX9B34m6yavKooh+t1+4DxoWmVr5GyjmJoFnl
TA7R6K101azxZlpQvLxjNwLH6dQudIJ9mRIey+ygOWIY3WSmBMElUPy7xATZt5mtyCYqbL4sK4hf
898Q2wSFKA7e64JdcZHDF5IVOUBYtkUPzZdQPp2erN5F1xM3sKrTY8Y6AicK40xSEy2kVPVkjpFk
slpGJhCIgbYjVTP2v00TVGdZZD+JgsDYLFkXFg7qorqOrRTLhJN4K8AAizw0161TSbxK+GkDj9qD
OcXC91PyJh3nJnMJ46rH8jxvqhcFzunea+s1J/pNrfvP0BpOyB6va7Ln6WY6rtSWubL6XSJDwrqV
uyXxbXYUnIoRO3koWYK0LrzAggiVIrVeQXzcIhg6tyM+cBXuJnvX1bXiiUrLFXTuBfXyIq6iKz19
NcqEoHX12PpzgN5wNUry/XL3kQHvMkDKFozld5KDm12J72BluFMDMCGyH+zJNfajsIIKT/Sxaprs
AkVfsfFrSSJo3taoBnMgLXrWtrehamoEEnYoLpKQA/RybN16WjZApfot9IDyxY4IfV2VgROvpItk
0Rsx63ZT4h4CP3XvDDTMM+4CQ5JV+jCVhl0gjHY91AYANvRI2U2ckTdFZLxJlZJk6s1tp+spLX7o
RilW+P2ndTQYyGtTv0MgGuK3h+HzDJxC2xPqBzA4Ld3zTGjTukSjf4ul/9UPeEPMyoe70uotGfEM
ou54RfHKmFnk7IXfqrMajUu3zYxZEskyexFGdYaNZMRE3xeBdluXY/w4CrAPmLpgHUb2oP2wRUtW
IzIR4thgy8mTHWf+bVybwUWBVJnSxSrgfnkN5utK4muTVWtPa40Y8FXSVZjJAlfJM5wkLPBOF6hn
vzZTfaNQbS2Hqv9G5rD9Mk5cfCHtfHxq8Cvs26SGCENDKt12gRkRRd849rro2+SaBkqGLTBTT5TR
+XdjkETM6eR6ZnlW3fuhIkjY7oA2vgcJpyKt+I366Dm3gpvW5YXPs5xAaWvyrQ0SppKceAyEF22f
I1cYMp+olXHq1AJgAFb6LM7KTaRDbBjwMKzEJKylV+rlpVYX7SnmMPdARjCxsU0QHzzkznvNLPRN
kVve2ejneNuLUnpPjqU1+6md1x7NYT/t1aNbkS2MljY6gB16TRplbwI5mLscGSZieu/GGspnV8p8
V3AouJEqbW7txDV37UQ/shPlQIJIk6vzvCOGGisXSUGt4bCdNbV4oXvVXpHuXi9GZaUHpjpiH4Jc
wdhkaOuJpuZJD6K1kye3U6CSVYd98MDoDkaCQ8D1qkjEtAAnQrg8WM113AYTkcDpANYmcfyY0AKk
8pvAqIFUe4lHpnzEZHMRStV1a6kPVc1ul9FM80ZdBkuAG9mS88zWkJr3MtRxStfLwhNRYAZIhwDr
R0GecjV5oGmmLDx1E1YE143UWYSUn+T4OFOrcIYnobEfYevAnjiaSCyWRWx1C0PZHvnDCXU7Qmmo
Bx3eSZ5xY59TBOJ6VqZ2j338DEPf9NCgb94OQ2y8xYiGfwShHd5pulO+TPVVgCOeIx9F9Nbwu3AD
Oi25GKagOgE9iKBb5TJ2lzS/yqXt1Pyz2yPrx46w9eK+OieIRH+pmnjYFYSOH3pq5Gt84yHlkCbW
KkP+OlbDdLAU6hi/sTkR9ZVB7SiVeEOZDF6FQdyq1Qe5sQvx0OomA1OtqJlLN4Oc0DBH+nhMkUJH
ADEqblcJfYqapHbvgl7rHqyUjl8IS0mtAWIVOQQfXe0GKcbvHpHNCFMHDrZpr9cZqlRMCvB32Hlw
PJkXo+3B4bJzi0CKwJ8ewLwZO7sYxGpwO1VdxiZGykVXD9qLkYzIkYm3Qdap8vsqYjccyCVc1g3P
2grhPfAJEzraUu+hQyxVkRKsUMRkjFJk7yzOtQfbD9pbzYZEBYED0CQPsagu7cKMtOUYKQNHfR5Y
m1CXxJ0YLTKkhd3XKt5wNPZPQw5pSO/w/8RhZd7axCvQpzeJCefHE/Wm7Cq1DdM8f3XoW90opgMv
bfFj6GflDyDCN8ZU5trF+pD2J7KW1cpPLPuqNVl8BzdwlxEWhmWW6e5NbeT+UcrOW7gEYaN57xWL
eWTWwbOjWv9CVklx6EtVHyTwD5iXtt49On0+nBm5dJa2io52E2a7fEj0ZWGY6cZs2KhH3G1Lo27q
La9ttwGvRFDBZPFdbdHBE1Kkv+SOta9HOe8gHCe/9QhKgEgyqblBk+2nj5kGpCl1hdwZFgojHvwq
X9RyfLO1qjvThszajwALn2xOJVuG28mVqOxm23pudZMJm/BkV4teR6uYEL4l2bqui60UIrvqXOu+
bUhj1bW+h1Y414eRGEZWrzKgCu5SmIFUDIF6sjLLOus8OyQ4uHOICU37ajFgp9jbo6njp2Kclyy1
yZTHipyc2yIvjHTRtFp6mquFi3p0mvLQSdsWa/4FG9zfoPgRoiy8mqxktptiV861kp0N/RV0FqBQ
t6J39U0QmsNtU2reNog8tfZs9AS4Z841SwFxwInM0LOIpXczuaUzrphvBdoicyrvNnKH/AqmbVUv
K6FF8baXBo2K1jXfIr0JN1ZmtvqqGOsYrJIN5SiHYLKoIhAewehXe9umROHuZydL13YI9sSLSed/
j60soalt2WrrBD3h6ZFqspMiZeo1ImgvAk5ih+DwrLpiHN7TqVuFLk72gToIPllW/Mi0zjivnMi+
U35hY28yVHhSWWxmlEJQ60CfqG6Fg7tyiA53uisM5GI3eWW5R4c6YbGOxXH0PRekohOdV6M5P9rd
dGxyvib0KjplQ+UYnJAMjM2W+dzSElp6FObLUWuhYRAVinLUAdM11nZ+rVPIri07qpDmVPV0ZMF6
i0y/WCMEdY9tEdbQHFXxrIaQB94NV1Wpqb2UPlFeXq1OITUnZ04TcqF0wzUjwXHpDSWCR8t8SVTf
PEDJ42wydcZj3OLlk4F7b5CAvPTSWiwYKOjkp+uuuY8Hnyq2zFMgMn6yc6YyWoeqlyscONou7kd/
ZRiFeQooEcBklljZ6SJSeIqRQHf2fY0hPm7EOrpBUZFvk7CJziaJW4I/VsUGv695kYKEvDbTfjrX
qpHWRe9LZkIzYYXo+ZsGaQbpdwKPPyQY1DT66O159suHyGy0leyb4H5I6vZK68ukWcalSx7ffIta
Nx3plcCOcWOn2blNH67N9JHdj1W8EKFxaxnpRAcIGN+CWSBNBCMs4rOwdXA4FOGBdO1nLxLNwmyx
NQo4nDujKNUSbw0+Xa3BI0GB84Mk9fKbmgrOIVHz0AVD8+Q2/gttBbUE0fTSGqy/fWrjN22Mb2Dj
ykuTdWFdhPl07aYSa0YQbBKhxVdRN4EhqsgV24Z1jkFeFBOIMKdfddh2KELosTa+zM90p/XXliPr
dVDnzdHzwe5FZeZvwqBf5m3S7C0OeWf0o0BcuQIngzkaePKm8AHldYiDlRaAmd8SL8i5oZXVgXMl
PBwrKE6+mRMpayi5qgPrpcM8T203gC8Q/A/F5rrIq/gpLhyS0ykeV0bjBLvEm8pVPUXeWkuQluK2
p63g5D6LwdCuRV7MhWZzNiYdhIJG3kPM46Bi2t1B93Wc4joUqaVhxEmKLyb26TsEOO1IkL5Lxnwi
1VerEwxBRmXxuhk+YMPQXxed5pwl2az1nkq1VbmmbbHP411XuYvtesgvhsSuvlcFNjy3GG66Mnhn
GeqbqIvzh64P1bYfyLkVZX9b+4Ng3l/Z91kMZKMJQ9JY0j49CzXfX+mYL61iPGR6pe9F1uvnTYd7
JoJzuDPq0FvIHJBWrVXtYeKQ952AZX0jnYR4k5r0PL/zhjvLAtHI/a+WbmXhm4cKgSvR/BZzWF0B
pJjWmex5wo2goTtc7po8IWfDBr+bGRktCKnFxbnfy2qdNqBYRV9bF15punsjyr4bbSzvZVBbO1Z0
dQgayQQJVMXa6uzwpR9BZzp1ESGJMdN7ejXdM/6h8soH5fkoFIjR2i62Xe6ZR9kH7QrRYAPhzFcH
TRmFv4sL2sqlNVTrsTJbfrtsRjlEqvgB4yTGEwXQEZNh1DFxjPWdLpro3HeiemmFbLq6RsdLi7r6
0IxU05EK1MY1Sn3FT5Yto0prKMFRN/u9tzW5p7SIDA+1HoiLupVLLU7ttZ2AoEg9QfEJMkIjCm+T
92myNFu/uh7SDOxvzFrY52mzrhBKYahj7XE4w6wSQJpnDlSodap7nJn9OC02hqxxLKM122hNaEKn
pbCPF32SqrMRr+2l6yjnSLu+2YyOOfGcOocG6kCBKLsvL4zYNi4KKsCdRlW399IOy540g02LW/Q6
48y04AL9SnoeHtG4AFMATXKXaS2DWb2i19HW+gIW2Ckr4xd91J3zrMb5CdPlXBUU+GilX61aJkuX
xGxQtT4mCCF+lBEZ3l1djFcAQbONoFv6aMajdszwmQuM4B0udd3p7gIlihMuynEV2cW5VOob42FI
La3+UKTY8rSuzFZdJLSFqBy5bHXceJmBGdaCg3lVqZJ9m3konijQxlll0tcLrO5gKBFzMK+DrS7i
iLd9SNeRFfj3vQEN639Td2a7cWtZmn6XvGeB83CRfcEpZik027ohbNniPM98o36OfrH+6FN5bEdb
ErKAArpQhUShTh4xgkHuvfZa///9WRK/pNq4HOuW0RV50YvhGDFzcHXo5o22RPm3gdrK7xC47SSg
V+cxKcFNyay5hkixYtMuwOJa57X6rA4peTN5JngAgfMHoW2DgwkBzIehCp5wJiJc7QKswFM4X6Me
/AqhcXb7JYbT0kTG17Qme4Nzk7S1IlW973Fg2UWuV65E75x2S54odqxnBttHsgBi5tcC57TAWI7B
9VrWUUp7mtLGWG7GduquMlDXDzmIbDaUkuCcSkn3I7IoGjozJl3wgPe4zDdzObY7S41w/lpD86Xr
YUmJzXRVZqBfhIKHG3hDdaOHufYiZvWjrI7FESIFKekzAK/FnOK9lQe4IAzsdKkeQ0CY9LY/NkHZ
3s1pNzp9zvnRGbOJ1mU1xelBCeYUC370uogM23u8ikQE6CQlzUO+FwNGbPTCqsnvlEj2gZAsbpKD
hJYKiEMmIw1ZUMBe9y1dtqRPt7KmLq8TFelRCAzJGxdcjrHS3Sl6SqdtoXmTK6botpJRflMC0D9K
LbRUB7x5VmRquW0wKz8nKMUQd7I6PhnxNG40tdr3aVRfdeFI2zibnq20+R7FieEbDQOFUWtmODKW
uAEhmO8nrIOqnVX68J3Bh1Q4MIaGh8QimjYzkwb68mvSGJw1NVzCcsC0gNZb7hjykn8Oyzp2ZUXv
980wqnucmORiyjNbyEgQhSdjutwGiWTS7uxCfSPmkupM61m+isKSVp4e3IYji1cQLtk2xvN4x+4K
uKcqAjeBHOoEVTqVsGnV0s/KjjcpBf6Lxb5uKRjLtHoO8nGit9YRLQm7wev6GISIJoFuMKyvDdby
fTNawSbFhPrIkNK4ngtIrnaUiEdNscLjWGagzVWxtPwmxn3MCb2JQGFwwpDAzYFIswvc0vjc5yaF
fV6X6C00dVYBLYaNCH5bqKvRbeWZfluGGqN1y3GxG44g97SMC79kaLkz0vQcaYbilSEleLQw0FHn
lKlOCs1BLJd0h3wUtFttVo9LXuJRpZidQocDHsBUfPazr3dNOtma1EsASUiR8Po4vqVnxXAYh2xX
zZSDhpFCebYm3VV0LPshIxmfy4xXgdkGG5gz/dUUZKIjR4uKacNwJES54AjIre/jLwPMCVtVgVYw
e4p9vOBevehE5wYA3pfa6g+jYgXbbFTPzVgSGtxgLefsVD2IgwqDVJxkbLZ9LHjlGEwAQKbYyTVO
0qWo168jmocvePSTm0QYZnruSYgXuIo2cFWUExEy8qdCJwzeDqm0FTuHvfu9CkNps0JlrKqCXWCt
OFc8BDtJTLOdIUiHsNSeIE/ivc3xr8Z1/1BK9MUz0n+3Fv5qV6vVxcsts/s86L1ubuZgxYSqgHcR
qqraZoTMcUfbNHUzpa83SpX1pwl98r7CyOpHsho90+sPUxvAEJ3ldqiYcgStZ1gtUzYzjq+EoTY3
nLRgO1Hx7Xue0gOVQQkZzLC2rRoKTtPp6j7PF5EatlMeaCnQYjZL+dBEenvShsk4W1bI7H60eApL
kzq8p6Xt6y2vLMcp+B/ZBIYoiPXzNCupvUR0dLSwIQk0F7RDOw0qRVuq9F9A7kAO6yzYpPbEPbwT
OyUWgIuG+rcYgQ926DZuzhAC2TAahkwddcM+6MP2xGbN8M4MjEPd6RVTK9gy215O890Kx5Jto6a/
U2tt8GkxonKXGIO4W2GcjxI9Jj9d0sGikoh6ltZh4YiM6PG5CRCbJ3HV+bj5SAkxMBPjQxhVG7NS
8iSaSnMnNeoK7G6oubNkXEJnYiUrbWsRYOtaYcqsJEzg04XlzN9u9CEP3Rkm4wmIh0H+Rza9dBGQ
Bb2OVnrVOpAKymW8XsjIuimDVD5kQVHdJ1KYUk0UJKQJTBK8OtKHQwqTI3HCpOsB+iwW85MllaRv
I3jpI7DR/KuY6yX5d/qUnIc5oiMPfyvWj3kHdco26zI5gi9C+JXWvRm5xhTLT2o81K9tn8LIhotT
HOTEZGPG7GwKtgD65FyMcc/Wy4n7KMJTr0+NUQiyI42avq1r0fg2x5gpFtbF13AuQ/NAHaZvJUVl
X50EKQocfFgrbT9tikOlAyJz41ao74UwUh+tLO9exKKq6BYSagNHuEMuM7JUPfetOLhLPvBx+0SI
j2GP9DclYOgxs9L6FR6f+MyPbNiMVK3GG2VBJSo7qSq432YIrEJfgTCtIqAIRWdu+i1HOvr3qbwN
IkW+q7KmvZqhhufsjPFcgD8t1VPU5sgWRrFrqZfwOitu1K8OESucHorFRDtflzmWDfXH51KCQXPa
KhETnwKz/tzOk2bZGKz5z6pjxQNBxjfBbHmtoDQ8aX1EIoVpRcF2nozpoQyIFNiM+Wztk2ZZalvW
+7Q+hYSEgfsCNdDeJUyOt2EgAhsxchQz8TBE7d2QVKnkq3mi+nnCfB9UvJLdMasM0x3klyh2Ogaw
iisyDcMOmBeKPQcWGZahzFsf9IlCgkTLtJUNIUI/n88SgAwzyA8GtNE7kL3dpurzSfM6o+eGtHPL
LZVQnoaU/5Wk+jylieSjnaCyyFtUPCmjq54EELobTmAs2R0tjfATbXhO0JZQqX4vjeJz2Rrtnv55
AnkvyR7FKRlSkKwqsDKh7DZBMXcv7dh3V9I8zXtdS/r4YKH8uaIhy5+HTwh7ZBWvmJ3Fc8qJPgAd
xoPpYNVCk2311WcCX4KTlUCzMLBp+IS1JFsz0FH0FMYcfpWEMDnC3GhJGyRwfvAancYTwSwckDyC
2+TBqZAhgOUGfX5n5Mz1nRhkfu7CJeNpDAMNyUpr8n82ShAfe1rjj3QEgNKS9tawWGTt9KW0tPo+
GYvuBUyBbNCiU4QvgoxCXyuV+p6upsDhbi51NzZTxSDgYxgfGlFpngAkwIWVSE/nzKBfGcoKS85S
61Q2OvUBCSw6m3whMFBsWa9Q0FCPB6RCuFZWhb2fRAnC4VYjrHQSqCs7FtIr3oMudyaas6mT9Bly
dkUiP8aVq4DhQa+YePt7YxQ/VSCiTSfrEIPTweLJaoZEfTTp0BdATxR+iDrRGEo0YsaPCTPyMMQ4
NZS5aYNbxHbsuzSD8+sYo4NbD2Z0sjIrO1tdEWS+FNBXtWE+dS/Q8EoaoDn8P8Rsc7RHK6w9KnXO
Q8Ao9HMmd/o3XLjJMSJVhjbkPLI8iB0C+E5QjdzOOJkzVp/jZGbGIPLyZOUqWUwqQj9cLdOs+whe
ErociydQqGp+hKJncuS3cNQgbCeaAk8b7OdjOFhSvqVHNT4IsPe2Ilq3a4WBwV0Yo+PIRh5ctoXg
FBl6djcDLr5PLTNq97HWGt847IzYWYeOdyPucKNQECwCfgWhpDLrUFZvqKPhB5bgsUtnoY/4KZuB
0e1Ax8rtTjaU6JatqIYO2KRBstPnPtk2phGiROH9yJ2REcdzlPFop0yvrtChdJtZK1Mf9CyrbjqH
n5hOcTsNSZ6L67E1Z4qOKFw8kYlR4v/QMPVokV+hO5TQwYKB5V4HDwVRJ1nf767ioHNlro6fYm5T
f9U1ahyyC2LQpHRkveci/FGLpLZMIcjNHi25ueuAnjCKCpLOT9aVuWAD8K1lmo6iFsCuKcrqluCK
icmRRLgXRT07UKrzj+k4ixs5KeaTLpoN9wALyBkiX6k9p1mTgRtMIp0mKn31tUPFjzTlWbcpIfex
q+a5ToyonOjZddRNw6bu6nInClVJ7o0g7rsl4rdgk6t0hx+YJjd8Y4KTJv7TjZaUtX0U4+A604Db
ufGisM5pQckiItaC8siRUtxkCcIeLRSi24bn+7qe8AyPOBW9LtKGrRBKDMsmamonLxduEsDwvDsY
Q9mSx1AUdFoLwQyE/ZyL2WyXJQ+cDCJddYYZKo4sM3N1i7Sm2Bbpkm4ixjUocPrFxDmespIUhonK
F0MWTpeur+8naOmRu7JLr4eK9Dnug74NaktwUiVvandsSgICtFbbl8wTmNibKExlqdLuVZ7uTdoK
eUhdVmpfMjYUqmTQINsqHE9JjmjqyCiULavT8ZsUKkJwiodka00AXfpk0lAoaTwqAxNapzKZfCDs
Yr8Qo3l8UMVOp25s2KRgRSB1V+bsjkILKzVlDw9vl1jMKKOKPDJnNDI2TKpD+cAxvr+e6wGYTBUh
iojaFkdXMklk+XTXPS59MN7QbnQUE44gTLhhqknY9/3Y7mlN8G000mtah9a4sJ2AOkGWNgbW+IHl
/6bncDTQop5a8ZBY/HZXSyBhoBFGemzeNEmxcEJ5UGacWSom7QlhNH+J//8byCRvhWDim3yBh9nE
YdT9r/sy53//B/ixVz7I33LsNYbzP+M115zPf/7D7ruLjMz1v/+3F1vC6AVQVUXXKGHS+MWLjXBV
lJEdKaKqYyf46cUmCVNmkUbBiWMLojP/UguDKPrnP1abNopI/kdHYqqK/L1/w4yt/BAz/9Q4Cuji
Mc6u0Yy/q0TDoAhU+DjyVmMovy95i91YsVLZiSHpbSMzbvbyWgg3BU85KEGFFUfFFTjbsQL89iHO
zPRRELWniKQi9gir6sDidxPrrNFGZkIz14hu8JwNGchCY6BJrgvSjUlXs8KgnFmfJ6mKnke50W9N
AcsQUHwU/CL1WC/RRCsrBmtjq4H04hAUHhm2a/uWMdDt6vasIBwwubQLgaFgmogd4TVM60EySVO1
1wY5fKxNOZi3SqGtWj09CtCMyHXjS2o13+qNNsdnQS5i2RFInSMRpzGsCmnJnBQOPa5Oc2HTp8xY
VLO4TwmOuoE5tZwRpIx7xUI3GShZ44gqABdl0YtTJE3ZM4XkvNcwCh3pX8ZbfQJ7x8okOODD4FhI
MTqAoG8LH54UNXezjCRIReWpjfLpEOYZvRNJ3pCAoSLG1aJTbeRKQ291RcAoCgIbrZ7kLajrVcTE
kUDQHhv42XZtToGTYj7dzpo2U0Xosf45i4Vym4aheqQorw95nbc3naHd1TVuiCAgx0XFNrSx9Jm9
x7T6NW/thEd9eqGdSjNKnucrNW2HPVoLch9TQb2vTKO4XuBqLthsUTEoTL/hdQ31EwZnbV9nnNpt
aezIQS0FIquqyihIp1AnFoFBQu0Yyg8I1emBLTCT9DJdbhbF0tCqpFnrqUxeCT0Xk/a2WirZHqSB
EUndIuhz1yyLDfN3IM9CRgy9KNaHOum2dP/o0NTMKarEhOU5pOohCkX1yVCQubMdPwmhOBxmKVVX
Q2z4RIQjQtKls1Y0bk22QlXTX6VScJhoRVt1NekTlGM6Ua4/JRDm6NNH6haLOLlOqK4M1eZ4hnIf
0ejI7C4XoE0KGhQpCkkzGCGA8GUQbZXqty4qZDZlsOU7BnaxN8emtLEaFcp/pavzKUjoZSt9qmb2
0qO3tNO5WQPH6lEEp5xNVIIhrPAzYvrgNl402hGLJpHlANWZJt4S1cp1P09h460BruWuo4lt0iNM
lNhlKjAeiiiXTswklkdDEwyTtmw+VNuejs4RNal4H1u6sGziwhw9vavo7EBZUqVb4G0MK+0ZBytU
sjqRmEq0gyzwb9bhXk9T1EV5pJX7sZomvwgRBLlQ54QbmSweGtyysRGVH6/dWIunWdA6SItJRSYU
A1i+ZEmCgCYx/jBMvdso4NdzYgxTqKGjmpyEfowcQxyLQzZwWHVLAcAv3e/KYO9Ua3CicNRQlaFN
9NouEh5ESSFJcmBsyChFvFW1UmZRqhGeRIXaj7ZCDtYOzYq2U4JKejVmK7gJpSBv3Lnq5PuOkScB
gKAXJTeSOHd4gSZMJUfLoLmucR4QmhdIOCT1qJJR++JLfumxle50E6WH3XZCdo6Sbt73aNAHWoEj
ZLsJAhLdekUrrxeZ9KQSpbkvFLAVbS0K241IHuSODV+ng52MJMFUScaBh/JoGlmHQ+m5M5OSDoU1
Fvt5HpnJKGBW7I4pdW/j31XPPFwzBD70KjbAhSqhfd4ItS02ieXW7C6FncVDtG2HODoopSKfuyzh
mdOBxhKPVyoSMPlBPs5MHpC2milT2so0x43V5sYuYFCr2u2YZldaIBlHcajn3MlICNm11qy6eaiV
njVFFGVy3efIBNqusy2xE3aSMDR0RPF8HpBMtEcAuhz/KGhn3sdhKECJz7dlKwNcNuI73cqnz5Wp
11/NYaTlxL2Xt0Mwjd9/bMj/VuHy52rjt4Lkraplvc7fZcv/H9Hdq0vlnZLkS/N//nf8W9b3+i/8
VZNoBHfLNNox7+sYpE3r78QI/olimDJiNzg+7OYq/+QnHwa7Dd4meB+rkXdNqv1XTaLBhzExxqw2
O83C3v3v1CRrcfOL7cLAzMhOr+B2xK8nSSRr/16agJ9VEiOba1ePTE7+Sf5a5kn8JRFN47jUQuYS
WLTicycVZY61PKM+D/1ZUHV3kfPS++W2nf+qhH411l14f358GMAdYMPwk6+ouN8/zJiKHVIyskkX
E6I84LboU1XmOVrVuTyijsz8QRfqj+y8f7oFMt9cwiho6mhFf7+qVhUjx4O4doWKrQG2OrBGiyn8
5GUlAtJwioMvglqzD7VwjdH9ZLXNaQFYrxgkp4SW3DP6KPVs1tVXEGyFi8gPm2WlKat6f2GdmshT
w3CpCp/71DJA8QI1XybUCb0RX0tLNX1q2JhEe7Iq41EO1d5BACJsZmM1ecyxsL7jui4YdhcGFvIF
xbibFxaFmlmpW4xjcwMx8TbVFmfkqPcJnmpBQ1np0ZdG6PUINTKG75lZEV4EYg6ypKyP86ukGKy0
RZqjQB3gXzzPDWVlLojAM97/XS/AY389ZYqM7lTVuICpX5g1Id4jto6qxq2N3iOxEY2B7MyThWK5
K9AfBKch/4ZSaDNkg6e0zwXJJEZ0W9PaK8TQL427oPEJXoyRdLBs72o6eX2voahufGymTpDGrkkA
SK2aWwweHzwh6zvws2z/z0/P/EyT6QlbYAd+f0DYSDoI74QOq5R4Lvso5SWpZ5v3b9L6Vy6vguoP
n52F9Q1D1O9XQegeE12eNa4xF6onMH70iuAGsi5p6c8LhQUNKyQb71/0EqbAJBHblymKGl9P1Mi2
+f2qIbzAhDl945KXh+xQzcUj3eSORK9YnL4gc1K+s4QkiW1JYXmDxJlto+u7VSCAFCGnQXYUEzl5
SmopfcA6qrgwuNMNsGtNJoor/IgDdwmA+fGBWUstWE+Y0+kI/P6BE0HG+Bum3KYJvXajrIVhinZh
Wbo15llnzNoriBeHwPB1sc/8GCmiI4hUnaVkTjutxcamwVTxFEE29jkJEW4nV+12oeR181FjaJY1
e03HYg5VGB8JArdc1oyTVArjNdYtqOuVeNstNMrSZA29wPH5wQvz/yyEK+OJ7cLAgbEiFS4cxtog
YCXtx5p4ELXZyk2zq0G0O6GsvmLYd01jWT644oXxlzUX/osKXo+rAe+6tF1y5KCnl3NFjBX3c53k
aziHTHN/D7dZ+WCdv8Qm/bgasAgFQymYMzay339EmupiQ8uH/hhAxqzTcICIyLELNRZQECimTwVU
2uUZTLeZclieXt9/7H+s6b+9bJrI7imtDDaeJXyHv38AjHLN3KshlCrdwu5V5uo+6/NglxlL4ASt
FkCzkokaheSIThrMNy13lhcNNUXX4aLjfNpSqCHgKg1iypXufhnS2VOTyHKEtCPcO1IL0m+wfgHB
ZKZuRiN/jXMSHFK0Wxzh7vPpRjWTwe5GSTjn9PLsSNcIGBms8LZNoGYPUV9sMiQBnpE0ub1YLJzY
HTl0dszgHngmRadvBge1HD6TTEkOE5/tkURl9DQlKdCxwU83pcv0F+ry3yrwrqvvxV3XfP/eAfz7
H9BVklca7Ns13P2XePzyWwn341/4q4aDNvUfokicEc+rBWFurdTG7233z39IkvYfPD78PxX++7SW
uMgvNRx12tpXwlvLasWC/68aTgR7Cy6Hc4QJtW5l5f4bfaWLt+mvthKLhXjRVhpCyRTESZSO1VG6
no7mOd/K51S2kZc9CB9YwH9fkX5e4+JNVRmkTiTdSkf9pr+KHu3RFz7/cp//UPRJvyO9fv7pi5Xc
sNKYaGv+tHI0boPj8FQeS1/8Gr6qH1BUpLVc/mVv/XmJtfT7hXwxjprRLXIrHptoSM+dMQeeESaN
h1wU/jrcoNLNrWbaZ+jtZhk+fT/HwXbEtuFnMiI22rrqJu+ZEcM5l5yUbFAWAeRT9VpxyC2oASvP
te1cN9gDEJa75kCYX5fAfBpVkkYXGe9yP0pYHq0EAZIYjS5lEnhYUr1s+hA1WrkIUUijm0+mlGkk
D5jhiyR25etoEcdmVJq6LTj2ucSwh84g5jl4bJoCNM9qtH9Afje6kZ+KqKCdF952+CA7a6g81D66
k2R9tC3oA9KAEeodj5DlEauQncVMfOlMBok2cbcJwV61Bv3dMu/CRlE3Q48XB5Vh900s4dhj+cw3
OeNQvM5y+alOEHO2TVNt5LIrPDIeictqM8x0Rl5uICx/Af9PsEmHcHXowA8RT1Pcz81MVRPGpC1Z
TXVMBzKKBGT/CO7QHDMAmuwuz80XI+1LV6MaxoFYI0aLkBWnolFsYkWrD3KEEJmwT8pABGIOkdOS
XSpN5WWBpOwSpQZZDtkW1bPpFVJeb95/Vn+v0X4+R6t5/ZfnqFcJ1+lnHlX1RKvRxQuhbNgcP9r2
L3DPP//+xXZkzEZYz+ur0KD2zG39lJCjfs4r4kP7vTW4yW1UHIBL2lhjsFWSNUJGULzHs7sMt+9/
xYsT4b8+AyfL378j4/EhaLA3Hg3pKPA9jUOzbKMaj0FruoJx0PWbMd6Z1i7s4w+Kjz/fVu3yvMcs
WQPKkCnwmwgRDaNBdjqCHxBX8s11uZY3awYfAl9sM+9/ywvuyM9vua5zv/ySoEhqzRKs5WjWsWeF
7f1o5PgfLDeqkxNiMFTozEdLBYFqAvPAMD5rqpR4UbOQLLLQCMw3sWagpX6KpMCG2oPsIKH6NMrP
o1AdWFE+uDfrbf9Zqfz8oBfHARyDekaqOTreunXz4WZEf6u6BpkXcXvQvvXy9oM7sj7Df7rQxS6i
m6GiR9D2j2vYRnM/gPAkkRdp3CcDN7HuK5AkiXEto4OxB+8YC47M0PfBEM5dj5T8rkrP73+St56G
i62m7dqSmYAwH9VNabo9403lqFdfLYJoaCq+f411x/7jt73YdPBeWSR3p/NRsTs3PVwPPuACJ3G1
K3Lydprf2oj4dr1bOqMnetDgbdGfnKvatTbWTe3f4efezd5d45hX+8xDn3f4aKe9gKz+/MUvNitT
7IseQP18lMyNKHq4biT9BK/bGdFYviqlvTCMHveJjX9Isuuv79+RN6oIiEO/vxHEUhXDQpQi9h4E
wMwAMOVbXkmIvdZelQ+FPS8H3Uw+oNe8ucxcLHVtL+Rd21e8gJtwi8PCRvPvWKymyj70P7qXbyyo
2iWiaQg1bP0WV9E3waZ/LHbNsXVIAdgGd9ZDsR32pk9SixedAk/YJc4Ht/L3w9Tfv+AlrnMdLpKc
0C1H4l7tRfsSJ9eJ4jWmvwZoRVfjiOpeu+eIoMQNys7UpYWBVV+VP3i6rfWd/cO7bF6sbpDtywL0
6nJc0ehdj8tf1AmQVH0Tm4aJ9C8xdoN1aMrnNuTowkCtgAGdacYGeaCOBDnzYn4XbdzB//iSNQr+
E83w8vSQFp8tJF+mhZR6wt00Py9m7FD6urJl+IjSfGUgm7zdmf1OQKNR3jLLk5ls1NmhXhSnL/dC
9diKtz1Hy0K5ibWnhLitcHkcgaiK5o3MJyylEf2U6AVyeCvN18oIpkwnRyB+MebMaYNdsHzqzU2G
xlHKynNShvu5S4B9Bf5odJ5Sb7rFdE2FQ1d0DtVuNxFhHheGL8U7FJ9doW8njXbceEu5M06nUceZ
H4g7rYz5odTZ0fQ7fZKeOqt/nga2uXZcPKXTrpQxeomk/lRXi/v+s/KDdvqnn+ritbPMOOuIeF3f
g/iAO1A8ZQdpmx56pBtnsnY9TGIv4nF60J+603gnHz+KaXhrnTEv3sC4nweik7hyiAxxcRjIcO62
m11AdtJjKYcOHJgFnTx3aq5PovI8yTfvf2ntjSXeuKgxJKNDmpw3y3FCd8w4kpwB1UPCSTxlNG4a
EzV9ou0sAi5UEihRuFjCgqpQdujKqP192BKlZN1yniW14jlCB57EizcZ9zTLmO0EvigBw8EEuIgk
k0OfFlF9EwvZ8EAOgTupwwb6BmdmkUM3Msow8ssxObHm7hOmRQ0OKgnlkJFeLeFRCvZhg68yxWF2
FPXroPcq5S5itp6X+ERrT496YggpWCE7pB+x9N78dS72fdEUJnPoWEN6UktqadhM66gMGydNpjbH
l/m5S9F2DTa+IZPMLIOpfSmhT8s/4Gy+tYZc1APBmMdNm/GOtzhtctzf41GRhA+qGvmtJfJik0/Z
fyuwKfIxbpCkTUm0AKmNQ68bisBOGgv/1oCZrpRExJDJJO+NSJH2GdHIfNtRATayYCvBz0YaYYpo
nzDFbctwza5Uq3HQIxFjURFP0Q6o2xZL7z0sX+0tTd2JR2jIupd0GIlTfP+BfuvbXFQTSy7oJlDF
5UjBMg9bk00zWmA3TS/v//0/Kkd0C6zcxeZsZj0ILF6YeT9eWT6wAo/oO6dhfZC8V+Fb7Ef74qPt
a/0N/rAkGetb+0ttPMcV3nNY4EcISL0UPNOjBid1w9kraFgmbgvoLNg30b2rzaFMrhvlv3YbjYtt
i3hLiRk6lQ+m9aKyMU7bpXDdMBh+/zYq6+360ze7eKmscSjBk5rzkcDIZ9EzP7+0u9HdIQ579PO9
cUh8DE/25Jnbwj7DT3Jk94VB7cZw+6/pV3btb+9/kB8Q6D99kIuXSx9Q7ogB/PdUOqnjy1z6GJRq
YELP+WN7AxIBQ+kBF49t2s1G2OeEkt0zphc3DX0IIGJEub7mn4dwS0pptO8/iLCR3/rlL97KAZeO
MKjJfMQ1wIDlOTUfu4Th/7BZXlOUOWMIn7t+Ua5q7FaYelHgRxtEK8jaOcTv2snV8KeS8GsgPLBz
7aNicd2S/nS7Lt6vOhQZPyb8bovPeiB86f3By135Sadq++AXeeurX7xhAJQXPAI6D/2x9brjeNue
6g2FR3FI3GJrnfRP9TnZFl7loDHY5I+aq9ihL31w5pHXR/xP3/CiDFgHvQUcQ17w7MmKQDZghUob
W1Mdku90eeVysSe5SoRY23Sj6iXbJsEjUA4kyerOhNZW36jxZ0ZKLvaR9qtJ3Op87D84HK6Suj9+
vItaQdOxVk5Esh2D1QYmnLprmvVXK3QNFMjwkOG3AKnZANkY/G7Yhxu98cgajSqghVcKudmRb6b+
VDwW5VZTgBe7Ak6CrBB32XBCa4rpwYm7c1tcIWBF85N+sJa99cZf4gQLo7AEZf3gjT+5pgf/zx5c
qF0ulheXNcxtbd0RbGY/NkCrHYK5ne5u0h1eB6faczawOyfbfPCMvfEjX4YWDGjp50wqKHvQhzT6
hBjnc77sBOMGS/NMnkCvXDV4R4sx8aqc6OQGo2tsJ51sZxERpEBkwuR56dldZjiNRWZHQWVrOicK
HC7KDThqRxyw7r3/eS9YnH+fY/SL9TgVjNIYm/W1o/YgocqXOCaH7vK1vgIxVNqi4tJSLK5E4yFM
7BpYw7R//9I/Zqp/eB/0i5U6Z7gOC0aQjmXukoSLx9lZ9vIa9mQT5mzuShqBtuUEj+1TeqVukw27
UY/9ln7NNRyGeZsvfvIJp1znTXezp9/lN/lrcKUL5yp5UlrJMz94wt4q1C7Rn7kySCY+EokCXnEX
N9wynuYoq+z5zNepW+zhL7rv35W3ulaXKg2VzmwClUA6xlfdTt1rbnZfHc19TikAqe0enc9GtY19
eE534X3lCAfLNT649lqa/+kHuViCITpnBLdxaX0PKfCgu5OXbJeT8UG1+Vb7YZXs/lp0xDXozaHm
71uS3d1Pd8Z2eBK+6zQ/TqlAl+X9O/jmr3WxzsbMY4xY4TJ0OfQcpTeC98fWFk64aRdP3q0x5Qdq
UZ2YDe/9a/6Yof/p1l0snvoAXCTCMHXUGKtW9vhpFnZN7s+b/lWuHEXyOIp6Ey6JO2a71ucvnDbM
6+aBlz5xcjSZj0SAXkF1EylscdQdVcNpTQiS9+9/vgt1xt+vuXZxGsuXPkKJwD2ZSHT15xlujTe0
+MNdbS2JKhVAka3fLeZDuuG+aNMT3ZrKGb+jZ5W3EA4Vlinkdnj+Hf2q+KiLcRHB9vNzXdSh0ojq
Ppb5XNGwES0XipXMqnenAc7pNfqR1/ERka0hei1c0/Tr+3fjQhHx86oXi17eB6IA5V46jnvm33Yp
++2iu2H4aew9uEdsdC/9cI61YlfqhwyGVK2c+x2UpjH3yw8KsR9JlX94ZLSL5Q/SWyFMaLePYGv1
elPU+zJwJMtndFS5VWeXnHa9WXiVz6KvpQ4u3Dh0e9vUNuCmmlMy+NbwKsrnMXV11YutG3Oy63xf
VT4uRUiYI2zKaBt2tsk8+fMHd+6NKu0ylA75TjbK6+qkXAcPldt/kbbz51Jmg0g+eJXeWIS0tTz5
5WQij2LPjJUrmDeSe485/Tqwsw+X8re6hdrFGmdAkA2bdY1LdqhMp2N5yDaTP+wUtz3FyLN9sEUk
fe8B3JwlcqSd/IOHTlnr/j/93herX9AYo2ylXBmGZ3gVPyp+fVu57b7YzNvKhTXo51+ys3TQbXg+
J/1cbuIHePqP1j6woyuefnf0cSlu6l159+HOtt7VP32oi7WyK6yZIG0+lHUnlLZBa+Xq/3J2XbvN
ctHyiZDo5ZYOxt1x4tygVHrvPP0ZfHSkhD+Yo+82irzZbe1VZs0A+K+AuIV/IdXMwjOzX/MwF6rA
HDczkmjKAA3jZP/Rog66Fl6RTvmVSVRKC7fByhu2ZOnYmaWDlCLBJ+gldlo10hJb0tHCZsR6rqeq
aIwqr/KyfxqsesOqhQNGuG1tkBvuMBivsZY//ds1meMMaa/k27LDR0DU2SS1L8FoNckAGejKLJfc
tgmL8POWdDTgTmCFopxaL+RpXpUBrNAlUNDBoVIKWuZVQv/0V+7kksGcA9YAmicjado5333PRR3E
sUjhBApaQgHJYmwGXGt2TZx9I8YVCmR/C/y7tDbXhczLvKXGJ6K0A3M53vNr9tadRqv77h3B5M/k
R3YhjEofr805/nq8dUtZq7kWiudWg1iyGI1WRIO3L6dRSVG4OIE1CuEEpe8jhd+DJFOm1USttCtY
lxVxZZ0Xggd2ZpxCiRZHqcTY6AnSEgWWQFvzipilVZyZn3qoQpGfjmQNHgaZNUZdROqDlAuttBIt
OcUqsEp6pQHcYDI6JQM5gStz4OXyjVYz3YXTzW37DUpkCFtVcmVzmQVzfy/e/TD3LBOAy+1/ryup
pXrvNFe05dmQe3NyKzATOdRYo4nlSKuukK6V++/McfeNnji9VhsmMhAWrQoGrQ94JTrTtzxdsFaO
wrQ0fxjHue7IGEfA6k6XrNQ9s3UarTFGE8xZBol6oatK23IXHNiXUom3vsEbohLoj0e++wB/jHxf
rR+rkscBWr1KuJPoxm4i5LsVFxQdoQIwRE/IaYDQcZujW7vRabz+e6ncEhn6WWTQRLtXujuD2Qyw
AcGT02uT6/SxpxRkcPJCEwodCGgV3WRBorPhDRLNaOwmQ5nhDiMqVJLZV2bfyQUPZk/UxcEzTytC
BFzLlWNUNM14NUAhe++UFZqINp81bCK1cA7mwFsmAUCg5bDWjcLpYB00KB0FIq158rRnZOmM3mB1
UqfsarN205fyBnMJ8QlqIEQkhgQy2spk37hS2OdGa1Va8fEIoiVGG+Uv9BYdKxWMynJuFFqtPvUa
FCqUyvLl8+PtXjKv9zv7c7uLIMyGKWKh9qODpiGDVfJ9oVBqL9MWtMCVzhKOxSHfhitw56Vk891J
+TFiRPRE4k4j5t4ok8I+JOxRPjCu4VeA4Khe9YY+ffQ4t0qkiSxQOiv3fcnhv2effgxMMrnb9tM+
g6BNS3aRnSkWd9RoNdbOaxd3KZU1RzqDmW/kIX0EG24QKCBtx0rmPuJmU/vaiB0Gs2l3IHat1QPr
PKolBADM9tQqbKIEpExfKSuKb0wGTKdKHlzUYnTwGXTeTuwODfzyWv7HbZ+ZZKH14oDqRcoZP4iX
8YLCFrJA5SfCsbcWcIQ9SCYh0DhYzLmz2Pfi+R+Hnfl8aAbN63LaezDkn4bvUc1h1PzJ1FMKMGp4
1kIkQD21XDts3N929I7z/rHnYVIj4wfFGWfEq/3lMuemOEaoA8byEQQvuFsoN8jApbO+Kl1WJrkw
5lyakW7jKowZrO1wlPYIypNK9z/bWulBgYkkm8y8lrCIkXAa+G0QrCSxlwadRbMdwYAVqOKAHetf
Ke4qBeCZCIe14zLtzx+PAj3z+WoCSihli2XkKDnhZXrrnXI92rJn8qWEsbg+XrnpW/8aZfIffmxW
34MdgI95XNAhFhCQE+gV9UH1UYNQXRI9I8tdvCR9uDLckr81F+50BRBekyHGK65CIwe7Zudei224
B0YayKBLaVbOaAdWKQfflUmbuQ3KKKNR6ycffvvjKS9Zw3ut5MecmSAcR6LBYem+OdXdIjBkXsID
VGBGo0e77Tdj56dy5x/50z8OOHP0pB40/wGEcxxvJ31I7gXtlBgIPbKdJHNf9DN9DhrVB3vbp+eC
bPD2eNil3CI9Mzh+KsRjIOIE7dtzdqqnNa6e4n2nJtb4LdneOTVaHKxNpoGsjEdkWuzzp2ylwLB0
OWZmp3YpFtouLECHJMgdWigMXpuKW7kcS3H9/e8/trDowNDQZzhGvEHbtRVomQJ005RSRtLff3t7
I81RAzsqfMQ1ebq7H/jHVbn7Mj/GjFP0pbcA5DtYSwfkMyxAlK6cILb3NvQheS1YGUlapduTz+6z
YNeikubXwOJOXWeiYROIGzSMId3HK8G2/wZXFTT0bPE959Tuma+xD/4xWTniC4t/9zx+fCpYNL1+
EPCpAKBo0SVYeUsWvLZ7ePrjZ4mmAYdPhZ/luRc312Phta9P3g3yQWKkUIOxcm6XhpnZJE9IE6K7
W76P4ETvKIvRafBwWCFQslp6YWiZv3Bbcc/K3hOvonl4yp/5u2JKukLIQidQXw1XyhZLofc97fxj
zqMEpZ8CPNzOoAEgjPPlK6QCAR/DlXn1C4o/e18L9GLl1iyBh+b9M8QAeu2J+tuBAI4WIPAYdV/n
Ac7n1UMuM0qrwYlRebtVsRRbb8VPW3Kh5jpw8VCxhDBgZxt7CjRomSZNUM1EOx+9Jhvp1G4ag9rQ
N/pCbEH5oLLH8qPa+K/5EQEZMgC8znE6+VLbybbc95q7geTK49MwPXd/3bqZEWOrlq/BD49nsH6J
RcTIgP3QgNuFJInKmL8yyr0A9tcwM3PVQOnBC0kKLf08IHJ+1CqjSGwrItAi4cMF3ZAQilsSTWZA
rtdEoYXAa4MvTx+zW9mea5rQaEAsxcmLbEwywGEFgLiO3sERJvstCNshNk7Vu6BW6/ApR/UrEEFA
DjATE4ngIHhnST3hPCVF+Of2aQPpH/BOc9DpEXWJvbWR1qUQhSHptxhFWLRScowZelcJ/A8A8QJ6
2A+vZXgpKdvlyWvaUYYf8eBDAH+vRNtQp4OS0XNU7CPfUxgS8T0PqTS2RZqZC5THG3U/K38t4Szf
Bz58kgIFD8KaD5YFa4VKvHuJDCYom26M5IN0lUmsZMUULd1LcjIeP+5l0sToRyVGuLXEe1+C578H
M0QuD6iVggWjTw98b1ZbyOsQyFkXVgNZDFRhYuAsQlp/POPJHv0x4XlnHVmXApe5+ISmpJU+wpug
C7Rg1kW6MsBSmExOl+LHJHvw48fg15tSEiBe0iITShLb2mzfCY21PsLTFJXGBr0hLoBNPZ7UUj2N
nFlfNun8MvUaeLXGoFW7fkNtwrNn+ypl83oNQn5l2Kx1yC6Zu3mjU+zH3ZgLaE3o6OHCDa4FRrvL
MAY66McnSQQkIMJd4bMGBfWicUDPmwviT+ZzEEeZqRkz79DWjcCtLl9ZgEMDHulytK88XoqFmg07
L3/wdM3FOfisnFC0Rsni6G86VYJUYyMt4xSw3QLvwMkdBCeiAu0brE2PJhlZuS9nIL+ObfDwQZMs
Kh2wUMpcxOAs2hl4OZhRdkNIW9EqRJTQhThoaLYF1iOsb9B6SLDsKFMV+cvjadx967/OKfv7FEHj
qGCbgUGeET7SlrkJJnNu9yFqgCqTvPKZI6A4qLi+g692Oa05A1kMZjXo9z25QM0DkNjJycq9ncb8
61tmrnCRQsqhcXG6xOGtFC+NtGZ+FpwGcvZOBBDXCCHUgMBiUFxwIaJySaVX0JVU0hMI8bWk1B4v
50LERM5eClBTghC1xwyqAK06PgjHGUILhU09xEbsb6u1jtYle/ofxd6a4EM3w91AsWafvRV29+Qd
BS1+E1/Ga/sarezIPRz475ZAAeX38QCQvCoSEHfiwle70oktX4lVUR0VCd4GDzgNIqNW5mVykz/F
JpIkz2tux4KtgeDq76FbVEQTysfQ5WHivwNWGklh71U4QW7epj+YN7GG/Mk6jP/vvYPOwO/xKMg+
hdw01U4h9oh0tVHtTRCUI/M26JCXVG+CAtpeba08tTTezJZKTTB07oDxGOQcJflSy4Wz1lq2UF9j
760CPx4HViQaCLnix2uAVIadh+6R0IQyBfzDxyd9WpW/DsbMbvgZBJ5yDwcwjl+Z7pM7FlZHQi1n
JX2yYPzZuT5twGZ1500vTatndm+W+8QubGgv6EjWbdpNrWVqtxdN9GjZEL3qNmGx8sbNKAf+DxEA
5off54Brq66GLDXlYFdewD1CysDpjyBX52SKM8fcJChwlsmxSYAtHvmqWKty2bt5HSjvtWEDRcZC
LUC0aQ6xSoJ/Wg32zOHxoi9kJ9h5147QhUUOwRgYMmDWdV6B2/cZgB3rhO61jXSk1XbbGola1iu7
vOBJgWLv92IUZV6KBUUirr2OTvTKgMsWhXFhOxruGRgVyUKJj9/VRnBL1vya6af/OFnzJh7oXVVg
p8aQkKM5Rua029CQstG38Y9Gbd6wA2ZVMDvSGCG2kHjsjrWV2MwzIEFq5KBB2MxNUEwonB2/pcgR
kIZwWUtHL93LeasOCJm6rpjcQoiXSdklMzyQEYPRZNOHtr/xVwLTvx9SMK/83jUyGlxCKpDciXoQ
ruQMqGjNxydwIdHBilNW4YdhCUeCrsMAbg9UCsKbB/2/EwOt5r3L3JLBKMGclalgO3VHhauRyD17
7EmijohUhKe2u4BDe5PGu2aPLsuGUcIjVRsg6fe+Kyg3wKdTA1cH1sgOkbIxuR4YqLW6ytKpmtkr
1nO9YZisbaEh0yV7RqjTFvC+hnh6vDKLWzvzXqD/keeFlE5JrQ83UVkml8GsAQVJtYVyQdUATHJd
bU1eupjzFoG46OJIzDrsA/pYNQhS7hHKnWor1SNrPPpX91zvACbN37KVe7nwXIkz12bgwHTBk+GU
6yhsClp+GgfQzNdqHnT6nb+u/czSsEQ7UgNeFVAO4Eg9+ygz51tShVGTP1d2aOHNmvchhS40l1gC
lr2l1BxXPdSqdqJyNFLEzTkyhWCVPItgU+9svM46BCAGkHAUZrlyLZfGn5b2x90hQZ1IFpSHWhQC
g+/4DF0l6P2ulVamy/3HAs7bKSiPhPxWQZDOuO/37ltrdVB6OvBP3cmzu06mDCh3o4cXIlD8++MF
/dutZoWZmXF5ryfFCCO2jQJmcHA6tXYGiXIlO6z1KPydrGSFubkBOYJP5FgyhO3v8cZfIxZaWqyZ
ORAHrkzcEr/rgmGpbkHpTux8CGtF6uOlWXqphZk1ABN8LuW9CA4KEAzv0ot4hLyG60hHKL45lE0Y
qZbsiYu7hnSdPvyv3Z95LVXj0ZPmMOnEXKZW/bFgQO7MazW/C3xQJ6gjyvkUej532cXnLmlzfDzP
pSM9swoUPbYBxDHv6KYnXJhtsRr/L2CEWWFmEQiRo5PexRJ6u+EaHrIrg/IkMyjjW7RfC+OX7Oi8
YyAuJSoEtB5wJovV0N++EV56KwJVNJQ2kD5mQ9nfFHu8nyJEtHL58aot2NJ5ZwDISMaGJLFqtYW6
S/ZEGbHZvAtrP7+wKfc85g87M0ASuCc7+DeChBQbyUFgW2bfG2Hl6xeCT3aO1q+IFgIC0CBBQXUA
eW6jtJ0ygtdjI8njeHL1IoZog9rUKwWLBaAApL5+282MG4siAhOLIxBb6p3bdmjAh1qx5R/dBBV5
ZEEdQBNXRluwOHPQ/VCnkHyp8A5N4R8gZSuO09KezOyBSPZVCdIxWGe+kuvhSuShzF05TpGkFUw9
s/CCzjH1IAAupS4S8LzYOfAqHHrcAru+pAdo3RiUzR1TNd9XwJKByEoh0e3C64HqA2AGZP9V3FRa
IwvWGn5toZjLgrDy12OHKpPYQZIXCVDgyFKdtGkD6oGWe8k3jYOSjILEll7b/o43O7MxCRX+n8oC
OcXdHl+yBRM/J/sKXE6sqQ4RZDkcIF6GDuuuHTQCd+Lx7y9c4jmOHnq7VVAQGVIwMuMQO5CkyMTB
PT3+8QXCBPbeS/3jDjfQhcADgl8f49fA8etN7xrCa1tcXVr1keUHVKeBhrSxMtzCqeemY/tjuIHg
QTdJ9AiJ0OczauIxDHO5hCCWr6AGGcC9jESQOqtoj7r6a5XaJUMyx70TNeSQq6lqWnTvb0ypdzSo
PvXCCnOoHsis2ZTP7ivC+8eTXOh3ZOd48poQXCYTMEnoDgH72EtydhJ00BCp5QaqeHJ+QVEUmS3+
0H97t/4t2FdgpblWh8fjL2Ts2TngvPd6IfRAC+X0Onltrs3Os5kdSpUqp2VOaCPj+sEDUJaeSDX+
R6+Qo39vLJRdwTc45VEmQBu3yWxBhx7jJkCJEpzTN3JTH6Gcoj2e4QKqAFR7v0ejhUIS8xbGk9Kv
rQ5ffltfCiM8BVvuvXdcK3N8M7MAN0Ttx/CUcPf/6MxaiPDmkHKp6piRDfCSo0PLpFrkzq0Rkmlg
/s4Uf9DAoE0Vw7958nNkOeWmtETF8LZ8RukDrT278a2XrvTz43VceCzmmPG8aFyhqnBQwHaOMhl0
XuvmhJ47yHc/HmDJOs9B4+CYAkNayWGjVPZptEAaD8Jxwz0wz5N3igwSEOoD0OPotcO9sMNps4zX
FKFDs/IJCw7rHEdOcDz0leqMdWg2bGU69bYZBEUeT28pSzHHiScuBzF4DtMTMx/KPlZ6IWkdMRFr
MZJaS3orPrnFgS+uXaqO6KaDUNpJhB5Q8ZxBQHEEV0nyIoZWL9iNW6A0ySmodKSj3SLfgWiKc1pO
DlirNzoIXRImjRqikGzyUofiulS0K6ds4YWZ488zPgWdfQw/a9zX3hNTnwZwkwQ6A36UcGUXlpzs
Oc6cz4mOoYKAcsirf2HMGkmwHmGxHG/hFyiPt2PJyWZnRiir+EaomhpOdiMcG4b9oPwnGuV6zoSm
cz98s1KkRB0kFAvqVgXJqYFSVEQcKhptzeB3z6W1Z/X+nv0RJs0x5k0qcj6ErTDdaMNB5ZQg9Ta7
FM2pGPa8S8uE3yvCM7un0eEVhKBaM8ph1LMdnxsMAAw+aLDGSk3jiaimxs0EhJQ0w33CfoFeXgdV
XxjiNwGY7nVJ1JKMhECNMxLPDbicWWPSkm1qVcK0YsVjNZ7+ItHDCqFqmY230BrUXChPMKwN4fCy
6NUGYuwj0ANochVrUGG/Pt6Phbj9fmt+PPZxNUpcnqNyTCrlmbe/Wju1WyNc8SUWLvYcsD6wA8i2
3BJ2GIq09c31Vi71gj83h4WDSRAq5h62bkz2SMRnvilBKtBbpahaeD/mGPCRD2kuZRFudqEFJtjk
qbUZm9Lgsfdw7B6v/JLHM4d3Nz0YsYUWScJWB+eJHMm5RZmJFeqQekaH8yFeuXIL/twc1M1nbAPF
yQiLxaBJJYaGPLidG+vxLJaqgnek0I8DJGVeReIU4QAh/NtTYI0ESx3cqMQsLaCSNkifazjxpZle
gVu262tpRJdV1NWCWZxDummxrH0285H6lONJm05mr+lGdAL08U+FCUkJjFHzNcCKpZuwEkws5XPu
nQM/ppxFoQ/bgVMdW63uGpXROuEl2CSaqHKGqIOKR/wYHOFfz8nMkRoGElmVFFe0s/u9aEdbQIrY
A3GKZUohn6XDcHq8lUuXdboMP6bll1kbJiIOPRtDAAeQqZC7PP7lJaM/h133dVUzogejTzXNNmKg
Jlv4wL+4e4EBmxjXg/Ed5NzuU0/ykwKvTLqMyhHoLEkqhKi1k7OMxrbfK18zxdl/GP57j+CPibrg
XOXGEPFUrXZadWq2yfYLouroexLNduuvuNsLR3OOy4YcdQ7dDWxbSUUOSbdK1WdaW4ybpI/UkoXI
bNWvXMKlCPHu2v2YUceS9FSen5gIWBtNKjZwP7JDGBlatLiVQRbgIez97z8GoTOakoQJYZdatFYZ
0yCeFm3pG6sCcWigW6jcoI3e8M6xET4JB8LyJXlASCGtfMFSWWUOyAYCCECHaZrAbKAvrVAgPi6j
G1VZs8nSwsmYZWYGkHGTJYXsUlTqRYKn26witdIptPnUduOvvIpLSaw54LocwZgr9FhJwqxk975l
6Kmx0c4G7pFBjfZruKml+cxMx0iMscTQMM51pQG3kYNNILCCQ3lcg+ksRCdzfDXnuokXCRiAt0GO
rozHfrsGDF/46Xvk/OO41RD348IMP80ITwx7bV2didBRvs/942M7sHBB5+DnghEagegxwEAZzckF
p4oERFaBDjaFd1fe3qU4/24Rf8yiH9OQQHyFxU80EOs12ZsfKyJypDaTQpxpRyHAqEA35EFRDbwT
xTctqWBDDiTQQumP57mU67i/Yz++AXorzNhR+IYIlVhWqZO9EDuAPQrgu4PON3kV1Yy4ZkGnhr3R
1C/iYPJgFEi2ot6i3I7YJ98SDsinPh9/0JK5mmOlBzfwkrzDB43nViU22Y7WgqNBGRwno59iJQGx
uPTTO/dj2pAaJwKyQ8hUD89cZpXDhoSqfQ0+wZF/LcRBZhsz8DPEd2qI+qVP2xkk3YiN0F/It7SD
BvMaVnKhDQFyO78/hUgFwYPGA+lwHX1oPEiW3CZdbkngzZbTAwYamsw2YI5DKPNwKsIr2P0SyiJr
hBLbhEQH5sZN/ZUzuXSxZhFYk2e+BNlP0iGGVGlqtDvRoDmHHhYJKk5/BbSz4KHfY8wfi49oNWkF
HyYuF8xxRLmLO0FMDK/e4yO04NPeX4gfP9+MEei+c8whbdCNRBUyAXZcn1uroE378oeHMAcNp0VL
1NL00KDx2cidUW43zK5V0OWsAeaC9MfjWSyY5zkwGDqMdJ2IGKbVmzcwS8tTewLprBW0lnzzOSwY
2NGWpabgjgYh18E7D0q8j2xeFV6St/aZfhFANwN6J29LKbGkoDU4Uj0wrKwVhxbOwBwhHFB5nDbt
ND3AQqLeAi275CdqHq6UZxYM+H9AwSFDdH4wTQ8d+cUO7oAiovS8ck2WnFZyZj+q0SP4moCbDy1O
CAF011QXz6B+18RObtTRrhXhMiCFyR1j8/F5WOj4ZcmZnWhGf8yyKV6mO1WEYTApMyNk6ELRodyj
RkObZajyHhKm0YGYjOWwMvISxm4Oi6XTmgwyGiP3H+i3gwYRVEF5VIs1z2D3sU4o4RWsGJiptI0u
EWiu4Hppa27KAikiO8fKSoEnDRClnMpV3muG3Rx1VoH0onT2TFcdbpExbJstwKUqmnfSE3EcSxks
2Ntww+uZ2ShA/PlfK3sw+UZ/3f1ZGOT5EuvTDCxXp6Rqqreb8VjpjJIblb1G+rKwz8wcSltSbCT6
HLB7yU56SVusptI6uIpXVy0U0CU7rs5prI4mYw7op5Xr8rfNZOYgWjodKzLsR8YRA/qbqAHaEwdQ
Defpx+OV+/u6Q8Pq9yM3IOPvZzwWTtr7aMasnDWo44IDA9mK378cdeCBDVkEbKlDvyEJjpvxXH8w
OvJludMeim3whCOqBUZ2yBy6NONAiW3uBrnFlaVb8Figkvr7C4QCLMF3QHAJjoM3sAVDtgLdBxUh
Q1VG6b9E2ffWEvIL+QUG2jC/HJehGgu/5FA5aQGilcNWyYG6/yQPQiWP9og81weYsqvnzu5sfjUv
O/34f489VGt+D9oLBOkO05GsX5JrgTYOuKMfvMqorlVr5CbSV9tqp4v010gz/6PNGQiH90A8NCcC
JCmyYPR4WdNtATO3EnsvTWYW9zTi0FJjUKMWKyaNKdLdqFRRUa482wtxKAg6f6+VWEAzOqRwHr03
cEQRWquAw81Tnqg11MaCOWbmwFeovQx+0xSkI5y9E8qv4aX7Zq+A8kCmIAjQeo1eQuow2Om2U+NY
HtR0u6qZM+3DH/szh8RGLKSm7nioEUGAXeqjsE8MSUtBRAC16VCDht/KtVqwGHMEbEX1YTxCF9mJ
kQwfyUoe+J3YUDKRrpEp/O1hMXP0qxAKpTfQU+nc1UHaXRKQpQe/bQIoD5EqJWghw5VoculQzNGw
A8SExlqA+RO6cx+obvnWCKwC3UW58W7EC9G/BGvcpn87PlCI+33+WFfiYtYDgDUNVAadprlVJ5+N
pPeC3lex+k/mXJwZBDahRI50C8ZxKZ9648McirR9CC6gsvMbOU+kVn480JK9m+NXW592PSpvRsdX
wg543CiEwslL7KrQ4pQSFdTfKgMiz6yQs9RiR7Vtb2npq8zabVt6jud4VogNVrEQtqPTunaXbZqB
hFybnKcaiUZBkP66JVokjcIOegsKccMHzH7jfSWxkyfkyvG5V53+unUzm+LWQiKBlx90teUFfYIy
BY3hbryRguYzTthrowsGNnHcNfkuql8H6BBHAatQ2UsS6G6RKW1cPHV9qrAkOjeLVMkH4RTGJgNm
Zqn3tLIptIQplMQ1kekAeWuMkMzgQTZMJRs6z7UkfOtQiUppUASSGh1cKuFzaPR/2+I53DYgmaDo
I6wwsXFt+ju9AF1hC8qgx7vSpI7ZJY3kc/i0MtrCrZ/TmAeQcabSFtofjeKZkH7cdBrqvro3kWeB
vc5/Q64XFN9gtZZXLssCaxAzR9xmlCtSEKACTTK6v+lLVSGTlKZ72gNNYfxU8ejR8A4sB2Kt8ZKG
nOHz6E5PIy0OUocXxn1RXEBLAqECXAEQEvO85jFAK/hyEvYKCDabQc3ZDCrtKRQRelnwNbbZDTW/
cgfvSKU/jt8cvysKUT0KTAcNIBfC3kDwwjBD/9yMQgGZiIuI1peqwr1EiqahB4P2PyNil2flJ8jB
ZS/+GKO3JqOMwfsS4+eUQkLL6lhCLlmzDp+JcN+AHRyc0dLZjYwIWf0ATBZc2G0S3HIe3N4VkFNu
rBbUM49CDsmlezYz8pyQCfLI+F9gOVFyH8RyPiEn6UtfxlvI48aSVkEoY8DPgRFHgjC5IImKUGo8
Wni7bKVEulCog3Tlb3NLBAL0XzmQIZPIBVAqcaLMVEXC9lpYPgBrxEpRc8GqCzOrHvID3xQcOzgi
kOgsiKhlDzIYXobW7OEitbfHl2OhWRWShb9nE+BAxR0HXuxW7bbQTZH06Ls0AN7kTNrA21vJqA+O
lKg0RugILy2lQdGKE2RayTroqzoRkpf6iZikjyoTsqtNhWQmeDTaXQ3GEHHlQC49CsLknfzM8FAU
C20IXCgY5Ch9BxX7ht2PGjlREUUvAkQ40QiPJhOFCtW1QGOh3wvipL8H5Vy+Jr0+JJESzgGUr47s
iOICev34ffCci6qX70fq0uUfTaWTx8JVBlHuxReW6uWqzp5p9Cai9eujcUeVQdWKDPS22w6D4sdq
gqQftw19fiViXwpJ5pDokEY/NMHARaQqu/BGXQqxJmAnBM0CpVXeTULXPpDS5Y0s1lIiCyd0DpAe
8zrvIxJDgo/vFOuexZvVYS08XYry5kjocEirKJ3w/S06EwxE3/SOy7HCVvvOXpAmBwk+GCQ3w4a7
SMf0uz2VsTIeKFCPG9lmrcq1kDVm/gOY5hkpi6vpsh95O7xBa8gIt5RFqZHdbuJ9skXmgwD3W/LJ
4lMe30nISS+4wv/BUYssYB01DRGCJLywpHQkh5eciN7TtjlmDF8LQIX4lExFQBWN4CigmheGOgWc
Z5dBpZZVus0KT6VhBdPj4B7EQM/KY5udQw46emmkFCg7QDpRZqD65PX9wQW3c5AMn77b2LU37Eou
McUM1fkwh/pPCOJlGgTcUQUHCGrhleRCBhkylEG5Gd0aWZhO82JP68DwGfsa46JHlqxPBCUNcinx
oB/JdImm1KJnVegHyCJtpZCxboptJ50LdEkypAVMm1ZDFRc9b3vK1epeVAj6DU+eWrud3ojZWxNY
JNcqFKbLibcwZAHJgeYEKbvNe5JBBSaOb4MEFXbh26skU+wrJRppqLiDJgp6wv0zmehEjZx6Jpah
EnugRYjaQKaHg8/GicxQ+c5LfJBpDh1wTkGX62MdaXXT23CWxNKCXJbNcvyr68Ub6HY+t2GsSlH6
xPm9kbPszZdipa+Sd7/v9nXvW5RkNNB8t+uUNGsIqaNTgK5CJw9KECmxuIUDHaZgUGKDtJGrjIPh
YngtHaHnAIor+hZFRkLbofeZVY3KggGIFFnZD0VY31QWWvS4si1aOZqcrI9Fx79WIrOTSik0SqHh
E01I+PCjTejivcmKBLQsBRQiUqnHCoJNC6JORJ+qHtQVLQLq2djPSpCxioPclgL+s6V5bWBbmWNg
vNAhr6USKK6J8sXnS++Fy9LnMHmtIYjtcBFnUD2nZm0kmjE7vFLVEJsZw1Uvvg9OaolNv8esMMau
Ar+kFtZn1993zVPJ732/UghIaeT6ACaKojWhJQCPXkj9g18qkStpjGdElBK69pAmkIhIILEoSg0q
NFbpQ7D1GBUDerQ+XVamgwODPlx/E3pWEpp1bvflvoIr7EeuwjS56oLuqZfBmed3Mlmr4KbF0fVh
h3k1IYwePNV14LCNQw5Kwx5BLB6zJgJREMCJxKntHb8CpIU3uFJBAlvQoOTLQGf+So5baGwkHVCS
JamWlOwSwyYmi60L0pAEdRRQoR3E0T9JEGwc0MmR5bsuOuc4t8LLQEJirICK55kTGycrv5Liq8ed
Y0uIitBveY9DwrSnqvYN6F4/o1yH1ioBIQnRq8Gkwk6QPmg+GwVRuuLjjlP5JWUPo3vJOjqzhJTc
g2xkH5fUtqRLrYDKlzXU3nNDibrHI584niJql6AjrO9exyjbYBpDh9okAeKe6uoWo9JK9WYgPXBN
SHbHuJJVp/SZGdgTNG2Zi+h2lZlACpfwVYLp4w0XIimBy5snKQSbUhBZ4WiwKGCV4HoK5TwjFTZ+
Zgpf7YfwApLSbsCe+5CmLQQ9K3btOBaKKJCWwGhJm0CtGkIrpZ7043NboLMbUm+tRMAXlXtv19zi
gceiJvu2g4YuAT4pv0WqPACVBqRhCA+FrFojcFS4ONARnqHbEkI63aWnQr0URjXjGCUTKmwSWVhU
oaa0Rk5NUmB9yZyUSD3wl24JQW2RVSFBGa1BNUqdfud/SDqP5caxJYh+ESLgzRaWoBcpv0FILQne
e3z9O5y3moieNiKIe6sqMytTJRVyOVYaKQGyFWSpZvmt2Nc7JcG9w9Kbj7ZRr428Rscyvs/zZWx/
h6yzSR4e1iBvn02+dT0FLRpcBPucjlKvHWMUnV456MIuNavIrcbzhoWrmbZH4unDErA/FvPS6VLr
OSJc2J2ohoqg3+WhJy9AyPc84DloixPIkxV742B3R4Ob7SICXRvXacDDlJWfpHgSJ1soPlkvNq07
iSvi9K1bkWYLyDU+CysQ1x3JI9pgZ7ozFI70zZ9stzAbnIZAEtOWZkdCygghoNgTjvx6ep7JL6qP
4mbH5a2WrimeV5U3MMDErW9KhyF6Era/pGS3rfonlfhekBliYFabj/HL1CU7IStCPSlehqzFkDav
5aAv9wlER9uXgTklhq+wvqZZJAAvetBTr0ZFxuw+d/qxW5wcB14sSjVKmsYt+LByPMTKMzd5uhKn
tGJZ9KlBJcTawWK+UqsZ7wbC2zVtl4jb4FR1w78QD8OprYz0W7p3qb9oXlSwJKc78oOeRW9ZBox6
AVtUGGgvhiPpqc3L48W96gg1CpSUBZ74OmuyuxmDLZhEKRqnnoAiM+YS3cLyr9gwRWFf4taQZZGT
nhAOeu4MNRl1WTV/qP14WQaiIUikAPpYvao4EiWXy9iVkWQ3eaO0bxRPSLxWgTPG1Wbg3zUtJ5nT
ATsZntpXmp977GhzxqKZ5cVTtYVKziyp/ioiK/qqu9bnTHwpN8GuQQKGvaF7Ug/F0r1gHRVo/TFW
3Thhoa4dn7T63Exej2WXChBAMGpJLNZw354mBD7ZcGOHsYo6kvMqj1AW0/DGlHQB9WVduY+qxdfZ
2e7l0RnWhcBqdxQ/zezHINljYIzx09/R5JJgBbXmnkLwgmiWNAwprC3FkWVfkjyre+7iF63eK4+r
wtanU10dYKPi8qyvXofZNgi1ateG0zTccx/Cci+355qhRR3dKQpllsHGoBp2FsmfYHzvW3yAf1Q5
HFvyRfqWb8rW0dLbE10eub0zSL4hDd7YltxD2XprVi2M+UabWLyoTKFFkw7HjLijquugo6DnHLXd
PGtb9hmuHV4s9pSYNb/oJriRlHiZrn+Zn0nnpdXGS5s5ii7v4r44YEW1nx4PH0TXnHN/JCG03YjS
qP2Ji77huwC5GZZlj+GFI7WjW63nApZ+ao1rNzjWsC+SwZWXNljHqXLarj1q4AA6Sdqq0l7a4SgL
90gpDr38RYB0tUastQ/TVUmFKysnTotBKC6Tz6MBpiTsdYH40xaLyWWWbHVxMjM7zUurcD1VOhmd
dXcYZaN2rG2ls5J2cvw+GkBGo2rQVIk9zR5NWSIb/lou5fc2UfAzQ3Gz0ke8jBmyVQdqrPurOuLC
1Lvjptgj6D+gpXgyGs5vHlIEDJXt63rbq6vpyxVjpawHSTtflvkdvthu1d4R8Q7sytmVyWBca9VJ
tKNVaOiyq/VgbS3xxHhxUNhS/d7Mvc9GIvmRpMmCBVhCSXyymLxXkREI0ZcIZADaZm/W3jKeSDkN
rFgm+PTxMrMIFFWqbT51XaCV0b6xzL9ViRV3yoRrWYVRI35JGflVKV+1NrWB3Mw8MZD5lwHaaQvM
O0JyTTNtyzgg+G7pQrbuc12XwOrwR5peS+tTFl+H7VVdaeu8pnjayFuRBn8luAN/9yhM8KykFXBk
PbvNsvI7sRjliASh4Ps2okorL23anOrJkm2lEkK94Y0Vup0x+XIdiGX2TzVaL7EGLHQftGK9ER5P
OGtX6d5c6JnN2vlCzlR8aKtyPs56T5hgNSRhsi77CcNtmy3Y21RLJ31Yk50iTh81NXzH0qIV1N2X
tGVelVm/y0LGap05k/6a6bTvSPbB2dMr0e6Eckrld54xmEwloYEzVilT6/YF8q113NPNhm0kHCop
2yVNFBAz+op930FVhWCdaXGmKv1TLCyVYzL6NELtDfNTXA2aNF47nRR2bktUEnV1pjgfFNTFfXfc
ss/U+hA1roqzkVuJnXPgq4lQTyIKcq8BZOq13hNarpJpwZ8GuvvQbwvxzqxi2ak1JsdlMHddpFwa
oztqkG5xUx62xcKui2Ggi/wiztxaqnh8jbhThxqifFuPS1z66ZY62vomqvpnszCmSdWhlDhQIK6Z
9pv1Hwkd0lA2xKmzCeC1muZtY3+R08ERFT+Rv3u4XlOp7oJ0a3Ad6eYXMlGPpVpclyFm08DkbyIo
6TzyL8j9itt7sdK0KW99V3+sirWr+/y1SuZXGXxmka/teFyq5JfcCzJDSYwjW2xaI+oi/E0p4Etj
R81zTKKoxBt4H8gS4SzkXt6cuWHr2pP7Qw4JLfmrFZTF3WIcoNd4nF212Q+WvJMqMt+o/u3MW0KC
+LMxtmGbcu22mrsKKEOlr1l81ld3zNgcUqVfuRjftfmHl9BlHuP+cKKy9Lokc6N8caP2n24QN678
1pO3Ge1xpZHr5/QoKaItDL+6KdgSqdTVi2I+lalbGjiSA3XX+DcsYKlK9aFo2dWKJDKdhDxcWSdp
9ZU7Dgp1rl1Zf9+SYr+a9Uuboh7oy50sOqWIoTVLNIXmGtbeoE9U/mWxy9065J+qwUNyUtYwMp7c
uGtST02fI9ZSq/dEcU2cL0ThaIq78huCsdOcGMvw6mNW3jUzpEvYliDvQTKkfToTntQne8PytZZK
zZhy0Jbxus3mKcZpgn0jsa9cAbp3GGhpMUyddGfCBmrI8UylJxp+lo1MLNLNlPdoDTLCGjr2rNMy
9uTsrLZfOutL5pQRKMloN/mifspBbjHBJKdtyP3W2Ov1mduzo8JM2VHBl058kjGWXDg/zeCaIklP
ZDyqpmuZnzFeNB3J2HKowUFGX+tLgjChffgPl7JvbK8LK3194QyATqSMSGHDgWrPkeJr0cm0CChy
mHQaOr5BcEfjPCgld9GhGHC73ayzSRes5q0nYaQEIDx2uSvlI8lFXNl02X0ZhzETl2LlXsy0IOcc
axFO7bZWgL6D26zxCYe4oB+YKJZhLwyJb0l4ZqYPICElJKr14uE3Io01LVa/nWruuNpOu2CKg04r
cIJ86VTMaYJS8owi4kN0h6yI3TpT6I1TVxeXy1wboRbDt6vKjxjj4lR2O0r7VZhVXyj8CIfF5T1i
f6OrinAVPUXf1+WfwdWzVIwdngRcGmWhjLLSNtl3hskJx/bTUMMJcX29fvXNVWXro7LhlwaSfrgB
CpvuO5+8YrWrX5Ie7LbWX8s+lJPzILyT7h0IM3lvJtv1uLDx9M3BJf/WtE5SQWcUHSxK7VSzpJY1
NThZraU/D2tIpmXDGJ+Sep4/tFZcPtSo7YEqzVHdC0LtK/MSZNXggU+0TpLkvk46dDQw+crsSmf1
n8lZi6sOQ/ZZ3Rfdsp/jNJAtoiP07bpJMhtTuT+sU1hJ3c+m6+mJFvjZEuNqh9TEweroeVCaW1vO
f3HM4AaHaUdRYgRDUt0ak/2pyLRu4mrp9qInTC9rRPqv8FTLq9MTR83ncsV1/DaLKQniSPoTTMmr
x+hnnW95e956p/lU2n9whCOrH8w8o6sUTvFPx5krmzpvHR8NnDEc6jdBJgcHGze83czgQbaYTGTq
qUlZ8PMMgbQsV5rttfKkxR/qrzrlp7dV6Vnt7aJxEvWxnhByYtXaS4u9KflaHztR5xMqB8Swlu/4
U9IIVkh+3UE8SCB2TUsYfEjegGVdyxpryD/9W7qor8qHsPqEe0uBNLqS7ja9X6T3MTuNWu/AHGvX
gWKtxS5gBZus+GInSZDX545fLfh4C2ib3RenMQsrrDcnp8qCFsdL66JkgU54NqLiyvBactyYguO9
QKNTv+i4MUW3qZW9sbSn/F+q+xGqcylUTwpKxHrDpvDbyHK7iKA8X1u21vpdphzKsgkzPSAEnlXX
efhORldOwyj7FZKvaHuOh39TvoWN5HfYODUuo18FTBh3mATbJPn2rWc1l9rYuE6Rs8VgYPmeRm5r
aj8zv6wpOxcansI6v43joRF00JAzrFbOkvFq5GF+V5qYCfTWZh61ZM1cucI7KktOqImDtk+OqnnU
L1pzxDHTxIEG2UzjWv+EqWXK9mLjtQSZqC79FEobifA5VD1+W63OHH7osj1tgsC+u0jOAUuV1ktp
hY32nkgsIBbzTVf/GRj0ZgBMhNTPXGbVu9qRiSnontoey8pNxJ9exu63+rbQz5V/zXTVYP8Vdstr
D4dMSQPgOMnlBzjTkFyiJmy1e5WfOu1Y4xSKBLzEKRRxkyh4FL21CyU5pCHY6p8q8gpyy4vSNQDt
Bg87VFsGq8qW4bGGiCN8Mulu8kdJiohoXNSXqle5Zv1RAGghu3k80Y40bJn9o8dz22Yn4WX2Vta2
+U1R6V/rX6314/a50EMV/1Fy7onVGdjswNJ4UKzpEpX1E8mvttLwMAmqF29WFBD8mZgvfBajfqru
avIaLxe8hoXtpVPobJLUydLq3AzM8QzVelIiZRoDXeTDbaforRI2VqZJTNJCFZO1vAG5ORRWERhV
xonHW89ypeQq7FU8pCucw49lW7/qVMmCJkxOGGaLV62+xqtdl0/RwCt/0hlnKpVvAEmgqGL/TF7p
6sTmdc3v1rbR9p1g1qfuglzNNozjWl8r5aWNzhoNbQ0LVvhK5E7yriwOKXvWowJ4mPvgVlkV9rea
exBz5l7mlWWuuTeVb+if47YvBTDeoP3s893M4q/xpRCRI1I0WRtcPvlcRhLMIpmO0r9K3QFu2kW9
11If9xIiSCzDH385ZYLlDeoOBnSmA9muqfHSVL9j8aW3/RN4OyoEpT82g6PmfHfv/KxV9rEond12
UIbGDbGoxdfXW+IuAYto6qel/FjT84a1RvzeV7FdKk9ZFFTM47FtWC/q4gK7WeesAwdTAqUKUWc5
BjfVxCAGCFSQf2K8Se1BR3aUJ4eJVpZ7RHe6nvf9mFH3R51xXuJO2QQXaIiWoqtCOiCG5ZTzSPgQ
70K0sFFt48wO6mWxyGb5EbUu/lLrf3Px3neOyk4R7i3WpaorB4teHaxEOvQ1OIp+QcQwVYQaBUZ2
ZXaqZMqmXtiG8mrSVkROvTkiitj+qcWEsaR4/OXaVamvZeHocRArP5pVuJr+nMdOkYVJF4zqDpKD
MjwZzkycQ/OCb3BW4PclnNbq3pNB3pzH7Jr0b1oFgHvohdmb2BnIis/FChXxj46uFWJHp0uR6WOS
Q76xwpa7woIGx2lbUjHsinee7kWkH7GTzgznSL0PdQx/wufD4YQ4W83uf+Z6x0lpEjfrAjPbdR3N
y3NP8mYf/0b6QY/2GyLYxDWKYPppM1o1rI9Y09e85HUhv3hx5f7C3jC9YM+AJz9bIO5HhfhokxEF
cEnkLKeUwEAHJRGysI0Lt+hec50U+RLC45CNNI1GKPRfm2k4erovMQrsa0c0dhUSZ5I2ZMppYJzz
xVPl1+1XSd9kougFht+3iDV57mW9csSSb5/8KDeuXIMbqzwhJRG0nx649XlVTbBtu3yE2XCPFgQK
D77AwiQpTjACy8+iesMBN/JVQgIEvPhMBTIirN/knaz/y5f37lpTWJJdiuEJbVr0qxdvM0pgoKyC
q1Z1lCFy0ehMOu05sCP4hz334YpaUjM+YuXUq1jN5P6c8JCWF3k+8CYULRiho7CO17pWfxYHpJ2A
va6svqWAD8Z1WlxskxTmSOlVgO9WQZKFVnenBUgMMYZhG+1vHZ1nbKWtUP3QwXMS2ubdal5qcrVG
WzfxHXidhdpF92hv688DD/xA9muIR3F5WpAUMfo3dbD2XpP54uzUghv1Xj+E2FaL6ac5hXlWucsM
EyaOT8oU2ZthBnGMz3z/VC2cMMZPjWQDVHqXrLnFk9c1u3bedy8tIaA4zP8xe0ZIIdW3GLWi6UX3
EUH5h/E35m4iObWIQ/1Otmy2fMx5N+0H+IPRk6nRv0q2l35LFed+XPjiSPXG+NMc3hfpSX1WsCGQ
p6f+XVmDmp9I8bZ1A6q8VbG0owchscxhio/Sz00RHQXJFuYJWmWElGRwGaYFnkOQPyA7rt5LrH1J
KTelN5QHwHpL/k1it+i/0yIAaSVZ3FxeJOHQd26+7CIxYODT/9TccLqPTP1pxi9AXqK27exTpqW+
55XJS9Y8NA1KHZQg78U5Wtqw00/w2HaxHlWqrjCCwvqNAj64EDH7NeIAYD6Jf3V9Y5Qo9J0a13a7
HLSaMr0wt4ZG/q+VfhTt9sD/cVDiZpPL63/A0uOVU+3smCY7rGMsR6t38AOouESAoWT71rNQJMFa
fCn4ymf+8MaCdH4Hb7bhWo3oLt7hTXoyrfUlaJcXrbhnvFNJgws3Hq/zTQ2H5twogbG60eKDliAI
IwwA9+oSdSOzDKcLY6CgE8NW8nnfjOVzpCzEx0HzjMgZ4yBqKpdI2Hq+bwmWBwervQMVz//GuHXq
d1W987WLvVtg8a0HU+cDVc+sPHxv+iGLiDUgmhmXv5amRmj51tZXDXomfe2F361zZF4cY4X3ODyC
CNSHjs2x4tJRGs+Sancsf3B7MGIvu27dm6KCr0hUQqz33zFZE/IdXXSzehN6KYHyH3QqEgAyr7tv
4mst7VBoQZbvCsmx6F2JyDGx5RoC0+SO9gtGX24h4uaFcpePAUdTL30QboF8PuCkwhet1+RrHZjU
S7gp2ZmSnWacJWR+8mlod5b8b+YXt3Aywia3K+Etal6ar0qO9lH2AnPyGHqsEZF+hz9W/96fVCD9
blEcpXjq9IM0Ucwl1pZfrOhtSRCF1A5fAr2aRKO9aW4GJcZN3NM56zDkky1OD7P31M1rtN3819ro
qJpndSkPi87Qpvoz71bOGqotPOssO5S/qiJ91BK7twVY3gKRwXZVJytUjsNauYPenIz/l3cSG2oS
oNZ5dhJSmur6SyX/gM0V/clo5XcBAMIWtPHBYdel03ew9pQhE+RZK3NQItJq4v65U9p9vyahXNWO
Pja7ron+xKz5tCbzW5DToIVatnM9ddR+p+e5X86qZ5ierE8UFruKfZVp9oqQCQGpbUpunfzIybeM
GkE+RGbACE7YYKeEUnN4wHCJK+p/UPbljyUou1TBrZqdvfrS3sc29sb1b5wUFwVKT+ECc96p/M2i
4kmbMgbL0CYOvmf+pHmd5G+mX0G1aGP6t+h7GepkMcePSvUYxtveUc35lLeYFw/TYR04xCWYmMx6
DSC1nJ7rm9V/xJroZzN+aG3ux0b+BATg5+Mjvku+TdNjsAeoXYjIbbpHnyzii08JWrrFi1uu12Y7
galF2/QhmfdUyZ7qKMz43Zom3FThjilnl1MmcIi/JsmJujmv/mbRYx21v3j+nVFaxyAANg0+FhSG
K6mHGemiQjJATHqAw1X7aHphhocH+rACfA/XOd5V034FiYWsgkpQ4iergr+A5wk16bDpQO6y1+Tc
gtu+XoGJwm2DjTtRhdPRMXVfXe4VRtWdHelezYJmRIpJMIl9WK/n+sdAc5Ub0xVwGZRimq7CuBdu
23AkzoIdysn40MyYp+sWclAaO6uJ0Tb86lil1Bf5vihhmWN6FxJyZ+fENnLrTaPPwK12z6p1Q+2C
DzNyAkG+y7z69Ml8R7PqLvEho8sQaRDwazHxIIMwijGSIoNv4jcCXvffhfExzjtDDleciojrWn4m
NIElBN5l4i5XR7q10suhiaMFo24l2fXTpcxeLf20zucclhWgV9urA3o7wN32EQK4tH4xpqD971jj
wJ7cafJoUSSMDV+m9dJK9+HP+ilS3R5TT4/+NQsAVpreF338kKgMK394TN7q5qtACWbNh+m/YPU5
9SFFlcEVWO8aJsc8tpNEK/GR0z3SRhY++J2y2NbOIqkquhR5UFR3azp2kycUFxFuecwPJNebivm2
vregnr8isza4Z9D81NGvZjq5xdCPVjkXHZ67qJ23xdV43ouD5azurCqNq1O9pjNpSVLpJelH057E
b5PfM+beUv5E9euIFaqaXxkBISFhj1T1tNWZO6jUTzYGe2kf1/1B7eAAcSSCYizFcJuYJECOgfp8
zvJA73TSi9d8g05HzjIiDih6X+XxFm9Y3yzqemjp42TdtYbjJl2K1llm3JIDjDZ89RAZj4hT1Vvb
j0WE53dU5Xd9yClQ1Fge04eCbKWl2XjMN7lMY4GKpHBqED9aBpQ+Fou+2Uf/LDGaNM6g7JbNU27W
depe27fMcngfAEEBK6QYckv4K6pPXMma0rc+KhpN6b0DZomznVhZ7lrZMQrZ0lUMu0lEV76mFXS4
++jdPtbVj6Idm0Ci+d2St3oBPWfFGqboYlEOaomHPgfqsG9GJhqL0Az50I7frOQeDcyy1c0XoDG3
72hCLVE9zx/CwwlmOAqoNLqGFNvBT7k0xHBhVKo3HPJOsYIq9lFnYBXkxovG0xaf8/WjTd/jxLPE
TxGKLlXf9NwKtOMieosO93goQOAt6B8SL8RUf7Ek8XsshUPcUmkiHBJfTbB9oXnXM65ZNyHRHffw
6Quv+SR3mTUqVIbmcdWwuNL5chDqq79LtC8zIRDhr5MoFGceUHYfp9a3yjxoDTgciLvt0qCliyFA
EWJPxybinohdnaPd1P+y5JyCTMex0yEiibud2ZXOSjobA0PSfWvCs1LOiINmNPmse3JCYoPmHelj
lfjZVtFDgGvrVKlW94x89lYNPU4RAzwo+WUoZruRjNMIo48xsuAo8tMY34mYhOuOLQRSNv32ZHSM
9/ktaXAEmAqtQwMFYiI3u1wn3MZkCi8LP2FWhHkGMRnezObLlALeS4ZxIEVhPnX1V2HxTqQALnSn
ZlKfJVN2KvNJ6N3Ho56e1OFS8g/GxRd/m5EhYzSfCvUnarCZfstE5PkSA7j8LBCzm2j+sg3YHDHs
0idHqMK5Ksqd9CcD2luJDzLSrhtyyEhW3Up/ExoeyqHhKty+auu7j+PHHznw/meoYvSYMeGkGvTd
qSOrt3lJUH6VH5RsUwJONHR7QqJdGvlnrwOhFgueNm/gIKzpICCDGHgX+2OV/PXw8CvT7vS3qb37
n1DlsmnnEWo9ZkZruRNF03yvaYnS7n0q8r1ioslKsr3MDx6bxoFYzEO5SPcRT4J5X6nPUX5V0TLG
0avYz727WdJlHKbI6+RHt1l/JEUWlAdh+bAk8GuEbs7IRxlfU+smy5O/FPt+g6eKnqoYREl5GuJ9
LcMc3iRhp5neZkWuPv12tZfAruhGSLgr3a5WhanwksoTnfY/vf5WgZjSIdRU6BY760icrEDec6xU
y9swD+eslG+FClZNfFlS7jVsFMt/aodcYlhFWOcSpnP7mnsKaWLd8X/mzC3dt76kL4IF195sml9J
E/wTykelq8N25IQPo8a9ZvwbB5ASKrA0C+ZuzM2vKFn35PQ9x+N+kV8MZMU1KwRp+6YJ8VMPqN0x
YKSGMJ1S2H3gNFN0qhRiN6dp8TVFTPxG1m6GHqd3RUUg1Mb09NVWh6oV32uD1BsV4Wj9T45zT9aU
UGhRM5bb2yY+ICCunFi00P2fiwQmFyGUGj2UgcyNqtW9lRZReoI57dV5YhcAXzVbreTdaCWR02ZG
7oxiOwXJoH7HnRH7MKGoFtbkZEYISFRlIjtUoruvLpHgD8VOlSz221z2DmZlfhWo75F2Xadnxs8u
O1gmuxNt6lYokqpvTVddgwSBzdY6xqkcF3qTTRini/9S4aaQ7sMQyqqMpcxPZBtBwkkIG3KJHbNl
UIgJbOtbYQqHVhJmxxQUT8OXQ+agWq453EctdaVqtypfmgn/JQfFwNsgf3ULI36JmqKp4ErgLM0H
QYd9b604BkZGW9Oeu6R503WJyO0JJkr2ELOr+0zSLhPGm8AEK12sCYRF6DFt8C7V4QqUDzXBozJJ
prDry+M0jyqsVgTbhTNvYgZtK/JlsjDnGGYZOZHQq3bXqpKXxDxvw4ImGeVsdSF4Tn3VXUvZckxu
EWFpzkr/aWXmvsRopJ3GmugjzV0sdKia0vxowtGoyzCNR3bjxhR8vwzE6KJNfkZ8iMValkIO/Cpc
FBMnWJwCqnOm0Dg7dJGGtCO9QaFaLPGJPaWUrnMtX1Z9L3S+bO1rLYiX+2QeVNJMWQ/gtA3N8MRr
HfsDSRfQWeoGVp8J4JEKGjAJaZbkZYsC7i8ZLyQEU+YrTJrS7bNfuj34CtNoPThl99wQNxEz3Vyg
twXjoCY3XfN6rCZ610rBmSB6UyrLyGRRbDsmAIsFKVZaTdMb2WhQPOQPfk1Y17garhLzcZswbs1w
XBN/RIEwygyW7Wsye+047tpCCVt1UOHeaJkyNIeInrl/X9tbDZw6mv8M7m2a32H6KgYLwxrlo+l+
AM6irjoPcXqW6l0hz8fN+lVNwO6SCaWT96vW+6vOc2iE0Ey+FZW0E8Fl/Qy3qH0h9Y1jVeKXaAVE
Prpdg/zF6qKvrmpJnskiRCSo8RZJdYVa/0oNaaPzIRiwH98GSdzJWXJfo9yJWpO0O9XRohQlRC2g
w536Neg7A7vPpR6tn6lrRG8UV9MVpDj1JC36lWr0qBxqZewJlGwGZMOZSFBBqSk1/wP6IGmo5Fsp
IunsidIyYuuABFtxYQA5Hf1Y+nmW7cbWOiTLApNHagwqphlCvl5isLFGW5ykr32gtrpWkZxNwDfm
VGWHbGnBpZJry1JbCzwy5tVJgIxTJmm3oURcxvpjliw/NfML8txznmZP0WNBUQF3GmnvN/ZWSlQ3
uq6LnjhWo683D4XYedEOopqZtw1pZz3rll89RLvo3J05wV8+SkJ9sjez3FlI/TUaKpXpJGM3qUal
oNwHjnwLvRSVHS3bIHr69DVtn2q7k5k7FeRkHUqbhPaEHT3BjfVbL58Xw6LXaVySrSNZs+WBH/Gv
b7D+i/RjjgKho1GuDLp0/SsXWiYYQXeX8q1q8hfJXPXLCs0NllAwmj/U21KuuMV0MZqrnrwKHSj1
Xqzqx4GrUnwnS/270XnRlHc0Lf6Ys44moiBOlPavQcqfO5P5nsZxoKSQFS0oXC6qlrMOZkjeDpFF
fz2eMP1Cj2PdkXB002WqfvLoO5mAOznC5vqLyGCmwy4z9vEHUIpVlLxO97fR79mOEK+TGhjRUySd
lWhIrjmbmwoqxLu2bD9pM837rH81i2Ao9F+tTMknmQINuRhZfj5K+Vq56DOG+1MBseIOjZMPz6ku
Ozr+sMbsFKhxc2XYDQ/lHUbRaEMWC82v6aVDAcRwrdvTmiB4Qr1qyiUsf+nqSbfTE5TYHvZ2xkoE
Am+XPWMu9WhqK/gJEWZP2FmFwPLkO8UX2QkSrg4ViMjU3XymOPuVEter6nXVfN7mMI0OsnnptcyJ
uWLy6XXqbpBOUMtzCZHqWxXIG6JTi7VcR5A0fxIpazA0yZR/TkJyyenG1e6wCJ/jbPlc2k+p2vrC
/KIq/+PsPJYbV5I1/ESIgEdhS4JedKJMqzcISd2C9x5Pfz/0bHp4m2LErGbixDmEYKoq83epE73a
4U3QnDSSjLNBrZfEyBnaip02PnumMNZ1OZIBQvm/yNwG3lQ58/ut6s8RMVEgs2izqH4I6MSSZNx7
ClMJwSk0QKC6DaFVh6OIzUnFpKwSeR1n7+NA4kevz8tRnSvKW+1mW7uPuQ9csNG7ZaGd4j+sJjgQ
HlL5ShoEsGo1s8Dka7wamRYHDmD4OJhYTkE64nFrM79aHZ0k9yFIGFqYCK9DV0DbG0q/E2GiIEXd
iNA+CFe+t8zJh8kAsKNg3eaDoL/bFKI99fKAu6WtgpxQVQjtNIa41mvaz4JAFLMawBy0Zdt++YUl
HlEGFLPWT5tT44Pos+338FqerwyOLOPzsAGqwge5CYt5m+svFjIUDB6ZaZzyVFsF+Fy2Ja5kjCtS
uhYJcxAlCu9mECzYERFlr7q+MyU6/chzcn+H8TUaWwnxxlqp5ZQDEHSkDOqV6u17RiDlli5mhRoe
U2kRIxBpMgLmNI120ZJgFmSB6zEu12orIWntwQApxM6N5F28NnaGXhMPdT+89xK4oWbIpSNU1MOZ
ZT8WCjPH7P4RxDUqX8upU65U7yuziWcPlJNGIarnXTTPbOukVrDK8VF1n1Cpx4so/Floy6h/bUoO
zby4uOKsEWCNnrCRieAXL3306dJ8lcWr370pbG6+eKrN194A1VWeZUDDcFIEvYY6ZLHGdRw+m4Pd
4R1w/aJ4sAZIJteIlbUV+Oq7i1s1gTj1Rji5zHUdm+JKbpfa1Nw1EOfuWNggqdamKyP9vR6LRacW
GJrdpz5o15prOUnUK0+y+OU20pxjwSiC4AWJFAMNTAQZpZZbKII76aOUPRwo4XtVJb+90Qcle83H
alOE7osEvCA3T0EPJOubCG4qI47WvtWrLB9UvZnsJHx+M/YhYVgKRgDvQTfXsfw5+EznExq6Yu0z
CcQe8KIZhQydTG2CLQfpG/u4kbFhWqs0/dJSE4KxJpKoV5qd3PsKYcGfWfdqNviEwOR13ea8i1bV
kKxNUDyvec9ISW/8J5xYyN1RIbY8braH7rnpkIbqckq3EjoGiIo6wg5ZerCuKaNB0MGmuuluwnKZ
Fmdo2ZhO3hZvlSU/eqn9M8kTCmjwS3NIJLQFU7gDosdVkpQvtUl5B+AWmu2eQOJQWqIb9+p+ZWGI
QsGsQ4gIpyzpdspwkqkzW2LmS9AbENqJhurFMJF/56Hh/gD4ZQMrfptq/tHyZtFxKD7SUcL2ohNB
xsAk0qPUHATzXOYV/YUzFK/kOqJm0bx50oFykpbcYOtSGvZJmrkkM84J/6tE46Ju600jIwIZxY7x
oDNsxb2CqKUU87gOVoE7MMcYeEZ6HTzeWKHsc+sBCHJftgDfwjwpXrZGPp14XfmjZ45s2mT4h1Cr
kfBs1fz/FPaDZnkYV7qFiq9kYRlEG+ZfnQuQl/X2jyYqoZ59um4Jh3Ni6uAyer7EnNCTcXpA1l5s
qtgW69EugF99/SENQfuohWTHy+xirzUozYRSIjaWt65KMRxWThgadHUeX2Elt9SlOFEqA226b8MW
6u7Z7EwAJMs4SJa4WFExV9xDNpQPJhW9JvxlJQCLxZxtbBfZ1CsQYF71WkSIU7p+nenakWl6UHfP
8JADHotV1/1WC2uXhPZCF7xh+C+u9wS6Wybd2muLTcCfpVRo+NvnTOmWRviTjX89ZMkusK21W61o
jv1mbzy7aHbynNneqFaqTJm7YLuj1c6RYW99980t2R35UBDX+MH4kHvGsobd1vseKFY850TEZR3j
XMyTidQbuzXUszwvxt86Sq3abTZF+tNmiBHxD1Pl1KGNS3/ZzaukXxrrFzowP3j3ZIgUdGyNE0jv
HTndumlzqyAaJWNyo8Hp8hYTWYh6HM4NiD/ST1r45nYnytOsBsPKWcWILiRrKdfSRc3Kte1ry5L4
+PkwcTFa723o0leaQAE/ZOtWeu2KaGWSZGsHO7V/yTEjqS0D0XR5LoJqojlMJS7ncSsBRk6LvmNj
DwlsaT5to/PXuupuIsP66TMYti3iVW/pjBXH8JZivEkQ5KmRicoMYYKp7ALqIB3zplt5+6q9dF2w
ygesf2a+1bAQYApcEKg4+eAbnScltZCdyK4sfUaP3GKfz0DLaJM8o99GqD0MULrEv5TmhxRcZNPB
X4R87W1QP9T804KXVwpSXZu3LB3xgIbd59BneOvz9E3JwlMeEGJbafVJ6a1nf5TJL0jGeW4POyne
5TYRcxVj4cRGARUL6Sqn5+D5/JkWFsSS94ShRfb8X4iSOI93YMesLXbPzIpWXob8PILK3Df5yXcv
NDN+Bim8S7zJNrksmnBRG+GnAXDaXQbpmXo/KNxTa0Bd9QQAyF6H2Nqt6TeA5On/t3WEDtzourOM
JHVEaWsP7bqmOREiiGeqSA9qMTijkWwH31AfGTSFJlar8UwGdb8QDQpcRfHYu2NllRvDpyqsj1R9
t+LTKJp5XEoIXNQKSVZiewdh9O8o2LPIXrQuInK3l0GVs6k6ytzkWSlB82mBHS+sG76LdGLCp3QH
Kps+H+h1id3QUqisgZ4496y1LJZKyXTCAHVpemDQzLJWy7nFaiYbXxfaLkogl2vhbvtIu+ihv4wM
zfHsHiPGKg9XioSyFGl7oztquUrDgyTcR8wQdfDZddbZG34Y3i+svlD5dKGmITmq/6gY51DSThU4
e2nlB6mX56Yulpkpm49WH6GE8i1tSRNHgFPSLbEi/gw6XFcdCW2JCPV3y41Im20LpmjG3X/KdSlG
VKpEtCeikCDOCqzATcN7Mvrl6KM5wjDZp69CvKP8G7XPHLJAQ/LQOr1EDcOGkr8Ic3yiZ9qYnDqp
Ajdie/KhxQQl1R/9GB2seDcUMB1e5gRpjLXCQjQ0rKN+WPnCO0hoDYo+3BthvlU9A49MbyybXFUd
/D+L2ChAneRt4YIaBLn/UkbygvHAPAJ8JwGK4axa1kl38Cp37kGvZOOALn8MHU1YTpx1aOiqQnnP
R9v0gVaIeJVeK6ucNzY76poJDgDXGxVxW8c0ABO3mhN7gLRHrXtj422UVzFsdJeXNsdmSbH/OPrE
t6Baf6TAzr0L34dun9Fzi2pj0zK74ilPTdiYy2gu++yhppJQCkADvV51wr2wvlKZOD3pd4ZIXuuj
eak3rJI4R5ho50ilwlxyFE3U88CreMBKmmzjqiOLDpA3DJ2Szt0LnAK+pui6rZWbj0ytyp3KyM5V
dRn8laY5eqDtchBiRXuui4wS2qMRWGSxq82KAktatpRhXTXRz+MpfYluRUuPYd9gHH/F0rax5XTl
KZG6GpXxszcfO2qzfDzZ0q+kf4UOp0WfHKEMxSGY1xDj3M3CJXRtPBjoNsW2QPkgqrXsKx9tlSMy
TrY9QIyabkX7y9NG5OfBp6XGYOESZ59NLthLnQX7nhBwJrmJD3+kWXO1cafD4I/UEk1/xO8CijIs
Bg7y4SixsFvZwIqgzIKm/4FlqLZ/BdqXYq7HqjolxhEmE5p4wG8sFQe/TB0NR35olPt4PJV6vGJY
6qKEO9KSc5m+WeHLUHIO4jUXu7hDy14iF9cOJdlUUSkAKSe+YplZWKcCJ55UiPCzBkUrKrRqtPal
9KURmRvjGzZLbDCTSKkJcrz5YoGDyCeXrqrXzBmaJ4G/gOIdGDWo4rhdIn5WTTH32tbJxoNupvzL
MHIuhEjA2SoVQIsIUbEkpvF6yB8S9UGlvpFX9bglMxZgfzaSg2T1GFrHl4n48hZZvsGhG4BKGhsA
I11f1e2xaOYJMJd30b1FkVJko87WfxfTUCmAERE9S6g70EmgVPIfEJPPIu1D0D/DJqCvklqI1xKH
rnRofKQozI2NEOPZNOWqxjuCHQiOMJqSwfGKsqJwk3lQpctu6B7yCnJjHzS7angbdCc0jbka7erw
XPV7E8GoGhxzWeLT9KO3PNE3lhA8vU87P5VSujUtWN7SRpWJNVL6oOzY0JYD92HUBkdaVLHvjLXY
ZrbNPD2MW7S4WQ2v3Rsvsv5lJCm6LnMbeONzWLzbSpPgW8HqUHSKgzvVGdQa+UO0kkIEsmLnTXfU
fNCm8+bRS4FOY/1rdHeR1vmz3DYPAXRMYxEcXe6k1sMmJi380nvywumrCM6GHWwLnrTqKktYl7lW
Npta2wt5MEhEpYQNvYoxedFarqsDZmOKuyfhZT8waiAAgBBYMr9sEaobNyIouTUQlQxj6gzth2Fo
wEUN8ICXr8jFAk8t6fy7hqRya67aw0aRh8EpOp1IzvQhC2OSWXyqsLStQVfM1uuXrqgZUlbQ9hZ9
sxozAIioxN0J8tT01XNQZqz2ypMZDWeQsaLXqnryJMV8nnL7ZMekv3e81mg2tgJw4NlgCbqNblP0
yESxQGFJkYbXYjwi7YyUH1GZzceKpAL08AXc85vF0d57lwISyMA4YZdLNyzf9fpUmpglBvxgXZ/8
TivMzkPlUqM2KPuV4sViVm+ZNJRfXf3pa+pDWShbMWVB5MkpJ7vIzESwztpzCXAMpzYq0cwDBBMQ
x5bCsYhlpjeMZWH+YrgROUdhv3G73x4WZdungfPds91SJqViyI9piUgNf31L58ngVgNvX6cc3al7
zKFCNPktVowfRB9JWbNJ4vBN8/DjpsnwaDFL4AJquqb0rHUwr/bUxQifFFwNi4q1VjaPgrgeZPuB
/znUGzWQFrK6EFazgV1Z5QQ95XFy8cnLom4akaqRLUiJzmQG1H2D/tOLjknieMizUYUGA+qG4RSQ
aj6jziY/AOmvL1mnZBznWufOw2rhV9WnWucr1pLTVv6uoXPSImluwD5aMdR14a5UkCG/v+gDhZl5
EaCuTuUO49xKYkps0rGkpP1Kpg8uWDK2bKWZDwh2CvfS6UwzFMUqn8oLULci/4nlt+mWIsDNxnwq
E4yce8V6UKhLREQig6UmzyizjjIavpD+QokIczbxH7tl31NKYHnDv+gHsTOmKef4WB2sTpo8kWfQ
nSx8Koolxlu8+KcAMnSge3tGL0p+gMxd956KbwyQYeklT6JZuMOjQiaLtGFZYmnN7WUp/exqhDXh
sjHmffkT3bfHYFz5sXK3fvc0KJvWXUee5PTByQ0fYrSnttOrl7hYDt2vNFnY6XsAK2/+DAzIqZca
FjV489kruhc5XlgMoer2KgCnlBJPk9LPjhX9fXLqExBzoUwiz+DBsyhsjhGbht2eTcNJ+4PavqT6
RbTmUfKMnzlnZywO1MCO3B6gJiu5eS78bWO/ahTLOTh43LrZorJN9yiabq5WvLQAj0ejYgKjWSkY
TdI11tEuCDusUNlnsaXvtMlUWxSCyE9o8XlJxnmiVFSi1cE2kPaMIVvUmIAxJtqxLlFjadmwbiQB
E5VVW9fK2BaaQV21CLDmBbYrJXkt5M84HFYFXpIhZ7xtOY4E4LQB/5KxGzR3o4TlpsyLdSzhloql
lYIJQJAIkzz40zyYfuGPv3wxF254lLPaBmI2t7ki03koqKdBNTc2pH8FrJd3b37EBPhUpYAx4TaU
FfG3lzajikcOvCsNCqIBO16R/CR37sGXaaIzPMGhf26tlO13WAkycvpkVZtHTT2q2kYACcFAytZD
TKteDXthKDOjKMqtbvmuE/rGD7gJAkeguUufCCmIRZ833ir6p6eKdYjHKxphtCMU+LAcfquxxLWZ
qeLJIiBLDj8SgerVh5oZVH0FfJvrFLVi3JZatE+06hLoSH6l+Fnygp2LNsOQvINRBdpM5JjQ6nBt
C3+tjhgiSFjrs8EhaqOFAEzPZP/MtPIlD/EzdItMenAbIqOHxJjnk/0ogiU+N3yqLZurNjmVzYiN
rihM1N2mpnGf9SPoNtR8NnPpFn21xywQVMmsKeQfUuG+SSG0MMyUaZJ24Bu/TA7rMl4oCPPtatMH
SzOgXPGHLy8Md6mNgh2jAhWUkQHSDZOyM101drOwkLH5SrpwzbPvBfsabY4hg1JM9XmMAzc17a1S
Eur0pFrEyFlogSKAXZi1unBCPPEM/zZwF1bSi6eWjg0zUMc+go2zx1+ErDs0Cmcc4XbT4VdhIwOR
oGQIfWkHDFEiebBADUsEpk2ApAhV4EyDD0zidFHpxaObpUcz9k/MTd70iTjlzT7sCFVqmt8IaUJp
LaSjFxkOkRs/FNffuYkpzyMfcwJVPjSkPQPD2kcuGqewR1D8fRyVMkXB/SMM8HrIbuSlY2LZHXab
mTz/GF8xPM+myMRzN8MzeCcy8UYctXkVd5dHYWvIqoGCT1/60lNeP9buy50bmPLa/nUDVxl3he7L
Q6ypyk6Wu3wSiKrlflD9ECmiATukDHnx1kQd1lijNKjofTjX340noJX00Ud9cOfvuJXqdRViF9Vq
WrY26pyxP0zxuTF+dijA5eig78KnpC6KeM6gcThPV9qH4A3ynUtbtx7BVZRdWWvmaFqcDL1OsC7Z
Xabnyhjy+gVYHmrpS8R4Trgb7LVJE+9abdMpG7N572uCDio+MKlY1TZeRdwgQf2jiNVFKNm/OMUq
f836BZhLeZrmrAB70KuzagxzdaBSs7mp4tEfXlO24epdK5R1gP5DtjGZh5757nfPnKGYn7BkzgUO
MzfvGT3RrEND2sZ6hbye5PexoaLFOM+HreHFT2am98REEqsk4axgZb/LLbbKdF005VqJ6m3qS2iR
dIa0UhX+iukP1GKr8s/6GOedBov7/Su9MS1TM65eaecnVev5hbbzu0pCCR7XrkaiZSq9BZmMozwA
efjVqahF9NaizTRVGazVIIZHr2MMhpbef5ZRPIH3cb4xSX0koyet0l3dIcstIrU89xYVi5q51VNn
myEMfKeA4dkIs7AiBRCC8Yi/tBGVe2fBa/8eCaJdz0du8yjOklQemS7pPxydZOueslUw+3BeqnVU
z+QVehl59irN8QsiAJ5tu9mlccQMxH3urb68+SfGqr2MwHtx7zHfWDrGlO36V/6jLyS1kixPe/DU
dk3wloxwRSp+kJv/o7TUWW5rYK7eAjxyYvaQ6iKFDcIO25VGs0EmJZRMXFNybhs4uJZ6el2Q4v8R
Vq8BDUdCTKtxKvyTrcRrC/l64xElP0CddaSyyoZ6QLt76j7l/Dk2dv2XMUwXsEghG9dJ+hhqLxLR
j/kCiY53lH2iuCbNw0HtBK6t1xbRYWpuMfHqzQIN55n50wvrAtQ++s+DsZTJ/IjIQN1LVGmNY1HX
QquzTrbeW60gc0fjhONyMeoYyZdpB46/InXxcfKIAj5/dRYCHvyUc8bVyHvtk1y9/NQ17xqHDQcy
X3wS7WJYrDE/QiT3OeEF0haVaSn6WUcyWztzCbhKAXWAyroX6xVO2tAeNM5miuCmXcPH4OKruo1J
GFITHabosUR76kkIRhun/qpyVjaNvYtGgmFqIyKQ7sPQEVn7zTJIxgO+S45N31dnsmyyer1TXHoY
nfSXWNVPQbj3MoQ+9jFBU0nKQgjuVS3qYVOpOuLUi1APjfubCT11f9T6YmEUH2O6wycF/f5SYiwz
mVaSs+uQDoXVRwGeUy8R+4RSXEo9aIgTFxc1b09lk36okeXYNHIKdUyS0rgSvkfgxbCLDHtOexSU
i574AzpoytKZCD9Ul/nofb70IY6ZfJ1768R9r+RDSncAFpHrgkBe8rxUIlrQaq2jmK1UO3Awj1AO
GnrilL8q6lZIZtEajiHhLDmVr8bkN+11wOGADS2snsth26Q7FdlEiYAbYWAR4mUPQg4Fo/kSJNG5
Mh5OvZsb6pc5AnEw/Q9jhtWfGn2fJGeibRRvY5vk/gQL6t+O+e4V5roIu5/3VqnBD+H7L1G6TuW5
nT9H9TlPVUdpvUeJYjZpW3zczDdLxdxvsMtUmr/qs2iGojtH19kk2eX79azdCP03ro6jRlHDUCZf
bW82JplDFnVltsyIjkIMPmfEMSAjUJSc/5RQ8Bgi2w8BSQXD0dOCCXOCm6qC32mTXPJ4WOnIrhII
fp+JWoK5SB7ambJs1l0JJIXbpitzAAgCqqyAWc/mnRG8/06VVsVVDHAtlalnBQH73Je+kA4mJo18
jyD8zlSBqe75/zWLKq7qIR3lm6cAWXPnKoqMj7i6Vw39u5wjKua/t1LXrjIzrrJ4b6iz7EDTQe9H
CkFDKf81POk0G4bjvnp3Jj/dekxXB6SUkSwYDNxHRFvzUj5Jj7BDU2Zq9j9e4OpT6kXZpTqZG3vU
RyNavYP5pj6hiR/fjTsZyTcKYGYn/vcTiwpJEVrIJbz3/jP9jL70r+osPdLR1MpKfNZ75d6Vpqfy
j7d+HYyeKKGlaijN990X09k456AS0S8/qjrR4PNy6/9u7gQG36i3jSnU968DtSHVNWYilPrgRoDc
gcQhyr6NMigjLPD7Vf7nW/3/d6MZVyNgUnkqUmKpf4Amwq1EEGBJQBzSWOJqDS+cCRSriRcvUbvs
UzQcefQgBZ8u6eiSOyIn652kPYwolaXfUQEOHkQbr4J8KqWlSLd+xC6rgE7naOArUMekdYzEdjTE
u8HkNijSlQsFSR9Izl9UiUc//lSUix+2DrjdnDO1VPYVcWVaBVgbBW9NesiQkJPnYcccGcrPkjmd
Tb+0pZfc/1Qi+VyOUI9h4rQ+GkGFNGg7hDKQGmbpvRT6uWXid50cEHz0OYMY+p95QHQ6Mxka6JvB
3ko2WiMq7ocu/ezHZ7WENvKTQ9ljoqEThakNIc2COLfm37+CP6Hk/3oFUz3112vmLG6FPeQYAsjy
wuRI7q/UvgcVKAla9xYbhIlexKfdH2PlLOlHPsFVQe4wKqrOL2dIJHsN33oEYh67+66wviQdd0xS
T1a+95xvRwaUBAVqGdbhn7GtEK+z87HD4MyLGuTvZjnHBVBY9MLUIdFGqSrI/n0nbet4L4ltm2xt
U0Gc9xSj14iRVsbVOR/WQ1idWuiE2IbozZt6FUP7zQzfPxuB/Zm5xjwTvyp35yIWlTGHJfUFRnGR
1/056rsPzW3Xej/MNdJX+piwedU76OPPPt1o9d4axzvFsnKjszKuzgG5BnIxzAoSqV75EhGGuK5/
SLr3rHtYlbZuQqIwcQftnY7j3/upZlydC5Qc3YB4Rt7VXm5erDKqjjCRGEaSLLPJ2U9TQmJiy0Fe
FxGQJyzj9P2ndCuC3bg6N2RplNmaBm0nVSUs7uimy2gwL1JDYZiiCkyt3sMqeTTkGgz0d1LIi1aq
0PN2wCYNKHcGeGrLgbi3vdwqIq625V63XVmN7IyEqQ4uDOHOXH5334m1DuEayFoRGhZDsTY00CkH
7WWOIPy3ccnPQfvePUv0ApCGH92Bt0cq0GrcSWiiWPEI2KkomG1CGs+HWZLtsbbCd0BRUmzVmf1a
f0XxAyp2bvd3zAR40BtOtNeSWSGUAp/UjhKyjmFm/ka3JFWLaFuRVICFmqF3K6TqdUoS26z4iXO6
lGfJiTBMoS+i6kwayuh7CBF3YPbpnYEFf/LY/7EH6NOn9NceoA5KkY2kRz2QCr/U1tEWHuQB6ebM
Z1y1NHsSzBrT5+aWoa1zf2mjupxJDDvLlyZzn0z6ushxZ1SWa4C86b9ykjkuS4c8lrkOFPSuLXDR
reI5dsYjvolDvKLYfSBeGTXuCvZxE6+adbPzF2KJd+vOurtVQupXB5gpPLc0M+6Ksc1zPP4rdSWf
8b4SMM148c4hp2lhbnjMs36mO4Sjzn+/PXtOtKQO2WErL+4cpMqNblm/OuWCsYl6tm+VCXHQnA52
lfn0iMwZ8tw5SQKzYOk/31mD/64PNP1qOy9BAKJoupa7ly7phjkIp+GTRO95uvgfgTj9aj+za5Qn
pTpYD66NKr2IDkJF/pf2kXrnzd1o5fWrHayW20L0UWc9KNLktWwYrVOEGYHs0tKOi7szZm7sDvrV
dpVqdkm++wiIAb2ad42jD88cP+gcrGVnMiah2gnKavtetXNjY9anV/bXKmuyri3cGJV925BZTxSm
VGwTkF5S7Ehr6ZxcZcRJeudDmF7Gv5b0VdGrQeXqcQxFBza0GuV3DWO5ee/RTS/iXz9+ta96upkP
ka4xncezzm2BB5A0xu8/4FvQkna1F1lWIjLTb4BAy4yIpKiEwo9826znGDbI1e7N0VjIFv7cHDnP
UemhlgODVCumBfiLxPApHhkgS6q2RkhBU9QgF5ntzfpRbhAkq6SQDKgvGY5DFrssBTuzUuVNLHx5
1xBR4fQ1fpkW6zjpVql401VCIRnt66JqC0bbehCJQqCo65K5Fcv2r4ZU23mc93gFYj0jKIHsu++f
xK26Qb7aNlKzc41GV5L9cA5RQzII4HeSL1VYhEnWP0d6BXP9/bVufC3y1a5huX7epBKXykJf2Yi0
XKLd1Zx+krJ+f4Uba1q72owhj8sReSZjMioShIgmZ0ecE8IwU407p9iNJkz780X9tb6C0jDxJXEJ
X4uCVYnAkDBz31i0Fno9Q7HkRddb1V5tc/cY+GWzjROMeeTShjjC8tEJ2abvtP43nqd29Tz9IYGt
t8yer7CgTA22Ah3YEBR3Xtethzld9q87lUzNDOXeGx6kYs8QCLVfCpvAm3vTRf69urWr7bdqXT3r
NeYZBHEJ0E6EbbVvVXnxv30IV7uuXAdJXCDlfTAFwTe6bP+sSHVVq+4jbsOv769xa7ben6lbfz0g
HLL+qI4yFxmo+5sQoXuStdsw0QGI/J2wx+OoDdaMoHZH1dHQfH/dG/uidrXpFgTiFIWr9hj2npvk
LQvvIBjTIvnHfvunwvnrdoQFYVwW/K6nbKN0Sv5DSK5gDPUX5uj8T3+7erXvmkHdFGk2/e0SdLpY
BlF6Z+nfeCrq1dIvic+wyoRfnqLd6ujSyXcGYN1YBurVBtkw8jRxJYUfjh1SkQfFQQxN0N/3D+TG
Gv5D6Pz10Muq8zxJ5dcNy58xocNVybJfff/bN16oerWA0RH1Xjj95Ta2VBlz02SkTx+FPkfn+f0l
bj2cq1XsJ643tjHqG13Fm67BdJukQ3zSaH//+zeqGfVqHQdpN3qk9GZ7EzW7J4/uTLEsdaO3JAAy
vk/wobL32jECgEwlqvT7q06v9h8rQVX/e+fzY7Rho55m+yZoPrJIM8DptWQVxSRAZFGDLYPY3+8v
dWsTUa9Ws9k0GeagMdxjFYoO8vOY4J6eS+f+WZvdA3FvvaWrSioPApEzKDXc11pGy5EWATG3hfgI
LeSqOQb/e0OCb3xxf8ZX/fU1x31gK5pbkRSL7h4rUBy8WP1OGvDNVT9aP78DPtxY638mZv51mSKR
Yl1HkrpvZRE8F7z4nWtn7vr7V3JjSf5psP76dd8LPdvLy3Cve8s2eArbo5zfWZG3fnp6QX/9NGR3
Lbl6HO4lYkQTqyfSd1GUd07UG2tFuVrunUV9qrQ8leSFIPcU0xdhbAqph/ORLNl7++ytq1yteEML
WxSk07OHdGtX5S8YmZCBEu6sJwfk9/ev4Naq+FN9/fWgBqHU7RBzlZAYrtIJW6Y2EPAww6zXSFsX
d0NxZwe7dT9Xaz0K6ojJyVwJ7THifXBUDL6iWhBLXzJF4s4N3XrxV6vcZjCuG2VETw72axu/xXFF
Qsfn9w/r1m9fre46MWy3D5KEdIVTiyGX6G6/Du48nhsrWp4e218vAo9Ypako3/f6nhz5Bg8cAPhJ
LhZ6dmcHvLGY5enKf11Br5u2bVOu0NQvRKVhIbzzp994LvL0z//64SHNRe53Eq6KsSf897PCVFrf
2YFufDXy1SpIpbILkeRE+1B1CMmQia0gb27yMjgFIXz3ZgDfejZXx58e50MqrDHaZ4S6SepRizff
fzM3TgT56qtHe6aXZtBEGBETPheAR0uHFEBhaqTqy/fXuNUqyVcfvaaA4IgwiPadF5I1bqbtcFSk
tEEczHak+KCTozflPNtZuECq1y3sMdXWVCwfUS2kteK13Z298daDvFojtuH6TWrm8b7qj5L+wBCk
Ox/Zjf4Zc/V/f2WVP8SiiJN4n5MzYcMbYB3AXT9rPt0fFSZbJpfdk5/8+yZU+2ql5KPS+CIp4n2I
Kr2wXurqzg7y769Bta9LXCUdR9+0o70YpZVOhkwJVh4wBcC6d6b+u6JS7auDr4n1UspTrtBIjBSo
CWc5udJXXRLHqoXO99/brbu4Xu9egCTJgAkP8Wc3+iVyETCgvcjGe3Pbb72A6Z//taNEZjaYSu9D
F6nJS1zVSIylt+//+FsP6Gql+6Em2eUYxfvxs31SPvIv9wd+2e9/+9affbXYa61uY0zg8b4eTIOQ
OPW11KU7GMStv/tqjddkyPxHftAgP2Bm5Iu59M/f/9m3fvpqzfYyOsUi9FhZzLyAtkQRqepE2Yyh
yUw44pHd2P7fnpC4WsRWnpiNV/OEsOcw0ashUeL7e/j38amKqyWbFgxrIyaPL6ZG3rNLl/LJTnf5
+71z6NbvT8/ury/SbiojFR7fPEM/lSc4+mkKd4kleQbd+f0tKDc+H3G1dts8C3x5Upg0xiw5VO/5
SXrkwNB+/h93Z7Yct7Gt6VfZ4Xv4IBNTouPsfcGqYnEuSiRFSTcIiqIxzzOevj/IPjYJq1jtiuiL
7gjfyCQxJHJc61/fb6z8L+ps5W3QEL9/rz23WlqkR5pu68rT42stQ6TmbFxDO3DlfW/hLFoq6D05
JvNSGmgQcHIfp7ba4lQHWQ4VZK1Tux3iTZGlBH57aufWWuMUG2XX7U1T5+Y2T5r8gonS27z/qnu+
nLNoVdOu88YoRHxd4iOLPu2z/2DN4rET6gzev8OeTbT8kYx/1TlqvadyHTPD6+yZWm/Uhok6SR7l
s/PB+8yR4P277Ptk8/9/dRO3zB0dS4Xk2gkIsxLFzqvqwAvsu/RyTiz0Hs07z68TZE8dLE0j78BT
/3xvKB359qn11Bgr6n8YNxPdLNOo7De6YoAU2Zfr9xtm3y0WM2OuO+Ahpi6+7qB5UScP0sMmon/o
HLbv8ovZMW2zET9d9h1pSnrscgy3fXAg6LJn4l0aaqe60WApyaX7DyC7MdSp1sNTevd+s+zbMC0N
tYcytDTVI7XBs3G4727RvMxu0Lvma73rvtbfDtxmboe/x3CkvRjvSRmCv4h5Cfzd8I4ZZ++IEzBm
YhuSDMO02TjQS/cMZHsxkIfQc70Q3eo12gMYXFYDbHDbeyfhc3FoAd83kpelD7N5tQntjt1BgL0t
hitU/DDVb5zqFLk1jH91KH24Z8wt6x/KNq2xXabZygbClHbWMum//0X2dFh7MZojXQyTVxLw7zRQ
btgqa19yQFnvX3zfY8u349notXZyqYC+agqMJVgBPfHxx5X/63n4X/5Lfvt7l6n/89/8+zkHqxb6
QbP453/u85T//nv+mz9/5+1f/Oc6fK7yOv+tWf7Wmz/iwn/ceP3UPL35B9WzYTN+aF+q8eNL3SbN
jxvwiPNv/p/+8F8vP65yPxYv//7lOW8zytM+vvhhnv3yx4/Ov//7lzl39V+vL//Hz26eUv7sBA3y
S7j8/Zenuvn3L0JYvxqWa6LJNyxh2XNouX/5/Sfmr/jbKvB1Ll7q6Hp++VeWV03w71+sX3XTtPjf
tjsHaU2bGbHO2/lH/I1u6K5LwaNhWyBsrF/+57nefJm/vtS/UNXe5mHW1DzN3JX+GvMOMUZqZySy
cNNFV6qWqf2pwI7aFD3+5uFgYy7/oFUxjqgeUXvM6j71poK+HF3FHQZxKbDItgvPpqm4Gd3oQJrw
7VnkjydxlSttajIczIHe9su2DuLU88IUcH9/TgEJ9jLSDL9YbiEO9PyfvjRtKA1TOqahLwUTZR1B
VE3b9LzRvcfARGc8yKvBs40zAybqaeF5A6qwPrmBo4gULszHjV0l0ekkZXgm2trdvOotf3yV11/h
7Xz449Ud3pzvapu6Tun+21d3XIg+rq4n5x6Cq41vuZ97lYY4gJjngQ1QKc1jBAq6/fD+belfy2//
5raLrbxmx4YYy5GaphLjhcxiUyXi2lgJpQ6cS37ybV/fyVmswK0YgySuRHIObfUb1YpbL6JOup2c
Gbt+6K1+BEv+6tP0YikdxfZ3bkw+7zIQ51VupYO3iM+1BCWh51A8AHwrIdyEm3llfZLjuE1d8Vvl
nVs5PgzxRRGYEt8m9VmOdbCF3MOwpey9oJKDuh2R++dNDzw2hH2XZvFNkBMUAZGLwzA1xN6Iybmu
5RBXpLhts7I+qTXzmxUFu3ICIJZH4rPHx+cLkiiU4gw+7EM8Ia6t7foh0hTB4A61XRpU3VpYiure
0PvCBEGNL6Iyy3XUKhITGXqpbrwIwB+m7vmnqjEBvuAi/IU6m5uxjSjIMoJ7PPYqSE/do4YjsQnA
GvKyvBOTBKyl/OAaANa1O+A9mFKuC5cY1ZyF/dOAFXmLSFf0VKYKCL7FkOIR5TMQMbt4oMbRw8Uh
pVY09cSdaxSXpp/Fuz6eiZkQKpOxgVAwo+arefdsZaeQd15U5n8vBfY21DRsGyDvjC8C4FrwRU3O
6YRvQE5+zQ58yHMGnJ4QWkKffhZ4n0E9wkZI3+b1sy1BOU5a6J1FVZyft3lRYKteF2cQPs7qHHch
M/zcjc0ujOVLHI39CuVBvlUjgUYvH1c95OAT3ZZkt1vqaLIQO5/eePDFgMlK/U3zEIHWCO5WbfJV
5bmiylOd9A1VNjUkv7QFYpX6TEeV7adXVut/1husa6jYr06qBrJQVePkAYLrrqoasobYaNY+CW4F
bWTTxY2/0WvvVloA8kd4hycYQjqCfuGOYCX0MFWfmtauN3LE9IYKNAoj7OIkzsat42ImBOqqWdPo
8cnYwRZ2cykvBmVhJWOoT5qcvpnKdh+pCX+wJkwFM41zBXW8yToy8Evs2o1y50I7ZzibDAN2vPkB
bNEA+HbYZOV55JTPA0wtvK7aePyAvzUmAYgAHRyWmgCPVA36opb6EK/L8JJYKORNTwfE1n/0NPlh
CKhBaGsHErr6oEpQQ2aCh1jXSEYN1U9N+HGKBPitsF/rQwKaU36yff0+8oD3GPg9dcitynYzRI9o
XC5rcSfd7NwfvvuBpKwaw7sh2SbgF1trnUDWb7JvujmtrQ6XB6+6ltgrjMnXAkv5EGhcp0PGgNjM
hJ5jYpJByrTQh6poxmhhdzTPABjjgpNKWx0qPRwQFKdgdVyreByYXqFut+xEXUr7w+zUFifIhC/S
GmQYDl0aBd6ze/HWMOObNsmuihi2ZXDDFtZXH32U7kY1bfRprTfVCsc4v962WBeVcXvVlrsYUmxO
dctUfrXU+GRiZN5+1yhnanGexazQib43mr5JxK0vHqYAlf2AZyTdVt5mWPkMBc6uWgH/dN3736Os
WlXBb8MEPh8cfPM9hEMEWnLCAKABoq6KiyH9mGEs4LnItDsQOcC1Ke6GEmPazU1WWdQ4OVSwEgXB
byEIID0b9kZzPwft12S2lJtrzqsLL1ar8JHmdevh42BmeGlg2d3fFJQYeQnuE+i4AqxmckqSguR8
Gu+0cp1L/dLE4M0jeOCW5kWIp5yWwHUAgRP7dOEuPc1BFbU5Nijls5Vy5EB83tZbbcL20TdPVRrs
JKVNUTbTQ911g5PV3JZpnoGFIFQJcUo2jErkZyWFb2xo1y7kgjg6BZj50SoRBYNaAovegT20i2KL
cR+q+OC0LLvTYiRFRv175n1OAUZSFTi50cbEX1qAgh8xdRC4pcWVvSrkeKnkU4iLOr42UYgTh6tf
NYE4K/Xqk02JncpMsA3Jl2okVwylGLNdCAdbC5o2KvqT1AlXGrDBDC5znK9rcOZBmK5K7RYTbsu0
P5oA3XrswdNIbiTkXbOHl2k9Tf2dHVjznHKdEfGwzV0kvwoBuB0qSE3Hz+OP4Ktv3Oqpz3Z+1p9M
/rOVA+awK/grzQq2KMILd22Rfe9gejjeTZO0W5kCJqFiGqxT7QJ3nx+7tBJcmtqMDxZZ1GJUIFAj
/by36/IUP/CvWeXjP+FFhFssA3FsAn0t8tVn3fftVdpgSUAV/2ncddd9in1Uy6QxjUKcQq74lMJx
L1P8Uf0AC7qkvxtM+NKeaMDtJHF6UXSYx3f3o6d+MySlfgIwjL1Fiq+gAFYYsIMFbtS26CkyBML3
4k1MQDC+b1izLs0o+Z53xMXDqP0gy/iqMhJEoiDJGt3fvr9VMn+ked5uKlxg9K5hOybLn1ie9ENc
yZrQcqkWKbU19VHlx8g7UxBQ77oUv984mC4xLIe3pQsXjCAhJnOdK12/dG3qNYUZppfjUGJ21AzZ
To3UjableQeVC1kra2W38dwIZysJYQy5Zf0dlqqJkpvZB3+zT2nnGPcYiD02XhRs0MkCSvleQGLJ
MVEdmPuS6H5ozGRVZtpwA06gAiIucSQ6d0ct/E3I3rm12yl9onWwqKGqtKLOMWxyjONyHqV24X5A
EF232AZPFFqG/qOPHheWUX8SuDcaR+lO6Fe9yYExEuUGQNrjlIHhkD7LqWHPZav4w+BS1bXnttN4
3/IJdijikzshhubSzLUSeAe3aUY4kUGJaGC0g3ild4o5BOL+Wg+q8VswRvljOObUEpXXTd3cSAPb
pgbz8PWIM29veZIODa9fZzZJg2HOWbibSDG1+jhA6n1H6c6Uf5NgiUWUtLeeUzz0MDw31liNySpy
cOeLxjAOVu4cJ9PluIOC1EPiqUuSOUG1sWar96x1vUsHRDsQRFcLTwqX6q40L1l3u0Q/7ZLpa+T5
qDGREGdnfa9ZkPN6lhJZX2Qw2D/kjXiEjmGt2kq/wARNu9aqif4Kws7xihwbRJdCbMw4NAtgWFZC
jBskR7BoZFuSZiEk7X5UF2y8zHUJZgJ0lOavU58ZmSmEucmFMZ7n3VmaG9WuRtazRi6GE2PzHLnY
BcD8GibrYZzERaab54YM482Ypl8NR/9UBc1nXyvMVT1RoQqcvKbChmEdS1lufR12FYhIca3bCFvT
vmqgzYbVV7DnAvjbjGvthoJybpQ/2ofE7dvnJs67O/Tbj2YqtZPcZKEszM+QBH6UHd3GjbgaZtBZ
lnRPkz0LB2og0UM+QEHsvB3CpZWZsg2ZZiBUbG31FkJdUM3KJUHVWSPRp2oN5mi18zgAKtE7o/us
sPvMvkLQg28+DTlOW1AUXbzOJgHjnPkk3iiNJEhnyhqlsZyhu6NbuhQCxk1T4q3RP8e1zYomASC+
JNKgtjUL7qZCQFBD3kddJT1Gt54i/SKKt6IMnmO3Ct2NE/n3bdNiLKc3T9ZQ7AKcZhqtcM9tK/bP
4D9h/J52IW/Vmjg8fs165ofV2BqYC1rNbP/cDo/OIC6aTjq3sRjbk6AU07qYupTKG38FhBN3dQyQ
YIUV43nRZeFF5l21sOyGhKOCZl4Lzfps+hq4oDG0qPw1HZBUHTFZZX6FVFddc0Bi19SOG83z201i
NihBrqm7hCHOgja5AOzZFdSTWkuGEQP7HFhDAjC8dotr2wQ2ynpJNSCphcuUse9av+GcOWCpkdOm
3/BrI12TrdzysRPfcjCz2G3Dc8QTL0MBmwNmnHk492bcr6ZYPALuDOEpwty5yy1nFScBeKXbEnv2
3Dcu66m8lZSFC+eqLx7L7tLGaytmF2HKJ9Xf6hMmXrC7XXLuJ3X4FDeM/qYGxfHc9hmVa3GznUrt
vmTAZi3QN4XvqKRa25ffwim7yAMIViKAn8PKmBF8L+wzOI/4lBgrLJjTlR6501keotaoY/NUB82o
ALK6YYzXEmek5HPbv6Q1dl9BtAmrZOWjY9eYuToqfzBhX8WZvSnt/oLc/JlVUdc176nYRq8NdvTY
QpQ2c2WTRs5aS9PLJsQmxfyUCmftheapKSGsY7WolchonCRCRIrX5TRtk/HeYYpoIzxBqapn8U66
+yQIvxnqhQhelMFdQrybbIsOcKAXRHNhouaxDRtKamlcchmO0G4DME9TManroWZB9cl9wTF9KRwc
A/W+JxDbgy3MBHWXfwhv/1EocG+c701s8P+zgOFcTLI/YHhXhf+6esrip9cxw/lPfo8ZKvGrchxD
IIEnxIcEgMjM7zFDx/3VktDTTMe0ddd4FTJ0f1WGpSymVMVf6UQG/wwZWr+6Ujdsl9ij7gqL6No/
CRkuokamAgJtW3PYkoAhh+b556+yWEXm2dKb4xWi6qwPrj2Ulw0wI+zhIzCyr1rlJ4GxRdzo93sp
2yH4ZSppLbUQ4ZDEWehkRO+ZLpg+tOx6Kor0zOsK/zaOpPhHOS4Y/rybY1tKOKZJ9GhZd+cMKDsy
pxg2NfF29hlka9M0xuSoxLPi/VdbxPx+v5VjC2mxpXTNpZrZxO2plkQ2NtREureCCs1vrTe2904v
BfNS4nnXkFEhfWtRVTubf35zcGSO4NbSkNbiGw5a6NZjSVYEHmd2Zji1ojRj0mG6SuzVdUvUt7qM
1PlccP78/q3fph1+b2KCuwBYhJA6L/62+0hfGJrlyAGHnCi9lnYanxlFGx7IJC5SZj9uI6Sju5zQ
6TvmUtDtJGNijTns52QObeVd00IfzKNtkZbyrqhMtUE3Nef+kzG+JXM9L9jNyLGsa7sD4eafvLGA
BsHhwXQtR/3IVL0aMF5jNtGQEm8Bf4MvZE6dUB/k+QF53SLh9fsbGzqDXxiCGLq7iLH6Mh/CSPFN
peqn6TQVsbiayiTkwGRq41cOVqlzMvU1RnvNZFcgXQzl3wuVNOJA48/5wr+OSr8/iclzMOsopqOl
+Mr0K5e9D0+C5sI+U13qfzLGdryUiNt+C3usETNHuh//cb8SpsOERFiNXr2MoStV9loxQcjXPUys
kCW/iNE9eAz8yZvxAQ1rTpf8/SZuUzixSizw/kWIN9B8fmE+OqLDEMC2mf3noCQT/dshUrUmYsx4
7jCGC3sz9SNg6HZyQIb0k24pWUFItriMRKXmr/iqW0qq2exOlMNmiGNvXSscqivw5wdm8J/0BfJL
THLKgago3MVMUzlJZ5nC6zdNrXD5nXWKbNDC/GG0DX1tDY225cTdHOiB81UXPdCQsNGECSOOuWbx
bkaMJ3BY1bRgP6anZoL1sd8x55DCMg7M48tk0jyR0xNM7B/JLLOnXuStkrIwOTtOHS44GptmNwuN
J6VyoAhqqjA1EET6s+0gOmrgtKTLYB07Y/SCK1i9C0TkldgDlRjBq1zEwfb9QfGTdiBqQbhCN206
1HJQgOU0Ql8azaayGnGR9m52CtDfveip/DvwoX8y//AhTVY019QtpqHFl246vavzoR8RAukrzSi2
rC/3odZdCN2/sno8OazI2WAidBlroH/ef9G/dWabW7usJsywZDSX4rGu9cQoFIX7SPv91SRBb+XK
PFRg/bftiC0sgwWFeximpczFwOwGt3KasGg2k2bgx1BQPkW4B1TY5Pcwb7XN+y8lFwXqzKQ2q5dL
a0qbrCgj9e0YRQiPRYMWYe84mligJgM1tdjZSgusASunCX6vKzFzT5PkaYwHrJsASYThmc7enlh1
r4MT82t6I7xwffQvpN5yfhpKu71KUgEc1W26/Llupo7iB8rNwtMkyWD2y3jKwXVa0opPG8trycYO
xN9A+QKhOXFyT4SnXhY45daMTKdfN1ZRDnhap8aHgCh4tMLfUP/kRApmYqK84DOEQvxnZchivG5T
hUtUk1D6u6qF0eIVaKlaPlQVhjQc0iwVrZ0sD+GxdZjf3WZxkY+XU5bb6rYcbM8gXTHSAtiLgXgp
RpdUyzgNGlh3XD0yszPCFbHP9q4eRHQXg/LAboYY1Owq47jpXdZFIYUYWSuNr3USJibnMw5d2Dl2
zBOFKnOcqHzRcKSvbUpCWqtPdqoK4ehNeVwQjzc0mLytXT4lXiKdlU7yXV8VDnfLg9LDvMsCPuE1
BGWwWg3Hl9pPKZfHE7Z+8YQuiTkz8+pnmm8GwbkHavcqat2JE22Py8RGMwBkj2VnYU8Qq9jMV3FL
MPBGtpAJL0uCsDklcMXUgqtQowvu1S81I7nJ/coEJdtZQGQbtwOEMyk826nDZvVYO1YhOGUy/OPz
TvOgNEpPy77aRoN5I9kLgvxFVrnf/LwWeIcWINc2+ZSGpxU4lubCVEISixucx6bhsEnfcLxoo8f0
lo+dW3az+Y7UPigttrGI99AynBhDpuD2gMUC1VOx8VhBmoYIO6i67U6bqgTylivffSpst4VAMTTk
vbQEOtRJZzehdtHFpenw+GMLz7wR3rWJLN67JA+mu3g2JBo05AZzxbyPADO7JmZnl0an6VCEmXvA
4IyeeRv7vlHBzS8t3FBozfsxIVh0obK2GTcG5ezNZe6Y7S41LSJtfkrkcz04WkFKbQBDq/Aehrrp
D3IXdl54NYAmRPCIRP43NgLjIzMeoNrQCvCaHzMzgWbtQclvZGsg74290t9WuGmkBMnz8LlRTkQS
JBubJwoWLLGa5h02vllp9VvCNOCu66RI7kJ74BoDkAW5CSIslM6coClPrVov7bvBmIOx+DlhFCpz
Pu2mMht4ctMwTZT9mDLH5LcxZutRqyhANBVWTby90eu6Xemq1mY2tJlim1vmEi9PdMLqPFfoDMha
lXZPGDIptZtmTIr22fHLIH2oB9fFB89ui4fCzu3hM36l9YehI7xN2MtgwkgDcPDw97zJO9Usejoj
MAiA6486PT+2Lf3cQB8FYZk67ObKhCX6aNQGzgXsbghjlzqe9T9mz/8LoYdd8ZJhEv3y0lw/Ff8P
iJHmI/f+2ALh3+xtXIFf/0OLZJi/OnMcgE2ydAxzLvr/I65g/GpxcEChZHLs/T3i8D9aJH6EfknM
C5EUpJxYe//QIgn1q7BQKLHbJhLxD2RIb5dvinaJZxCRXYqYWXewD1Suf6tnfY9nTjwbSWE28Or9
fxJF2Hf1xS5QOBZ0+Ebzb2GK5aveJFdaRVVyYOOz7+rzZuHV/jnurCH1OqF2McUIKwdzgJPWM4uz
4559sZvyHayjrMI1d4WHGKPRwmtAuYcYY/seff7/rx4d6VNdOPpg7azafSCq9MDO1jmy0Y2311YR
xVKlKcGSBaAojXz2F1gf1yby7aWnykBuEhnmTtP1e8tj4ozToT5w8cU+9q++uNjH97ntRk4HT20k
u/0YxG57UekNxmX64JzmBN82SZ4bp7CVZ84raTcnt6MDh/h9H2Sxsaxinwia5Zg7BJPhijws/HX5
jwIvf77XMnGZem5RewMfxBr6ne9SKoPeOjjuay8PGHqsaYVN+HiHaWa8Bp28w9bzkG57T6ssdcmO
JkeFakPurNF+LsoJFZLxclRXWiqRG1E5juNlktQTX3KyeipnpDxuZlhKkHP2aWPoBXLXELUnh65h
4qyiY5gWzJlL2bFuYz5IREnu3F6eid7/EGA2dFyrLMZuMeZVQiloepumGkJ2DymGHFr3wKF03+dc
DF/LSGy9MbTkduwT9uzSyuvblo38McLmuWEWA9gyyq5zuiq4jcYm4KwBTsSoi4f3m2Zx3P9rGC2G
qNZ6meVUiX+bWdG9jEsXJUpqbbs8QllHqSZmylotXtjKsn3FNAqOdWNvxigd7hoFv9LSCnlIH76n
JZdobUcYJmTFBsI06McqMNWZzIr0/P033XfxhRi17UY9nLC+wb3Ku/M6jh/25B25aC4DM770cXVt
CrWzSlcnO1h8w1X1iMJVvr+1WJARduNdRiHzLiQw/GBi4IvHoXfg++9rlcV63E6hsLSUVG8W2qRc
zclzMaUysmPK6uaHn+/7akkujZ7gcZoWOyduQ7g4bbDCfNa4P+6bLgY2J0yc0wcv32WkAxAxmf21
NRjj5/evPrfBX1G3P4fGkqhv9EM3KRcVYN9hIUw2F0OmNrMurArZzvu32Nf8i7FtUA0ReOOgMBW3
Nh7H5hPXOPbTLka20QdeVSC22bW2ixueGxdYMGfa6qgnX6aU8tGQpSE4PpaOvEYydlX68QHl/J5G
WfIUszm5M3G+2smotDG2s9oRB+miPG6+XlIS58KjEscsZ2cI71xp6IsOpaH2dJglE9Ezw6zUk9HZ
hSbCHC927U+yS1DkhK04MF5/5NF+0imXaUpbU4VnVLXapQ7JrcQV9UXpN3dF4zQrQ4WhjSWln30K
c6zMp/K3KfKNbTlY08No1CDvx0Js4bVy7I06jABEGCDC9NCKBMEQf/Dr+hvqXiD8Rf6xzcNzFeKl
LAqzOa/KVLoXQ3gIDbDnIy9DgGZcxEbY6GLXOxyRrCixT8O8ijbH9c75rq+mHd3p/KrERGzXyGlc
pbFs1pmO0OS4qy+mnT4Pu6KUE6GTNnru+p4yEvnhuEsvNhNdb+BEqZXuztH6R8Mm/DFl34+79GKu
SbIsxT0PZ4NWB7Qs9WLnOe6RZ9JlCDklRhREAxf3LefSvgQXcmD1m5fnn/T3JabRa5VUDRfdOU6i
31jINDe+LqYTvi+lDX1ePpHhwU1QE+YBCNqeUbwkCBqNS2oqLpydSRnJFSTN+MKdQIXjO26tj/oU
S4KgMkVnlUhzdjnDCg0epbNdctyZa4kEpMbAioOkcndkNBBP5mX5ufWq7rgzgDE32quBlUqPLbrB
mqji8qKU+ddCBge+9L52X4xZynFTM/FTtaOgJryxDK060QJNXnoKC6332/0HCOlnvWkxcnGoalU2
GWrXxYnzJR4tCgBspH0BGYD7BkDWB0dVaA/T1lObQBTTNg49bdPnmTibokLcpiP2W2nu2HiXRNnz
+481v+HPnmox6C0C79hY6tYOKTelBiaaPLt4PO7ai1Efh7aNLjpih+HGZ0rHAbeIwmPKs9ndLXmB
mYHJs+fUbDFw7j6FdBqdBp17YPu1p1WWOL9J9MHY653guAkkvqh0uEmglo+baJdMP6MThSa9UO6w
Trc28eh32LQjbz+q1ZcqmCwYpNMJz8YkDUclKqAeErdsj1t+5GIMRn5rQqvl4oDlP9qpxDysso7r
LnIxCNFfRX0SEZugMuMSwS0+zAfx1Ps+6GLwdWTM3dwv7V1k9sllpXr/m9k6wZ3tmRVm7JFDUtl2
m49m4vknKg+du3xynl0/S++zEJmnsAf1GJRjaR/5lRbjTsXtMBjUFO2kLosAmwCpALKb9pHfaTH0
dH903RTi16607C2L7rfJbg/VfO5ry8XmXpSxImFtJxRJONFpX1fBCQmPQ0jKPVdfQvwoZw80TTnJ
DjcO+1opcCK+WR+3QC3RfSISpB856e9SHD5dx4bynq6PGnZLbp9mF6TvKBfYsRGmZOKEvPc/Upf8
eRYUi0N4bGL2O9ki2bl68m0Kp9NaxMd1kyW0L53StG6ccdppmv4tq4CfVQ1+dce1yPyFX63Xsaoi
vRplsqPKiTRpJPF8U8hxj7v6YkTXiYoTw1DezhsKb01Cv1wlIy60x119MTyd1kb8EIbTThSOiz48
Nk/8SB3KRDg/X3R/KO1etYwe2Fh1eLraeab+MmWYY/RJnn0sHcxHjbY3VnU4TcfFnn7E5l/dqy9E
Zw6Oo3Zjm/mXufTTzWAk9XFXX9YFuyrXksRK411GxceJ5jX3elSfHfUNlmi+1kc0ktUEKNqocM5n
FstpOziHLETmXviTjc+SPB50bRxPvRfvNC+ptyklfrov9APNsucDL1njU90LOypab+dYViTxh07a
a6vt0UXkTa+TuS5CNW+0KAk9rq0W67JuTX1reCNvY3MoPGmlaNbBWAD9P+76i7HsjqVXIAmNdk2r
heuCQusRO/LNcRdfDGV8peLeNNp4N/qA+qwGZ9+usYYD3WhfFmpJGwTGAJwg1wi6II/YoH0OVxO+
5Nu01r3TNKibi7JzR7bclFLklWu+NLlg13fcuy0W4srzZOzhh7xLgWKqFmWuWx0A5ezrwYt1OC5L
nZLjJt5RGY0Dn/kyePVRWzGxxAqmWlD6vainnYluAZteSQUNQohjmkQstazBpA0Q/+topwQsaytD
D9TLAwPv520ilixByaeTlPJ7N1I3v2sJp7e8pKb8uAdfLMSDMwBpMrNh5/Qdloi9f2NjUHzUCPub
qpMJPxv0PIrIfQdpdUJy3/rSjNYhjfy+hlkMYOXLGuyMHbLzCbaF2+Jpn2+Pa5bF8EUhjNgSm+Cd
7oxzrb2BmpB6X+3Iy8u32wgHwncypj4RrwHb4qlx79oB6MNxz74YngJ3lMCf9GFXxNanxk7iVTaz
FY67+GKAFoE2cYL3h91Ug/SVI85PGXKG9VFXX1IDg4LOMQkhdokTmd8HB2vBMunUp+OuPsfEXm0b
XM0azbLWp10SVC9Cljt3PDRv/TzYAqTn7aWlmQkYBV2zC8Y6vPWqHmMzwJkPldPX98c9/WKkuond
KtMpm51jx9EHraSsOkhT87jZcWl6WQ25TEfLQWvMSfGsSgt1zalSHZjC5mf8+8ZELD0vA7/D41cv
650TZOYTVQlwJ/qo2I6+126xX4gPCX3n9v7ZjRbj1u5Dy2uqvNqVcHBg/1XOk5PmxadBjf7HxiwL
/yRvTf/AMrxnAlKLYezCN/HLsVY3yAZPQ1dbaagCj/vai0FsRLY9BQjtdno7higS1bAqrU4eN4qX
vpdRTGk0GkZ1E+flVS7uRBkddbBD8/V2INg5lCi/NNXNFLXtqu6H7WT2xyk9xFIHFmZASqYg47EN
SjTH2KEQdfSq4yZlZzGGzcxLrMIwtBvNClZ5TY16dpwkSSzRlJQ8DxpsCe0mcnIccbXbXp+OW2MR
2L2Z1MLW84eciOeNnQ4nOTVhrh8d2SBzt381X2pKOj32P1y6ze70HAVGl7ZH7Y+FsxioekTaOg90
7SbQLAOyiKNR9pofmgb2DMwljJIa7dCuYku7CXNKdKMY0O2MsjtqaDqLoWm1lHk4davdoH7uT8K8
3HpmdAz8k9LOJQKr69zQz0dTu8k1jAx1bNdj/0BCYE+jLBVe0o+8bmSnelOqfAPt7DxKsy9HNclS
32W3tbAzxVPXWXwqmk81yt7jrrwYlJ1oXauDg3Gj6+lVN1WnRX2cKE0sxV2dsqpx8hg5sjE/dBUU
Dac5cg+21HYJvY3bruaxB7+8HqiCTQr7t+NaZDEq5zqdMXcbjeSd8lep1X6xanHc7G0vRqXllmPa
ZVwbNoOiCnC4NWX7cNxzLxbLZBi1BIyAdoOk7mObQl3yO+cQmXdf316MSdsy/NjWBzpgCSLI0s/C
8VAF175LL3a8tldVsYxc92boRnkyjpw1WrObTo9qlaVGK06NsmzDno6SD2e2pa2JaR83dJZG0HVc
GZSa6SB9nGxToVRB1XPUMV0s9VmsYLK2XJ466HBWFnAEigM7xT2tvVRn9XHvt5XXQaqLcutkXoWp
+I6P2/Ys65nTjtoGrXbcG7McH0RlQueb2uLI5l6My9I3ezdPo3I3yRaXr9Z4EBocrve7yZ7zxdKi
1238LPDFVO2ouPoURlZyOjrTR9e0DhWT7Wv3xeisqwacx5BygyIcTkJplSeBzf7q/cffd/XF8KSm
iJ2JaaO5CwIKjTPwdwR5jrz4YoBaYS+mLnSKXaQw+M18QFpjcozNBevxUpcVq1kAZwBCCq022QRu
pc5NpR9KsOw5Fy2lWYkujX5K/zdnV7YjJ89tnwjJzPiWqp4J3Uk64w3K8AUMHjBgpqf/V0U6Utrp
Sun4NpFcbuO9vb29BoAo/XY1X2Po3h3U3pvboOug4XHSAb+wOc/sHxuk1at0Ra9TAzcYdjMqInRy
r0DJoc9QnUWM/fsrn/uR01/5R71YQe1oI/PWP45j1j1Fe5o+ZKz9LtkeX6hITzf1V653NlpL9PCk
20F4wCNDBN91iNFlMDyJ2rKFlcc7PUBVUIMneb1KAg7Rv/+qM3v3xGv5869iGYhkMKY/nYnh80mZ
+gCvmh9uY4fW2Gmrl6zS8hHau8GtgfrL9QSDVrfT3NZQSNvYC/e9wq2jXilUW/Y73W5uz2y+rcPb
o7mEq3Z9QvI3zZs+qsi73W93p0dN38Y/BfD18iq6z2h2tM/RvHxZTCwubNMzH9SGQNXAloswaEdA
/ron2GE8zUnvBo33bbDTIqeWSDGM8ErXEPTp+mvS7l+dNouNcpqGYIl0K8ZHUsMKB4qPPueOQ1uR
awz6GHPAx8fRqBrOgxryUJ5vLrRJzuQFG+QEEUcaN142P4LoCWG+EU7BV4zM8EafJzwcua2OFaaq
9/k2nBrZfeb1cEaKHvzRvHMb2wpT3/eCKYAE8iPx03uvSr+YxPx0Gzp4mQE8nCjxMomshOZSko/G
L+BZT45ug9vHrtZN4s+swSv7BulZ2b0Dxcdxy1in7gT46gzJyAXoE/PU7dVXEHtdTLpw6Npg1lWb
tG5Xj5aDnkD1Dsa3cebai7FxUBNs3ZnpBS0bho2yTXI4MgrROaclt3FQKBbacRrk9LgnWUGyraja
4dltaCtI5UmaQoaeekwVcku0wTAGnU63pGiDoPRceYnWdHhsYvqljsIadOlaX7vN3IpNiCSgREt2
CYSVfmLolbbNpdA8/fGvVAS2nanC1+z8FicorFn+g7N4Dd/E5IsBJf9Wpa79Utu+NKZrnFSbh19J
8fLRTsl1aqLF7Zi2/UqlnyzgpFTtI+zcplsK+dYZ8uEXKqbTEr+2PlaYtnwegZvq8QSXJuEN8zI4
DjWxG5wBgqcvs5cYw6aFUE/7GDQp2I9464bKgSNTy7eRTQIa241UE8MDPX32auhrZ8QNQuLb0KYe
ymWQaiHscd3ZzR5XP3ZPL245wAY3gZ7Dh33O2GMgm7csbn9BYsrxodlGNwWdj0exdGaPY2XSN5RN
8kvUhN6Fk/rMbvGtQKWCCY9EWJWk9d4Rsfyc5Pz/ky36P8iX/5sx98ftIB1Z54VMsUelewipGzLB
KIpFbvvct87RMezBIoJdwyPPyKcsjj4aPiq33GhDm0wypWCf6/qx2wAvX2p2G+mqdhzcClAygvQ+
jydGLJTrD9laN3mi6EenxGtDmYDdC1oZY+aEreqQxVDdbNekc5u6DWbi+9SMczZXJYXdx2GAxBdE
ojbHfooNZkoF3C48KA6Xa0u/Bpm51754clsW6yT16nHnqlXoA7HkRofDc8p9xzrU1jea52Sb+5Fl
pddC1x+iofVRDbJ1XHIrQCPoQ0MGVqVoj9FP6MEd+zn54LYo4ctc3sNZRVdBnZadgPw0rzco5XSu
K26FJzADNFKrV5VKeuMtXGtuvI07PsP+Nvr4I7NAWAvgrbFLyihds69ruyW/1gRdZrd0TqwIVT3x
+6Vpo3LrdXYN2TXYfXT0l8uqw7Dn5apXzdh6y7SGJd5kP6Rb/7D3s1OFTmxMUrCD9JcsSVBCaA9m
7oeghXCO26ytVxkzktYDCGwpYRsur2YYSiSmEddug1vRue9dRSD4s5TRkj140ekgCp2ewKBU8nK1
NW2h+1T7SxlvhD4Oe0igF1xPqRvqD7KVL8ffILejAI2bSrZ3UOtHa/LAp/Gj27pYAQoWFeG7Dqcy
9EaZh+H+H92I4za04lNDCQ/Y42AqPRVcrU1NcigYuqVEaMu+XBXdQoabhP5ULmK63Y33zlSXyv/X
CxboeL4cOgYMpl/RSy77DJrg/h7WOSBKz04L/hcaCT5Y60D5VNYSNh+CfqYNzEXcxj51OP/IWWyc
pxV8wbFM2ggaSwm/Bo3brdSC2OfLweHmZfauTsdyCqMPneme0lm4JRXburRbhqEXqoKrdRvB1cPP
jH+3TXHsUoBCDtLa47WCIChU/mmhx+onU/4PkATf/XvFT3/8XzchDG1t8XgHjrKDJU/RQNbqCL3D
+QpalGgdZ1t8oNLb7/YsERd+7NV9iR+ztjwXSb2mPakK0NpAE2byKRapC/4AY1t7vgUMdGhYWBXb
RMeDppAxXWC38O9VOjNxu/UCTtGYyXjExCvCr3sCD42xcoL3BbHdesnCJUCLG193BljgmAGEdBUn
Iju6Td3a9bFYIV07rbQYx6Q6eMA05XR360lh7tapBCUk00A1khZR38JvYDVzvketS+2Fwa1zqW59
tm2VR4tEmk/ckJ8sqi7Qb8990NO//5FoTLPCqU9gVWQrbjONroh26Vtg0las9vW6+N7u0yLz1Btx
gtZBU/Ct27e0ghUPLhINltOsE/6lIRWUszLPCcOKiVvBmXX+DhvsnRYK6vxND4PnKHNTI8LgVnRi
29VhJSNagL1dSmGGY0PaS7rVZz6m3W8BqGGEoEudFiuTN7IN4X2UNY6hb7dbRmgP8Y7VScFW9hAK
iDnAZ8Tpc9rdlrVh0AOMm6QIl3rIpb/AAZe6nEjwFrECs/cb2KDCwbzoxo9TJB/hMeKWxO1eixhV
RdKWJQVniHYaJHckkk9uK2KFpUBm8rOtTwogeQpv/hp2+3u3ka2wXCtfSOKf1tpLSOF7rXe7Dm51
C1bbCkwuugYGOSIp+imLj9D0Wg+gTl44/X/v41fO6L86LYKvfVjHWWGCAOG+wSLnsLZJfTd38PlQ
Mf1JPYiSQe8rfiCxSL4hlsXtNiL3NJWGoEzdkeUKYqXxvZi8AL5nONDAvQ0a/0grXh22VvtuidW+
dYYpbA8WyuMC/iWnTT1eO30/+7qZ1BB3bUFAK0iSLDk8fUguWxfcDr6elZyqYIRPD6ySEIfdQ8V0
CE+bi5YFZ5KT3WxaeolnPn9LClyXfyREfDGIRrc1saplqaiGRQKNi02S5cjIABXIGC5wbqNbhUPX
tBCzreu40HP0Pu76Nmde7HLjhLGGlZ1WuII2HRw3CiboAfXlD7run92mbRUN8Gfe0tiL4oLqMMy7
/fSg2mWOhySxEhSlNSqzkWHic/LfDPHNPAqdkNZYFCtFgVzj6w389YLB8CpPY7iCeDS5hAX8nYte
ySI2OQ7o30FxvDkXi4qifK7h7J3iib/LfZxvAAhl4VNdBcMzqYJ+OFQTzJryKdH0BoK7y8Gf8NDr
8oWiv5o7o4bXJK2CIlvT0tv7wlShC0AiiOzmDmPQ9B02ExVjExaiV4Vf1Y5DW+GQsc0kkPcLCzLL
OPekfBNObeIUa3CTeFmOIqcxiIuHQdEzcwwTfgPs1sFtta14mPq4H+N+C4pa11eQWn5o1vjC0Kch
/t5RcOh4OesxYlROFCudqB7eVN32Kxxjfdy7gF+5Td4KCR0wyafICwoU0nc7VKhcow2OFC8nr8C0
IQIvAcUksCYJedtz6rhVrEraRyFAAYv1C5DWTZ567MHfa6f0FtmtHRKzvu99SAZRrdsjbUya8251
ehcNIru3A+OBwIuShhT9GvzcBjieVezCxM9sFttkIDBptKVm3wvW0O2hF6dNPs1tPoPt7VRPR3aD
J+brDkvdYC/UyZeOVtWXvqWX7tGnUHxls9stnmEYJKszvRdy7ednGdXtW77o5ku8shovX1Dudfwr
rIDdWcKhZritBR4z3gMefqNhOusUTjbhrApEvS1LvBSwYdygoK8UpJfT1XHiVrASCCUOvsLoME45
ThkcUDkjTi+Z2JlWuJ6kKzrw5bAqRiy5N9FHPUMa/9/rcm5vWgG7cygL7bhEFgzJ5iB8yW/xVlXf
zA38ff/9E6ec+Nr2sWpML6wMzaDYU8AiAG1k0E/h+3uJAXZm/ja9zCMeD/qNLEW6pXDI9HtRVDxk
jzM4qE71d2STzKqm03FGxqUIG61vR8+jecsdm1TRXySzYVRcwToUtzPFch4EX8LUONWa8Fh5meg1
3jRXUfMVfk4tfLBpmg+oHC7snDOf1eaZtYGByqMRa0FiNV9DpYTdACDQux0kqXXACjwaZDDKnosk
k0e4iD4ucryQjs9N3ArWGe5IVS/MXEhve8p4kx2C2lyCPJ8b3ApWtOvGKerJUPDJOxr5w19aFyJE
ENksMxjqJcBTryNMEHz4U0oFg+7OCRiIwa0YnXU0rcHmDUXk/XYxyd568I+4ckoANs8Mii9wsiBq
LBr6oSPC4NrTOa63TTTz6EyiGorQhYnUF1aP77zBcU1sGXEOBU3Nm3YsfPje5TCsx1Mbdwsem2rW
iBDtr7geccNMfokmgPNRorMbt/W2jtFtlaIe5tPEm3k/9Kq6T6YwcPyYVmCunRrgQiMH2NjHbzqS
ftto+95t3lZgwqtGbmtQD0VFV5a34fTEqOP5n1hxaYAg3fZMDIUR5L9qTp4JX764Tds6QtE5Hjog
djHtkZfVdkOm0e26aBu6mbhqehqwoWh8Ux95z/wDSD9Or7BIHxbSgG8RdLQ93hcjXsHehIAdXp9a
+G6nvk02Q5NO8Rhm0cVG1+dA+m+avnt2WnCbbBZBulhwVfdFsiX7NRfkp7enzHHe1pm5w1G8a8H7
LqZ6/R5IWpjpYrF15nCw6WZpRancN6aKNV3eJEN/2BYn9DU+phWWbdx0o/JXWUBZK4J3PJ3viC9i
p+Z0ZLPN+mXvYC649AVKW3YYs+AYrZwf3T6nFZohZ8wH41YWcvfqqz5S5irNtO84dSs6K4iOzXBh
0sW20bs4LsI5uVCinNofr9S1sXVmSviDt3jDkAWtOm+60rOCjdNIjPqRrlPz1p+b7DZd+O6Ef4O/
oxWvKeSu08afsE6wE7yqUkMP3Th8c/oINvEsiMXewnCWF+ng/dASRL9MwwzPbXCrgVRtO/d3j4qi
HtQHv8qQ1323Ys6WBE9qOHyzSYnCS014awCA49V+yYzyTLza7LJ4YxR6vJMoxriVMNOBbkVG0DF0
WxUrZJEfs16ZVhSxIP1RzQM8wyPiBCPFbrEO03ntG5Gkoyz2Ov0mFHgHsBi/UL38ftF9ZevbRLK1
HzLarp0ssDrmNqn6RuZaDtvRwCCsrKuEXcfwpX8altS8gbzsdiVA+LyLpdci96XT3TQwLo6nZEjh
x8er8dDMiX6oWjP7V/Ewwu9Liw2rTUN64BHKAdXW85sdcFLH1bfyAjF+3GqG6A239Occ+VCd2dx6
DTZXrQnSdvNV1RWjrnKgBVUem8itDR/ZZDUR7av2W/SReAA3zBpeHt1w6TJ9Zr/bZDUWZnOIXLY9
zErcct94v5pFNT+dtrvNVqN7t8wGhMAHj80/AeM9LgFQiG5jW4e2iSqNLnW3PzQEZpK5P0bVgUVD
9Ow0vP3GqdYuWzNWJQ8AIZRN4y95q9qPDmPDh9kq1ltmEkiiZSf8VPNTELBJ8Yjohg4mdtdrh7zd
MrN4LHXYrIc44yn8D8f3bjO3MoyfzV0LxqQq14DC8NA08SEYsPpuo1tVQRSP+8nBWJUVnfPN8CM4
oS73Iyy5FfpASExD7DMFMZjg2JtvAeg7bpO2SgJDhYinCSOPyVpfi3rtj3Uaug1ut7rgshdpOILL
cqWVKES3BO3BwN/e6ZSGn332sltkqGnMvAeyDJIN7sJtEI3bDfwsdjdlIrzsvPwBzeuZErJPpdz5
fbyb8NjQxXF1bIGVjXjTwgO/L8lexfDH7N56Nb2Quk6x+NdxFxLbOstb2m0ANwhjw6/6vprC8McJ
Y67ycFGOSGG7D7hnI9lCHcpyGpuH2YylzIjLNRIf1lp3YKfGOU5iWfKwxcnqQ58vzWFLpNwSgd0J
DNY65F6sRTn3UKM4hMMqf/kkDd85BZXdCvR3PJJm1aLKmM/qo9dXST57InDpkWJxrCwWCj3Sxq9F
ScX43MX6p4n0J7eJWyls1zztt741pd6+ypH8iKLUBeKESVsZbB/jyuMdRp4W/xDvey434pZ37U4g
hBJMNCzMlDMZdC4jcmjrwY05QexOYJuk9RLIaiorE8sfYMTtH0ADcTmlEaVW/spq2JgEBNucZfBf
qcPtfbLHLs1XjG3dYJIpq1lWRbLsN02vxMjXW7CyLykpR2fyi7UH+3DPOhYtQ+kPSc/yal7U/sjU
GF9y2jr3A9ZOrASk98dhH8qs9uI+77FMV5sXhRfy47nhre24hdCJXOqlL/ekfuRzL4+raN0Ev4jd
BFOm2eB+vI9ly/SbYPUeWdW6AKdDYnfAMhEL0+4CtdfcPtN5uInjwS2t2O2vmKsd8gkd0njrpQcw
Y55F4n13yit2/6tpp1nLgOlyjjyI5+zh3ToCueU2uHVY7KbeGy+sddnpcH2bVcEOjFxfXyi9TvHy
ykn6VwcMoHvYDXl9OUlC1ZGqOfuqWLM2uZhSc4gHww8tHsgdSw67LbaPqwaqTejSW/3ogJfBrb3K
oPw3HP+9WmfswnD+v6xphhZm1lE1DmXf4T352+5rMr/Jpkp+hjhHZj6IRM8AGi1tncobGHzC0Qrg
QNJ/XEgaDPdRqkJxYL439veg8aLLAPYhDNqnvmtRXfjhfphoC+32rJu950p3NS/NQJ7XcaDL3VJt
qXhgHly7b2bZbPBjR6srh6t7qhy3g5U5TJCqDYiIvmzS/gailZ+H9RJ96YxmOYmttJFVuG42Xq9L
qc2e3K9UkexL7DFcfzKAmU5Gidv4QamtW+56IzW/HqrRLPmixtClMwXJZqtgH+tuDUcIT5ZdNVyD
lfkdOvluZ7RNnKhVk80j7HnLvRuPGVXXfrPc/nvXnalH7c5jm8mlGrJdlykbDL2aMrOS47SzVuM6
42XM7dvbDUeilN+PXajLbI+O1JfpsQMo7kLknDkz7Iaj9gJhsi7Q5UZ6887nqb5qTD26fdfIOq9h
8gq71W7SpWkb/SyFCK+ZZ7pP/17/c3O3cmSSLjuH3+NYhlulcoJZJ/DmOLgNfvrof/Azlgwq45PB
vtFQmcjDKrvnqee2J23pqn32tj2YNiw6r6AfTGeewybDzaSV2C1HksSm0XLVoLDFYx7U8V3qqQtL
fmbL2x1HU01iruZKl9XO4wMB7+4uZSlsN8VaXdiRv3kNrxxOtoJVwHlEYIyJw0JQ8a2T469ZVPIW
KR6uBnu9foGndPXgeZU6rivZ8rET5tZQMl772jRvRTg3x4n3kHZY23S8a6ogu29gGTLkPv7rwkKc
2Xs2kUzSPvTHHnFTN92vgXNQj6p1vXHbe1Y6TNJJdCRMu3IO2ds91M0xnqGf6TT4X53LlHrtkiIm
05X/19TbXa/drMyI3bgMw1nszcaHEq+cVybpHuA089Nt1unLcEw9GMbHo9JloDJdYONRvDKI6cKe
O/c17Uyy+wrkSWTysV3ekPSpij23S7+tsdWtiaqUobqk2n8GVS159NCWfu+2KKc/548cBTX7FUKF
NTpoIVrz1ZbJA+yDnt0Gt0qqyjSwiOjQRKNSdYesyXhuMgTRv0c/fbdXgtxmfTbxOg1eXQ8lMWCq
eiKe37QbkfdjHPN7EYXqIyorc+El4EzWsvmNdQ0jORUPuBhxrzooI7p88xSECqGF6HZc2PpSOs38
dFj7vox87x730pth2N2uRzbDMWyE7ClBccTSOf7Yoefwdk36yS3X2BTHKFZN03F8ZpiRewfF0PnG
s4Pb+W/b7PGhY+viIWrZ7KlrvsDTPa2z7//eQmeC1uY5ok0asaYSCtf19GdUL22+9oI5zjx4GVqL
qquNdLh/JYO3HuF2xHI9x473IZvpCNliTwedUSUBNHuHdQd07XFdd1sX6/TYieBmGfEgoPbmc49i
euSzWzazeY4VaiLarTMvE+1N96OiB+iHDG773OY51n21LhAoV2UWRkcQHT51kn90WhKb57g3oG5F
GYZOoId1ZLz+oXbqBPoOiU101MukK9P1uLwQ+C+vSf113APH+tzmOoaKwCGZIXWpaexug8h7yiq1
XLsti3V+jMNSURESWc4mVVcbBKaOjGWOn9M6P8Cd7vu4O/UBvel72tQPUqcXLl5nIt9+CBRxO/N1
3fqSNk14s5gafLmsT+/dVsW6DzNvgTvnigcYv8MZwWrvTur+wkl0buZWbG66W8K2XmTp9UceRTEc
RMLqwpF6Zmyb5xepLBuzBOcE+EE/eDPesQ0+YE5rYktKjc0AXzGK1mIbbjmMxg5D7ViP2npSDZv3
xIuRxs2YfoyDfB+rz26Ttqq6DhJvsy9nbJMkoLk+pFFCHdfjVGn8UXlV/VLLnjFeZhnG7KeKH5bo
wu3wTLViM/yyKeiCWibYIzVFpZK2Zv01mFbny7Qvz25LYwUnXVMYHg4ph9LWxK+8rH1c40W7nZ02
zw99dLpQGvFSomPmRdWdqZZPbvO2YnNodrkFBGdbmnX34RZdV6n++e+hzy27FZrDVEPNvd9U2eO2
eQcgnD60aOvcRenuMvmA2rTDVhGz6qVCwbKMwZUfZ9Gbtu+dfKgwuvXuoraBCPSJVTlk5joSQwNp
HM5cMi4GP5Xxf+x3f/N89NHqvpR1fNMlR9k4GQtgZCtIzeB1tdexpoTOEcm5HN9PHXPJthjbilIj
k3iGJHBfenozQNKlj6PvuRxvGPuUhf9YEQbmWOQPyIjo4XyG89obNgwu1QqGtoJz7ED+jjfelxk3
H82WvYsH9v3fm/zVMwJDBy9nHc5ZOKlBnZ6IJkgnULAmdXxhRU4b7a8rHca2YjPsu6UTvehL7ZP+
kIRN+C71SXuTJRM9ZnG1HKFd4x00aKAX7i6/m7iv/aQVs/G8CzammSq5nrbP27jAvKARVXtlaMoe
BPPx67M/5L037TwfBO3e0Z2gfFVp/6kdsvVdIidzQDfBPHZ+JW463m7PRETTsWbpu7Ad+EF1/X4Y
Ke2KCYYdedf15jiMfXbD+qG9GZYlu2636qsahXdDtpXULkdMQDNrF8ykiv1t2kQZJ8lbTukPv/Iv
QGbP7AKbZJnFpo48IvsyJBNoijw0+SBBtnbaYzbPkvasHqArgselEZdJsqd73g5uFHVqMyxnCn1I
Und9mdQ1vJJHdtjirju6zdzKRbyVdVClnSy3zb9Kt6DNK5q6IUGpjTBTak5BIlh56QtY8Xpx9kRD
9p/bxK1klLb+AoH4GJhPX39OYnq7Bb0bG5TavMdMD6LLMgRN2tY/ak98D5bMpVDAFrcyxgZBe1oZ
LEnrx9N1l16taD1cuy2JlRpYOvnVPIKM2KlA3QVE8cKf6Xhhj5/JdTYILEm9eeFcibINfH6zLRu/
3QEW6Pe0OXRp5B29CBz9ZY6dnEkDaqPCPCW7ZsZ7RznMwdxcGQMl8Fj4yEVOy2XjnkyTCoiKSYmU
ENyEKUSAvV456d5h8lZcbVuaTJXAVXBm7IMXLeNRNzu9cAicSWY27GmrehnA+r0tIzKE+dySJmex
G+mX2qCnfcdTAwmartRoOecVdAXyiKRv3dbcyvAJpAQmDgoNPOX0Z7ZGQU4n6dSVwJpbJz1c3b0Q
gpGqbNq5wrW+2KN+vbBZTlXfK8eujXsaAdYIgqaWAMdVW3Qko2EHyKXqgx6S4C4SZnxQtXQsh2wo
FEs7s0UQAobuKHvfiDvQLj45fQAbB9XhuRvwzUmU2yK7PJTQ9SHbJanB0+Z+ZZFsHJTfe3ITaQBE
20avG0qPcZvdEMq/+PslVMDvLtBrv3H6QH8UoZLFLJz2CH/AlJH1aknYTxlL9gQ6WfvozY3/vC91
8lD72RTl3Uy6IoSNjcmFCfVTVKWYSe8vbDv4VbP+mEefX8INn52aFfPwhvENAcqsZP4+6nzucZry
uuoLJmGqdBChUOR6iAJ22+OectOkQ1hEqRd8lhsL71PdQR5g4c0blabJEcAvfXD75tadgAY1E7P2
RLmnG1gqhENNeXRqvQbwm3z5PSayJ1Eb4Rw2IaXX8RLww0aBxXSbupUvYGOceJMaFYwi5wZCzYs8
VvCldBzdShh6CJLQyB5tBx82FtNem3wdHe8diXXSR2hzTUDW4+pLljRPap3AQDq8kI7OnAA2NE1W
jdmSlIgy3JeD4uRXFXj7hYP+zNg2Ns2nLZoCAl0BPqbYKjJqc5DkLtyYTnvulfC10Wlk7gcvURJv
L3XbHPYmWA9yC7OHlQsn+AuUuKwMwSW8RSOVdKWYsuw4TOJ+3tilLXNu/laMw2yQJXgOEJAmz5a7
DNbIh077IYJZp25XFRupxqCnSlPVilIn8fiBL+wp9Cb50SmgbFhaB086QeDEXuI10gf0jX6sJyBJ
3Aa3onXBS/gq5YKZn5gTqSp45j25DW2FarNG85BVwnuDLniSt6St8jQbv/978DOHe2jlsGCXSzD6
siv5tMroUPcduU78sP2oNFyQTJpsxWpCN30lar+EVWJMm2AOOjC2jThoMjyPPHVbJlvyc1NNm7WQ
LS/N1qgDDj56mOLJMTPYb2FADMhkaxdEVkTC9wtFR8EPFn5h35/5CjYojwv0gOSA0Np2dVXx4SEb
5a0KsysGMfAgadxKUBvCtvUDjUmFCOjq6jOtaQE9LSfEcEBt3JqoaLDsYXYae/4vIs1tTePnf+/R
M7WVjVqbIYvDYyAR0djTaO03YS/vCCBAN7Iz9FMN2dj3//6hE6n3lQxtA9hkSnRKVspLCvXLIeeJ
0njy3OTNtJPlTm56BTZ/VUOeVaQDBmgEb/Lfv3xGLQ86Ky9rCRpL2eC4F+ii9/ObddnIu3SK4NA2
1/J6mjyTA/5BD0wyGF2D4n8IZMueE5myQuye0xMhPqKd4gmyy5LgI0o/+Mx497XrnXxwMbRVia3S
QDe3wzNBlIrrTsCsQA7Rt3+v3plj20bY0S3QSu0Ye/e2t5CwCPN+Ua1bZrcBdmDUrqxhDHklVQ9V
HbfHjCXTtdvMrdyOlrWa8W6HEhISGYfOTN/w/OvYy7GhdRlsQAcxZG3JmgCIyWSe8pD1F6qZc2tu
dVxAKm06VdcdHny3H4s/TId96RxnbqPWgN4OPKi1oeEyBdfz5H2f2OzGt6U2bC1uGr0kK74nBXUT
FoXq81jHbk8QNt12ntXSc711Zb2S8LqqkvgAu2p247RZQjs6cZ6GKWQ4ym0cvPeaz/fKn90Ei6kN
XetXf9tEhAMu2vbmVtGM36HFf+m1+kztaDsKcKog4wUmXNmQiEFuHhbyfhLXVxuUbRxXxwqlME3r
fU5NV4YaJr4rfwd+iVt+seGffQyBqWydGd46+mcouX/fjHJ7arOx8LwVUONfhq4c17S5mkdlDmDx
1BeOlTNBasPhF8mUl6DLWi6rSXIW0XtOwIVw2o42zm6DvDrfwOYpg0g90JQ02Ouxk8MaqMynSumP
XgdBNzfoF9zyYgaUACVtTgzOfreZW4FE6k3NekUjBSCEuMgCTnOivEswuNMor1QRNsZO+53GjSju
YFXv594cf5qq8UgG8aGl7eL4F5w++B/LszURR9M/6sodrNiBQfS/Y1/cFse6yYBQE0y6p4ijVn6A
Mbs8zJxcou6c25BWkMYxsPC0nlBG67bPgUte86qaHNvaNvDL55G3jgZIauFHxyEOP2xB5LYqvrVl
5kgFwZghPSb7/BlSk2JJ3ZKLjflafDScBZxWy3bVd3xpnzu+XOKVnilobSfBYc3GaQ6GtkTbcxAP
uk/TD3Uom6OSEs7LpG1gdpdARTdPZRN8X42pLtxoznxo22cwC701GCGEWI4aAj2QiNH5nphfTlvU
RoTpKITvIg2xRZMgvUG/I7qZ1GzcYsuWvxeacrHFa1d6XnA7DxWkhqlrZWNrvycTMCGRISibujl8
7gIVHYNxni+cgWeOWRsUltRDHMdJg0uYXult0mz1EwXa+tfIkZTcOoc2OCyLxhVySzP+goGPuTQc
HT65uq29DQ+TYwwBkQH1cB83/4kqKxc4yzpO3A5hmF4wNowd3nvxvLn2N22XXFJ0PbPd//IbVNme
DMyIcoD62lWQBNd+Gjme4jZEbJn3PmACNcKQeUPuBfWTlrtb/WGLwKdm5stSI5SWeAjrHGII7Tdt
AHVwilQbHKaijQ1Ri6t7AKbmYUwMVXkbpLXrfvFfnoNxsvmjiHpRsiR6T9jCcWmnThb1AVQyXg6e
4pRlmqE3Vvd+d4gCT+ZxrS89Kr8eq9lf+DCeQR/xVPkF0M24a/Zpv/U6ERziLvCuXVY/s0Fi4RTE
7f84u5ImuW1m+YceI0CAxHIlu2drcSRZy2f5wpAXgfu+gPj1L9snDzSjjsDFB4cCgwZRhVqyMo9m
aZ5JVIzJMqc9CW/x+7+1fSdA0xQgX3QCa9T4p6ZL5rieziOYwT+WxbDdwOZe1/o5kpIuWgyKQw1g
+BNK/cQOZwkyo3TtwhXBGi7QLsTvqx7DG3/rdQuWLnosPvZqhZTPtfZDxPujkO2jBJuRlx1IFz82
QXa7AX1x9bw1w31ffeeT8QrxpQsf22wdFHyPK6jMxesZnFrxfTDmX/wukBOusWmPgwYY5ud8EX3K
qZYnExqfaX0qXQQZRgn2sTXwDTmlbUrE0p0Ctv7ut3PHdrv2aJTMbfVsIv5XOxw7ZAkV9XqlpIuo
IuOy1C1fUFjBIPlDE+XLU9R0XoUV6QKqJsCjo67am+dhzvdkW9SfBZv9vqeLpwLQSe5UkOp5lYt6
NJbHp4MUxs/duJT1VTMJMcWAGdPY/DbSvToPdPdrh0oXUCUmYicw09XPIF/STwWf2g9zofzkfjDt
+9LVH9tRDDNB42yf+78lNZdeshuO5RpevOLEXGTfuvecVKzCNR+pXdBqVeiE25DYVKCN89D14S1u
zH87ia/9KcdcS2ssCTgQVkfTNAkvdZ7UgsiHbV7Wx3haVAJ+1X/YoOY2jZogSloi5gTT2vNDO67l
u0lQfmf0SO/zqZJpGJPiA+NrdDpWsn5UIEkCLUUePgzo6N71C6nu8hV5URrPU7ec6GH3s85zdrer
oTl3astJUo5L9CDWHePPS1/ac2SPL0XQtXdTZfroLjT9YFK0z0Grt5odsqe6GejnuqStTM0StNsJ
CM8go7mFaGnTsjMh19mpEmqm9+1SDcDJF1bIRBZx81jyIeyS4xh5/nu0hu2nyK5ocISof36VdD4+
YBqWPkIySieEiOEDNK27G1/5jefDBbcVlvdHW+OpBXnDM6X21E3djRDtjZdWOq5sB88LD8IJ7Y+t
nO84hvaSqm7EOQ42/ejlLV2AG2XzZOoSd5RKi4mPkfyvH5Zb+KE3juYnMJuIKoEvhbhbCJVaw/pz
vbeDz5AalS6UrR1BaDEi1XxuIaGQfCER9Mb8DsXNF6QFZ8qBguJcH+wBbJ420bidXtmIdIFsxTHI
XvaIn+w2d6mEwu15l3PvFxW4SLYrE/nAhgEwOdp3KVvj9zMmzD0PxqkQxYEQFYqsCP0C/cBVV0DC
IvKL6KWLZAspqIPHtsc0/DHfsWqDZNfmB7KWLpKNbMCsxwAQPx/60OkREP1FbTr6/Ov78m9t4xX3
60LXgK6O0ZpEd7uMtLgwxMX/oA3NTgZYvMQeOflat/ORLiAnvWdwhnfdTliRjlBre6y63ZT4l/hX
fhfM7VvFTVCBrqstAX/vq3dRTv+cp3q74TDeeNRcLB0Pc7ZFmB5+boNAdymVB4X4MzpOp3G5tk7p
GMyeduhC6yRrd470onqWRf4Oqh0fpCGh31V2KcYUa3Y6LXn1vGtbI9hqkZ72XexnhS73InQTa4IE
rMIczWwSDOxFwBQZr16TdLkXi8GssRaiBJEPI8muNV6+NvIL5VxoW1ns+9IIeKde9WGadwKvKIRm
bzyWb1kKdzyIYNaqZhpRIo+O+VNZmfj+AJToDCTyLJMJxbx3B9d51pq2fD+3TfOhk9OcYBY5n9Ih
btb3ZtrZjbv8+vvEXJYTRTYZyGnYLi2T/9PDXiYTKkVeF4y5PdgC7PMBMfF8GVn8D/QenyD28+PX
/uatfTtxQV8BdVmgMXoZwcMLWsxua/4c5yH0w3Eztwlb87IIByX2C21o817nxZzFW++V/EGo5mXA
3VVDGa/5PF8kMnnblX9PTU7+8joYtwsrClVs7aqmSwsmnJaWHyeU5/y+p9uDZbPVLbxdfwGcYU7Q
OX4ca3rDoq+//ef3g7kt2GK5isSNcX/RebikrLhQ0pXA0tZhUsf7+1Lk9g533/OXXK/Vf1pIecdJ
XEfFfAG7dZmysIgTID/8RgiZ2/BVRLVNHR/rBaML/R+incjDFjI/cUTm8omwQ2192OErzOBzew++
hvw+3Exx+vX9ef1xY26715Bo3QIVrpclOlif9LtkqWD9rpMQEOcUMO/A8xs4Jgy+Zbm3LZkv27LL
pA+DIaH50d2IAF5PHJjb/eW8Dba6t9OFgFv4E9Cs8tIMXXi3SEj33vgbr3eYmNsEDvqgW63U+0WZ
JkwBfERcRbsg2+lanWpV6Lt+FyyRaHPtSa71rerpG87P7Q8boclS8zl8ik0+nO3RTefAeDF4U+Zy
sEzbRkdjt/Ap0AVLchtDh8BTAYa57eG9iQpOYyzeFKib2mtII/1eBJeAhU+Mg6gKSysOvWK5dG2y
jJ4vmUvA0h0W8BZBt4uyewkkkSiDy1gLc6Ps9dZlpS/dEWDKXGNkf7w0W7HmyTj3xTvdCXZpjWQf
f23Yb10ap1tQB3QgBoxhF8PLH5EYU4zDFzdM+d/24Cve28WfFu0UQqVxni6gqi9QaRmhPnBA9/t7
0Ub1OdJyeMh1PT3uR9WmV5j5HQHT2Zn1bfuP189zMaqibtp1x1e6gF8hGaX8zvPRq0nNXHhiTY1Z
umPeLkFoMql+q4S+EQu+8U3cnn01WsB2owVRTFt/gEAv2/yE+JjbskdDqys7NeI44uDjocT3SPvN
IDC3Z992RQ4tpAm2QMofXEBDcJb1n35f8XpQ/3mXuy3vZxjbeBF2/z6bjzTw4/WgzG3KN83erYss
widQ7SGgM2fWKr8g2m3J5yEzTXdouJ4WkxNi2NNo7/7ndyKu2arZFlGOtfVamgSnA+ES3vjdP7dl
DqGWioWow1zWrvvG2vhSMuJXKIHowctPyVYC4nShyBNGVj6pKPhyhaf9+kzeiFHcRnnZ873rloA8
aVRiHgKLyCEaBvncriQ+QYncfv7133nDPF3ldLaQrrciJ0/RVGAiMn8OqF9zCUzQL08HPM28Chd8
1lx1/4Aj/7QyTI35bdsxoiowR8x3SZ6gXfMPQafwuOI4/NZ2ktcgH7juNI4EpDDPY0vjk0AIcfZb
nL48FJgn7iHFxsd2+FDKsTkvavaT/QZ51cvFweTTV2Mekye1T+81A4/m4TeXCxb2l0urvFGtrLG0
NGUqWfxdc3KLPfD1OwiuiZdr91O0DdEcYdtsxox+/xe0IUavj4mp9Jdr12y4kswz8sRl/RnY+6+y
92vkYSj35dLlTqHcPmHbzIaPW6nupzn2Qldh9PDl0tPGAlGO1xMpvvfT8SQ77uUOMUL2cmXSdnRr
QpwH7euzXFIUYO58bjYmAF6uzPIqGBH5Xj1J/ZXUNjkGP+0n6vbA6RWKOpU4jqnS77umTkrWPPjt
2rFHfUBhJxqAnZsxv5fI1tiTLebq5Le6Y5AW6sH7Wlf0CRxQnwvMeKahPfySS+BXXh54UdAdNeiS
Pqk1/1Zt6pusjdeLjN79y6VXOe6GbVerGfPnbod8Ukf8rrbb/m57NHW3HdcEVBEV4uQS8Ltc+J23
2/9ulK4PDfTaZSqH8kHLjp0A+riVC7/hp9z+d6NNRII2hMGr9dvWTGczrH5tEeq2v6UE0Xhf2/qi
JiYT1kZ/Drvxit2o2/yuSspBadSGT8cWJMu23tu99VzaeSu7yuSl3ILqQucEw9KYMf7mZTkuT4mg
fatyg4X3YYaD7VMQm3/xW9oxylhyAA9Bjv+0xRtLKkB1oHAG1WC/1R2rNAGtQfWjKsgNVVlYNX+N
fPSDZlK3jbtEthYQ6uguMKAGEz9RRVlyVGrx+5puJ7ch+7bXZG4uW13YB65Ze+KbZ0kHE48vnYrR
9axiMJleqmr4Y2LDX5O4OX/yhmm6nCQgAm6b1nT2qRljnhx0IwktI6+YjbqtXDv2G61Ea59aNpyi
Nv/CWHGrrPDWxq///z/Z4ChbMh086C4Bq7/lFnKVM7qMJ6+76MowkVnKvu9X+rQuxjQQAqkETQig
FTeKg29t3nk8862EswJy4ZIH8R8BdHIxXugX4VO3l2uagEwh9D0uFcuHRzvM5o6V6rhxMtdw5+di
DiBRL48dzLRzDSmA/nIMQ/99ryPy29Sv5SeIqbF7r8N3W6hyAPGttKy72P34A3NAGS29tMcodTum
Ex1JHpq1u6i+LbNoEOQRIlvrjetOr5/vlcNxm6YC3A7G7E13aYB4PgnTjncMSN873RxhSuNoS/XY
kzwJy2X5Yrm09zvu8Pc92Jff0RbQUGmhJD+1a5Pf11vBv5sJJQ4eTkV3DwTpkqJ1HeZn6CVNIGab
+R2kt/w4O6jbkmXFGiwK5/6E5tPpCICJAPLFDxdI3ZbswUoMQO1xcZErWNDa4b5ebo3P/tvaeO3Q
HUdQ2ehYVNj3UJ6BC4b+ABOnQPereKhCMQ/pEggJjYZqnN7vYPJ4EDkLhhS6CSbdlI7Ocx2hKhgv
VXCijQwrwK3y+TNrQoKh1q28L/RGTjXkiO9FWPDf11GKZ/AAsDIplZpOeXjgw4TXqKZDl/PrvubF
XUzjKZuoqs4g5jOPooHzzsfxVv/iDffhysfnc1lX44zj5O3f064uII/3tD0nLBF2UCA/mXuEJRH5
OG6LAc+HEjd6m687D+nue49aqe16Bfsq+cdcQO9SD12AmRtzS6P+9eqPdAlWNkwNBqqISygYtEcK
hZ0OU/G6A8ejjLc6LfrB74mQLtuKNmFubKwwQcTtuw0/LSkb5gfdcthWfLyodElVxNDz6egKgEP4
jtmIvQIUsPa7JtKlU4lXTB2rFWRj257zsxrj4yzq4Muvd/66EhMieieJryzfDTh+qudwDvcUry6E
F4ptg65NP1JQkDXzw6TGpkqsQCth1NGUBTWkMH/95183LulSrdB1K9t1KIFNien3Stf3QMJ4pXDS
JVrp2CEXzoEab6L1ozhWlrJ68yvYSFf7qxlHgB9HfJNuNlDrwgtj+pvTWf+2Sn72sjJ2IpZi344j
D4Cb6w/SsLQbc/5pNqAXTSppO5vsXdz/1Yh6ztN8R5pwKlmVD2ltyfIQDja6j5c8+Kq3GnYCRMOJ
5ow+HeDFAJHcIpOR1+OfU07JDU/zxkd0oStQ99oFFCLKZ8ir3cmlR+Vd6w9eF8RFrgibH4A/Wg1Z
GiYSFR0yCezvfms74RXDYLwtGC9wzGvaHP2XaA38lnZRKwPYlJamDItnqOrY07KM1TuMMHhx0VPp
wlbkvI+BaABILlTHPiwmXv5salF7PUvSpYHZ6UCnYD2qZ76tn2XVQdbVNJFXMC5d8pdWs7gAlBJD
7GVaGtDkxjGScr/vqV6Gy+JQ0V4Bjv287vQ4G0o3JBP6hqN865I7JVokEEM9RqCJjtv27wNDpKg1
+02CS5fxBTBGs0qo3z1HwRAC/6LfL4R89DsUx7+vO1Tjyx4YSTR8H4HqKDD55muc19DjP2lhTNVk
K9OUz7kYdKoQZopx3/1uikunIja2Gb2q8hm5/feZVlvCNNvOXqfigrPAN4Ucf4zAZhXzT1q2H3o1
/ua3tHPgdd3RjkcGSzfdkCrWy9PMpKdfcU5cghwe8088yBQCe5TF7wczL34H7pJwsSGmFSQog2wD
dXkaBnl5beYdfsbpQrEKQWqDGAk7b5bwXQwr+lyt2+L32LtQLIiHsjwG9gqTM/W5GE5q9hLlga91
6nC1ZXgti6l4juR4P/b7wxHtf/rdFOf9idqR6Y3uBUTRD3GK+HKAslwav7jWxV317Whbgmz2ubYA
rUYhwLPoTnhpT1HpIq4iO2FCpsHnXIudvNujiqQSBVy/sNDFVVUT6NyrrQqyqS3z+6EejtMKLiqv
Y3dxVVpIsehF5Fmthw8Ajl22kXvechdWVVjQ30IgBjZUd3jbGtAeBsPkd8ldYJVZLeVgqy6eA04f
4rDXD4NRxYPfqTjJqBw0Xnr0I57FYZtzRUqZxt1xS2Dxjdfz3yLOf14KxVoE6DtWn/f3h/q+5D/8
du1YZxCuZYECXPnMtHngfM3G8hbw+K3MyIVSDZtoQx4GCA/rOfoYQ3Y5qanSp7Gv5WXf+A9dd102
5sX2HKzrlq7b6Dmo62KoFrx0BWgTimfTcwuRPbudten8+n3ShVEdvAvNMXP9HOPQ5uKok3rVfl7H
BVIFIb7yGElIa5BySFlgnwwj+uT1tV0sFe90s+sg0s9yKk9DtKbADPs9Ty6WSq27wGRBiKVzXiVV
Z7+xYvRqtkiX/4SMEGMMaqxdT/ydKscffQcNAb8jccx23XlRQ2xaP9NRl0lHTPWwIyrzSwVcPFW1
t4GpowmrL/uWhIqfu3w9PLfu2G5d80bTtdPPbTWTpKgCnq4L9WtZSJfiJATKcmoNDsZO7dc8Wr6o
pfCS0gMMxkk0dK9a8Mk0CPFAffYQ5d2XIhJ+vX7pwrVk2E17SzbcFsowsxo87SAi8bosLlyrR4AE
7KnEs2owzZYTS5Ndrp6zhC5IK9bdyPWi9bMIjjgddoYgspjiG7Z/jXBfqYm4OC0JuiYIQqggq4Iw
TzCDOgFc2piThR6O3xPoMpyAFV/tdUiDbJmmAVxWGqLju2eO51KcyKBXfGka/dxvcZdaVn6aw9Ev
kHT5TegaYiC6oSorEMgc1fYgQ+VnpC5Yq2Z6qHrMc2cCGnIg5FTrwyL2yK9y5OK1WnTl97o4VBaY
oUmBXRanMT+++Nx24QK2xFJGIyZnMbYt53NemsskbvUErrncz5dRuHitltZQvhr2IMOYencXzf3+
WOVsedz4Ev+OSlV15/UT3HluKIu3aItMCoz0+gQ04QF5D0+2IOEiw45yF9Iizctabdanqs/nB/CV
eiXYwsWGSa1kGwwIsvOjJedlhCrb1gW3Wrr/phmvfQAnD16t0GWzwlRR4K1OhJD+qT4qnu719t3s
E9wPoSaDGGSZ7Pn6QUTT+6ZDt+9Q0DDplf6t2Dm/N0e7pZjzBUFAbz/1LG7ScYzJ/doU/2vWRn+K
y/EhXKb3cwVdEoJObBKLrXgXhm0FqhD51esru5i03RwafRSbZwV+EDXjksx8/Oy3thMfcEqplGEg
s6Ok46nIiw9gZvCDREJK6GX9x1ZNV5r1QCYVte+kgehSh+vp5XmES8zSd+OiKsJUlg/i3RLJK92U
p2dwEu+lC4qg5ZXKmontc9IYIKRTgDtbP1iAcJFpSu3VVNBQZdAMXdJ9VX9gftzL2QsXmsbCdQpX
scks0kTz07KVQL6FXSBuRPBXE3rFtFx0WjhFaBbu8Ml1rac0h9rHwx6v1RkgaevnHFyIGi0MLaeF
q2ziJGvGDsRNsvVLEtBufnkpj7i0x9aAQhAKJLxNwMgOvQ+jBh15FSfET0A1NUBAITcqswsfoWTW
dHdd0EkvdBNYQF5uX9B8xWxWoDK9mt+mgPx+RLHnxh1zxVAOfCSazllOj1PbnclQeL5TjkFZCw1I
NvQwqCi6i0FVBOa88FaD9o05bdBzvDwSTMd39VZV+KJAq51Mucq7mdo5bXMzACFc1Ce8kc13tIoI
TZqJ54+7GILzKFRzXzV4L7c2vlUO/DdJfsU8XPRZzkOxYr4tz8RA5qdB1h1w7Ci2JaUl+tzKJhqR
y+jp67RPeZuCl4xtSbyDXuNEQ14+oV9XnmomxjUBe/Xx1Gq73F1bsGVCirK+D2uIiv/a979hyT9h
e6YyXItplFm3sO6c04W9s53hn1kRCL/nxcX4YKasKfnOZFbq6C9Nh+/jyJcbEX/0uiNyAT551UI2
cWrxdBV9lJJ+ipPNcK9YX7gInNlY4AnmWma6p19isPymKxm+/frc39q444G4AkcRaChEBrYAfi4a
ew8+ydnvVH7CJ0JmielVqoxEwUXN630YN7957duFJyJkC0QkEG2Oln7ppuVI5m3ym1eBmOhLIy6A
SJ5sM6uMrdFv9bA/tjBWv31fv8N/iosbZ3SK+gUuM5cf8pZ+3xT188YuNpFXdGZziKVnejxVufwR
VMJzaccbm6WIIUwE02FxV6exWCB/B50lvyNxaitFicnVrZEyU3yvT/kK4i0z1me/xR1vH7G8NT3K
6JmRoPsgdWuh2CL8LqHL+aF2jXkB0BJloc3X+xxqaeBQjj79eudv5G0u40e0YYIULWiJfJNv93tb
kSQCn8Gp2S08TBWqG3mteMN1Od8WsobgaY5WiWh+RSlhrzUmfAFCHU6ck/qBqA10SEXvl6QLF4hl
AjXaox5ENg7kD9VV73kYelUAhYu8khCEoUUwiaxDwzGJ+frexvWHX3+NN/ykg7z6P64kyIpkKLIp
Np+GWX9X7ewX6riALC6KheuK4l2a+/zbyovyC+CbzM/huIgsTiNlTY2NyyPfTlAx+98YCz8yIOEC
smy10SHPsXg9Wpm8UxHAZL8+b/n6rXTBVjuLClpUHNekYtGFVVH1VFbVds/MPCYNG8u7OlyDu47o
4Ya9vWEHrpJLnS+FkfsosrKLUccEC0DZ6h/CsEygcwMI6Pb51z/travkPAFNqSTy0FVkx1DHz0Mw
h4DvCj+UmnDRXuwqXlzwTWRWCBBpjVdZThP4vQMu2MvW4woIV8VRYWuak16b+TxvtwQh3zoX5x2o
+mKauBh4BiDFu8bU992U/+135M4rEJcF5i9EyzMmS3WylfrQx9beuKpv7NvVcarXebTRymNUFuCt
kSEWn4C/0TcaMm+09oSr5RRDxYEudY/roiLSJ10Rz/8rVMyeFUaD+nA8zphyWs4wljUZzbZcEGz5
SVQhoHoZraySzAYaVXEG7kt9WjpW30W08ZsCEa7A0br1VB9WxFl45AyPPoneW9KzWynFGw+oC8pp
aDERaHjyTE0FNCsOXp0geoyMJZ+I+WjRKvKMF13iOLAuWxpLEmc8jObfYj6b1MTNcOOBfut+OQ90
qUPSVlXEs7hQ8jxBiM8Qz2T4J8gihsmPzS5xtnXTkx7Y33q9Re731rYdm2tICapp8GlnZD7Wc0wP
9jjH+3DysmgXtFjjyq9girseuVnTPmqjU6x2PzfnYha3gPGxbiOcyr7XCSp7wSNrhfVc3TEqPXXD
tIW4LSLsm7upNuE9CtB/+Z3L1Rj+k1+UWwnW9UrBGQXB57ynGbp+fmSQwmXbWpVtdF3A0c28Jslg
17upLTy9qIvomsYFLOi9jTM9B+SUNzlmADbpp1wvXERXPJr+KLnBme/lD7HxPR00qBf9ztwx0D4H
Z2HDW9zFpqvmlCzX0c08iv3oHIUL62pQnIVzbHDu2/EbQf0uWaLIMz505ZSObpv6sO7irCRB/rhM
w98WQrp+2ZeL69I2RucJcPlMLcf8mG+yvysnCDV6nbuL6xK0LhcKKnTk0uEfJArfmfHWsOw103+l
cvYTqGteQIwsLc2iuqYfO0O6x2HKpwdt6srPrbvQLoQI+0iUitCXGwJIWIkkYJqnfkfjVDAi0GiG
cRtEGZh4xkTH/V1csVva1W94dhfbxSaLGct9xOLlviTQEnzinfXLs1zOrICi7hLExfWuk/k0grIl
aZrNs0TiQruAv8pDyCzHWSGhgtM2KRCpnht3otc1jnFleB9nOQn+marqW03jG5nJW+ftvKR5oUM2
Ndg1q+V7a6r7LZy/et2Tn8BbNi+6oShpxpo+Ppl9HJKxD/xwBMIFbzV5sYsqGmg2LPm3sAxOM4l+
+G3ceUSp6eJ4LPMQycJWnJUSXdLryPp5dBe8BTY7CwRwH2VL2P1PxQ1uue+AsnDhW8MKRuUN6W2G
doBJ6krrpJSRp+W7AK5YLgMkKLYoA7PgkGCM+09r2t/9Dp29DC7sKPQ0qz3K+lb8oBP5Icf4i9/S
zhs6lb1U5cbDbJgIBvEheth8Bf3i5lVj5D/hB8jUb5qMNJt1HydRTy61WvzM01W/mqjkE+IiiheU
nHhXk7QpCj/MnHChYf2ylyTXHcvivPk7Qsul8SPDFT8Bw6CcGEYgP8yIjT5AjfSiQuUZKbq4MLrt
Va7HPcxAsLCfxdagrqtl7vfuu9CwblQYW4+mMKubJo0OyARWftz4wsWF9QAc1CwcsXQU/6N08VsL
yQWvG+6CwjqKRh/A+TTjUJiHwkLwz7B6Vj5dNJicpq1k+0FBj7GQc9vLu00Vvos7Vh+0SldjrVlW
dN0XZltIJ1bL//wOxTH7gUG8BUyuSFNm0yRm4h8GlKFTv8WdJ/noDUQCZEMz0fPuT1aT4pMOi3/8
FnceZTs24qjABJFNwWEewFP9sV+MX9cCTbiXjjbPSUT0FobZMQbHHZvH4CR3v/kTVK5fLh6xg40V
dMGzZeg+b2J8jvZFex05d6FUxVC2qLEsYbaBuDPVtQ4SGwKa4XPm3KXa0jZvq2VAUoux+R9G77Cg
3k8+lbvAJqgGtdxWlGRl1cb3ImjBJy0x4ea3c8eG9KxLXYQDyVrbnZaGvgui6k+/pR0TKiB2MtCu
IfCGNiti+XVrd68hDu7CmnbQYowmzm1Wm2o1KSZloy8LWBA+/3rnrydZ3KXbapcol9FOSLbuSwFa
jAqEIckIFoY/dDF2N6ot/+K/f07luItvAlB2azqrScbaMs7TiA3Nbw1Y25La9k0qodeamKiD3JWI
ZUghVB8tJxPAjdpAH3/FQ1Gcf/1zXw/juavTQdp6UGPU2gzSJse9DPi3cZV+OpbcRVpBy71gq8qP
bKhGM6bzBFHXJOxCqdIll52fYBV3AVeDYVzMRNmsOzoDBYKdp61v2M1drFU35Mswz7hv7bH/UECg
pFFd3HhprgWw167B9RL+pzDWbUodwoQ2EwowfvA8Nd+KVdPzQdr4aZ36KvYzdRdyRXAeuqTCokoW
H99EGU9pCB3yW+2A6+P12u9wPMlgt7GUVWkzxdR2xgBL9U85Sv5XABTfIxd7gc9OxuncbzY88Zip
NBJhMCabrZhXJMNdJjFNp2KGKh/JbPT3lcEkmUjpV1vgLopYh2bp0TwhGXSu4rQdh2dW1tONjf87
DvXa4TmP9h6EYsCwrs2OmWioY4EAw0Au+91SHP0pr2R5Hw8YDNxN26V5ZMOkUVWX1mHfPQelqhM+
5z1a/HQuEjkF7AxdVPRSi43bNCqO474aCBi+8m5qvRJR7nI27Vvb07mpTWbYvJ5nhb62JYdfmM5d
zqahHPh1Ch2rd7pI0Jnf7tB/2v327kK6SDC1OTGNuaJoMM95NEkhtedz7YK5GgoY8mzlnu01OlNd
A7VCU/pVi7kL4gPiVtXzAT8UhPU7aN089PiPn3twMXnqsEtRqt5mW3T8MTZlAzxp7FWD4i7eqou4
3HXY2Uwv+fftg62rv/yerqtT/Y/zXDBsMkk7wzF37QhxeY5ydLIGzE/wjLuAq4bYBhPdhc0iqNhd
5D4MaTSt+t5v99cH+T+7X/OtG4Z8sBmPFpocXHTng/a3kApvPeuOQ66XkfbjiNUJjfOEFyNJtrj2
i8BcXGGAOYCjaPiRjYuOP1dzeHzg8+zHd8pdYCFkFKKWBvLIuqJvzs2BeVQVLX4zc9zl9gqqJuq7
cNyyKQr/pOFUnfoy9BO35C70StcVYHSjwdxEu1XpvIMYDbhFfeOhuKZCr7wTLvYKEQ2jXbGYLOS1
uDN5w5qTKol4B4WW6nsMCZUn6GkASaCWxfcXOXF8Ltk+QCFszUwBZzNOmPUmh1fFhLugKxQzwH08
6zUDVmF9zFkY3sUYFPYLbF3cFYv2hueQrczoFPJkLIW4D9Gj9lvdRV7tQ3gAvsHnrO6ih2b5BHi8
F/CKu8CrmSm62D6as7nO/4YsQblRPx577qKuotaILUdmlnWxvStqTLEsO/nh5c5c0FWwWUyb0GUG
qvYiajMkAF/dGi2+ls9fufgu7AqiMFWMEb05U8M03cXDsZwB+GAPbAnzJwgt0O9Cb7em1t/wnC7r
VbOFSIoL/BBmZZjErdo+mnmu/vA7JscvN2oZjF3YhJmc1T4C376Bqbf1AytxFwl18F5jDqudsrrY
/tlzksWYl/bbuFO2Yl0dzr2IxgzTMl/jwPxRqsDzsXIpjZZ6UxtEV3Av57nPKsqH09Xt+Jmqi4Tq
44DlQbBNmeoxqxYTkihTHv/P2bk0yYkrUfgXKQJJIGBLPbq7qOpuT/s5G8J3bINASLwF/Pp7ala2
xuWKYOPFjE3TQlKmUl+esy1xcjkoXRZjN6Px6YK9rLxafTR7RZptavzCJZ14X5E5HywE48q1hMXz
iEaIeXi36Yu6aCFgObPGS9Zcmmo4Eq9WSRw223rPhEtRhTjqi34S7WUuQ/LYl3H9sKh+4xp1ISpO
aJ4JJtsLPBbe0ISwq+f5659H5VZlxsWmZrQ54VO27YWzXjxmc/jY2gmhw+wybl4JDQ5dHH4RuS1O
asjL1NeAn5a5vnePcCPKu1pwSzGj5GPn9hJRtTRoaVH+Q99G7B9dFPNZW5bTxCpuv8q2KDdOBWdx
LzFUSdcobi6a9v3ZmK45aO137/88pDd2VN85344YtypCqnvxQHHvJzJ8atTGM4BLXHl2LGmvhubS
648zChxXWxm7bW27wFVoAtbG2jeXNvT2HR3QGXGv7nNjSFz1rGWeF+hZVBgSG70dKf7YNNSurWHX
hNFSKovnouGHrqZKfOJva1YVLmnV8J7EgZibC7a59hhCrfTAqZ/ttr36dah+Og9Vgcn+Tc4vY5jR
pMnrpEOP6caHO2G3gsbaqAg1F7urtBcm/aI3Bi9XOAuswoD8hJtLV3j6LNpuOjOzrc9WuJBVzdq+
iGRQX3pJn9Zp+FDP96x/b01BZ1VCWL4us3DVl1JEf6MNLU9aK//a9C1dwqqC8j5okMVc/Ii9n8h8
LgPk4Nue7VwUGVCtHlSK1YX4olRJ3ZT5GUICcttW6DJW8Tz6nmJCXaJ5hLGcKpfd7C0bw6KLVxWR
WTLNYn3x4+wrkdmajEO/be27ylmsZIUsIq4wV3p6WDnp9xWV24o4Ll1lssFH0+N11OEAiiPKx664
J6B+rXX/Jrt34SrJfVnSYFEXdDqIzyYiwT5YcU/QZ5m405F9Y667hBX0fRYO0yTs5D5534Wwp+Ix
2XZeY07sJDCNKmexqos/T9GehF0ORBQa29tmu7NKvVqMNKe5vkR6WnZh3Z5Wqu+dB2+MvMtZBUMh
Zk1Mc4GUQ/9u8Jndh7DMSFUGav/P73/rRzirFZ6AK3oKpbmwFctp7YdyJ1pTHOTsrZuQRXQP/xo4
mnxabTSUWFPCXKZleBxXcaficmPeuMRVYbwVJ+SqvswMAvyLmbJDOfP5ztjcevp1zH6KeGU1zE02
982lhhhx1WRxQgL7cdu4X3/mT8+OJIeGEDH1pfDq9Sm3QXRumjnbd3V371LkxqncdSG0EAHxpiCr
L7C79d6ItUomvLJ9KssIvDEpxWEpmNhULg3cm/C+bPquhaDcZdHLi5D/69dt+GXguk5BlUHk+dzU
l24NPsbEvOPVNkty4ap/eV3OwKZF5tKHPRzguvPasm2K7uhH/PULExWrBXVp5B3GhEldTidKs40H
LBfwGqQ3tbHl9WUwBRQg4D+c5C3ZVkpwGa8o9CDRBSmYS0B/LBFow0mKjcVjl/GquqnpmZXNpVoy
lLdiVj314xTceXOBsf1NqHIZr4GFvJekVZcBCEx08llQlDtQk1YnSxjk31XQbNPIEC7z1QFUm5ZG
K4jgeg/hML010zbDRtiD/zpzbB+xihurL1VdfUU17XNDIAG0ad9xmS9jAUg3BkkIzNtVu1OiXN5X
fY72yBKqmNuCoqsEBsORKqMUOdrc22kXqfV54Nk9ZaQbu7IrBYZMBG0wC1MXyv14R8VYH5qou2fd
eGPTdNXAfEmCuB56xPO4bVNrMx0koamj6218Oe0oC5uHpVb0DmdyI/y68mBBbzy7tpPG3Rs1MD2w
DJgcmhipkt///MF/P1yBC4X5eUAVelQRIkmVRAzeFSzIt+kSBC4UZvqsH8cMD7fG9881HR9aUd7T
ifn92AQufattH8+D12AZQM3lEBftt9ofJCz8mLqzGG6NzXUb+SkI13HIa9vT+qKY3fUZ3Af8uX6/
bdydRTzEdpGk7tVlEvn3gjQfetLeSah+P0cDV5RqbEm/5outL21gh78EMMtPLbo986Sqgi4xstXP
nh9tY4kDF+ea6inrcHGOzxBI+iDmVu7jzC82bRWBS3NNkV4FCu7YKsr+u2T9I4VK9Kb8LXAZrknM
ZbMujULFutD7ueAvohr0YdP3ddGpWSt0zVV4cRWyaB+LJjxUUFu5E8huzEyXmBolDElYPKpLMJfP
HGeWJO6Gr9ve3Jn1Y+HTAhCLuphZPJleFEke59vOQ4GrTSX16oUma6qL9aN09uypHsZNJ3/cMv+6
WsdlLJGa0PKi2wKSZq2ZE9oPx22Dwn99OIGP6liFtrzA0qfegfYhu5yum46ggYs+oRw3D+NK5aXT
2ccK58RVDXcefWMvcMknMmSy6dGeeBHD7KEaLZvsCT6qw8l6hr7mhNDvdaaqL9tGyTntxlBB1Nky
youJxviRwbVkh3pmdme93tjwXYCm6HMlgmqVl3HIzN92GbpjzuhyGgr48m36BVyOJsjKJZfzIC9a
ZmjP6ct1p1rq77c9/fqRfoonQ6YiKNvmeHqwPE1mLg5zK/qHbQ93lu3S27npa5Gjp2N6aYLxMevX
bWY/gUvSUDEPma94filBPO5ULnhCpL8NwA5CZ+FW6JzVU7jkFxuPn6uiPnZh8bZtUJxlG45qDBnI
P7DdwYes755rrj9vezT79WNmft4MkVR4tI0eR2U+MUX+2fZo52jYiTWb+rzNL3Lsoc/jrzjCiW14
XvAfPI/PbZMZQs6h6ve27p8m2nza9N4um8eI9VBDw6Mzyj6wVTRJSWCJtu3hTiWqRayeRCnzC0HJ
7jADSIbkgtyGFQX/QaLINBrJYnIOPP0q/fmSjdG2TMDloXKN7rB8ZuQcySZ8GRYTvuRjti3ouTgU
G21eD02RX0bDp5eo8O2hjSN/U901cHko+DJaupggBw9Fr93nEjqxHr2TZ9wITS4OVUisn5rj1eUo
SZHExG9fAug4a8j9s+FhxI32nsbk3sn2Ok/+e/YPXDdAoJdTREdLzlVLZLCbiZF7k4vhR6QGcUSx
TR+XpiW71Q+KbVuyC0hRAts6GUpyXtbR/CARGfY4UGSbug8DF5Ci80TzuR/xC9Hma1/kryFEzjat
NZeOKjIT1JAORiwRPyCvb/aSBexOELzxHVw+yuc9UhFN8ouOIMRUi6Y5rnSoTkrhNkjBsjup0dZ/
wl3ttgJz4GJTIhtjPQw9OesZszgqe/THNtuaegOXmyr8eMLsRW2Nzs0BEp2vTZffyd2u8e83M9bF
prJ44CU4xPg8TsuH2pbPa7lsy3NcSKqYrCQaLQsXP1vCpLHLpyELNk4eJ+Z6doG0nEbM9b3lxEPx
o467bTgjnNF+DbqMwVJVQH3qPOr+SS1ZnTBKvW0RxrV9G31oIQe5zc5VVT+p3v+yoH9124JyEuO+
CPkw5ZycwUx+o41tHhgdtimFBC4gBTu5uu3WOT4PXv2joOCFO9TTdpve3AWkfIW5zbIOIaCBLEOk
pr9Db9x2Fxz8h4+Km1Z2VsfnpVy+wGjm3dTYbemZS0f5wyCz2Quys1whE7ry6evSBfmdrfff+fab
peniUXAv90WOQHKG2I6+LDQcjtMQjc95OXrjSeIQ8dCiZT7JdJg9hHlAXrHF6acF1pTwhuxG+5nG
Q/7KKEyMEgga+bthHuIoaaZq+OajDeZ9aHj1TylWP09YUYl3Y6nDPNG1QB0nj/n4Q4IP/Mw9H2wT
aSsF0tGyg8ojtRsib/xaRM16xAUDmoJtXb8UBSVjMpeDhTErEuGkIfEwJgWmzMUIf90thLGdyCMN
PSUYzCd+UeBy3nZhCvCi/DJHpIA8ZzQFR2bX6pzXRD0QiOk+CWsbvJKNt0FzgQuHNX4BXwjOszNc
h2Sylj2u8rc5OwYuHLYEPTj9Ls7OAUxcjBUmGRk2kT8vletJ63eTwtmcmlAX1Xh98QY97z86HPae
YEv6XYZ1/pwzMzz++cfcCAuuulY/N13Q+iI709Z7yCL1ZpHS3/kVbj3b2aekUJC/mbronHm41yFq
OQR+u800Bk1iv27eqo7ECmQiO4uRn2UWfIA+4bZE1UW9sgn1GRX30VnRKEs4eSOU3mu9u1F2cFmv
yITGw+KJz1mFFviBL/lD3Y90p/t1m8Fx4GJfop76sW6L7DyIXifCXy4l/G+3fVMX+7Ir4NyKiOiM
oswTXUu6MxMtt4UHV2CLTeCgw2qNzkMwLfur9dWurUy76ejku6/umRn5yVKvKfo3292MouRDH/rb
qEnffXdhMxLF2bCk4TizNPNhfoAL73FT9ua74mBePURRUwdBOo96fYKFu9wpCPPfyaJ/v1B9l1or
4wzu8HkVpiSY3ocK9vBFnJFNH9V3qbUQ2h1NEeQCJAAPEisWkZR5sA3L9F1tsKGWXteKcUmRbrVH
2xfV0WbbZA19l1zrAjCIfUh5aoPwS64lrGmabfcFvqsMVnpjU+ig4qlBF8MSf9CZ2VRd9l1oja55
JISOWMrjPt6HRcd3nZab9kbfZdYm3isKUJylpBzTbIQErQdFmE2bCy7Mf93TSy0yzY1gKQrLy76P
Q39f8nFT1uy70BoE5GNTtD1L15Z2u9kMKoHH0Db1BN/l1iKNaw46ZXNq/EJ9rllk+8di9Qpv0+nf
/w/ggXIJrqAVT8MCpZ9IJrVXbYvTvst3FKEhjW9WDLtouoRagMJXznxLguG7fAf0kdAbqJs59ew0
J6bow323VttcjX2X5Zvh9zrXUKxJ4QcIP8lcnVQU/LXpzV2WL7fouF8VwWZuJETHm/6x9aYP257t
pEbxtPhcRJylLS98+J0gR55iSbdtuS7KF1leAS0d5rQcFrar2PCUkX5bkPZdxTQtV7GOechSAZN3
3iQi77ZOxGtx76crjXrkYbBmMUvz2X8ETgY1ufoe3ngjxrn0Xry0YVS1QqRqjN/bITui4nWPa7z1
bGffmuomrHJtw5QW/BUF97dgCbcFflcrreFadaWO4bZGcpXvupJdO2CDBe3qm2aiC+4JulDahT5W
EKj1oQk+laP6tOnRLn7lKZ0LmSEQhVmM3v3BCIi9iXvWMTcG3cWvAKrXaoaAUhowIY+519tXOc/j
pnOR7xJXZcM41waZnCGwew6b6IjepW0bi4tc5QrNhKQfWTrOU0oHeGCv2xxGfZe4atdALPEysRS8
/Xwk/hi/tJH17h1Kb405/3WBxsPcz2icmNNmmYOdyXj5Pgo52Tjm7Nent2uMHjeh51QNIT9GSHkP
VT2rbSvJha1oL2vQN+2SDgX1Ey1zC39XlDq2zXVnQwdxXEIrEa6ItbBlWgjWPWpd53duN34/7tzl
qgY/HJQtDE89r3ge7XRapnDbm3MXq4o7z7BFEJsGkxef4mKZHiFY7W+6xOcuV1VPEPCAHJNNyxUi
NkNVqA9wD7znYnprXJxrahr7jR+LkiNgRHuReQeI5myCYrgr5NXbUPqyr5e0bESbkNosO2iDbFMd
5i7AjFOLaPsFLx53LXuKo6U+ZLhI3bSQuAsx8zaIy9zHoHtBJZ+oHLs0q9d7xO41qv23MoX2jl+X
aTjZgiuc4LAJ5MOReiH/pmJRv/Fl7O78Ar8vfnEXA/OGDnYTJqBXj9HoJY9kt1eiE4e5jghiCNeb
TjPcBcLiFlq+rQ1pGpriix+2r1nGN2V43OXBFJlI32qfpsVceS884jrJByHu1IxvTHwXCJuYj2Od
vD7dhu+8mNTJ2Hn/27KVcRcH62TQgP+ycwpRv+pDrQr7YkOONrw/Pz76/fRxFbTCZfTCvrY2haHp
8tZQaD4k0D1tDqpiZL/yunuVXT6LpC6K+uOff+Y1gfzNlP3P7fCMUAWubUyNosHDQnB0lYQcvYbS
TxC8XF4H2qI8/OcfduvbONngMnCzVJ2PDTWY/iIl+RrGclMM4y6V1orCBg1MQlNto91o+v/lzbox
DrhOiSVEc1uIikwoG6hiNzXTK1xgtrXdcxdKC0Llocu1nVJWifEJykjTAWfNdlMOC+OnX3ck6vvN
CMRiSocOd7KZhTpvH21dyE5k5ypEmcCrbaoCw5OI4o98vjMvb0wVF0ILWNbMpKV4cWrJflYD2Xdh
vQ2F4i5/VnpwWob70JjWOTARS6Zk9Oy8iRXhrpBTN6MrXUFdNMUBtnyUIcmScYE54p/X0I0A4Hrn
zb0Cz9Eom05ADt8PDDBmosqu2dGhAOo5lBtJIBwwf507ZCBLFgh8XrmyL0MwJNmEbuM//xa3Pu/1
v/90nu0Xz1ZaiymFv3qQABqoElW1n7c93MnFGxOokEg7IQTAJWb248s8ztvioqsDOWEt1dD+H9M4
nNUBzf8GJcrw27YXd1ZrPRpVe9No0y73+4e+mSNcMUNJYdvTneWKfl0rQt7atM1hVeCtU514UdBt
e7oLpZkMusLDME7pKtsxqXq0RtaxuddheJ1zvwtT15D503wZ+zE2Cg2kKQq4/tHDjnzOfRM9LiKr
tkUQF00b17WwU573qSX8WXP2w1KxTfCOu2yapnkJUxpMd9aUwyEYvSUB4rJNt5e7cNpQx0M2ZNmQ
En8xz6zR02M1BOGdjPPGUnXhtDguPASp1aZL15hkZvFbKbeZI3AXFrsGbJEN5ZRa33sq67+nfNm2
Tl0mLPIrJgKP2RQO02a3DCtLVj6abduXy4SB6eY1tRgT7qnp4C2D3Pu4btxUGOYuFkariZE2xsbr
saVM9VigVxS6Gtve3QXD7Mhp2E8Vno7mvKNc+27XRv2247jLgMVVXM3Ek1PaRvQDGOzncPW2zUOX
AMMUH3VVYswNg6V0qbNX7UFfe9Pe6DJgvpYAvzw+pBI+87vc6/Su1XeefWPvciGwOhgrAvhmTKH8
Ne/qplMP89BXe2nLbTU57voGAu4oZD7IIS155B17VF0fpAo2pu0uDaZz7c2wiBzSSGXrmZD1E520
uYOx3RodJ+atE8eRNvTmFBXRqnoEBaveVV5bPvU5E/d+yI09zFXOCkejoZZKh5SVw6Om/qclLLZl
ey4VNi61r67976mhHU+GjnRJ5S13Hn4Nb78Jey4VJtHb5EFaE/ujDMLz3E3xwc4jRA39OnqDP5ve
sSb3dm023zuD3hgpFxWDuAFDs9Y0pV3Tsd0oPHXw8lXuNy0zlxZjNlgoZNq7tJT9eQ6iV17qO+W0
G/PIRcWkrxrmDSgbC838J2Khuj+OrNm34GzuZAi3fsR1zH5KQrwIsIEKcWEXFWz+bry4PNgRqy7p
dHwvjbpxHnfJqQi0mGEDzrFxW47/jGXhHcaem30pF/qUi54/BounPm/6HO71JhnxjdWaV+mymm+6
bMuD8HDQ2vJw5kZgOUyQ5c+DIgUK8yzs52rjuZO50TeWPFsXgmJyJvI97qq+QAtl21mfubHXVEDj
s4BUaTt3b3GRgRLMDpsGxA28VUiYwp1PkTYljAmHqCsfwCJtYxuYG3lrNoe6UY1KV9Lyyxya+VDT
bJtjI3ODL6JKEGdFLFNRhs/C87AzqDsL9/c7DnNDL1Smea3WUKZIY/+Xke7DSv1NYANzI28zoZmF
SClTDP1rSLwqCet5W4MPc2NuXUrjg8qSaS5Lkyx1oKHGVd7Zam4NCvt1q0HhgMLFwpKTX5K/q4H3
AEW7be3izAWw86EmS74O5MQX+YnlJvXVtkSEuYFWqgIKWaZkp6HrSyiTy6e25uJ10wJyQ21PFiWK
aCpwQuufPQ1N0LJv+k1pMXNDLdrnwU37TZ5qVsz7sdFeovN105UJc6Mq17AVAI1JT4rK7IArq2VX
1/pORejGXHGDqubga0kj8rRWZD4YlkUJivdv28b8Ggt/innr0ETrjFV0agsxPAXRuu7rjm0jJpjL
IC8msmosaHQaVkim1laPj14db8s2mBtL62Lx2xLQ5KmD5tQOJhE8GYuJ3Enrbw27s0S16WhlIQd5
6mlc7Xq6Xv26t6VhzIWPlzzsaSiW6EQMtM5LP/w7aIZtzeHMFZrsO+CX6GmKTpLw4jkj/G8ihnbb
bHTp42igqo08UB6iKN8yw+1BBeu9YvnvMzDm8sdRobpu5Zk44Q7Mh90BL06NDNo9usWnbZ/VxZDb
hpJqLjxxGuaR7mnLlvfx3MUf/7yc/mXq/pvRMy5+XU98XVsOrdLw1IU9C//2aRi+WRV7SbFKihbr
0uwEh07O1GbVKzRT+YSptbwthT+9G9A2823o20kdfRjFw2dXcViD9vavkGXei99G4VH6mfeB1nH1
AF+LeDei/e4JFRw0+63otPnzL3Fj5rtkaVBM1J/aKjgFvG6eG7h+X3ojQN5te7yz5RCPME0yEZx8
m31uiXmDovK2hMBFkSnBlLnmMiei0NC+Ru28y0Ws71y23JqdTt1ZR/EchvBcOgGmqnFL18JZhImO
/kXlpLclBi6QDEtuOaNEAdebIV++RGO0HEJV9Hfi1O9PH8wlko3nDZmu4/UkeR3/VbX5/ASp/jnf
tWPc850HRQMFbp41d0bsOut/sxpcjLivIDpl1jY42TiK97iCXB4KTqo9CDR51EhT/rkzpa417t/9
oOsB+6cw5tG1GkqrxYmpkU5vxo/Kbtd0mu4j1dU7U9smWXhg3vI68Pz9MAdQk1fUjPiCfdeJJL4e
k1gX+E+iKv1PMpjz91W1xO8M0b1J/HbiWI+198whs3eKZvTTXpPad5GnipdyIPkDgGn7XoF/exo1
PHgSL9ciDef6w1r6+cEUpnqoUf/sVBLxCa7iEHB7aDnRHxQ35GyUGGwShLxMjJL9p5yhweDO4NwY
m+tk+GlsNDqmlGyz9aRHTQ8B1fMhlPek3W59YXe/66ZOwnFcnEqs6gdwI+UxqH1zqKuu+auXS3mn
Ovgvlfe7L+zsGsXSl62OG4QGAnejp6a27R7nt6sKdNTLgxyU/gSypP0HtazgULHiO2WVn9Aa1jay
k81DXyzRJgaBuVKLpd/SKpcFPfVm/dYDIkyyGkO76XO5uCZpDVo1/I6d/FH8PdeJ6oc7+/qNb+V6
23ICYw6hkLx7RENtTstu53kWwlurH+06GIdtm3AuuYm2TyFp1jJ8qorvSDY86JBuk+RjLswuIOiA
xrmQnrCWwh8Qes6OXV/dI0B+X5BjLsw+jgto6pH6p0DF8ccQBacTL0V99svQHPo8N0fbRMvpasS0
6TKAuRx3502LmKrWP5WV7518TNV9hEuTbUcql+SmRbsU61D7pzb2u5PUmiadpPHbpqn6r5PXTzvL
YgT3loDzk15neIF3ENLf5TZiH/78eJB4N0Kuy3OvTd8oyaR3Mp4ocn9XlOuCaWs8TnxYHYFL8/5a
LQxIvkkoKcY6gUHADDCElRZS/rBuhu1Pl6xQvi2bJGO9LsVrHiPrgudVT8epQJcnPNT6ZDX9Qqsd
NDGU/3H4dwkmw7zk3o98bON8Trw+GtfnUlRB/g/YkwqlqTmfWg6N7rUu9TOTVh26JWYP+eIH5NB7
BsFinkb5WONeNjoUgL0+D1nbPfhxd2bVUsok12hPmxodeDu/LoI9um3A8dMCATgecGPxCHnF4KzQ
CvKOwmrY33urLGwyZlVxlDH9kUuyfsuuRKQaB/jSePHwKQvn7NlA4+dLDRXnl7bQ3rEIxXq0V4fO
H0u/dCZRs1DZSwfa6XMdRR55KHCprl7Cscf0SHpkfzUmuSxJcnXcfYlh87bva69MANPhGy8VNH67
Mahx1uXtWVJZfJMG/uSVUG9NtfrnGL9DnUTFMO9UT7O9IFW5q8qxfhd2c1gkrGvDY4PP+eqBCJye
Y5XNsBYIdPCigjx7IZCJe1RjTUkySgqUf1VZ/wjjb9a8EUPQcVrU8Wf46rVJFOaCQRGCfYC3n/dP
5rMfYqnMqSll9xFierlJUD325I6sSD3iWQX7Gk6G+84fxmMZ5X11iCTJ5GMYov+jm/rmY9MrFu2Y
KmaZdkXMxkdbQG/7JSZzlT2g7b+1j2WXzfxDa5o2PBCj8e/HJZjn3RT7utpNoagfWynoEz6AwVvq
MuTmqbE5OL7GovozJDJEm9VHeC9bgOJ9FS/FAdumKYcd0SrSZxrhnyZcwq9j7XLvVda550NLUrNj
lpur1e9o/ZHsh96a/GmolCxe9Dx2R4n5flZLZ48jb/qzNTDW2+te8iTAoUTDka3umndhFSnvGPSQ
9T/qGEeZYxnMcZftm3pFTSAZSmgiv+iQjNElaLO2+KjbVngvJqLrIJIMmaO304Wu2gpv0irygOIh
W/VOalv5J+HrUR0ZBJW6I+47c/51Gia5vpJMw8pPCkBwn9m0VJaeueHMtgmKNusETYlp0mfGPMXP
89I08h+55lSeqezxV2uMSfBOmdIjcJuosuBYyEAL2PDCTfjR6qyLdvDlQhN50sCrPNhN/RJHFzSQ
x/mX0M95d8zWABhlZPAP9mttCBgSO/tD9i6bwE8cq3AW9li0jS+/g8nuyzLB4WzKXxqOifgQjdMk
TsY0ZYOCYC1Rb2jycSwvw7qW02sVjfmh7Ehms6TNodSbwJPdik+Kc958aZegat7B2CtAxuJBWv3F
H2nDH1fth/MP6OeRCZdjVrZn7c8kf+I1yJk9LcqyeBpE0QzfeQyR/UvkQTX5S9XFc/TIeSDJh7z2
GySQpg/n6DA3Jfd3UWib7CP+lR5fmzaAYlxiOYn0swy9fnxAh4wYD37de/q9Cv15vIQU8xpdnDUJ
Dy0TS/MJOPQY4KSpCszjsfbih6Ya4/ay8nwoHuOyrNvP3hoxyBH7TZ/T3dS13ggJfTFw8RSCGNHf
uqy0uMgy1LKHkgIle1RzveRpo81KH0URI3NP2mhW69Mc15PNd1UQQFRm8Ga0VCbw4SbTJ8gXmuHY
jG3Dzwy70RIcjDRZeapkp7JPky8EgE2hY8ESrS1UpRLcfLTZs8JeUT/N+J3Kd10xGHPI4qwPnnC/
HKgvUFnrw1MxoR1fdkWgHpTF39/rdTXZAc1bUfsuY6aHn15JK2YekcZAEHIf6MlTj7gfkrM+rnHU
6/Oi8GGeifDlMCR5NdbiAYEonM80lnJ4sma0+ntYCSYemcFNViLBGeVJ34mu2zd9pei3tZvI+FBD
0WAuk64LpwWGdQHZ5z38yOudV5t2/GpYOHuvWulKl/CDA8wPLBieojnKVDDO+buHKaa3wtfZIEDF
QS2z/+Hi1ZK/wpbS8aQBUs4Pfq3C6EwrOkX/lAbSHx8GEKj6WAo+ZJ857Sy71DA5Gv7yS0zSHxMj
U/hUKHxuD4oHjPr/8z02dI8cohBe2utp1kmw4H9/D6dpWoqET4x3n0IGCf4jjOX4fKkGT8xn23Ic
jhI15VH1dRzGLH6Gv0tffJmxEKYi8UPbZx+iRWbkWGaWiSMLlzk/S25qsmv5QoNiX6MUiE4JYslD
1Y1tkNqqDeRX1I6YatHFh7bsfp9Bhgp1Fg/BxPtnLUZP7vGD6qraXxdHv8BCFFdBNmGadV54wP1W
UJ0lo6uWuxUA1fRtrdu++lrqoBy+DqskIY5nENj4EJmoKt5zM9nq+6gkhztpB8Pg8f8cXdeSnboW
/CKqSJLglbDD5HTGHr9QY3tGIgghEAp8/W3fN9dx2cezN0i9unt1kxPtM/BJrTFLUtzB8C/X5xTR
XZu4SKwvFK6G9Gf0ZRfaZ/yylF0fvuTkZlwPPcnyroVOV8oe8SB0Ib6iB0qRKfZYIRLnlUmXCJ0a
he67akY0KMNt23Ub9hbpalaStH0ZaLE1IpuJys9st2b/2Hr4HskZ4bfQmquQx2v/a9iJRo8g3a3e
WxlQZ75XRZi5pRWdE2RTVCbp/Rkpe2obzx3cTjxpelSVR/MN6Pk9e04tdj1cnfmS6s9BzvuyIPI8
Ef2NEv88wHXeJ5M8qqlwbLwh3i4HbQprZibqstzn+DzM0biMWC7IBnLFTlAYLyyaE/tN4oWys0v7
aDkLUE8FShDoithYJgcAJt9vgvSnRLGOTxBlEHnX0sEe4TxRN6YfUSfmrfV7kX8PB5uTLyZtNl4W
n0CRS/O0nkw/P6WRJ3FFx2TIzxPgRnFb8jT2ly0ihQ8XciTZTYEl5YD72snx1K2Rjf+bs5EfLS2j
jgxnnvoRgVRbZJM/hUzjS54n+XAuCO7vFgvTG7F1aQ/E9/QiTlKEgAZYO2uwdGlDrXbdE5d8hsgv
rdWfm8/CNdrXueVux3bhsmMhxcLycS4Bo9Zf+4zksBv8yNlWXNexdLqsxOxL1hZZMZSmOoq4nK8O
yBKnRj/0O8q9Nv9ckKScdQVU5fL5HEaTpi8JkmB5dMpYrP2NpKofnqNkw8ZBTpBu62u8uggrq1k2
l+I3jzK9Xoqe3SRFrq4ihR8YJ2ypPtxSwkyut2Psm4GFtLiSZFsL/N42RxsiTmLS/0b6eOfbw4pI
3ABZ0+ynWXFzPQ5qlOkLWj/j8YrAFzyA1I//hA0zECPPfo00/iXFmB/7Bd+fH58PSrabfJP9X4hO
uAyH7rhwRdw3Y5vYt8rZ2S5PGdao9zu2iDA8ZiEayCMqhtbyNWRhCZdl97IXlZ0EwTbxlIVwUt24
qa8ySSJymriJi498Z7t7JXsJB0bH5dr9GfBvBd4ZGTvEr86wiMa1l4egj4csB6VA2Ewmxk8W07kS
8dTf9tmWB7y/62Z9UoOxRc+ainPGrwX47dPglS4k7LZLf05HyzacFX4cHlE3wSMgSiSdaxotdV/K
1fStLYp0fUNwmbZJjTLnNXrdle4X10KY6Mhy+Rf5dS5ZgavaoLiiFPVazlEGcHYQ9reDYz7TNUUm
UPxArSP9NfUHUVWKteTzIfPhlQ2SL4D6DHPcSQ0q74vKxUiOQ3HNOi+iGodC6oe0GyeVVDsNO8X9
HK3phi8u4sNxjwUzsat6WEKo8N8jm9UTEfvzhgsCx592vlt9xbd+brKApri/pAvRM2J5ML1LbEXc
zoDp5sCJlq4H+Lo84m94arGuxrCF5K5bARBdxVaG+CExuoAY25Wk5HeUFnMOyGCRytHiL54uI3wn
/k2wpXT+XpfJop+cQjxXg+qjKX4GUOhRHx/GYPgpkjFlLzsSwuhpXulePK/lItx5Q/nSXV6YDaI1
4WdALj4uVR6P6G9be8CSxwMwEInoKZ4r1a7YNtr01RJFFg1E/Y/fE4mNEMk3aPu9ucGw3w7OmHdH
0+ILwykOs1MZJPZCbdr5vVmwGfY30NLWPaTEk9lgDezqteh4Ptc4fDIb2sGpftTnfAcjqq9cLsgH
wYBfjkWT7wjEexMIMHSmgSJrNG+i/CgyBDfsa7o/kXJz6VNORfTRa1d04MUxGRR1FuZ+LN4xGcP+
tY8Ln2GmdHlgrB6ilSLrSIJazUkj8tnAa21Kg36aLP7cMuSHLbUfoiHtmtQuaO9G+wJZ858Ieo1c
g/7heR+r8XCdvdfeDb6vTAcku0PuQrVQu3neLb8Q5li4dsQbQV4K/BD7TamZI1MNycc0g17CXuWo
jkCIUkTtUS8zlhhTjLvLZD9VRpLkHIq0g3bGfLRG7zhkJV0xu0ZjaA+RYLkDmc6pz0mlESm3n+ko
iLgPfs2yi9vLYv9CODafRWW4hNyyHVAmyOtGhnG9k9hiSkssbey4Sbs4Q+TUqHA9giO4odM01piA
lqQt3E6aOeNZ2qxj7D96V0RnBurqcd5DFDURUp/O4N6zLy0Ro3oycOLc41mht3kxlhChTIhqY5fs
KrNg31Cjo153RkZfwX5eYlwDkWmqBGpRqGK4O1X5RvPcQ4aYl69s2DIHah2WE736o/K8pM+FxYgF
SIKtgQRj4bnHSds18sj7anPj05atOOF9d2Q3vZLrLd6uDXE2h0dPmi6P6wgnVE3NYYC+nb2Q2ACg
+JVUUShk3UV8RZm65U1Cju2yZeRfNlfnboYeB1SRWFUvUpH7JAFhk4hlAGAL9LPIuxVhBUfcohUx
qbBCMdZFmrma8E2drc2Xj81uOLRgBG9QyZW0sA5TQISZVVnhfqymHDGW5QBOBiP3MW1xKwacGXvK
jno01FWFykvQ/CA8zEDfM2ENHrnM1zgoujYCf5LiM4i6kxnjFROTMtcQ+T8mXyhQI8fAJhn+Pb0a
fZ34rcPnz9NkqyVqpG8LQARMAfn+rTVN/ltQenhCjYH9mNTmap2v9Imuy/DfkA3dVfK1uxkKPeM8
0RuClDSt5ZDwNvQZzHYJlbydBw/YJEodXVxv9iboAZAO+SXm1x4GZJh15XA7wCeCZukeahPN+Kno
UnkZF4DACs3wR16TSHbYscDYHOA9Omtr6G2KuI+lIjgazlxZGlcsywwykru8kHAbE/871ysAMIbb
/AkpQz3Gf+aXr5Ho+LLlUXjJRTedFWd2rOl84EPjPWn4oON2yvTyZ7auuN3RlfSKvpgUT37aQ0yh
YJIFHoaTJhxr0sOSX8jAZYvdZjzoq5wvU78GJKSVxp0kstZEFetOfPFJ9o9DmfGfyo20Sm0kZZuJ
RL1Pc+fDaZTDRm/6WI2nXhq6N0k+za+E8+V5ySfy2SVL/225j55WRwHMyqL470Awb3aPnAnxaBEG
fnWpKKPKq8E1E6y0ogrjrs49RKBPg3NQX+gBmqsZBO/OA+m8q/NlikWNnK1w6cqEi1bFUeQqFo9D
0iwKwZ5Vsdmwgjoa9rkZcX21yOQKyccmPe7lqp9CfJvk7DDvKTFISCiJjfoWdXPR1mJaz/NqO0rx
kB2M32eost5bByIPJJIMf+I4yA90AIh7GsGbj+8OIyLGSgs+Afdk1BpWrK8wvWMla92RTPPd9cO4
1DEwFMLzUk8b3ptcVMiU2p54AohpjmG/CXuKtuM5KTR/gBq2jA8H4C9vR5PzR6QAzWjN5vrfODIB
X9QFrvpPSj27wuenTimN1u/OxOsBztN1N0uRCVbNwKqkxtMx8HqK1T7UadrnjxlzeI2clfHSsIRM
czWtkUPsnSdsrVZWltjj29giG50Nmb5ODLdfK2Wm/+2QLz0QpCTPAs1/FGVrpvgbs34WNR1XANpk
8PIjXnKGpxgKQNzCEAOYwvCtqnYqgvkFjLf96I6y+1J6zUiVFBFHMJ9Dh3cl9tmmN7vHlFkHdO7u
eFm2+Gev3P6AQyH5XLVwXytkuSdX7KGsYnRfyTZyh7l3rqQ3TnDxh06G/AZkYz/mWDLMZHy20W3A
svq36IDfqnTJw9Bw4KQHe2ziqHOflbcJ31Ic5mZLX0aEhSJLHs+/qA478dsUCETUepjT7YRGrGM+
8S236koTJW908o8CYfiflRX+itkAd0qQGpMWU52hx5D96AueTw0nMK2ifmQbSb07bdWDIagclRVb
4vF42jzDyVbkOP+ejmPvop8eqO6GrN60I3YRaHPEHowrrKpj2cLgYV6x1YLQgzj3BUFyUMfL5wNa
6wWMB2YzHIpxB2KomNSdNnGsazaH6MI6jfNCKE3TH4Iv5eORevWmEpjAm4OZbq1zBDStjdEIWN9x
HfhNv06IUPxjDHzzPi5QgR4FOb9kJo9+ocOLndVamP521xngH7L7xu0SXN+/Iw4vsw1agfWzw+7T
13CM03iBxe7Y69WD2jtRKYuxQpuN/JiQxvxYbnZ+WFjXF21HlFhbcBbU1jNmEH7DwcrvF/yJ8iaF
xWg+ZyyhQ5PTVeF7invNa1/E6IalNJ2KWsRMYOaA58M0Zs2z53+VJKLC3y10xcR8PMYSGxkoDIks
slcyjytLYbdpvnV8QH0t2RAjqcMEPYPqvDjH+WpAoIQAEJ5vLk/eUYDhGMhZLhqRhuho+8xzddMf
E97UEVaN9IrPjdOWZGa49iUUPjebJL6m+Og+o92Bep8ATO7LLAbu7OJlC1c2jiq/zmXOfq67suMT
o306V/t4zHghcLNRfQV5IMYWMfLWXo7IW1rnuyxuO+FDXKWIlQGtTa1NHoG9gsGUYI2oC+vjHiPc
YF3TaRQS+TrtVFleuOHjj7yPxfJcmkREzywkaagB0JU/R9uClfoxsORpt/PwOaL8fWhJH0BnzoBJ
0FaSPPkzCQYEkhVk421iFj3X8bpmOzJyc2Iw09rYNz1K7h+XIbK/V7P3MFSPqmwx4YFYQRLTMiG3
S0yfxA5Zw459QF5nEaxoZgpksGIwU6eidOK8znnJqrEn0Z/DMnYPRqKg55DpcIUGIoc/2bLGL3bl
ErMQGszvlhjhg09MZPEVFOSTmFz2mPD4uIGRH5+sCsou1Zp2DGTjLNEbOW8eltW53/nHUk5hqOIk
s1dEkw55nfaen48UgQM/DfIj2lhvKwC+cndLPuSY0p2fdUM84fE5Yoie1yj8Khug3lW1iBLbl7MO
dsSVvGMwq5YxLVoForKspEqQ54K2ruU+TYrBVBuQpazyTJoXMU8KpGTq5Fkl0/FXZDtU4UlgH+9h
Se1q2rK0M4xBGkc/WN4C6IL0SGYHfooA1uJUI0ugMqTPRYM2SGXbNC/L4TLSuKA12NFMnsZcSNfM
Me3L2vGYNHRzFJpHoEFVFDGftkpihxM1y+fygRSRryP07Pzx2ThazBgoZTsN8apYizMLmCcO/ETT
uRyqqER0DSYH7ExUXChprse8BN3MKoiimiarZCM1LGzYuF/GK9sz+gjemjQDShkeii7Hc5L27J2a
FHxVgTG3KuO+k+88MlhjHX05AeoN5f9T1PJhbAjkxn8/CkwgFVoXuK5ckplzNqOfpZJbNrWeEPnR
7cIg73XH0C/QLXEabLm+7KsKv0i8E9IwCQGhdisgd7v3PU6CtCBF/CQQBvA2Hce4oQV0GV8ilJrk
D7pA+g+GdcezRkGaQLhoF3mwo7AoL2flweLWePHYXG0Llv0rSGnhRXEd9gacPu6BdAf/V5klXsw1
5hP75KUY5+8jW9xQYbwEWxAvCh/SrCy/7dZsSGv0YKPTauhEdDxpyrvxvKrIaiBkU97Bq49W6J13
oqVzXxRND9OaaTwrx6NeO81f/HDktg4H696grK1fS8ICMm6GZLiQKRnOuOdxM3EtbyR4MX/KMDX+
UxaseOwdnqlq5WEit0I7sd2EntEFghp4hsvOS+lb1NNOnxpkd8tV1/90ObUf2OALfwMGmxsQ8Hjq
suDf/JSkGaBqcRSnsdP5447R5opXq3dNyHI91fNaZDmmm4llNxO8SttbonJDz1Sqabn+s8ijVkZ1
7mHO4Qu4hYA1l7+CPxKocSvQNw6MVX4tyxr+rIdI+cnFNnkbONQx3uvkCucCvd1d0v3FwEO2sz/+
tQFAKQlfhq54CnjhUVEms4VBGKYac2+nwh2hIP5st/VvhXOPaUfyRpJ8tBcABFUNaUCqcKLN31L5
zd6jFX5O25ny43bMaXotdLbeGSfJWcTFsdSg5QQB54vwq0Z30l8VvmgQpFh7vEq24YIDmuu3Svp8
Be0AuhSZm1iUOMNen/4VGqJKZSOIM6Yf7DeylpMeRz3KERXvu/cwac/weG1MNTxaLQ4ep809iXz/
LfMSIJhgQZ8g+iKHysJ47+4XM2t1UaYYX30kIHJmefGfx9WGy3g7ehCYPocQrIsZgfZl8hKiDAst
Iopbu6SqTWJoZQPOGBx0GZBhVgjWZmnMb45ln08uw/8+iY04bb0C51eOuGQkRJ5qZoU4gRZG8rJj
ttdYKVL6ZRxLTGLYioL0vsbd/dIrQF47evNph1E33UoIbpVoktVSpMep67cNkReKd4iELdOLY7N9
Z37fkSG94gzBxgm7d5Itlwy1xzm0nZ4+YgKD3g3RrJ4nsoIE6Hj2saHt6mQk589wDhSNocw1fiHu
xx5toUkhOb9oFk2PEuk2NWhOdRGsi97xtsMuGiPyoAIblpz3bo1bt4FAwF3Iz1OGziX4PjqMJQXy
62ope7yX8pgB4QL2PagTn0miZ6SgFgqjW78/rBJ+z6ID7q0TSFuXdAMHgCJPtAZlc1qBEvUYOc2G
5qw1XysEkmFFtsyzJkj9YuEKadIM7b/EM3KRqvOXPIEYO88h3GHYCCePN+LJkqi/wJJErtP0LxM4
kseZ8nm6MxMp21kPf+ZM7DX+qAFMWLu+2tWYuCqoPjSq9OXTOJD43fUqbSBMxo8gdaeHpZfJHzzs
WXPkQtVZZruu8SqGyoEe0kplIkag+NG13WiHz4yDM8xkzC/oFhcN4wdKGl0UfcJu1oHQ7D+TQOUZ
KbfFyRbwY+G5yP+yuEt2gXZp0IPNQNn0LFhvTmCkIYt23jfZynb0VQYWVX1nf+82AjUz7MdVq/wv
APeX5o6+aEJDs9M5fvADNCsHnv4t5jE7Q/ZNmz7y5bUo1+hhc/qTLmppRy2grvCuRCArpD2MIANu
y4Hlb2AWtjNIq/EGae3iBNOhxkUehq80N+oCHpI+T6t529jUv08xRYreDgyADaWtq45uHG+x6Fa8
oBCRNccKPuIU0VJWo1jLtFIqoDrHsLjp5uQPgysHn6clzVGuEv4VEShr52Md1xpOlrkqHbGuFnBP
CFz2WF1o9Ahbk/aIavdR/5EOck0+0Raa+fEmYfFM85YjirPexSFkdnZmx0U40gh6zJMOQ8zv5L6l
WXQKFKtVYKWM4QfBCyCJ/WGP0s8XwLbgX0GlDgpiVVjz8j+x2fwPGYMSj0jhZrpVSRHW7z5khxkr
70ayNGITOr0/Smy/fha9jtUNPu5h+kNSOAkgc6+LeEyx2Z/dHascm5xbmf4IWXLom3RMJOTGzDih
X0qslK249myCWzJG15X7r9xXob+KyFEdqnnpkxV2XvwG0EY8967CsvAu6j0fODjdkJS/djMBQ+es
4A+QP8ekXe3c4cG309CmzJg34fZeVugtXaO2sxqV7CB1GaAlUvqRjlPNyASGh3RRqfgMesyheXVo
h58eet7p938Vy8BIE44biUL3I7zHWOVen8u+cOKU4WqM63LSyz1IlRR2hrEbl28L9978tgwkzC8J
8hnWuuxx8XuEtbh1qHq8rMOd2hYt6zLJjx5zJ2SsvMK1PM+PqAs58EnzA2xtNQYQ1vXkkhVSQ5bD
MnNTllke7spEdfyniVQoHoG24v49OHIs1bHni3vvZ42HKU0hPSVtFlz6AeG1SJ5GkCz8WxRm/t4Z
nNhtpmBU7xtLUKt7QxQYhqta9yRDkLY4oidAH8PbrRDRW+nwlPTVmo9CxzAm9Gzs0OtLiK54tPcz
AvhMD94YWdxYxK0LUez+1QiIM02/wfUUoaoURl94aZXxErJv3MX7d+IWOPha6HkqJ3d+Ekh32mgH
6wPufbO2iJqO0MtFotl9laCUirQK0erXGXgMLbG+1rjWwSnjeuoh/iGfnv/IhgiKeG14VkRXuYit
kM2wwG52M6WwHI3/rx/o7stAZHKB32cN122NNqkatslietj86sszE0Ox6CvSvjhgETKSj1+53SWv
XZxJBRMaehABjNHT6f4ToLayZ48Ei0U3fmM77SpjyQr4S5ODPCB3pdwhWqdwaMQ5PiFbkQ6GgaWK
Iu7vtiRD2ectZlJMu9WczoH/JYEQsp0yS/sD9h+hQFncIpWKq/XkewsObI85ne419LDpDwSs+fix
4cAi30NiYgiTtJ9cH19irIHmEliBwSsHbWtE9UJjUM1QJO2R0HnG7CRMZByH/SEC23CW+DL5dMV5
ggEOqYQqPX7G3LKlyTaUjo0vEAuCUw9FnDIZNwWiTY7fNOHUf05sFyMU7kCn3x6MwK5PfZZxcVqK
Hs1f9ZaSQ9/zAwI21oOpjRsPekCeD27L7GU5EA0JAd4aXUMP5ZiMDvwIWAodsJ9QOVjKvsH3j6zF
2zcVtilMWO/hSkcLRkIwmqkT7lJWIKh5J5hPQoZzAp+0nJbfeJmH/D42aa8r7TKXn5LBCLz9IxJ1
a5tsReU3U35zEfefFvjHG+hcgqCMHEGnpeTnJefH9NLRDdf1ESN1DIcJHa4QtyR5HYt+7x5dPFlz
j0JzG26GYUHYHcouZAPPOmkHPG7AJlYXf0U5jGXls0HjFeWAFYCM2kTvEme2avHzT3vbwxo9NbAl
ZW1C42N/6HIQOp+Eo9jsFxxf6V+d+aMAtQABFbS2K/I7ApEaMwekjezc0RWGq0SV00ux9CUC3zxq
omljpzhd70E1Tj8FTDb7Y4nxItQQRpm+FwpJ0aeQ4f1tlxIicJXt/ljSWouUkXenjMvaMon9VmF+
OB6DUu5QlcWCx1EPA/jXpwiuF3KCxIwcnSELJACQeH2rU737uuumTlzUAQqrikVAvBFeHmxzqtS/
aB65/EfsaOw/Y6SRJ03YMZCDHLXh3aeJRSH3Qtb5wyalOhsHx1rGKbuWmQHtR+AtrdNxQh5TkcZ4
lUBkDHjRewYGu0ToSV3iHjsapeACqMghGBIP8ACkb91IwBItUzQhMGCYnra80PRxA9oFaBFm91AL
B3kzjj07rtRO6xX2dfqHlD4WLQwb8c+UMvvK8c1utXA63IHlpnCDsnh9WeERYH8puPnfXYe35eLH
2c0NdnLBDLIYUPDKoL7nNzAl2Oe8zwNIfjmjRWInsX1wYzSMt8MoFNBGJvfPfCkz/xD7cvkFLc//
lR2TY10uncgrtec5VD2OPZEI7tXalZ0t6sEOQuLiQPANaEb8cgcShtSEL4tX/RFN98tU0Hbm0p5J
wfyAaAAHGiL+9yKrtIQaEpb1l3DmwM4V5HTcFXbhDFRoOr6nm1VfE4TCv8pxdbyivkz/ChHWDp4H
JFd1t+s6RisyVSJbnjoo5GsL4+SxNOW8SQATl4n5gYTe4bHtQaKcsPM1RC8U/g4sex3j+huS3D+f
8T+6fqu8VzsYfS8WSHYjj9cOSgwfstr1qKKrSchKhcS1IhtxoZK4ewSBi12vCn7XcftGFBhPWgEr
C8BWXO7l2KAKUybnaFmj9GesOqXf8VYx92//AQSX08h7fSxBY68VvjjJvrZyGX/3idIJnqFjFye0
py70Fh4yXNU9EkYeaDlqVh9Rkl5gUBo27FaCWDCbWp4tTTXIzRVWhf4JlSw5fwFRRV9AwY78L90w
U8T7YH+q2UTPWDH1c51QnA9Ymdo3nP0RunBeOM6u57zznNWMWVK01IsRtlOmo7y/ddOSTT/GfJlx
XHIRkYvDAMYuZQHK6MQo6JETHF793vDYwaIiQ4HdHcI1PD5sGuLwqvG7fq0QD5TjXGL5XIStRVgE
WZuMc52+SQ9y15+nVB5ZM2Jx74kbhD60OVxJeK4O6WQtkCkMetalJYwrFbEoMXkUYRTdr4lMA7kD
IWS7oqZLV+RoXeOHbjNNGbkvOKDxI6LE1qtUfZZDhF41zqV9KLcbUwT3tqBXFNnQJN1Q2qclVAcF
ifMsw86vTOKkv9iwbw7ZmTDwQeDAOXS7hA1h9bCPxuOrwq0EU/ucB/x4fAFR+ZOgHy9vXbnk+GdY
Z9fGHT1+CtrL8kr3bn4tvWNvcUnLH6nGk1wjfS+OvoNfBH5N5u4rNdn6q4gtUycPBctWAkF9vJ0O
UMd1BFhG/6Q4+1A0uJdij14KR8nRWik2/Z5jsz86TX423d8ZMIP9OBZin1eeTrcRoM7LthQaHpRx
xfc1dSRAY9h3VsVRPmwgjlnY8NTvE4qHn3I9T/GjTeBDvZs6E90tEo4W3JxzeFgiwCq4s4dxfNBG
QFOB8xMLV1JMU0tYJJADMJmDQC1PePY2wzd3VYmh/GmWq6gdpoRqwTBtK0doeVln+DvtHOmfSHva
ymriqXhckimKn1DqHovmGIz6wGTCYQDQOVCXAomDom45rYiIQwDVBN/SOIg6LnKPQ2xOy66C5zHF
GVWI44OGRNWwLW/7P7t8+jRtW8yfUUm3qtcC+avDdRWT/of98apUR8hALwWbkRdPTQ/vdQqD31kA
/UtTsS4c8L6Aq3zFRFKqVq+pfcjTmdzzpdPXEngBRosySrMXOFo8eiTkum3vx5TCXskcldMbOibi
ue25h2MngQYDRtB1G3+IERP7OCbxTKAwoGX7hBI3WVzmxZL+Dia+AQSx1ab7hqQwmA9dTot66xDp
TSoAKYNv4JDbfQdCNj/BA28KUI92x29uRunzCqM8OrDR7YQRWRnrrhOcvS/Dno7paUmXbmogDQf+
lBwdpG4RwYz5ICGGLedRJpjNq0ylsXs5oh2PPcpojcGWBG4+cg+BGz/E3KcwKg54q7ApTzZazd1h
9H1mvZCXfDzEAYHFwMsJjvw4byqSpwken6t2OCqqAfsWtgZQNQ8bIspv1mKDJ0gp/lyyTd0YmyIM
uYwo3EBRgHtqhdZCWoIw2nsO/av+H2fnseQ4skTZL4IZAkBAbAkSFEkytajawEpCq4AMfP0cvtV7
OdPTZrnvZlWRCIS733OvN6NB8GmnYtv+oKLQbugZTmMfnVWuf/OWU/Qyr2V2KRer+95jOUk2eUMg
XUi7PuvLMAQufAVXxxAixEL+tZol3Hcj6tC8q9hFf5xVBoEwdI33IOPVoOIe7fGqyzb7qViMvveW
wcSfNNiLeQDhlyoK5tXLQzgOqwrr25TnxCwzZo4Tp+veIX92+uMHLHoMnWkWdThmA7vVulw9dY3h
pNSb2tHBVjZcXSEY2Jw+TOMKhcBJHGjVPPMv6EQVVkNjFTv+8M5Bbuhc+87ujDY49uzTK7fYwYgj
jAt68F881eP3ZNXDDs4LOwLrtxq1a0VFb++UlTVFVtK3FITGci+7yY/yJC90OI2jYjwpeFltm84c
9t3aN7+psIrdJIv5LB1RscM6H9k+b3nnMWGu2eA5+D4HTc4D2RanMV7bZuv0Q/Ug8rit9mWmi3uk
keqQiqW6Z5mpveNdZqE5LnqKFLXQJg/W4CDbXD/wLQ/jjpKwbKFJXHMI6XChS+02icYEveCx5bJR
/IAkcz+bC5FOTtCOW5AKYlmXZARWdVQA0d0UnmIsuM7cF33voIk06uLINfkmW2exXnMlBuHsZ1xE
1odSeTbfBflcnq3elM9W6vrvMeRbEuIxiqeNz+64yMO82m9UlVt/FuiodWMG03xJZTMfSrsAgqlY
LbGv1W1sUJTVXVmNfsJ3r+xfdlO4TYS4incAebuswqkup/SYrPATlbCS9mDGMrApCayBCjZxzvxi
lAGLigGrCtGd4sB0rjFB1Ryv1jGGSOLOuV9SPVz4kA+wLYJNCCJYn/EeYmotfFWIME5H87BKaKNd
UhZGEyp4uXXvCe4Kf+2TYzIby6al/TqAj/fPTaHYxZiW7qSfPL9m0LC6id1sCuUZ+gowCxdO0We8
upONHD6r6XbXr81eWNIf9ghdetnVXInmH9McLVYKQjoVIYMJGMPZtst1O9Dn6nvmwsBqvFg62e6M
VVTztRoFd8WKsafZL2btGNsOdTR9Qlwi5mo0AhqLDeJeR2GZm4ERnOI8jRWwT0l3FEAcyTtvGFFI
bwtsD7wGAbOGuo1pMOdmeqCfd34Ebe9iOXImFsaVhpO8ucBtJ9Mzugc5GoOzc1bViCvl5hhvRQMi
/25mhcFY0DT8nTcvVMs8tP6h45mgbqPATkNJ+4gsJoh322LqGvWm8txGPaz1nMYM8xbRMfnukxii
A7b2mUplGvl/swRLRtnUL2nQe8Zpbun4dn0gulfHaZYtL5TkRU34dBgNjhnld7YGLol6SFLpBk6b
FwHjRN7iJiLAldhiii5U+WnHbyx+mDQmu3R0pIy4KmEVErAhNK+CSnqj5gLyhOWn1XqZKFjdkNt0
6c81UEUeCSAQ/SDGrheIJtUYRLf3sL9ukCVNfyNLKIYQL4lId8mau+7DvOAN37Ruu7j3QSW99R6Q
L52PcBGO3miTU3XJOarVafJk7xx00mb0fuYyO/ugYTvYHwvLgUWNkjHqSBFc541ZxP63oPEd94FQ
5N7hUBuphdOoKZOtm5okDI5LXLjhwEuhDlU7YDPZdLBv3aMeuHt59SclEFZYVjxPYc8FghgxxgM0
Z6htYNtzMHZKAtEyzDZe+W8n57hgOybH2PbPlWqa+EIeXRnv5npJ3uyxTn9gD2Pc7aRyZtGQ0pLx
beA4/viGGuvUd9XsIfowpgTbBGft4LLtro9akw56M2GZspirwgBsC+h4hkV9/2ph2mmjqvcyc1/7
3vQnSdsgSt21bw+DTb+wIcdWRx7UZ4I6M47XrhnGKlon7auneh0LA+glS9JgE6etSndTUBe/DET8
/lqnid/vHCfQe9czZr2ZmzI1NvnNZUC9XCWRjrMM8whm5dBdXP83nJnz1MVtdk4bDwWUlDY6W58V
vAdvXQcdKUqJJcQlY7Yv6LZ89UbimUzhq9rKN0k52fFhbNoqvtrGat7cnkNtA5Sb0GIXZ511/a2Z
++y+rmtPk+nsyhfZkhZLj276+dmSuCYvc4848YeVcfi81jr1ntUN40KgQ0M+OUy0q8jK5YocZSzr
hQdJUEkX83roexk/lCto5XNFw/7gcOnCEOCr28ayX9azlWeFF/nI3N8ptgYRWjVv0WwD57y+m4MM
FF5ABXnta3ti1D9mzqawVsmD03Tf+qCrtwrl54+bmJpSJUC1MaY5fU/nvn7hNCNcytg6jKi8v7pM
rs/LIt2zxf7FnzrLy4hMpPzsmZ77w41hGlAfAAwzlf8i6KKtw9KSGtO1XM4GYF4fjqpbUP0S9VFh
aKA1bUfvWuEM5Ybg7hRGXeFMLBiRe9bQfgsy10BOK9c3IMblfkV9PLLqAO9gFQfZLl+0vDOWJruK
cqIzXlkqyIrXjmgcWjHLgzBPxqgTFntaU2P4Dldm3M9phsIOiXmHsbQLdhja6t+gUWaIY4ZpfT8b
L346q6dGt8sPF4vHWWBWeVi85VTwIO2plbpnc2LtL1CIGvfA58nJn5Q6NoYFXW0U1JjEf5k7Iadf
zCVw4/RpfoYKwwVmLeKc1IH8BjjckuKzBLeLsQLKIay3Oa6JNA/WXOuLx1sY4KRq3psEqNbgF/mV
Tlnzty5Z4COWwXhZoIaeyDOYz8W0jEcHCORs27n6XWjbODLsm498FJ0NZXV68d0iOCfTjejrY1FC
Egpsnoq6uJxateVN5jN4FHWCGGbqHZopKiRAtmQ8tsDcBDnaJC56XDDJ6LZPZDItEwiYb3QbWs/q
0bIAHOVs1DtryOaPaqoYuTLcSoOtnlR66NNloC1WiPoqp+mbbCfbtl5lcaWaQKfkCPdk3kgm3GFS
EqvPyEuNMIBel1x6owNFUHFThmYhfvSFZxwTL49Psb943xbDsRnK+fKCBjL81LkxAm2Y+dssPFSX
cbbOCCzz0ZjW8Q4jTL2NA+XvEivIT+1oZFsjJ6UeWbQ+5765bAYq35v7UOxtmld/tZcIg9QPD772
MLDU80Aza//wu3a461fZPDI0ZPpq99TaJNeFRutNJXKL6fDKy4w9bGyBNcEMogUTZrZx4/XXKnCa
5ZjB392hVj8THDSPSOMYnmeEytYop31lNAM3JI8R9LEatwywrD7Utbe+8fwCrXSN/xqjbxVbazKT
v7qojR1CAD0rmvVVcOYQb8fYHKhKzfrS60KKUNqOeE4M2S1I82Z10knR0kjni3WhCzNPLYInl81i
oPnyPtrWNTwzXEEm31KthrDoRpbH1Uw/scrPVBDW2m8LawQCYqqinwdjZP+TU+jy3XcdprCM4Hb0
Q7By3tTnDzBhTHUYFBjsZA6qA8uWVehnDcYh3tH1hsq/2OK5G3+5tZt94M/oET28maAxp7i0SVo9
Bb12m8fKwUWQpm310dfECm8CTVrLJh0cnwYHXzSOuhKiyBqKa1vYIFyAZftS5vlprGLG3iwqWNAA
F33KWse8w6Gt9gbaS7Wj9i1eFopC+D9cbpgx2Lg83/Y3S6u136um+F77bofveBi5CEc3N08WISkI
k65tsfUZuPqQazZ3I0VbKNC4trdUFdPWZaYAPjRWeyfX8ocFlHft8ZJsLb/mpuVndblFZlqgFG0i
pCouQp6y5c0EMhs3SGP479zcIXbNXIDJu54OPTVYtjlDQ+BrR2/wTvgh7cdmdtVjsq760ImqmFCX
0xGqqRN/SUyuTljUTXj+yoA7DBwaMKCsLvjTMVlNNvpm/QuFTXqw5YzFhQScwbtD3M0l1nxawwOI
uoZugi3KNxQ7dbyZMaUdKAX9S5eqeMcwGJxEtXZYtar6ia8NIRkSbNiZfTe8xngwxTtRBsHjIjSg
RtJlY5lvXHvGA4gZZYy8ahDHSoHqYPkcIz0leL7SrorHcDIH79SVCal8TdDUy0mQTUBpNoh6P/SL
UEz42vVBuhTtRdBO09Zzy/U9dtM4vC1ADPYFcTzfk8bt/1BUSDLjnSZa2b69wz7TvFirL15WexJ/
2gb3ihz9mHtpRfKbWebzPVWTlYL3WM45rephx4ZZMGPmObLY2Dj3GMDNJepdZogTxMXMHHIwvg8B
ZjwGzF7x2s2Vc6yGzPjBiMGpDxoH9B3msuYOeiI7zmanLjIxaiDPoOnOhTHxbOhEXFPNvy2Q1Lac
KEZSNlUrHqZ+DjZMv5a/jpv1OxwHkr+TKV/mMsFCg+SNLge9+0wGWHwxgVeuid3We8ZtLX6kTkcD
4wNnYyRTm+6I32uep6ajWctLRjFpbjdXndXNzzoz6gcjcI2D9Lr1pYP+wv/JMGoNh2Bsc7wuOZNK
1w0iayzKx3Wd7YhMdMnwoQn+uPiTCDBYzRuMTa7zQIoRSbZD8GArPzsXsZ7fbkjM1ULZf/U8Z/oo
U6oP/FTrbyV6YPFhonfY0MCWJ0ZoOrTV2J8M+P/Hm8kQ24vBQxF2gTldlr7CTDNY66/UtO0nD9T6
GNt+9ZBb6/jTVvZsY95wi4a3PVIDpC9TVmLWCkQAmjrW2NmCF6HjjXHkLPF0heQj5JBYtToPnT5n
mA0c4UJGJX7z6k94ZnfcNPo+GVgYv+vbWjy7JtdEgb/15zI6oEVLgBB9NfFi5T+yWKAzCQ0lHjA7
+WtCGu4cNZbrn4wosqgfnNG/9ycBVzQY5XhWCb6L02ga5hs7mddhl0oyscN5aL38mCYwJg1D4WQo
tnGfw+BkOdF4e5zXfvVM1Eogdr1OmwuksPFqsS1kioLa6dKo8VCwwwLeMYkwE8nfbRq7zV53OGU2
qc/9TRiSVZlvhXBdsVdTxSRVl/wIBGpM08qmqbKucWUvoxGfej0tQRe2XAPk1mkpYra942TvzlB2
umbMqLBTMU7KJ4nnJx01PSgm6cgZDTtnHgBms0RqGOTR8HRnfa8Q5MOhjMX0xCXoDS/z7CfpcW2s
2XkkWm1dNkVncHJp5uw7T/8HL+9jfQ/65ZfnKjZK0twopPP+KvsuX8hmBsaISOoACV9U5vhbo+0m
o4ls6XZbIHQrR6jwzJb1xSppWMG01alnzt+A829yIZ2ugeWobXxiTQiJOZfk79lvNXpS8II2WzS8
GctCv7cpE9js0rq9DdNQd7PYmRVRgnrfr5p+F1m2kBfSUqw5ZLrTwUYGQPnT0zIUtEGFC/xSxabT
LmEunV5dkNF8H7dJJVUCR+ZB321kUqv1rh0Du35aFeTdvemawN8hdsNVPdg+fTuUs5TBi1mbatgs
kzMuZ6Zt+odsAmCQDT6ZMWLdb8pMU8XgbBTUnnTZgAMm1BwcV8xbqzcQ7Ku1F88BrvmLu/j4MxgQ
LjYWicZ7ZRjpv7Mw3N0jFnYnm+bhUS32Y2ot+cGrmZyNbM4MO086PzvE7+8JDpbT2DnOTjseY4EW
qgqpXYtv1HkGdwepNRnWywdRCQpJCW0ofQWOMg9utZNVQf1s5fEIRhSUF522/gtXRLB32oFbKiu4
iC2/32dYBT5In+Ht0UnKnk0lmSh5hHGcHGtZ/oI2iDBXN0ymj2sL+dstH+rJTx/W1vDupqKpI7eE
b+/7vJQMU+PS2YIlWQ96NfSFSWABonvzG25I7++/qdgDFUpbmf6w+xY7OAstonUZ9Dap3PZt6Uz4
f2da3iFk1KtrGWg5pazF96Cz50Ngz/A4FD7jC4mHPR75TC0hcsrCs9HM89XydfPR2DgLQxrKILIL
X9+xXqV8c8p2/l4QV6TClFNho7HzR61kGZxXT4Egiqp6GzhxW5m6JSnoxeg94lIVv4xsWbe4LZ2X
1cqqS2F6ebKp2mV8rzTcN2adZi/pss8+feuh74ClNxqPz0drW/lTN2sF/U/fHDm8DujqMIhvCpmm
L6bRJN/rdBZU7f3obAuxpNsysMVza/aTsVt8citVYmDAqe3uvsgKXjaadINvzpLjvcncNXlmE0V3
Agxft1O9uL8tw2RywOjMD7k/wLW73j7NCGuXXljWB2ufl4fag1A2sQ2dlSUtAb8+xEAr+DMeE4VB
FT9kvhtdlRO7YiUPAX/Fa++t/V+8lzgubXIwlMbQiu3Uh2MYkuTObYmM29ipsXwwalDXgVEXY+B6
3JJ3kb8NGCZek0m4W9ILdeQmSYXBHNLW3ChfKrUrDcuttlhB+2tG/o17xY+QM5w3BGP5J2serO/5
bMoG2gBsaIt1XpmRNpo1FMUiXqoCPXDmOVki07Pb6RsKqisOFkBSGxEuMXww3vvAeAfzaWM77DYu
V9kVM3fqb4u6cVlJQmuYX82hlcklvbUoYZx33ZbFivUaTnHLCKhOqzaqbQjz/biqeU8gNFPokXzE
GyQRBN9dPzHSyAhmTBsswpxuui/LsA/CnHpwP9JPri1xhQenTv2oMUEVT7ExYH0Gs3oihgcLD1uQ
KQACL5vW09DUdhT0NHlTZijkMWZcNBjDyCt6pK4afZKPqqEqDmq+cZS3+I1IVaXL5CtwijHkvTZu
J/SHQ9vP089M4zdZ5AAnhSJnCx7qgFFbR7TGMoPyb4gO7eBN7Xz+CdFCbJXFPIiCAtroFqmbd6Gg
NgMy9wqNkTVOFZEnKhdMYWvox4qayJgUMawEBa2Hrp2giWmVTvy94EAnfTNZmFiYmZK2u9iLy6ML
TnwiOom9MCm+2CWFtuzNhfvAokHgCWsb8vzhgGCc42CRvwAC5x4P6tC9Tow3f5dcRz9TOwt2lWVX
92oNundF+7tb9KxDxsz1vjY93JxF3hr1VpeJ8ZzLoP2jK6vagdqjQE6GakLLYwjvrT6ILaiscnDC
xh1yo1H/rshFeV1jDzVcDm5HWbICPscSlLxIhdql/gTsFbNx0F/dj35i92ZV+uJKpmEBjp7LfY9A
EnEfxQ+9p/Vr0Dg1ek2evzKO9V/GCmcZ6EhWVdHU8/0BiCCtZZABTy3Zapx0XFt/ZpqXyOgdCD6c
ur9WWawQan7Thh7AJJ2hYI4MVI4yVaskD6d8Mk4mwvNWzSYlMCyGuEtI32H1c4JPzLdgbvcmq4mt
I7Ik5hdrsY2MOXqDuoXaoMzt5IGyHSehqgNJsOUjeyI92lEjD+kE8KUELejhYiRUtyMhVj/G1YKe
CkBHstqzD/lgkU2zoobccznr90xL9WR0RDjgN6R5q0WLrSyw82VPbmcgItqiNTkWeS1TnmwlLkxk
b3QIqs1Zcu+9kV0xqKgd+3RA83SrD3P211utuZK4uCbKah4BXvyzDLIhf0vawSYnx85DVTb2QdlO
631zmn6teO9gpAuzrGkPq4trnTaURINZ2ryc12ZcnnJgZm+bVqa1bu3VVP1B1mCRUHnCZ0ybmoOD
alH2L6Ue8yoabiE++6Fbycojxc5L9q5ZTys9iFtWr2wYmPKwzxLWzuEqypNf5RxnPMl1p9AnPZKw
4udJE51ihlq3GY2BXVf00DpYKodkJkauv6Ys76q/Q+WByqCQFeVR3z791PnaNA6ML4xqi01iYTLq
+wprFJuEDXV2A1dY34kA8DyOnlfL9imozdRJQ4c5xHQqnXn29onPuCF0cP+hrHPNumE6CA/fSDZ7
6kCGR/2EPBk8qVZML8PcLtZOeRqCjSJ3qS7GUI3zHYPI/LEOZvW+Tq4uQ9eHM4xst5rjqCT96dC0
TnuX1QWiBrM0VExyXcRp4WiGadH5b9mgsHE5dIG/MivW8cluKNm/5aRssfCbgSmBNYnWP9gfBQgo
1dz/wEFBLuE00rfdSRXE3h4VR8a7Dv77khQi+7Hg8Hu2De28DzQUUCcwZDgTZJo5p5GkEr1RxMOQ
K0b76D8jyc3dcx43IYQVM9yKl1HrB3cxgR07Px+xjPp4nZYdwYVYZGC2hqcGTSSyhtW8apI+Lqjz
ErwKdGjY40gMkk3J/PIVKijnGiiSmLoknf+2iM57Zh4yC6tRjsc8FnLczDNBeSQ2ZL9Hl3knKpk/
/0DayZ+JaZjvA8b+xbaTTN/4xzrtVluNPMTCLuoNWnn7NpLut5+81L2rYvJYSt+Wf8cWFWefiHnm
NW2gaVd83jUYfM/al+vQXwW0/LJbXNCzPLD6fJfGtGjo5jnG8AAfRR1UrNGGJZcnEC/+W95Gjbkl
LdRr4UyAPzb+auRQbwyo9/ZQy+3YYYwg5InilaNtE6nTVryigm7B7DIguP1MVwxoG+IJlr3qPBPV
edXHpUDSQytImF7Sum/I7Z5+dF47E1VRDMF8HAPtRYr2LZKss7+HJyTICkysPDX5Up9RyOdrWRXd
yY3j9Fo3eQyQNtivXmWI4pSXFdkIIxrf1R+6YG/nAYFghnwRZqOPTuxI5O24CE4FlQlRTHo+ePnS
uw91Fwf9BbGfQoackNyzmm2nF7LZAiP1QuhVDEtdGz/gtFsvuudgDqPfRH0vKqL2AH+IMqpO+L4d
+rsah0ZKStMlQ01FAR9c8Z3gfWrjOEurP3F687+li/qeOEMZBrdEqLDuSu8bfYDYIQOtW5I4+num
SRoCTcRmEgpjGMUusXNGmradFucZFHffWMQxmp3sP25LNlkax2VKLTm227EV8uDMo2qxZ5SDv228
wiDNqHR32J/eWYcVh67o3iurFVdBchrZP+u8r4NVvoyZ2f+qFl89KJecJM5G8+ysq/2cpkTrcW2a
jOpKjbq46RiW7j2ryPl7lmAtCJW+kgDo1S8yQTSrgZd5JwWtzobDJHirattivmbGRO5pUm6u0LCT
FwJh+6dq6hZUDLJFKf38Rb0E1lJFlEOMGtpi7n+yON08a/cW5DTM+lkKcqDDvuVGm7xh2vfF2h77
xQmeV6N270mNkc809MYZTdG5E9h+GKTzQ9cnc2C82zEIKljya3gmCZ9FeVfjQhHhUntednbKsv3R
KSUODuAYLWeyoCKR57XHuMrNrxXOb9tex82aDfMhTYb4zq/jeevz0vslWSjw4rOinpFITfyHjV64
9QkZCNNq4kaeNfblPA8OVg4oZkLz4Jgi7f5bLzssLh1uu40EvN8jMnD6YtNr9c5htpMc/KboXjxl
Fa8mSQYbXJ9GZBktnteesIatAiprN1M/Zcemx1a/1mb/RKaoPPviP0TRbHX43A3elIANFn3tYNbX
3LcHCE3JyCxe8Vyk+UQoFYtogLAdVikuOfhJ3drBqSS76FUxZVcbC/n6PmldcV5Gb/7oO/O3Xu3s
Q7giffKGtLh33bTbsrisfTOLsTyA8bgXYIM+8v3GJVfcj9tDiyCyR0KjbiWw8PbeQteEFE6+xymp
ebuBvpp41xwXEhjqTTflUMJpfDOFlu9zPxqRsTj5hfECqQJiLHeeDaecNP5EqiFxYr+5eL1froHr
RvOk3jPUEPih5DhfU0PpH6OxJHfjOuQ7UlUERrGGoUZ3INu4oMqsbjsZnWNpkdemo4B9IjmJJBmL
BH7meWO155zLKsW6N8uuZ7ETfpRyQ8JeNVsbZXgyvppp0TA/KIfAG58gkjMnD8kOqhAJaHt4HXKc
A5/toynRepwu8LnqgS5qlYQexemAy5Tuee2vaERFyZvAoiu4534lCmDTuCVA8gUWJc6NaCWPJ6H6
JZ098lfQ0CcDHrP58/8PGP6HRQfiU2r8kMwQa14iTlZsXQP4447wh699tP2/oeuEnlTerFvrxJfz
reuXU63M49c++tNiEpo04ZVlLU74ifFP7vty+OIKK/FpWZ8hQLmKQskTI47H3lndTW/O7ReDzT/t
p02MmEGhKqxT0o/39Lrv3HP/kg7/Dz+kGfzvt61jKEIYVutE70OyQfJsFLgjvvR1m58eEnc2Aass
PEVNFf90Bv3d41H/4md/iuZHkgMKs72RkQgJV3YjjpnxxUUt5udkfhsPs4VEdEoxoGztzLLJa/L/
bY/dP33jt8Du/4r+xmvi59IkN4RSEUdgEUEKfm0Fhnn7I//ro6uuJcUkky2tNdl6H3au/+Xb/ocw
cfPTmVSiMVMz99qTC6hkMHFSFawZxFpG2vIXlxKZn06n4zGXBOnjDxHFX7ut7jHOb7/2JH46nUsx
+nkv6vZUBv73QjUPAJF/v/bRn89mZw9FxZzkxJ16b9LCNdO/rBz5fz8oIvh0NJduVKivmT6ZbG3w
lwepiy9tYRDBp4M5kpRKrECiT0lAroMjbquIgmT+0ttKBJ+OptcKs2NOvnDsffsetKg7giePX/op
RfDpcKY9IH7vj/PJZY15L5K92eT/slP0n77wTyeTX3LtFAToqabWYNfZt94bvviN3/7I/zqZvk1a
5iD66RT3RbeDSpM7r9PWF7/xT8czmwTREJBuJ6Hz+KoWWld2PGRfujVF8OlcFiSddNIG7O5voQrt
6P6J469tXhfBp4OZM/VQsyJeWaZgMoHR0BtUTvEvr61/+kE/nU1lVC3F5DoQweoNuBcY18ap+NpP
6n86nn7QpwURvxXLkjycLclZOc2Pr7xThP/pfBpJ7xdToroTzBF+lLLwNp344qpZ/un/+yw6ySLJ
ayfmnxc4iSpG8pov+fylK4gJ2f9+eIapwZLF2J5iIW7eTY9itiB37GtfzKcT6gu4q9VrmlNSrz6p
MtMVwaoJv/bhn85oTWBYLuiXTzinig0xOpHAEf7FD/90RMeyz6px4nLLzPKFKCS6yHrM/+Vrkf9Z
MPZ/7/gR/qczit/RtHUu+WIwlL9YRr5vnPENyZ14wZalpEIYzY3u946tt56WBgGir9ez9INqjQhf
Sd5w/xbHXCKbeXEf0OvcZuU0OjAN/W+5gIPBO4639QwqhAt5jNWchgSagF4ZGLGVBuAdQXKltuSp
0+xCmKdf3sIsAavvht7ff2DVd3FfmqC+YJ7LFetSdvJIXtukqXEsR+c5U8F9zjq3cZ7eF50yqFoL
IFRavbXmj2292phf/LouosE1kx0MWhAVKriNhdvHAi/WrkxGATyfTkcBTSvheVg0oO+WxUuilT6v
f2VbxsEu1dxs8EAav8nL9lhhIidwIaKrJxKEIN7sfQuQcsa23TBxykldTrP7oIvje8JjWfvcT99y
bWEHHtyt9mJ7h/nlTvjqY4VtODpjeW/UUx8xrjfoz5vlxxJQGbjmXcWUoTPj1jsIg/QqDMjMh/zs
FovtiYkUlGWCVjb6BeiwhtbC2F7jZnM2VRqfs2SEbm7uRFseaVzr58WP4700SIp38XxcyfnDB6rh
YSfiMx3rYZL2w+TLOaIJrHBYewvWx4FV6zVy1A75ZwzdPCjf8wwGMRuMvYCneihIgyOw8NoGZA5X
Tf66lpUfUp3VOkIMPhDu89IaemY6gt+YenMblH6ht4SRPzhY1kIIapLB1KIPhGyw96FI/TMRpjNI
jj4bGJMxispQJHEc+vz6nWFLDx3WXfYxMbwH1xY4cmovAlbs3xgpwu5MKKIsyBgFBj/m3C8EN2eY
fUmqC0kBMiN3RlgMsaFj3HQtdefbvbegZDsdceRo2oPN5oK208M5DoZrw8N4S3Le+QGZlntfUWUR
OjXLsJr0gRnTeU7q13nQe1H4Y71r0FpcJ3DLpx6s5aylecmJbd31RGuHqRfg7xPkzE6EMt9hBRzC
oTNfBfhUZBIZz4OWM3KXflWcEJ78vYcJxfWxxTvJnu0Se7TbGwTh84W2498AKXtbeYQXeMygjiP+
wW2HyrlJXL9i/ctKiPZo/lmd9XEY2NH2ECReT+Z/rwjiEssZvVcTfl5zhJFXLZCzjdDLRbM5kOAg
3a2YiZHKEBuHyT4lSyk/nHHEMqx885kMF/cs5wa9k6Dn6n0mGokvwZlD1M9AP5P0dJHMNazXuBnZ
CtIcC9s1zxn5xwx9ejMareChM3LEljk/k3+3JfPr6NpAMMEyRf0NzMALKnadVJvRKXJ+Aq33fpYQ
JkW4B+EiPNPhzQeHYWx5LIjNiqo5Ow2FfceI/aeXTP5V5BZRZ4PiZOu1XT/WrCzJEMkyuWdPhhU2
s0m4SpeeKtN2/7IKRJPHQh40K1kC3Bau9LI16qbMPksLkX9rjYsZ/R/Ozms5ciRL06/SVle7F+iB
FmvTbbYBhKbWyRtYJpMJrTWefj6waneZKEbEbLSyzmLSw8PFcfdzfoG4+aUWWLLpINQPinNsjSUQ
JFdw0iGfblavvo8DDJJAsa1R3H+X3FQIETcqnoJAjDZSlVIihBx90Y7uUxzoE5lybJNrldTPSk6y
HYAV9gZK1VYz5bEyFYgtDJMFIlOEGVfdQMn5DptYerIEHnHwO7BPpkheOALqfgBmwZrz51a81lCF
WfbdIABaySckoFEKwtKEOvboQy1cmlVpOGZUIixleCVz4cNEHQIxvaiG+BoUmnuJx8m1QAjPU5KA
iiLAZABwhvFOhx4f4UBCb/+bpOebNCo3LDDh2oPftnINH4Vwl1pAD6gxKxOgNFqB5BysWLazW4w/
8xQUYVQp0T1oRxnobee9kJ9CPkzvA8Eu00a4FDNwwjYe8VTTYytr3gSgIyUaVGnx4JbNOzBPYY9S
JMjigbmkPtLsPAEBx4EpdYraGO+4VYwrgBz56ACYB+FIKeytVUse1K2Oe6EAXQtb+qU7qPGrNNQD
BsBtBNU0l5fWCBLEt8oUf4Pypu6grUY1xpSKWnugssqeqVEz3UJI33olr+htxLoInmNRqbNdK6jt
YNfgVS/CrrUMW7Hqb2UFalpBdn/XJh3g06gyB+o0ev29Qa7HTq16BMSkag+Q98FT1dB1KSwnDmJA
8C9R9IYrhWCTJJlo0yCCtrGAdqzHKPMu2rjbtppU7mDN+ygRFOpNZIiJo+ikjwVL3FY4Ri0VDel1
e0i8GxKP2HmNatOBVwoVf6XjkNNmlm7sBTT2i1cDHx876ktvreUG4ndW+dD6sfQsMqegYBO4iYi3
ZGqu5Y8onY2NY1K9VBwzlI2XuLUooRWiaF4VybhBvXzYqBpIuR6zlHURUhtAQD367kU+SA9UUVNK
o8ovRGjMu6ykLFrHwU9FpAYHBlXKXpohFfd5a3kvbVknywI2vBMTkVFlyXwjXHCpiW0/aGpIUgEq
MWEstddCA2agcRO03IzaVKglyQ/wGaWtB7b214BN1qNR5MO1ECbUalMtAT+v9tLSkqFsKklNTQlp
zOuwbscbVRx5eVDvIqJ5CIzGgE5WeRUbIZ4voJ0o2sp9YSdiXHJmZQrMBUuCUZLkabX3/B5xN2zM
mtsOivBDRrL8Ar5P+gi1sFnWmuI9AeLOuSE0eVev8NAaNqCL+mwXSXhmiZLia3izVdTjGj8lCIVx
tuhyXs/CqEJ3Un0ByIG1DNwC5wl9UJwuUy87ZKUpt0Piibr4Ua3cDmMP95aCiiBB9SvjtcxRysUO
ZSel4RPAIQFwC4pHl5uYDfIyvRm8kJlLDOFPB9n/eOv/l/ee3fx526z+/Z/8+S0DxgIJqZ798d/r
9+zqe/Je/ef0W//3b/3+O/9+yBL+M/8rv/0G7f71uc73+vtvf1imlH6H2+a9HO7eqyauP1qnh9Pf
/O/+8B/vH608DPn7v/6AhZLWU2tekKV//PWj7c9//SFNibT/+Nz+Xz+cvuO//thkqfeP/fQ//+Pu
fy//599+8/17VdOIpP5TVXX+rSGyij4gV/Tu/c+fKP80VVFSzWn5mdAq//gHngy1/68/ZPmfIBJF
rhYikHmF0vYf/6iy5q8fSZqkc2BZEGqn3/vj//Twtzn6f3P2j7RJbrIgrat//TE9nP72bhBlZfYs
EeERdOC4xb3HTSYadxb4HvAtn4bjrw/77zQ+e5S0QwXYRO7EfYfpnN5UT3ngbZH5OyfrQd9nuQPK
fANSvJW4t2DHFwKVsVM+y9M7+6tRmeUNTDEPUZZqxH2BbU2MXl9LFSmEEss9StYoQrfvx0foywSF
KM9dflOk02V35INKE1LiBcZRi+MNH5hXeZZByBoZDKMMn6ORwe3IqOJiPpiZ4zmvfPo9SyEEitkK
XTENUO/o+aORn0h8TJvhq5GXZ+kDIUQ2HsSxtEcSbaUq3s7Cg7BFJqYDgatF7XWDNOPkFQhlZAPR
7MYoC9us4Qpr+UVvadeehF9BbO5NhCtDn4epuNOhj3CvzDfHh3b6jl8sjmm3fk7lZblmovEhivte
C1/wgFrkIUIX0S8Ozh0kpfXxTzm0MqZ//ilhCJVPAqzJCEvpq0KBtg9P7JpDK2O24z2QQlVcseMN
8WkAlaH3q8Q84XB/YN98zOqnTnt91vMwp9NJoyw584wRYxtkD5ERLOWNm534CsahVTLb+R6qCVRm
R3GvKe96X+2LGItKrIzBzLqIqiFRIJggigzY3oBFRG3lSc1jEqXLIZqw6tWyG0SwIJ1T8n5u0nwl
wG7G380pg8jxNQgAnrAM1PQSIzXUjHGbc7ty04uWjYwBwqlU2aFYjhSrS8+ysUR1/PKpH57zpl75
vbZ380vk2xYCnD6t9a8GMb2eJIhMLqyZDLSz6a9gndMTbcG9I8vkVVxES8mrl0ZUrgk8TiDrW4o4
dhV1V0LzitQ+tL+fqHgAEaX6X2IiafwEcghOP7SnJJup3oWjwju3vD2+AA+tk1kMTLtQ880xFPdD
el+Ur2p4IQHnOd62PC22L/bQ3Jw2DNsyaWL2kD6xWMkPAX5BAW2C61fhph+2Q43Vg3qDGLbdyEjH
IayiDKbTBf4+70HAK5CYY+FBKQFB1M0uslIYfH7iYKlkD017YqFNqdyvujmLoqhzFyCqWM9tmy87
+SVCvKccXiWUjDNyPVMKEoHl42OiTYv3qw+bxVS2JVrIQi3uFdN9HkKoL+aNXpW2i3vOaEETjN/h
IbC1tOtar0lpiJKD+NkeeprjQtFpa1wkGvHZi2Myagjueyz4UtL2OfIrplJCxsjxFkhs2VJtjE9A
LoNdC3eWAs9Y/aaxtpAlupAq2dbyXxKNlMhHSjqI4AixfGDGKYgq0iZ2jdyCJ97zTs2ySziEsFUe
zOg9gyCJGoZ9fDwOBMC5mTck5gbZHsZeRucoFHseyCda/jC8/mqkpyX/KUxN+uww/iSmlTSUjwdE
gy6vSG5sMgWQlr0g2KB9Y1IoovRqDnDkI3sAryQ3gw1hEHfB555UG46KHC8SqI9bBKPBICOhJmNA
cN73nx0AehYqBcYesBrqYQM47DIU3o63fOAA+/CJ//T1LWxXXF79HC2Q7y1lKcBVV34mxQaGyYn7
wYHgIU2B+9NH4NUbIgPKIVMLnNhPbfddEd6P9/7QupjFfhAEbVSB29lb1qJoN4N24sA9NCqzeJfH
cPhziXZ1wojbwI4gCVuUWxO7VrW8P975A+MyR1vocVohM8mH4GKY6Vdh8aaH18ebPjAuc7BFpneY
Bng45/glvkJkXp0T7R6IS+IsLhVWYRoizhT7HP5REpZrEpxLQL+I91sL+DBbIyD7kVMCeAzCLY7V
NjZ4D11dO0bugQutHAnJZAHvza6MNm0bQHXQAPdMMgDlynOVVTsWayHBHyCSFn6pb4Pmpgr629a4
koGHV8n3Chi9MGwhNOV1vg28pSWu0HhVvfDEne7Q4M2vna2Bsa5rcCkqeWUXq9ISzmx5Fmv0HNBV
ECTTI+UuHPBrjk/EhwPrdY71gJ0YJ6qkj/ukqsESRyux9Uk/3vZ4QRqxeGr2vz6U5sCPAmtmAfNC
QqUPh3Jbqic2wqHezwJEkwTIbVKY2keQf0bvYgyfx+HX4DXoo0snRujQpM4iBXo7uGngdrmPvbdG
2rtYnpzYEgcGZR4qQngsMlhJDM6XAAsxbz/e7tfR4W+Aj673JcNw5XGvV/lqYhsOqX8teCdi8tfD
8TfQh6JpZQX7gAVTY7vSrlC0PTEeh/o9ixBeJLoZBo/jPnPvq0pYqC63cApsx0fl66XyN8CHCM9N
BfvMZd8CEIwiAe4eamBj9YT43s/jn3HoG8x2KcLmSWP002eUm1p9NCIKMjhSHG/80MBP//zTYRhk
cdlgiMLwpE7BHj31xj/UrvJ7uz61hdpMaLf5HsPFPnU9OtSs/HuzeW0KSCBo474TNz4KKKNz3jDM
tmNvlV5fwlnbT+5qnXRf6SdOvkOTN9uOgpznWjM17HnXrXgr8QZTzsF4iNIc4xE3yNK2SKrv0xzV
FMfP7s4aiznAA4497p/T1Fm8a8aNpp3YiQfmbg7t8JIR/cN86q+/Nu6yZnled2fHo2zxDimoVBKt
LwPFbsf1ee3Otl0EmRIEOO0m3m2vvBbd+3ntTsPzacfVUR64ukVAgv/aR5c+oIbzGp5tObHvCjXO
iKFmj6OB40dnDsRsz6HWMLpxq457Vb+Xx/v61AP2QOwkR/zbQPgBylxGzUCE+a0e1bcN9NS+w/Ck
NLdU2M8cldkG9GofD8WMT/HBrA/CLuu980KnMcNY5S2SAkimiXsKXzWUof68s9CYPewTH4p1ECks
6HiDuUponbdRjGkePi28RshDqPy0O/BoaHAfOOsWiX7O7+0qowRIIiJedMkuVVfueY8G0FO/t9vV
idSMhdUjcecANMFM9/g++TpxIhmzDQjFOTOLjHEYre9d+QtAzBpFZltxK4dio+qBfahvjn/UgZBn
zLZkJJWS25bGyDuZVFLzIKU/jjc8jcHfswTSR/Lx01wmRZcbdc6eFLHUBF+1lgeOAW11vPVD3Z7t
zIiaHgRE7no9uBUpVm3/9byGZ5sxVESoTAZD35ZL3di4zXkd1mdbES0wXH16k8upYS5G+To4s8P6
bC/CAUPqvaZhFRf6ZNs0f9YjfytHfq4+HRhhfbYXoc4noeEzf6m/jxv0oYbwxOo+sDL02W5EsrFS
rCl6WPg3GTxsG/kmRYz9+AR+cGi+WHj6bFOKhtx5iAuPeyl8RavmxrcogE/KT+lCkvC90B4zCQOL
qLLRRloMMO886S7GzVtdKQK+1YO4CQLvVG+mdfNVb2ZbOWiCTFBKelNBzXMTfK7zBh7irqlRZmdn
1GFgN8YdplvnxXx9tqHbLJiUweJh78b+TZFn1+WJoH9o2maHbI+AvZ/HfBP8pUIcfjL32kfb5/is
HWp8tp/ritJVM622WpHsIoZzJd4HiMcdb12emvlqFma7GotfpazwWNjLJbmUtof75q1SvbH97BVv
O0cA8eHJwk4emj0s8EndxYFr7nSIhNS5sdBkeYVdz1WWCk4c4rVniLt6aE9078BW02axYdSlCuo3
W9hH00ILt/1w6vF3qOVZcOghrsVcVog62J1mW0CBxwf0wHRps+CgYkQImJV2A1jpKMapsFhxIzkx
Hh910C+mS5tFCIBSQ6pPMa2DljkphCLFLcK5jiZ1MHlc96HyywqfxdZahu2P1HhQ5TXis7j16U5a
/Iw7dd+qqyF/VsdkWVWRoyfROsdaMwS5Y8XKNq+eNOHu+FhMnfqqs7N4U4phZVVdMuxz7ECi4Laa
FI4kxNQl5cTmODSLsxhCuQfZYUUc9rj3oqb2a6jPi/HaLFbEmpZDA06HPar8Aw+TM5/W2ixUjEBz
sDwha4eGoS0kITo/5fr4aB8ai1mgCOK8h4TPaCNzp6GM0Z6YxUPtziKEImljiUYYAcjQqSxiQR6f
l0iT1Nn2LoD/SmqRDXudoiewzeezRkKd7W2rBeeMg+GwRzlTvvHO4teBqpltbYGa7wCEa9hjsqNd
nd3sbEtj11QD9XT7ffswBu2PPK7ejg/DgVCkzrYfIDuvLuE0c2HbhMK33kQBR4nPezios52H30Og
+V0/7LE2omZYnnfJVGf7rh24GiM4CbA+WJDALc7s7Wzb9W7tMX00CzD3LuzPiz7qbMdh0xLkpcqC
SP0btFFeYyE9VaTTDtyO1NmuK3Xlr13nVjiCtN8sjmYNqGLmrvRxK4wDCu3erRjib1BqCw1601Bb
CAm9I7Jm15MtpXsvCGhXZXvLvGXh2gMFDvkhKp/Ryecvt4sKFueQpRg1FdseQY40fOtKYYvW0sZ0
N1pzV8OFMze4RrihiVB+gxChBI6zRFShUBaivpwMRkbo+4lYLixfsgX/sRRfjq/eA2FHmcWGWjOS
EtXHYY9eUIVZRekcb/ejGvnFqaTMooNhBUExeGK/98DV6Ma953s2DiuAwV9c4VYMoPK/C8l90T1r
7SueiectFmUWPfxerN0UU8S9ifZeusFk8fj3OTROs/ARBR32B5ZAxuF7myHndN5posyCh2H1qMxo
U7O/IP807ep4bw9cCZRZ2ODEk4Z4mlU3fJ68xePxTtff3O684r40hx0qqBLoJlLyVAyeFH0RqCdS
wdMsfbVoZgFEx/QK9sfYU9qG3zCRAABPqOGdhmVccuoyfmgqZ/HEimuFGzhJQKlde+3CzU8s+QMH
wQe361PCAWGcqi3VaS4xzRXFRZhaGNaeKi4d6PUcahgNZoPMK71GSw+J9S7fHl8qH3P2xZjPoYZu
nIMpw6ODubzANOpWhlbcqY47PIj+ow8Ya1Q7R2y1VZyFN4EkofV3hXLYKvD9RVgVG4yANpo67FIK
l7grLAvMX8TMuJUEzREEXin5Ikvfm3xTBg8iPsOpBHGAAhAiYE6Ma8HxryGJB4Z/jmlUW6k1AciS
jK6Qc4EN3eQq7pKa3RU/UWyyM/JLnqdQHkY0TTSXyAkvRoQco37bxmhiN8a257ZflVctMndFnDqm
OnkBx9A6NiHysLI4AuaBh4FypgJ0K5fTCz296DUVaVgCdhTjq/jYqz+RkwRz82Lkwr0qtStNTq6z
6IdYPxmNvKx69GY9PEUFfaXAOEnbAIOct8nbwRdAtOirOrvxUfUJV1CCL6V2dHo0A01tm2Iw3I63
bUwna/QB0BAtNWlhmo+Q7Z0S58540pT+FqeyXSEt5Jdo3MuljaDWojcquFroUyeP6BgbmYwtkbHW
onCBUaHTxctRhAho2omnLiNRu9LNJ1O5iDJ0LPFBsgYLnxVkxdH8DMUbM0SeUBeW6NQtsuSXqGuI
8L3Co7+pFMQMi+q8mCvNDmfYWF6GTzR5GuxA0Mk7xeX8EPX4YsnPYRwUlc3Y6Lhr5/lDZl6YPzNk
iRdYPUEryqWNF23d7MT2OrAq57COQPN8EIW8JN141zbuokJxG3G644v+40781ReZnXatJDSZhZ7f
XhSkhV5+hxUWDL9i5SKPH+IMSzS0om9rhGYs463y7rO828UVEiGrROsWBWpYrV7aWoE+oHrJo2lj
xphCNA2KoKQeDPT08xzHtTvkg5/8chXHKMXhDZbIOHSAqBYQc8yjNRg0lFK6ZimnBeC0zlHlnR8+
BcZt6q1rA2vGU7jDAzFwLuxRq0YPW1VkQYiTwTNV8NsTA/n1ufMRUz6Fbjcug7JDw3SfWGg43pTt
w/F2D8z+HA49+roUFFNixawuwnKHhLDQn8DqThe0L6Z+DmMGHl5oqAPxnolUoII/kcy201papH64
aonYg17sOvOUtseBC8UHFO/zACkIa3fu0O8j90arHsroUtWR92xPfJlDzc/eI6YU5COa6NxXgh6p
pWCZD6+VFSDJfIpifeBmMYc2Vw2OSs10YxHTvZriD2Ru3QqD350enfgOBxbnR+rv0xDJOH7CcuGA
5qmmNKv4LDkOUZJnURBfeqzMctqNtBW28kl94sQ80N85hrdT5EZTdDKeerTtRRv7gONr/sBczqWl
UshvErqmw56EqmOUKfDpxK7Um2ZiPx7/iANrX5qFPbSPWxWqN+m54ikuXlXhqow6PAsq6jwwP4cJ
cHzqYnFomKav+WlaMz1CWjYkRdXXqS035hqg2XlRR5qixqemm6HIUtWvhj2cQS/Yh6eqjQfWujR9
lU/tShEeDPhp9ZTUqkupG7ZZFthFg0ywGO+wHHWOz4Iy3cq/CEFzICr62Nhcy0Q3Q7lIBXgqCn4O
hT2KNyNaqUOcrXPrRz3cCGDpzWCjQMoUK+jDGO4VI35XyOgPK7eU4OoWTicE6zKw7D4fH/LiMVXr
9RggVpm+R6iWIuggBOUK4zBTN1fH+38oyztHuaKimSpmyc5K65d48inrcbFreGMn7TL1f4TIovU6
egIUGYr8NnevY/3WMH+UeQmXsbBDdO7EEdeaqNiP5NUEy3LacFWj8F75t1L0lEw88FMR+MBR8nGX
+TSpfS+gGo8PxF6NnK52WgQxz0vCzpGIpi9hNDQdUl75o+kbBxX5E/v0wN6Zow9dxPRFv5gWiPmW
ZjdC9+34zEkHIODSXGtqrEW/GS0euCXFErlEFb28i7rXRLouU/Jkg/fqTbqW+euttigbzTHUXZw/
Sd6rUqA2jQFGQbIDD4+1Kge2N/zCdW8hhi9xV9iwBoCpfZO6zMFUtyrWoZeiC49gP1rjcq0tWwMx
bk9C4BZiST+8u5O71x5vLDG5k/JLDbPi9FIcL2NtXw/vdbnJkVoWvunRfTDeCFUVrGJMZETQ5yK6
oqbk3RmlyUovJVyfI953u1L/NnTXHh4emvlalxfoU3rtcxoXAfo31nLMK8x9fhn1nYoVVe1fjnqH
dj8PFBXEO05XiuEoqrXwlerSr0WgcA/GgPftjdw9FN3diHRm492I6f2ICqu7RWE1SjcetPHiekBR
V93rym4MTMcfPcfw92ERLqzuOpI9ssePkbrPlZ8VhkG6tAsGd43St2Mi8F13S1E1rs2ieh4gPfk6
9mvYjQu3dF1tfh6f+UMravZ2bz2lKzJ8DfcQS8L6KviL/Pr/W2wWZ4esiihFkvW028mQUS7HU6H4
4xX99xgpzkXAEIuDyIuRAWg8F43iGOtay/HdWw/DR197jCVHiV7C52/uShsvBOOboL250bgYza1l
PuvBu9Ynd3kZ32q41bTRBtc9CRa/xusUp3VVOQ8YJc4VxTDX6vJAAoWBQexCM/aid2KrTum+r77/
7KguxkBB35nvP+I6QTD0i3XbPyr9rhWdnvh+zrLAxfv3Ey8olKgpq5r7O9L3g8P75Lx2Zyc0qq+p
iuY3D47oIjScuD1xdB7IO4vWtL4/RfMo1tM/ATYt7FTUkbEW++7jAcyRkgqR00h3vfemGG/FsMsD
qjZVA298l6DggoO40cOXrRrbQGAmaDHcHn+UwxUpjdhEkaIQYTU5anolVFeKDoNoWcuTU028DORf
SJpv0uRdMPNtk6ZXeekuYmkX9YLtmuPKCzB7zR+r8hp7zbq5NLxrTbnCrBSr5DNnanbTt3RhkBKX
N31R3EXShUEC47ypkn8f0bDtkTnxWMGSvNTfmuDEJeHrgCPOBc7w0lGEZMpBiEK58PUXl8zVeR2e
hZzBjHMBqyGKJW8Cnli9UZ4AvX59UxDnoNe06T2xQ3d5P5m5pLyUff2h7dsT4/xxyf5iR8+xr37q
K6KvqTwFsUwsfWOvdpCpYlEmK1WvPOXdpICJwW6F7LuySKKY64qYLIIivKpxCx484dVIg3dLEM+6
v4hz0OwIdD2B5DDsE73+qTz7ivrzrBmaa6HhAR9h1dGNINdxn3fkU1e5A2vKnEUVz5SDXClpt+E6
6zv++3ndncWUAHmVAfO2cS/rz6W4OxOULJqzLZspiY7hCN1FYKU3V83J2se00r9aSbMt24phk/sN
Ha5dYBUGVsb6o5kg+ZVeREaLO8OvdOBhUTthgZuuf0si0w7xLjb7u9R880MNWu8A31e+zkJYKPFL
PrT3HTRKFJQdThk3gdEnrXtTWoh1tqkAvbUvo3w1ZjdesY7jTSOtx5bXen3dVS+Kd5ZMMUIqs0tK
KKMzU6CDv1dflXxXdOeFInMWMKoBzc9gZLgEJKPbtVid2D9fPxfFOUjXb5VQqiWFOr563SFSuogy
8iN+SFnH9Llenreb5phdr1OGBjIeYQmHu9aoV5XxcNbCn6N2sQnRxNyY9lO/aSrHOK/Khf3v70eK
kLnemJm0K4kXzUt3iu9waLxn279XFHRqjBZ0e/mgw+1NM2qkj5gqZ9X9eQMyiwQKWubo6zXkBuvk
sqlIwTYnrnMHzpY5WhdFe8nSZPquK9+KdFzIykVpWieOlql7X8SDOWJX0dD0qabGUXZrhlUlnmj3
UKdn+1HGIwn1J+6gWvhNt37FlFNQNlueN9azXRm4mdZ3MoukgI3t2jhlndXuHK9r4HOFax2ohxrf
xk2ar89rdlaW760hFvWG7hrud0+6UL2zajXiHK07CiU6jnJDzEPNW1w2xZn9ne1Bc0SksBYjgp6E
eR829yfApAfW2hykO2DCUClGSMZ57d60j+cN7mzfBY1WiqNOo+1FuTwl+HGop7Pjt7NUa4zx2Z16
StrneE/NQ63Ozl63SnkDSH2/77TcDiMThEmi/+ikBt2wanKGQGNyj9nJCnN3O0KEJkiofqYeVcSb
HDGkRYVkWMYLI7wVAKul6WWRPiX5S6x6mw7V9UAbncDr3gDLLQtEIgx8UjBlxEClGtEfl3cVkgda
8GgGNyGMk3KrtVcK/taUSjE6b3IN9cTnuC22iUJ6OvwGQsROxVHZRj5yopEeS7YINcbuRQPD13yL
4+y2zaqdj2qf1g853j5XnZzuzHpdu3d9T0Jl73ubKpbXctVUC6mXgbpqHl6rgpO7wc3YZftAwEi9
28icKJgMdQs1GbfYFW4tK12rnrQ24S2nnfWAo7u2yH1Px/Y5Pu85oM4mBHv0wHC7jFIRzqfZIldP
xJEDwW+OnipEVnmPn+g+qC8q+UXHW6oWzwMliHP4lOU1QZ4q7M5c+9nI90PycHx5Huj0HJVU5ZEY
1vEIu2JYtaa0VJuXkkV1vPEDS3+OTKpQrEbg1OOYgccYOoF6ovBxqNPTef/pTV8mQ5m3EiPtt2tu
4tjJr6Zb1PFOf+hmfHE4KrNAWAZxWSOgxDnT46mCKWCdWkTap9LPUNfFjL5BL1XynCSRncb8Jegv
ObjXqHLX2FnequopnZNDozd9+0/fMjQ9qQ51Ar1ovgjZU3LmnWUOWQrEQLI80A57OX+qzGvlLL15
UdRnh7/UVH0SdoRPZeU9Dj+Oz8aBQdBnh34mWiJGLwFFoZV3OZxYP9NMfjHDcxS+WuVW0bT+sDdG
y1HJaY81CBkB8eRTfM1pJX71CbPDX6tdpegKqBmKq69SZJBErXdibvvB5I73ctbYzKH5AbBSbE8Z
8HhbXJ5Xo8Bx8/dVF0murkYTBhShh8eC/3rnXZW12XIWKj5LJQ+/D9V6mSh3OeSK4+NwIBxo09r5
tFGKpit7EQbyvi63Ta9SQgKWH56iKBxYgXPkPPg+uZca+p1WgHLuRVho53Vb/r3bsjHioN0THUPj
tRDGWzNuFoheneX7Ioof6kmfRiVxi6pLA1ZHMV5Xw9VJffavS8LiR6L1U7vCkPWR4FJLdU3XzkGp
URRCNTNEfDOyBVF0SjnAn/Tu+CAdQLci8Pj7KHlNNuptRVVY8ddjbjl19tqTaUN+e93F1VpNWgSn
9WVeYhZhUpVpbiLXOf7ZB2Z+DrtX9KzrqoDYE91RsjlxH/w4Rr4IDXPUfRkCMrNygk9qensf5VMc
5RtTu8bc0nbjAK+3cpOq2hJHz8WQZEtRFMhUb1FQ5+6XrgfThHPyjRbsLl1H5lMi4pa7izz4yu1T
aDZbD1aKC4LQldofXfs9qu6jaiOO26ZoV71h2qX1UzBOSUt+lLq/+jqzeBHiAI8BMI7iikSuZ4eR
7yLLk2WHBJrYpHtQOGq0HaJr2AuYoNmVdBvIJ9bGgSA75wOEvgblOeS1mfiXjTeZsG0r+Tm29p15
Xl1VVGehZdBMvWYdAAl5Qkd5dd66mr0zyjKs4lgx+30cMZfGskV0+3jLMv9iX3wxH3PAsNqBucFq
mtuthvB3Y8vZD7278MQXs3rrQBcmysZrr6PcslPje+vjjB3uwJCgCVraDfYZbYst34WZ92iVPXfG
s6nvOumFFbvAK25tSplTCXAZkVuzxBupujCUrcKvNDepC6JesxulXOMWuxYA+GX6Bn3XTYUYWu2j
0u3vYv2uV91dbuV7qXwzrHYR5JGNjv3C7dFaUd8zrdrKxoNQmldZDYpSvSLFvjQ1c92L+VoOUIHI
AgfL7Luxl50o39XuTSelpB51x01dR0RbuxQ2rsHTSs/hf2Njq6SXmYWlXlctKTnbUOWdMrxLSEwk
Y273qJe1Xnfn5+JKE57S/D03pMkLYqVZ6w7R6tiMl7J7n3o7N5b3LvatvXIzjhcAmzGgxMuhWhjC
JVYbGOHZfqfYNcLKwoWMI0SGEWLorUo1YTS7RZZly8J9F7vvXW8uVAPMpxT+yhkivW1sr+mWgohH
3EbswmVZZJtI8iBUlf0ix6WqHcRtP1brQUTSUHjvkv5mIOoW6a9C3EV1tVHM125C3mJXq/orjVpa
KD8n+d7q3gOkr4MnOcM1McEE1/edQbjCTB0bZu2pcu8iMPxlmdyhsO0PbGCLUrbXrdBDcLpId7Tm
V5flTlrncBbltajdWGGzCJSrAgdGgbC06IaV5Fmr2BMdDf8JhWgk4N1dW2j9D29ReKnm0lo2FTuH
/SD1OYaPo6Ma92TNyBgt8LxYu0NtNwHOntTpZHlflhGK8e9GEVypI/JZsDk75WpEAdFEAhos5kKx
vmOTCv7Y6Up9PfrSwmiSJQcpaJAKJwBrqS5D9V6TbyrrAWfJNkQg/KYdVj1/rKf/rwmTnKRdFChL
PubRFf+LB3rWPljrZjkWKyqnpbW0I7T5yZsnXU3ufF3J5ULmnd22Vy04FJ/6nX6VlPtCfqmHAlQN
gTj9ZcrfquhNqV5xMWjdb4P7TWp+xfzMkNYR0neBkdhxLFzGWMrHl+746sobbLG1KLG99qaPr/P4
So63XKdtgQGVLKTdJdCYjttdJsklovadeGcF4kKHyVIIVy5YitDHcWO4Jo+z8oRiU5ieUyUvbZhy
vsCU4nZRvibhNm3KSzceECrEG15OVzUWKz2kF1+wNmbabxL1GkCwXQtXWnvZ6Xg01MsOXXAp+W5q
D+mQOUYVO0PZPPRIl8nkJFDJu+SetMS4PfHocLUrR8FOoucx22p1j8XSvslkR/eKRaDtyrRdqCxS
IbIWPVFHkNyFNRVmi5VMIDLg+oVYD6sRkGyGvAujRYPPSiQDMBl7Gz9MpzDX+EQtAvaUHzeXVnCj
qdeGeJOY4LIdAOnUxKTGRzvhu1HeSnJ/4anyXR+DQlHUhRA9heRVcTEWUmq7vNPN9D6qg41VCg7y
EUsEUlOB+jAo3Li5S/KfZR/d6KaGVS5i9Eq4VpQ7zI8XcVQuMgGREAokfYVqv9At5ETjPdo4Vvdg
WXjCVyr+Vd90xPajAfx57jm11z/GJFOarHRC6R5d3oWmdovSemwqMFDsPdNTHcvvbcO8ihgBK/ke
aABvCgMH5WRDjd8WUPpoIDMr/8XZeSy3jUVp+IUGVchhi0AwUxSVNyhZspBzxtPPx171cFp2lVYu
WzIIAveee8IftD2+oW7ZPKoSuLw2Xk/ZRoN3bgwufAOAVrhVKE+Wfgnkpz5ujjLSkyF8R+w8HFmp
VkDrvap9Cwf6LkX70ojTLwlEn2EJh6nlECiW7Kqd6WAsbmM3sE7EzAmVbtNQMQ0pHASxei2BwGdT
bYuAJPpMcyvzqt2Eu0D7MNeFbfXBapp7t8GXCa/tVTJvsJPcVdkK4fVOoEWs+8V0WQZoqYlX9Lus
fRnVU18/6TIE/rNQPNNCFaqtRsLDb0wWLjnCWxGdR1YQHsSUb1fJ2NxOgNSnyklixcj9JSyZycvh
Sh/8qPHM8pSMNKqekviislmiomNUvw1ka8dwDNuBxNXTt6mstgRrC86ZoER06ETw15JXifeDJPsJ
J9+gPCrGPcais5i52QjzrH4uA7ieVsonbcbwUBalp9YqbbXIM+TpIVbeimYr4RuhRJWbC3TjoJeB
0kKBVhjf2upTkzdKS9JXbUrtXIUfOEqwI/aI6KyTet1lv6Rum3BLZbgFLLXRh46McDdosh0kD+Ps
C0PvzsETCCKplFwLZ56qWokG2Kv4Y4JkZ41nrXXD9mLVL425yqeTMGx7Od503T3NHo7QbB4/FlWy
hybxZEHAAptV9KoX7zgs2JHU0KQztgMhNqkQVEg2cgKr+lAUEqoKJclXsw5LjGHKVTYfS9ya6oLo
FbmtdCelpV+gBlu3C5YYiS2FoRdrd5ABN1l4xLLFy9r1KPzW0TAEtCOW7H6Jxmfj0CakMtJQ6Ash
+BXF7FQ53jbEm6VsnaDtHnoO+facp6s5PKmKO6X7CJqlEfui4nMYgx1z0riy48wVpXdRXE/4oauP
S3+S1Ccpu1OynvHYuRYAcEFg7lU7kE+Daa4kZlDoYCQch2P03IUu9heMkhB1uI+HR4GzrzFRUu8q
9I+XhuYtnwH1wypCHGbBUifCrunew0FgY6r2ODQbuQ/cBGBZKXqDRUI2rI2yP5hZi8EFHvMmecFS
n+QmyFjQeHUzhyBrydPURV7YCbsN4floVLue6FRWlROHoRNZrS/gxCMbI6kWsqrF4MlQ4/vqYgnh
Kh0Oydj6Fk7HutTbVryCR3YX0byKWtqzjH3j6EucD6m8y8vfSEUK0l0Wbbv+EuQ9TiWv3RJ4YXsX
18Tg6VDFT0uMJO7SuKaCv3DrqPFrmz8n8gpnBY7eVQ+/xkyJYCHHe5+sDLRa8JchgH81yRqikhMX
MYvIcFtqmIUIMD1b1kNmrJfuWGt4h+NKk/W70sqPUjUe0xCcFsJAkxDvazTFOvD2Qsz5ok8GldFv
mMv+VLb3VV07VRC48ZL50VB9dFO9nnrP4EsHVuOUQb3PxxFl3DPJIaHAXIG20bN3jGZsnHDcuRPc
tmxXkvwA+scuwhTbrv2g/ZKlTR5cn6ty1wayPbCH2i7ddTwCnQojxoE5wcNc9QuxWhXpx8L5lpO9
4PfrKSY9CBaxQoZd4ywypporz78EDjgdNeC+Oc7he0kyjV1Yb0TrhaeMiYYTacup10SvUNXrBrCi
fh221qGD6KRonwYu0Klhehi8rOKg2HSzaCuN5dSsm6Qq15n0hjOSq2cdiYAjHaROwTxF9pouXkmx
7g3tusHPZcogEwpXLYxt2h9Svb8k+peu3gX6fZrfkYB2bes35egt6c4KgZdItVMma0RiHB1PHxm/
DtBlSZIfMklzVdzNc107qGXq4oZ9h93zOq9mu11yv8w42OrMb2voYJrE1sArjfDcqTy1HrNnTfUH
7XO00PqbGTwMRvWsGEdleqzmF3KG9SCOb5hB8PG4GkmpAy+F4DaC3/qYK18MNayyQnfRj9Ng2JJM
Oo8hk0FaXtXDXZxnTiufi7F1Ta1iY3SOQELV6xMg7ZGCYPIl4znKldXSF/uh0Gys1JB3qs8NapVR
I92pGkfO2Nttne5kpaAWMLww2cW1G9CLsDLLaQfTqXNEwnQsVlhR1kJ205hOGxuOIW7qhmwx5QI5
D6VpXS1dYS6GqnR1N/enuipWVdoeYgMTKjNaAyN3BNQvTC5qgM9IKoSi9YUhn7lWqnQ/IPit8JgX
YdlbBfgxVXvNCKgN8joSSdEif3UQ/fTAsPEr3bTjRpsyp4ZBNFlk+J1qy1rmKfl0n15t69mcZjkg
wtLbA5n8lEZ3+GLhi434hqKJTld86kZ5kuNdU763SuDppszhNbr63OJ0BEo/OrYlHCdzV6WCjQi1
h5IetS08t9JH2tgOvoYgdoPuqdettVgXK+TLdxii8z2w0Ym0yI/wB588RZmwH4J5pvhzbv5OBqRy
rMJLjcmNQhfvHcy2elxhynnVGSdD4cZh9RUjQPW+P9aV4enjvSzPfkcPqBRNGyW+1RTL56bK93UH
ILIBwophFWWMrEcMxx47SsRQfwqj0qkBx5M54lTmmWHpxYsBXRUrIbP+MtAGt8eO0Gb07aGqLqi3
4Jt27rEyz9XobibSwIIsaj9eYgf4Qp6jizztC2kguUMOXCJqx+1UbHKEZTqlPFrmToMnhsCOPeoF
nK0SdLK5Dqr7tsGuRic6vsTWL4T5KrtCyDONI440KqC4A8JPFEcTWOml42jS51karM3raSWJpZs2
ymFEY8CQFJe95VfLYwFbMuTg1cYLMopeZSJVHpQPozY9iOh39xkuhWB2qFFayc9UPnARMIuc95Yw
esNorPCKACjg9GOA31Bv68mDFGauIVvOPFNPUEiOyeKMbMEpKLx+eTJaUoJcdXJdX1tYjNmiJfgF
IMicUJl2aO83052F0w4KTZ1ba8HT0qROrkXHRbVcWdyIaXpn1V9mrdoqBM5WmdwFevIC1nyaVKej
WJjN9qjOD4tyKsZgh3OWJ1fsR21nBeeFojyKOj+wqILD2pU71cFnxi8iA/uJYV+V6peKKj0q/XV5
1ykrozhizo4mtG1Jr3L8NETnwYpsLKuIW6DZm/hQJ7Q16h4k9EpHWl8X5wchSpwgkJ20zO4Yc5E/
VDZjXl+frbOSROtgtjZdGh7UfFxpofyZkqHqQ7Qfjad5qJlWkTHgdFcAxYobZYXNsFNAjcWyDIEd
wVesaCsCxWqHmYKcBgO6bYhDy7aioMCTY4lJLcGQd6UHwi7QjwqVRmswTB4femPBn4ay31gUP1QO
gw4B96plX052pjeejJ+WZlZOSrSTVekUC9FhZGQ8iq4KFUwg08lDOEqyK8gYDcz622R+WVm0q9vU
luJfXRE/MpU50RVBvEHaFhEnXNYbR1NtHtou8IHbUS3cmWV5qqJzMt1fC1MnJxmOO8VJxkNWMGA2
5IM+zg727KRnC3XRLtSbYxVwDCzvyCI6RqHgoyl4i/mW0FMc2UX0jcDjZhEj8mGxMybExVuZQVu/
dnKi+655T2jX6KpKZpa5dfiF+wV9rRCbMIi8CNXPyvsEMFJm6qtbHxi0XcyBFTz7Wm+u9Z5SpVb2
Uaq4lY6hzZVKg09drvm55TXcmTF+lYZuC62x1qojHUdH4tUjJe6H5joqDFvPcKwTYjwmeY2DSoHP
nsAWoDPhaE/XwLNRwnaNWpHWPQd6Q5D9WgicHZTPJMDYTBjWIUkrruF2L6UgkBNHjrOvqWodoOmY
D5yvbRGJc2xUu0sir836yNANFgzSZsXvuH632mAXizgR1pw70nxXR7lnZF/C4uOpt5IDPDQVf4os
J1oaX2TVJgr556StNbIHamNJWbxoXoh5orKpDZO6tnSTPFzn2XBXWG+F1B9LulGaptj9QK4eiseF
W+ugt7ZYMcTGS75sReN5AKITCr/L+Y62xmxeNDf1xvizkc29RVcoNY5ziycpOVUxprC832TtPQ+2
I532Zj12hd+qqxYuspAeUjK5oX1Jik1JE0PtPVwlg7jDErAmP/9VIKScRLqNX6vdxOpqWb4mEpaF
6nJCjFtp96k0ejUN4gRRJQ26E/01YNvjKR+F5wZhyz4tjglxus4wT8izTVTDaLFwg0yAo1XnYpjc
NFbskrp0mdycShvs9x5/xb0RKeucFC7XQ9ua3vKu34nBqYpjmPinMjRdoe7dznpXWxXVrPiQMLoQ
ud9Q1Hn6w6ZT05Og1WTGX7k5OF0weENN9le2bjoM7hDG+PoEtCsfgyVYW6ZvMuPScfWJjWyXN09V
ETjWQm5VarvehFIj0sntrnWkdqijeWu1DrwApzHApuu5I2RAS9rcmcGpW6m6ryaCOA5tetRixz7R
apIgP4xOTlYw1SodO4CoGK7UAwuwluC9wFQmc2pKjMaKJyO8StMnp3A2PBGrzlC3XK0O3Lwa+dXe
jZLaieRxP5oslDzdh/NxkrP7pJ7umqmAaU8QS4SVKsX+UAb0AeD2F+M6JVQ1xpuhp7jnSbbKcpFF
0hAh5mrEDf25g5clCdK5Vq0nDVUXuhOPsHQdtN4P9WI9psW4UVvp0KnDYQ4mvwVKK9LZloVNniG7
TwPy+uuJKpCNF54xJXY24KyLUerc4Bxqko6Fw6Gbf033Zqfsuq57lUegKDJVaI+HXCgHtHRLDT6w
cIl6WmwNeDSJ5gj2cXdiY5L9NgsHPJoMxhCvx7n5EK3Kx2PbrUUoe7m6zSXB60pN8Mf8bQnUnQbc
YNawLkk9OU5DGFCQ/8XQncvXqQUUXc9HOZDcYtiXiHRMrwq+rWnwoIUvYWNt+yrdoW33Gi1Ebmv0
m2XGfJMNoj+bA3Y30lc9PNf4c6iR4S0CJjpd4EVp5eXyeGqbbLINPbqnKAEd4A4Fhbr1EnXmdoyK
92kEuquXh7nWNhKGmhAPhdROjI6RFHMoCqGRQJQm4OBH1tfsjargGPVekMa90vCM50s4703hNCW8
snV7dTAXMdM2cPolzbc6bApMtCrkUndVrcHMZRGdujlraLj1QhKSRGnOEhzv63j5qlS/aiqsVAS6
by11htV0q5G6P7IexebeSMqzUNeelcrbop3pX9erFlmfUAENNV0s0tW2trZNJVObscLMwUIwqMIy
FPvKS07jIrDkrdgZdDbr0u4ajZxpKXFqPCbpJjRVxIlUFkBTrmX5rC5HfIJXJgaSJSYNOJBj/B4O
91oIjWUo3nGydaa0X0WWzBCsX13/jlnMSmFWVfNnx5Dg+vcrVzQoF28hGRwl066gqXVxca17UEvi
wnkvkSJmaEqqVzz2BhdrW6n3HQlDu0RnQ+5tQYvopWpfU1CiLoQUTYsZsd7BadHvoDO6KWOddDfm
NGEaUulJaS5tafjT2NgjU+cAZ9ewp/9kncJYcUVAL71YO93cX7Byea8s+AdN4fT5W8DIdfrSmgcj
+Fh6jknBWHVa5dcq7WC0Pobq06geamObWwNnbus142HCsrHtY0/pT7oprAx+vVp+Ux17Awaufdv7
raW6iL3CobBsEoBd1+MjdagbDJ/nt2LeRNoul3M7L/aW/lSLrVeNOP0uoivQNUhEzxThakqyE+sG
1Pz3lrVf0eLFl5higDy8pGE8w6WQQH1JkR8LzUs8yE/VqGVsx9Gn9XWfm1uhWqdG6I3dZtaWd5G0
s5k6hKYgQIabYFwHdb3uBYQ9C3EVxXSp+n4VSNpKZCPMPOw++pzS4j1uc3ZY5gr6yFH7ac54SU7m
U6wgM2kZ6cXEj1lKAdML4M+WRD4gCLMKU4ncejuMO46NDQvc7xpx00jEgXT40olSZYtfsPQQYl2i
c/81T3+Oe1qMgeHOpvredQNIufhshVi0YmqNTiJqWiUNpGUp1sVg5q4hqu60nDEKkhyLdt80zV6h
xHtUW854xuzHNt2b+rKOYnkTCOJaLEyqOnUfxcVZAsjVda2PR60z5OqqToe1OuA8wthCyg6h8pjO
z2XyYSUfyfgecgRIaJuk+055L7HQNrpTqB1H/TxQs2FhLId0ImmYCELmpctH0j5b83Paf03QrYr5
qA5revjABEVzRQdViTRPT6EpHK7j60YKoWDeMVCUmoIr3IXy2aQrg8ur0G2n8Zw2h7A6qtlBig6x
dBDnj0m+6nlfWIbuUKWrXhDOiIIWhKZFTJwsgJicjvNLBLGzNY6DdsquJ+BDHaX3s05BWudeVg8O
D+OzLD8abVUpwBtbTlz813EenbCAX40mCi7RRSff1WjCFxEan6FbK5WzAE1BIHBrqBRgcGWVrZId
r+XlbN2lwqnp6R4VByFQ7hel2WscaaHKKHCNLDmjN7/VoA2T/S932rgJ8i9ESoFb7HvxQxLCtaKw
ocZDknit8DTFj82EJ/2WVkGBalQ6XnVq2p2s+ZVi4VQ+byn/M/P6vne9oRyF+Nh2J01FuoRpL8O0
kO7lbky3RW8qr8ki+7CLdln5Jk/WXunv1XZCi7kQUaOx3vuyP2k4DbrW8K6JT10krai0VqEV43iI
3VWHB+kvYv55Ca21KiiHqzxO1p/N6DnvAbb3j0L8lDMv6i5m5SaVuVWjrUlqvlaNT2G8aK9FshGa
1mtn1W/Fo5SfoPIz1nBa3xyAm4ZeGCDY0yoPcy45GfF4DGrW7VHJhnOcHo028hBI9zM5eNWjc0RE
EDUEfsgRGRhQ+JmxXRh+s6GcyXXV6c1LL2QbQaH+EfmgCmemB5CSntjTlRQuVfiZh/mHVZfeMlh7
UQl3uoyXfMXouW0VpzbA9iLAmpGHW7HpaYTvuF7pDB9xQonpAlxSSlK1SFZjh4VOZ/ZeE4FbihRX
Hh7xBUQnuGXmvBO7D7kZV+CmbJnWR0YjQ8tFt5OEy1R9Qr+qW3oZFT8pksd+LC9mf5FEwfszmuAb
/Ms/agQf7/dxEeKLKv2PGoVt048ABbMW42jm93/RHvvuujdAwWTKS84/rmu2q9o6VMbPkPG3smBi
HIulNnPdhEFmvxZ/CJi8FQQrsDCTKxME2NwgJs0r+gsA7DuC360gWJjXytTlAoeSom+S+G0QBk/S
Jc5YJrKy6k9p7YSZvMqt32YwXbKotSv6r6HVuCGU9+KXnqZ/uZdv3sk/yg3/etew/LUsuX7HWmM0
5aY/e9W3sjxDOupmWvJKxPw4M8piAP6jtXkrymMuujXEeQ5jSHL7xIv/Bvj5Bhp6K78TK42ZBjL8
Zg4b3LB9xTxStttBtvwF/PONQDVuvP8X0BaLYScMsTCiYkq7rnb6pfPDihyb4fggbYxEtCcBD0JF
2VAx7mJN81T5OZgz0tBTYTFbGYjDdEakoDyKzXDq8r8wNb69tSum6F+LIBvSRYxCEMc5XW/sYuGq
r9EeCKtqn/afzKA3db8uukfQPqp+qJBQ11GxEGoDGYfUzqghqIRwBdwH+YOs/ZC+eyv3w+soaSZY
yNTmLj1nnFJ/toRuoMW1mfdtK4J07RjNzvLv/me67OL/0/spm9JoFi6s+kKHL/nPlvyt3I8xppIq
WDqSjbIjKpSh7o+ew63Gj9GoaT3GDbc7y24I+lCjDfKzS9+AA3HEk4ulh4lYdDsxW8XTzyL9rZ5P
hJ1AEQ7zvJM+lufy8883q3yDJ/x/aj6xLBjabBCOVdBZwDwG7apGS/tkWmIG19kpzhVSwOBsCdeZ
NcIgDfPFMdtX6isjCEHYq8k2JpuoEmyxZHXDJGKV4pRbL5/FgKzsOB2v0/lYtPxBehGD96G+t2TR
14WHKBwARG2lRUd+mM2US/d//lpXyPl/AAJvtYMMOYkkmY7/LhsvM1olYzPgxdCOr0pVv8cVXzEK
ph8u0ZsAMqdarmc1S8lITkuzMsynP3+Hb06nW0kepVD7QlJjon24L5NrrfDn634T7W91D3W1r9Da
5NkMQkkgxoVRCGgsmTiA/00g9h9u7H88/1sJxCERFbHW2AOJHDlLcS7Kvag+lMNbl1l0GQMGyJtB
2bfl3sjeivbEsV4Wz7UgAHRLbbqYtK4zp6w/8uHNEi6B8RzLr9ir6zMNWxw1cEJvr1NLAZmdkNZO
ma3K+rfCnBQnbF2uOM4f4/RJi12wzLbJyCaxfAnxJaOOnM44yL1vjHcifUTxV5ycNenDWl7pPjtD
dJKmu0W/erHd5Y11FJrdlBzjEthBWTNkfKvo7+h1cxcWCrhIEDzhPXKGZrPgsVteJlV0q/xpCLY1
+GxrG/abP7+17zDht1KPOqSwLunRJLpqc1AMAnxiVIO25jzR6NcBP1qOFko4bpRuRSWs0ny3wuhH
8nPirc1nO1mlMEL02k31IQzW49+g1N8s8lvNRbkM1UgAP7Drv8yH6i9n+ndB7VZwcY6F0hxq4PrF
8KxhLwoUlPaYg+qWGsL8bWnH9c1qCiVXmnVbFBccpplIhIZbtZso3VDtj52vZTNNQx42Uw1Dkw9h
ubyIcXuy1AK0gX42i8hFWdCXaC5Psb4Jl3UeKk6Ux/uZfnKq7HO8WWLlb8zu757V9d//lal0ajYW
SyqRE2xRIBh/qEIj3uRmQ8s0u4m4bHxkGhf/TTHlG4KKeBMWr2YDaZ6zYgKNsdwnxIm13vzwLBRv
qqm4HfumRntuFy9oMHh58pdE9bubvkmPJCGHcV1x3SjMHWug0wGYZPyJdyIGc7dqTSJ2HbnYI1ou
fTAd/UG1cb3oDeuqFeSizSa4IsZL8KD/+nO0+a+ldr3oNVv411JL9bAVBmA6V22SNnHbn1Rc1+ve
5Eb62JbBeH0Cy8ty/JvSx38daNeLXl/mv242703LUoOcXM6q/cYCjw4GyRCBSZid+7PncbP11ISA
MmbKtCvferf4/bOL3my8BDVmMTZZbM1LbXh0cX522ZuNlzexYYkleSIoRsZc1l+0Gb57yjdbTtbC
RhhlmRJO6dcGAOA8rByjVXwl+5sA73cfcbP7UhltTRMkLrryDCV+D/o5wajeSv+iXPRfqS7r5Fa5
qBeTSBGkjvg5j/spHGwrG3cm7cxZvoPM84M0/fopN/sxydRRn1KUc+UcmPna6sLVj97rrRCRXKtD
P7cSnPqn8EH42cK+FSHS1ZKBrciIQJOCDU19OO1/vtv/iqTXx3CzKfUgRHrzWq3E6ToF5ER+VUaF
9+eLfxOe/pEd+NeOly0shXPYjtdu7ThsZuWHT+NmR1ZzotEZ5xG37Wq+4sXtP9/vdyvvZksiYVDL
6IfNWMIBCu4Qrk/BzJ3rOfECdfnLh3yze251gWQ9NcMu4UNoi15xHcwXVFBfSvuzg+ZWIEjR8AsJ
WzQd9LqNbV2V3BK44Z8f0Dcv9FYkKNRMKe1NXqgWoAaH8sNfsubvrnuzGU30xPN55p5lzR0/hMT/
8+3+o9FzW9+wum81gdRu1KzUGqedCCdsRhMwAZM2hfsEdVZh+lzCAcQjvKIWrsZcu8IkQuHa6GAu
RdnWGWdlJWiuky6bAIChedSRn1QKQ8/cH5dHtZivk/5dZMoOYMmrOqhSRY9WrnrmrPvlQldW8SV9
cGmYOSoSGkHx68qOEFIRqMLbQpGFm8NeR7BvWrKdKnZANS8t0O5YZ36OmmxuvDOi9ySqrJBWn87I
JcoKf8mmjdw1Xoe+n1m4wqLvs3DeWAk/7n9rDFO7x0UKVxHMpCG/a9HzD9R7UwaZkMvwUR8RsANd
8OvPj1kzrofLfz3n61r/10aHKixJ5KYjyt0dXNunYHrUwBsJAChL81LOPJ/gbUwEX7aUzWx1qy5t
tnOrM8PYGt3MXH5c58ahCFAuB5+qolw+WYzKK3swP69dibTcNgZkIrn0rxIkk+KlwABCcQtU0A9V
CDv8dF5OdfqZyO9QH2A4PBQMDgt1vTB7nvrVpIJjWULkDd2xzt0YnHc8fpTwvpAwctS2tTPAwsY0
wQNaq1KySpluLICSMgb12ieu0fq4U/rXIbP83Bx9LaJJAkJ7/lXKvxKcSqZxk4DLkE5dthIscDfM
bGvJaarNJH/RpndGvX9M2+JUCd1uThkqDUwqISm3Suk0QMoCMCapggbs+DS3IKWHuxnIfJjzJJKj
wUwOghoYKVTQYmT3hf6+jWowYOo6i1RnmoX7sgPz+S5Js91TbFZRuUqX9GnC/zuLn8pl8spmp+ir
UmRWj55jLzWuwQ/H/GnBCnnUxrMAg7xW+c9yPICQFURXATDez7LNNqj0IzpY9lSt9aqzm/aMgYZT
xL2nqB9ZvddmzU30wlFG6bloa2iKYNK5qyFWfunIuGM1tY4tVNfHoV+JC87WcFLyqL2f6uqK/lK0
9n4eOteESdHLggtuw5/iO3DTRl54GQLlhiA5YzxsBlD4oZE52EouFbYT0bIRIFipRwz23Aw4uqWl
GGWYjsQtaHx0DZJlCIFiXQeMnqwGrho0GyloV8Ooo3RqbSWonlYwwanKvcjo1j2zti6OvAywQtpM
fq1/dUOwimNrXaCtKUfKRxECnYagFTKgNXPR02PZLbLL3ChXiRhHF5D2bbJjJn/Gxt0MlYEmqUM7
BGiqhX9e7phGv+kizZmvvMMlAEz0klnV2VzQZGKCotkCfARBOFhJd6gY/NaTl6svM/a7S7w3kL/r
1xRCd/TLTuYy7iXrXop+TyFsTQlIQgWyXSudSX0Qx3FrpT4dJeaiga+Bt+Cj7SlcMaUzLN2xwKAD
C7JaLBwOoyQCFysAYdbemC0PvQkhqAY2Kqp2wRtTi+dmehZZiUCjJoYEwRA4eVAClcrtNhScZkaD
BNuXxTJsZXxG97iNIyedoJjkIFOXfDUqWxGYg95FwNmYWlagfTNIAO9lqkAr3NSJYkeGgk8iMn85
zMZmH8/TChUopAe9JL2kuQlw4PegmDYONVK7FQrI6fSJpoEXPuiOgl6QIt5rsK4h7iAfLiOf1Wpv
bZmvIqYZZvKQz/etCMA8tBxeBhirnQxj2CrA21usY5qRXfos5A3KRApcDHmdjeY51KzLYOyAb+XA
nqt4O6JoXk0rvdEPPQHaaF+EDE5gClc0bl2xQqw5IbVCcYuxCejZLEq9rHuZNPZnD0wHx5FB+Y1i
oyOLELBm1a209xp0azc9dVPhi7HB7PWcmshmmmvAQVKXOn2Ed+SV/Dik23I5SRxhUvzc9qDik3dL
V9dVpQM3bNaWIdKdG+wSKmcG8FMQ2XQQfk56fi5TlvGk2Sa4ftFaz9YhMLBraw0Uo0tn6B5NCfQm
GHu3TKPfYpJtw+iSM19nL10PxFEDAGU8q2NBiCy8pQufA6ZdHbDg3MoPevhmhkDhWXAd+LkRfxh7
BjRUsUVF8ykB6VFgoVOmy51ei485mPg5h148FcTlxHrLBSJiNKWNn026q3eT02j0nrWmfG0GfTOI
e0CpEWoxaDxAHUaBVC9WSrzrhl9Sc4izgyy+muO0SkpO5YmhZHuVzB13ssqx/zl39aatFD9N7sEa
enNQHKgAHJX3hhtMk160Ck1maICdBb62Y3gU5GvJsA6NfBiaXzUT+XB0OsTr9Q4dw7DyZnOjNZNd
G4+d+UZvyU3iwa31Jy3/UvTLkLziG+aqUElCko6++GXAY1hw3pFb49wkd1WLXUp4SZqnPF6xo/wx
4GpaFh/CdL4b8QSLhW06GmDpiMBgcNFWdZi4QMQD1ZQmLZxgc9sWojPmgAfyNvH65D4ou91QwNMA
i6MD867BbupkJhRTpEuvwXwvpgU4XAAsYfQQLhduwxUBHYnm8EsZgn0jngX1cYz9jp4wVKopHjeZ
sDUCesLWIWWEVAFiv8ql5LPx0ZecOMPvEm5ePGervJ/2nQHVzWL/1i+BJW2miClrC7JTYLFmoghf
JrA1hnRXS1shnkiFRxK1e63/m4Lef2pa8KVuNd4izBMDCDHjzpqPXSu5MbG5bWCG11/qmPgFqVUH
0CVuCkygoLPDH8D91wt1wRkjuG/x1yLn92nA4RZcmjx3cy0kz5Pdku2ZlPQdzU3XD4CuILzHndNE
wrrpS1DhFlzNi5WBDC3Kld4BqgIY/OeUS/1fzs5suW0kTdu3MtHn6AGQiUwgYqYPRFLctFiSJVs+
QVi2jCWx78DVz0Op/mlbVWX9MRFVDi8UCSIT+W3v8iIg81cp15vCrezi3lTxQKd3AK+YwXpHvKa+
id1+11r1OuEwhmm8G8W2rpYL33ls/O9gYM/cTK11OZzFC9xLiFgVKI8p9WBkX+MwcrZAixgXCKTW
ppb9EVhhMt2kVbapkJxX5kNfQFpN3WN7whJWJKiM+joJK15Xq6z4aJybDuGDpRvXfik2djivqVW/
55BQA7OcJxGqVAwN5hsM089LiJzJfoQnlnQfPFBMYsaDyL4fkGbUkEnS8DKLvwGl9arhMKrblDiV
jsUmopb0e32ZGhBpdPNDMisIbMwZSoNN4gh1uj2gFOSc5XUCpfy8gXI/Mp1uAAVxHCzNl6U+ovlD
JgRdWZefbAvpa1qJJxna3rrw6ui24+CaYQJM7XlQXwbeVdOsu+TGLZedne5n1r2FzRVGoIqtcifc
aAU4jbzgEFbbMNu7Y7tSKl4vHGeeBs8J2cKXgLOdaiP964JD2a77M7crOcWBfEIkEl9lfzvmtzH8
M7qw5alVndxUAOVQzAia4DwxJKD+1lLw1IR9kWRXi/WFkAEic1wLMqdquJ1T5qTRuR1eLgTPpr7z
F38duVtrOhtvdXtZT8tZeJq12MdouXGLj9r54Jlmg9nxmWRInvSXvf7cwsvM9hPHmiJd9hx28gkX
j56AYd2X5IuP2ISB9t/eheODbd/E0dPQHJP0Uwi3OmEv5Ow/4V1V0VPQwKXijdOPZZOcHK/JNThw
faj7jLTwVwgj/0MMC2fS4JYxQtv0EBGb3P44ZTclc3WN8wBA242fu/vAdc59Fd5iyr0xwREjDN80
51UF/N51L7oy3hdUPyEQ8TJTIKdYnmBmXFA/lO2XPLxrk3snDw6QhBAEFB/Dqf9s2dUx45Eu9bdF
TTcD3p84L2Dzti4wPmvpP/XlR9lxQtgQGeLyEIL+FAk3ALZ0YkV3ALxWLTTRwSYIzDdlHmJVNp0N
4dWMe2cF0q3+Gjq3g1ueNRAxAo1+gbz3EKjNE9iytrmQ1f2Qbfvpc2rmddkfkCs7GYWStoLCkhyM
jrgseBRFdYPr8BkPGRx4eMxYN/Cwf3XS2570wmb1g3v4XfiOdOPXJjwKpsLuB9olpPsbFyBxt1x6
8iIZpq3vB2sUQDr7OBM/cvklhekwBQ/Sf3aw9FNJuYmG8lbL6L6ArJ0gM4IGSocM/LoPgcbHRCBD
/Rmh7b3lL50MUYc53ubOt7CbN/5EGgAqfNXInYy381jDZD86DDEzRe3bfjJpCSHagJvrIbUjwzC0
977VHu0S05g67qiZVbhbSK/Lvv0cI5Ctgh4OVryVAUIGTIkUHMShA+eZd5sI1kEr64+qD/Zo6l+N
sPr1DKo1W+cK+TQH4p0TrEYsdtJTKT6SCsH+79UHD/J/HF6dWDSIp4T+eTcFzOY4xiPYyggL5Et8
DqGppgYYT8kctnqBNZ3HwH2LaFr7kCZ0e0jsC7d8mGigiWyGKLKsTEhGDpfDUf5tteATclrPYN4W
w64d9qcg5Gb1j0RmuzQUKyjnK7+BECHvZloIOd0mC0rWkkVrCB9IVuyTHhi02k3ToU39ay1ziLXJ
pRCI5GaACutuE0fbFNEVv81vQ0duO5gwUdNfhVIc0E3bzjHQqRGzt2baLdLf694+thn7kRPJR4h5
9B4taD9hwQHV3kYA/Jvmy9CE5zoH3/wRz55qDi/mQt9lZtw5PshDhHDeCWd/0z849YV+6h/AXOJm
wJk+zhAL4UXHzfPv3/gF1/JXYfJNq3B0BjVKt56Oft/dc5hdhcj0TIo8VCAMgUfUTP7v54A+/Wfk
GshB1Apy2XGxnGsz+Xu7XR5i/0caRFdB+OP3F3UK0X91TW/ajM0S1ODnFbJhmTwzJEEniPJYle90
R1+QJn/1/m9GANL4w1BnjPQqW6y7xb4fo0PhYlU0/kisu6h3GMzvnRGkcXcYiYn9nF5l+qp+1373
BfbzV1fwZkKAQHmp2IN8Q/ooCwx7d87hg9QbkGSHcAxgXeAyWV5P+CgkMJ1bYlXuEmWKi646AnWd
UFXwXfv/1ut/q6IcQwRLDIPxY2xtnfF+Sd7pLxJd/3op1ZvGpVYF/A3i1RHy/VmNxy7dOHiJO6AR
dxTPkEOKIwkQVh7ZqmDqXyTf6gyhemdtL+1dSURZYrmuIakRCzYSqvQEbyErKH9vhupRRPLcU/25
XOQhroZNbD1KEOKl8K+D8vNYDas5SjZ5/lAvejUa2HDVvm0vwvmh6Oo16kYBjFinu27SdJUjKtLQ
aK7DD8I/+JymnGmrSl3A/KvrT8buaa+hbYOZ0AShjNO9LSEEmWWlq0ekQrIQNtuhG1DkttegQPpc
kzxCk7e6TzEH5QTjaCrzUydhFVrt2UlloO4rsoqvJiZZNAB1EdDIOpihsX/ZqWlvSRD9J6WOjZ9d
BPYGEqtcoCvWV3G5b+dw5dEidOlDTCLfpQhxGcqCsoNM7+xlZc4QdIOjWs73aVeumz7e68BHaetR
C9L2ZG/qQ0WLDaulJPq6TD+KMjpWEH3qGPw0LEYUWlyx9caLALnqEl8DRmQXy5JcNUlCNCZvJ6qO
Tsqzkq+jCQb4CJ0x2obnkeegNqVZaqiv02Mq3cui/CHKepf58zrrT+z+QxV/TJrl0YwkPwreoHI2
lJyrKiHiQNNri4+DuXTNJUBRxJ3C9DyYn0TubGY7vdXdcxB/k268rkbE43JN4yOl1jJnjWuvpmJn
VbedrtaLqH6MbbHrrIWa7VHLI0By6K7dRS7EBj0TCnm5QlXpbFD5hwUy+QjfqBmm87EMaSBlFxDe
XhzGozh79AEWxFmJZ+5nQ4O4P9ErEVLUS0obSR9z5ypeLjuyx2aO7j3r05w2x6B41jGsWi9fT6Le
zPAK+jG4krE4dJF4SgQdCIAbgf1sDQLuMbZarYdsbYXR+qcU3hbqYn11HqCvUeTyQ6rtd+YgfzPM
UW9iSm3SgS0TjmQdA13DuymK15YPhCSGHbe8h3D4m7NcvYkvqLUWLiJC47Ez9zk2w157EUBr/X2g
+JuxiHoTKIKloEghkzqW9i6NMMyb5vfqx785t96ECB05iaSzOx6n9rIf7ogA77zx30y33mriqkCU
Y6HplPfIQwzhgjIYInKYHRf2e+Htb4YNbxVyPV1krVk8FhYmR2U6PAQV7bJDimRJkt7H9nYufM6Z
ZBVI/51h/d8ss/fmnC8Wx9bz6Ws18VehT5khnD4kAH6/zn9z07zTFv4p/fFNHOdLzzpHno0T+XFy
OwioiNCN33//AS+Y9r8IyG+Vc9OwA0nrCSKgmk8n9T5pkitTyScnokmPNW/Cydo53/QwUd5mV3n4
2W8oSU5OeBDuUFla9xXCYdG8MxUVrV0+BSrfd/AtGd6dN4OzSdPsWJBNv3PFf7PKb60EbDVHdlhN
jBphGKqYsYIqL8bszsSPY/U5mjpU1qLHBUkuiehHYND00RaSZt2ZNYLqqqB2tpCR/NJmpPS1sL6l
iMD//tr+7rF8M+1qw9RBXc6nlwjukCAy0x/8/Tt7p2Pjr9bptP9+2gk1dbDTS3ZCV6Qfcm/e1nm0
Cbpx76p5W0JLs5zqrC2zNcL1qPygxlGUDwEEIYemdlTs/HRcpeqLk4KkLMWBadNZGINJTVelfopS
Tm5zV5+ESmhrOg5pBp6gNgzhES2oqEVOy0bSLTS71u82In404VfjVRv4cbtqNg/lPO0McOMs+SAY
5hfYrPbBlzCUqzbYFgnSD8v0JCd5i2s0XQLxzl35u8fjtA4/3ZTZBHFUI8l/dLKSJki2mhAMxuyN
Se4f+PX//MX6r/3Xf/Hnb2U1N0kUd2/++K/L5FtTtuWP7r9OP/a/L/v1h/519XWA+F6+fc0vP8I7
//HJ66/d11/+AK8s6eab/rmZb+GjZ93L20fP5emV/7//+B/PL+/yca6e//sf38q+6E7vhohm8Y8/
/mn/HTbUCZL8nz+//x//ePU15+f2xfeyeG6Tr3/6meevbcePS+ef8ASEcH0fRVT3VFqNz6d/Cbx/
urZ08YLSEq6IPGnoF2XTxf/9D++fyrfFCbwjtSOF57GR27I//ZPl2P8MbE9iL+i4gatdqf7x/y7u
w+sz8Loi3Iw//vwfRZ9/KJOig9sl3gydlXJdzxG8ka+F7/vu29MzF45deHWqLmUq5hY1RitoesQS
5wawaKki4n3JPIrnppJY2/VJLzqEaUYXuGguVbuZ3dJSBzccBgbvHZAsGsF+hCWPnAcMLlsFPdvy
kUA9QxrKxiAvluFTvLRtvDZuGz2lIf7rZ2PbepA0yyk/yarlTa33vhhB2y+bDiEN60sflHb1pBla
NRsc71z3bEzik9TA7JPXTbSo47ts6UMY+L4rGFspnyHs6vT9l13i9H328fQ97DNLIanqovVvFf5d
5IfpQ3hyb3qqRl2Uy+XQGSc/RlOZUbqiQ23dpYFB0yFHi/amD9IqTDcSoCyv8UQQ4Z9luw2qRcU4
2DlKUqmtSnQonUIhC1YBULhESqS37jzRUx8k0wTB167t04+YRM35scmCAtdlL02hZ4ZWLN3HUadj
ecNl8jeqznATNbJmPixNQ8bbuPz457HzKx/1Jh3Ju7CLg8e+tZDpNqoakgZetPYQvdN9amJKRzP2
zwJyaEn+WTioXYkKf6+9VkJgVUkcsje2ldrRhravmW4EXMn6Ka47lF7ELE11GY6ZY7ZDsoTOp77x
ok+1zAyac3Yru12HNG4LM3Ty2vMQWXEeW7fI6d7yB1hnrkqPSkfzuE9GxKge8nzOxmtrWdL0GWcQ
W14uTlsARm5EOW1Ny617rK1ktO7GUKr6qfCkg8p0mhWo9pas5HHUS9SejX2V5ud4m4whE6Kwfoij
Ms732SAQhClNZZnz2BjXUCSXiVd8Fk6Pgpawvcq78ux67p+zpGKtCyQ7zHdhNy0SMb2U6Vfuc7zc
tLHqXha2tWmqZJWv5UMPcp8ukK7zrH1sZNQrNCeKmY1myPlJMI2ymavnabW41wwLgnhXuGEAGGAO
dLCNki6mLosZ42ZnDk95fsx81FoxRo5bsS7dOIs/RG3GzRuKEuQ1OBCEaLpJB9czzdTiaKIgHKjg
tLpIbGQVP9nDSaXNDYos2PWZEpCOLdPxQPmp1e1V7QHOj2eLbzv4KZ83sNrdbeV7UA6LltRjbWH+
9wmJd6SdCzkE504l/PjSLsfS3WKTGVe72BsH52I0oCW2TrewzPDo+DVJqnx5AE7Wye+zDSd7aqRn
Ll8vumgXtm+vBHKvOp74PUqii/3g9y6KTWPGYE4qmGY3oWOzCjZVhYXWFIamq4GBJTdusJf+2XnZ
kZHbj8VxCXVYP5aNSaebuciScIPUpbF2hR5ndcA0aLS+tCZOvpcZQjjoCEUyvS2iLBTxWe8lNILP
VMEY9RhZA2/BR7nefq6HCll722K6GFcCacRKmOlMOImZ6Nm6M53dcBYZCtkmspmfjyXDWOA4OtqX
KkmXh9dvaiY6sTe9NKJ+qpBJZv8rp7MP5dzZmzxKW/vLgDaye+FY3jhu0dLkVlFG8N1D2lj5MUUW
G0RMIUOxDSLJDfNn2dmfp47ubhMF6Nt5tmqPRShdc9RJhniSLgtOIr+K4n6fRL2gHhZdSZczk13w
sYya4qRUOgCNqiMx3AC5Qa6mzRWU587z2HiOs2juTjtHSF9Q0/vkCBM4lu3ScyCfW+Hi8AQmFbuo
t0wV8uAPZhsyjSzP0t5aKNbH/vtSuWV8m9Rluhz6wYZH2wxu3e4CyvwzROhqsR3RLKL1nPFAXjrB
YtW3s4yS+Gu/iNjZYswXhXym63yNkiqjxxWbpphuspRvtS+mkr1sTTnnqByDmYcHgqgWB7LrtDxA
hYkL3ns8Cd4UNIpMBpl6djiInbm24gcmdJM6p04opqtBhykCUIOlUek/W2QfRR/SZuiHC8/HHHBE
ysxlaJehWzcAMszb4tQrVk6OGqKxvAsGykJtkz5jfQZLTaTXk+uBLbH0JIANzAAHz0YjOAUS3fFr
lFkJ5/ssZrfetm2ENgxbUgX0a9qWXnUiLYgZIOBeX17Po0Sx8uX5mhuMXo/OGGbZHd5rnTq+Pncd
B+C806GToDYHMya4Kapa0xsQXrfcp7VLj6DKqq6/mqfG2Dd9ViDZakRYi4uyTXg/ThDwEeYsDDsw
wusqSHhKIx9an7UGuT74N0EfRP0jOZPOrxewBubSHn2ajg6TIZ/elZBJuIvl4GvoSLpmfV4f/sFU
A6GvfHnHeqnYmK+/b7tqsO5mojoh1Qhgp0tSoteVlMpUFw64tvjy9bjKXgJfFvhmQU/z9JhEQ0gI
nhQ1yXyO8vDpgZ4MPjp0nltdd2gdIeuHNvNPqdxfZEcv7LN/FxLa91XgSLIiWzmu7XnOm04sPaLW
8DiC1Zx1pD7PANNSNFZqBxqvb8doGU5hXT0ubkkRjYBM3l3OCs3gTZLGtnVYgNmW4zt5/J8vSpP2
+bYGZKZ9+aeRfJqTdWinSbavgYI2PDc/zX22TZyW3C3fK3h0nSrvom9hMY/5Wb10S/2DJLVFzIBM
g/34zp36teTiTmmyXO0I8qmApPItVrSz5iR1HJNsG+qN7hsqC0XzvY7H07kBQSjaRg07eCW80LU/
hGLQ6Q5QsCgu8iKzEX9ArRqPMNlz4Y1BZ/mdNtbLSv2yktr1lK8QBNSO77rOm06TMzhIg+E2v7Xz
APXqThdLS6pQFuiQ6cgDbeAHym0/erPwYAdFpvPRD1bM+I/am3Rv3rthv/ZCfOUzJXXZUtpjJRUB
+9eyzBlaXVljgfiCAuZaOcJkB1KT9COu9mN2ryVxR47lGG+WoEiSHUEMh2OUvLkUt0qT4nYKByZ1
lTOk7i0p/ngtg957z4jLfdEH+PedQ/cT1IRQnvY88O2O/ZblWCxRmKUGUbK4DROxje2xMvdZhD/R
rYR/shxK6Z3kmJFwRhg8M5yOcYx7q3eGFpV8SOymEWvUlUyywRIPrqyFlDUAOUbuWbOqjSJ5wgYm
1/hm6xJYbpUGaKI3I+ouyxz2ah01suufKlcC8bPSLqeV1wPHwbkiSw4coMudLAnk6aC/IwIJI8bL
rhIR5Js5KGuk4cztlCyfveGkykWysSICdEwUvVXReVdOWX7KFiA9s7JQ1HXOXROflwADCSarSRss
mU+NXb/urrLauukr0mPDkLKFf9l1s7fKo+DGnlL/UvSo++YBek2VkgOqVrM5OF5wPi49nhB9QoW2
S22nnTbwRm/DUEPFR3GGiTgabF4xhavCHQvwdma4oe+8X/JhXxTqi6rGB5B3E2I0CPrgHXbrIH5m
eb4+A4xIx0YpGusKRKct0YGNHdU+s+8w5h0jL1Hr0V2iD1lYDN03W5deehUzQWhXr1m7E/l+d5dX
9VVTIHM+K29XTNnlpPUHDfo3EtYlc4LryAY4mwir3lbV/NQ35qgmgLJJgKLrFHxtC9Xc1DC0tl4j
k7VIR3nm9WgzRYJhfDwjE8nHVWcOwDi7HjHMcu31IMyHeGjurCVBnrr8LmZmHlGt27MuEx+bGHSh
Qw2qxhhEQHSAXvDBCkFZqqw/uA4+ANOQfosFMNcaP4osBcAWNEw82vqKRxpRWPzaZqM/RNP8RVnq
Dqp3e6z0gOditPgr6jHxYPr22YdfsSjpb+bopLOdeQ9+0P6w2wxUWNx/j6Lm3hU9fXZhVSiVjj/c
cLlRGpxmiNCOWHKkloMNnf/wrkqoiaz5s+6AKlQVuCYmQIfRW9x1WtdDt7ECVB+37UDythoJI2fE
tCsn9Ld2Ci7Ss79zwA4XpOGoT6cpOpPdeIlsw3ku08sYKfCztA2Xte7QTs09rFNarb+m0nlesuqm
NuLOM+HneeQuITgaIkmeOHqDhSP2QLm3si2iF4OunmRglHXyxEzRJYTppsSoqBVLu62ZWpHcSkVd
g2VRF16UtTWh6ov8ir7OmhCpLew8kgvweC1K8A6pzzoJHQeZIrKVjZWb9DtzLaBtTeR1yUiVc9Ly
ZV7cfdFpnl7m0YIMtx92KnzvSP11VkEM8qUtKe5FoGxP28GbTpdEOr1EwjvdAU7hdBot7tUF/puI
EWYIag1wxVQQAgloRfclbIMESTsxY8cxi1FlH6fGndOvddPnoGQptjSjPKlPumU4tjxYUThRzuR9
Vr9DHnqJPf8+YXXgcslk7p4tpDxd95tQgPaTLHTu9ocIE4h4PSERpND5ioAgxLUTNJshSXsMuhMb
DHXg5Kba157j3VIqiMfBRRxnbTohWrQmPfK0dyL7r3eVQOX5duDY9GaUlMp+y3HqSaBzGhXDvuyA
su5scAu3k0K49FgXhQtsLOvxuaKEyfdOnE/PFjZAKJqg1d6twLDiGgHzlqZQrz3AU3nVpbtc9GOP
mqfOSuxqhIWj1O8v+o1HElvBJpAFLC19LYeIT9ft56YnZ51T9R0GJSYZMOFJnQC3I/Qc0KvDjGGO
d7UdCfjvr9laYFtu/bQs8LnQ3U9cdzeCGQ3Pgdd6dGfVFOtbSxb9Z6aqHTPZwRLwfGWK4KgFQ95c
DsuEkKdDUcCYMajUeAWNGkzrO9/qNCf5aaPwrbQtaFjhH3Ta5m/BmDag5E772PfAuaCCW1IP6Fre
hKm9dgjS9eMYW6eyfE6m+HZIs1RDlq+c8GuaLWkEqMpkloM7iHICtcvnxMEXUU2Unp0e2TjxS+NB
Q3d8noMMjy8ELmGYX8xJQ43g48rFayrkA28HwPj1zlmWBcMZq3eiTxUE6/aa2m+A2yEtMtLff/c/
J3AOKTg+QoEvHSGdt25x3eKXjjOAHVpkQWPEGJ4jtM5mOD3S68DVodpLOhRqnxzI0caB0twOLlD3
udSofvz+cv60EorDRthsLMlREwRvCgMUw4MaAKdLid7b5YMQAry1lUkMUWyPhtR5nHVpvDd5ag2M
0BXCjb+/gD/fDy2oA7wgEFIFWr5NuBMjLTc01OLAGZR7pW0dj/tu7LPyuh5nN99IW9QM7l9Kt5qX
qK1byrDDjyTL/y/5v/CFeGlmC31Ks3994JqSvqZbOuk28ZGzJ5Q2MRY0YyEuSSsbQLb0kNqKoJuF
Wq9qyoj6SS0ez04dOlxVHwlKhdc6b/ElbdPf36/TA//vR4c6jqfGlp5LasUxRpHy6/WNCNJzRXN5
iOgyLlfGnZZ0PyIwSsJUO9+DCDT4KsrNKHZ9JdhCUdX5w+3vL0L8OvPydeCQ8GlE7APJivlvrwIm
R0EgsjAreenrgX9W6SFyyBSupQ9Teq0tL8E1TUWC/nLrJeWBxnYG183kaMcGueMzcDI9hjEvLRna
eIwbVdJ61U01Oc2dUQ3BnRqfG6uNbWikgPsd0RAfp+pJ9E1TIavQshnygZT8UrQJhl7eUkwTDVzP
/pqzzPnxtZerxqhYrpd8KpGyS8LEvesyFapjLuxhfqdAe/nqPy0Qt4b9HBAFiVyUtuLNBqpxs+ks
AxGhFpaVw/ubBA7ArQ/jJxpL4eycZDDONZ49bK98DB191ep4iCAlzrZz3r4UjSKVlV6z/BU4DeFb
NGmtfvbVhbYC/2BPosiDFVE2lo+WKwckyYep5t4X/uKsm8zhb4qhVCUsPAflEx7hIbqYdY1srGN3
7lFGCEtzM72eFsjv98abst6nwpI8hG4gA6wwqdfeZAE58sXKCuxl66MYSFcauR2zSWoni/e+9urk
C1MHSnyQb35JHS2kvu1kiRmfHUtgwTrqDEOq/51k/UX74wXk8dOacEmnQOPRX5fU9/Zbfa6mtqsq
blMNAjUlMUnGwmo2NhCi6ENoVcrcl1mewsIYRuzMN0OFjucBpghMzQTKTI+Wh9jVUz9gYVOyGCEC
1j5hdagcorE31DxgFV0tuaNDsKD1WUd9Mt2/HqBTgYHqCIzN8JnRZAmoiMtINgZ9DUPCoJlGWjGE
XP5Kz9gFYDbh0XmR8ylMvX5QFJ+Cc9cnfERDwsdYIJ94jZ5qQoiCG6gOXe5rjBCJIGRe7tzBZzKx
jSizX3rDLVif2VOwEUqsvbyXH9DUwrTn2x48vxe2obiguQhbpHRTH9eINA4p5Kq2ri6XLMFWyl58
7p0VOlwEcJTOvX4t3GMrj6f7uY9OoRwVoTA6QnxIw4uKpD88V4I8/jwL4lC9k2++LNsvy+pLyX9S
k9PZmq7Ir2dhGEkK6qSxttWcDcXHspoWcSeNzWwGBwTumDXXtLJzWohmI0H4m42qRRLAtaw1PMiu
HnnRQt433bSD1cTHaggQgRnbhnZl3rghsjMmkqCQh8m3N1ZqTPMxNppMowmdJT/+fp++qCn+/IXg
sCoRsD9PX4n/TyiIn0bcYoyRLc1DeRDpwEPTyrHLn2Y9+/Ehqdqp2QZpGsbHVKVNckO7gvUzwidT
Ei9Dt9cBX7VUPF72VCP4WUnIoOjodtFtbIk2OpbdHIuPEeKEJVVBiR1KH6q5P6eB1FaPElV6fV/m
6TJ8HrQR5ZouiRVd0FzW2WbUY4Qm0zBN5fb3X/xtD4nvzdTo9GgidkEa8ubIIC/jLOU4OQRzGgzA
3lyOdPg2wXgvXTAOT7//uDdHFFk1B7PmcOKAYsL6p86jS+/a9ewi25q+K2rcgk45MvRv+7pIk5ZB
sT/67QEZeW7wax87GJQLEiMYwlunRBnmvZX/tTg5XZHPQJEVhzN36lK9iRo67ON57LEsmhvc/jYB
gDt8VWR7kh2wsSIJMd9qT2im6AJsoaSR+xI3hcygDEjsDmDAhV6enSPfiz0mVSpGUmnT8sSecoFV
16aJtZn8ztH7qeiQ359T294WlQOaPfInYe8qOSlEqE0HgIYiqGy2eGXE502UNe8pQbxoX/57o798
XXpq1DUu+vyauubXjZ66hPGRSd0WO5EcOGlAHY39TAqIKEblv9ynhQUdIIC43Z5Ty2UTRMWajT7Q
5W+QMsB4icMMU4l1HqRuv3FsqtpV6Y4L5oM1ga/SuJBug7wM4ADnCr6SZRUKIxk8aNQ2qjsN3iV2
7XzZYwwk8+8lBdDwzgn1BhBMzalckP0evieO8mjBv3mgm0Cj90vr+4+0cMFQYfwkVYNgatlUeEZY
kVdcJnEIJjVdkDc9xDX0xMvBDnq98ms6ErRwswV4f+l9rOjMQbUI6tCgTx4tdXktazCfD1kwVO35
a7vctqrsvte1XXwxc47GcryQDYw0FMojrTuG2pw/TSxoOxotvlXZLKpnVEUsOL0vydw7z9qr2ti/
F5ubIGkLBOSrrggc/0+Fd9tNc9f3VrSPyE+yGS8qpxwc3NvtDA8BzID1cAsvjviQ0/2lWxE60RSe
j6k+BcOXOui1odCKrHWvR1cQb2gWh+N9U/Q0FKwobTCpXRrCYO7lzROmTEl15QeVfyeFU9f7aKrF
o6HXg6pAYTj0zSIGs3eFBVf1td1sQtsJ76Z0aLqr0jiEt5I2gtwFg6y+JDS+sWqMK9OvX68lVsEp
npcxg33+54WLZ1Gh1yAtvM8qmORVay+RJjE4XVZCV364NW6XV9CQ6PVu/Jgp6nrxAjg0I1Ym3Y3F
LkBC+qWElbaRw234kgnYS8zVaO0B4NGhEtaPFFYXmqv8mtz1KGDp1evlGKPm8F510SnimpxTLQzU
6Y4uScfVvmYcM7xhEgtLYK9ipIYGEskaNk042175oIgz5lZbE1NDuwAGozeeAr/y4/Ugfi1aSST1
uMFBVcPqtjvL+Wz3PsIKJhYcOK9LtjSS0xO2bu5caojRLht56oJDkFKhHIbBCsePeT2F93VVc22g
3Hh5wXzWvX5tFrXzMiHrUiST0g/EXH+5zAY7yb6geG/XT41cMB4A+P5cRYUuPjhdpIDJ29Znpr9B
sH/NvmpZsVnsIOYjTu2V7ugh0Y+7gWhPA6aXpGx+Sce8uGLTtYm0rcuwr0P8R7qXdlXv9HwptDRJ
uEbsU+JjvETO987YQ74NxAieWUFpr8BqnuS9zoTGMw0Q+eDvadu39VPnsj1ugXcEMx2jWDMGZCDH
V/Nf0r28iOd8t5jOHh5yS1F5DzwYQLRhlrYMp3WES1lKFumd66T3k7sIOe75PLaZN17Wsi4tPGCr
OFWf3XQkT2tf+geCQDqD35kTfMzC7oSOgO5EyYv9OEO+vVOk0PoW173Dk76mnl0k408sJ6JQaujS
8RqVcomlbYjBK7OGJg/Ec+RaMVZFIt6MlWWtwfbr1UKVuSmMFR/zZK4u3IXpWOdGLI2R4G3AbtIG
9zpGJ/i+fUhCF/FR6bXRXqE6v/kfws5sOU5kW8NPRARjktzWqLEkWZZt+YZou22mZCaB5OnPR9EX
u3Ui3Dc7enuQKSqHtf71Dyrq4kuQhb8WYFZS2rrhODpkv42T/6POLfOg2l6+Lsmsb7opmu/aQMTY
vRG7YGUy2YPu+ER+dckR+Hq5EIianto+1C9Nb6a9bV8jwKwamaY0XvgIggqDNUaoOTX6OPPD7lSF
QHuItM2Ue9G4CCUq/d7nJASFGVpPz1HusTJ+h0f/kuLTKBr/mztm9g8/n5HuUdDsbYwKTpVFSlUz
rdkhLXEsxpv9c+6ARu1Ge6q+aN+Y26BtPxeMY8ij6NKKPLA2v9dUqve1FXinkRr80lHqQlyOywOr
zseoOHFP3ZwnqyOr/j7RAmCTb+RL3Fr5N39JObRBwVYlcqv3sYGNqj1NsrRTGyJTLDyP+2iKz701
3xVOPh/TRaVYVFQTsg8q0ROXIfkJnROflsiQiue5HtLvCisPDuHAIcHLDHeWm+sTAHP/Yg1ueous
kWggNaP/GN2vbVknTzJt3FPkwUzluH2orewZJjOCyrEiNC83DLnCzF9ecT6vTrah3DqkNb4PO2gE
GMvrGHw/897sQtp7kyL69QgM+LFMkDytyeE6q+dfdqxmBjL+TZbL6i8n0/jeTyH90SsEz9Tdmzj4
WoRjchM4OBegIeK04T33WCnMJbFL/fS85A6THChGO6ZILjRmyMDHdPaWszb1II66HPPuYGb8WhDb
kh7W+V38Ga8chkBusUQnckO9W81vQRzBCCgNqFH0apI6ZZxvSy8YUnm0DuOSdjeAfOH3wEJ0HCA2
vcGS8xdkuQThXiD2cdiax8pC/+tavvW9Lvz8DVALzs7YDgRd5PnX3NJhszPKre79GGGxNeu/yqHy
CDeu5bnKEZ4w1ZLtbhg07X7IIVWRPlWiXc/wwVzq2D6EsgtfahHhpJPOWn/KNbllLVmWu1650TEJ
JRkVFeqFX46ekr+nzH/JCyf+u8zD+TlocKGptTN/02NSWVCvp+hYO8HUfNV2geH3EsljNEVaYPQx
52iIiRqovQl4YbA+xTmZEzFg1QFyviZ0JHzCB7XC7EJj/8cgw7L3VtegSOqsNjgl8NXOBlHzrVRW
cfEaRnRUoss36KXBHoapfezGcHkLNARzgSktuxs5DV7IPkEbFgbHIoYhaDXRTSiWiSzbAPNsPAkC
wmSIyeY3CQNqf5cJ0apD5IuD47TdXZmIL37Wes8eFYlCtLDzGU0fqXknvJlQPakQ8XrrmVdg2fid
pg0FdUb0pikclFvM1p5jGJMw00zynBr72W+LNWJad7f51FDT9oMDGa9aX1ECglot0bhXbtGfR1ln
h8aMr6ZQ6Ys3iF9yNDPn0RjdBnFgbjwzRzexXsMVucXCfZGr+XsRElIDpelhyjJ/Tcxz/hKts7i7
gRiEfVUkCMzEmHz2vIXTPli11sNUul/aYHEuSWuPb8RId28RN/Wn0kvWaDpvqi/pSM6Qjzflz47s
uzME2QzmEbZFUxEWDPUjxg2C4acMam8fZKP5OhcBCvtZC6wyTCA/u6lITnFMGO3CcUKVleTfo2RY
vi4NtbeHB5ciPt0JWFFRlH2rfBjrlN0chQMsunqx6lufBuwkq2Z61UI+yswjSRQHoedoLkj+QIF1
RsVIiK6lvadgjrCuGdPmzNwIYe7SheNDngXRlyJjaBh1PWHieZee7Dzwfmolq9uxruu/ifGR92Hb
1aRnu3N36kKi/hpbZxcivnzceoxEhGwNe2VRNXtZOg67ZVLDPvHLv8rOLlFK5Qbj4ziyHiyU3bti
BA8iyCg/u+lUnu1oZkg5N+NFwwVgWp5Gj1WSJl/9Ae3+bPNGNAb670QHr0rgdDmvZpjfkSkVIw4R
RXgsWpvUU3YybVipwp+Tci+ZRs9WGdu7JbgMFYbo6mjYU14SY6l1eoCyQw5nWIz5yclL568gSajr
Yksc1eRaJJgkmIQTCa17e0fkpTfhRmCtc/VUPxUeTjStaesXpcLIHJ2hzRIglWI4FXMiX8MwJV6n
wVY/rv1zTDXzFV/dYwAP76gM8r9JzownnSbaVw5BcW7Fwc412bxwO/Y38PfMQZRD/VBQi+60l2Bx
5BTliUsHH2hPnaISPaKfMuSZg4U6enAIlRF9fuY9XSxawM9O0cB0iGkbL1aTwVFecEKxLBvHkByE
51zq4T3otT7r0O9vXRxajlWE9EyUsC6KtHmfOWLO9mSWQxYIrHPEEPR3Tjl/hxIjHqkpLnhsJU8m
mawTmP5ts0rzyjakdKb83M8tmYgDxKy/6GRg2KCUjSnOMHObamiJNgGxvV0Q8SVxmGj98OBhyfre
1rG6wMTABMoV6rEee+vCulzT8Qa8TwaBqSquxiT+Tm5W7fJ66n/DiK7OMjQLFPIkDnZFMM7fjOf8
DJLc/ipK64twi+/k2QDvz4yhMS/rmjet8onsonFMiSsLqr8KkPUbRq3yxS9q8bmImBw7+DucqlYl
uySc6QjSenoqfbI02llmP+MmCc5R7OgDyugVbDdSnXD3jJmWiurC4HMmHDiBzuKV3E+pvsCusAnF
LMU9w4/+ogI/vZcqwUlnGJ2TCLXCr23uotcx6jtzk49j9mj7if/MzyoAuEihEZkA1p7I2oS+RzEh
gjtrmEjwonkldieIZspLPOVuO390ziYr42Ou/QwHb9FeALmw22nb98wPOaFbaBYD3u77po3sZ3Qy
9ktfI2S32q586gpnJJypICCTKujsAae+cdgsjyiiOJnH5N0ZJaEWDCoOJJ1/FxIBOlreBA5+Q5p0
hfNZTxvZt3F5cke0ikkwYriBwAWBMhzvE3nEqEdhCiPqzxtqz1wur0jRyp+O6Kz3qrT5AID29wyJ
ss9e1KLcX9Ve+9yhQ6hGYrs0BOFvMbGpZx2M1feIVMPHKWjHhwXX/wMUqeoU9gSKt6oqAfzhKs97
wlvtI/npghRbmXTk9MHHwOnmsSkbaj865bfWjdVjOQNw83VYsMRk2V+CAlGRiPOAe3i6G30IG1Zb
s07D7GkKTENGN4oAlYjyW+WmAcU2dQMZDBBdMhLbsZZ8MiE2ChhaoUWNRvdemBTDlwUBnhrUY0Av
9QXmdn9nW151oEoPf7SWJBpVxcFlTHPI9lbW41Il1bvlp27MdkCrVaV2BFkF548l4IHb2cN7sykz
CCjKDsm4cuUFY8T5XMX47YhJyodOZwunpRufirJb7l3Zdzhy4Whgh1537yqIra7yYXTkjrgnwDs6
mL76acee90lUvg1s4mJeEyTkNUVTncDuXmT65pRS3eW25RzibglOcglHIs2bAmo7avppKb5h3JsC
UPXNfcIhVmGDUw2HwR34Dr0xeivdEUZttjp7sv2GO5LUnGMY2nCHl9lunhcMND8Xbmi9gvXRyLQW
gjqlUx8bHm2exqAeH+y0Wz1gika/L4W/4KHTcomGucLehmqv8ezhzk/rNv1UaKJT8bFsD0nZfzGZ
Lc8iC93DNKR/N20yvCkyWP8SeowOuECme1iW7j4sRHYbTqV1tGi7sx2uC4xAQq0PftjAGVuUwFJd
WNNd6ktTHAGiqs9B0USg/VdyaO/Z3H1uJhgzliOr9lPUh9Cs9cgMFfhE+dE9pHSBKcpQML9ORo37
CfMOHp7xYEYSL76c1WW6slPsBNT9eSqW1j41IzlwQLISUR+oaILmPQ7r+jgtuRfdFAzOI1oerOcO
g59BGNH0SOqzBslhbn2dUyzTTPBwtjJFUbvluTyhe1kXfJ8ax/5sJU795rh9jr7G6qzqjbmdwb0p
80kCqGZbNl/KyVgP/ejTUrcRZgqfuqgGUekYcMxvgCfAAR6BM+3Z1kt0S9oPzhuZN6TiyWrTCLeN
AszlNkQQ+bfLOzp2PfOiQ90FmX2feDPvLKpanjdhpbhnF+ytumxDnEwWgnTVpoW2vQKyIEeA1UBM
Q86I+a72KlGfpzRLqtdh7jP5ZPWap9nmRtU2GUpmQYOR5rP1pPtBMYGavYQ4NHJTPc5zKC+E+TkG
WITbe3iPFolTTGbK9au8gjBK9kS8z9JpG15ypeZvHZBl/nu+wkfLlRwwK0QQTxtAMgcphZzVMUQi
BD7kaTFzZRnAwjbeXSTbUTx5Yw2wHxUJMJ5qXci1+xLuDHyzIRfWvZggab82i43Tn3SaNbIOEgvB
hVAzqregbbLlFmDcw+I8zBiw4WfAyGu4fkXbtz6IkDe0a2ysCFbOP0iTQqawDuZywLkst81f6/wi
v+D9inV1Rl2zED3fa/6kOxKLTtKb6dtfZQpu1FBBz/3DTC1o3XhJhIMo1LOF2z5P+Wkbj6lGSxR8
c4xex3iqslgi/4Ggfhz5SwaitOGhsL3AYaz6YTbQOU1taUDDW45ddo6dcIk9Jkp14xncdyI8uhvj
Zt/KpZQPow/e8MiV3v/MwrZdboo8w7uz559o7uIqKKBMUDLbSA8iYEeYYIqh4BMSydi+6TiE0vOE
XKn/jw/hrUj3/4LAESNhQaMZhTDimeV84C14iT2CtsY9iacLioOoDaHWJMjBIFHkKaFJVL0NubxO
3hsSLo3f7EFfSbkORp1aR2bmMw5tZT2tNZEP7u/NpePd+2MDbLiN5GqdOcNR5OOA1UPsIoxxaFz1
rZ8N7Zl0dHOM4o6xelUuTn1aat+C5kmRpIBeCtQnE6B5yRUxN+8JFCpER9bE+/7zt/mR0QVJTkgG
AQ4sc+j4/48fEODVAKlidO+kmGAMN1mUhLcF6dD019nQHKFXNsENBzTfQdi3U0445/owrWsyeLgk
En/C27k3N347wxwqoSgFtxChQijUzRJ/jpnG4psbeANmE2oZi5fcbZviVSkKmyqJs+Q/hhzONWXv
f79bGblR5AgucUSeofeRAg7DLLGSQaV3mB2CqtppxKyqxVmIMbJXrl4Pc+LitVMh4MHaLxxWZw9/
KPFLg2qL8WnrPTUqIZ65Th1ydfMMzh1fZL6yj50yDm7cqAmcQxTTq4IDLk++Qn15lyddkpMa3iGi
q9rZrr8ioYyIxaxjazfZxqHQgcgS70A87BH6tdN9pbQSFuHq2ZQWZ+Ur9WZ6W5R3bhXp5sFzxzdm
Bck7jAK8a1lDavkKp474jqtRAizMlOSCsYT0GYG+OfvRTvsBBEKF400VLfO0Q2aYvw6EbEYUuG0n
CZy1V18mm4ndOUh5wHzoRHmIfIkJiqQ6iHcIldwKgivQNca7dov8n6pGJVZKji/JqR4THL8XwRfk
p6QMj0OsoMrlrbFuU6caIbAydyH5Vpe2e0pWw6u4yJbhOCWIxe47uAsacyi7rQ9uWVjhbZ1h5GaW
us4PylJ5sE+H1MYLxWqH/JWpGLtmmsYUfZGxaPvJFEXoTTps+lO6ZX6pTGzUcwfZwYWeteaQL5CZ
b0UWqxcnSsmCb73OR7XEiUS7pJzw743QUxngSOxqZbQcbHtYtyiYH+JQkTDcc5tFZgQt56gNIQCH
3W3pzSp5hL7CNqhasbQPwgs62PmrmjARCn2FESpof3DuaLSLTHJ3dhw1vz23SKyj0sgTsCfIrRuE
P2J46sOy31ehFtOp7mOCbn2rqs2tGNX0bDFEGvfZKMgGwlmWyON4qDRxusaV0WM9ZyvgPRNRblut
eRsqi2E4o0dj/oNAcw0W+d/tFKGThp0UQKJ1A3buh+Foi7R6QEzW3hPJXf6dOCKfXzNKP1zElqX9
hgYKxrqUrWjP4ipTqKYB628Xevz4OF8VW5Nt+cwXYtXmt/YsR3BJZI3wja6UKSbYHCge2ByaP1kz
X+d1WcX93DS2Dwhhuvh2yKLOvUXQ2Ko3i797hp3kmks8jrDLcvvb0gQT+6ixUCoTOrx6pXGF4EZK
GPk692kJoHh1iQ5u+p3rJAU+HJvauG90FRHkMGsH/0KTeCeHV1vshibB8JHqJKju/I6xbBYnrTwH
hVFC76p5SqdDEGd8iD7HCOg+MTlrAJIKRzSTCtZAFpsq2sc51NFHuRjvVxljz3v0PI3xZqYYlx7z
CLEhchTJj7HjAk0XfF8O/YkPCt2sE1xNdSP4b69JuBI6dKPVew6cxAmzTdztfGUgIo9AWgjfbIG7
08lJ37cuakSMEMZ0ucHRKf0ajn6HxdWSZBpLS7uAlpPno/khmCs0iBNxYcI9qVLfRoxj6pNiG6IZ
klZq7ZOwsdt7kQwR5oJyym3oK8Oi00/bc8Z9A5Vl8YTKz7NlQc1oRtNjqz3nrYePGFYJQcUAYSb2
VnTG7Y9/vsOuHLb/XaFMc4PIdgBSYFBAXPhAUG+AGDH3hUTdOgnD28mB2bm3a5l4x8yra7kTic1N
TvY14r2dnViVe077grshb6Q3fpI1SsS7HIJ4giF41oVoyK9lWtA7a0XMdASQKGi9FreKiB4jDDAC
edBp4DSHeEj6hkzelTDVCV7eyR/MwHuC/s9gb/JUfNyK4K5SlnUbFn1SXLYiVXo2HrnaFYP7mrAv
gv+43SHXfKhzBMoi+O+YEbhwWm1cDf5F4Vn60PJBGnANHRq2l9uQgHaGw219JXyAY7WVimXbTn7q
37hNlicXpDn8im00a1IUGJY+6gmoA9kKRexz1Xr0AshphkeQ4SbDtLpu8Sj153TNf0JWBJI5y0X9
Ux0G3JHBjY5nuM+9m/Q/xkX73rEOYvmyCU/rKz9oO0KzyVmZNplky86+CcyneBl6A/mMhvgYNHb9
vq5laqjrlil0DFVqoy7WVoRmGjiMOm4jIUEr4QtDMMuv+HFTzj/cnqGjv1tr7RU6ygqNUeMI6YLh
/8pcy+ZBI6WEo57vIXYPxbtTTn37CGmSn9FMPQM9PJdHxr2tLUNIg+nEeGWopmz5EkvNuKu0415e
uGFQ7s/XXWyYSokzckH27/bPDBkDx9N2i+Sgt/Tg20GY1iHMSnte6v59YITGbZKUcFA23gkEUr6w
7WqqGp2meCQkq5w5osApjht3HV7FrH/hdsFzwdFo+3eyWdfrs0FD8JJf5bUqTTkkKZ8ihsrMt8rq
fvuXl6bJwXZSn9ALtWuvxgObBnpbrtqK+FghlPj+rgSTaou9sXwcSKHDD65zHocQMstWtzbuwiUJ
Y4lHc7wxxcigyMxwUvMq545UW+GWIqspfUGQA6aLThDLMCy5y6KQe+EP8/ikkqFtXka3ylvyvKnm
j81kwoF95tXrYnYbBq4Hbi+HiR7j/MX9XTowSN4UDVd4SMNEi1txPaTDjRMdSL5OuwCY6w9zWKvw
axPEVGc1ljPzLrWsEa+IplJUZ0OhxYNneQIgDeKx7I+eHJU77sKkBFTY+D9FG3P0YdzA1yChPvTv
25sa/YpfidNiwb63HFcLAWwx3jPL84YfKbzTb77ucw045XBC4tmwVdT8rAoIhzvlykASTrYqcpeK
Ih7ukFOxwKc+RfolZ9dbPrUi7PCiU1k5HSsBsIaNK+PEGxtnbaSr1tDjaVCbsW+PDMTY1b0wbJgQ
NO49mafmxgMBSp+31cJlGcoLSoPmp63KrHsaWviS59w18fhaqans331LzqtGXOVceC6Q1XC/zLAS
2f5XNuNo2Y71d5VPAaVPV2RfuHRtVLINI+ddZMV4p06xyJN9PE2hfetAd6nuwlH0yyGZyi44NjLE
1buiTcj3/5yQtGnFMRRBrxS+QClVeuMmoft5jqGjnZqrjHmuuoLd0Lcp74lULE6PMO7WDbKtYSw6
+PDJNPHh0zxO6Dl1m2f+l9IJeiT1sfOMjBZkJkSMYT5PFWvpJVEJurd9ID0jDmCv6k0sZkxeHCpR
3Fu9ggX7I7ShDexZJYH/29GSx0b4TQEtK4MsRij8hHtYHoxJVs5ndz1s8YFRAe81CPeV7Kg2t5fn
Z6h691maODNnQ4tsv/Z7VCURiqlVll2G5GmoBR/veGwzAw094LDqTOPFF1gOc/gyzZgk4KXlwxSe
Y25LgDUvqufvqG3CmlgI9L/d1/J6ZoVdABrtjIghpx0yLU4cAXC7XDx+rse9SPH7ZbNbKK5uHpnW
jnxEvl//NIwk6kcbVWTAH5dg9LEzjzfIFNbVOrmddneNz5hM7wG6CWkQbIfgboLy6Qe7xil6n2y8
vjd4oalh7bs7RXA0SgJtP4RFBytqHnU7nzkpRE8xnpnqvvHCsr6JzED6Dc1c2gb0ZQR8dS0A+GkO
fa87bGeO0li5/4LCwLexObvEoYjtx4DuB1NZ4Pn6HHAVfKcpNjAPlY4WwjAgBpEQgUvEfAMLfSAk
gDOWeIFuKdubTqL3380DAPe5GJ3cPcO3WGD+Sbv2icmARXGAF2S8G7iD0DEzhpfWuCuaqhwffJdh
3tnz2Qv4GsfccIgcWamOm+f61vUBHA4ma3NFh5LbDTitNRv7bKOKT33sJC0OkdjrvOrr2HM3Ho1d
d+8lI4v04AQMB2/yicWzehuMI043tDF7bZKAFZ+PDZ7qOD9UO7TE66bNDWOKsbUxLaJaWU8D2Bdc
k6zj6zXJ/0jQgvpI8Vq6P2Rk1m20nvHzCzphr/6aZVagz4vlrWqXKdSBmxwgF1nhi+oZpVcX+Jz4
0NhlutTPWEq04ado+y7iZb3LCkdy4bU1PsXmBA0G7HbnlmEhf4f2NC1q7w2qNa/59WRNHeIe9mmo
Sxp2GuiFhIqWleCd5uu1CnV2ZVFfy5SthNhq8s3dZLKb9ek5yO1LvJhhfEkYYeansg0K/9PItemf
W9l1/6GJcdwPRVfE5Q9bxRGImCT6qg9Fl25csDMRYyp7ZQ6uirYSC1lsFnBjFbM81VYbDyeGtEO2
q2du+t1UzUN6kkgBhnMtmaYeNsLanytl99+OsFzo4CEQjQMHIYO9KmX+XQ5i57I4AQI15ASrGU5h
2XDvSpvD9xFCHUZFiHja7I5RP0KPptMkfItYOfK2GXCiZh6y1juLixz1wqpiRlU5XXDfQE8L9mLp
OsbpKkkiEpJqbdW/sRfBxd0tCGFRuz9/lA9CLSlooX0ZuIg7QPHQIn4gacdTxfygBP3c6I7I9bBN
rfq4yz5pREvOXmV63WoiJYFV5Z3T349CZbdNmEmIQX9+mo+Y6Iojun4ohecIDL8+emKKONDE5kbz
adNyMIIc3f7g9dI9ub3nXKxSIXuGX+eZmwyGVPUJYxjNOfnnx3A/CKHQutoekjQozC4EVxwZ/v39
6gYmfZnAX5nKyvptx+FMYkLQlE/ulNRk9RhkO2ehg7R6WjkQhHm4KVR7ZvER0NL9cC1kYrunHNn4
/OEVcwznhnsqzzO+/bhfvIsWjdGPMZuzv3Qm0NVrGbpe6wECpYG5RKZpmx+47FTNf+iZAB4+bC4Z
SW+lp0NNR9wbfjRW61lZ41xlTIKvldLiOHn10JIlkz/ouaBKiZQsGRlvCtLNJ6nDAGL5MmNgwG94
jKixj/Gqun6cjWvrLy04NNKTxM2YS4hccipWoeQ97nx0nOaCqfDqjWMpjxETfKa1sl2uHjJB2Dfi
Vk2J41820cMmmNqKF6sUmLJE1yIdeRI8mV2Gsjbzd96okvEXeikn+4QPmaff69HX4105lm1+tBfY
/7txVLQJtkR0eF/309p8xsmE7ZYoS47pAKMZbGO8xTJ82ICx9j8AsWrK9Wk1dFz/2UGv3v7s/NTW
jzYmF5S6sac6uBcNm0NQRIGHciIM/fdChhYMblFnCNVAV+H7dp0vvxeI1MG4FsxJzlvftfUjW2/S
VJNYndkqTTmmV//W+w06+KexunqmpKGkwEgiLC6OEq82rmdZW83nIBKDddi0cS7TJOsWg68U43kV
01GljCqRExHMlR83MrmJmegfCkqHfC0neD3WyD44b+fS1tH6mw5z4/Bv8sftqfOrbVBdcKTgiH29
gdkHvntxG8D/41aKbF+WF6Srv1lzBWAS5GEYWKOzVnsqQHe+Qb4Oo323+T0VIqfsx0lJlWZnnBLc
jtyYmc9bZLgPnPMJoijWGld7gDlnIvScMQSSJ+c6GOQYXRcl0zpO4r4HafoCcSJCnod/g5X98poY
jny1GCcmm8tzoZKpEC/ueWcH05LN+6rL8fPh952CBaWnHr+DtR2J/NX0pQxD3mQRxrz5yMsZtu60
DfXoafDDNHry0ili71690kTH1PfOxomvPjacNOKM/V1BR5MFeq361x4Ag6NKNGwCCoz1/xkXIvp5
u3lNl1P5bABqc+2qkfys/cLcM0m9ryDW+/tOTb28TZIynu0dwfclfJMlSAfSTmuUJMWuSPuITqy3
ij6ldFm11u7V3Ap0a0WTLFq74tEMoi7fJcRE94WATD5cur1Hi+kCf0rVLV+AXm/iGihv5g25iUnt
u3n0nOBxkwL6KpQUrLY2YfFIH8MRwYh3/RsGzaAcOcxcf9l3nGv5nd9q+Gep1UApK4VrtaeSZhmL
Uw2J/mZOBkkGuBW26nFb/pusW0RluJrcZY2V/O2W2l8+sWEGdRb9YMKdj2wmOvaZZfqXiSMVzlRu
wzOrnUEB8VkpEs0fdVJ2OQHy3QjDxXX12st42cLTmqJZDe9w9PK718gup0+Fl2TlYwqMzHh7hQ42
GKHotfOlsK0s/BGnLeqVqWwc91OKKTLkqITJkz43lCDWzlArevdtwf7cG89aPNIaQjMeuYUJRuHl
ZsuNvpa4mLTU8sAQRWe3SbCuNcKh3Pq+TQujXzQWcTvUy2T54HollmPpmRw3XARn7mnbCz2o4Moe
KRDZeAJakw6RR+2oRmFDchqsh+w6/BJX3dPWJOFsxNMjXdTtPuoYDV3+aZ6K1cExzIkNz2AmZk7y
2ks96huClvys2eVN4Jb7yous5RmnSxy6mI3M+JkViWi+iUDmzmemqCCC28+rw45LALOxWL53nhmR
4llYjL3AVXeWMwxLSvntgqxGn++jVCNFyrpUhvl2G5B5MmkQDuX5UBK7oVwiJBaoWe/ob7Dfiwa9
xG9g2slAF5Ykj21J3rTIshwTSScicWWzMWyEB2LVK2im8IR8YZHds5qGrR90+QIYGtU3VRC6zp2N
knhixNO5Awny69VRq65IDjjv5WtaoBm/ckTI6PafPXvt2Lf/3tqRFItI9yQHdy7f+G7a+OS62AYe
k2aKrLvtoFVDsfyesTVosM335XTEw8LS930H2+1QgJtg6VvAUb+vYXTI3XjVKijbQHWi9Ok0UWTX
obG0scWo6W0Yn6e7fLJpZdXoopSUILicdPVEY4OR5jqTXGp3tVlMalcwhx/j8T5oeoyXd+bqnDaG
NS80zEP+du4vXIqUf+sFiUEkvaW95ET+ORXjhbv8Wu8KOWG4Znj55b1nI9h8lRVWlY/t9bjH4ZAf
sW3ioZ4siTFoOIgb0yzcm5HiZLwbm9bDZztygeiJlGT0HX+FwsEVvfkuwSte+BDaLoFekLaQiRLU
gdTPw9UcEFDTV4+ipCUbjsFVTlbKTPAmAmV4E8SPFfY5bywyKHfb8SZhwbHVW9kP4rz1ONvLAS9j
o2BQz8Nt0O1kimz4PMa4Qe1yS9Fo/rnIdD4WmWsieoChiksuagAX64OKbKihOjp5re7MWnwcSyvm
gPDLokwh7Tod57sHn10/MTme9W/KEDDxdiYVAZpnU65th8YtiGxQSSrEJtrdCCh/fs7w43MCd9u0
1kyAbREF/kdXALurC+EJr7vbnBdnQBwAb2AdfebEb0D8naB7qROP8T22Udq7XQwkrTO2tM6N1Dn9
/VYU0NiCxRb4G3YHS7hlcgqLaMkPq9tleiQ3l9NgnsFvzoNlK3NKFndwb+qu6x2gw8GrzuCxMapY
YRdnHCsN+p06seVdbVdRxI5e8b0RIiwzH2ETco/rtcYcwO6rwpCTILg71JxD8CkQGb7lZROzpFvl
kxwKlXg8943U1ac8oXJGtOYzDc7oleejGouIVWXw4wZ9YiKCa7YVxtGdFpT7XzZPiXWQ25/8zTx1
K2tNELEMt1OkGeL1UN0EUXOpqQs288DKkZZPhgh+P0ASydIfcHBs27NrY4T/BWkFt/J8dTD8x4oi
5Jg/66xmvbbX+kJS+WFRccVKFZNYEp38qCHuFIad+c9RyIe+ga4X/wwhQp/2d20a/90apcqhtW18
eWczq6HAv+o3l2v9sqHv8bWOQOJcgZwE8RU9miP/ez1UdflDV8GPDb/b1O8m9iVXVrw6YqWxech9
f43QokfyDrMZi4cs64vXXJcLQXBp4cwHQLb18wPUPqVM8okXKblJ907UAMz2JVG8G+bRh/16o1x5
KTDU7VsSXBpzaeIw+O4EKkJyOyZOesco3EG7ZLVL9B/v6t8uLBJzRrw02DFIoIGfcWv896sq+VAx
jtHW3Rxr1IObEJCJs5kf23jKL50YGHaZJtdwjBBc/Kci+oM53voE6+aFjwLjEmvBj448btcYDH97
dd8y9pxvTRi13/pEpjg0GAstUZ4oVMSOBFQ7I9VEVwoNpBhvNqG63lbadcSswox4rr4MZ6QeG1qk
fCe+r9vGdQ6D0zGn347YRC2OfnQNble7odNFcrO0ru9ytwfTFwzGHHVWVxh3g0X/fFj9v849Erhr
idVgC/IKFmMfCEk5Gifj14G6T9KZ5alSl2JksyUVSRUVq7G2k4GBNzCz4Js2OEkzgHP0r8lP+Av1
EhEK7EO3/jm1pXDO/1Td1/KkGBzKRU6Y1aF7MyWy3VV36jcRbHpWoB3fbzuzJLcYnPCqR/zzR/x/
qwqVu+s6NmNI1hQMoH+vqhRHZXaAHJmXOakFc9VXL+mIwP2c2Yglv/0fZ2e2HLdyZdFfcdz3dGNK
DB19/VADwaJIkRQ1vyA0Yp5nfH0vVKl9SeiS5UaEw7ZECoUCkInMc/Ze2+cVrV5aaasbh+zodX35
89Vl5QA2N252Sc3IkZppLS8x8wMsg9EYuPcGjlQr8NBSysHjWS7wfnibOkpbmhBtgBBwGAkiQp0p
ndtiEkF8b8/EhyuoTyw02yNp48zpLWtInB7EI4o/PO+Kpiw9955X0V7EaXbVHafIkwjs5A9XaDfn
Dw262AOCvqjf0chBnpRKJXp94g3Siqb2601GepUiwBmudQlJcD+O4cS7TMkixP10HJSrMc7pyJ3u
9ctf4Dd3uWPNOFfVVgGe0jlaDtphHOxeaBhSdV8mya7WhE/3/4gsTxNF7S+qIrH018VxaYdJnYIs
9qYew7GdJ/X3U4/ET+KO/Y1MvKs0Rp1692twHsU1QrBFfTgVV8KmJQfaSxvAhqGwm8o1jnsGio3U
IESuy1c12yQCs9MpjG7TqhQWBYr57TNB5UaoWQ/W15cvwVNsAtMWoB3bgTEj2anQO1usjLQ0tFvD
piIaaXgZvipZQQaxqs0CNCK00MxftJ1IjXsfqFB9Zln22+PjqJoBoo8rz/+i5Hs6vFq4lSW2IwHv
Ojf6n4BIkuaWt4XCHK3zYNfbOh6QwYZ+aGS7IOG/a1CiUyjP5JkdK6+P5RgMbsVhvgVvx6aHEff0
THw9CgyJ3Q5rotDkl15Ir4ALxDbwilZtQH/SzMUhbQEC7cdgUuyLusHBQ6u9l4cuSPMGl+gYuQE4
YxxMrUZkMVbC/lWuk013I7xMPcc4XF48QiSOEy+6Vphi9nKpaJmphngr9mFej9CUnaxlb0Dcdtnu
bStQaK4oWborkwZpdDrFwV0Y40w/o7QipoIr8/TKwR6bq/Q26w7525WLLeTe+qAqBxnhfn+lmj7L
w2BsmhpABiqXNxXldfNjnWWoCTdqaSMTphg1T2DTzPs5EQkiPM+ggU4KlyLswJacuD0nhbAIvQn2
Du1eSpgUwmbGT55lJXuUzA4cuKkzTChSZzE2tjZe7lAazPJiFls6e0XQTbs6DUGEQ2iZKyfiE/D6
mcoBTBoBlnSN9FkX0hR37LhN7QHqmyXciKJa/o3OT3/HRWi1Oyz+lbc/nSdDgk/17QY1uwpVA++7
ng7+A6hzerS6XigfBsNkA9lChs5fpVpotO/GQYp6f/oKiLjRYAPeyKKf0ApYidHgMlJ5BR3S7qGM
KrFHp8iv5V1lDCL5kvS4drdRG9TBjajBb5yc6r4EnfumMKm9ULowDe+O/bbqFiHeXRbjaWrlF0rc
TXO1LhnEVibsYglIAsKbu40p2d+c7AgafEbttmhVrmNE6BS4nFgGKlIAal93PFZaRfIDtqjbygz5
1r4fTuDW+yrnDXN6SauDcOTH04KTqQ9xJxssaV87HSI8kndER7gfVmVKK1SWQ/4dC3duyVj3PA0i
84Xc92Yamx/TvsJFrM9Ko9uThb8xbI590vyfeAxYO3ghis7hd+zWR8LfKDIcL+oa3OT21MvKerBf
Vwiz+Z3Tv9XsGeh0ktLDfkVKz7uN25c0kgfldCt1UzWMy9MMOFgDjwslJK/66OSOplxQAyxNZU9y
UpMf4sRTi0tsvly1E35AtUN0/v3Q+sKN7SnQ9mptptHPxi+UiGeTb787WS3KkrUbcaXkDCQF/jqj
fKMESRLuLYMm6A3VxMwD9KtFjjs5qWG5IfTe+BWWhay9Yhnc1g9qiifmLbrKbPjUF1MsyY+e9Y1p
SfRcppCK+uAl9SAOs+L3gB3UuccOz7t2c7rR/gBW/gJTk7AudQJO09n6jerzuqpQ8N7okVXp7/W4
ii17zw1rg5vAqfX2EDegnog2KMYy+mkCWpEfM3XQ+kM8dWZ2EyhmS6XuxMiasohxP5NXrVs/CD1E
Ixnd2J1qFU6z1zKZaPMTMFSXHqrn0iWqQhCyFGYEvWJ6ytgKslutLnkn+N3DyUZhWh0X3BR1b1G+
DmIwIjKB3nupHMfiyUhAbVZh5ghAundvJs4pbXDFlawhf/HEAiqKTN4Gj9AHtA2zbtGwo+ZcjNsR
SrmYJ+fFJNs4NnJUDJdvGEcWtEoNNuxJ5HzlnUvN3aa+f5nrjbUFZ8IOWDc7/rsuZakcMgvbYqRn
VbJX9KxrL9CA9KpLikt4B0IBM2fu83i9y1g/DruhHEjOmbMvUkocjJs3mWi8+I2o1bgEMFEPiVuy
C+lu9Rlbu6P+inPO6lTnm1FmjeXqVVMHn/CNFYiKiN/Abp33TYeCukzJwjUz0xh3Suuo3lbECYDq
uVBuEhws01p5HQShGewLr7TjNwkk2HLr8zhnhwIJGwCKQRtYho7eUGw1TWrUZ/2w3CKUQP1NzIT5
Oqmi4lzN5xgl9+SKsyOTXGikhAr6+iWyztYmUqBhVx1OF5cRWGo0s71viCbJpgZhW1D7SkhhjIVl
v4O367/xdOyj+Hu7SQXjAf1pX+Cjd4lDQr+edznv9Xz+iyZEfn+Xd5PVkt2MHXtjpuTBc4eDjEzn
JI+u9SHQkeOPqR5e1YaVyHDbsgBUt2nf9fmNH3RB/yYS9KzM3NKbjYWMqYIWZjYPPt4tfEYY9cet
BYb+hgyP9r7zSudLE9dKeNC6UV4MFZQJIiw1CBkCAUmCTzdH2BQpvdfsGbXpWzMLMHVCBpton41t
iqshkOVN7zF9XNlkeGzh/VFhomcYVltvYvO8gyJi5Hh+4u6rnTjtwaqK6vP/b81pU9hA8U2NCwqn
QXXj6Wor9WfNpdnJQz6I4VOoTHGPZkgFwFlgTZpclZfA7IobmvrLy59s/rah4oazYyFTa964OstW
bAuzI02HVL/CMAzSYXR6W2xPnawjR3DrI4m0L1vdaoOtdJBi35BTUHwpjpLmk9ry1C/SG61Q5ywo
o3xvsPCwLxQlE5Rh5r7CQMsSlUIvR+fKL2jccu+BNJDNFfoAA46WG5ziyvDKCVp1/ACOCFxCzCqd
2lcRR2b3oNkifOsh69I3J/UjiUkcObI6ZsMOT1noEtzkp9exAkiHDcXRr9MfG1ekYbNnyI4dAUBO
9AVqSFX6GxOR3PegJt0EcESmJLciV6cHFPjOp9Js1WZXY6O9Gokoe606GUmsKipUnw3RNHxDLzP5
+7ScmCKDY3qTiVB1hP2FCsolgae6lvEcn26PmIAusRk542c60tPHl28hiLnFkpM1Oj4udn4Ku2P9
tyVno5dFPVUFNHXU8fUnZFCUzk9Oo5OiNK5mahs6jin7xrKt8C/UluX4bZTXVNH9EeCLi809Sw+S
nIGfIu58CaTf8aY9O558vAsjD7viBuYlmPdCS+oPSZQOkvQZU48uDDKQHWJ2zczaR4UFDEWksu42
aIkA+bMOnOuNIpL9Pur5Hhtc+oZ3S5VQp8XTOop/7fnEqW0d7KPaloVqnV92Q56RGWvPxNxTr+YX
41M0VfGVNmI6XmHvmS4VCtVQNZM8ZieaTE2HlHOKjNdKQnsCMF0061ZOlc9TDznsSjUkQQBG09uT
7LfNAp2EDSJebnGEjpCL48bBl2uzvNucxLo9XJNgm3ph+p3HC8O+PKYTkZQxUGqSYgq2XmDgqRGI
MZDGVVVr7k/9a1y60xeeJhRiBsg9ospss0p3nQY65ivMSPoiIWJYervejLry657/78916V+Aurry
yp+R3ifytdkN5sHyBD2hBFTdvVUZbeaeqLXoIFm4cmL+lBP8HZAOTLt1vrNED3lY0ZS634puwByv
INRUL9DT7FQtUeAy+qWHd9zRIOPRDjmIqdIi1w5kgLlKpelK8DNQhPszD+48rT1+IUnaD+zkIeFD
amTSXW53C9ys3RBhgIU3Hr4pSr4zGXskh74rOkWWFyci22l1elp5xklNYySqi6q8rRpzHM7MxAsv
HahZlZOypU0hT0Elt9z+d8LuWjrTERDgCHjXqaiUprXo99gTqnsExxnGBDqPP0zyPDSNzEjIahc5
uU3aR1wWuv/TqeMmvTnZR/2jR2G0mG+oXICf3uZ6zKPaQnX7P4GLaiDA3fcGtggTfp8T0WU5c6mX
HgJJMZ6SFAeAWQsqfFG4a+hj6EJRcve0LTYtUXw6aQzKo4qk6YqivsqtONQ+nkSwEa505u3j9MkK
yb6NgN+NV2MAGtcdB9rIbBLRJx/OnOlyG8+ZagDqkbZCzIYIvXgoKuBJCirj3E3zKU33DQoSDB02
iUafBH66YBtGNN53zNO55bLs75K9SDulvvdwdRAU2hnqqxrqH1G6NmEZbp3AUbLiRMuR5JIcd0uS
HNoJsEXU0LRYni18G08FelSQdKRbDjtpQ6P2bpuLt3ml9XprxZ561Qtyog5TExe5izkVT1vJNPVh
sONekUymAxKtfkwrsDo4rW6qom/xzOcT5h/OeLZtWFPXXqfoHZRNoGdxe1GPwr9CvW9P+0LaRGhT
Jw0/n2YOTLdzD+rYr614MsuvNY8UqVAStabtTl2t/rq32RFw7aBfw6mh4GW4NXnc386DNScHZixy
8kgaemV7LMs1pBpgi59FEoze97hurOnj2PdNfVvHaS7OFFB+r/AasB15h/FZhgrKc34+HgFrsbJQ
4KbtS3KITl136wx159wlul/c5zYuReLl/N5iEZF/CTSWbFvavFpHxaPo5de+K6jys24g6dEl/7EW
Dy8/ntr8+D2es2ibIgud7ak8/2hDF49n36hJH9u2c6Wnob6n4a9kr+xes+KNJZD+XIzHhU6jWXjA
2RT2rysyDK1NYpoNlbLKk861b/iOdp2GZTEcoEJ6waHOLJXIW5A8urkHENZnN05WIKiFKjYDyVHU
T9P1pOm9ceFj1LTejrEH4uzl7/ZbcV8iGaaoLvkwbsJyKaibqRJGFjW6k7/9pMkcit7DyzG1trg1
eUsblwlEdLnPx160Z6qOxixtfHJxaZLyLsCJQeGCvsxi5GD+6IlT0MKrUz+kUCUWwjTtg/aiZLFl
30tE2fcojXkVgmhvhz1FB3P4qKQgubD4WA6Ba7Msttmh1qGXopUUcV2cj/hfp7jNp/vTkUEQmOmN
35dk+rVHv5EvZcKikfU5av9tNeDffD91BEhtp2O1fTRCzdmJsRh3fie1TycFoY6eqr2IHRUAUJLJ
yjoYSqffKG3iqzeaQ1+vZiGvU/AuQzFgLaJFCNfDFyiuTv4QPckVle3KIM/Ukn8T13IBHZ1yngrI
zKYPtxhIlHZtNVcqeClHVKUoQ7onmxOH9FTdilpfnfNRuMVbAhFmzPipL6aErFHOeLp/nxZpr1GZ
pXEEy568isXNjQo1y5sK9LOAg1e9zgIr86/hHObxBT59BQJ6Ku3uszRofdx3UTDLzhTENOJ7mZWI
oWZkAqkvZhXLe0HKxnB/0vadND9JUrBTB00bheNWG6DIXGbY6nJ0fHQbzDyXn7wGe4iiSQFLipYu
UtqOGXwfJgYdyLQrAu2KbS4QsNwSVgwWwnaii9rIx4+sFBRov/gB4J9U7V2nglQ9NFIo2U4MGbMo
9RO67XKMsKCdXvwvj83f9ejzHo2GKkFjkju3JDYUNg4bs5mcV2bpzE2/MGnTaxwAVXxQBzMkCbN1
3tQqoICdRg/6bdmQubzNsJzk111qZGDtKFeb/991BVtH2iQOomm68vMT9XS2jkeJalq3vFe6sKjw
1WxR8i2qXIKQRyQAyFeSqG2+ahDp/PtMFCbBm1Ghv9XbgbWu4VstVW7Li63mhjuTGheY0SmB2qVs
KGK9fA1/3+tyqopKf2K2UaqMi6cn24VDh4YqLq97b2ij90DvOgs1ZJfRk+adEpvXp12tPHrBTw7E
o3yNVwz9KPMYGHsqm5+MfL/UUkcX72kXpf5qT7M0dIWuRqMLodiqKJgEcfKaFOKq2nZwZLzLNgj7
fqc7fjnN0C+vpOZF5obrS0cT27xWr9pj8zsoEUsfJGdXXNdYd+DPzRMijuO8G3/0ShmzWKAd8SMD
j93uJs3G9KN4lXeNyxPTHY1Q3iDIqMh6z3MfDh0yiLA5jPFE8vs0OAqoO3aPwdZXjL4HC9tjHNSE
FcRkFaR1cmEKyulb3cnAxNPwDbddxCDcGH4glBsNh7uWbjSlrNtr2UOF2568n0ibmTxDWHnnClnL
9xTGDCTl3D7WiawVl0MBwUGqYQjH061m+J8pX871cjWqnHAfanqYbvUgycbbpirpAvwnwU+/7RJs
yzIUS8EZYvO+cpYFmypSlUrQJzkABKRUpgjYWYSETCMcoyP6F3qf071hZug4wROOOCS4zrgMJlSb
3+eqx/v6yJpJwKXbH9GR9fBJol4lQ/cVZEJySUonnBQ3poJRU/BC1rQ9UY1O8rsSZu5onFl9zaqQ
xy9gRPm8fnXy0w0cGUw0T0dIFmvIrSAKHkoWaXQiwqazQN71lXlVV1QU3nnHzsLL43LBzj8umCWT
Gy3PeV3Fwu/pp3L12M8LPimubDZC+A9ovKZQP+ObwMypk0t9QMMyACTmbzqWIe98quHqVytxaCKc
nNlnzuk3Agm57ySPURsjD2JOm19cCnYpgwOxq79q0e5c9w5r1rtiKi2CsUQ/gjHVusSmdBuMGRLV
jkomxJ7KRxrrEJisPZBaVmiXp7Bu8uNxMW3SyPnkSNF37w0NHeg7dGXGcEGJW7kFmZOFkOn6qb4E
eR6rryh649cCC01q0clOzGqkaq/hIDm4t/vMAacGyGq2cJ38yUZfevq2rLzEedXiFfvYAElR9rXQ
QD+jt42ULYSDsvvGFtYsr0xbdBm5BBmZVSicSyoS+oxwN23/gn6Qn73z8iJsOfiYZpswULLxe1Mo
gway2huFjRAwpuyB8U/oh5MLEhMswhOrlOwcT92vetDxFJxUmXXqUVui0xh9sUNrREd1nODYDPHq
NGVRThQbZBXSDg3zcqvQPEl35jRZoxsQC8z3TNo8A8ubwV24FIYMs33slwheO85LgcgewaVk9oyv
7KEYxQWvRPanmIw651VosZeicnfMdxYsLixKUqlH2eYEMGJ/0QD0q+nevseX2/uv5w49rmjVFOHW
JqMbQ5QS+dorDw/YjFYEAbcHT+8ZRLkBGt+K3KTmzyarNK5DiSqehOVwrEigFsllFxl1hbEQnM42
tbJG24CpiyzC6kzgNOSgJxexBeTrwDgRRA0cFbbk22XTbiLO+p7nPG3ccDJ1Yo+wVM8yoXC8R+CS
RZc0jjMKjGMdUEmLiBS5Ypfm6O7Jd6LhUYBcDySQtTsr/Hdjr07J7pf0VLYTMeNVPwBm9Wo2Hrk2
ZMnncJJt+IDkOtU3WQp/4ZaeX3fGCPR7OAmVCElW2Lzfm3P+FmOM4n/Cgtth9+ZnyB6TvC7vJTCq
t0KROCZAffTh5RA3ifjU2BmoGY95ceCesNbbm/2IfiwqCJHeYWhU2wvTgrOHr8Dn4aTJWxc7RPVx
eqcMY35Hd8zuDif5WKEp3bi1C0/uvCgz7w30DRe1reWpm/Nx74C1UxyobAxwD8d55b++Df/t/8jv
TnNp/a//4c/fUPTBuAqaxR//9TZP+c//zP/m37/z9F/86yb8VuV1/rN58bfcH/nrL+mPevlLT47M
p/86u92X5suTP+yzJmzG+/ZHNb75UbdJczwLvsf8m//pD//x43iUt2Px488/vuUtsdcczQ/z7I9f
Pzp8//MPdZ7U/x2wNB//1w/nL/DnH4fse/jlt9//8aVu/vzDsf7JsGfPgDOGpSbLtz/+0f+Yf2La
/+TPrD5pXLCrUOafYH9ugj//0OU/pUJUHxVxBDU8Xfyozumv8q/+SSGMvyRlmE4Leh/tj//73k/u
31/38x9Zm9KJyJr6zz+e1t7FMVdnLvcsHl2ySvG8J4O1b2SQ4O+fxvFDoJnD60eX4dfH/SeHn9dA
j6ogkQVmvx+opwdVWVVvenNS/Lc+mpCfLx//6Qv/r9Nf1APhbMSwqD1z72iSRJgCnPhcYoowbyDq
TLUNtezmHHbuuWu10KLW7NEj8tLM/VCzsNvQi/JpUI+mfaZ4O5/0X6uXv77MopXMu0shGHmEtq4W
xo0KIj996JVIMa9Hu8kGV1iTiRp3LIs3L1+9577Q/PeP7g6m2aKjW2Xuu8SxhivYtV67NWqW9GdK
MvNT9HffaLEisjEx0mUgBaGP2WlemaPuadsirrWAnlIQaTdqG7fxliiIbARLihoWpXkWdNXly19w
UUT465LOlZrH3xCoVSxrEkFa3+/KLUYQF43+zyLWIbYSRtZ3gKhHS1zn+CbRImq8Imj7+LC8zhWF
nrkEDODHZ5D4Y0p/r+cSEMO21av8pyV5G7z8/Z67gYuMypyR2ttjIxFX1tZHJUeC42FRPPN+e+bo
y31mYkehWeuwMGI9DH8oTPTXmYBUs1118vZibshFz1opkHKfNFb3XoUOjTBxstbNPPZiZsDcFxWF
Vso9HpFp2iuDIB3JLPL8XKrfc1dnMRto8KntMYmYDXID4fZomoOxKUuG0u7l6/PM3LbsILDx6iWl
LctNE+jKb2iHlu17HYm9ctWIwLHuEeLq5uHlD3vu2yzmHmAM4N5qFBBA3yzzrg7roHmfNo34ue74
8+c+Goi1rbRKPxBnPeUqqe34/AhZC+O6OvMwzef5NzPN0ar96PgOMRFJCx+G1TDQi4u+UgsY7P0I
B7cMA8NZ+TGL+UQ3cOH1hbBckiW05hLaLODYKVOTYV+ETT+sG9fLclSZd2yBhtR2C8I13lLsCW4z
9ktvX74Xz12rxaxBydFW6dw4ribw1CV1ZekU88e8/BBLDOdnLtUzT5S1WFkEeA6xcRe2W8GYPoh0
Um7RglTn4AvPHX45e3gh1D1qPy72Zw0HcjQYn8wpL868uZ47/GL6oKKWY/w36UMl3IEm8UnbbakN
nqnlPXf4xeTRhno2JmNku0bdxdyD0cbwSnwNaMuX7/FzH7AYz7EjZIlj1XYdOIUItuaM9n0VWVN/
t+4D5g9+NOAsbdRrVRB34xA1997CP3c3hH45rjz/xUCzxjmDB4eKWwCHCC+hPg7OJoiBuq8bYtbi
vYyDqESAWlkuDLzCONRQye0NDP3q3Lt5fhD/ZkayFqNs9COfCie3uKQRWe0iH7X8XSrQUF7R+yLr
F/LrmH0klVD/3GZ+n52ZyZ9b8ywbJsngAwQn58XFxZ4UV4GoPZhmEwADotWankjzTdaQYwngySxS
kiwIy9iZRq/nD53SmO26C2wuBuhI1K1lx2QtppZod3rYW6Q3kKry8uO3KLr9e2VnLgao7JohLLXS
cXVlqvL9pHodBlZvmpLLgs72eOujCfqJ7qFPL43JzuTrAa9IdqMRwRh9tGP0BWdO5ZmhtkQ+6kUn
iyYeJ7fxNGPb65hA6lQN102jy0atnVH36LBTuIKAqW2sw/s3EeevO3dzMQ/ZWSSLnGwjt7C8OXZi
cn4Uw9CX605+acNJEMSoaCwsF5V27/qNCsDOx43+/eWH4Jkrfww3fjQHtWplQuzzDRfFvv1J8mYm
WVCk614BxzbMo6NTns4iEKKOC6pFmSFwNmFZyP3G+swIeWaGWJJ66rAcqc5WttuQA6wBu6oq5etQ
qLNcVCPEDq5qW9CTmMzC/1akE4a5dddtMffpMDMZABVwYdtL201RaiS7jq1B2XHdByzmvsmY4rI1
K2vfllLdm7DqdsTqit2qo8vFysL0HExk5TC5NWxBd8qIsTLh75+ZP595qI7y40e3HYppIAaW2WDx
aMFo2BV33phr6x6qpTiBHRvYhjCfXI0970YJ1A8ZWc3r7qtcjGZqu5kBFXpyfWtsbtoxU1halIEa
rTz+YlER0AIt9IqZTnipg1h5iHceNVF33W3Vnq4oiBSpUDjXk4uuMbmonczfdtKYLl4++nyOf/M6
lotnPvNkME2q6F1qpD/YdsYdcFygeG7TW+fayc89OovHXu/Q8Eax17s6Dz9pP3m0V408XrcdX3Zy
AFjpRj+ZPTBGaR5wzLS7iB7CuiFrLF7XakM4vT1FrYvuxHgVJql1UwzJylNfvKx5UXtxrOqNW5J+
DptEavXWCgZIVy/f3Gcu/BItLD3kiWIOfi3IRL2KG7+5bj0vWfdgLk2E1EcFarSouahav68f9B5M
xq2sbDNYee3nr/VoyolVtLzohUj18NtpGxfy0+iM2ZkH/7lroz89uIxEbKCw6/ZlEmC7qlvMEg7q
kHVXfjFodcKdoBXZHVdefKo01neZM3grb+tizIIUqoSozV+nbqCC2sgO5Pm6U1+OVml7rR2o3RzU
ONOMOHq9+sLoi5cUEbgF7iyOPsDs37Z23CLB1s7aj/5+NtMXozUwpJ0jTuLohvajxBZw4Yf+ysrW
UmQbo1iyQ1JJ9tCBUpfkO2DysTmse7/qi5fU0CCzSca428sGusigdtpGLbxm3StKX7yiCKcBeKMr
7T6D+rEhCegH8BR13ROjL8Yp5oSmyIO+3QN4J1zXkJ9EV58DJz4zTvXFOFU8Cd0pgP5mkfG2q4fw
Sz0H8Kx61o8qgUczTAnILGI12e4xEiMbi6A3tLCEVh59MU4tPRKkaWD4w0qr3tS0R+7gdiTnlHfP
POuLcTq0AGwBhAN6VWk2gqBG/b4TjbDPmZ6fufJLx7VGWkwKM7NzR2MGrgi9kCDItObbqmt/7B4/
uvaAszXoYylvVq9OCPmu1V0dR+O6BeURX/Lo6G3l0WQfZevSKf8MJe6+NvT7dSe+HKmgDdNxFPTr
A/Ga6fHTqKEzW3fsxTh1wjC1VJBvMAkDe0d8wds89vJ1k8ARcPLomoBxE5Vjt60rQsI10CdcW1qp
rDzzxTilfdtju7TFHvzb93BUP6D3e7XuomhPX9W4DDHIRWJ0OWxNuqpWB+ZmrHV/3dS7lK7ihmqD
2ECch1xI+WhgDyETHSrHupWGthioWEE0Uu/yFstDNZGJY32FhHgOj/DMIFUX71PPDkurC6vWlWM1
btO04NTjc53X5w6+eJ06uGARWqNMoSvv3Njg9W4S4RUfVt3WI6Ti0eMIgKupmirkcQzIWtbT/iPg
1XW3VF2M0cnInQi2f+tWstM3qj18wuNyt+68F2PU6I2hD3WOLaL6rdGON9BHz/Cpn7vg898/uiR5
Txxyo/sNUTNCbEXkXaMRXLnHXurwVGQ1Fi4msTcV5zYdrU92NSbrppajvvnRiYPB7JjNuSYIN+G1
5ReE7KybyY+VzkeHNgrkeAM19X0+dUR5kRUu171Bj5XiR0cmhRpGKYgsFyDztZ2TEVp569qsS+lT
mDRDAI5f7Iv0HSYf6H/vVz18ymJIJmRxwzzgJhpB/LUanHtw0uvmKWWxG21LEvPG3mzcsYa1CYxd
c6NWr3frTnwxIvWM/OOIEDG3FkgJtCy+dDzn47pjL0YkpvZ6dr0IeA2sboVifsE7sfLFdrTnPnpK
eLDLkijZxsX0j+eyNsTOcaxu3cBRFq9NIjMtoqg6GOAmnAdiuVeuJJTFSzPwg9IoAdO4rY2Yo9dr
PF+l+XbdBV+sbHv67+OYefVeDQoyA+ntA+BtVj4pi/clSHslFjij9nYi7/S2+BYa2KzXnLj6m67L
kKNS2k69r1L9Dm8DcIRu7bEXQ1PtQ5Ttg0rpVdOV69b2o6vSGMxVV+V3NhvIjoT17AyLn8zNpETv
EjNYtcBCV/f0tQNCyOhjQN/uoI9NtFUMzyT3jxVQuGpqQdX39AOKPiW0A/oHdoniCwrpDxTw3627
o8bTQ3dYkipT57q0rS93ZRuHG2xw1qp1hLo0I1RBZ1HTHTjxYbhr85lOXa4boSpCxScv+wiODYRv
vcaPrt8kCA4BWVnayiu+GKEt0ZWm03aNqxTJvQEtL6qCVYsUMJBPz7uSIiOEL63d2b+x7VO12qpG
9HPV7VyKq0aq8rWdNjUCA/OTXw9XoSUf1h16MT6HCkKMrYnKHTF5wh+3yossjdYpI9SlsCqXSPbJ
Fa7w4ijTLpvy15Zer2v7q0vcJ5B0HP9qX7k58hdS49tKvBKdMr5Zd2UWw7MXpA2WRssd7cbvNSu4
oba/rjv0Yng2vHiCguwiNzb9N0NRHJQ0XfccLrVNnUfodZQYFdbnEmV+72s7kWTf1p33YnBCJfTq
aohrotuKLREMr1P73LJzvqq/t1yAMT4dP72gHtwVuMaCtJPtprLM6KY0iwHrM2iSVesK1V4MUklW
dRaTCgGpRP+cBMYHoujfrro0SwUTqbmY7knvYvx39WUHQgCTnbGu3aVai1Hqa4GEl6Fx4ob6Ie1w
hhqieL/uzBcr3ABYd1wRv+vKmYZDHmY7GpuMMLJ43UvaMp/eWhhmPhmDCY/kIO7DVHsbluv24qq1
GKNJKEs2zBzaG537RglvMZOvakOpR0r3oxUuoQ5eWnYjNkYv1eCPac296vfhKqUvrO+n10QD9CQ7
HDOup0zEb1SlqxsrBWOqtRimJNcLAu0B8mRdoWyUzrooe7Kd1z0ui4HaQF+BWsclZ3p81Y3aq0QO
K8fQYng6vU9eAIm3roU3ZmNN4yunCtf1zXjPP73iDk8JPq64ctW8u9PV8rpSmnXnvVQvVSHdCRJz
Src27Q+hWt0ncblqE4eb/+lZe6ROxn4RVS4snXLjIEKHXpba6+bDpaKn0aNSRLlT0rcJyi1RFPdE
Za5bgi7lPIrCPisjstv1Qz0Ft02hYt8qwlx5YYynFybCUUfa4si4cUYCZlrTfJMAEVt5RxfDs4uk
6aG1K+EtVtpWrY3XvEnXdc+BAT499ZZEzVwOOY9L7oDRYa4d59AY2+niVTUcdalfsOJUQ7BYFQCu
mofQJ6Qlbh5WDX+5GKO+hwEtSfzStTLnc5b36iaAq7FubllSZJAVK44/ZDwzftDj5KfoBxzaKNf1
P1RzcfJjTDBclXqFa4saJGLXF+nP1rH6lZvdpdhITSHdETpCyncw1rvUN6MNd1au270sxUaWNQy2
AiDQbcH7bBUTPTzm4pXz+lJs1CSo72o9K1w4hT7hLiAJvsTjkPnr7u1SbwS408RxybXJA3JdwiZ9
NyTqune1XC4DtLwHXNpy3TO7gCGqEOqT5MHlukd+MdV0eqePhF0VbuTJ6QM5F/4lkXpFvPLCLOYa
nfldaiO31cm8kpjilnSAjfRyElrWnb/2dL6hiRjnWdFx5fW6P1SV/Y4spXU9BcDZTw9eUjK3RZsW
wEMj+7NFU+GyjdNu3aVfCo0ahUTRSZe5yxNPCDzSl40YhbVfdWGMxcu1AtjYFAlHl93YbnDYXgG3
OPNIHqXbf7OhWcqMMLIj9cVe63bAm4lhT7OIQWuFQ7z1U8ePL9Ni7B9aYBMH4vmESWpZUMq3WNys
8g5OQU00lpWal7CNm/wyijPD3FhJSDHeH0pb6TeTEZXVu77URLtVxjKLv+RBIMqtycJS26mSWvve
Ktqh3SUqVbKtSZcatnkp7MjVLCJaD14ewWZTFaoJHwXq2PFCJZ3V2unEL7ZkYIfNdOGXDpl+SqJN
7UWqacMEHjLVs8+DZYCYbkh2ir7WqiQ/xZ40p3Mr2NPxrmgmuY+UTtoAKDU13pqj5beXgEJ859q0
oXptlXLS4Fs6/Yac8epQhHU1uUru2CMhkMRS7brK8OW+s3qDEnYyp2H6RATmrGcdByNzFerWJiX1
Xn3VZ17kHBLitOEecbX7rSTI8jBNIn0dJ+ytXVSUkbWJIIRMDwkZQNa6VchSWlOlUFrJqs0BPPvt
+8rGzl+lmd2sG7lLcU2ZhQ3qfAeCHbU8OE3RdTD56zw36lJbQ4AUUV02mDZiWrx0lyt95A4lMdTr
FpdLdY2aheok9KhwTT+Vw16rs5akargq5W7V8F0qbP6Xs3NbkhNnuvYVESHE/hSoqq7qrd3enxBj
j42EJBBCQsDVf6vmaLr+8es/OHU4aEpok5lauR6rRt8EzA4n3A/88jq+JMG0T4wOMsTbbU07b+Zx
zYYTg5NUXNopW0D4LTq6r6J3q7GZk3GLZkf1SY7FlpfZADMQ8FxgArdv6tzqENUSuxRucsMpTeD0
g+OxpG1U7Hz4zYkYxc2KFAde5SxVPwGGfm0yvm9FxTcDP+OOcJEU7524BnZh8tIk4b6y9T9ObP/K
6JMZmimQX/UJne1L2QQFaHqgK+0ck5u82JA2SgWuk0/wae/KRYy/0s7sS0f+sRn715t3aLye+wxO
lm51+gmtg/zqGK72HbK36kOWcuJ6CmJ5a0T8ADhXh74OZ7/uW6U34+I1fOhhxo4AgYRx6TLfHTjn
OwOEf9gu/xoZnXngL1sc4bijMRUUZWmlA09Ou979VuzlCVql4bgyoNFVyksazYktUxi77NPIw/nx
7S4DeEMLIdOAyd677ML6iHxDTrvuKwXfqr2y5erTPCHuQylrOTdx404Zsdm+3fcWFg43Klfw6x7Q
cdVWkx/b0lml9q2mW6f80ISLW5Ann+AyFf1kUJv/3JRT+5SfcH56O/BwlO47YFr0KbkCBM4CrIOK
NN4nf7g7/E1fHajWb/8A2k2bJgXj7rTJMDIftOAgBzZZT3XtpyH4gIazpyAoZFcjihNF1RZI6o5A
AyfDvq//Dw3xXyvDZ3Ar6ZXpT9wswXcFF+ofJsDi27cy6Nvfhy7glLgO0a1fR5ZXgepauE0wgIP2
Jbu38jPwbjYUMa4HcANQ2r3iLTrD1nG1ZF94citA24gz6Kel/SmKQi7KxXc+LjsBBsS+KXwrQoN3
IUaf4g+sDpbabHOf0RvwY9fwhzcbh7RqtYXb+pM2/VQtbfRrs8neF79Ji2DOF06wblanmcRHScWF
0ukPWdF1ff1HUnSrQFMgcLYe/iQnG89TJYIYFxl+e79vUG6qAJZJ04Z+7k+NM/nBMdrCAx2MiX1P
v1nRUxf3A4iP6oSg/ymbt3s5tn/wcvndqNwspnbBPWNqhv40LZRdQmnyEl5Dft8hdisV8yKFYfSV
SBWJfGhLWHyOF5bB/33nwNwU1eJiGWBlTtQpS3oQMov8TsThum8R3UrGjO7btil4Dyw48w+TUXGV
wdL63f/+pteZ8R/T8VY3Vnixzh4WrSe5xSMCKzK1xQHIt2E4pIid+33B/q2GLF/TBmai7XAiLrK6
ZIntrpMfDOR9ZzFJ3+7GKuDTOBccczOhr86S9234J6Pk38xNcrOoYC5hc2Lw7qhSJTU3KOVvDhan
//sD/O7p13//1yHVYzIGAqrAQ5iZ5v28Bvq1Z8m+biYY8b59uuR96Aid5HWXzN9pFSVgtiT5zkG/
WbWgKyrSgC6Py3BUJYYxfxfELd85MDdRM+z4+9WtXEIhAAunCs2H49dNFsO88/k3ixaGNE2jrZGn
zWTfUTt6VBn7vOebwk3y7ajHM8FtNToE0fg5NDACndz80wPXsevNYb/79vEcdYSeNddh13mDgiOw
zSpN3K64htzCPgcKj/zN4OUbOL0ekpDqEi4n+84QcispK1L4OiYT6m8hPNXXuufQI8AJse/mXSku
uZWU5UA1akS28hSydK3zlpCXAf187/d92ZvVuqYcdQQ/BnUbtstw6UhInijVifvD2/9TGvp/92PA
GN9+2zSOAIlKHaZO6hL1PIYhfEa5mEd4zE+Jo8ekiNOpHhO5DA/BiqzgQWfdqL5SGOsfXUq3cxYH
awJkfePgULAGQjyrPllopcZxhdloC1z096FZuTv2Gmdu5ZJu+RGpOL6fwdO6rJzNx6hxHo+ABwYr
ieLx9oGF6G95J64+FR96nuupRsIWw1lbgdjDCJSfT51mwVbjf0/8MaLNMP/YN+j07ZhA1zjSa0Py
oW3C7mkuRPFAOW33HbBAX759/BCIZIB/uzjRhfxM6fgOKJKXfW9+s8cg11xBwvPiFG3Q2Uoan+kw
/clI43q0/cdUuZXEOReAKjQt4gSiQBSdzbRJXxewAzW1RwzfnsEtlmxXDQMU4LeDFI4FGN1zIk6B
DgArEF4eNy3bj7vG6VYkB8KEQ44YidM8xKwOmu2z7eifxum/QxxyK5IDYoE7ASr0KZUwN4WqOn7O
Wbv8tXRhcPe/3/93f+L67/86xAmg7i3VMA+F8a1Ia2ZHM/JyNii2n7lHR9sfkurfffKb7QfyhNbN
qWwPLbdCHF2yhFCHBfLA1ZbTCorufVUlmHC+/UUtQ+2kMRKD1sOXXMTpZ2xEOw+w/GZBBzDtQCGg
F6cQN+g28kcbhX/YoH/3JW4WcxZBy7mhB7eGRXBmz4WckuOQF7g/T9tZkl3qAnAW3o5OgmennGcB
rC5gJIhe9/ZLMWb7WlvJrZBuWouRw0K4O2VZYo/QXOdlw8J9yQq5FdLNHKXIyIXsBNpDfNTzquq8
4LvyOJLdJM4k1aGUmWzqcOYX0oDxNvyRKIGx/Y/t7lZDt0ZETgNQb/W2xYemGI+AauzKD2Ee+/Zz
rjBC41MhmhocpPssCe6BCSn/985wXZn/9dY3KxayQgxSyptad368dNNkT0ESve57+M0ibZKMzWsU
YLIDnnXQ2sTlWsj4uO/pN6uUFALcGhLwU8YnfQ/V6+exXfeZw5JbP7E2zcA6o46f5Erl0RUWbOlR
7pOiwrL/7QcN1gUXe8rwE+/AQtAsfwgyQCx3jcutjG7pyOimaChqC6LmcqTUf9TA/ewr+4FK/vbd
2VDYEWDiou7nEXe3w6kzw75D/FZKt7JlaVWLQEpaEKd615Nqk8kfdt7fzPRbJd0MdT7Y1QMW0TQP
JVRjFViRO7fEWykdYFrrBLt3jq4lBZQzMFBj2ZgebK193/RmmRZqRc+FSAo0Wg0bLXPZmHt4gvN9
fZDk1hwLnM+mz8aoqJXfcDP2DiqAP7z5P9Xs/9hhbrV0cQp4DelbdgL2O5rvCQeo9gKV5Bp+gNvQ
cOJJsUVlNs4qOaSorvlqtCKZ4ZCp0/U4AsQ4HkCnaOlfKkvofGryiGe7KvDkVoW3JcyP1s0TMMep
rOCFC4+JuNnnowBv+LcrRRY22qI8mQ48W8wxaSwciwOx7/qY3Mp6Ig8egBR2OkReMWg47Ac0bC5/
+Gq/WSy3qh7nR5jwZOt0AJ9nKwURpsrEzt3vVtQD/GgaRCNGfVMwgPB2/UXA4t335rcCxSUYgZei
9poBG9ueeURydwXBT329bynefNWecwucEcvqxbAUZ87aub5iSRpG+9LJW4miscJtc6PdwQ1Mg+UG
/q0u4l3lfaBi3s5JROFJpAGXPoRXOzSfjGi+j7NdknnYeb59uM7meGosHj472HFLUCvKQdJ98kcw
I98+PWYOBgeudwcgSnUVibArUWT6vuur3uoTB8DzCJit9jBTpso8CNCTt8RkX6hy6ynZQj5M4iCy
hwFiKcDOTPskAZP+tO/db8Ks2GsdheloD0GBq6ZYgP/L12TnwNC3o86NDwfcrdsDbEfpC6A24ntK
tmxfZHsrwQs2rcZGRu7QonumLjxjFRbvvst7cquw2dAG0fAZgVWm6XfQN18Vo/vaq0EmfDsuTKGk
POjYHTgx5Eofbg5NAxnd//6kv0kTbzU2wHqPVAxRfkwbmcwvzCmujmtKpTnGRuMU/N9/5nfb/M3H
beaoicMOPwJw1gCknaQFm83t09uQWxyVZk1mbYqnt23P6xxim6oY1r/3vfrNNiw6HN7QM5qDBlSn
4mrsapB89u2St3qbAuxcq5LEHGbh5qNiICrBwHjbt03eShKBmk9TcMQNKLKbPIaT+LiF3Z9Ai7/5
pLeCxI2peBtQ6znonGWVkmCIQ5K6Tz4POvvbWd9na2azvNGHQAWm6jbdl5Fe9zk3AR7+9ulNHEsT
dqk+cDuyakuUrHI419e7ZsytGNGFK0rOps2PXddvHzaAbj91pP+Tlfzvxv1mE24i70MHsfIhMSH6
Ua6nk6bhn2qEv3v6zUKNwxDl6rUojnGA0vkcXGFZH/YNy01FSoQ0bMDPyABVjhpZzhtkshZ83S/7
Hn+zTsEJi4aNmOKYaNVD5tgtKXtIQ9nn+9bqrQJMT7lDyKeLYzGFZVfQiyQ7j+1b8ReMuEa7Ujxa
xQhWr4qFfp8yltwqv8Bn4A3LxuK4Xa2PhA/jKmYALO8a9FvlV0cks9s6xDVcuO56o19Ius9NEPTL
t2sUWQ6SGqXiOoX8oeuDh7jn7/a99XXy/6tKncBGiJmoj2uaOhWeYg146pkBZftx3/Nvlmivw7ED
qy07xkO4wEI9nuLLtVXvT36C1zD3PzLdf/CM/3p/Hggd575Jj0oH051t5lk9TRkBrxp9qllzbtXm
2aPdmv+P5PqfZPK//ujN8s1W2oBoOUrkOIvvlyqUXFJ9EAKrTh5ZswhZjoMCrqbsoxFn+9Ktps/O
g9QpU0ck1p1QpdzEvJ4ZAHrNX1HkIbvrCbTVoow6kCN9iSBHjw8iDXP9OE+ND9PzEsTZKEqzyTbg
JYkKHrWlsZlGIDSk+HQgYI5D+5c2TLmwjEXG1TnaBCyT6xUJfdbW6zh7UwlgC5dXWMj5mZeJAOIH
VtkrX6a+BPY2SOOyWGENL+5CLVJY3yvULK0q0VcgHV5wyob+o6YKUW+XdfkvpRX+2bgxnusUuvOo
dBghUc2zp/y0rW4BdUmAIt//NaBom7lyMeCz+jLJ05Z97Xksih+qdQD9oJFzG4wq4fbVrV+uMjpA
7dS6lD1Mo6bKez6Fos7QONkcNlzZ0ENAm2WqGoCcu6KawYJLVE3nLSH3YT6nxZEDbAeaG+ip6x0o
AX2VpXpOHzvieF4THgEdx7J0RBSWq7wGIa/n5TK26dhDv9kNrK1tgeQwq1AhWdoBbzb2Jiuv/Gz0
jYAu3sQZwkbsJalyF3ytgfHS5IjsyiIMpKqd6um30aq09uu2ZD8c39boqM2QiKfNAHz+iY00y54i
20TRw9aw3LW13NCjEh8L70I4Imxp5uQjOjRyfC/NucbLtWQDVP5I4GqMaEyRYRN3K5id/vuYKw6Y
7jCjGHzO0IFUfAgB7ZtWkKnBoD20OYjYV4ai7H2ALpYNoi046GRudocV33IYzjRBIY2eU9HnrBSp
KI6pYH01pItXBqn3GkzzNbKcp3viJnHwBnvUUzq0rvuwLLTtc0yHgbpjFyXTUg0tiylcYtkqa1Qh
WP41t1E/3BfLhjINA+JvMaXXFsX8EtzjjCKCsjaKogoUuKh7F4rcpEcYrIjlvqc+RFX7Ssz0G66Z
7dyi3ZKsU2qhtUxhskak+05lgJ4ZM2exfs0SFeY1a6ak+47cJ5dYNCoe5nrqkmF6EqBPph8gzxrV
sVsztAkVAxmSy5aAl/kQMi+2v3kvBxfXsQmG+GnEomWHXrOVnrUKu/EzC1ROKLY30aZJmYHfq5+I
tSL8HndNk69l0xaqPXk/z8mFGB4PXzqfrgBP04mgG731UVjA2jlJ5Y/G+la0pRhF/h3I3FF/Rnc5
8Jq4XcLZBTX9sD5Cxwo2+UiHIP4xdGbezmCMrusHsYF2XGmGlfSjizHN71pBtydbAFpN6Jh3z7lx
WXogOdfs/SjYsr14yOhpgJto+AbkoCBi0Zwnb/v+l8DNDUi/6Ritp2HoZHMaaRGaezcWGa26OIrp
1zwFQPbv0IvmCS3kwQXXSNsPNBCosvNJW7cwCArqhW+5v4AhMW93MA+KvsiCx0WtJToG32UrGL1P
Ydvw8OwH7tYD6JfdcleshgB4ny6CfCZpI5r3bCxaXenVBvBE7EgxoVVBpdMMWPeUmMeJbJacI51q
+RHgjmZ4dkmRgZLMxJDVdulm7J0+yQ07Qj8dmsexmNMfEp4AfdWgvuSf2UIMthI2LP6QJmCUtzXB
bdV8LzoYHB+b1mk0MQTZ3H5g+VTEZ6XBiS5tE5j0O2NFp6u2n4TtyrwPGwL2UBwtZ1DoJ1tbT0lQ
26mnYdnLzeuvkS3wBjUwlyHsDBe8BQ/ayZTdEkz9ob9a8pQwtNvE0+jRmHZItPHfKFl9CrxaCxZj
BZxC+ohwqf3ZYAlnVScZVRUovcnweR2jJIHBkVKwPCsjsW387C26TT+s4NOZpmQjqLDY7zfth6Hs
LI5pX6LiPU8/RGht+35mgIyDZWFwKghY1hTvJR51/ZraOnNIihTXnYfeU5WUaKTsk5MswkIc5rmN
5Fq2oc23e79MLQqNC/BSxR1pVgSKaGdj7DwBtRaUmwGwE8hXYWgNEK4L6onMYVFn67Z1nwzZou5u
tpsvTk4NQVOPnjbrQwSC1wsJp46/otgLpHjJpbTFEdbxrb0UAmnME9imQ36MBcehZ5smGSHHjtny
oFrSiWrYTGirWJssQPOCmRru0UK3TeF7S4RCR0YfW/vCF5LRuwH3xt3TALs7PpbzGoOiA3PxcvSm
CM9hVEz2OZnApf+L8iWXD6mMJky0ninJ/o5kvmE6KPi2TYehzfl8xC9bukOiRDx9TMXMmsvU8i46
oyM1lY/OUIC3DtiTZFqDlxQ1Pzf4JcPYfGJdcjcNvG0hQUazCyZKDjOlC+vsqu90pyJIeymkvgD9
aqAPy9muPX3tgyK/zEoWn3IqUB2ETXrSfIhDJgMgeOXrVfR6BysVuh7tarJXyD+XX8CvEl+HAQ5A
ML578Uujy+uTQhtGcpdiew7LuRjFehf6/rMwcVfDDpm/R1YDj6SNBAASSrOprCoWiqmvCKAHT7Ne
5kpPCNZeBMW14bG1Aa19x2sKV893adbP/lFudI0Bce2m5FUVYx4c2RDoii0DLUFkIJgGysuKuGSb
vpmOIi3LOxipVBa54GNn0ff5wmK4KdaQOTX3Hv/wuLWyrTliJ9QWqIiWuovN+gX89dZWCg1E6wMs
AaO/mDFLGXfpI1OCnOdpCqIT+mx1dEVg07siy+PXLVQwg2EFVv0HEmItXiHDM+aDTCpKce6TouN9
jV1nGp+2wOWHOS/6ypHmQXeB+gjP3vk5c9ji60SqqObj8GMjbCxX1fBv4JN0D7Ff4XbuJ9TP70Rq
1hgRh12GtSYmieznMWzRPopAawN6OLBwHIRXn8A8KAcfxB8oeCu05l6H/Y98jrDfB+iQutfdBFF5
B9Fwe19Edpl/QV9jeVnglnWrAamek/s8s9vyd9Yrf2xnC+lyyWDQ/5yPNmXVuARMv2MSm+G3aFBN
aaYA2PFKidXBUaVpYzmUwmS6vWw0tKaG5si6k59S9QhIdD//6m32EtlNhXXfha3CUDG0pssiGJsX
qnWzHCGM7Pv30KzZ7hUmBOkDI7yZT2pc1/UpgwuCrs2Ci/lzDKucuVSOelpGyziyL643LfnGWTQ/
dxEdX7QxGys9LNinGRXrbUl/DCEfw1cLIGPwJcJVWPA5TrGTwrbJ2gRdtLFMk7XKuJlp1WoQaC+M
b6YaR5fhdip1rqmyLZmPuXVdd0JysulHD03MS4HDNjPl7BWkVm3yRAvVV2sGYqIBILrG/u3KoHMN
5MfMVdRs2WFJC35eFa8a339VIIqV2cL92UNH1w39Z6jx1mqNhrgCHFykMDfxwCWYoZA4vtDQlXcN
UNHGrXUrY43IftJAAc5F+ABybbDWzDByl3job9cGl6Jxn9pDiL7fSkozljxKYMBg0v4jot5vqUie
XQgwQ2ixROP1qsRWdEH8mX5pefE4R0U1jCFWRhiSExNy7qut63DVEJD4NVR+PONSQpgy7GR0ErEu
KodGwpeJyPwSdFlvKtIOT8gz7HyiMkvSGd+MqPFJs5GhfT2EFexRF50cHiOlfYCzAk4F90XaRnU3
jHY5JiGP5+ewJwaGzri4Lz7Eee/ZcZbAF72MlEVf8gnonXqKG9SWch7Y9GntdZMdiek8fcaFZtS/
n2y6PSexlOFJy2EIlnK6li8AhqYGPRHQQOanOdTITba+Le4bbJl6qfI4bl9WKKuCakmxet9Pmx/R
cI++auor2GQ2osqKkOtnMaGGicFr5XiIVvRtyyN6ccND3kR9XxvSUF2FnMnwMXb6SgpOp2twnUO6
y9qqyOeE1sqNJHR4CHrGe2WzQ5dLWHOVm0ID4geNVt7oUzulw4PpHcL6irVdUIUdrAcxdfNlLjOf
YpOgDh4Vd23qNYLKbCHIBVuLm1z4BBgPTlEUg4bO8TLkHTjqNqtoko61WJnrT2LBefI1IcbPR5oJ
CRp4ZGCuF8Y8yus1k+xHMSfgp0fhdnS5W770fcMoUp6k6aYnB7UedjyDkJ5fIq497v6b9Tlfr+Dd
zWzR/ZTnghxy0IcWhG8IdWuzxVHyycs5aM8i7RP7wckmnN/3xoUVLnJG+m2VjZ+rZOFBrQX7WCzO
lbMOfq4CfVYD7mVLs3TsjlkNg5QYff0I9qJq28BZLzMk5CNkv+LVGkLvqKD+tAyuOHiVRfciKorP
EgFVtazd9xZG1s8hSlovLKRpC0yBfU38fBkGnAyX3Lfr36Huwk9jn+TsjnKG9oKtm7bicQyoeSEe
/sOwv08e4Rzqyjxd4UbiyHZC2DJ+alFyMi9zoCEwt0tWuQCSiyZIPuV5P5XrkD/izgoeAzpTkSkn
0t5ji5vPq8npR+zu7UHQLhWlUouF9gawE5r4oGpBbJ9rgaWD8XEee0bD77jL2gMmBqBbabtetjT/
O89b+y6mcXxJicCEi6SpOEnfSRDqP4IDvzznqe7etURPEFI5KcRYLoQXfipb5G/rcQUPcb1LZ9p+
SsNFX2y35kXd9WNaqc1ty7E3XXJZIciNP/ogz15b6SOABqjts+CuUdnsZdlgreQwflgZ+ZvbZrUf
kyRN13LmaskhTg5nv9b86nBxluuywQgoN+GqwYoexwmzbOHR0NVtOofBZQ5jdHGjY9+Ti2FhUzxN
wTLZ4wznCvJpSyVNq2KNZ3vvYp2035CLqRHQDBrQO801jx+6ZZbAF7f9jK011Cb/FDmpyfMYuUgf
4BW09jDZmFJ2HoK5kF8DrEyAzJKVJ7wmU8ds6RKO5KqwLuOVkYi6fdlEQRTJck1Wx38seRKND/My
zNt3oMo8Anxm8wSnt8RCTnTZoUmtO8AXqqEnk0vevVtCVLMOQx9H6mgzbHw1cvQ2O49XQelhzBSN
ntHI1SX3UIRHYR0WS1KcQ7TqLb84TlH17Caba1KtRTuzyzROEUlLWM3kiP+2jsr1HYo9GUVdByLk
7X6a5ISdiPUZYiitsPRfBcov/qtIRHGOQXpHyUf57Gs4RSL4pnC/jMLPMiTAeuJahVWYHYj8y8bN
AgQY45Z6Vq3JP6dwqbCfcs9I/mWaxoJ2dZKNAYKVpk+C+TX1W7e0ZUBpFiHKaYyqiiaS9Gna8mX9
FcPAQv5tODooD3kHNub7VbKlgIVGMpgXUMsTsRz6GX7Fp4IHdHhJsT6xB5PIXAME4JEylL9ZD8eI
uy4izN9Fggmi6ngzixlKmaZpC7DBgIwa6Us3ViuCVATWiHusf9dZhIj+VIhWmE9yCob5OHSBLc7T
VLgEX2wrvKlHKpf5mygS9JOmTBTTN+vFOB91S1RQFcKF93xsm7QaoQOwD2vXxS0+ScbR3jrh3qgy
eh6RYY0pjIY+uS0ucnhPjM3D0NLx5Jslfz9GdLVTaZNt08+rlLI0ANCWaERsXQTqXN4Nx9XnCF9a
MHvdeYsmlBxY4bJysh7xc2md9dO7LPQZ+zUD1pMfNkEIq1MPO6+hbCdQU+62VCXfV6AfeVdGQ1A0
FwDG4zSuJrl1AZKrlQSnZcMMPmU0CbOLxcnS/VVsnNVrD+OT54FO5sCDcXPQ9ARNcEayFtmKoDKO
XTG3Y1PBMCz6GM0WisrZs1afC3Y9njBaNoRf8TDwCmegVp8SXEqRY8dYb2sdJNwf5gWtOShjBOjp
3DIW8qe88wQlIL6KJ3Q2uLNseNpjRTbuMhCU7h4L2lp6Rrwtv+UdG/xTL/x0sWPWS1bn67pUSYKN
A8XFtvkGIxckI63Cbso7Ix6tJQWaI+Cs488yy1mltxWkHfQzkTuemUg+jjaa5KNp3HTvtB66v6hZ
cnEYcmE+oIwSHVQQIQrD+6T5ed2y2FRyif2nBPY6Pw1NCSkZDGU4JjECnVL6TB0jcNRdNSJXHaoc
V/UzgIn5gvsK7JsTwlGzVNKhBlLBfqlYKvRwrW0ZMkzecRVUVhrSL4jO4ZhDH4eitygY2mAr1CXz
c8K+LH4et4ctxmH3EcY1A31QKXd8qmw0a34/5BCGwRRwWWqSdoMDDD1+pgBb1vOQLR0sORrwoHsE
Fdm7kEUoxzQT8vwyBRDxsnVNsEAwO8qtFrhER5TQWLTF/Wh6wGbOVKCEWDawPcl/DhZlNRxlSFwA
bFwIFE+bxfb2GOTFYF9x3UbNg4eRAeJeDwjqU+zg01TludH+WeE29Hu8IbP91reJZZ/Z0KJbTlit
JYSAKv6gaIHsBkhgJAECkBTUgABUxN4368+Mo+qBGvN0FJNbwxJ7xNLwckMtOqlFljIm71efoXBS
osEs/GYm3UfVgNLK/LzqdvPviB6D7Itvxt49u5kX/JKzAinNQblG8PPcsiVk2G9p8kt4xLTfxNp6
NR+2QsMmWwzj9hE3BwpSqRklJrWUC454c7d0k8fKpuMnGrHoiEue8B7uCjhI8gQe52XvU5d9xHrw
8lAwy5C05GG/PPjc9eKrV6jGlMhhXfwYBjTtf+quKEQthsbQDwHd1Py0krybn5oBiLd3OUqq9J9C
knvSUxT1v5J+KrK7JWwlqeIYTtkPOMhaHNbtklBfN2m25LoCJAu632oLoVV7nWFrRC4pLJrIPSZW
Ji4ujWINZh9Z+sdCo8BapjryMDrXzPwkScTZE92aHvK/hoj+Do7zAX1Bw2OWDhXwTZvHxU2/6iMg
sN4coWfSqsJ1SOK+915NAciGm83PgUQJ5AuRakQCkSJyrENT6A65C+JZ9eRQ+BMVGiPs5Eq4+YT0
nqQ0QdSe2KC/4xBIzN89XYsJvypt7Mm3PPe1SbQWBxlF+VhToGSsKEejVnZEICWREcTwH4NqUl65
XsCcDXXHeLFcGgtFfYUGj7ZIalgokAmG6I3CRTTuMIf2ks5LtGFrtjq+wz454Jp9xBFWooAaihKd
nltXj6p38hgvLhx/ZjwRMkCIFMY2AuwVNji/tFASjVgCV1t2qmaF4zCuAmmKU0o1XZezCPMo/+QM
ECwP1zm3aPxwHndx1YVLNDwnGZfL5wC/pghKhmRvcMerDTXi+znf5vjJXVOT+yYYxIIzBkLXrezW
pm2fVxVOiMmMi1Iy404JdaaswiVJ4m1JJlX0P/iKLRsKrjVT5KexczAeHVxpERdimSP3/z/SzmtJ
biRL06/SVvfogXCosem+gAqROqmSvIElk0mHVg79WvsI+2L7RU3PdjFrqrjbU8KsWGQGIhAO93P+
8wtiZtrhrPx28u7srJglJ6JX7N/KjDHCl6JY2jIRUjQafXDfWQ0hys6QPwiqGo4G03eFnXRs7f1r
1gl78YLR8LFZXlwxee8NMLWc3BaA+/Grjw9r+bHTpla7byWTmofZL3qFGcDmVWbozj2GxOjduqE6
ZTUDKxaJ6KxkcKnvnJgAxKm/Qron7SXcGf60NfZqg5u7Edy40btaOkZA1xQRnnNdTkKod01VlMPZ
ldbSnrSJkPMvlq7TnjvN6qDGaWttCirXXLTrVse850Gb1JQ/aTuBgqFPAdDE21R7w22uRhQqta27
8/u9grgWerpiOpNbVYM3zCC18cVzVJe+t8CGQrMhmKCY97O2k7s9RBbGftVp6aS1BZQZxR4a7jpO
x61tfOs4AI8vh6p0dv2jkY22fc5LRnhhp9dM7mOEwPpAb9eA0IPbq9XWkn4wzSm0nLrQAp65G6dT
FyiqsXGeSHQDTnSf5JrBoMZpmM1sQUU2mhds/drZ0ZC5tjiO6+Tvx06smt7gxWYukx+UliTkjObL
KK5tY1Dqo62wQ391pZjqax1Q200qO5v8d8vCTCWqJPAeskKYZPd501TOVSqrpny3eNyYq830SnXW
J7JwACqglhNFvu32fTG5tTyvxeCXH6hnQZFADJ0t70EUvBqoWWCuluvhxMPcaSG2Gs7WRQzwXM9P
Sli3F+9h9zNuoboyQt/HAbKOa2Y4ajq59TJwY0e36Ib7deCmMexkJZBGbrr+9s7itqOK8u2s3D8w
9gDYmnmSE3/f3Wt6BUe7MrUUBDFwdGznzMv8zTMPeuE43aEs3N6+3qsWybRhbu34ecknH+iunHDl
SEZSmrcsMBYwWIaTJmwpvVfejLvdUKsv9Sw8877FL0GZycWj1aB1W21S2b1h9+ci9OtlKaOtHi5R
cKNybu0hFc1JIMFdjn3TTVYk561rrk2FwUywpqVunMTe2da1pgxDSxgrjnlUedKnru561YGMWXVu
Pa8uwe9X6S6L9RFAWYwg5Vk67N+sxrbk165s9eqkW6gTT3q+bP0NQv9hfF/hIp19aBtbrNeG0NT2
fevtorvO56l2432yPbAPn/F0wIxuYhySKwU/rx/FzaTXagnHjazP08BbKKJpN80yhM7uMOYW4kKf
nL3Eh7l6W80Ei3/Ql1Kqm2HcjebsklRHRQDinSJP8MeNMHfliuIroIkG8mR7WqdABynBQtWwzuuY
OVIJ0MAWeuljlksl4mvDbIWbphkDj4nXDygcOvty7/yONl0GgLb+nXLnSsMhIHfzb9PlZPzmTuBs
yL9teepbnyJEZ6er3lnDYI5TKCTI/RBMlcCDYbGIdnKBQvXIMm0NQowl+/TWzNxxSdg/cS+cqyaf
X8di7dbrdndr+xNVgCPWoOiL6byBRa6fPLfu5juOa2kdFXVKUGMg0wfE98g1aiyweQ5bRo73VMW+
e1YZ2oBbpho1EnUCC3Za976kK7eJmhT2+DxNWu8FSIHMBTizKwEshj57hNhgyGieiXR/LOAiciCS
ioHboj97qf/R7dDadmGjM4EC4UqHvh2DHIWeCFqPyb8VMq0eplcaZQkcRkOqj890Y3uuBc4I96EI
bLbXcQ9k1aLPCLCV7xaZrAg6ifNpVuFkn9FEA0oH00LsTH+o6TXyIlx6HL+XM43wahvRYGWQL6J/
jePyhm7lbKKp20ZVse4/FeK9M/9rDOa3Vjl2Zc2rojePrfzRo+fJ7X9RevLWKKfFS85Pc9dNOKV0
WlV/1m8Um+XPYtn/wOhJf5vXRsNtjjC5qLs1HoI+a/Pxql60Foc2BasFOGwusNN3/d68XxUAUUgM
rqaHoLL0HH/+tVz4kf8NS+etq45cwdhybXCTlhTQKspRDtxAuutDyiUmdkzbvJ8o9P+AhGS84WcN
vdqUsCwnQUjfu+/GrU2nqJOUmaiu6cRAwDOtoihct+Yn6uI/ICe+9bEq4FWxmZt24nhkWYzYtcQ9
iNZPPtAfvfob1lZHEp5yM9+GcVF/LQfj4+J16U9o1n/02m9olVTJfd3J1E4Yc1GvD9spnyrrX3zx
N8ys0TDGpp0cOwHpiiE8Aq8a4Bt/vqD+6J2/ec7TlRmG7edOInVNcaTOKX03h++/9OpvPX3MsrNg
1XBf6NTwtB190hn39t2fv/gfrNC3lj7OwKCmWwuWS+b65jfV5PUS6s5mksfjmXUXdBMs5iNKErv7
l2LtkLT+yCzMPLm4eJ3YCTGi9ifRD+q2MEBn/vwD/fps/TdP91tzH7fYLGfepEhqz8/AufxmW4Bw
+ft1M0bno6Dw5f80wmicQ94V74s9f2+w0uxjqvIpo1WQWUyq4bd1trLODEaXiug/392/vaz/Ll/b
+/98H+rv/8GvX9puG3KZjW9++ff3bc0//3H5mf/7Z378ib8fXtvb5/pVvf1DP/wMr/uP60bP4/MP
v4gpi8ftYXodtsdXNVXjr6/PO7z8yf/X3/zL66+v8n7rXv/2ywuY7nh5NRy1ml/+8Vunb3/7xbgw
LP/tt6//j9+8fIC//XJ+7v73//r9D7w+q5Gfta2/+p6wLlrq5fXX/2Oaf/VhCaFT0A2bDvyXvzTk
g2Z/+0XYf8VukIPD80jlon/mSVbtdPktU/+ruADCvo4PMue1I375r/fzwzfyz2/oL81U37fMPhU/
/as1zj9XkMvr+x6L3rcMbHN05+050aAinba5bO59HZzA01q4RSUFCQaga9Kuxh7SSYEqjssHfJlv
CXxNt8PwWeRtVNkOXg7t9aQ/O1UfQGy8eITikgLjRTnnss6TZK/22xVraAUgleYPvpkel81dIlMv
6URXrY46Va8QpewU1QBcy7ReiPmwi2cmThp5H1oeLxJGpBA6OGld2yGuHnB//MwKqzCVefW0bxk5
UoX5jai9Girk4ASevFNyvMqL9mXcBz2pNyaru8VUSHbvTLqGcMrEHI6Db6EBMj957fYizFoc/dLN
brUqq2LVztUn3DjrG0sZ07Eg9ba8L+4dzz+Ovrze62sphohh3snfr+ZSPmp0Mgd3oWJsBqOK9HLV
4l3KJ2aaezB2QNb1i99mDCnPVgWGfIJLwxwKkLcPdx/8QLxMZdMh/rAB8dUC6cXamtBuQA1TFC2n
pdG0SHMBlZYcVu3iRG1P+2a+wPws6IIwuwLaW60iwFC8xWSpNY6NgdaJ/dT63mnDcCf3CZKbZokn
bdCea0x7w2YZTRSdgHy0JwWu0vU3RPlpoGRqMgOyGKOLXR5MfTVCkc5DSICMlqR7+zJPqxftsvU5
fAt1VltfRavT98EATBF1noNTTqPnN/WilnjBKC+CPmeG6az694Csxd3kKZcAIAFqqs0ZbQ9tuDGW
T7JfVORq1Vf8KeqgZDiejHNK2z8XE605X/nIvhfnLePY2Pb0EkMLe6VdT81A0n5FcsPPzrJT914f
Uy9R2SauGrHIz9Ziwz/Y2jVK8wZsvoFXEbl1O33J+qJIbKIDAzcXzpXbNw69aeUFVqMXMSmOeBsp
WMxIfireiHJCOgArUD1Gp9Ta4jotalwpVlg0SL66IO/oMhS85qDVJoY80p3jvGBwCkjZz98lUvBQ
ycKI8RSqn8fdNeNySdvYUNi4e26SG0kyw5gMjHKH+NVK626YR4fX4KtFLQhFMgeUL3fmgQb9ya0h
SCBVpMlCNp+tY5XuXjgKyGHGUPZPVWYQFWPs8BN0MuMs32IsSHsXOwXwagCGZUZsTUvYtgPATSn0
oHH2Kp6zdQwLrNYjL6+mU2aaKqTtAbSdUhmPsrVOqz80oTZ3BqSNOg1JvBNBOYNbuHL+0JBkFuaz
9dHRluyCXG1n4bGJDKvzqRxNg1G04Ya0ht9dIVU0zgsm88QEB9q03aEj0EJBNHzsw1i9zS7KYNHI
JZISFlS/+0VsGL4R5LlzmRppHv7wbX9TtZV1Gvxii+wJ0D431jo25xQugm/CLkir/Ny0DcvUhQ0w
SLlD+0U9OvU8Pg3Dq2CTDBWcOn9eLsOWErDoLPm4QakNW+LpQ3M002o+1dP+2YOMARfUhyo57xj1
rEPJ9whz0iOhIB465R5nExfXvmDe+Juz5R97+W/37otw9u3O7RuOYzocHob3VlirNV3ZQ05o7l3f
uqr9KbLHNtQ7L/KhWqUO9K7WSH9SEv+qbfnhojYnmC8E0Qp8NMd4U2LC9LpQbfXu3nV0L42NVXti
RpWeslKZTIH6L9W8MVDaGlYlUpZra1ldsKP2qwGDJpw293NT4cxB+heANyPRuLCQELjjlCVmZb9j
D83DRkl5Xhq7CXvXs4+u7z5stmrCqqvSuBct+Hy7ygd/Tf2ffLxLq/Ljp3NsAThng3TZuvPW6W0y
xTjsjpru5417qSnp3bY6qfKWa7g/KQx/rEU5dx2k0A7AvmNRAPBfPxaIjNV8lrdr3Q9l8aVvoB/u
81lii5LPfrSO1uHPF8uPbeDvL+f/eDljnySsYs+61/LiSaAtgHQYMUA+d1z6zy/1Y4NwuZShC/dS
6pi6L9y3UiCoHqBxhEjda9CL9ojD7P/79X3btyiKuMjlW/rxoxTcUj7NXDwwpH/giPzUuOrxzy/x
u3XgkLz6z0u8dUuBSHJhUU0w7wvj00SOhJ9vn3eIAH9+mbdrgKXGpNhwuEmG7bmm9eMn8eaqn1uK
8Htjva2qu3lK3BXSGgS8nyjV3n4eLsSi9l3DdAFxnd/1y+llCuXJ/H7z67Auvm7yo/sze8E3aAf8
TxfOs4muy9U9YRpvLzKLAYKlB18M68JAh6G06feF/5BX140+n2t3Cj27CIv045/fxLfLTbjOpUbm
ccJEBALP5bP/RgOVNbR2pSOK+z6c0tdG+9k2+2usw283BS4A6wDTKXZa/n2b2J6TgbLtWVHcrxIh
zjjP7Q3GbAZHmNuFpp5OcX2BwfF40WMoZyMqHN36Yk5iYvTcPpmwogLEKG1o9oX9UDc1nCbdeV0R
oN/nLV+I64/uAZ93NzaIh8Gxg5NLZTvaQjZ4GXg5ZRH8sTLoSs+KlW+nd95sjAHeB3vi1Kl9bKFC
/WR/+nHJ8Gx5pu/YJoktJgE+1u98q7SLbdi6+rc9buFLjLJrLOM//+Z+3JMul8AKw7wsHMRC2KG/
Wf60LamxjbN/S/W7fhv2iCRrxM//s4tcls9vlsdeV61ILS4i0P/0UW5EVh7aRfQ/u8qbRQhpgUFY
vfi3DAf35TY14UMztfiJyd2PS/3X/c4zuV1srdwuU39z+BaW2OFzZfm7NserUq5Lf1tss/zJUfHj
N3/5Oi7rHVcOE32G+N1msfEWVgOGzv1Snir76Le3VvuT/fXHD/Jfl2Cj9kzDNf23LjhV6w/W4ki6
qQe/o2j6ybfx+5fnPPaEDpvPcUDE33wbqi7WzF/66R6dXOC9Z7r5k437Zxe4rOzfLCrmTFplXC6w
6sGwBd3PAt05bUxe4sddh6dCt03+gvPtvU0jKByr0KXWu3duySSyaggjgI+aH0cTcVC74jZaUdw/
mQXjUJg6ArJ5YeiBmfkwtf3FDRpDlje0t3Lu5xj1Txrss58nXZ692MpymBJmjI583U0TZzE/63oB
92hljh7htSdOQzszeKFnpMVfzFs9L9ZQTVhNDd7SR1LZ3hW6EBcG4KRa82Tr1RKT6rHcTkyz7qd+
Mk7bslYyhCbzfe1XiKINjm9n1+oAnuyZVrvw1mRYJj1cF6uMpDZ8QA43Z4GqFVGfM0U9BMZ2X87l
LqoEDl5HGZ+NaCy7z93q24cZESZTXJ9XMNmpcj2rcTkc8rBF8r0FOoRhpDtj+slCjYJS+5IM6Yrs
RlU9AIc1t3ce7j2Pbqm3+DEpDzr4hEwQQSmCcW/vP4h+7W8yUTtn15FDPClMyMoGp88cavrXnNPi
7BHTAZEMs1S78txvYIhLuKLBjWS36PEKdBFuniFjy/H0k+fRmWhMy5PB217qnIGOaubPboZwWpTT
GPsX0ma1Zf1hyJknmzJ71M3uSWbNRXe6OkmBlW+4wH+4kkoiqOrnEoqpxfyq7SvuVCq6G11pTTw6
cx+uHo76NGmItOrMv2krsd/2+dwko90XwYSuNZLD1h972ZEgmLsj7aVgNCeH6djOJRbc1A1QCEc5
Bb2GQMqH7HHTi7I69ZVJP+9V3oOBxMJBtmUWx70ZPxqjjm5AK8pEWSiGTE3vA9l744mYHf/KqCZx
bQyLfj04ix2Ulb2fsV30D3aa5YkzVx2okO5FfeNrRaKpzhOvxWTf0GNu8MD1Iqj0sn10hC5YMpN4
delcRZxdxmaq3p/IKE5Pqzcs5822BHJSlYfV7O+PreX3V2hRl+9y8r7ONVnseEw5ifI5gYFAV6h1
nXY3jtv+UC52GXrSyY7YcZax164W7ODV4Dt1rTtgDudUuMpCnOOogJk1zaLsraix+TE43R/9VSJ0
Us4MA2TNEstw6+8+moqgs1EU1eTdxMiknauVx+20G0N1LmFoEQG3daeGKEQ8C7Bcc0aIH6oQ8+ki
pnok+wTJRCaU9TBAPGKk70Fz0GwUb+mcQpmTXVzt2GMi1UHPWCpg4c2ewouP2QAOHIN35CACnTpO
OsRsQyKV4SbXBxA3+cqQdoD3aGWBjaFc4JYTvpJ5/+xtoxc3tv7QOnsT2UzAT5mc2lttnftTKbI5
9iSyqNL3/BPt6HY97AbtbmdYJ/BuyR929Mho0dnsg5MHzjYtRcA5VjF2dSG8YjZ1hVPoEGzGVCSG
HPSgHaAjtx1ARtfWYeHUBg3ilp97JZxoSrczmsqmeK6dDwAmt9qYyzBN8/ba2TzYKVYHZEQuQyL5
BgMPV/2iee8tdoRYMpYr2o2pX/J4tspvFKzvRssZNXbMVnwx5TpErpo/oE2F69GkTP+zFkk77tx3
0DzTYw5pJjCYd53tEvGfsxTZaQA/PdYtAaLQn8ebaev2kLF1Gy0VDk+weyVgxljND0M3vcAmyqMl
Hb17QCCBt94gos4ifydXjnWzaWtxssZWD4Q1Fcep0mDpV4iu9dTNQq8Z5giZjp9BA1+72FtcaPvD
yOZljJr+rDm2uoI5jO8lOytxo7i/SQvldpFtPJqzD43b6eu4quouMWvZJjpddUBoZXtvLLTi0Aiq
Y+M0zg063T3J+v7bXnT+tY+qCjGDDrqQ+2XQGq1/ntr0CZoZygT989LA43XyzguwAsgTezYks+jm
xZz1KdxNsYfL6LE/llX5dd1qdVyZGD8Y/TK/ov4qMzQC4pJdOs3v564vrtgJ+9Oo0vLW7YzuTra0
kEtZ5IfNzx+Nye3iDr5+iHUA4gRjPhIHwZgTJvoJrEgP1QU1nbLCP5CvssZa0+bJZG0FanPm6IvG
rYR54n/OYRnEbSHrE3rG7iicVX42VlQnTlvCYjen4h5JkhfnXdqHFgaawW7LCWXlXIdrJ3I0kGaG
AKEr+qDROvf90jkyrNpUHZV5OflStrjQhgMTVvDSnoyttM0g97SFHZ4jIdjG9UXvQVk9TW9P+mSV
7/wWyUtgV1sOAJjq571f9duxum+BoQqAVHd5UbWro3QG7xmKXhzAWx971O8JLOk5MSB6MpZbXpvW
YiDUNP55KOoW8Y6hI7yZJ7awHpEQCUfhWGSvKI9Y1Q5pc3ba6Ecta1DhaDWEIVvL71fX+ooPrPxm
zosWWSpVd55btF9RfCCiyhwtjzRz7W7dwjLZse3qUFuzOsEQMULNWIqr1dO5dROlw9QWLxPB1VY8
KMOyI4TL5UOGQoR7txTyAB8hp2KWQx/pWHEearNAeOTPYg4alM1JO7fjbUt1ELuNVYUQ/NFy+oN7
wAK3SPQ6ewHH2wKx9ua50MSnZWiNm7aVX3U+BMIiBZC8ASQjA4RnPwX4ll2Uy1b7DuY2Ar+84thu
MNEM7dQZHxp3yrCWsPVbIx+rK48RNqpxe/OYStZ+oKNhgjpbj+KsZShs1erCuEvxyGXNq4e1goAh
U9JDEDcRgglNC3kvOgk16Sq0CI+P3XbOnxZavVPta6zeIeOlbfOLvo0StmaLyBG0P0bPYMC/3FCI
zNkS9TPK41kV3wuRDs+Zbbwul38Xe4hYOOM5UyQAhQMs4htbLs+FwzQG40A4eJ5ZHdehr16ZKxmU
Eh4Pq6W/iCJ7bhdLe56BKpJJ4Fyolbr5/pJOgg0+eRNBVWzjbVfiY9+k8xJVviWPsyDywx29Jcwh
sIdL3qkw9zYtVIjyYzTMVeQNDRWGmrf7qdKfJQL6Jcjk8NWw9ldhN9qpQ742BgJSDQQBN79amVfH
Ts2AYXHmr1bl8pn1hc1jxF4ghBjEKanNyy1m33ZgoTSJNnNem0jrWu+AlP0O9cOtxQhn1EU8iI+D
fIKoFefYYAQaW2WwzGK9Q3njROnUfdfq/XXQtBFkV0FUIgoTQ4FsuaLYaJPad2D3TI6JLGmZIlXq
aHcdl7G3M8yhwI82VtVCiBohmcEMWh4tg1vD7iA0o2X7uWWc1QTrBUQUdqUnQ9+1IbYZ02WaoFNR
Qf474Ay1HGaYKBF9gIzqIt2SCcr+ybJsI7RL/UtjlNURt8cynKB/nq3SmnCbr/1zPzo6B6bk1pnY
rFj55iXVau8HsafEVhGMmuSV82IV0KksHR6AV0zOVZsu9oFY1uwDtn1z0FnU7SXejyfkLqD6zKEC
Z/f960xzbwe/2sO22bWPstpEPAHffsxxsuZxZZzYc8KCnRfESpwnYmwYUmwOb21dzwgI4OL3wnvc
PGB809LWm6pa8eMQ40uDk8v1gsrjJq/Es2NQdeU16sqLkj+HMi7bY+5VU0CF1EZ7h7oTYRHUwmay
j7J2xq9kT6e3q+n119nWIfaqO+NxENSyBvs/Z212QpjzwKoT6JN87w47h/K+UpSvztp+WLOBpYN2
7GIRP5yawfrUeaOIR3M1QDia7/pmj1Halk+oR/IDCIkBr0tlU9TWYrurekL+XKGqQO/yOc6WdDsZ
7ZqpsMLC5CMkmD3xhUEH4zPKCpHMpFeZicsEj9oE396aySGYh/TeqdB6z9KWN+x123HuKwRidoHT
Xs/8iXqwTYwuJztWQitl40/Hm7xHpWkNnXMqEQRC+9abxg0EHgqPSln2S92URVx3ZAUwQpzeX9x7
OTh79MNu571vWSqxR+KvZD2i8Wxo/0+t0iFR0yidMciwD0rxJPaQrs+G7n1DEuLEfcO4FSFOdlB9
lkXFbMmEQsGOGziyQSpQrAmR+0hwTeoLWYd721kozNrupshRQZfDhlqs7/Nk7bevJShaUBTddkRQ
92rX3n7jK5b72Gb+Kcvt7HZbbbwM5qYO3IGq0RIzAvi6ufgDmzI0O2VGTLUydBWFub9bcQS5S9OZ
wda++Us0Qy48TphkvFj7OiYWsUqHfsdXwu7S4lhtxvyVmR9cXr2VsVnq07Gvmu3es7LtYwFl69zv
kOKEtheBD3vrBgUPDfImoERvs/9UOX3xAaojihJ3XJco0zQCMmizDgy63Tj3rUc721rJCHQliDm1
y0fL6I4DxXgHWmjT7V+MhNoDFVt2tj2rxgyOIGU6wPRpZvqVsG02B9tSS9So1AqtJgdfXDRU9vvU
ByMSuaTT93c0Xg4jZriI3DnyS1Iqu+OWMpbcc2N5blTjXFiS6m5voBdaxlYgdqUz1g35Inv/HfNU
LcDtRwUpOWDHyirsm9nti0eH9XOCXioPQnFsUZIWt4Ju/rbfbUEM9Po5V8wKG4rKOJvM7eA7A4YH
hGzEs4GPJpZP1IHlhHLErpwz3F0V5Q71KMZOFsRTg/TTrj4tPLkHR9u9aMmNOhnYJaFJiofckMsp
87ARqKpluHL0tUxmZcAzyGbz2mUAj2RMZrdt4wwPjVlZZ6Np7HhzcMM1W8eIKlU1x6Hj++uLdUSM
nM87U0wShnfgLPQvrf+5y/JXrdVV0Ha2faw19B0lQpoRpVFYGeITvgnVsccfJdARs12ZKDZoM/2P
NFZM1GcKqHnM/NhUMyZRe29E6YzIbk8tEZs79fklEuRUmJg2CHNiY/Asnv6c+9IIoMfWFVhpS0OP
ssyBDLC/h0FKOWZzMshhX24KfwYAVraPZ4XtfBA4VB1sSUZVjh9RKPp2OaKm6sICufVhRVEYpLtG
KzBp9od1rOGM5rvEJsr4xpC/DDvfF9d1UX3dUns4zSSbhdaernfQ0NaDXi6vkzv5t1unQQ23/cu2
2K6YhkHgzS5K6UwrmqvWcv0jJPslxus+C9Xmcu6lBZ1TJrDWmFzxhE0L5sS5aX82/QmpV5nWj9w4
yS1fyxfMEy7Lov4iZmtlj7JueU6ca3x6SwiS+hibUPJRlFtdMLWOFQ0tnWjWof8ngRb/qBZN6+TR
spHiI2KrmUY82vMhRIkDzXosmZfMU8XAOJt5XGic11FjbOzu6B7QZAbOPL6mmGohEp4cDFZYGcKT
Xqwmf7pKl0kefQOV3SSd4tzKpUy8nATOHn+J1lAnvW/MI49ImC/ihLzCvrPKsn6veTupsmP3sfSH
NBZNJ4Mu3R24L3mREM7DZzEqxiB2u8SupsQJ2fSTyFD14wexxL2rdNT8JTBBk24xluPTxZJDi/Wi
VoyYreUALm8mDA8YaLituR5AvnzCI5qMu0pjfFr0cgy3VCOs0iiRyY00ElgJN/ixXSpUrBMuBSpi
/B0TCDTC9kVkwa7dmlx5xqHKNqV2ctvpu6Vs9NfkwURD5apYGbselB6GXeUsykdC0iXCFNUcMpjr
J23Z1EG1S3Osp1YenR6S+Sz8IUa0P97wEaBirqK6IZrPuF7TdXwuCuMz7IAx9NYR5xfRYNyw1Igb
BQKUPnPFATM5uvRUbkcAKxr1PGNqv8v62ldZ976VRXuHsdP31qBpwu5jCp0ZitG4QCHxRdEceZ8+
XhwI/BvQ0nhe2uHW7BjX2a6v7vNBlVeLmL66/MX+BlhSmXl5R/+Ccf7sydt820uKIJbXqcfGLkGK
4x/LTrVXiGgwTRohL2UptxuOeHF2zdp98qVuwtqwthix4BTsaoOw2FsuTjQ8mUXWuezYiH2vU5nK
sFttADR25kB08wfPKMyw6QscuIbRPEq11SeXu3THpIgHwSsG9BC98dCNHlPxXenUlGl+WFAkxpqh
w8BMJz+ZR08FAvI4Yw1B4u4+TUdHVnPS597nXpjjoQECuyfhao39vLeS1WTJIs/I7go7nw9tuhoH
aVzOKnq6BOsPI4ZCgbjUxgCPWueJtJ72aM72hlCayyBMyx6kMNqTpXnODXwa9GMWDhj7ajrQQ+YK
d5AVplAG1SHt8vKUViXoQ+GV0bSZsHLgBB+lYIjW1hMquQVEoRlrI+k24IbG64ZvqAqzdyRTNJHD
Qg2MBtQ6zS94MW3iEmqDlewZ0MZyyLQu4jTLQ6U4P6baChZcMIjArszrksFq2LgGzT9cW0o42TRX
iIvMRE7GU5n1eiiL9CLXGacgX3aS+koNS6hsAq42/SZw4Hhcm7q5nt2MkMxU23H9ddvu2vRgSfqE
URzwCCoDWzjtzV5hFjS6Thn22JPdZ1AbjovkYN+15nWXZX1ip50SZB4j3pvTdi4EPm5yRHXpyrE6
8EWmx1leekRbYQu221i0VLMX1S6SsMxy1vNCPvAZ8ynzfU8gNC8skYx5mZ4gCvwKTq6DvOxaIBEM
4KXT7TLY0cdDA+ZsmrTSOEyiLDAJciHemFUHBjx8pN4too0+Kt7WIg3wM3FP0vKNx2XDfcEQS0Dy
4oIRG1WbIS4ee56/hbSPI3AebXtFN/yp3s31urO099gkzrH6P6Sd6XLbSpZunwgRyMT8l6NESqIo
yZLsPwjbsjHPM57+Lrjq9pEgBhk+FRV9oqNPl5IActi59/etbWH9yj1abdsueiJPtRICjYqE1Fj8
1GNyBq1SWetOLcQiDcfyfkrnLx0sPONCWsOvzq8T0k4q9WMtI3SkS5V3FQFjWBV6oby43BJuIMik
q4AuICtianWCqeibkrQc3ot7NQVVpis/bJjhC0WvnHUZgCMFa2LekbP0SV3xcXVNGW59QbcopaXt
Hm5267pPrOYJcxdqwEBt9n2g6ttK8+g11KftMioLQNIqxtBe1sNCs4N85WiyWKITZ3aYTbDvMnof
tQlASjzj5WsQoTgrY1E+NkWKqwypVb/M46i5zQyprPACa0tFyeQzFZcWCwiR4CLNCo9KQmqQGcVN
6yaojhywQnUc38NEeynbKeHfjbj2fHo+jrIrbyyHhElqd+VbhI3hAHyiOMiMayyUhG5rj8FzOLr1
HvFcCRg/NZGcuz1QHJBb1soiX7tOJbGO3njZF11PJdAB1a6ZKY6H/wkYR2eTbquNTL1Le+f7IEZz
W4SdICEVExfCi1sZmAv3ohtHSBdWsQ1l2G46LvRLMqzqolKGaMPFTt+5KdkxHzwY4lADn97Q+piC
A2Ce/cKEbHcowVN+baJMoYREnFX3+GFUTFQLVo57r3FPxIQf6181J0EHVlokysgeANnzaaNtY5fc
14HZ3aGVqjYAHseXirl7qHHT+9wMbRstUv5StCnaLFHmT1CwFrpofrq5MKlNcNpoRhB/t0NVXgvX
7w4mIdeC7lntleuPysqoAvHNdhL1N5fDr0bkdnfU2tRvQBzD59DMGmXRkix7afGHXRfk37b0nIc0
FuAAoX8I+4e9EXjp7ph0z1qV4bgVXZM8qXjnF7oPFQWjxghlFODnNqadlrHKhjiHVZDnA9EN8yQJ
4aM2pWUcuFa+sRk2B1cLBOzO+oFSoX8VcwqQ0CVkoIm1zu8hJWZq2GgHeAIrp8amxYW/ZK/Vw2MT
GD/ULoj3XCWp3xRueyjVgPtnAebPr8gaur7uLvKi+4Foylz7RuJvAW606OVjodwMlBdWNsLWVcUE
uQ87MgZtZbTcm7nuCz0gggpL7SZRh/Y7AiSQH4ouv1qe+dMyXeBhVtL2B7gcyhqWltwJDYyPGiti
mSikqStyoeUygc+7EYOj/h6TTixjNfN3ZdM4K1yFzm2JXf2AUogZTUSBDbpy6q81IglpBev4myL6
kZ0V2IJjJ9jxux48TRC6PidT0PyoRaxfk1fu7mPVZkbanebs2I3iZWSV/osTRPlOG5t633E2Lotw
nCzPtnKbDRR+8f1fSZxZIFNDZ81NrCQhpYQ4tLJ0WGa51PZQAattbof1MqdV16ofXftKSWOrXzlx
N3xphB2iVy3Ix5aWDwpC0ryntmuxRcxtLzL6Aq8w6tu/lKGtN2bmTkczdy05/SMNMgXsR8ajalTG
8ij/5mq1uMKq90bHvXFHDfC1d8Zn6BhvlqKy9hrf1iDFeQo+ZuFLGA34TLOsV+sts5T+mooK7aiv
AZaqpAaeC0Xob2Ehh2AFm8C+cSNfI2ogVZUFZsJZH3k3FbDt4xCPCRWswtrZ5mLomtvAlvlWpRnu
Lb9pXBR9iOBZJkW0VCzbp+c0wuRqdOGXcdVp0bmEngbcKuqHbc3X2Zqu1371Qy28oc8tLZ8qijCp
QLEZJGa80qgC3pHRGOEEmq0HHIU644oCLQetW4qXzFTA0JuVzonlFWi8U7y6FIk3rUipFPrquDKt
ErhRXik70sTpjsxMeu1SsL026Lu4tls4rFknlAVZFWYj5Y8jCNL2Ki8GLjB6Ej1wEUPfCodu0ztm
d2UIgmfdlcBZdN3aJLXrbbKkHSm+s/wbYGkrHegofs1svErogbCyO0mwD3Zt2Xo2DK1Igxocueaq
7cgiqWbzLQhbY+tldrxusOZqC60IuWI75e9AcUa4OZ4uSWYD4VuWU4impR6ohHj8jtdEfSOfrdb8
raF8bGFkrJvG65cRTTU2flR3XBYSOkiofnlbu5DrgGrKlWJ36caqLGNvQctd6mZNg1TOJKrZwRv3
a2CFY4i4dYrLKicpVwFW5K1GOWap5hSY1Hr4TpcartYJmF8qfQ5UARzPiIPrZvjRCdqylOVE4mm9
R446/dmd5PqkWqOXPrDET6dIQNiWBXqESAu4mQGqpAQK1SGrfsamFd1rFJTWSR+by8gR8cPQOMZr
VCf9s1IZdbFqe9gwjhfLVYUvcoHjs1oUNdliKzJfjSqj51PKjRm2mg+3ppV7GBqQ3AKFJJVtUWrk
DgQ3p7YmNG6OQVqldvNdGbLC34SZYuE0A9qw6qP+Gy11bSytYUZDxcpsE6LTCMcwccfd4AmMClKQ
JRRmuZF2V1/Rv7Nm8Ka9SrzO2+kO8HUzteTrEAtDXYS+TmziWN2hKfCPY8f29wDg1G9KrBMgGZWb
bYy0l0vmmrbqNYkPm+vKEzxkAwhaYu+HxkBLYIvsxSnBN4TGMKwGU6+XpavSelClTt34XbhL1FxS
UjT7K7z++IcVzdrUqI3WSpfVW35Nvx3gNm5MTPwvLByy4Kqr78JBzx9jeJtPXuIT3IeYkU2P6iOU
iB/wpxv8HmmyjHIghSiR272fV+kmFHWCdD7wsenrfItQEiPR7BgkeNCUZFqtfIiflCEO8QVL+4fv
6iEnPnjGPA+yDdf1bpv0InqExOBcCbUIfvQRbGAIwu2WBFvHnTGp16ObR09WMjQP1BIplgJgwKrv
ZEJG6NDVQyNJ0ndq24GDHYPhyAlIERYPrsS6HgCUJgfApCz5ahjnCQoHe2sYebFxGk1d0yk5pHeR
og17UoHjqvUtanONPmwMLb7TwrQ99EpusM1ob4kFrArYnnvXaWm918YkvIYKU1NtyiZZjWL8VJuE
dGZuqaQBwQ3hA19bfjeWWFvUXz5hPsxbxVtqEmg8voTFqKYLv+2WbWCYixa7OJfTHptMrZDsyTw3
fKQ9nvUQxV34RiauaTZGPgb31A5R4rNUtshOR+BDCNRjpre/dDDWLzKt9O9iandk2kf1GjCi9iKy
2AF/ElXHtGglPItG3geqRh0yNw8tQc7R4J5WoK2JaYnWsEwxnKdTzKuupaoV11kUl2tRXkEo2nsB
Lp6oG1gkfpIPK1NT6WcQ1wnJUEsUGEMoS8BrRC6XFH4CN9nN3nSQVRRNFG1vZtL86rd0Ehm8uCLc
mGI1gpMNuX7qcpanrqkDO7ta1Dp3S/s7BL0J+dEMxTIv2UpywHdF6NGlDE1o4LHM9UyTB8oP8mvC
LQtIw0isXk3YYUoZE9DRCOATmXY3POd5XV2hiiTHYEJP2CaANYFOCeUuChokVpZfrpW6MihU4WTJ
MoN34WpDvTXKOv7dCt19dSs5HkNom8800SQ3FXpEXkper83YesDTrgPzCdkqz6sQT0hw0foLFY2+
0ClOWDNFZQESS63pxXoP3uzWovjb9MHaaJK9UQwHXUu/1ICeVPQFWd5eEHN+lsTBOBP41QQ7Foq1
mTbRDwQ1daN1D7B/OEMH868ay06SQQclnGrbmDQQ4moz1Xfcp2rXxNI9qH18GwGOrpVLUlE519xN
CmIk+QKlJf/gSvBR1hc1w2B4ZlncSeEJ8jyKOWX16m4flzXeFzOp8Nvo49qryCY3qdLeuqoarfKU
+6sSVvGvBpgMV8jWV3etBySNDG16HYOoJnXMzbomO0iis6FCxJlNch4KCaWB85Ngrqp1bCF109J0
DBi4NObC3SoSVa6qxXhPos+DCjFE2ygo0w29Z6lWyzi6MN704v8RKtoC4ZLFJuLQQgiktjOX44sO
Ii9XzuSY+S+Ifsbu1akIBO9l9YrHitL7JUH2bJZ/GnGuzqd+E/qdTBPchKW7rPTwpnTMRTH4b+DN
SP/mxBFkD3dKVu2TvDmef7/S/viGsZzQglTiulE1JiTS5dlUVKFlAlJS6jvPrEpcVRYp20gQ2iHu
GLsfqiD3E+s6oIeQgpsM/WlOoHRbEAOR+Bu5R+hOUn0lR4KSkOrAdKR3zy4uk2WTY7Bq5JTAjhM2
d1I4GwUm1ZVqGAaFlbBOrtGxmBsRyPFmCEawoBAd11RlmxV4YUpcTnUdc09f0aaajhB6/9zKJoVn
JvIVe4aC7qO0rjIY8KRWSMQoHtWGtEy/uL1lEDKqYgHvUtIdRiB2IiZlT8YQuIUjjEAvT9113Pj1
Ht5QtgmsJLqr2RIeh6Yp76yOdZmOxVPUu/UhEIBsU8gYg30tchcdVe/RoxQ10VWe94DUu/wnAY6z
aGRRPVudgtDN6+tViWhkFaqRfS3tcke8zhXCD7Jup+jxL1anffRbG+WA2Y63lp0U15Zwuld8ceS5
6QVubYZB5Kw/Lqaw3jMaDIGz2+D4+Y17KV6aJiB6kKnxBhh9vSqMqkJPjdm1r9vwLkZjcsxzLzI2
fRKN0Ee57tKNTltrvZnsHGfwcuqwIoAjPxprvVH6JQHpT2kW5vU4yasG7Ls7lO1mvejpcEptqNcW
Ef8/t348sOVzoSIuCXqDdxujowzc6JmIpV11lmjXWpYji0wq95dNq/p1Vx5Eoa/tIFlonr9HI0Pt
J0i4TKpddj+Q4/wF64yMOAw5flhkTmnoVMWISDh+jUhouPGkLDZxGqeLXKEFraM4+pIYgiuzzZ0B
0nDzFpDfPTqhlV9XFgA8TSjhnRizGJSitFZJ7SRbcgcESENUYXl0VWXZySo+hlU2rNWqoBAPvgRV
Dmx1fTPAp4PfYyTNntYA40rULm7CwuzNeNHYA5UMc/zZKvzfUuZfBAMwoiRjyVzfNDQSI2KATroI
QJospR40Pz3VRTElKu+uqFXw5WEZ3BaWQZ1BadXV2NXarvOzHNAglMuFTYrgmCtfh+qlXgZSjls0
qtgMS9//Ymv5Pb0/bgJuXG3iJrfB2KA39OMV8sDsOfUr7VsZQsr1iqrY0l/Ev85BB+wa0fh3Tpfb
N4QtpBFtgU0jNOiXwN3EMvfBQBcunXL7S4bQ8QtW2gGYOe1InKJaGKBm1gHWEapRVn+EcKUvvNT9
Wg79T8iC+Q+ltN0lmB7qliRF7TsF2QraVAOKzuiJVUFZeok7JL4mK93tVMsfqJE1JBmqtBm3qN/t
bVk0LqiwahXKdVyuzLCVL3aLYFWtbZTP/QiheVk6AaV0RzGoh8IZ3VBAkrc+FIGdZypvuSMpxFTp
Lw8J06qKkc7wE1yweEq+6RWvRTlXAvAeMF8PVvF7aLntwlMglQ6OFkCgal3RgofEDLS8neTs5JMG
QMWgBz3ZNNMhWuq/mwSOb6L05M6jOw9+4FS/VXynBOU6pOtR04sbN+vadV51zg2wMvIJ0zvsDPyZ
g1QiygzYRRM9JzMNOM670B/vj33x82GG2wc7JXN77hwYtKCm1Oglx7Aod25fvDYjChoS2m0QBIB9
XJMtBnHokJs7/GFPCle688fLH67N/Cegusd9o1maY8677AZRqYma6+NRKtpdr9S3bRySjJXjbzsb
X82c6pfjf6cvxW3WGysDE9yChAdp5/B7qJhXJT0I7EYs+8ReClnuKb1fiPROHfiOUC1NalhR1Dnd
pmk9tNjIdI4g/I/mOBFuHGdRTx1NUlSCJrD+0qx/hlZ0wf5y8uDnaixMvo0wNXvu68grEelhnBwj
9JHVQEye4hwixE2ML7nxqrXf7OpG6S9EnuJjWPifeOP9sDO3x8Ctyi9zJoWr92ydV0X7o+++Dd7R
8B06K7y6Lqr06kBKHG23vzw/H2aAhs+jTybCd14TNQsyNKRJclQiMhhIzvcxlDSuVUgVzeRHayKE
r+m7suh8lElkA3+SUvkVt+ajEVtLLFibAvQaeFZuhsa1rpKa6UWOGqn42fmlQlpQvTeUAe11k67z
jjHKMbm3Cy0h9uX+SDsGXCr2Zmib31mCEtFIveWk2eiIOESK9k4x1yHtgOAHlnd+r6/1cXxFUba3
I1L7dofHnEphkvmboU5XmsaE8Xy2A9lfNW5OQKTFX2LXezJT9d6N8iXuj36Bso8ywbASebqzC7HW
h+Kxo52Vk5HC7VN7JOFrRuu89bGXcyvWkeYvXTodIYuDJ5kBkzblr7bQvyOmRE7e1esyga81ZPuA
AjBpZuQNnvdUBFWzDCv5wvmyt+xfEak1YpJnU5+q5k27hXrLnZwKJ6RxQWGjvRky/alXups0LNYZ
dc1li28ir7yH8x9+bg6FdWg4BjZhDLUOFuHZXc6UrR7UiELuQgMhitbRo6sFWLkNa5nvjbT+BkRS
vzDZZpEtGWaLvr3C4D+TveyPKendXMO84mq+GruPlKvJtJJwHCxSshc2kNlV0dGm+6Gq8kzcUixy
Ax9ntJIhG1KgQj7G1WvsvijX51/cpz8vcKHyvngUrKG6Pf37dw9hGL0OoMBQHtoOatgRHf+FG8+0
zfyzQ083bEtyxJs6BiQTadxsRRYBxFXdFcbDZoieVV9DipH+nWGX4qFkk1NtRxDWS+nMYEsQwzgd
AD4frXZA7bBu8TgRHZ5/UfOvzQbOlZq3ZXLY2cbcgt4XdF1RZZcfVaNb18G6aFUE3M8JMubzA812
UN6YnNQqDmUiFdOf4cw+SZqnsorGiOMirjTWq9iVBtYxo0bvlzXJYZJwka4FxY6DauwxhHbPeEsu
bOSfJobE2o+yUcdzzdybZ0cEjbXQjBjtg1TH72yGr4BXzj/oDMngaH+mHBdEW3BMYaH9OPX6rkdP
CXH3Mc6LlVJHezL8KywOSxAg12Bg1zQu9C683PlT6eS2YDPbgPSnFIk5OxRFlRkNnZ8IehGoWfTb
uPBMl/7+7PTTZZ5VlMKyYxwf4V66+QW76fydMb1N8i1/sgdT4mqWOAoct3JD0kr3xujua9/bGnqz
i1sInxXcoTJ20Z33F97ZqTF12qtLB5srBIHZM9EK2S09sxb30vetfo1Kfzyobho8gsO1ftSQZr+U
NlaXFLNjcGHsP0Slf7aP/x7oDs8rTHzVch4/Ed9xteIydCTNcE9SHkK50+cUg5Vd78mtP9CkIUEU
bo5bLRz3one/+AHNVijykL78njbKEV3whazGbIlOv4rdWAr7z66G132W1NAyUvw05suPUfFmkL3h
/NWpBCriSxFuHApTyvC9bp80Ol0O5YUp8Ie4+PGVUEAmXWngbDan/+3jugFfGbYmLNOj2irpfqSY
vtEUOm0HtT6i9OnV3zQB6X+MTo181irzQx2PPyhV+btRQPBVYs3cNZ1TH8piQO0f0AaN3rb6Ru2i
5u38EtemrffTb9U5VkyJOx41wcffaqNoReJiZMfSuQ7atyB7sUeMtg4tqJx7nZpf2NzSjQnxzyIr
7jRL/VFCbDLG9KbsDy5+fiTLK83+nkZIJNLfPXnrWKGBkcByFpOtxYbraTe0HuFOH9074V/6+qfv
TI6fvnB8ayzGs+0iCL2cHOiQH0e93rtDdA+wPsDxqVxqJH8iWmezFeyC5IUxMk8Ms/fnMIwqUUo0
F8c0RuVGrsl/owYaX9WK9danfXIIHL2/xeg87NH0Ic8Men1z/mN9XOd/JjWZOtuZNhgHxMDsJ5g0
gO1oT5Afg+J56IyHNBmpaRYLdHpO/FNX46vz432+GvHIHKtkXQ2Ns2a2iBR6PalGxMv1Usf8qXdj
TAUTipJn1f6VkfXySxKVtBPpBUpRmoytzg9/8nE18uOOBaxNTkC5929cURv0F4CMjxRKscCRjKZ3
TfoQ1MD86QlzrXvpqnHMC6v34wHx35esOwZ7OCtCm7fDrlTfJc0zvWQfIFsVgyjr//7mx4v9Z4w/
i/JdTBdYbq6MbZ0fdbl1KE7Vg77MjWd0YNgQ6LfirFNBT7EmvTCBpjc2W+wQKjTy6LoGEWaeD8g1
IN3CtXmjwnlqbUHdvv0yomY4/+HE53GIGUxOcnK8HEnzpH0RIE+TqVUeK2EcKjf9QrsVxGbxleeT
naSiDZ7kCW/yda2Xm4zGrxXt/HoNa5OT5A80ebgwk6YN9+Nzf/w900x7977xNiXDaNslN226O7I7
MXPQqy2Uqtx00dP5p59O28+DWWRgCahR+s+mbQ/BYcRZgKg/CK7VDIFgU1/DYr9CsHjh8D0xlACG
YFA/olShzpEjwcD+N6ALQPwUPppG5hwjQbd1L5S/PXewLrzFE1+V0Sy6IRAZToDCj28RzmEjwrae
RuMSnVcb1UrXibyw6Xxe9cSz3NigIVGNkJ8qbw5Gi9rvq2MOEL1Kmu8WzktDs9kFonVYVzdofC8s
i89LfhoSkNC06Ck0zfc5uOFxLxgyGjt5jbND2auF0r2cnxcnR3F0STJMVe1PyTjNAQ+J0ao6anl6
TFv9UdP8C+/uRMLPoFwmNSqLmg5PfVoI7yY6yjwdHf1YHe3kdymzZdHRurV4621SezkWtH6lp8cR
zX3o+Bdmx6nHez/0bI1paJ09256+W5VfFWJqm0u7zAsT/sQU5FYPep8DiTc5P4Rpjm0V6ASNe6tt
C2AVmnmLxS/ZjwFgzvOf6/PaInKDwkRvCy7enz6XErZONZhhcGwMa2TioY3zNQgTA9n5VV5E44VN
c7ZHkTfQHb6awzqW8vO2EXlkMpqsHY6tgMGnpEm+HRsVjGI85GtaPjckiyrtQob406DotEAWkZjB
WDmBcj7OF5c+0YjGG+tou1WzcWn4u+z8Idq3RmdtpmZnu6hTokuzdBZXkClRqa9OOQcwCtQYZjuk
VlDujHtVOdI8prtWSxFt6hoPbZMJIAyVJw6KFXQvJAphTBAq72yvipJl2UbR62hF2FmkP9IAoeni
I+2LvX0SV/J+9AIilR5FZUaF5K8mA79YMNsABdoUSNkkZltfrsay8epMYe18j4ZVg4mzvI+GC3HB
bMp9GkV+/Bp6YYyR06fKsXPsRzXPs0fTR/JOY1LlRlUz7e+2PYmwgo+uS85o2LtcvD8OR3dCbZLy
FsdmoKIHqe3CYp3tCJ/+/vTv329GVYx5VnWKY/GtxkDm/48/fzaL8n7MrETh5+vD2oqRcl7Y0MT0
/O8O8k+/f/pc736/NOi2i0msODrjvf3siCPZUu7PtHjCKdpSXsrArSz0l1F5OD/bLr24adW+G7jG
pJjljV4ccWyKfpU3F57s0t+fbdV5nnQ+Jm0+DBsbsvNLkoZLf3+2qwzjMCrqyJdJxztdf1D/Lkdk
zz+MMUsnWk5TWxnq/CNhJmaOu1y5sNxnx8x/B4D8x41SE/Y8IIC13GOuU4qjbT8W2bbXt6L6ef4b
f9p5/yy+/xviz3Xz3TdWo7aNrcwrj0ga1uEk3mvspW6/KHIq0F9KWV54oHlWysYBCwmIpUj9z8HP
U11Dajn/QJeGmG1eOJUcbZhWO4iWlGbH4qYZLwxxel79885mG5YISw+CEUMg/8Yy4vwdB+3/z6t/
/v40/rtv4tKNO43woB+76KpM1s3j//aGZhuWUPDMRiOfnHt00KwSatD1v9py/3mC2ZbV0VjMDGK7
OJZPsmd3uvABpv/6px3RhifrTNo17GAfX1DOZR0wU1Ue+6TaYo0EI7lss1d6Ah/Pv6qTX/rdQLMd
0K4gzNDVqTw61kGhz8DoXYhBTs5WgEVcNEh9OX/2/nefGmnrEIoqLI9qEq2slqJzcUis2/NPcWmQ
2XxCatubQKPKoxl4G4xwj1FrrXBjXygEnNxKHHqMWZS5NNOYBSdIcFt9QLJ6tLcgtDtzea8hljHu
zz/MyW8/Yb24XFCRmic1jbZS7NRkauliF7p77fcIuu71/BinPjtFHKJfh34BEF4/zq9EFvSN1dry
qFi3GHFxmP2L9fF+gNnJh3loIiIzgIMsrfgGhuLCAKfeEjdjYI1kn3mE+RMYpccbHPNj8h1KfNZv
wYHk2YWo/dS80idEtqT9J2m52SBuXLvwKUgfmc2NEr/25V0tLoSisy/B7xekL7hE8h8qj3K21dI2
vBrLkNUXjNlaM5q1qf3dCvw0wmxxkAvH0Ctc60Bv8VWCXVRB2mOlF17VyedAOgzkmyv+pxSm4fsK
Kl9pHey8eJJ4EEdLXhhinhn+z5P8M8a8upl3CFNAulgHTHO7uEEXBmv+l43sGtJHe9BFuO57ZZe2
SIL84Ov5JTObcJ8Gny1+HaFKgj7KOvQ6QgTt1TKPWRnSOPXCJnNpnNnxPhaDO4iYhyzsJYJfC3zV
1Fdzc/5pZlvZf5+G+h/QLD7LPOVr0bo4VrCYHprnDJeRaS4xnmtGugofzg90el78M9D0uO/2/zA3
zLbpEvsw6kuN72Sv/7e/P1uifmlWNBji7782k74KH8ff/30LzYFtaRpVD2e2Pl17tIQZZfZB0LB4
kTj1Xa1cEijNtpk/H4O8B61bKCrSNnA2tYTeAzuNWKFptVKTB++1Tv/FV7BghbPBSOqX8+qNkvue
b7aadaiwDpoZxiOlpS38v3hVpPJVqtmoAuZpy6poAJBQ3j5UbXo1ahAlzdW/GIHGM0gcyBCY85Ql
TKRAJiAjDzkUQq367nr2hWc4tS4suo6x3wtSh/MLiVqoQVoAFjrQrdqRPzg812G008vxCtfi+Yc5
+dX/GWp+MUGOqURt7TmHwbsVFrIluN/ahUj41Oojg4dUw5lm2Tz6Khw1s9Mscg6WOtxrnns/1Nbf
RZD/mbwkN0hvTDHLvFaGjQ3nGt0yD76KX7qkX+Nf3kI/jSA/biFROFoxzDO+Oq1PgkVxYSs8+R1I
NeFGMCxq57NLNLBHonn4UIdIve7bX2VwRQf585/65KwiykabhYBEn++2bi46AXCdIYAULKPY4dzo
YvimCU0pyrKRtPWJxL8493kmB7ER3gPENB9fW2ug7tNig0GpbbfGPmvhKv4+/2B/vu67i8p/vg0h
MVISagjGvIjn1UhxmrhyDk6q3cvC+VEO4hXs03NSZw9WHR3CwD2CBjgYsj4KpTz0pXbnCEgTknbn
xESviRpd1xroBlgNN77922/pEqNo9vL8Lz25EsCTO5QdqArMQznTrJsQiZdzUIaNqt8P9oVl8KdN
wfxN2KpBYxXkSgjIZq9bzUVeS583gaGxxBBNugcszIBN7FHHxPdVzTY5TeID0Hvrsb6g+zr1dO8H
n/79u1PWroehzLXaOYTZWPxwijqmc4wtr8+/wyloP/eI00p6N0qi2xlEIx7R8GnfO1oIHe/pVZzS
RCicEEYXNq+5tuTP5KLexuxF7qCL+QyOCl1Jo9IyD4Z6jxVyNbq7rieXfYjwzHQ052noew4HS5je
thbehRkzRSbzp0VMjdSNlK38JNhw7LpSi57RYUtu8GT+BpqxGQ13lcTFhSvfycj2/VjzLc6EVJC1
jnkoxwqaoqFua09/kulI8Tb0aUecXef51OZDpQMxYdT573pq9lAE5Dr151nnB7dPIR48vGIe/H5f
fdHqCwfdpT8/ezjVjcsx9PnzOuibjcE/zv/8zxs4dT7Md4iP+Ez6vLZS8NfpF91xLcjf0gmjnlwZ
yq/zY3x+BsaYlKFy2sM1bRZmQs2rB8uCFkpFz7iW+oW9+vNc+/jnp5X3bmXRUjLzMCeaB81XvmIv
uvOK7EaR1b4w8wuL+OSTcN/ke6Pm0ecxVKhhvy28wTygilqEsb+I3s6/qs+HHc9CtYlwFmUHN8KP
z6LQvMxI9cY8mMnWw/VdjN96dr4232tYzM+PdfJh3o01e29FNqIA82rzINOJnABVxlmfH+Hznvfx
aebRAait3jd5mrA6+tYqretl5UDr9hdm88uWF0Y79TyT9ImliET4k/BojBH8WH2IcToUN4XrbMfu
6fzzoGP7tK9R/6K7HSk5gh7DmB1UnjIAVNMH797MVHoN0xsGJhvYMxhBqgH7zmgMgE72iOKgK586
q4Xg2RfedV7BJGwdb4QqVBgA7uLkPkW/DzA90l9CGj08Zmk9bNnBupfGVpBNaXEERcmNr9COQR7C
PrQs1CpcgVeii61LQLGOVFGsI6seHiv6d20y2DFbt/fdm6KGQkqnvvYqBtq4ss06OGiVD1S+ssIN
GgUAZGrk76CDl/7S6ptoF1rt17I0f1uMvq9ErN7XtL/ZJDJyaGvrfB0LmCVlDEDNL6P8Rmn0cUO3
dn3fZAWkMLdoOaDbDGJrb3oHgwbqNFgM6BiHymdj+OGPfqCnupX5Anq31gD7c5U7Z0i7mwil67q0
63YvQKpsnE7VoeADozV1utHi26YPOAYzTPB095OB768dN9Q2A+61B7fxk6XfRtazq5jZxsWqeQUN
UgEV5sV7wObmMgSVdl1ATMyNHkUIIkMAw6N3tFS3XSqerJeigsBj07B2rxTqDywHPjBQ5dFvm/EX
nvbzc+jUCtcdMofciJEIzDWfVm0Gut4J795taVQbR3t0M4tI6l9sGH+paC+cH6f2d9QinFAChdOn
QLa2EDd1wvDuLd/fJEq6cfFcgMO58FQnhzGIM+hOx//Mb+FerZowXkzvXu9FAzzKv+HjH7rGvHDf
OLXGqcZPHVx5IhL8H/fHNvQTzcpc95DZ2U+awqNKE+6FJNKpMZArMcoktvlUVwMPmKiNUykHOSgL
SWfPMr6QtzwRskxt2v5viPn1VTQJJCyjUQ6tmZsLD4wYeL7oyqudL7JojmZprWiKck37i6UH2eH8
DDx1Xjq0vuV0IRfwqarAldA2AvqtHHor3oTx95wmU/HwPRwvvMeT45D5ccBmkdmY75VB3WuNmozu
gU57i6j6AswN9MWDnr6ef56T38vCujFd1QVJmo9zAp5JXkG2dw8ufeuj2yhf/fXf5yCgs94fF9yn
/A/duoKWANs9NMmDjX/24fyfn8uhiNSpU6moV7EeksKaX34CZXTs1A3og2IG4DJINWF407zdWKbe
baNFLdwU2pz6PoSMHhPEKu16+0poWvBvHlSCFiAVAVlgHt2Ak6ugv0bMSjrB3tLc9fyDyhPhAB6Q
SZ6ML0X9lFDJ9LLTeqiWh6H28zVGVWjnhoOZPsWGG8Yifh3onrCSIHC23Mtxz7ZuuAUKZLBju/4b
JCB/00devrRggi5zemtvtZx+oKVnryKBvdaIIsCZmeKt47z5HTgGxjPjVxM1+u1YSTjC+LiXlkGX
7vOPdmIKomfjC06iL4mi9OMUtEB3OXlRGgdbhqvavanhY/9vI0y/4F2Q23vN2FZVYxxU/eiBjg21
l78fwAbAMUWeBtfwaYd/N0Clm2nfAwU+SBKcCwtb47/4+5pN080/Ivj5K4LBL52KdoYHGNj1VfLz
f/vrs9dTlpWjobcwDhRQUnlnV5cutCe+MNkn6rBCZ9+mVe/H1xO6IchYg8DPWvi9u7DMS6LBU7sl
qSCKP7gxuIfNIv+mzVzYYJV3P7GLMnVcWDYMWwsW5f8j7byW5Ma1bftFjKABaF5JpiufKrmqF4ZU
kuhJ0JuvvyP3PvdsKZVRGb1PP3WHWgkShFlYmGsOuXu/ry4tOIxHslqU1KH/PT+yerjQLrPVx09m
ZkAEm3eEjLfKxV9T2HiqUIleTsfWFt/w+bqPCv1KvuVSrPB78+afXTnEw5AC0yGGXtyXVZqfZdLv
ptG8MuAuNMNqQykfV8EA/M7rwkRjVGkGLxeZHoL11NrEhXPUq3r/fm9eGBg04540gtRTuecHaM4h
5ur0rN4WtuZ1kQXNlQbMC2eO31s4FxJNsSqmQks0fPdxqc8bfxaIZmvLeSpXGbh9dTt0GLbhC5Wv
xk44w9MIKG7BTjm2q4MNjkpL2p07T/eG220wzt8bQK3e74WLnW0T+CE/JJ15ngc2ZIPzk+Gydah7
2w1xCsQb5kooeyFyPim7dZS19AeFZH+Om6KVuNjrhvaI61ikf6qKIjR1OASeBDX/4f33ubRV4TWD
FQBVfuQuzmajjT+VrNIifgJEREnRG+bLYZKDa8OqzQzs/p/nFYibT1XHKNocisL+fLVsqJoOnx/t
cV4esmzf/Hj/bS4OIdIvDE/yca5xPuM7N627EazB4zRL41aLbB0cioX/t8rwMzw5oGI4Yh5xvszu
IsfFnJJrgxC75K/sFnG4DtAH8Cspnu2oiN7mAtMcVYIJmhwN6EMzOreibeLn95/6wszCtoWnFqfL
BSpR/uyUrl0m7Hdd8WhHT4O6V1eSzheGLHs2HcKORJB6bmwgunxMBtXIx8wW996c7KTNMoRn4Ptv
caGZk2r/dF6hBhsx8Z9v0XAGMqeCT9u7n2IkYZaJhUKkbd5v5cLu8Xsr5/ZMctHyXKVSw7Od6RFk
rwNUnexKpvViIx42V9TIk2I5H6W9KzGUqSqWOu4qqU10y7BPpygE7gTnHVjKlYPKpQlPAolwkdzk
6XD5Z9fhUjxxWq81xFWZr7DEnrxfBd5H2NEN+pUJf7ktMuUWl9WcjM4mPFUOpdfVvJt2SigMeN6X
EGhOvAEsSZ1RvzIqLq0v1Fj8b3OnP/8t2ipEbSpZ8GordYqxsfMWjMm8z715TFsTi40ry/PF5k61
nhSsUEF/XpFgTYaXdVivkurbNQn7gJ97/k5IPAHr8P2ReKEjOc84JuIrziJ/5TckRmttY3Dqw/ty
r8Xp6xhZu0nDT75Ld6pYr2wKFxaJ35s7H/jtlGJy4c6cKXDY6R+G8uv7r3Pt98/GIGyG0llsfh/D
evKxILje//1z65nT6Y9/qDWgWB9x3HmZgdPrVmfgmPi4dOIHzk+IMNYdhs4q3bDZUASTTmzgk73R
S+/ZzJpXHUmmNAqOMc7neZruGqX2kZ5emesXRgyPBYCM3QJVgnPql98GqL3Mpo7TMe8dbUeth01w
o41wkZJkPwMdclv7SkdcHDe/NXhaR39rEGLOmFuuDmYbiz+ZY49W8d4Q90ZsVVcMqq/0+2lL/fOG
ivc7FYhh1qTzw2frsqlXUUUlFf0+UuSNT+y9tWLY173axTNF/cAHp50V4T+8il1u8t1jZV9ZtC/2
MUZ++I2gAPgr2b9oPfXS2ilBkkbYqj8M2HSprd0/et6Xorqym57e56/3xQiZokV8Fv/K+rSK0or8
lPUZ9CqECwCa6i6ef9Qi9SPWAZyLoqv2kRe/KSs3WTQydn+pMY3R1ZehbiOwHx9q8AAKYFCKM/oq
APn1R2f+6i47DWU/f3czDp4/QutQ4JUgEFFchPNjGfvwlvx8vc/B+3rx5LdI6TPX3tXzHnu0oMSw
HoYfxvl7bTKDTNw6zW2K0fmEIaDWP9ZFCclz50qo3cAapoc0/SajvcwPtvlN874s8rA2hwS21JXx
denjnspVKHUzLDrgbDx3yUQaY0yjx3h+7cZNuTxWOvnvBFTk+obxlj8YeJmPT5p8AMYIDCPh2LVs
TA8p5qRjgpr5vePu338q89IXOT0S+tiTyc15/jQSxWIbpeE92vE9XIVwHr54JxwTZN7mRKUAaLHA
Bllva/VqmexJwAhF80KhRCDluhHZ97hrAoGz2Tofx96lUs8OugWXoV9RdgfQNYyaawc569RV50OX
ym4EZESvnLHOpmofNc6Q4ciDGAOMGl5bJ+vmJv5VTfAPjBtt+lzhulzLL726r0tnk1ubkcwwCDWM
mEqBlUKBg175KtFoR9GtoRW7on1YnY9q3I3isauPnfd5Evt1fsWF/GBXP8pm5grC3avk8P4HuHAt
T7GojfMD6Xiq2eTZu7guuOaki8Sj7A1/TB607qbMb5f2KBnymfrcNz9FiifjNm+u5egvjEgSDKRI
ycCdtp2zEYkvoYVze2M/qlHci3l4zGb3Uzarj5kZhYsT72fZlVeW2QufjoJBBytvGyeav1J+zmQC
i80IssesY7HpnPa5Hud4Q2WpdWUD+aupk68HSi1WUlZUbgf+3EAymyNy2gxYfFg3bfXZHrfr8M+k
8kI/a8L8swnTrrVxVE1xTKplPAymxb3VkBSPtelekxX8NVFpioTz6fRJMd9fWroVDwGslGlKx/S+
mXroRJmDjTpOiH1m/Rjiavf+yPwruD81CElGcIA/nUXPRocxNTgPeio/5umXxL4xkm8tOcD0Wjbj
0ntZHKxPxdk2NRqnP/9tm4/L2CxBSeRHVBvttk/KrXJxLVPTG+HwXvbOr/df69KowAmJcmk2Pazz
zl6rWa0pjrC7P1Im20Poyj92sXhUpvinSS26D+Ujh2smNiZeZ6OvgE9leOuaHwssbNqOjfyt6b+8
/y5/TeCzNs6GXxanicgiPT8Sef8QIv6yYsGC8oG79f7NjOuHk1nwlVl1uU3M8R3GBOLRs/Vq5aZq
qWeRsz7hcpo82xN8UOuVqysx3ro4/r//ihc/FzXG/9PcuUpdKyDUKGnlx2mEzkrMrY8Atf+bQUHx
BoEQaxOf7GwQjloeI7xrcVM0c0AuzlEu3nGdriXFLk0pJDUGmjYucf+aw5O7RIaVKex9Oif5IOJV
fsmaZDcOH9OIJff9nrvYGHJq1FZc91Ir/efEWnAIxIE4qo9LC5hYcJlYpwcPoOCCKc4/bwo/G65w
qDvkvuisqUIoKx3KTh2HjtVo+rzUNYjmN0Kw99u5NPZQJllMXFb2v87kpawHEB1afWyK2NjCSI4D
bYWwlRk/bDN7Jhq4AyzYX+nI08nmj2iDWUYBNfskHoBo/M9WDPiLne5ktNqbdxB3vCsHq2s/f/qO
vy2ACjv7Km1idQSfk4XOtae/NIF+f/qzoQ2uDmJZzdO7r3VDPDzOgX1lqbv2BqfP9tsbZLKlfOT0
Bmu60bqt9X/soLMVZ8oEaLGSnx9goz8Y5u79QXX66+ef13M49uFtI1CannWQjrpjxGNAHXtt3dXl
DT4dqvya1R+qeS/NXbNca/DCxGTDI+o7mZK4f/nwDe0MPjNrcdPQG7y5YQHdARIBMFsDJYuXzLwy
fi+2h32OZDNCYXB+sJ3btY6aYaY9b5s9c2H9ExbN+334r13zrBPZ64hNcFOzSVefdaJcjNTWxqQ6
4ltIbbY7Zyd3ahtYShS4jnpqE22T1bADC+8T/AlYguljkS8Sb8sun5onU3LPq1Ij81mmh4/1us63
g5vAGTHxEH9mhkIbW9zCOtAOqDLlDb4aSx3snUzxtbD1jarS1rf5K4cIKqJvdwDh4iSLgrmd8qeu
ASPQA811DkM0Zl+qNuEzg0TFG7AgEWWv66biSDrCvZ0LzjWxt0+wxLkj46wdkNxFId8ne4yLsjK2
1gS3wuAK0Ce/i/Es9aWvE4a/j3oDnqyOXlSqLd02K3vEh2mubybANQA83W5s/dIRuE9l7i/DGqPP
lqabvjfHtgHRoPloqy7/UCjIYLqReLh/2sBRojVpD5kBHSs5MREwAIm+eblpYrUeZ16g5akZgEOU
N2XhTKHdAcw2lFY+lDMu1VOdTw9tWTr0y9ReGVsXpj66RHLZp9wQdzHnU98B92NxN8yGOdz9LDvj
SjbvwtjF8wmJLlKLk0fgWRQle7cqcylKkJfwatZXI79Pp5uRDnx/AF9YJcn8MPnRORABnB+FsgkP
8qhPq2MBGNPL7/DvQHBzJX19obPY/E8WIqf+wrzkz3UyMaxo0lVbHkvYZ8/OckVec+nnJV/hdKnD
tfp5Nr6G39nB/yiOTvxpyiPfAgP+fi9dbIHDANBN68IFjKeUnmpJVeHkFsjhs33tku3K759fbKoy
XUpQztVReBtvQ07n//T45xXHMRQYqS/8vHOL6rvPwvd//rTGna2BlFHh/4mNKzdU52sgVthxm+Sq
OK72EHRqOFjWI7E5S91BB1DwfmOXuur3xs4mnjsVktqtujguxq3LcmI+v//7lybeSdVAfoCyeZxp
/xyrIi9n2+Wi+djHmzoHXJXVfgk7e/t+MxfmneRGR3Khg43QX2d0yKMW6fSSKbHGoWVUj6KV+2g2
X/+bZpBTURLsIgA4254IEBtNirQ8JtZwJHnrT5O5V3K58jYXQgnSKacTOoPgb21l7K0dIKa4PS4w
Y6Fw47mdbYRxj7GpnfV+NE5+VFxJQVwYCKdPRIxPHsygNO3PD5UJWNTKqNtj8qSV1aat638+6XGt
EigD+Ui6Kc9GQgnzHS5b3RwthdYI4/ErI+3CtMGmkZoqTJ2YNNbZEp/WHizv3lRHaYblhw/z5xa8
xJXZcmE0n+r2dGR1ZLs4tv7ZSY2AA54VkTp6xfI8qg0OdGhRNRfc4ZXeOv3Sb4vAvzxYTicucluW
y3HoNOB/i4VdD/DoWGKiWs3yo+k1d5ruPkiJsWYc3xQp2V5xcnV9f3ifjYG/Gj29/m+NJmoYm1jD
NlY6b4y77+//+lnn/fXrZ5NniUtrKsdCHRc3tImuIEbIsB+uHCIutiIwriESPzmSW3++QxW7Gd5I
cXNcNkn66CZvAtesa6vaxY6iCkkQd+unjfjPRnAz6wdFbdnRzm/U1rKvbPBnq9m/e+q3nz/b4FfC
u0XXdD5+PADaO2KXMujb97/GxQFmM9nxUcBL7lwEsZZABEwx4xnmSpgi6HiMyM/c2Zf5zsz38h8W
vf7PO/1ve+d7cqdau1hy2iswxinX56W5evOm0+t/zRkSL6dI8uTScTZnnB6AdQ977ggSqVe7xDtI
d0ttakp8C9L+u/EPz8T/fqffGjybL2lSc0xpabA34RJRaxuU11RgF4czQmfdwxGAw9fZSJOyhflR
0YQGFnw2uS790UjHdw7/xWj4rZmzEce0l6tT0kxUJeCCd3G7a8zdYmXh2HFDScPvt3e2WP+r5wjG
TzI6vhN8lD8nUFPatayKRB276imPfpQR1SZ3jRVSWPJ+Q5dm6m8NnXvNOvY45bFLQ+6vtL6zxBWb
xEszFQEJqT72Be7azzYEXZalYcSsmK61de19OWBC8V+9wX+aOOuqOUu9NpYlE1WVnEt347XF7NIQ
+887/Ls06bdVXygp3dHGaDi2lU8lvy9SnOFF65OivfLZL3YXWmA2tn/ZEZy9Cz630L4aoz7WKwjm
N0745XzN8ODi6/ynDedsxoxd7lRsqfWRC1whviwihLkVWdduhTgNXVpvEO7+/7c5T2E7+mwvUWnV
HLHLGnSs5z4UGeqeuYFV0UFEP0zNZD7kyZLeZiMMzdpKwFo70MJk02ahqhPk6YK/YSaee0DdAjK1
7E6E00Ir0r1ASusLJTTyID3+JktcMYqNyt7Xk/OSYDkapmr9mWuac8xgHYbZ0jQyHBIH8EJqyd5H
/Ortq7IYnqY2zgEWlNG2trDww8DzBBhODBYVw/FjiRdXC90+SMxPBWSoZaIgbBS52gFefXN7irkU
puZB3KSvpC9+TDCSNxSg9Zsy7eo7u0Ozl66T/RN+Hu9p5nE4k73e4WyzBBJD8dDqsuS4zstNtZY4
sPV64CZLrYVCXySMuglEQByLoEimtAuKrE7sfQNhscO9QIDpXObSd1LR+6m5iI2ZI5P2jKYKHTlq
W0pEvP0oamObmySLbZmpJ7Mu3qwyFhtdLc6Lsw4Dkv683lVNMjyCzQZtagJ0A/2hhaPeT2HnlubG
zgayH60agyS1s41m9/JDZ43dra6MeVMNGPB6Gmi1vBqZK2kj9oYR1S9OH3c7OQ3NxjGxHfNqCbss
sZybyoBuvhYFmarETELSBg6qtvG1E7EdVHIwfkXCjA8mEtRPS2Obri+Xebhd3VgPFtFiWrueILmt
iqCBu1wLpiN+QWsTG4h1l6nxQdYBlm7q7M3zqv5T3dsizMsqUmBu0vmumBLzzozLX42BDyGsAvcw
ogj3wcfaW0p0e8iXE8glHQeSdmH+T6k7v6aj1/px1hQbZM72ZqlSa6/IC4WQdNv7NHfdm3Jq+72k
zA7xkl7wLW3jNomb7wwMZ1uYi/USrzZMb7ODdDvEzqHh2ObH/VJssnb5YU63UxT7Y7V8bJxoCNsE
FpFKkvEhilS0k8jiA9db5X4elh8wcbWgcly+h1s1oZ0aMPOSIrZ9BQxxxwVTtnG7qj90Nui2CSmK
kd6N+U3aYKgCSANMr+PbORlfuLDxvuq4ko/qQfiThUk1QFqLPMok8sDKh1/tpL02XHoEQ+tEu8hp
zYdOcCBSnUJOki7O12KmUNfH3rPiUSrIuGRGd13ROv5JcRUmMkZblCbaUzXV7i3EjX7by2z2KxMg
80mifjslmgN9EQF1nzTxfeeIn5qnw+91exkYDYz5sbCkL3LndTYy0F9YTQe4j03bQot0P+qN+WCk
5YxbrZXet3kyHrrIiD5E8ZoeOlUrv56b+tFbsgjsXFUYFM6NXVCV6TfNpMZDCIXiSuO6vCxSw+84
gjyklM74aVU3OzeRb/aMSmCRoPXyxv1eDMLGukCIwCVbiJwkwt67Vu1tO894zurx/ZTN/aGKXPI5
1KdCIEieXH2cwwSnk89xaTu+xX9uLTHIcC5rpF/4h/irrNeNGrUZRHcEEB6hzVbVCwRvVamwGajr
Sr3S2KZm6mzUDOu8LKA9TyXeGTA64zub/wzSzun8ZKjTXbK26i3WOt3XjMkrA+FosAEG/B566fxM
cKPz467vdujlkg0J8yKwSAySwclneMb25HNPGTNm4jpMKDwMJG4Dt3aU4qvQ6iNOtM3wHMOn2PZm
v/iDWuubxCV0HqtkDGxMHvyuWQGm5Q31pP0SPRmUm3I3rF6yIbWCnCMQ2cBU8Mgt9utWMoWL5fQB
3lJEXUkSY0wdRZy9G29Tp+Rc195tKK5Emt+3evw2tIUVULIKC7FxXtE9Gihm8h9T1f1U0MpBtmU/
qFH9YqlhCIzZeqsiFvzB4kVHGD0+3+dNSpAJjhmpwBiGKHCsLEOGDQ+v7FXyjCta7kfOmPpVr31s
85nHbOwComECvLCkeoQcscE8Lpk3ZWuRS68skt4q96eG0GHk9hiU3Zg/VeNyurAmff2J/5GZWKSz
wQRqseVmxfiUOh0wdNkUn52y/GTDgPwyDFp5O+V6c7OsdXwbYxjS+MJY3O1womRS81z4lDVrbyJ2
vbCs9CJESTgFwouhRnoafHbc9kPy3fZNFTs/hduuvFte33WOV+zniWoGtEs6aLEONxMdh/W4pSgu
tVW2MychNmOGBlJnnmyjOLI/ZIMx7ThkdvfZsvQPinT6DTdIBmkylzs8t8rDfE4mf6zlLxYhFY52
7LDcaSX/1oNHzd1sq0Zv2ZWaO28T8lYM7WmA3QD2vqAS7QazlSVgs11vTBy5wrXrzGeVYQvFgWIY
Bh+we7ZLwbr6k+5ln0XUsa2bBM9vGpelyGxlNBIktHQmgo5jNndJ0JujDUUBPZNXu9+8rOr9BrOb
jeOt4iEq6hztZ+HY3DZoYNKlyO+wEfrqdPJFDsPnRQr2AqtIP0RpncN+JgqU41IFNsoK326Z9sWg
xU8yxTPCK7I16DuL+uc5B4SM5QP+b3FbwlZPDWHtoyLjIyyxbG8qRcE17gcSon0cP5p8taBdvGTr
5NWMo3Qst30BS70yElDfBZPfgdHoF8D6AscZzL2VVIVf9NV6Mzti3pqtlR06rykfxlxAcIyFDM1I
/ERjlW46q8lu9L7vN5NRuF8jYyyCRS3JXhF7BE7ZEK8vDdR62za/dsLrE78jFe538yo/rotL5cIg
MoDgsTF+KGe3ZMzr1b0hQDxPWvFLrSyQSYYhcqfbbVD3WoqSd8EfWY75HuDc+qiAYfHHVhffCdQN
QVbb2u1yopbMzRKH7HjRc9cXYkfZndj1ejlvCm3JQ9sa1OeqgRcxlNjN8ajcUQOJ3vWVaGhK69tH
Jx+9x7o6jeOl8d7clnout9WMcEht72mKW3cj9Al++owaLC4InsSSJwGhy2ez0vpvdtPHwObzpfRl
tJZkAPSVxd7MB11sxaQfjaaJPkZDnLKyNvMur4wojL1q2dgxrEKvWlmVI9cLBqmVA/YnS/xRN9P8
g0jYAiGojkHuzmOo4jHaYOSuPoqoNn1sDdxNr7H49LKAszhb2Ra+qbtLXT0Ls2bEoseDLJMN7rNd
dSowI+LHZHKn2nfW5qcFEX23eMUEvMplLBj2T10AFWwqwtmuhZuos/3GfjHm9XetT+UWNqDu6xok
2zRby1Ata/uo9yNA08zjXcHF1uVtlhr9x8ZbvtkdOl1CrB/LLON7atna+7E19RA/hB8zRXphMkO2
sJWZgcZ23aBXK/brkmE1z2TjQEGBYHZZ1lWTGA8JKCRfq1hM3T5dt4oMPmPHW7diMeZnauUUBVRM
xqQoPk3Ac/GBbH9R6ImDMBzMG1dMVAYblK3u0nL7pvTkow7XykddVyHSZlWZms4OpkY0vj5Pww7M
a7qfsyUHpGQbW+om5o2w1gLSMBXMjmCc2l1swgomBr7FfpLzQ1b0N2laNB9kU1IfNNtWUOvddC+1
rv9Gxy87c8ypi5iWBbds519e9U1HF8zFbeOZ2Sa38+hjXS3rbop4hoqEWaBz4j60hCAGXuFJe0s5
4PClrzHmKLFkCD1VufeAcuOtXAmdLGX3Ty2bqRbqzRS/dhkHjy032dNRlVbcEqyOzQtuY3fzLF+B
3ClqaVyUcvaNbPrUCiMFZ+kUxyE2nYviNB7xl4a7bFm7spLjprH78XR6kl5QDHMjdoKxOX/udFnf
2xM788hdNOW9WXvAnysOSsdLnvJK2BvPVfU+X1MbZbz2UnR97pdN6m3XprS+5Y3B2cUtk5TiG3fq
gzit4GsvmU4g5empj2kE2frCTdug6K38gFv/shnLLHky1JgB3oxa5zlJuYM2WvE8ToCw4wT2FMu9
+2SnELwjh5RC0zbA6ruicfoXFGL41UMbcm8Uwd/BGrV02+TNesgKgKYaUXVYWJ0K03H6Yc26DJak
AxTc5aQmhI54VXfLIC4Je3Q790JHKeuQKecL5TnMFiqeA0J7F7G4RgyQRC9F1FeByAU3wws1yPl0
Wgo1JdFcZyiLIdn5nOqS+7J3yH+ZTsR1cTqJLPQiTMjgf2s8qVEQxpzK9JNMZsv9oOWy8I1Mrveu
oZ7ypngZuFLfT3ZSKn+wEnbnwmt3E5ipZ2fW2zBxKOxGxFtuaz1id4jZZwtWWoDtdfKZSAB0w5hM
P+wknt9OBhxP45LJHdrXahchh38walC/AUopoww8Z4y2U+t0d2XNaLRr39PvRc3aCrYMpUDlWgcn
m529uSaWr+GUdIpCxoOZDs5jHrVM/kqgYRzxMQlM4p6w7ZZ2o9zIe4QkoXME6F5ix/mpFSBATA4l
iEEq7Qv3Y9quXbT6m7dEHVDsygsReqsg6dGua2XS3ztVpAEis9Jty0IRSK3R9u0ooVEYlO/oHeSe
JorbO3uCwUz1geW75AdZ3DUihsmSnK7Uou3ENGmxb1cifdK72aXGSZobI2r0QMbZ6pd5k27dzgE8
YTkrvusEd15S/cRGRiMrIfPAqGLhVwRzYSrk7GdJuoQJpXxhIzUR1t6wIrVYzMOaVtCK2bbuYyu3
OXZ4aovJcEsJkIrv2k5WO6uUbrCm6fCYl3LYgZccXhdzWUOv1E0MqDneEJfnS00s+6UybsEatIcx
Scdt2dbj14RF6BY/sRy/m3yYfAac+UTkq21InxTkCOrh2Wynn+PUtoekHz0fatV6ZybPQ7GNXMxg
OR/xcczceCHCHVl9CIzWdY0gs1nDQ9srZ5PQXmjGpvSNXnEubA3o1BjC5KG+uN5XUdt55uNtkX9f
I+cb4PbpUwE47FDrCxuPXi5I4sAOFepBNoZSHKF6+1eSy/mQo9IJozkrNoUOBU6pCFatofcS4X5X
P3S9+QMtkXZTE9H4xTqaAREgR7UkSjd5RGGMsao+XPPZfq1sp99bRU0axaHOYczaegtFGApYBTtW
FX352dOXLw4cdIKvRTDpFSEglrI7ZxARNQ+kcaeKkBYGdh8aeV0H7UyRq41Vt++0fRfi1HAkvzGC
ugTTi98C3lejALzqAOMyxpzp57r9LhVRvHebqv2QmK7zzEtZvu0wUFMXYnM3veY5iznVxAvx9tL4
cFa8oO3HYYOpo/gypNQgLX1hvfaJaT54WY7radPFLqbaRRf2rLe3o4B3XPTUBOR69AU+PQTDRKuC
goU27HHiCauiNfedh5zTkPr3tc3HTZSPVTi6Fisr0NEtBs7RZmrV93ls208koNytES/xFohO5qeC
T7wsi/hQOcknzMrmkKxQDdLYrcM6XsqQ1CQzC0OpyXQKyvVytU+GVrA08fX0ZDAPSCW6D3KstNtW
1s5tHDXJgyOKdVvmbr5Zu+wXaV3Fa+CtkUjtxaut+jF3ZkLZvmpJ/QlyG3HERJVv7Ds/PRnVwQC0
JMDRnHOpNsO6nyiJtE+Y5jhNHbbWqH7QbHd4TKu2unMq9sLKq0uez0aJlJrNJta9b8Ddmq02VDOn
R9l9W0eSlHBbCcC6aWuKunwgbBy/zNXS+lYbUfWAEZI/1LLdReWQk7ixOTWsys7xZ8ribVWNBCKL
LDecd9Kg0JfOV6ovsn1f195N7Ji/GrVANlfrGlD7WvlIG36h82iCFC+im0Vb5D3cZiqE+gkYdRxb
7YemHGYO+EXvJ6oV0kdRXWzdMaY8q4u6rSo7xCdZ+Z3So4Rp2/5I5tZJfDUY1o1dMfqH1XgbZzw+
gEzWWzeK7NzvRF78RKBBIXsnjcdSt5qNRyjpm2K0wqH3nvMsc+8czO9uLGTbN57LokDaa3hyitwN
MAIWAYS60bfQ/X8ulk4/jpaRHNvOqu693HW+rqB3bieOrT6dqx5jSCxbnSV2L5xuCU2KTTZ9F5Ub
Ya8dxpJZH2rxYGK4UHflS9/b0W1XT+0+SYxmHxld8jTksgsrY/V2M58lGLLJvLVGPg11vaaf6Y3c
1JOHcCLKkBZmnnlr1la7aWdD+ZaF55bnGfVu6qMvVht327Vav2nJ4JCWVbN96CfgM3WCv7ggntsa
XYeqVmnTvl+xNSRU43MUE3b2qbAP0yz2rko/Nra04ZN3w6YQPSc2PckOoOuaBw9HnBuTQ9Ttmrhk
LGzqpn4B81Avttt/jVSR3BqVVe7yjtK6Oc1+xN2MFfxEWlisjUWhTD/I7TriuMK0KkJKnMljNRwY
hJPrjzn5o7CXGmDS2NM3ZW31eyantW2I2zZaZaobrZ2rZzPKnK/z6n53qpnxorPeRCrtt7WD5das
Ve5ByKZmLWmqj1j3d6EpCDn0ysOVK9fSFzzD+7s064pAptq4SQgL0QCvSAZU4W3sUlOfVoyG2pC0
hQa/tY+iZz6GwbGwUF5Qdfh3OYaaN60Ndt3obPmyrHK8QV8x2ME8mydGkj59YvMTp7SvecC5Qn9M
FJkLgqRxv4xO/JAubJppaeBfKPomLBUnBElG/odZ5Innx2lTviXx1O+roSh/kZaF2eq2LMjLMNv3
Lu61H5Imc9hF8UKbBTTkrLOrUB8jN2y83NlqLIl8dwb2o2bhy4Z41Q6juG8DN1rmlMhjlPeDTaZu
NeW6rTvja9aewH1z89Ns8mmvx9owBSet26GXvYI1NEtto0+q2lqGldybbT3NvuGsQFOpZWwbU3yx
F/EVvpVOJKdeZZ50j/wceYGOj3kQzfw1Hy2TrAtCGt8qPTxCmym37dAajPjO9TL4jzhK+r3et19N
qAjh2GIiOMoiMKuvrnfKlzybtWBr6Cv5y2XRv3PK6cW0KnXTcNSt8IMjQai9pCXAlzmeyx15hR4B
J6SLotHqjaYZrL9Exi+ZM/S3OOOTSe+d7HlEAcP9QUPuoa0cbN+qZD8pwwxqCDKHsprKm84GgsaU
Q3Oqo1eufdMcvFvlGepFrqqNfNfuzO0i0k+Dl3B4saaXRKnp/1F0HsuRKkEU/SIisAVsMU17ebsh
NDJ4bwr4+jm9fTHSazVUVuZ16UO2qwxXRmM+OUAJXiXMxfK7bsqUqKoqk7yDyog9NY8f21TKi71t
wC9uGW/9Sz0t40ik37K+iN7RwnaM26BN+81Xu9RQj/3thV/Mrn6Le3UIOLZsCRNDfEhWEGXdTV+h
GVS/dhJrX+ApjGJdUfaMPvGBbd1aYOWJfHEaYjo3Fn0RXjewmn6SwHvu3Jw591bQOe2/Sq3/FU2l
+bOTLEpg2cBvp5kxsw/LeLovnSnxJ0dPfLOFNcY/rYfEd6Rgv8W/CX9LOLcVtknThGlRJzt+69S1
oa1e3G7f5Eno5p+Aa018xqJrG5d2neXsafOYZVE/TfZ1U8TKUlITv7chMt9ZwRDIogUFqwiHK4Ui
frYCZ0ItjfGomM13XCY3yPK1f6vyk+h22tPtD9hRpbkvhDiZq+fkXHv9zlyqw6a2ktAK66nrzC1s
4pXqZHRaJLSGleowTX7RuDJAYgum0a5uuLbTeLRjwYKWGX9jXrxgkLuhcb1G/pljPap59m/VtdNa
FM8bBz5SM6pdDs9xKDfz0rjVxZSrtt/qQfUHNfsdU5fl6fbJnu8r1n9Y9iEBCdUrQRNflfH7Rjd2
0StIIN9elfSvNeX0nAtn+NR6oQS4/Q0NJ6O2cb87uRmiHJ4JJDS2o6Nnn44xvCatSv5AiYl1xEB3
VG0lPqVL0/OA68x3zZYS07isYjX1orybWlWezKaUIbix9JpMiQNLAa2uM4CLqW4SoOGx3+W3sXWk
xPiGQYy0MduwjakuvbK2ZVhqwP6ASSX0B1V45dvyTaK2/bnV50Bpp2zXCH0NtAFbbr0iQagMsBxt
Y3yw62Z+dqe0DmgG7VOZrx/Uc7K54UN8w+LKsConD2IWWPp1NkyCgx9PICLzDBy/8YJ5mkKTrvTk
Yww9l49XVvPwW9nMTUbhNGEz0KzFmhj8USa/i72kIaENWx1Cgrx3FCAf+sUKjHj50hwqiAGIBFWj
0pNUrbHT8RkbXtYu6o+mDMOpHVWNONoCVhWYx+tnF9i7rSWNads8GGszPuZZWjvRTLLio61XNb3x
1nY+kZWfRC6PQZmTqa5U+pejNNCyuujW0FxLwMRki6s7PXG0C7ROc7EoJnwS61/DuHzKE7HuttQy
4VXcChXHLW4y1mBuq7hgei8/1CTp9nOXu0eQ6X9jSlKz2yDIdPK6i3mQbDIKynEen4ioB82NC0yV
BPmCFleJb9lJ+jy3yUSWdv9VOZsemh3KciXnsqaTK4niG5s5dDO7X+FopjezEgBejl1dlKmv2hOR
n9VFhWiy8QKPyz3rvfNdMZst2VAbEaKJWl2NpdTvWqB+X5IIAjs8jS9SG+jLc2UJM7fVPSPTXxsT
+G/V5RxOlpUfN9stjkK9Ndw9DwO+lXlaT7pdl2B/7l2KZz/b/R4+p/KNrk4RayzlQWlcndpXq54L
+h7EufWu1eVr6kqHYz2k4Yafaq8MrbV3F50OLh4XZweTuT7OBv6O0ZbGQazZEsphqM4NMeq+OjiM
tvyTkIBUvhMjcaM+E+zxMMVyuUXyneyEn8Bi8dkMec6SFA26QNUTdPt9vlMVGxFAjx3TkJJ0W61P
+0CNRe96vVokl76yBNSNrXvQ7fOuHOJ7yokZsRv7pui/ZbuOZra3U6NivNkg+HMihWtRJmGxVCq4
GoCDXEG5zMZg2bKFEKHg3oKetKs9kQUKNzOHhrDVajcmwOYquUyfOs0QtEdS+IuG22RBhXVSrUz/
KkTFLFqwRl721RjGqtPsHXMuHzR6sijJ0ckmcx7losMNbZbaZczxjTWmQd6rKLcTa83NoxBWezAV
ydXlxMbd2mf9Z5plbQhmV/om3SeZr5XOlULtX2uj8MZYnZ+MGabGlu5wShUFBVs8DiGZfzcJk8a6
dc1qoIi3sffc1Sj3brFte9dNRDjPZhrJUsI9b29bN/d7I1ub0J7N6ZECvcIjaXOY4/ndG1qcnVu9
b0+r1hpRY8zdA3CjA921TjR2GzRtl+R3Qy+fTJrNvbLQ25SjYkZbfaOtTfXLcvvhsppaHtT2KA4D
6MdTO0/xTqWp8G0ambpCIJHm1V2fCidUXPmTFUK+J7IWqbdi6g/ZdjLi309+qnkVxAMT7NCR6Qzb
rfIDs9QDpZbmA0NE8jVaBmkszrjtjBHJtZmQaVgQw3tlpzfSa7VTIc9iAn4BjI9E2bpHqqR+SIq8
ZQ939bRObRGqLJDwtqFYIwDXPqCv7+7J55WXWiNQ1Hac6dYbKmyigzsUk7LuNaWt0ToIeuK1sf1c
3uKYc+uFxEQ3gvvpj60YyiP8HikE9axHqRgdbnv3MJC86iuZXK7tkjR3YIS6Xxtu87CU7p9Sat89
cwjE9beFFOMgHKV8kwbWURI8pK/2yRQaXLx3NcBxWMxwvrqV1MfcLazjqFRZlFfFS24SPGWOmnoi
1WHhCxhLf6gL07OhcuChWAAgJKtuobXWg27FyVuRrCSXdx/VkKS+VtUt6r4h28GtqjtbpX8ylZ4A
ydjqg4UdFndJzCpx1y6GXWNtuqe0PNSM2nOpS+yMxbrCnIvlZW5Ktse5aek1kKpXKeLqPk005bXJ
hgMbkq9ro2U7eIKrXWQOk5L1OetjGlgrt6uj8YprTZmeXZ5qxGymXd2YtcPslC58c9mMgP2Q7i6e
SueHJk2LVKL+IJKI5UGn3B/WQWHDw2p99jR0e/Y+ozNx4wKsYDG8mnl4l5LRxFEwPp0c5q+1+s5P
3ds81qnvmymzs1vH05FBpoMbGkG51VmRiNNABDKDXFnNrHld2tx4mEqluGitk/lbSjjwlqZdqGWt
2OVNr93pNzKBBRXMhWytxQBVgpTMWHREIpydGss3CWC64yVLidfsRzDYwdpveK59SyjmX0xs3u0g
8PPMGX7s5uR/2MqPxbASzEv74S7TFqVymi4FxXqfK/w5CetdgnYwX1EYpD6JzNt+m2fsW1v14JDR
9Sb4aAGIFE9c1eOTYsVpUIzpB9qe1VtNtNhzZgdakspnp7Ft/gqFz14AKOWsnj60o73tBrEhmZpf
scsZu1wqla/1U+bNmNcDmBCcbP1chW6qjQd9Ksf7SY3HaCiy+tmdUwP72qT7LGNMgS5p6f24k+IT
98Own53VeE+0dXxRWkIcKbWDTWMDESX1EhwP/RA56FoSOikA4drRBmW9iG84zvTQG/X2OM/z1zgD
QKmpOXkpu4cvhuiGr6626jNYlAn5b8fPK5iYJzr5jK2+9iVzAqwnJBkjZ69+F4PDmCPE9m8jQuO9
1Jxtv6S5vTNSA0gRTrJRTL9xkW11dUST/js28i1VkudYVO6+uil3lhIMsHdiB3makK9Owv9hKecm
7AaoxXTjOjZJFL2zctn/U0kdf9XUYSaGhUjwNF6nkOmkAK3lYh0cRcWYNiRRwr3oT4VM9mlRycC1
J8xwLrKEJa7Je0mE/qxNxi+r9/JdI0c7WnQj9zWti1lyyy05WI32kNOQeaOA15BrpwexTqPDUmgS
YWAx9prRQvMrqH0xYc3+ltOQDFWfT97cb/U7Ail9l832izMI/dEwW33PuIVuRxQdFb7lanGs+Bzn
3bZbZZUHZRo/ZUIlJnNLqpfRQnBR4088a+KIXqpP6Gbzt7jpbb9t7BplGSOP6SAzS2FyHo3iUy9v
GM5DPN7RAfg9p1UFcc4K/VIgB5CvebXTEBpBL166+nvW8mu8rTtnvM/K89g/qPoJbMZrQAmK5Ecx
B+5K8F42EKDf8IRDqP4LIsedJfq9KZ5T0jQVqQWF9dRqJ8sCgLxL0qPDeh7jlMEsqVUfuM7e6mjs
zvVK1y9ok2tmHtOrsnczJ+5P4evdb+VeVD+u/cCs5WUq48JwBn3UNuYf9TSCd9ZTmPXcKhcF+Ep+
1fZDo74YDFL1XZpFgw2kZx3WZoBh+63kvgR5GhRfR/BdN+cVKCk7aMv9jYqeIB3LeSQGBRCOu60f
/6Zb7Jb2OyhkYPzrp/NS/UytDd983ZJvrcL4aKQQ3uhY0n6XNM+J+a50Z63NDxY8tjAf7M7dce2d
m/imu2nClm8+5hpuxHZSp90y/Ky3zQcFCkeGKRUzO3DUkIRyRnjANGTQcQFnl3Kv5UdzPTkp9KtZ
Bpa5V8uHun2uOTo90/XFGUH3184nQiZojTPUH9mcRGHOP7enJtI/JsugzieK2KUxQnYLNf2bSsFM
2uJY6JHUTps1HqryTUMj1VIZJvWb1R8saznQWjNIuv4sn+JEPZgTWOryQwXCpHW0JwA4sz3ie/Wd
WkP6k4CgvTbiIDLX23TTy2LpdcYxRYPEG8NFEvCpQfY67V5Rz735kTT3pXYY0x+Nn22VzZcWX+BF
0Y+Wc3FJ7M2SD4AVaT+4Xc75O1b2t6k9r8srWdIe3MZgXmInamGz2DuvINMZoxxlTWWFo/ZT5qNX
ca06yiXbFM/NLk18zcx9CRLN1eNwkQs1PZqsjNk1zLg+KasVt7jSQ+zO5ks6W/UBSPdLL/Ti6jic
q42BqrjI6jl13DCj+xr7BZGUee9Yil9h9yvK84ZWbcgCR5xjvTulM8lL5b5kWZgkxjNts/2szR5n
GnIOqS/tUmAvF2MC+KDkuS9zR+V1oddK0FPyueaX+JbR1Kp+RzuYF1EG3Swdfivt5JpkgeE8Leu9
U13E6HoLU701vOfKG6vee2hfx7gUcxK5xeoPbHRaXlT3sYujHGnm1v4BSkZK/6puj7r7gqp/K/9w
MasJLXineaPp7tU5R6cW4frc6Zbmp+tH1r1kyUmd1X2cLAchVb/Qbb9ruhDRAe++5dEtQBscVvQ4
JsI4t0L6Uz8N2utgsD5KuaIRCRt9CNstQ7X7a5LAVcKoNHwmwAUc1zf4699CcEqVnzee1pQd2gQc
Z40J7S4BkZR75EaBLl8XPE+u+6NTNVbz3hY/yAL9JF0ZyjOs01W46dFk8r1Rbleo+sNNHwlFWaUX
d9VoSSiIvAPMSYFS1mE2KK8zwjQDBM6JHwrrfkmLfWF86gje13raWYgdkvZTJkxx47Ps725X4XIb
+1kYVSoIBFrPZfd5XtKSVhrKlWcXNIvhcMte6/XCkLtrZQplGh9jksXsmPVSP7ZySkYjVPJTlyIH
sVgvMN9rQqLLgxmHHqJZpeB3uKy3U7/p/ipOTWoFifFaNx+qylexMOogEGhENOY7KE6e1LNIBs9Y
rpXimWMTJc7nqN+Uqcu1WMegUuJ/w9wGIMn+VF/EelCqt4k8HHW/VpFGu3QLw3O/GuuedaR+lhdM
qw21+dgzE9ZWVJdwylviF9pxkg9cqFkRASeWUvEX+3uj2Mruuy+ebevMYOFZ7UcyfaAuC1kDS8sD
U6Zdtxxd+14qF2fZC/13dDgI91P8NFbvSvMBRhW0JvOs/aUMTwlHZMx2VRXp+eswf9t1G62obhEf
IHl7MmtmHiSHtTIdrSKnVtdeX32ZRGcPrV83B9gYT6ZPQ/u2OqdqAVZGJ6o4iPS2jV+MsHH+11r3
LqfUVfaWeCyXP6iOZvhBcrsfYpCinFA3/adaj0nlRmt3zjtuTcr3OHqujXLRyKOtep4cpLJ4Ma17
rrUdnbTfzf/ivw545M9EuS0A8pSoTl7z+UFd3ytUI9p4UuiuEtsd9zetMXINEuMr0cW7HEFTuM31
eLyF/UQ8/dE3NfyXtSHSU2eU9zIHrmvg92hcfCEfZomYcAIRrK6aC96YPxjzK3GOwWB928vvgCAl
J+7RWuIIP+yh45HwMvhr/qvAMjisWhmRW8vUDGrz38pSE6DEIEnfUJmFIt6uOSV3W8QdTnYfFjvU
CqLOUD+VYvpYNWM3JIfKeYceYIgud5X1lsa/4jq6Ddf/fvhyDt14J1r+w4kp2ZuraIR/Y2fvQaYH
MaM5bFQv3c43bc+8vhiU06KiWNwqg/lTcUHFCyxFem9XD1va+k7z6DT3eUukTvNB9XKV1cvYVlCU
gSgii6LiaLnvbh+J9TRM59z9zTru+2OynAfeGTFebicN/plDdHBptfVr1j7GOvS7ZYdNX/Hbfpsy
XGnvwEXk8M8F/YIz4c7p/T5RuPm+8uLSojQYJn8T4cSmeuuq63erdugHhlh1by72bua+MJyjpsA+
DDszvxJiwQl6QK+KVP269o+r/LI13piPMvtUUgs+Fo39RmSFcpm6AK4/7NEFqfOHtE9bcy+UnwYa
sE3PMnvtky9wHoU4kaY8VN2zaiDE/FLtkzAfY/mydd9NciDGpk9PVfVYbZHrQCRXVxcYtpF3ZX5v
Ir7Nxs8yG3kJTpbzMlvRwvWVJbhXXiz9Ocnvp/msJsf1ppoa33NxbCivm0OjEmYKvgE8z4V4dPXr
oj+0YOizxXl837Q7XMqMcIE1fnMRwWwHBreYiH8XUeyM+uzMaWiVGddiGfZV5DLhm+NDWmhhphsM
XKanqTvR4ZtBJxVzK6vonupLRYxC0hzY7pGr8jzrn8kUR6XuAkwTYt9fGWV8YfcMPLU3w1fcVrG1
y0OmtSH9OZ0ySDWtvyLUnVoxj6TXmlHN5uZ16sdtRkrrvBjrrdrlx6XbiPD4zhBSV3UOHHuotF8y
XbxOf8spALqah0OV+yDQFZ37AneYyN9pTQMlWz1MAWyjqrweQr7XuN/487XhdeRnWnmY3Hs8FvQC
yW4rRn+l1Vjs0G5RrYknXZS7TA6PU+LuNTbydkYS9PHHYqHjly9xeyljy1e6xmsAqTbrbx6qYEuf
ZPsVp+e2QeWZUw8a4MpeCTL1bnCt+80tzmOb7KTJVZVUXqygneZLl5XJClX0ioKKN+kvXcnb3JRH
Y0q+TQN+Kv/t5hrmARU/4hmuwj6wp+M8wkLgS9BjgqYBl2t+ZY2SJZ4K3wY2yvuneX4324iQ0bj5
QWpBxY53ff1jQKf3Llo4869xQjGZkRbHLyhiGMHJx7Sn3az9dF3vxW7deqKd/An9TwvcqWLV8fSb
xFd5V/Ll0NTTAWEJSOqS/PVEb7KrBLWb4mTeunCRpc+rvgUQeGxy7M+jsJrI3iwU9n+t4wSyfx2F
8aoX3demCq9UB980frrqL7Xsk1XUQTIBY5fvss8YzdG/wfnBLG/zXnT3LUG16Mwy9yXVtXDqkflu
/xZUIPFzvf65nfQKDDjax1TDDPCJ0725HWqsLyvjYSk+k+0i+iDf1P1sz+dJPMtuJzKalIGsJsXT
IIAZddT+Jydzv/uyjIeuudnFYGZOXbMrtbvJjmZxsGy2z68BxowQrYQ/0hyKOoumGUgXlZ+uPoz9
aTJPPSS4SH8qw2JzmPBH5aDDi7ZAuLn2YrNdXtEiRKCeyhDF4jM/RwPJjHnTAfjszEoGIJvplVUO
nphGzygfFucnU81/W+d4ZmX6lXltjGcErF7WLCA+v9R4M772ykmzD1UeTYXrO3w2SHJre3Stv2nE
67Lcl/2uSt+kHfubpBrhTDoqvEWwA55dnKGbDeu3TlpUo89wIxk6N7wsYovy8k9dLmr3bKFbrc9a
zsuZ80KrV9Ei8tr38+B1zqkdGHqs81z9kYcfJIXh9SBV2bOY4JbUGGHKfSxeCmn580radwy5T1v2
pqHzWnMYNUB1pj1egCG+2Bmnr36q5lele3L6R7lGc/8w144P7gtefrRK/gGJRMOHzuhiuqchUw8N
MEax0gFhPqxKdodZd0t2bZUTNkHYqMfSPlXiPV9yf1uRoYsNjaW8S+VRnZ1g06DhseQZwKoVs3RK
X6fmf7NCqZv2SXvJK0bzhvmW27uuf9xZ+iVUWKZF5bwz9BRP5RWFU9DlGEaSdj9lryxOw+nQQ1V/
Z/LLxaicojFQjPda/9f1c5Qaa2CohwrWRNi8x5szPUzKtO+yaSeaJdDKNBz7OkwVYi9JjBQdlgxi
c5RC/jMR9q0kkyjFdMbodQRniD3sfa9zavsblRqNdXGMXVB9xbliIvS3oj6XDamuJs5HgB4Lmx3R
tPNwHPRb8jSlnGmnQA5o9vfGvAWTpuCQ68IqrsOqM/0iUf+cHgGSvoSKqX64CX4iUNjanfy5qiNk
FEd7XPcjQa7qTcVkejNyefwkSGtMBNPbtxbrd+z/8WsUsebsRsYwhpnm7hdtDrra3HfEJxNPKw9O
k7xPS/Numsre3WZyZNRz0xQ7p918cDBPrOU9SGZozMsRdP/DokEU7nyURv5gFksg5brL2rTzdLt5
hwIKnVg9jI5yrorklBrKrobr9+AxfntF7KZqeUxWFdoecorA4c0aDgOnJnMdLnHjA50LvcSEF2Zz
ei8rFN8d6Ylt9F6pONRG97kUjgj1RuoHt3SPGhcu2m9fnQyvU4xwcxXXt2SB4+9vrR7G4UmYMy3y
Vnu6exvjyneooHuZFTuNffAmsULbluzRvt2zZMDPDDeqew1acsIvNlzqCiqvhpKf+v0Sx/d6NrNs
liCraRuu01adamUOChi8WNUDCazspNnJoUDfOMx79IOXJZ8udWK96e3ozVyaY6Fj/kOFoycnHEvB
tOYv2mKGi769DNsQuvwbFS3ktCa+u5CHQuHoYpWDtCHHUQI7cYPC3CLF0s5DU+2NgXOKgFKmwid5
JISm/OgUZ1808tJrC7G+8mVQP28MptYEqytfUfnvRb88gkO+yXk6mkUcGNuUelpSeMoGaY28DUaz
obcbAOQnmNO1QcJr3qnTzxRbkasr+4z7JFWt0IJfrhgUBXQB6vYHxeIKFpzecd1OaUn3XmCLG4V2
b6hzKOwZE5zwOpNt87xgadrvu2EMsmSMJnXxM9lCZWleKteDrbPCEEegUdzOD5+dixl9869rxp7U
7OOgbUHfrVdSZRtv1uXTDHo02u0uUQDjVCCfxVqCEvgdTOpXXd3HzMGLYM0pf5Qof/uG5+1UIWok
UCaX/geJmUELud1036MZr6G1mEhpUHrIMT8Usgzcvjyoao3hM4+6pf6AQS4D8sYS/hpl1/eQMDeF
oV6vhINjdbDlchRQYFDEZjjF8pDmiQpwV8KzcxsI5lJdZKfCkYctT6J4XtbAdBU0RF1YLu2pSajl
zvZionOdRxriTnH7wKEEdPPGm+gCA6pqf0JNdChWJaxx98VuykDS32bsAzqhibGuv5Ik8mT3/OH1
clelsDI5loSqT946Xt511UIsvA81aU0MqlW7U7T8yRhfi5kpb8Anz5bjBvpnoWR07ZM1Fh/5KlD+
rT4iyP1SJcEs6aymlrYOjyhyxxqJWRUs0EmxVhILp0ftSEmm++H1yLk/uqm9W9FIDimHQqt9B80D
clWM3EjAN6p8TExbxUkgrg7IIvasPj3WMXtjEQXVDTw2bgdBo9YwFvcNFxE59MiuQeVJuO6dvQ6y
OjkyzOclLEbb0wsjstm5QXjelTbziPGXSYumeFT8ROMl1/Gz9wL7EOZLcsP8rAYII6ubEkcpXvPG
t0o8WmN3dHMWDt5mNgLmgBCHvUnX20/VnzVgvquM7V2TEG3zepmZDDfw2NZG4+ysSMxS6PkEMTMV
k+31z/VUAOnpGP/0FJ2Z66Cq7cIlbk4DA+HQlL6myB2V4XBTnq9DH+go8VxZvrZTfpyWXPVRx95t
aVz7o1k9NhaiRBQTTIaY2cg7eh8wqDGvwbAYKGBzTb10Myi5wwctUUtxl0DM0pJZnL40wqkVyhzO
d+MpgohiWQriePEt0v2JA/Qm4aAcKFkkL3CVtUEiEYLbYPFFa4CZYFHlea4ImjKZS29A8uj3CgL2
LQ7bqQrKTVa+UCxwjbwKSB+K2l7l2sVMlDoB+iw/WW7zOgsE6vqsOhiPNSpLM9RIk0j+S8WPgdXE
XwvTT03IftVBJ81VqhYaVkMM/MPw29CIt3xeZSPvXrSnRfRhvKmhAa7XasZFA/PvVr6MZB50L+n1
U21uz0Zu7NFyR60+PGVZ9gAffGn5cuZFRJMSLm4DGJrLfbqah2QUEQaqAGtZCCX3oI60qjCQDmZB
tm8+2JXy0UoUoQ6cn0b6e5NjyxApnLEbOANNOT1cOimPrsH4JuvDSMfuZfm6BNYyHcueMtnjftbt
yF3+mdxec8ufhvthQJHrxc3M7hiB2YH/qhG5kI20wiTkonQ3v9dVPSCv/+Ldo8BiJzbRGo/2+F5a
1s4o8zsJQMdmYehgdl6pySnrO3Z+D3A7oy+W4s40m4M24ZBr5kgX+SN2cIBQeFko+4Mq9INmun+d
yFSURZhx0vqpUcT+Rq6zLxNMhkOxuONhgiivYvO+IZEGRz2fcqiiyUBbaFCQLPt9VUDgx8G+0nt8
SISDfqx0JOcsC3wQv7DWYZTct6KNz9uEY02OCRb85Nmtl8tYTpgJkfpb7cgygJWvyJibCGwZPiPD
Ocg+iCyHW+ByMPEqIrO+MSkK0QKYHhfZ7GMwYD0vbN+ZEfBYtkK3reJMyMqJFnpUj3U6wAHELeEM
FurtHmo1TMdlFxvI1GKGVJ0F9Deh5moPl1R3o06RJ3tapz3c2o+zsE8xy88LKGNl6mGbiDc1mXdT
3JtXKRvgQ4dgi8ZlpnECGzY5FuyFmmUb2p0TJLfRsVqZ5bGpqowToh+uXRkzgWtno83+GsP5dZ3t
0pswM223M82BvrA+yr4IU8fwFz09Wkm5vylf6HmD1UF+dgOBwJQEQIym92Amy+YZVhLqBsh7o3Bj
s81gBKBMbpehoutYvFqUfitCo5Hho0hp5SRpTYL0jKpLQuQMu0V3sXyUdQRhv5tLGNcBf3m99M3B
TE1fJ2ChWyyabhN4hQSFzQAMH+fILmsUlRMC87w2q3AieeZRWbHr5zjrrk0rVs/KCwqzoT64HNC2
rHo/Tp0bPzTrpHg3rbMrt2qMqizF4TmXznc+OP/UXnWvqsXmZE+TbfW6GfBXunUehtzuXxoUH28k
RZWRvG1gktaEEFqgDGJDOEZeu646r2uKrzw3SKYXSL7QDBGTF8VpUp/NScYTvgWFacd6n2azOy19
+r0VwxRhN2Rhc14L3HF9QWpeyjYWTcPymWwp77SR6qjvAPJ0witU57Vte/0df79zr5trVfjT0uuR
CabtK06cRhqrGvyCFZ7HWbeOrYtny+zxV2+61LwyU/L90mAkyhJwpGEz8bxhx9xDwY5hV9iolQYU
eovAZTxij0Q2hIcJs9oAdv9Lsjea2rxeffY56V8LunfQfxTwSTtC8uVJfBwyhvqqmBbsqa4O54Sv
+hEVWnrIexwFYCRZBxrb5c9NBUwn8ImnQeYCHRNJTaKLji/nISeUwyHMJJH3ss3sb1FZZJasE4in
0xgPxczKSfK/Y/PW21qInNYn6P5dkrRWYK82gQ+D2+P0NiCwyZapvh1t23ZTzoNTS8I8sCF9TYsi
EwRRA7jOTPQAbsogLy2U7nRTLESZ1/TB3sbmr9hGxtuML20JTF24/0k6k+a2dW2N/iJWgT05FSVK
suQ2cZNMWI7jsG9BECB//V06d/LqDl6dJDYJbnzN2iSuQ7AjCUu4PBadTMNJK/GjNfrvIKbqrvPt
+9ZvwHQUIaNg1dUv0G341M4RlWMf1MpTXA4h7buZpuSk7Q8s5/gnUWTzBvRl3vl9DQGCWudlktOS
5s7gXUQcqNdZOti/cbtRAAsp8JDFeq5qa/vXyab5EGQij+NmllOHU9qwV4YAeVVluDlT7jKYa9f6
G0gy+rGlfro5raIonkvkawq6quRuQZHgv0e/A1PB0VZXI13mUfAHD/qrFiBSYtNZJ3d1f5TR6Bx9
TXyE+WWorTuiKgKBWiJa+3nLQWUjDKMJNm90am9pz61j73bZlldCMc7ecbApBkqqzGTdbM6L05L5
CJR6XcxCFyOO0AFF3L+KXjCiLhbndE2ZRewaQNVHr6ILT3JReuRB/PnY36yeQcfhn7icmsOt8gUi
YBlpJdZs+uJfXe4bFpEjZuRM1WURJezQ0oi2HEFd70c/+CM4ohzs71606sFRIucQNTcjOmD9DWmf
+CiX8rsidkSgWSMNdXVMPWHE/CogdmF5DA912fT8bWxXRndeIYZ90658diUAiJWtErsISbSq1Ppo
TQ8YdFR/VKkfS3u6YaVKUjIh00UYD6ehr7/cbPvZ1obmyv1SBk9RwVYqappQOmKzkvMjV3PKp57j
3Bl+VMxSejcXHKftrRrtZ373XBs34qPUDR23Ui9jdQZmAokx/9UyCmVza6vUz/hJ11lMG0QG69Mc
tsNZ9ktESheZYW8c69cSc41VzMAf9Wr3lC2d5axfgQoUS8pffTqXchs5AtBgmQpVv28rNh4hjuR/
3Tj/zYyy3dum6z8axCFvfc0bqIBM5gWsjQzMAa1zEPPsZ0n8Nsv+TWJsXoSKsu+ZrTk5jnhWnsMs
esz4Dv7Q2psunkWosLUmbnzuFHOm3A6OZrMPxmeLUQaajbHWi2ihNpNczmAksfVzDzmEyafyE1Ho
2L6uvQrUQU4NeAMKsMPJpUKUNNaEzLrmKy5JNYqJVi5ya2Ucko6IV0m35ax0X9v8zN6TYh+VfJzd
yuYBZF2Wf9FQHsg8cVu4NtNHO32kVEb2GnLc/eiRHXaY0bYow51lKzLSuxG7erYYnINx+7A2vG5P
Wy7PhP97NTwts1MeFshKJGG5uOiqzJDzLWLsEzLX4Mrf+kYrgRgnk3HysqO0JjhRbCxL1SphioxR
xtih7Zbxm9DVXNo6MW3DeKfzlkGdRl9DpgSWVZEF9HGJ+/DmizolE8s7pFr6Qxjdu8kp+SCpDPPM
Dpy9ysVteTqTcm6Fnxtdh30jVM5k69ds1kNtYDErJRA1N10ylCvoolsoMIthr5C0GxNZTDnJheA5
pyuSJwW7QVA652yHwFX1B9Fk2bRfNhZQ6vlb1KVZXgImMzIIWfU0abc5y8nDLKKf5KGmFw/uTFaa
lqKj/7V8zqGAuc6fLgr/ImXFh0G3XLGY+Gtg6bh/cb7cLeEfwruEC9rRGcAgOOw4naw64avevnej
7zzTalAfwIFEoiEpEDtwfs9zX7mHstEs5vBnYGQ5oLMzxsF8jjbiNl6kl6fxFnusHISqkPvNIZzp
hjY5X2LqWBSVPRk/jY1DhFHal6Y28lY/GghXliPCTWDRrBmaj2hrwPVEwye3V0UoKa8HXn2mk2XK
pJNgEFDrj6qivoddMOHMDlHCKuP6cdiCf5kqb/Otb75I9/4dVtJPZgwf48Ay91mRUeNlqc+YhGJc
5gOQO4/v2RBIng3KVUhViPvGBDfXPLbEye0r+zMz2XAHw2UhIRm3TzQn/Wur4DnsdKwLfFDH+G8t
KdgDNAD0g9oS1r1TkHyMdClukCHuLgYNY7ObOL70QVDFz2Ue41l7kJtXmiMISXglAaiW3MS/xpnA
JuyKIPUB2eeo26Oyk9z5yGauE4gtWV9gEZjY+a4b/wVK2MvoKUTCYXlytXXtpnp8yzK/IvMwIgyo
xeW7VymcELn8bR0p8I69Vz2zYbAL2zeXNT/3XpGrV597CHd5g2DLmgxSrPHzOvQvFKp+NhGtKY+m
JN9yTtLdNo7vc2WCh7ZiAvQCC8JRCWyn9nr9a3TJpX5Rwvm5UQxsH8XQvLHCgSvxGmJrddqyQ7Lu
FXn+fGyTUW0YBBFfiwiFYtcu87+ma7+FV3WIUuSDAh8reoRNxbtS5WpJBteCzSB4TLOjXWawkKPQ
I8TvMnDrmdL0wlyajKPVHYNS/fYBmRzha8SXdc57/qYxIQavguU2FQiIK7ekBIAXNDXpOifl9kT2
yyXu7b2pWtfGa/Xs7i6q5D/LDdtDUy+wGzYi180WfpUocmnXl7+GoaNGsnIBGhpr21VgWxK1hiMi
wobnEUHBOHRr0X4NrWg/QafdYtw16uTBm3DOwjwkeh94A2e2s+JCuiocXmynsrndi2Lc4K5VP5E1
uHnyBSOWINk6UPbFMp5uxZs6zQpw//sqMva5rzrNoJ45fp2q2eefkBMRf+MOEpyngcbeMgMt3m12
FaTQHhRJH5DT7ALwtic71+qr4dWuD1ZkvS+N9Xtjbc0RnlyX5iHysx2y535xG9UnnaMf9SKXNyjc
5J4DSUDqBiJu62xkgUEof2Lj/hQ0I/dNZoXUkJw5HRvsfEbvgmKDeAOZFZuzs2YsYfCi7yXiA8GF
JwSKwQ06HeE0nV3w81B/orV9lEDW92MYS/6ffG5QLv64z+l4X9TyeZso9THHOQxl9eg9t0WHL9Gu
Ar+UuWlXd0Bf6TwTEoj5nRQLAaRSziE6yvi6Bjp6tiy1pEuxtJcsUM6BoWZE79R4w/7KSRR6RZyO
WTx91zdeG/EThsUltJ4UqKm/MLPMdfa85eI6cjrnJsr2yD9IlfEcngJv8/ZWK9hvWQp15RXr2azA
swYuS58CUkn3SxyM5zIqo3MzTejjXkVnVc890pntYXaY7nHSHC3tgsiGXOnehGOKRhOYEiQ9i3Tn
7eAA/7R8ALkJkjpU/kPfOeOvWkh5N04sw5Kmyu4dd6ne2aUW09u1VKLrck2XtcZ7AnV1B5MbyH+m
vILaybTeeb742oioWVDhdqLvKAtUsXVeaJmfvNxRBx+FLKlCdzghkxBacATHecRfLStc5053ZfCp
2F+RrH6p9w6Eg72wqtf6/7ku8oF0F6jsdUOhDqa00NliO0vtxf7e1PwRrHTtRSXW3xHyzcU1lLZx
4/s7Vw/1j00QqBONMVdy3MGcUEjBe5btz80vYcIE6JSeRYaMvb5/Bo9ttx5D107Gs/cvnH3eScbo
pHCX9YXqlpMYzKqdR0p4h6GPztrelfF6wwpZQ2Lq8hZUXxoO/00XB0nsH/wPo9mcURiS+WCnkYnt
vRDYq0quw4n+NCEHsi2tPx94+yF+ZEN4mULb+acdes3SKC5I7HTf0pL5+28No+lpjQVxtWJk/Afn
c1XGfmqE9w3ETO6mYsalYsaNGRpqllzizWepCQFlmmG0fgxh7e/rwFCSKS2DL08oP/gM1FC8MWjE
H9rhG16J0p9OdCL1+8TSQnbTIAUTgVsVatDYvxfjLLHr6jqRoEpTtdjBvzJ48fr6lAW+ZkkSJMm0
zbEIhzjnW+Gs093oWhVAAGFRtmTaBrXWfHh6FAdukeQzh20t3504WLmAUIJMiKcOO7ymaX8Dql4C
q0NRKcg4MW9z4UY1ueus7hfkvXqvHfmzkda7HSvyejfDHIDV9Er0WT5gR7vUDnP0K7vOLjEtPsqC
Y/6FgOMzwlBNiYZs+hpX+CGO4sFWyAy/+n4TyFcalWWb/CvP15BWo/vdjJNPc0C1p6L1NtTOhibn
A4jVObxbe4p7fmx3nLCRvKowt1HdnfIyEeS6gwWij+0SaLJNVfeznamShiz9SKZqRXcSq7Mw91Jk
ypIxcpoqdTKnovrJFpKBS9C0NOnUaqwC3zPRQy4rjUBtu5fRo/jI9or1tBGJ/8GSakbbUjZpHLjb
jauor3bNxmp+ZP3eiS375PcxQFSQ8IdmG6z9FoY6RGcSpN6ndXBZFhNAbqqFT952jd7nEkW+dty8
3nfu9uZuLkYSXCkX2TTLCX6uxJKGbKhPUCs+W+p7cFmoV+/kuG4YoNUwfWzsmiJP7/RECFpTOIkz
KEA6oe0+Rfa0IL473kNRoU6xP9jdm4WojFF4cgC/tkNbyOlY6fz2J8Sv4dzMfxzWzNxLSS/AIXu2
xzhok1mxvaPd6ubvFmfTtR6qDLRc1mj2grr4gVMY2I+bN0RUuic/HeYqOjRc4e7aoZhxADGmZNAx
KRS2/5AXdfw8Cl+B+5nn82ah22lCe2sJH9VszfYKkbc/bb22n2zXCpI4quYnWvddOjhby3Yh25xw
AupkCLzsT7MwfaBXMjtsrjjSgCXEITnty6qEyNWRm8uAHB6bqLcpt6Ow0xwnt8UC7RM+IQOc1J+6
ksNj1bX+F/gAuG6sLtq18B83/so4fpsZrWPBgrckYHzYTwZDNTB2e0/1mACDWy+kCgu+bHhRJYc/
Bkm32iUV9jzbz2GQv7oVrhzfD8t9E5PVnv14kJfZvz1RfCWOSHe44lK0aWk6+4n34eZCoW62Bcoo
YLQJ5auNIQip32HOr1punb7Jus3BFmXxbsJV3LVCTT9bNaxEhfyWmGVQc/2x8EobT1ikOIsBNioo
5Ai4CQBajLG6m37bRTn+1WtrfqDJqxPVkvoy5u3w0C3mSwRB/sBU0fJcEWmOp3GkJrV1pzgY9NM2
dMHFtEBXVqzIfTD7AGbcvKM/SEVuiTjhhwnfo19Gl0sQHl1cIoCVc27vm15SzxlhAxPt2zSBZDjK
MIp389atuxWgQ5pLXjYb6X5vT4IRs85vDzBH2rqiZ8y0bLaPOlfeqywY3HRBM6Nb5gAQZBSnje+1
J4GKtRtU/BE0BcEJLscQOQKBdpEpuWdp0PBqTM1HirEFUwj+CzV6c/TgKf4riJPtml5nJ9HSHvVb
sngLdA/MAO43dqlXBvCaDrqJyxSHzD0qDbcVKFL/eDvBdiGty13Hl/fQxTGu3dKDrFLT71WQ0C39
7CELKLNna1ftJ4BTJFiKfyWj6y6wzce6EDKepsw9Fbp5ZWqak0hYPxqXAW7Xam98zwNhHuIxF9et
K/96bCnmLxnl+UMf1SI1RvN8x4V+4vLopV1dyo9xaFCrPZew3GBjeRXld7tFGMXlrN4GviV7p9HD
Wayedc4zT9JWLnCDhAdYLwzbO3h+hEmKLXew6ehJkmqNxB+usihKrkVixcyuc2CPOZ55wAA3enZw
jHouxNq1l7e86rKHSKrp2pfdcuCCRLpPtyUbz4G9uBMp4RKecbHbqEXttqn8E7dlf1n6qbkQz+Cv
DkAJCSAnLt2r2b429YDUAqiX6SMHb8h04DU/IJO5J7V19jOOEDlv2ZFKW2gqkNy5/R5yu2IQ2WZf
or2O7m9fi+6BZw7gQlF8g9AgwFa6/WOYuUQkyt7Z/pUstN5LFx0V0aPgrkOzxh8sZxd53TuDYbzP
otY9GErYx2WUBjb3hN8a9ojsTjcm/HY7kBrSBdnoOJdNkLRxCzLI5DiJhM09nQtiSjsDQuvobPNL
g5yCOtL+MMp7alQ+HARc7iP8T/EZ3oLlYL/i29vDCOn5E0FdX9wHi/XHbvSUltIzI/zXYTpUlb3c
QR/RSayqT0rWWdK2gkSvE9HjzUeRxvG4XorNQ2ZYIBbBoFvSUTmC2xfU3FCxI5aTLs2JWQA9q821
73ouGnNMsMniKrAvvIG5XpCoiAOnPZabDA/52kxzSjwNk5prRuIGFpdIhxxXNBksTTNfYjqy6zVa
O3BemRcXt6O/firQ/v+wAOEV0Yr+l9ROcBn63mmf62YGcY6NSrof902eHOBm37aci+cyiKKnrCBR
PJXGeyxBrgCuyaaM71FdLdSH2V5JfJ3sLvUj7l8sZ4awVI0MmNxwhrusM8Uju2XjfYeoDMsEEpcz
NN+iwGpFz6bUh8GNVw5EEhyB9zZmNwIV4JIj3Viq/UEuLkMco9wMYFKDfPMOK1P60XLoA0kb/ZYQ
bbD33PyzIWB53gJ7uhbSz/cQuOFUqrFMNMdyUps4uCyd8dLQdO95I900j2n6tg6SnwUiOnXYRfdz
6jdqHKYL9z403NRZ9S2Tye+19fpfVR6RDo4sHmjWMCeuLf9yvcVd3ZzoYFsjedxWyt/OMse83OLW
TiCQzwsCrkizxnxzmHt8DwW5yQChGhogLCCIm/LeR1hniG1DkE45LslPl2L8cpBbuX7Q7JBJLGk6
A1xcdllwI5rbK2MflJQGN5ApRzc1Y+Ssq7vYNWvideoHu6qtVDUMr6G2sITBRZ2ccImu2qMcsAMF
iCk39pKnpsodg9M9iWC9tKUDTnYx1c9saP9yAkM674KbP9RXL2rNzA+/VT3HUkWBMwqJigeF87HC
Xbt6Zq0Z8gn9xEzuwCiL8rUbK2D9G6GOLDRFWggUfS/IBGGPze2PhBKY8qP4Ow/bz5nr5qGd7fK4
sT7hMpix3s86ZNAbppXnA/gd376SlACio3jNwVHswpWsL4vW+KAHt61YBidqV2E07PNxKxGWLXdG
UR1bOxEuP7J5C50fVDvtF5fdixSw+e9U5W/Eg5hrdbvsG50xEoAZItbaZ6eNbgHhX6J0ZkDCszJM
j2rB2xUZJzY+HOswpuJ3YwVYB8hlJ8cy013chP2e4AWB6g7a413T2jPfVWs2/GqYaVlZUF+NBci9
WKSf8kMq0tWPv62gIBE+5vGlcScu3bwz0MWHjTt4aaHixs3Edz+DG55nVFWRs5f10iwjmP2yz482
l7B0XRf0S5PfSCBwJvCVqxFudy4Pniv7YxVV/g/tBs2PtcwhKoRDdQNVuDtfUrXMNXaPYkQJnVCm
xeT8WiQm3QpvFsS2Tec48/hwuV6qvXPmfGvZLHuxqADoXpDbP3JTyDc7qolm0uxBQJczGpLkXyUt
shBiVtPd5FnVT1ZobQdndgMkE6UOU0fOrC+b+ZeBLfnSzzlMTz7gn1FJZbVeuCZCEjdJrYkJ1J50
4O1CV9wi8n7dErhHDAEm4wmcJGwfgxNYmWew0uy3D/z5Mxt9/0YWM9PTYgMEoS8jE7sZ/iIzuN+L
sjnP8eIOLMbl/hzBbtismhwHJQIqMV6wy7hyprYq2s+gqd2D0mb+6BS3CigkDNk6+rJBPiaqyNyU
GYKoS+RP6PTSqOdiDMtLr5BNbTJrxl1u3RaX9pQSdv0rwtnn8k5oYV5H62ksovaxiYLx2UHRQlJF
EnZtj6pPsBHHNGtASr4uWcwAVZ8+iA67NHK5B+K/KbZa6HBfCGd7iH1mCfqCCD45jJPe47RSI7gG
QFfKQe6rzDcx8+4UWXOYUidej/AHp9MysmdAENP6bBytNxLYnjz1nBh7b5Ocp56pryutZDKxdpbI
CmZ9NvbhgUWg3s4l5nHPxRmivaaKA5iK06+3v5l9mNL85vYdnqY7aTFR3Ha0H6BFajuVkWNesogQ
LoS14smmaG5T8NJkSNwqwhX0i5PVh+qYjdsMgSNcPyc2RqTU5DkvwAFy/FNmxS6Y35pihaDltQF2
wK1kwnxwsvGafpqZDLnQYrsXfEFBQATeERosnGDB91fbjvXgRN6ScvdyTnqaiz9DtsmTb6s22Xrz
Z/HtgIe6Lf914PYIPhqZ2pUeUm3XXuqjdh18MmdoTi7YS48Jt2VJQOqxp4N4qr8yi9vSOzYremNV
OkcDrXu3uvSzl9zH+amy+bC5MiRoyiKNfl6Cj2nQaHW3w3al1XdeXCu7iwwi+K400+/a8qLf3soW
RVpTQ38GCjztA8fn9wE8IM9/tYoIIvG57oAPkZ3CivJNxu6UQyf66kIryDrVRV4dylxZHK55d3BX
8smjE/2bPQsO1I0AhtIDtKeoAZnYQHTmbUQ0BLjB/0RlwO6U1ksueu/SrWX0YsBWgVoARkIDhcCC
8u1zVmPi6cCJnrF2+NxFwS9GC+fKjgDrEkAUZEpBkEhcaMt7qsLfWHS3HFUQhkkpQpBLsmejR10r
0I91XJ0bnxh3AzotiC83hg/V6Kr5CDsLAmOfDc/dQgWniDf7YtXD8O4rWDMBzbOD4nF6dJmB7ioo
AMkUEE1pqiq/D7GkrppHn4/UrAlAUAvoajZ4LT3EwML/g0HkPlE7/yL1hza3mfy46GDej7kbHGPu
f3dspmC3pMMeW76/w7HZOPxYWxzT+Gw16WWvTMtaxr+w48yOi6TYjS353zhgmUW3VjIpJzQTHsAE
aBmCSUuocgAZAteprf6gvgJCog1wz4xYJ1zHqZ9ZeIWm7wlfWnAr4WV7t1Eu/AkagIoEsKAkigEf
0m4pbrX0tTgWgW4Z2Ls+qQLri4986UEV42DS1ealVRbmV+KuBAI3dFLLrUjY2r2XOqJ9R/vKDyOi
YrIujsXEaZUXVLzisFro7HM7iH9bEb9OdF9eg8bilcogUT+Hyoh72sVTypTD2g86b1Tp3TDJoBlD
siDYF4d+tJ820jVFa/xT7pAxyUEpTMA9QkzYBxzI6N3OAUpzLVkujuDp2Ppt2BfVBsyroDbYifwF
FMlpW0NaKgGru0mSt8xga4MORpHRsbrmWLd0qxkNKAtISxxkAxa4CIVOetGJM2IvWIqmHC4i5BxK
4tsOHlev4aMliAbNSELwv3jB6z48imycLxklng+7keIKj3tLSht9IA7K/hRjZZzI20I2sBln0tYB
FWDK7k12eOUcuMXZhZ4YkvRfmZoHeJY7E83hXrO25uB2Y/nudSvLQdANCW6i5d9Flu++k3PyU3mb
KpZlGY6zgwCNFOZdNorkpwoKV9oawrRluQDc0CSIjdf2b3UZdi+WT/GWO/NKcAsBvG6Gn/FqnJRT
AgIcDsxprkX43BRWnxLlCN9IdkLyaCIcKdIJWJ69TX8Vo8Y0Ctp8r1QqalAe7NXr5T66uUPBFrsb
CNeaDHNnj8Q8ZIzuHM18G0iUsj9hENarV7fQKppierVaAxYLr/ABYDQ/4nlon0G7Q+XwgEfKbZD7
zNcDgHCBBF9PzTVrhu1nzwB29YvyaYVWsa869c2hwh05ZpEgPf/1mLHsBKIIU65P5mcXMCiyRAOl
GfIaooSmldcs5wE+4DVrkW2mEVGSHyb37mxcH5Z+uAHmVAHdmPxX1iyD2Id+/Q/KZ89TCpeAkuhI
OonwLjgO+9nk+pNSyW8J1uKst2J9m5HJ99ixS7rm/MfKbo4ZBIrgHkOtP8ps4UZCSxqSAptzcvYh
/RfIoh0NhC1Gq0iAycS7usZTbIegT1wZjICF+fJMpo2+aniP1zEqsQ4XxlghtuKeu9zIpYTM28sQ
1e0xWmJvn63IQrcYDkVfdmgAWGseifrpRHOkMSiT9ln6yADkRMOUXUkcvM/Cq3EGyrL1dRufpYB1
AtVf/PIH5f8pnRs3K6QXFABbSSpTyns702ESqHpNuy0L0kjE03ul2W/dhFyL4Y3DivcLcyVtbn/x
4lM4rZqQdTQ1Gzm4EtyDbOQbyk2Mmg4WdNPF7ZXsaMtA1TN0jIP1Nd1Sw/0INacj4HcsgKNf6gak
hmNc+ZUVqvhr9bAnqzorU3ssl10+3hCXYDh7nqK6P88uMtYyqLeSfNe7YFYjg0vRNFxQqnZxxm6i
alDFK35wxjTe1C+aJSPPcUbklnL6DKlKs1nMH4N/gUfahv9TvenQ9U4+oYjzqNApkxqRhhR80xCF
LZtpvI51NyKVjO2ZQ2p7ddzBunOw7o/NqDhZmFFsNt4wQnpcCquQzl0mPuHTvEuRPyuw7tD90ZVY
BT/o1z5Ez7MRbx5HE0YXlo0y786E6Qi5gn1xyQfWed3fV0F4643PHRHjrRdnp1VsU0CePbpOXf50
bkUwEdrFFYms/m5dLGhBbOxB9ERMJ1uZQzyb5sLton/aTOulFnvPUngsbCgI6rfScsc+kaeqZ8ML
ZLgYZTZCUGc9yt7PoSWf2ujgEnP0zkV7T2sVDonKsESG2aHZUSE9RAB+bkSU+a1cblSNCJzppFuy
JCQ8Ef5J8Rm33GDtT/2B86M8zOyL4I9g3YXmprpfLTXwKLgTCfs+276yvvH45d/iHF053uUyrwi4
WvDZxc0eqiLv2d8297ACYtrH3hwfI5ffVDDBIRAZKC+wPm8oyuKT9Ub+Kaj6FzHKMUXh/X9ijoo2
BOadbWK2HdXmV6Sj4Z52U/HF98zcEwQhpgMAlM6oT5FKsS8ApJNqn5CB1/el5yjAe+1Puglfx9FM
uynkP7LY2Ze72c7I6hsudDCmiQ546/vKxXvntlt5hM4X3TBtVOdcB4JBM/O08J5dKsXPAg48yEQ6
KIpriAe78LZwBfVpuORE6XdlwGTF3peDktmhozarHWB34wzdN0bCTObwCUjx+Np7IHh2RV7kl9jU
3h0ZvmEfrCump3DX+7GCYJ8Rc3+wO+Qx1vk1x1zFPDVLGBMEwnrHCWT9xhpP1xGx+Qkfo0zgtv+h
spIfgETnT0Ex2iezAI2r8A5JEzntHaoq1dvW6Y+LC1IuU1P+aMbgCxR9d2f3C71eV0cw9m9mOpe1
B5ZN8W0hSs5xwR3dNn32EgTkJPNwgI7awXCsMTFRPyYMI246TyakWlDaKA6uBjw0V0P0MC2SL2fs
3SYzKh+VETViIb+6VdBdquu1OvHEWwc2RpanMiJQxYXNubGdu5PiddzJjrNKz3G5L0pKKP48yBd/
jdhDxXfy3srZxESE0aKFAx2Tq2rJRzQa/uS3mbkbx+U7chb11QYqTxuWf0GUg8BSWNlyRLPsfohl
zVkQ4814WkBmq4p0TuiKFZUa3mBGvuQyh9StM5tWm+3AFfDYN1w603yRITUBP/bWNxmODppi5t2R
xKEWHti/IlASVYXIBOVw9mG2zQVw7iI++kL0D2C7SvpYxDjYdKf3rPRS2IIDAlpDjNiiSG1ndMui
ZmCnQpcZWE+Qe+a4EWxJtL27gTB+GrhLfB7bbThaNvkZtVnTibePOVqir89VWO5zp40uDYHYPQMd
R9KsPgbChCdJZuZljDY2sypWJwJQqFIkaH0G7ck7G0om9VVEr5ktXsLG1/uqX73rFvofzuKDjm/4
ss4dvgQ5y+hF0aW71jPfu37m+Rh9gtmNpYoThkoFr4GFP2vs0YQdSWBhr/KSIJQyblkurFqspvv/
Ms26dineANfmNkMZW65y5byX/cWOKQm4iqoob6iC/NB1JzhagtC3qk6d74+fjKoMOGRQYcDUjeIc
9MR8hqvFgwsTyCKtxK21/eN5k4ARWIwnv7LKe54r98y6tu3E3UU9OgVAXfi93V+mH8qx4Tz8YjUS
peHFUuHO5k5KUNGhZTKR/kDJ414eujYHJikjU09UkWo6MxbR8xeXl4tz0Pb2wUZhZfEmGlZlJt+n
aZLPQrLhMR+j+pivxt4DWPP35HI/8f1xAsFrXnu+O4dgziGsDxLwAuXshEhPeGoqGAKuijnxV+e3
MuF4lRj39ItwfaRNfLkh0b1b2F+017b+ZHuaOFK0j9Ko9dQ3u4uCOzuuMIxi8QWYr00nCKsvsY4/
izAizzahGeCZ/SXWax8wbLialo1EPYLrFg2aJIinWKi1BKh9oj/6HlOaTQUcRo2fpeFKGdBjj9fe
Y/f3MYzZzdUbp+eNH9z2pCw3f3L8uX3xuCkSGp8NWj2i9B0P1dc4Y00Mbc+VISr4GmWLOGhHECSV
ttiFodXtDf1dFpR0QAkZ4RKz0cckDNgfVM7nD5D1zM4nAEJlXJqjsQqHDB0SDPrNOrM4C/Jh7Ifz
XcV+iz2/Ci7fhVgPUdP9c1imuIfr1PyZ10E/+6GyPkeNNNQ67kz50HsZGS4f8NTgTonM/Gbi+0XA
LEBmpQ3D4lOznxRSkV4IKlRV/5d/HK90b2h43JaL9BUGVDQU8s40nreT0zg9Fxw7p2KAjMnqGUwJ
rFSno71OAIeFKngXDk242q8e/K3k9tDSncU/H5LQsDRl52RrdiYIwNInFa6EifmwiQ3qjGLFBzkp
wkwynLa7OF4AGxdR/T5naNWRg88gaz4NvtD8DNG+krm3LNS2aYKKP0lSOfoXmycRk+smhCsiYPZT
IDGmP+HMWEld03xcbJe16E3HV1PQoRCa1UNbR2kyZvHTfl5ml93fkmL6tLIJAXvxQu3ksarr6JUQ
UJWM3RgeSbbgAwD0SBD4C2oDiu8/8Xq6MoKYcWjJqz8HIzYD8RqMAY+rhVqH/BAt4b88VkuOKWrM
7YJvga6iKEV5xt/3esUyHDMCyv8j7cx248aSbv0qB/89Ac7DxbnJUZNlSbTk4YZol23O88ynPx/d
+MuZWzxJSC4UGg2om5F7ih07YsVasN/CMxeZY3tjAk/3CQAjPwawX8YVyrKmTTxJRVT5DNjoc3mH
iCSZKE3Jv9TwgI+8rIyO6qoB76I05/hCp46/9vC7X6mmBLE5pIXA1Xzjpi58cihgNH6Y/dD+8k2Y
CnUofaWk+GmTij2CvCmOqMGN869Lf9FaoO86jfp9oHK64YeAPXAmK5VxwNvQhq07DaD7kT+VsGVu
8oqipJ3o/Y5jB00CtemjTmSFViKh26bmuqXdzYqvKlSf4DGF1Cy0aVdpHRUe4Nis7qhbTS8mIggu
/1tUCppA2qdtKO31Nhjp4AN+BAhR/iG1gC9JwZU/YlMLeSTEKq/SkqnRZtoDvaMObWo293ymGbeW
CWqvpnXlmndoR1dBVF/HLUkdaOPtvUqVDqoQzdq3eWTcqEocIg46HLSSDuSCgijc9F0nqS9UremI
1FX72JqWeaN7RJTcELQzKZq/L9Kx+gBTuLGvprSEFwItAKsK6WbDzaWDBiGQwUe8ikCyyGfaD1LS
gM7CcKtXLYw1pgF604ecyFa68AhghrIBHe6Ud7Tua63r7ScVWi5YVMklPZYakDKUjY3tVHiQK2ts
vyqEwgXByReb2vfB8j46tC8Q1s3yI/IEsLWUAM0YPD3vSAfCNUxTGFjPuTiatfo3n/DgS5nljKdL
5Ls+yIyHICX9KoGyf5KLgt60wXForAfICgSyIgNvUMal1E3HFTBvy1CUW7OnURJC8q9TO4MkVfhn
5ZAmcp6O7b5pwq86N+Em6UhNkEgn70orC7SfvQ7/DAi1UKJVD/46MBEyFGwzD6skEXZEskN1VaHb
iPDN+WAgNwICZqheePwqx46OcHqgEUS5KRWFoxJ1BMJKNFyp3FngX6Xh3iKXLV8NJchjBMdiq3jM
B5p3PTBUuCAyYqpa2Rs7SThvhc2ypbTThI4B2b2RpZ9Bkb9YjYmX6VJ0jUM0hU0nrn5Czgu+ifdu
DWusGe+mdIRIDEXijVPSDzsGOHBpgJ2s4Yduo1IyniZgUKDwwuozMjDq0S6S3o0Dw+QiYdvVKmVT
ymUTlWMIZOxQ1W9VFQw717UCNkVrqZ+St9J1qBDCOsuPU6PZ/+RRg9amTTHA98BHvUNUXrNtnTZT
3eKf//k/xYliOlg39JND+InhRIOW0Pz81s8bmqo5qqFR6jFUWVAwb3Vf54095o80P3/yp2KbK+O3
yyZei6RjwnAIzzXVNHRZEGInq2ZRiu7yR2W6G+0XOuPMmM5kGh4v25lnIodeMc+uf/zf/7FV2WAQ
iuWoTJUmo259PlMhEhXGmDrZYxF9JFOhF/7OwC+34deSxsLLtubffMmWfW6ropUpnAUSH8fha+b/
cuCHdShxK+TYkxR02S04sMsWl2bR1ixFUR2N/9D0c4t6y+1VAp56BLBLn1mT3xMQA6m4bGX+3cK4
dNmyTI2T7IBV1s6ttAolXiOUskdduzG40aGn+TI6V4l6VfY/LptS5m9dsiWMyEeWkw2PrbyHZwG4
fzs90j8LYvEnmOBtK5FapqDR/3Acd4hJqdYrg50NvPoBtuVojqwqeMN5yk+OFupWqQNSkKN1YxFK
ZleXB7iwYrp88nlhPzqUjSttjGc1rDvkweXoKPk3hflw2YqxMghhJ9qOrdh2j5UyvfGD3aRft/p/
LptYGAiXBZtP1xWN+ppwgJOBnBoohezxe5J/6+hJzBwCpd1lI4r6eiD0cakk6hRwubCjnq9GRPZV
r+k0e4z/Y21+8owJrQc7ueHd3Uo3ensPniJwXi4bXXAZpzYN+dwmGA4thWYpe7TgdQewGhfO3ie7
k+Su59xetrWwUGe2BE8beY46aUiuPNqkQ3uaOHWYUpTxy2UriyOiRKKD9NId5BLOR5Qh1xcDu8we
Vedlpm7rd1I3K+cCEpm+XzalLo6I02Ma7A0H335uCyyy1csNIyLaRS3lEfK9g/nLQFRk+6nUPxma
t+/a58C4RvqNWilJf51Wr49O/oGLPvTIPXxMILIbrlGIvPzTXp1sS5UteYZ3a4ox/3v+y4akbCQp
cNQno6u/VOqzlpm//s6C4Lyafy1o+WPmPPzl14WZJbHq0AzO768UUEDxTiL2u/z7TWbgzPcJMzT/
/cT3VZ5JelnGgkV5IEf9a5MYt/HamV60Aq5MNWf3StR/bqVTaAxC90x7IhsCHgmWGtWDf6jTEBnr
/5FUIH5+/agOyTeFkt5glO4M6PSj5GjaPMa7lEcej7Tj5bG/3h0mTZU0odhcdI7qCI45zr1BkWUU
6Fvns2k+Rzd/93lh0Dqki3FP4catYDhND+1bby2LyZyvK01WCatUwY+UcVgAwTHIt05X7XCMhpWd
sTA7fN8GT+NYModamB2kHtHRlhTvicx3Biv7O36+apoWFwqk+ro9XwMnGw+0qFJYcm09VfWHCt7h
FS+79Ot1RdfpzFNlwkDh5MS6BvPJOHgQXN6Mh2p4+9qqxhwxGLqp4/mES0opcqOIpMR3TTj2VA7O
mw8+0BBbtcESaTgvTfi+FuiAxSRLegoh4oMKvpQ+vHlznhrQhRuPRnVlzBBKhv+NPMcxy1fC1Hl+
z/2KSQYb5opZsNWUFWH3gHejM6PJfdeh+Q9NNzJ7xjs2KJAgUyZWwMPb8xY42UGFXERIIQB4qf0f
zgeVZvXLU/TaacFxopnsTcJtVRafRIbUNNJIhcvFA6HgCohOQ8tHfftGPbMinANFGqum0rTQDSFV
gsErWxnFwkE4+75wBfJuogEBcWe3qa6b8JpE7eVZWvu+sAr8ckLbUA/d8cWCRbBc8dELi8B14dg0
pOkOYbTgREMDgaVp0BI3z3bAwZNbXlhSuL08hnkzCpuVC4CKlqmrFO3EkLMuq4S6PEbkFu10KhrZ
HWCoyj8AxrxsaeFYcCJ0ToYlK+CkBbeUhgg+gPyq3dS+550IYEF3Pl42MbsGYTBnJuYZPTkWZR5E
ePWydmNQpochozZnQ7uACNokPzhx69a1AT0pNExkhlNSzG83z/tAJomgmLotBoOUbAM6YdSK2hhN
FNUE/bOJtvx9oVrNx6hAjVuewghMjmxc10Tdd5fNL2xH59S8MPoskCdZl5TKPZRofkpfLn993m3i
3Or8w/PbkcmXCIfJgDlpBCVbuYPyUk1uCasyIpBwYTh2u5f868vWljaLjqoVHC8qWZPfD+eTlbQB
LIF4sCtUxSHioGxaGj+1Il1ZsIXN7+i2wR0/h0GmuPmTJqNFLDcql4Y3rwt3Q/qz79G4b/dkiS8P
aGlxDAPsgc1RczQxhwUQoCztfqhc+oeeKtO/6Q1t5V5bmjOwolRfSZOZijhnVRYOkx1ViAjCRfEE
+6L6ECsNHI4Rgj2XR7O0GSxVZThgMxRZFwIwn2qGHGl544IEzakHfwGNftWbkBw1oAUTS/mIBND+
sk1laQotwmjivt8OUQwM/KwFDYrRlNI/aXTzEFCpS37B0Xjwsd+13ec+ah962hM6B0q68Cp19EPZ
WE+Xf8nSRJ/8EEUIIJqyrwIS143bQBtndo9jDnNJ+fmykSVfdmpEmGJYKWt6MKvGbdGjlz7G441h
Ucim7Vt20dKu18734uxq83lzeKso+jzokxMHzYERFyODkgHBVM1j5HkrV82aBcE/WZnXKTpCcC4g
N5+0Nrwug7dyzH7Pveim2P0gZmzyTlw258NwLEfudWOs3Vp6AJmSg6kJlQen/Kpo2ZXuXcEmtkHf
csWRLC7WidX5vJxMnmfVaZaNU+3Sr0N58zrTXzxIpie4WqmUtcmmBKRxeX8o8wZ4NVJDswgMNMPU
xAe+B9YY1tWgcdG728nKdYrwsfdQeEfY8NLgugsBkUk/QSyvjHVxGU/szn8/GasfwtJa+CF2A/0j
5cvPHtrOl8e2eMBMMjeyZbMlbeGkB3lT91Lh1a7G+8X8kMIGqh4um3iderVMh0gElSFL1m2o4M6H
4dmgtEM8CtIoHaVF6CKdR7N+UNs7xbG2Sv0rt74r/kepew6K+zRYMb80ibas2IqqcxsYYjDkw78x
oc7euBBtyrRtlSszuPZ94azZ0djTU8P3wVyCJNHblUfg0gVw+vuFYwbmI05imizddiRz7cGOuCt1
H8JCS2m26YxiDJIxcKWJatvlhVsbmXDU9ACmv8RmZDkqMxPydGl+fdnCPDfiwWJhePeQFYdlXNh9
ykgvWZoW7AyTFugXuybEQeLix2Urr8dhyfIsjqgbRN+WmBeiYuighKHXrnKQEGelx2V32cDrQzQb
cAxF/u8lLTj0CdYK4NodBgZQDUcV4jHi3nfYmJNaINwI1/R5kCe+AFHpIVYDv3Z7iKDjfTKrn63c
Gq9Xg2HwjiboJOvjiPeS4w9eBztb7eb2jj4H2ec23MfxSuy0uBonVoTzkgLdrVoERt1U/xJpH510
f3miXl8QjMKBw1L+70wJi9EOGuFzYXBBlF+o0hG9HMH8AGC/S+ursby3lbVwaWn558jMshUmzxZ9
KOWQdAJbULsjsHVJg9KSQnO3sjgrRhwhElI6bajHxKrdoPiI8pkDW7DydHnmXnsanotsAIWUlmyT
eTrfYl4UleAOOO+w20gNZLXbjvJ1BMk9pLUrXm15OH9sCb5FHuwAcqCUCKU5WiqFpENkr5zK+eee
O5fz4QjOJYrkYaLbh9sTetUIcbPWopBkqBsVsbmqWnuSLkQJZ/ZMYYUGGr59mn0bN/CfPLxlKN3I
hb+plV1jX1nsRCm5LYebQVk5UEvH9mTZTCF8jbxy4B/CSU2562JE1He6c2zaldlcs6Keb47OaCtA
l1gh2huir350F1RP3EWXt+DKtjCFUAGoeNg6PlYCaElnHkIEIVcc6ZL/OZ2u+e8njnQwS5piRraF
TZMT5C/qyhDWvj8P8eT7VTs0k1eXDGH4PHh0aTxcnqLF78/AAxXabU0TlzvP9VyG2KxxkfzYBvn9
VP94hwFVt0iEUZiQxYKFFAWa3Jca2aPoc3CIipd3fF7DU3JhWrwehCWuBjlqu16pXRjukDBUV5zY
4vScfH7++8n065Q97Wng87IK8fe11KaHy79/8SAAraXSzW356kEO7lcbAfBXrgV3Vza9VOSeyDbs
W5p2L1tadGBzht4hAaC+eie2tlxK9MgRVvRAmkz/oJjQu1QqgkdNC148ma4uG1x40s0JQ4YFgksl
IhNcZtxAHxWZOpJXCQK0er+Nxg5u9aNm3cQW2qEzlTrUAtKK3cUppbxB7nV+ivwu/Z6smQXEEnZS
snl9DAUxvfx6d5+lX23j+vL4lrzLXBokCWtQyxJ3tg8D6whxEknLmJe+7u0RE76OB33FzNIWVC0V
8NEMLHhVM5NsowXlrTWuCVsHrNH9MQkn5x2b49SIer7PC5p1GwmVdLckKdjCAADQvi6/5t2hqFZC
j4UHHMHUyYDEI2uV9GhEFrayh8D7RP8/OOzDiNCoJLuydUf6B3XLMZEhdfR2YbpywS3PpwPQas7o
vaoRQvoB3I3atGuACpzq9gONgl8v74wlEzAZqLJt6Dqho+C04UhQYq1OW5e03uYB8tuV1Vra4aff
n/9+ssMDdMb1Wuf7lhZsE8SxpPLeatHBPF4ex9IOB4vGI4EA2H6VzE1KywamnbeuriJETZ9ZilxX
0vaHy2YWh2PwCJmLng4PuPPhyGMN8akE3wjviI1vIqG5VVELJ0d32c5CRIofoi6D9ooK96aw8bp+
0HwfyjA314utSZf2pFz35bUV3qvVrlyLSRc2AYQNvA9JVKuE8YL3Q4mvj4q0GV3T/9Fsq+w/lwez
MGkKUBnVMLk4SCMJg6lAfXfwyg84bqRzDlN63Ux0Jq9M2e+0mxD2YoaUi0oTMH1qgmOAtsxKpG5i
zuCZ0fzniD7YzHiS4kfdulf9g5EHM4HlpoisLbKLOzortzpQWCgIkbYEGfuOUev6nC0nYrHEEnCu
y7lZNuHotukROHuMWJF3E327bGRx5U6MiPsx1jull6MRB5VunvPpHY9vRTv5vjCnUCBFseFnowue
vIeFLUU5cOXkLu6OExPC7qCLoDHogGEI6C1C2XknIc5D8+7fTdQ8kSd+KBqkcULFZXSD+gqB0bB+
vPz9tVEIflRvBsVvzISJQp6QFtzuw+TcOdb+76zMv+JkFPQWa1YUxqMbGrdmIG2NjpYq50Zfq70s
bytOKyEDfJjirZCrnTfKQT7CHbRTrK36duAY8AT9z/eFcYBpUEK7Z1sp02HQrqJk5amwcBucfX8O
ME/mCdGkFNBBNbr+tPcUeptoczhcXopFEwb4EZPUB5BxYcE120+ToIUgCuUWrdj36OAqK6u9uAon
JoRZogFiSOvUH920ukfteCqfLg9h7fvCLAUVanNBzxBQWkSrjnN3+ftLUwSOVTPBmmpcycL35YFa
Ydeok2uYaP3+MxYdvZ0r+I75G6LTN9hMgBi4JQFSna/0SKdbNoSF7AJqRcPH9TOYSKIry7oJu2Fl
yZfmy5i7A3RCdkYkeCqlLoI07xuZZ8ltLUvbuhtXvNTSO4QHogXsiSKkpanCTVxBtpL7vFFcX4dp
jlOexYq8MRo6/S2ofSO0ENX6O63QN1O0BqhbijkYFy0E8MwYr8ATkCk3UIJGiuvUM0rbjm7Qck30
g0MbmLcy0KWppLucyNAgIHiFaU1hvZzIuKpuq8u7Fqwi9KSXN9+88OLGOLUgbIwa8keYmrHQQ615
Hx2GX376jv1NTd8yKIzJ7HNhP/RjltIjryuunO7Qv83iq8hfeSAuzZPNg5QSHEUqnsTn29vyPH2A
XGdyc2hoUihQITu/PE+LFtjLlLsN3bDEHSdFUhFMaT65DfSWQRNtflz+/pIToPpkkDggDGIU5yOA
Y0lr6AMeEVKM9lDdepG0l7p3TNOpkXmQJ/4+pEdaV5pidCdoz7WNqr7DE59+X1iGJhmnqHQYhOYf
6dUejN3lSVrarKffFzZrMqoIPiCO4jo8jxSI/pDxaAzkOrUVd7m02pQIyNXzqLDJc51PlKYix9rH
3ejGEQzSas3JfvtQSM6BG1QUylqvMinEWIMFfUBPGgrZ2Vz+oKHakgzGHmjKyvN46XlOh46ua/TR
gHoRT0eKxDH0WGXvQqOX7WQHSoo8p7NUz2zomdU03KKdVm9Ru0O1QC+cx7Yeyk+qiR7UQD4ccid5
6FY828JSnv0mYSlHQwYL0/CbyizcNumPTnoq1XtbXnlTLd0UZ3aEyzUcpLSUlap3NRrxhvhRjqCI
DDdD8VDaj52075tn3VwDM73uHrEslVc2SVibovKrmrKhkHulX7dzY1S3EFBN1AoK3B19esVwtPxk
M0W0vWafEKKotGJlahfuepUyIBlIutD4EYIrkZykdyTbal3F+U+E7AqoO9qes/zWM1aKNIuLSGcH
pVniCsKL82NSQ5tEt0PWuZP6K4EMYcbEFDT0R8Wb8XQWgEh5RsJyWfHkPzcUJfUEa1yLQlR1QPw4
mFYc14L3BWDL9WSDGHydFrG0UrJzOJzdFg1DQubjpFTbSlsrZy+ZMdgNRA+kX16FDpCmpHmpl4Mb
prs0pDv9SdHcyy5yzYRwrpAbjukewsTgwKSDbu2NtZZBWDMhHCktgtBumDCBkPcY3tIIp6xt4QX/
SxoErzgnfDVqDOfrDelvDmVXPbjQwsjQiG0vT9LK5387jZN7MFCtrJA1Pt+/2Pp9E7/9WXX6638X
Ak8+r5tNOnj4UO5ytLdvM3jS+5WbfOnknUzQbwd0YgJ66o6GT9bAR+7iN5NSi2bdyh21Nk3C8Z6m
JnOQ8hrcFhK6CCLn6OffrcP8A05GESpB3VnzedCHb9J3eC3e8fkZNE/KDnyP6J6CpkAmDkoLF+rW
pKWVk3b1v7MgDEDV4YOvMyyEKGKixrx/z+fndwZPnDnpeD4/6ajqGezZvVtM5VYO0+1arWrpqgAJ
+78GLOGclXbS2brH7Whb99DhQEOLLmm6k4ZNbq8AwhejEOg5yfKB8rXAZZ8Phh77CfKdsXWTylWM
vd9da9GzUxw79Q5mgn2jHv2wpEd639N8G1kvl6dy4dU2B0A4X7rKAekJIy18LcuRuStdFVJ+p4NZ
C0nf2U0GsLhAHj2trd3C1JLRxIPBI07WWEQ/mhAR8AencJUUwgvvSg8+SBWceahJwFSxsg/nXy+8
4s6MzaM/OUilrXnQvtmFq/Ouz7Obrj1I9aOf/IiDZyuGGXXQVlzo0nyeDk+Yz4QQp4XlqnC9LPlS
N1C5BeqhqccbTTehl0Bfc+pXrrYFd0T+aEbzoxTBQ1LYQGHtlM4gK4WbqZvxR77y9QWPevZ14axp
8HpkrcXXu4/J8DJa10p8dLLny7twCQNyZkVwqXXvQGCjYWUcr3pYPvXwc+2Hu9b5VYGhRi5BGo5e
fVPrycoOWZs8wVMZ1WCnaKgU7sw3QqrvHVfq2cDmoOFkB0o1ZIYQtBcuoIMGmpG1Ss/8/xd3uE1f
DCBAIidNbOjwAgTzqKrnrmF/Dcs71b6p4u+XF2dpiugCJHKW584YTcDnJKixhVqQFG5yB1O8Mayc
mLXPC9tXtiKalMa0cCGd67ovHTTY7/j9qPcSj8t0n5jzDj9ZgraXFV2StNwd9XunfvAqc8XAkkuz
6TYkuCEJwtv43EA21lpn8JRxwzy/HUJ42CLE5mAo9mvIc4p+5RG+dCJnrIFj0dzIcRfiTHLTWdME
9Gl09pOUwxyOvCQkftbK22JhZxlAAXXqYbwsXrUKwdZf+EWdlW74CzKB+h9auy6vy4KrpOubi8DU
QU1wGZxPGxm2SWqmpHQT6KQ2laTf5H28j6DKRah2V8ECFktvJpMAoXFqUzjusW04DiIppVumPz1J
2s1aO5dHtbCdzywIBz5VIBNVe0ZVjOi6pofYXusZXNhuZxaE/YwAVw5TC2OIIcMPwkML11t1pGHA
WqOdWdoCZFfnjiCua1VsPqptyRp6zy9dY3Dt5gMqua1xvDxdS4kIiGf+tSGSO6BhVSJIyoVZ1ddN
Deux9JzAQeaYD7r3Me0QoXow1LVbenGReDiTDjBtkj/CLS3nnRmjbUFcYKOZc4Qb7vKoVr4vgk5D
mFvTouL7if1Bhyp4+Hn5+wsuABadf3+/I3icoAsrxfT1wg2auUCl2rs4vmOy/s6Ken5A/aDLez/U
sJIiXXytI4/RILG+kixZmyvBDcSqVCatzVi6rvlSavmdV0RXlweyZmL++8kNQPW2/O90Fag2Uh5u
Vq6wteUQznwombWea0zUVFM32ksw6kqbae00ro1COPee5zVyKWPF8o8pug3F7u9mSbhX2hy5pcyf
QyGennQY+u3dwE32ctnKovc62bpCSF7VKDV3KaOIy20n36k00cuHKHqI1iA9yqL3OrEkHPIcPImm
pRxCh+pQiEBkPyGgZivNTtVCfR/bXgGptnr05PjaltqN6tSfk1C+QisAfQMUQbrA+np58Jc3CihR
YSPmCjwZGVOcp/sg2zb1XfyV9sfLRpayrCfeQRGz9FOZhnISc6I8GJZ3BD/Jxiv8dhfXYb8JimRC
OsF4ilnsPWq91QbF2QGKQeQ9fHqRVxz88q6l7KnD+EVvhLCrlMB0yr7kveehD50fUH1fGe3sH4QI
mNH+MSBsKKcolIkYvnAjrXqy4C0LdRgCocUoa2Wvq5AT686hG4ybnlGqCPiSwzxWpfx4+XcsL+2f
nyHstkmOJ6rJ3GN5e2d1CJogtAmimQe0tbK+yyfoX0siXj4LtN40KiyhADYFt7n8kAVXuX+72qG1
fID+GBJuGcfyqrbtmNlO3cGvUIcbDsXlWVu+/v+snincMbEX95mX8UIvc7QHlGczvy/T+1D+oBeQ
kR97//sYjPvLRtfGNW/Zk+vAV+2mIMHD7e/cafV9avM4f9fV+Wfq5p9wYsJqSlOtZhPwI++Vqn00
TP96zOtD1VuHy6P5/xz3P7bmnXlia/JHoBKlwTUd3Dfqj1R/tqyXWZhLbuC7K/7p1Gdn/JYYR6hk
VrbiyqY3hcMNx2mXdBo7pFaOCKHLznPm7eN2ZYSL62WAl4QAjqycCNKQEq2YsmZivSykXx55IWxX
nMh8OF/5kBMLwjhsz1Cj1OeqMKprp73S8y2qcrF0KIO9r9yO9UrlcdEnnpgTXJbWVQ4EqT13IGzZ
MFO/vQFxBhX8mTDBFxVJ7BehyYSV8fFzs+bRVyZLzAcAvojlUWGyAmVHUqt6CP2fXrix8jt/+x6k
x+lQNMEHJfCIKto8FEMN6EXzN8GK317ZXJrggMpE0WsTMmJXSg6tD1T649BdXz6hK8stYhjipBsC
BAC5GtBfeOqiYeUULg9BJ4MIdYj5qk+4UNNogJ29cLXqyus6VKOOPvyn7xnEHyOC0zSG3NGSZo5x
q6sxeuiN98ToqL7+7yAEj9kpad1mOd8fjYMRXkMFe/n3L7qqk+8LXrKm25A7mklS6sdYurGCr6p/
tNAnvmxmbS0ET2I51ArseJ4mfx/Bc2sSU62YWLz/DQtHCGgIgLB67u8hf2+gACFlbw+o3P6Ks6OB
aKFqfYNvfsXU8qT9MTXHXidXS0dlNuwNEgB+dDXqn5vuS0uzfm2tPAGXJ+2PGWFvZYir9FZKRFP7
X5DvkcxbBOsur8vapAnbS23RbslMwtC+QQpoD7R/oyNEVttb03mXR/kzGmGnjWUG5dbvrAmk6OgQ
pdtVWqfFdTGRw9MV/nnVkJP2hTTwvMHBo/rpa3d29iEvP5jtCofKkuOi4cGgqADW51VDzmCl0HBH
A84XTZThKK+t+2L0d2pA2MqWMzlJ5HERosYcp9/b/JhY7Sbsnhrr0aj/sbpkl3crg1qau1Obwp4u
dU0dQmigXRMt0Qxy/INq7dPq89v326kVYUtT5QlixDMLV5U+lyMiLmC6DyHaJWssEWvDETZ22phR
VSc1r3bHc9MGbYeyOiQKKnZxNq5EtXNcIoZJp4MSdrZltUaaNwwKTZQA0bD4ZhqQlNr18oOtPl+e
wLVxCY5UGXzAFB3jUtTdGAJgvpqGD+g+X7ay5HlORyREYlkr19qYsMNpzbKKnTaSRH3HxaPTjANC
h/ZwKp/nPlQp5cGJbW6E1jTvjKJ4Uuz+GBJZwi31DvSYcWJLzDvmLfJ3yhwtVdf+lQyiGbnalerD
sk/4dzhi6lGCQwaBLFIYdnpUmntbf0cccDoEwSW0fphMYzSnSCD5kcv/1LDfX17ztREIDmAaGlQa
AixYrjZtlK9/93Xh4LegpEA+EE+m+dGs99l7ruTT+RHOe5v6sW/683aSr6T2xYwfquJ7GKygEpbP
xZ9VFk66EZgtwmNy4fr5Qxq/yOGT1O3/bqKEAx6OlgVklaM3jAdf265VxRfTf6cTJRxtNKfjzvFY
5jaOd2WEklL8EgBxzIpbKX3Qh/QA7HhjW9/14aZTPwTOTw05YmPtiby224Tjn9fQX1hQ9rstiIrG
P8iVe3kelx3l/y4VoLBz/+IXRav58wNGVR4H/SpMD7OKfPRy2crlYYBXP7eCrJ835SlWNF562pU2
roSAa98Xjr1ihn1SFbyR1JLGiOtkDSm5uKE1kMXgGC3bFEESdCqZSHFVPPPSDrCrtrGH6rtXqCsB
8+IwTswIw8hDRR1NjVurrh6q8LMHO/871uHEgOC8wlGNShhAiGMRXrGan2b+5e8MzCM8Cfknu+mb
bmAE6bBTJljdV7zv4naF+kxGGEShPVrwX52C3KIF4Qv4n21UIXB0VKR90q/E4GtW5r+fjEJFgizs
0UR1K9oSBmXfG19zQv7EWqskrhkSvJjTZWEXeEwXCoKb2v+kZ586WDvH/uUdy0L4oCOfwb9ij+3Y
N7E1Rbj9SQJHrLN/gU9dNrF4RP41AVjifM7yWE5Cb8Lnyw6pnc3kfa7WkvWLx+PEhOBFUqvzYF7k
lBv/TJAx/Lw8gLWvC4fPsyR7GEae+I3/BFQuXnG0a58Xjl4lVXqpZiyBZB0zDY70lflf3EonkyOc
PK/R1Cq02LOZebQP+ddHba0ytLbCwtnzC4T8zLksbSTbMbqnmpuv3UbLkwTjpgUxs6qIyUGUX4EQ
GQyCynTcb+PVgsHiGDgAtqMDS8eXn+/SkgA0TeKSPBHqykitbMz+NjTv+0A5KKGz0cJup+RPVvN9
Mm5iD9U5hHudO7CPK6u19juEe13rmzKpu4Lf4T2MKDmiwLK2IZbm0oZIdGbAV9VX3TYZKveZ0fUp
QB/lykmynV7/vHxilgZxakE4MUjBpojQdak7ab/8/F4vrzXIKd5owyapBwmGahkz15fY9mgkntp3
Y50/x4UUXgW5b96S7bGui9F0Vu4WZV78swfqb1uGQ14M9O4rKOQQQ3GW5FP+nNbqNopo6hm28Jbs
WlQL67s20TY5OlEoNG7zJn5C1iJESVMJszs9LpCzV7d1GINOl1emYL4ExJ9lEnWALtJmggnRcyTt
NEpFVz77NbqPZrOXok85wF4FdTl75UX7yoswBae2BC+SdJVdWulQPtv258BBSVLLt0GkbmaJsbcv
7KmleXOd3LGjbMZlSW332fS9/RggE9qn+361aWhx8mw6AHkPg0AUex5w6anR5mX5HOk/pKLcpsrH
0Eece5J2Wb6mb/PqyDF7tGOzTU3+2yswdml5UQhPUfEMPfeL0YS3CP6ubNI1E8KZg7LY1CWKP89e
k3+PkYhtPW8lT7NgAtIXA3Z8Q6NH9vfT6GRl9LErDSnNimdU6rfFZzurV8awsMnODMx/PzFAwUFV
pCgvntXI28T9DV7jMPTO3li7c18XNyFLOR2KEF/5FB3o3IlZkOmjgQY3QrIb+EY2SVXvpvwaGYlD
1DQ7LQmOLcqNcfXWUh2kJjYaNQa8JvwrdliVRm51edDnz9qUXSOCHrfyystnYX/PgHek48jlO3Bj
n8+llRaKMVZB8TwM3rGL1AHFvQm1WgkMQW14m7yOVywubI+52V3RyUmB9BCJvm3J9oPIw2ImqdzQ
34e16HvJAMIPGqy1c/OxyP9gIYipR4aRP7fNtzEo952zxki1sAEdKK+gRbFJqZnipDVx1+Q0N+fP
Bs9d+XGzU8KXy95tvr8Fn40FBy4JhNZe05UlBhT8Qy7nzyHqdHrZb8zwn8yob5sE3c7e3Cr2fliT
hVoe1R+bgmuIh0ZLaPziqkR0ttGfGvlTiAykMRwvj23Rzsw8wY6zCKXmv58c37QrWpgVWjY10Kd+
mKq9HwGN6wur26aQWb79onDorp3RyvR90udybi6o2ySBOTB+nvqSckuy70EklfKbCQohDSPm5KzC
xSlTCD03I7VxJjmeE81aVsizrjUpLm3q088Li6MiR95C0h89F0mVfawMvbixzNX03quIDL56QNdI
y8xg/lcMUYhSqxJo/+C56YODFGR7FFD2lbLGivo6UKJd1KQPV4fnH+Y6YUkqbcgR/xmaZ/q/dpF2
NcbfrODGMG5l55Al3y9vt9czhzMwANvO1BfQUgg+vDbTdjJ9IsBx9LctmOs3K4TYSEVB8k9exAZN
LjZBdFbetv0kFeBc9IPRv+TJXaTDNTR9s/q3pncFU8LRGfqwaKrCKp5T5FTTTbnWz7EwVwq4RKT1
wFxD3SXcBr6WwKcGGvY5Sr1+Y0tmskEF/M3XN7sGShVcs02AINKDsa2isZGb9hntHLk4mBX97Ft7
jf5uYSi0KcxRL529RDXCC6kGWqiE/RQ8e16v3ldDlu4NOyxWMtWvrVikkgBDE+xAGCCi4QweYVPl
ld4nv2qMHZoKVa3v3rp/z00IjsWWA6lXIOv5ZARP6eDWV3/3ecGxeFI8lg08jp+K37s2id/c48T7
kXYRZ67gzhVj4bDrmZF2Q1Pan7yu3I/3fv1m9VvBgHAoTA1m0sqv7E+TzXa1kRB8a81WMCB4kAq9
S53Xhv1pyOsdaJ3NP05KnDS9mUaXWE+d3xooyCgmLennV0gY9zIiy3b6nI23YxbEG20k362+fc+e
mxE21Dj0+QjfUfqsHstg2OnyGiHI60MBSo62HRKsPDjJlJyPQxtVeap6J36m+XdjX3Vy/+YrfTYw
ZyI54QR64oobnhdrrRQ/G8lHmrYi5VvYupePxfyJ8wCM+wJKbZgr5yYN8TrPaiVPY7uLWYuG9tdt
rm+bYF848YozXJirMzvC8YsULxlRo4mfPcPZFP8JozXG0TUDwmLYsVUX9YiBYuCdPOhbJXxrTRYq
SZ2cx6xcpREOC6sR+6U2Kp3Zf4JJjKfyzp7WuMRehSVYMOS5V3y+MF7JEKW2kw920g+f9HbX+Dvf
2vfVSlD6/0i7siU5dWX7RUQwg16hxh7dVHm37RfCdttMYhAzfP1d6hv3nkIQRbDPS79UtBJJKSmH
lStnyzQVIZ49eFpxZsYQoSAx90rWyAdm6iQML5y5uPatwO4wvK88NH99tIm3i4d8cw0Fl4IbFpYo
OI5njfWokaQmGlv01+hBktFAFtX1G08FBHA3FJlN3FSzqrxeHqsq0sb2Ory15rn1v/rDe7PWnnFe
jouXAlcU6kp5yeesPiqDeN+0OxUEBHgxOuMxbZmLlrVfxgZ9wcFvLEn+QR/0vzlKtWRp7cGd524/
5RuIl4F3hPNKTe+vjI1BbLNUBVsHdQpD2WnaiQ6DixSe2+kPRfjcDk9RHaAz79EHJ2cfnczaa9bu
6bnO8GXAahufnRFEx4WyEA5g3KoXKw/cGpTOVUh3Furtsn6rDcAnrMDhRN9wLLcIEWWoSZBDNqgX
411uT7KxNYohDM/P3o3DN3YK+mAUGF7r+j1g9WG91glwWWWgL2CHkhHuFTmiDSZVts0MzKCDg9fl
To4ybj/a6wS1CXtAhQvzkHWWU6zWQ8zvJqzdjWTu69xMzh+7RKOjrl4q+aEcn7vg0Y7e7p+6+d0E
EfCTMT2VU/cJ+ohiS9bkoapeosppLTcZd/fHX1A0VcaRxmsHEkL4sdMpgLTEDwqY7Ehq7Gt2oo8V
Q+eDlYduYZ3A04zYJqbASfOESei+pIWRlukXqezOkdQ+RVr/zNh4uD+XWeCEM+yjztqGb4HeSKLZ
n5ShXCtyqQMk9r3Rz4b2t0Y5jE9eK/VAGQBJ8loh8cLuAF+loE4ZxxRVRsLEWD1mGck045JHoVuq
bz1biacubA9iWSquAviZyGAIGjaWVtkzPzQvVfjWtaOT/ygB6SyM6/2VW5gH7lvOdKyDRVHRhXkY
2mhZOZWMS0sOquRqK7NYG16YRaIShqAthq/kNwPRl2RcST0sCUCLcY7XBw/0rCVryUhUyr5vXMwy
dz6sZA37sKDAPOIno2M6T6aI+5wQvy2zhpqXpP9aRj74GpQdsTbbUmgcoECF0fcYFf2zZj7piDxV
3psXGUh6krs0+Ni8yxasAyiUjN7H4OqcnvVBzSKl75h10ZVDE+70NULkhV1ADASrLxPeGkDMl2Sq
3GkhQnmXFLU4SCvu4/3WCYDpG7VCuEQgBLsxnYDZEEZ7MIBeNH9XZS6jmx+ryfgzQ9DHQ0URTrjI
ymP9h+Yr99P8MKNnFsAn/Byjn6wmrH9GusqqTcW/dGnkMDK+kL56sdof1lpjm7m6TgXx32/eJb20
wxbs7P4lDvb5g9Tv19rVLs2Ek7urIHvV5oyrvWqFbcAoQCckc5X4u6l/DVpHqeSVh2OuUQhFQQZc
DJBbzCh7ahRPK7FeBNdRdzP/MdQvmxUK4yPjpqIrC3glhYWiRa+yqqmDKwKDSXuK10jBlr4fVhWC
OIiD4GALCmt3WKRci4Kr1GWeUfcPCYglV+zyFRmi0mbgyAkqNLS7Dqin7eQDsdb0di4ByHT487Zl
4FTDLJ6qE0ljImVEsS/1Dtjrek1b+e0/cbcRJbgdnivbjbZqapSFCIrYlyHZd2rvaqnsas1LrVmu
rylusN3dgzxYI+ihDnt3Rr5ZB1HBWjUioFy2D2ZNDiv3+Pz0TccX5mOSkVZZ4WM+I9rl7PzmWd7+
3k1FiO/1QFNNSSBCNQ9S7RTq+f654P8vbgmnpeZEZJo5e0/9sa+C0Uqkizr2aDkAuzM/2cGp81+I
H2y2cBEnupElREH6KKFlP0CWXXmICpNsDS2woL5AsKhI48N5RNpR8L99q7VIIRn+xf4nBj2/HG7m
RuSdpbm3BijnAr2nHOjod2LV/qV6yHWyH7Vuf387Fk7IRACf4c0JKQGqqEq/8i9KnByDxnpAzxgj
3ZXqzlTrk6/Zh/vyFjR4Ik848KbUU2ommBA15I8waU5RmJ4GSv/cF7O0MTowBwpvzA3+OeGgND3L
yijFtGL6BvYNcyV0uzg8+pDAr4Emzwii41SPgBUofHRO+J6h+D7bnPbDvgNcBOYlNCuFVSUoVhcp
FTPtzL+ULYBSB6ZutmrRURyNNpHHAO3OLPQV6c3QmBUxLlq5axWX0t399V/aZnhKPOAMrvtZnLPN
gTsIClO/0CB7SXT6pGrNMWBka9Kfu2Q3YsQDHpZ518A9BM/OTv4trxUlci0R7qrJ8EKQ0wDJOBgO
iX7JQMnIosQdrdgNDDxUawSCi+sFxgDcVjYSpGKyrwZbVJzHsYGaxPGXnJDnCoVBdRwf72/Lkt4i
1wenG54sUBnC5d4WdWOB69q8KG3tVvmho9a/2XiCCBdPzHAg1fQ+AW9FVIBeCYo1jmjKw8Aluh/W
LpHFadwIEaahyynVuxZCwMeM1MxbGm3Nv3G9uhEgeJVFnNlJEEBAM6Sopoidf2EoTAQI1ptc5Sje
4MsEJrEdebbIdn+G84+Bl5pnpxG1Fe5ZOaexHvqWdtHy8dxF0n4sVjzvBZWdSBB2WtXbxucNlC6+
9D5U+5KetqsSLlcNtxRo+hTAiARVymmhynVkXgK/P0toJpD3zFHbw+YjgW4LOooogGMEw4CgS2oV
cU5v37wU4ZP+il5z24dHBBQtHcDIhWyDkHxLzcrvWzUzL138j/0qae//YnhACBHH4eBh8Z0IcyXP
ugZ6hHCx9iMaft0ffuECtBRAO9GxG67lDOMZaCSlYyFJF/OHabSuQk23MAY3J2tp9XnRLEBiqoLn
mlPwA78lrFOuWHQcjUa6yNG4l7t9lj3K7CXqj5GSuJa2kxEQt/OV52NBhT9Z0xGkJmggYglCR7WU
JZaM5NIF78w09npRnGiw2REEYAy22/8JEZ7yQJPReo0LyYzX/EA3Q2PBFYyFAyKSc7LP9HfQZCkc
wbZ7sRL0wmvK5ySU91WbPoPQdcVl5kdBeA6BfQCUBxAbC2XawlFJujIZo8YnlxH18hb5ZZqeT8/a
P7GyBohf2BiuzmBWUgxk58RUiWxGdYnHBYZ7OxxL+FFKiTK2Sj3eV+/5OwJ2YpOTgILhEhVrwiUJ
UvCw1P2hvoZm5XgdOnVvH19X0D0byBcgE8WoVS8Zxpi3aX3NtI/0aBS/tw/Pe4/iekebbrBeTy/I
Bl1x+j6zqyvpv9ihq+T/5fjCBewXY66VFcYPbNf6urn1KzHRKIavO74fvpPwfnRk7MfeJ8HXQT6X
xqHa/ISDcx9LD/efA1HFtSepD0STFZXX9mSZ6Z6Ua4RLc+X5NM9hpesKoqpiKl9SBx/h7pRdgbAn
4V72N0cMp+MLtm0tB6avG5SBsid5Tp0oYysC5ocMKw9CBYTrEN1WxfScnSjBaGd1cc1J8bNuBpe0
vFZA/3FfS+dvCC50fkEhx4sUiohqDYHsl7OWVteq+57omjsAA+wDMJCytYTTfEc+nw7TAjscAQKM
/37jy5KyDDujqHGc2yMjDltjRFwbX7guoqqVIq3G+Fqw6y0n+ri/UGvDCweiN2w0a+yq+iohB2z8
QBevzdcRUGvgouFvLGCFIgzP7KqC+bZcX1MQh5dnBZ3pN88AFyn8bmgUToRYT5tnrR6NQ0Wvcfqt
3meb+7LCAsFpQyoWNQy8be90f0fTHsy0KOJrY+8qdFtYeQ0WzsNkeGH9o0CC/BzD76jxg52z5vvm
1ZmMLzyfNK00X+owvgoimJ+FHR7uj7/0/QaBoWHyplgIPk+XZxgUdRylJL7ScK8PR8Xf9+pK/HEe
LQJmTYEWcXQt/EjhRWhIagejHMeArF3tKHfrMnTrGDzHtgUQUOZ0a4W1C2cCuFHArHFLoSOM6Bfr
bU7L0Q7jq9zJThaey/Z6f9HmAgjIZpA5hquC5KSIGu0qH9WpkoEC1+TNd/R6s5M0HZ6Lv7mShiiJ
EejB8GPcH4x+cHKlRqsWc2Xr12YhnAyc+CpHYCG7MiePd2g+dH+RuOZPDb/pLISTMYLPEI4Mhqf6
4Bj6P9J+aL4B67v5+kAUFRl2+EqwxpELnS4WsH+gsIhofy3zwrFo5JQrT9HCMvEcH0o4ERGc44xy
ii6Djdo3V9PVmzeqbrb0eQcbpEDR2RYehehzVxK6zbep3F2V6ClPiRsG2fZ95s4EEBsyb4go2sXI
ZpTDUJHhGkUPwTEkm6OC3Jn4z/CCQRnGfRAGLYZXzfcmvZr7+2o0v6Bgh4FgAzUaaKoHi3i6v2Ux
MMkwc/kK8nrpIZeV1EGoywYKqS5XeT7FvUYSFz2P4VGaBi7DWVchncLvSpk2Xply/kKV0/2piCfi
c3SYd2gQjqgdrJvpVExl6Ma4YOPVTgf7FcT1hadItDqaTEYTZ5r4zL0vcD4dTMUGzwrPrwO2I6xd
Y1sj6jSizgu/5fY+YCue8Hw+0+GFtyMEcj6OSwyvDWglVX9TdRQcH8K15M/aLIRlS+SwVAIDYlrd
LWxnJCsatjY+//3muoXDEZAqwvgZQRp8eKzoilchqjAsS0B3cfaAQkb1nJh1VXx4123ftZ7CrgrZ
2TIO+dvmnb4VIUZCAi2UkhLhTU9RnZK54YqVs7BEvGsEym0IP4aiERgTrWGJlrZeIx/t7ImspVyX
xgeOAUkLDhQAqnO6BY1UKnkdha2HCCeY4mJn+/IAofFZ46fhNCiCCaKCSsnW0CTA40WFEWqB09/3
15+bYbePHbYYaR0463j4dQCwBB2to7aKDMAnPKM4Sz6qQB3fPuOtS6TrfUELK4UqQs5DB2uW9yua
rhSAwRQn2q+9yHT8YKesmB5rw/Pfb85CYtnoqlZg+I6+S90PfSspwuc63Xw+Pyq34w9Rm3Udxpfl
70rpxd791Vm4kQBvQEwWEXBevSxYy5JpVPaQZI0H4pYfrKgOVic5UmMd0INgxe5YONQTUcKzl2qp
hmRC2ngROyjtB6X7vAlWZKxNR1Db3Ghz0+wxHSXc+fFOonvCHClaOdyiff65J/9ZNPHuQJeOqESh
fOP1ZedEueSAtccZjcqNo78KO9fR2rSWDgsMPb5RqGqYVfYNZoFmjUEZe0Vg+T8Uu0dDyLBI9HNI
/eGxj9nwQJWOrtEvzLDUmCinywAo738Z6ITllIoY+IvCir2yTPRXdDU3fbwmmQXijA59XSzyt6vD
5uBTkz0VWPrQyaR6qJzeNruDVDboo+fHY4ZGJlV6KA0rWHknPmF7wi0Ce1VGMBsmITDtwntNKEtp
HKaJx+qCHS3UiqIZeq2YD0XWaftBBUdrbesgNWR9c2I2ynGpogQHNFr5Diyl/KelI1pSSYX0nMFl
d2JKEqA0U/bn/ilbUP3JZwq3tYKyIJ+hJMWrhvCl0bM/EhpiqK11vi9m4S5CjyXc2uCoQn80WxAT
x3VPBhW3hPpmKfvN/aigDRb6ufASWYBXiGhYjlFtmH2pll59kPwrKbztX4+sKbBEqBuYJ2dDVUmZ
XrHSo61r0J3RudvHR8YUFgUeTfg9wlWXdq0lszapPD16jE9N+i8W/3Z44Xrz48rItQrDD8bVSN/Z
SkxgYW852wrPCwCoMKuIHNJIqiNJrrxS29nxPrBWwpQr44tJGlZJWRT6GL9LdrrvdCv2xMIJuP18
SzioWR0VeQcqF0+vqjNt0KuQ1O4wWpsdBgXWomzB70RM2vzMf928ljErhzqXjdLLjNMYGc5YepFR
uiT+dV+XPqM8wsWDYgVTB9mHiQpCMZ+Zab7JAqXOPHyN5tq1rblKZiYuyal6CKWIuAXomPYUN9dj
SLJyZ9K+xd0EztoPoNzLixX23zV/SP+OQxS/otdEd81ZGB2VNrBfWWz1hyrGiyIHfao6falZa5f7
wo4gm8Er3rmfiwzy1LDopFSXAzujXtt0Zx19wE+MRuOu9LVv99dqSRBqIpGZBcBGA05sKkhP89Qi
UUW9qsjaL8Dby48WWODfRqVYqx9YeP6x68A56kCEzokXNLunUVpImZf0pyY5B8VTG70NxYoXt3BU
OOgC4TJeDIH2m9MJIZqP7paplXlF9KTYh2StqHdpwW7HF24ShraJpp1j/Ji9qeSZxS92snIc16Yg
POwaa3pUp0KErByHV7Pc3d/yub2CahG4DaBSgMliiPAUkjZqWJta70W6o+rfkVmU1X0Q/ho/7suZ
T4NXpci8laum8ejidCfqMUotA5QuXh6fon1SrtwmC8MDU8V7SwNEiSSOsBGVyiK70qvR65u/4anc
iuZHTwpusuAhBUYauiToUd8abSIHpPUq9CbQ3rPNuMn/FQAeH0BAEZ+Z2QMt6ARNg3ZeV32o1gfd
/KACAY8oHBxE2EoIaU1XvxxG5OWkAcGSwHeTI/jmVwTMDwIEcJMXgC3E9DVBSzsrCQD9ZL1nJIYT
lJ4tX/x0a4ktFkkHrRxQPIB4410V0AkU9VOxxSLDq9H/EvdfvRINnd9JaH4HMhiEx0BjgoTQdJXG
hoaoy0lNz3iq5H/sgu4Tku8N5f3+UZhBO/g84MDhNGDJuIUjyPF1vw5ZZHll6Cm/wbAs6Yfybzt8
gKXnFOQrlvfC0YA0TgEEj3qec++yEEHMAdKaEFyiXp79i23BZJC3RiINj6wYgBgDYudyn9UeVUzn
mbCt3LpYLoyPrAeyOAB1iNZgi54gZRjWtQfMsavu0bBoRXn55TC1EHgSDUplq6hAB3p1uh/g/7Ei
lA3Xnhl2QDW+1tFrlT/aX6V/imTc39/8hd2YyBJ0LEulkDQ+ZEk5glmRK7GtGE2+XOB/APyBcJdQ
7DSt95JuDtVYe4b80lTayU5ap7cUEIysdexZmguC12CwAYKZlxsK61bSFC5MicjWz9o8BtZx+1LB
PcLFRVDjhED5dPgADqsUxAmPEDiNtTerzXY6QDs34wtbkSsh8FV+3HjZ+CjFLrVWkG5LagXzFhU1
8ATmgcWi0NAWqk1aL9b/5MP3Kvwoyl9U/pH2fw1lrRnQjBSRbzuQ70g3wyABSw6/oW/saaOVuhG8
hI1HeuJk+l6OT9XbAJ7HWn43qUvoOaMPxS/G3GJwO38XpxeU0cJ/QzXl/X2bFQmLnyLoRZ4T0qiS
1niDVaAb9ksr/RiiH7H0klDei8GovTF8VaPrfbELTxAOMFgkgPCEWSlShoIsXSvTJMQ19K36ATQC
MAP3BSztJ+gCkd+A0vCE03SF+0LWJB00dJ5l1XsWnUpSntuxdFX9lJLokNvf78tbnJDBIePgZODl
IVN5ss0iWimk8nzDeC0lf9cXw9d2MzMG3y24F4hGgNGA34JTMV0fZ0wt4H6hyF8qjtIa8Jb/v3i7
osQSlhksTAQ7BNNAH8EcIAV+6cnlUxWau2740thPZvFas/qwfcUAkiMmz6Vx9N90Klmh+02gqnDs
Q6btRz1XnXDoGPo/WmskpHyzhVmBMJDXCyPUAoNTEGX4Rm5Gfdd4HbicvmVJX+2V8D33O22nsmCN
rnthDTkoTEWiC3l/GA3TiZkASVgpCLY8iQHOGIGv+8FWT+EIMrfNHhPWDurwWcSB51AwpMPYCvV2
5AHTYE/r2m1tw7m/SQuvhv2ZbkYaEp6HSLdQKX6UhoNVe37u42HaheVaERLXKHFvgLaBHkCh5526
SUzjPpeyzquD9ABGOseK+xe5jU/tQF4TK382NcYcOZBX1G9pZsDvATv2ySUozoyiRCVoVbvxEqs/
fZfMrfQROKlwoT7ZI1VUaorJbqXrS33M+9ZL/krhQV6j+1y4b+CJg5YOPhSA8rJwEahyMKBrxth6
va85VvMNXYHdYFC2bz93oRD5BASclwtNVbnsa7/VCoQmo3+UX+PPrboFwC+qZPEKoARthv7mRZV2
gVSn17bJI2y6R8ThVl71+SpNRQhWSZNXtl/hvgdtY+eOuX1C++xndDhaQR6o/HafKjHHLiMUg52G
0yyiKRvW64NGq8ijfpWjLVffgqvd111rbF4skp915VvAql2lBnu7NIMn5ifDzyCKs182GiAcSGJ2
Tg9GkGNp6gFnV2mdPM/0XZPZwYFQfQ1sNX8dQfeJ7eSAaKSoRPsjUGmnD2MQeVGcHgO9dG3lmI3D
ubX7swmrHSDH+3u9kPKARFzynBiOxxEFTWpaRgm4NGMvobLi6kri5OqTs6sLsovlottbNOgcVSLa
LrZNAI0C7XfJ9B4mSNLuuzpqVuyDBbsHH8Q5rCzg8VDlLLx0Y8WQ2kRFlBfHXweKvI+8Z8lj7j/Y
3XNYaw5V5H1d/iLmWr5u/jygUBh33SfJozkrfQ5HtRuZlSSeASbZsejfwZFZO2Fnl05Sa2+ZVu1W
1n5htxG5Q+wObcMWrE1VLYoULY5jD13wnKF6HIvEDcmpDY2d3r839kGXntHaaaepDxRc0ZnyjRCw
gho7ZMKiwVXTb/c/aH71clA8ug/DPUShlRjkTVIwSox+m6A18KEKTsGaj7tw6ifjC88iA5UikZMm
8Wr2llSZUzXMSVYpVNdmIShQkRgkQX154gWRsS/YT2WVo3xlHrpgU/bpYAbGUCXeYLtlfu7Vo7WG
jVucBEjduMUKm0WswAk0OJtpOSRe+xHbB6KseG2LM7gZXrh/K9jKhIIMyINL2wJgCTa3NaaZGR01
KDN5/hY0a1Ap3GrCPnSGSQNT0hMvGh46Uji1cUjbJ/y19FOWJrskc63mTR+/9f4aT93CUQavBy96
xKUP91S41DJD7Y3SLhJPJU9GcojG1LVg6cmvKAxYMVcWRfEnmHszCMULonS1RS5DZ9ioYhf4uyZx
fP+U+E7Rbk5YaaAw+48gbkvfuKaNarBMLyBIV97s4rk6bz/7Jh52xJYRG7TEfFjflS1Ta/p59pvk
0K0o3OIymRq2A1Ux8F/47zdfX3Y1SjuNMvEkzUV7ZelF+4mGa9laA7klvYbrihitgggtwvFTMWak
s4LqeDyGfmcRpJwdFJ7fX6jFmfxHxCzlliup2ppm7AXZHrudq2925Lb+nq5a4HxHBeMFdN3/P5nP
l/JmzWJ/8Du0hI89ojh1fKDtYUBvya2NK/kxvZUiXAVlUTE7a+3YqyOn65x8Le+2OAt4efCHgA8j
lrAliWx3kmyGieeProYAWu9k6dnIvfu7srjxQPQgSgSEL6oRphsPiuAc6VEDu4KWwWbwj9Wfwdx1
X8bSnQzaMc7NDQQGRE1lwDZqtMEoMg+dkZTo0K7BDJdW6nZ8YQ5ZiXqyUakybyRfDRB5Rog5BgB3
J2Stuc2nDy+oFjgREedCWA1keuJyFWnqR5Yd5F5Mw8qxOv07DW20wVBduQDcu8lPJmA+iRYes6J2
aqY7lRbvK2trNRKUD1VsaM6LKwchITEaFFE9sc0YeTnV35fWwY5XrMkFtSCwaGDQcE8PKOHpliVJ
3zBmpKmn0uKl8P3fCanPaR+tuDMLmsGLXyw44jzhK0YW1LQCBDWuICb8/dNYS76vjc5/v7kHorEs
UdJWpl6ofkksbw0/vTa8oNZaD6RFiaifR8Z3sjfp1/unZmkLUO0LMwAWJWh2ha/v0KYpGOoq9owG
psZVMq5bS/64Et1KECYwouZFrRiXoO9Tfd+935/AwrGcDC/qUKtFUc0ARiPsVPX7un02jXhX5uaK
K7bgDaCIAHEPBEUB3RSDYWU92kZSxbFn1k9xH54zqdh16FccoflN6oFw8d/IQ1cDnrTWUM4oPMlV
C1r+Xotij6WhA4LSByt5V/svkrn3i7ParXmaS2qGk47mRmhEgSCpEH2LhyQ1+jEEti4++A7y4/d3
aUnNkDTljWiAU5g9AIEit2nfUrz8abHL7McqexvVy30ZS5qAB4z7ydy4ENF3VVXoZQgKBK+wardA
s1W/vQJR6iaJtLsvaT4bzt2HxCYvYuUAtOmRb/WSwI3Bc6Ym5VHNvjaqgl4Af+8Lme/IVIigAINZ
1ui+CksGEFKXalc9XwtTrU1DcPj83pcqvYcE2nbo8/dKiGvmxeY7fjoNwcAwqyozswA2n1aewuI8
5o/yGlXx4jyAKEBV9ydfo5BrVoZgBLUGtsOSDuOoOB1oA4i62fvGPG6ECIZYH5ACQXII6eL3KPwo
/ZVg2PIk4BfxI6jNyHnGWDeY3GOdJDVxy5SB+ADZ03rN3lsI4PB5/L8cES0MP6UBpTrM1vpb3Dh6
ssvYsa8P9qGz3OodXWXVNbjwAhZgKlLYH0NtxwhF27EXZZUTDyEqBM5t+iTFxEVCNVcOFCS7Sb35
OphKFTZM67ux7npIbTln2q4YThZ19O35YUSrURUJIjs0hZt1IBrK2grqXMJydmgW4L8o4e/t1wA6
EBI4lxxvKeZ7JL3MmzCSKFyz0FH8L364cpkt3TMIU+ORQXobMDJhd0a/Q0enmKWeVDz4RNrZWXO8
PwV+U03NWR13JEwwBbQiuJ0FCb01qCP6MFOvqXdUp64dPxX1wxhHLom2T4bHxG0eMoUBLcJn0hSw
c7PoAi9Q8r0WPlqjuTKZheWaSBAmQ4JxoLUECflLqe0L63B/rRaGR/KL903R8cLMMkdSzOKhaOXQ
y6pz7hbJZicJuRtwbKJWBzoFONP05cr0MVLkkBYe635SUP39uv/1C5fYZHjhYUTjzyKsCgyfRK6P
4x2b3c5cy+HwQabqhBIAhELA0GNy/j3hYURgvvXtqs0vsr7Ls2KH9hY7Iz7V6ma3YSpHeB71PilS
qYEcq7x0BR7Ij/uLNd9qBMCQVSWwKQHFEpPSxEwpkIlJdKl/m+YjwCz3h19YJigq4Eo4DJxqQ1DU
JrY6uUVRE9CI9ndTHg7xFyksj8gLfr8vaL7pCBvD3wbpKTQW7bunOhWwxB6itPG9SvqSNYdgPJhr
juLCUqGFFHxFoAZx34pzUXON9AWQMpeg3xe/8rVCyLXhhadCz3SWqwTDS+zd/lXUK+i0+f2HpBxw
aYAG8P5BYqVCVlaZWqoVvaCjl6ZdwvQboRcz2vnbLw9QzsCT5ihRnA1dmIcB0L/VGXV6KaTUMUzJ
saz9/b1eWCkQWsFdxIOBPJAhHPBW1yKz0e3s8gp6b6dHF6z/bnzhbBek1SVa+NlFH/d6d8q6la1Y
+37hTKMookPKB9+v9qekP9gry7NwFAAAwbOjoRYczVsFY5cpTMZLmtNLbP9kUukYMTD40VpTiYVJ
3EoRg8FV1mdlqhT0IhEn/22+b96CyejCvZHolZ2nZkYvINwY+32lb36CwFoGJilOFYign4hXb1mH
/SURvaCNK4t3wxohzOIe3IwvbLGm+HVCjZBeLLSba+EQuOlaAmNNhLDN/SghtQoIxkXVDyTcRfZR
WWsEt3B7366SCIyKW9rnFrC6l8S22o8BfdI9naFviFEV/h4m1ni6v+t8VYRHFeyc4IdBOR9ad4hm
Zg8+DGlEvdnF6Hu0no53QX/MjT+VkTiZ9q0ct3LcAimFHgeAVUIYzGbx0UhUP43RbJ5eSulnVHXr
JBzzQzIVwH+/Ccs1TUg1tWBQs/LNZGfWHe4v2Nr4XEduxjeMPsiHHkfdH09oqLqKDJ3r2PT7hZs2
D2I2NgQLFKS7Qtu15IVu7WGPPcAdzm0EQ4NtrgqXbeYbnTagKMdD4B+YxTzdfJljfOQVgJZAxQ3s
zekSWWGQp0EamJ5avhQnc60sf/6sToYXbf2xKEo9SyTDy8vixdalP8SKH8B4tUNI42i38e7+hs9P
JHww0IiApB5+Pu736Wwoo02vNP7g0V34qwgPbeYOZEXGglKhgIuXQSG3DHdPeMBTcFeTymhlLym+
9P1eW0P0rY0vmGqsjCyVShg/1Lyi/qJqKzvO12B6ixA4wpwdAyWTsNO4/NtDEXOXjJqtl+VvmhyU
5z4qX8A4/AdFln9ZXz40eh0+kPCycWtQzAWqSkAHoWogkRG2JlRaaRhDtfHkOnZy3THK0JGtf4L2
41/IAXwU0RneDlKcXqk1vWTLqOeOUMddtbuU7Qq9cN7uS5mdfMwCLNMqN3bB5Sr6aH7fWCyNc0Ds
siPS1qG104qtlxdE8PJ6Tn7E4TzCG4ni1iZUQALuoWv36EbNbgjJsKILM13jMpA+Aj0O+i0gjj3V
hbi1KRpv6cAq+8e0Pv1zf5EWRkdRLtqkchDcnIzbrkAJJg3p4KHWvD0EbP9fDa8JHy+1bVvREcN3
9pNybOKtZiiKl2++XqyOiTNfM8sWw9fSIdgb+vbtxfBIG4OonJeMCV9PaYHyC1MdvPZJyU9tcL6/
OAsKOhlesBCpavqtb2F4NFiw7Wc9fo62UoAB3A/XHqxEQLiilE5spGFKEepQcyZ7UeU76cNA1gD8
C3OAAGDrcJpxEMR8R533atENoYzSXN8JJM3pU+a23VqsYkFN0YUTjwUgpzpnbJ0eAoMggIDzLHup
uSv6nb1WN7Q0jdvxufybC7dvZVKEPcav5Nc0+pLlhzFasQw/yVsmlzr2AhgEvg9In87KJ8FQbqMW
Wxu9JGjGsyQXxUGtVLrzqzYIcddWb2FlH3W7+Ya3pftg6hjDmOhkljhJoipeJEWZq+uJou9BXhqC
HMFOHFJV8TkOA+oCJ5u9hFUYfcBrJb2T6HInHVRQhe4aqzMf7NFqD22oZkfE9tDNY8jpD9T909co
64oe4PexfrF6UjmKZAVuYneGl2hqVT+kRrEjFtvV2sAM15Q7O91Z2VAd/Eoe9vEQSG/wlbVDQ5Xw
iB7vdFfIXRg6GuBPB7R2Dn6pfdi9+b3xQ6ra3jEAtnRiuW3GfVFZwKWrgSsrPT2NpBxjR1Nj5Qml
uJJTl2NduKWkW+9hHtK9HkbhY5nEtVuGtHor8mH8CHStfcxDlLcn6di4dqSEri1V8qEEhakL3C27
pHYcuCXNK8dOlfaA/gOVU6Ma6bfcWWBEyU3d67Vi7BywK/nuMOTmK3qFKL8T2+5jt6ADe8PdLweA
2hit4Ui+T750cR8fmBX8qnXfXsOkz5URjz5OLqJyUHg4E1NlLEeq10Ub6Z6mg3oDbRWjvW/+vn/3
zA/UVIao8F3DyhJAIk+JduQlZJtvTgzPg0wIcoCdVixDt7VCy/Pe0jyzlx4qNwe29V98P3B3vE4f
rd7Ei03S8zKrA2xdAMPBVr0mXpmBiUWenlbM4EYA//3mRmhRGxcovaF7o/EHpElOGQcOS1AitRYK
WhSE2CUq3OEuzlB8rY5SAOoz3UvsS9cfNR9N0b/Z6lprqCWlQgNjwIb4NToDb5gtVbsO/i+KOisn
LB9igIzj8uv9XZm5EpzFhrdzQf0ozC4RkcgSNCUpy17zxl7bjVbq5P0L089K8zVO/twXtaTAgI0C
UAwMLzLuwttc5XJXy02neBq79tKX9nh/+M9kirj/aEIEyw7xfTgsglNH1T5SFL9VvIb2Dhn+Jqw7
IofkhskDsT/U6iFmT50cuFJl7Yvisa+/orrHYWa5HzNPyV66+iVjv7UR/ZxXjJ6lnfzPl4Eef6qZ
Y9XYWkAw8+h/SPuuJblxZdsvYgS9eaUp165K3bIvDGkkgTB0AAmar7+LOvee6WZXFENzd+zQ7Ajt
YRaABJDIXLkWO7dzPAH1qTdC52uTu/QAo68Z1y2Itt6aEP7ISjZIG0QCB3O6m8+3J/f9CP6w+ix9
mg6eAGtMBhDhpDV5PgOMl9HhSJy4LTdwpFdNIBMDHl1wSobrokDhVYVrtfOMWuke94vmB9rHt0fx
fuMi54KWi0WhAI+mtbMTNLs2DvdmAHL8xJI7bjx69qUa/1bOZonhXttZnUQy9+uZc3/+YIFv5Oe8
pR/8fq0XMRMHTEYgFwIwbxWF0poB+WNIdHu3ySxSIPBvT9PW91dv8XYMO8RWKvjAy8zzwHoi3I0X
0p/m4bd7FYS64Ib5Q6i2YBfeuuvYFXbBfZZ/GK2ZfFc8zy9lGHwXaCz9XGpoo3GnttHQDphJXPbG
vFva1uKI2Xd5UR21bSa6NX5JD7paU/hye/h/8hlvfxyCfHQbLD8RbeNrZzfN3rQRvuF8d8wkqMO4
skUyggGRHYRQiT2JtDUeghCEkSTVw0404c6iv3KQzZD6W10dbHkwtp4e7xcF9AhoD8P+wLPyXZNg
4M+hr5B4uJhMJjEPtyQp3u+Nt99f7L+6PRtLU6YYvj+1vwcnyFy7yyZxDDu9sfZbA1ktvWhzx20G
GHIQhoGCndN5w3+vDmU5R5aqHHxrddwWC5aFoJ364rr1GZxsz13THIe2+ybHLYzPNVNLNzIiAUDk
3nH49kg05LSvfZCVDY9+R/ZKAqygIpHYNvl42y/fH5D2wjb+v7ZW27LOuRcwAVtF98XBzQWR5GYr
n3RtcXAwApYMmamF8PWtF/BoGNyc5t6lDaCc2nXxlsbitUGAFR+IEWwgVJlXkXJVMEisILa6FO4Y
m4homnzIsHluT9XVYQDZvciJ4QG3htcaxjjNHETUlwiM3WZsQDfptoGrw1hCJoh9QeZmnYH1maty
r5sxjF5AfsRMOVMvvTFu7JX3mCWIVyHX+792Vkd9YOsQ8GvTu9AwT8qlXaS0Mqd97tGgLjKt+2Qy
61iVX5zw0+0RXpnChd4A7oY8Gbo5VwsVWaxAV6FvXlqCLEEcWbvb378yg2++v9h/dd4UpBv9dsT3
jT5xotTlCf1828KVvfnGwvILXlkIKI8o6WBhkDsr/EoBWv+HbTUsXZsmB+SyuC0gmIyE4lsjGle9
GfaDeQmCJ1E8bTUdX5slBFxwAuzKhYL37ecN4rdF72jzEjmQZNMZy8OYbdVu31XAUAB5bWSVRM6H
xujMHGOgc4XH8g8x1Ungn612x+hBtRvLsjGk9daRMtCWWY9YFto+BZX/PRzaUyiL7PbqL4f820v8
zaDWDNKTBE52mDCoWd85+Z6qDyZ9sKMC6MKtVNdVU0DCoX8fCCzQrb9dpNk2LOJ03Lz4/PdUfp7t
Mh1GvafkQ9WIjZzUNafGk/NPwwra39cnG1owFbgrK/MCKou0Mr/nS1iCG8f6fnv6rttBtAFMBTpP
o5XjBSXI1Uy/My+C7K2AJjXLCvfZYT9vm7nqDEtQ83/NrFxvcie7tztlXnpSJKVBVVx5RjxYZGM4
1+wsUDx/YRUHAmx12mDnMp+01LoE4YHYaTPH0cvfj+S1heUXvDptPHRvW8jlWZcuAAa3OqgcwMuN
UVw7bF7bWBbtlY2qiuaqnGGDu3EwpeUWZ87VWcLjBQUSZDvfvdDJhIyqlQvrMrvfIWKJKCbSG/57
dQjg/lxeLsgzresvJRnqSBeVdWmEjvUhRGbv9jpsGVh5lF2Z3Cs7ZV0G73O/69QGi9j7zv2lI+jf
Afz5+1dr4ApftnbfYp1Vddeiftz1eK06wfAlaPXBD9EHPVf7fOw+l32QMgM6vG6QmeDhaXyecRfd
bLyCWAIb0wKaxp2iqeDNBqT66iQgHbDwy2CO1/VnsPVT6TWRddFFFpIUfRT/YZL//f76DCcQCJ1y
7lsXau0ZPbZbJ+rV3w+MDNo/kHp/JziLqoQgOrfx+/2PYffy8favv3a2uSGen/gP8hnrx6c/R2KS
FbGXS/U4j1Ey+ft+KLJh0OltS9duVrTR/yG4Am/AOuVl98pziDJxWk/sGERlZlXecXLDZLCMPp5G
NIGHW4z0V0f3yubqNvLKUNGJwyYKZLERHefqznbaOJC/bo/t6mHxys7qOcJyv5xEO5uXqfoEHg7P
+0bIf3jJgU/t3/lbBaHaUh0cDTbwIn/oh+mht1AUa1Bzybfw038KUuuA4bWtxSdfbeyS90E+6cm8
mCNNF/FCfh+0GfUhezA12QyNFgJ+zkp+qcdPjYm46Pn2fF5bNwhmIn7A0xTZy9WN25nV7IDYCPPp
IeXxBKp/CPzqLdWnax4JvRkEKyji4x8rK26tPFSlMMqheODsSXYPhn5RxQs4dTJTbYR672nBcVi+
trY6jFnr5OM4wBo6V08e9C8oOHpGt00Qw2SW2RxbTx9q2qShlIkZzt/GUaRdSw6mY6V9OX8lMky6
tt04Ht/3Zbz9XetDfGpIVzjLWge8jqPol5MfeYDMRx+b4lDwKDYtluVbveZXV/jfuV/HiUVoU5q3
2Jm2O6VN4X7yByNtqMoI29Ku3DK12pwdALG+4Ng43bSrhnMzpHV7cLbada9ehq/Wd837OlTT3EIE
yLzkEO1j1rjLfRE3ZX1vyTyeCLqqCbrQ6PTBq8SuE9VZjf5pasHiwcodI/Ig0QrBCp46RMSMjTJp
S3K4va+uvaEhiY6kMkjNQfywJsEdaBMpFi0uL051DXlEY2e5x17eTxKd/mV+X7SIPas2HlECvW37
2j322vTycnh1poS8pz7c37xIlfETM7Lbn7+6mcHv9idTCdTM6qj3Ua818BzAkSV+RwjSy7KPKUNF
v/vmjN+LYgsbcsXeolYFmio8CoBNWLzu1XA415EyIoaHYp7xemf+bsb95Ow864VsgQyXk2F1GuMx
tdBcOmg7BeXbW1OF4GbkFyVmzp9+y3COGXh1qpB+CHMTnVq6TAHV3I3GtLs9pVduNdjF8HBCoI67
JmZCB00h87IwL5rsfZZ6ReJsiZ9fcYo3JlZ7E8kk7fUuhmYMVWK1n4Gs+3u3e2NhdW1SU8uAl1in
AMxIYLYBN5T+/zSxui1FZQyDPcFEzp+VOtG/RslCPnORHYJXYwOhR/vt+tuEEFEygTc1s1M9Z8DE
pH+/0iDDAwB0aZB/V4/utFf0PHLmS9W63/ggUqADf1WbCL1rDhVa4JdA5hbqOus8GpMF60oezBcj
OkX+vjVoPKPp7/ZYrhz3ILD+18hqNYwKpzCKovMlDJrYqKH2AYFs657TjQNnazDL3786AEQ1VCzi
LgbjZoVKohI9jBsmriRTFoUV1LyBkF7q3m9NjEhK150bzRdiHafxhJBLfxq8v641gvAbcE3kbhfA
xrtao+z8ItDmfJmsvZR7We0B7bm9JNfiSTCKo+c7AJQRRLqruWKmo3AdTdOF2fYhN0lMef/UA62j
WZDpGnhzy96Xqv/dOeouYG6iZZl0ztaSXTlt8DOAU0BeCgTea2iKGWkjdFtnuvgJEzwBxWBye6BX
fO+NgZXvFZarATkOposLDLLIGveHEmZcyr+lroR7AzuI1hI0bAJ6sZrOXJFGozoBuQLQVsYR3zgN
rkUJIDjHmxPUIyAlXncHo7jWgdjQmBDKaLAFs0PrlEkd3HHH2KHVNZ6sRz8XsfTOZvDP388gelyB
igEAA/fqyuX73OZIWpjORfm7LvwnaApU13fORgn/ysZCJQE1F5AEoIy0ZjrSQC7OLbecCxP3ZSdT
OVGQ3vyu6ihBJek/jGihagOdpY8szyrut0Ed7Uy9417C4WnOv/v9k7CADmNbEJlrvgeUJ3A/QJVc
yRNI2y2EGGGHqcz1TqqOnT5GM8eGj1/bRK/srEGxarJFoNFAdRnCx4C2cf/XOhDw7tcGVtcdEvDA
RzkwYPITOmzFFoT/PenZYgAEEQtq2AWWaBWJ0qEAiWBtupfaFuZeeb2MG6unMaqA5b1DkCfKZ9Xu
W7/+bqvBivF0bBKF+mocFXoLh7Hs1VVwh21sYRsvUmdIyb4940svd+rCGLxL3d230Dup7q1u44l3
3QTu3KWQidbu1anUdx1BJbbxLr5qvguX3IdRDU5nL7vt6FcdA1ja/2dmdSoNnBRzZ8IMdUERHA7p
+B/ymZirfy0sW+DVlVvSsKO+X3sXARnibLSfbw/gSkgPmseFjw7FvvePI2rNBa0ay734Xerldy5F
kLJj/A5Sj5sQg6tr8srWygcnNeKqwCV1qXo7FnYSNsC5bqWMrq7IKyMr3+p7OTH1x0iX/DL/Hp2N
bYRODw+MeghO14GDz1Dw07TAgYO1dmrj3g6m4+0VuXqmvTKxGkAw2GZltBQ7tajDO/TWqsQ3wN6t
wLsTN2417m7bW00YXldgDEApaYFdRaCiWrkwZwBLFf7ovjj27+g7cT7d/vxq0ZfPL7XRJfRYgJ/r
FuCmy0PIaOfOS4G6iEtZMo6naev4/JO2enWi/I8VDADMrIvo+zqlW85BN/KIuC/BFKS12OfqS7TX
oIl3v9lFin5Up075r8hPAz8tp5/IXPvBNw00tqE3Dp51IPE/P2XRc17In95zPtiRygUgye6L3dcP
shXZ4BZnSCwlmnh3ZjE/OrkJXn5UvRE72/XWs2blPu/Mr16XEY/6nlGY1+o4UB6P1dlo7oi7tc/e
jRMgOiyog6AIYGGQz63ueIAaI/CkW+4jDccnqFLEfsPqeGj4zoEOajYw/tSG9MtoZJbiZ9PdStiu
k08OmpEwx4t0KXBaLjbj25ORD0guusIkT3Y/dw91H1mJbZhzSurmpWxN8YAERn0sGHdTY7TsI3yn
S4AwO1i8PA6eeehDQRIIQP+eO+ZBMoE0WaRGUI1JPRxs4W/1Ba2fBH9+MRjLgRlBagFiA6tAz5Sa
jz51iifVGV5GR6v9QOU4pZpFcgfuxv5xaqwqVRLKjqzwwzR3hl1TyMxs9E9a9VtB79pXUNjFVlnm
DmKF0D9abX2HmQIqH4JeBmJXx2bg3UNgUS8RfU5iMNdEfxfDY0Og3rIUFh0ggJbH8NsVIx7ALB4J
w3NF7lE18jdedeuTbPk8+qKgb7dQZOB/vf28ZSivocIOz2BDmh48tnEwo3to2TyvjxmQbCExj7QE
wGXwOXNlQTf25Hh8ns/G3NGdAin378ktA4KQ05IKTR8yydFrUdJRPM68alODCZHWHjT2UC2z49nv
dTI24Jrs/BzNFBAfj8F26MZz1Vdxb2lU6kSj2oPGMyUWTtU/k94ZL6IX8kBLG1LYg3If3WmwLs7Y
O2kndPhQj6E+CIt8cho1fC5dZ/ypStYC6RwMIrM1KOLAc1lmamzdNNAKWScPnD0o8f9oeqscYmiH
N2Xa1z2Ur/hY5ujraMqdAXqfY0tH/wDCb406pz+nnT+UdxGdpqw1vfpjoEB34rbMzfpCGk/FpEAq
T4mFq7HxD3XRNA/9XEf7GafITok+OOVajQdrIS9Bc6SbuMgmxhZE5LOZtSFofnqH3tm5YQG17Ycf
Qln2l8GU9ClypzJ2XfK7Dk0UszwpnsTodcAlFH6Sm8iqEF7bWQ3A9wPtTOuMJpAWBN1aZ1A//c4c
jyWuV1qpDCcrRcqpjusCud+A+OZjiarxB1W692Rwjs2c9VM1ntwoLzMoLvtxUUly9Ek3HRzJH3Am
WjviB0YMVdafnlfOKYWWeAzkO0kFo2bGTA+zOSDdG/UK8hFETCnpOTCkXmWmhJYUdEz+GFj3HaUf
QLsH6ll/zC+MRT+cmg+HietGY+pVpGNzrqKD4fYFeIqLr9EkS9QNh+aLNdNwSLraJX0CHsavSGZD
prBCOP9khAaCE2hVo41nVm46QN7nGw2J+dXuOpUZg4QgjjEFwUd7sqsfOTBlL1Go6nuzhBe2dvRL
mlX3eXbmIsb8PMMxpiwvu1+lMRrPcw0yPvgH/RiWtRseO7e3U4/M0k9dj4YxfNCuDwAp/y707EPy
bOgSCvR7WoYTOVSVr8FKG4kD6wA0qEwWNnHUsv5ThFT2D9pQnZhGMVWxtIfvuYrKix4CI82HtiAJ
9CuMRI8ieHDa4ZkKYR/q2rDcp8btyZ42BsD1o6IxkjvkOJalfKRN52ZWx6akWJxk8oI6RUXq3Li1
xjzTf7gzsW8VCfunwkGvf4XJ+Mhw4/nHvBblbnAa/3nKMfexb0P8PAj74tGwKvIi2uabHTTlZ9XY
X3nue+DJmZpEu7N/mAdD7ThWaTZGb4dFGp8wt9FnZ+rspAq5lVJkuVKnnOodb8swrbn51ZsNz0tB
SWnHNe3x+vIa/CGHMiaiiz7hlU2xP8oqNYmjsmA0FSquLnqmoqAkD27b9RhoKOJueYZMPwL2Q9tF
QvIq1s4vIrw59hrOU2tAlaC1G/wfvV7EvgoYeByZSsIh0uns53XqdRHbdRMIq6rI1klpUmvnaNke
nTpyU7x5go/KZeZJ05wkgoALpVKOm0zwuXiYkSVpyGgmc6vauKSBPMl+MJB98hnHCahEIulA9y53
2s8KrCc//M6H/IHLaFoGjU5sKow7v6DDfhZhmZSyctHHo82EeqxMbNVXgMLhvfUcCAdo7BwkFKVA
n4fsg/G3dqR5J3H9/OhrKo6OXXjAsdacxDYvoXQqyXTAwWMmtVcMqTC19Yk5laqTqe7UfcNH/sOD
7GMQU0mixGFy3kfS1yeHtd6+GYwgG4SlP9s977tkDBsLaWPd7ck0hAe76txEjIX9GeEdcHpc8he7
7OheAq0fa18XdxpIqMuY9w2Ob2M84BkQJszqoeXFmbcThqHQL+kjZyhUn/Zd2MXAWvhpH/L6rI3O
PxloOz50QMRnBHiSLwoCmAc2TVYyKg+tTsIM7iZa1ydf5VBy550xxYUViruudN37ekJiwTC7i2eN
VcLy6EIMK09tpn6KvKQxHdBp5ArxuZAROoGIMcZljoehLl26M40Ap0ZUzY8cHCCxEYKVkbctLgY1
0wfV4p2CPiMd2wLyTDXgcLF08ypTom7quFAeOwE4g9+EH3WvWdfvaMf7h9lW0d6sQ5k5TVBmreim
xJ2MOi28yT0QYlq7vCJRNjpRmUDptf+GW1dkU8FoNo+liAOjcRNQxbKs4fBpXbv+UYKyKRl9d0gH
AwIxADVBvVP3IvEloDc+qfLY6Qp5liGRHxrWlHvlwG7QS2+H+lIVR4SPn6pOBGk7dHMcoi/mMS+6
CNklZh55lHf7xlBNVgT9eIo6OmSi1P5OKtagtGl6R8nNMTEk948uH9lzX/YD+o4AyAhM0qZBA+dR
PLCzoNB+CkEea29MKHglgGKydHQUSYGPjWKed+69mELjYHP84eUBqBcKFL6iWpVxOeDUmAwuT340
WhlrKwhbs4jsHdU2H2QtmmMp5/5ji/6u1JpC9yKVhR9dLdBhQ3ffeQ9KwjGcWsB7NYuZ1w17vM2J
TBlmK7YjUIl7AoIIvImqo7BzJw2cur1rqhbNolMEEDK8GHuads/u6NJ/mN+zFMUnfbBpNMS5DTYm
Nvc/a89BB2eA/B/EpVGa4LV1hz2bJ8Fk2bsm4MU+kAUO7y6cDwIt1tmQA7fEqs5J0J48xw46LI9d
ZWjgTPAWOSE2nYa4YDnbOcp/5ow0p1H3bVZ3JpzWn4tU5HWdNb0JDXLi6F1bekEcart8mB2fJEgL
BalRe+Vd1SCsKgI8ypyxqZOcVF95Zc5x7s7og7ODfNciO7MbQhfoAFOE8VSB2E14PYjRGi/KmhHo
8qr1/wln/Y8MxuCr1rmV5MBZJKy3zb3UNYulL5FDpk1+6GTj3oELkjwoAzrDDu/rT3w28sT2+m7P
ReUkpYpk2kLuJTXLIth5Zi33VT6Je4QF8MFJ1/HYF+iYrcH1jQfngp6MvBgchzQRrfT2NK95nqJP
tk2n5bZhncaaTiOCiJGjedYFm7rLDVMmVjQbiaupSFpbD2nu8zHLlaKHShX9eWYiP9SqV4/ljBe0
gbrJIzbSlI2MkKdacfNRVjUgbto2dswyhn094D0ztcwI4lKYLAVzRYN8Upd3ad8H/fNkk1/Cq0Hr
6j21CDAz8DEMn/2Q6impZ0N+c4JJna225z/dpuNfotkHTQBDS/RgFv9wi1txbgwiQS+ak1Rt5CRK
I5YFcwlCAU9Hu07mZobaInLoWgWpN4egRu7pmOSllJluXLJjht/Fczu4h8jqu0wY4BQSrh3Glq6/
TjVY7YsxKp9Cd2apUxUlsi7zBPRPE8Yj8GQZcWsjK6yJZr5HChNgrsb29i7AEHonh7D5UOkxj92C
fCYz+oFJ18mviCMKL3NLSc6Fy/S917ZMnFjEmgbRrGvs8fjqU+ZK5+TJSD1GJPg5SD7ETQ2nd3PQ
roz9iNB0IOEhRy9hagCykFD0g2QT090RmZ3+eYDs4S4gdfXVQcb6Hh0/3UvQGeKkVD2ffYNQP+YK
nLF3ksyeiZxS3iZMqRnxNh7tT2rEgVDY85j06KrAnYKHvJh4l9XC42ek1YIPCM1qaBU1YlcA03tf
jTr82FsibxI2NP1pHAlncZejjRu6MDn9JXTVn10jKJ8FCfhd12ozrpkmIPUP+Zh0hd8A2D4E+7wG
JUS0VCVGj/pJOztg4bKt4SCgx32oo0GhSSBYGtK7E/fd4sKGvPw0tj671wUYY3mZe8k8afqxYP20
Gx2/TvsZfcBO25ovod3Qs00MmnBoIuI91Pb7Uk9Yx7JsX7RoQTA1l1USNYjTq6gPkBjwolPRzRV6
95vPhgKEo2J+eV+xvrmzqd89AEJEDo3ntE+ekONzACXyoykZXEU5HNAm9hv/FkuLATWJysbe9IpJ
76MKZyneW+25bVqE9tIKkTZxhzwrONF4t4Dg3hgCljmQvYhLFw+NsiDDRyf37J0vPfMpwsZ+6Uy/
zooiL9OKDWDiMktoSoytvjP5XO0mX08QfS67Dy4H25gzuyA6Gnq1kzwHC2l4rNT4ieeukfYMeRNi
DzxhZaUf7REvJoXjMDHdSu1sW7g7K+q8xFHmsC88baV5V/3KuexxWOj2VEtqPdY2GPKFqUBAZE6x
nIdFeTLs7h2r6L6LSonYpK3zUNtOGIugslI+tD7u6pGfCrPmCeBYTQq40r5AmSiMKhSxZ3s+DSgu
ZV3O2hMSoGTneLmMyUy6D5GDxjEUu+x07GR554R5hC48kAaE80Jb0jCeNiyKkFOBHFEga/XiWtVP
RrvwyXRwzPlRg7hlaI2YAmp6nAgNv9vSKu84BWGu3cnuyS8r986qou4U9OYvP6hxQPfSOrHRGVE3
Y26M5J/YzV6ud4UPfrII0V/syXrK/L4HCWgR+pkxjtaeeCZgOSJkv12A3ZPBIcZT63N2onVf7jgZ
zATkE0WmBjbHOMKNTElcDNRTIH4wO0ShkbBPoJaT59ry5oMBAGlc8CZMTcqNhEeFOGqPendjWDQx
ujlATUFJ87UDoWpmDnl+nIGXSWZTzKfInvh3JCH9XSit8X6Ww++JcfHRdQzMpcc/DUD47Oo+/6dX
ChqiDmvOncjH2B5t+1zb6ApDPEoybfvVHpH4wgNhAaDR2EPKitoBI8NMjj012tj2W+PUE6qbGCkT
8xHq4XnSdwOYcNFsXViDdczRwZWRaDKeXKCpE3RV1XdV3tQP2mXDpaTG+NHrrOe5KwMWN2YZPeeR
+4R2GOOjEVEL2kCiXqj0ouJc8OFrVBTjAwgz64S5+e+o4v0dkJbjydZtdXRxZSW0GKEkgvyek8zh
IC4VFBKSGpNjwHxvBkc/JwN6uVgZQxSqSSoKDOagFkZ16jV3TmuZe12ZYdI2od6VBQSCWsf7hCxl
eJipqH5zDfTmPIG8Wjvgv+Ae0XiLyfbJ76Bg1tnR7MV1Y80ffOROj35vsQQhr7kPgvK3FBwaW3bL
05H4iMuocu5AKQLCC8O6L5qhTELSmOfW0csUou7QRUaUUod/L0tO9wKvrx2TokdWweGJsJB5qioD
ITeeYN4pYJjNevSB0ZtNPCnRL/6FG4b8nI/UP/nYG3vqRARvRGGcDcRTwCvkJA3bFnktXVqHeshn
iL0GIB6pIZPSUuRV8XTN78C6YWdlMxoHtwtEGw+2Am8/DyBiSGSNMEB0MW3KKKsUgkzSt79C2rex
wBY/GEgkZJ0EnWMwSiMDs1lzQcA8xwYypXFrwqNI5EHoTY7WQ9iP4r4oJd0oUbzPGyKrh24ED6RN
aA5ZU1/IcfCBTQ3nc29BzO5+rne3SyDXvg9NqxBfRmO4s9ZIrRRRflSN87nrH0d2LLZqeBvfX8t+
DXlghBbF96MnkSfjkNz++esKzpL0BBxuaQ8GhBKCqG/TqmMQ4o4b8/k81AKpwpNj7ib2l3gvpIbf
GllVvZRXeoMPhMKZFwk34i2gwLUpej2GVa0gQjJbQZtyPgfIOdboafx6e46uft8BfMMOwXACKam3
czQF7eRzpJ/Opfp2Vs73v/76ItsKknL0LECiYrH+qgacQ6XKkOjFPBvS/gYGohgpsA2KiisDWBgL
ALWE0CD6IlYAhBpRNG9U451zs3xCcxCL/cn5fXsYVxwJNtDtv6CuIImxWgQwNUcOqhje2YqeLHWW
FVIVL7dNvK9oQJwSTIVoYAJ07B3Wt3drNHqZtXfucUcqO3j20GYkIvEtQA//BuhuVTpfXBYlE1DZ
gKvLfo9Um5BpbOem8nBBglK31Kc57y9uZL3YivxjTj3ykeNGcfHqKqFgszCoAbvmr+oPZmOMIUTd
vDNIMmNxKsjP29O3rMCqvgGkGIq0wYJYQ7fcW0cTNkc8U+XB2a5+zt2+pFOMZGoMsk8g4pEG2sJH
r4H4f+YQjeBoyoNZtHqsDKJHKRJVYfrnSgdW1tq5h8qIPHm5vx/qIuNUI2dbvYyOkQ1Vk2+cbNem
cznXQqwjGHCi5e9f7SukdTu0hlv+eerMZBpODFKmtyd0y8LqXNC404uB2f6ZGAUKLrEKXm4buObw
EP5aylIgt3/HNFojWA6RTYJHlF6GIsvgooTTLNfsX0IfsJkW2lpMF6hNwGW5ln6ZwC5cDUHvnNXS
vjbFBhK5t8fyvj66mAiBYwdF/0JPt/IGNtvShKKRfZ5RKyN4oFXnSg5x0Jzmpt15pfpsdOUXM3f3
Kqr2aL1P3PHX7d/w7oxafkIEtKbr+otPrs6o0TPCXNDWPvf1nfvLHu6srW7rdy4BCyDqBFcEAg4H
KdG3TicNSGYZk3LPjSxS0Ajg3fm3ZzksIK+C/4J9MkJp960Fw9chVL8s94z0qC6PZbgRz1xbJ3Bf
oX4LVCnQmGswmacJioh5M58LMPOWyOqxYo/EUmzQU9VOICd5pNPzYH4lXibzQ95u1HnfQw9QRvbR
P7pwNoPMY31ZaW9upVvS+Wx5H1xpp8Xy8h/vZmQlo330JGWKmv5fErAs/g/8HGBrHiDpkHFcOSc6
9pASyVH78qusMu42VVuueB6+CkFCVK4RSKwp7HvBDLfsm+lsgmCwf3DVySg2IKBXXM+BODsephag
PoDVv3WMvBrwBnPN8Szsn5ZDU8vY2D1rmOGfSbK8BWK4lPfBlP/Wgk24P5J2GOHcMqbdkJQ0mbt4
6J4QGzn/+F895mfeiBomdHz/eueiLRdailCMQTv5GjgOOHltopVsPDt99ElP1Rc++c+oBqW3zVyb
Q8QwFnTNgD9BJPN2hOVkFRwtUdNZtabGQlF5FFzwjS22fOXNRQxng2uDkR+ugLt+NY80QmOPBs3r
OXTq2OxwFpm/TBQxPRNVkOnDfxjSK2PLHfPqGvRJLdyqIdjOqjk4gC/wLRqL9/f8Mh7wVywhJuK8
9XgsidsrMjw4d/QcCppUvtj37dfGGmKJImU5AY6gduZWQ/vVaYTEIkCmcMp34DM9ANMCcNp0LnqF
iFb7L2M9PP4f0s5rN25lWcNPRIA53E7QKFgSZTlIviEclplz5tOfj1pnb8/0EEPI+2YZCwJY093V
1RX++is2SfMb7QGc+oplWlQO8D0zJBkSGzGSjOXSIAnqjK5FfS0O0g+TVv+NCFoWoIhlBCtwr9PD
KsjkkYnWRrevi99y5d1C1XC4rA/zJ86U70iEoOKy1Ed+UqmjGzfflUzZpNnjkCWbwFhR8sXdOpIj
xHxkr5iO6iEnS30Sr3QCrvVCL0kg+YKrDE4StKawkgBjyMTCEAlzIcnX081AkW8lDlhSbloGcMJg
r4Y8QXxv5bHUyzJVe7eqLT/bjBqgPyi/bfLFkL1uMhrxrpMoT+7GQQ0/52ZoX2l99uPyoS2oOgjL
ud8EKCdXTXj0U8nPIgvmQ1cjg26ZERSbpE102FmVGjK9NfjfojikKBrdGOcBLxBb1WpNrXeNTN1r
+cvQ1puEEnDdftXzFdjYWVQComumT4SJzcYjE91Cq4IKT8mHHmJ4+Ytq+FeVSTOgAc6BIHWMNkaf
7UIz+alMa220i5KBGOKnkfs46+Hpda2oPEXp3RYkZd9aG6hetmZ242kflO6ppn/Pk97ZZDk/oXOb
zuxkODRqiM5N0IE97oCSu7qaT7tsTB/MtNgGebnL7cbcjLjC+1RV2xXn+yyaRew8NQkfH+Iv1OjU
ruh13UpO5QyuQQSRmge47TaRpJIVVXb8b16sHOrC1cTDxnvE/hI8i72kiTOQh7U09NWnkk1Nac3P
XvCnEMDlJ7PE6yNeCC3JjYwZVtx9UrI2xD9ZQ9mxeXcMyb7R5YIvz7WjH0LYN64AKD21HtxJt3bD
ZDwqcXVz+WovbhUGH0yjRYJJdNuCUaJCXnWDGxd5+zTa1CHJZvnPl6UsKYBFboleaZg98KBOFSB1
vMowpHxwUUkQNNdGNcMxbou23bbG9dC9Xha38MhAjvdHnGD8mxauBbrhB1cJQAAO/9jqp5HWgyn6
eVnOvP/CYwbVOaExjX5YK9EtbOXCCXwjG1wKIx8Nr8AIj69RoX+xamVDQz4UN9ZD6ndr85wWXwXu
E0PZ5mkAdA2c7meedAmzq6PRDfN5fCGsRnUJnWZNnedX6XzOyWz42g9dW1GWJbW3wPVS8SYJdhYb
SZJjwCmjEKZMnxVyXkb1u5B+Xd7TpQCQ4a98nOgLlRejZFMOQb/00+D68qOBBVbBfUrJY+uZ29CC
j3x6MrNrTb4P1N9SfwOo8rL8hQthYpUxyDqpVtWe/37ksOp9XiVaKKtumY2blJKhHwbX/5sIwQG3
m3Kuek6qa6c1DPkHSX26LGDhAT1Zg+DHVbqWtEbAGpQI4IF2FbQ3fQHCMXpt1RXXYHG7gOjzeoIC
kMVuPHmCMDgCV+Ja5k/T+74Wq6x8XiTToO9isscs4fObQo02U7KWvF9QaXiAyDzN9o/0jBB5h50O
CIJOJdepSCeUY6t8LgGZ3sa9Yqy8SkupBUu2CboI8ElWv/39SLXGvM4mJZcntwHtpYSvuvZhksKr
IP+iB7/saUZclNc2uGh9JWmzYH5PBKunOh0ZseYPRju50JY/k2rYB9pXr3cbtd4x2KBNVsKIJfOE
PFhLUQyyRCLTZyFlGn5qPbmF6v8wY/lHoRZ7cBAUrgN6laPsIIfWz8krP2gdcMnLyr+gMjRsYpbp
3bDm1vTTxTLdybDTlrhMNTZesYlf/6fPi/RUXQblSKDyeWLSTV7uG/v3XwjA5SdbSZROqvL09/t1
WEd2345u6ktf2gFGCsu3jZW4Yv6I8HJBk/ZfIWLTadPJkez0JcHrTHlBcuNjFhufqfn+GgKK5bL8
KjlMX8js4XB5dUv3jeEpVIFMzuhsFAB08GGteBHptfrFxMduDkBxLotYeP2tYxGzghxdM71mtHdX
p5MbWjv9e6Xs0+q6XuvyX9QypgdjOCjs4mWeCqkVupDrCSHatDPGbba2T8uL+PN94cp6IxNBDJ80
aF9cdc7BV6765lpdq/ksn8YfKZqwisYe26xDilbuZW0Tvmhr61iU8ObAEsbOhLOnEnJzbGIIued4
n5RWYgffErV+UKq1ZtkVOWct9kFQ6xOj/FyDOG5QmwcfFNTGCOqVNOeyHGI2OnQswkXBk/WyGnh4
S4rOyO8z+m1qF3jjZf1dVC0YNf4jQvBeHb+y/DJBhA9OtoZEylgj6lpUrpk4DkIwGALFdLMEbC6H
j5tDwX3MeljYW3PnFbe9usb8vbQWDDEMsypMxhi00+OPG5t+Hkmn9E7xDeT2ylYtncbx54XTSAha
nZSuCHJw1k79p6OfY20s6NJe4e9irGAC4Dmbf8KRNRlrSQvHKJfdoNyFxdaH1G9rrsXli9tEYZni
io4vJfrzVidNUV6DsrAnEK5yU0DEa3y+rFaLC8GzNeZJ1aQbhL2yE8+je8qXXdvq905UXUdevgkd
ZW+vDUtZWg0vP148eSuH8Oh0y2i+IAHB7DjXquzuoCRw1kKZLr+3Xg21Dlwatk5CClUWPTfZkpjF
G+JN9fWVtAe++v7t4iwUQ6aadt6/aKZA67zJmNxRo+/AL+HtsPZtfm02K27hkg6/NTBDnMG7KFpI
tc4MPei9wQUQtuni7xn40CxdCTlWhIjmkfaVWmuLWUjub4vya6eTFFlLVywKIWyaKzQLgzzw1bMO
V2XgRCoId6H/YEhO83z5XJaUi42iODenXs9KMSr5uojq3eDa9Jjc1lOhHjy//X1ZyHwXRPfoWIig
wV5peW1lEuimManH8jUDslZor5yMk/+NKNA3cNbTLnsWgPR6lzqTRddYNIz5RpWrO0eCmzSf7ovI
/FzRQnN5aYv751BF4vo4ZHWFB7lIKr2KS51qicGoJIXAcG1c5ZKhgVj+PxLEQcrQg2o1dDij61iH
SNpNyf0MK19zwJRFbSO3p2AE8LU14Zn0uqwoGp2Ny2gNxbO47yEkY4bGV79KmjuvLcFhUjAhc5za
L1JLx3VK2XmTDoN9aOE8yINuF1lpe7i8v0uxFnMhZjQbuRm4cE6NX5cnSiy1lAWKtPqRKuG9UbQB
3bJNuG0AU2ycVO4OZZa+Pw63jsUKGjv6RQ9GMxjdyugZsBXsVyt5b7Qm4qUw5tIrekNJ7S3qO3oJ
LSdsnYA2TVbm9WQ8gTlno51e4Wybd/Ko1HdSFzoPNE7RqReCrhwyKd1HacycYKcsDr7KTBmp1aPX
yzu+pAhz5RxM1hzHi4UYY/LyINPZ8ai/C17aciev8b0vSngjMbHnuThiESYM6IQOQ1RNoYWB8Si0
iXzO6zUs5NK9gTjeIO9FDzj4h1PNKW36kDoHG50Myi6b6ESobuqGdr218YZrggRd8e0sa7oIQd4I
7E/OdyBrH4d0yBguon+9fDhL1wH+BlxlMh7AsOXTRfWhP2GvKSlmknSv9uM+d6SDHgKTVKgbJX30
VZbDb5dlLq1vPidK2/S1naXN/bILPLuikz7xHnPoVKAM62kvXM3CzjGYeCGO5IiPquyMkVqNeG3x
kO1y+lhr8MzOIG3k+IuV3Gk5GRYufHTbJfJN0agrlnxpa4/FCyFoOpaeBwR7cul5qMdtNX3N61vF
2KXqRrauL2/p0qvBo8tm8rZT7xZ0M4yHMjRblUCxUh16lpoNkePadPbFBVGJU+DmBtctZm7sKLRy
x+fciL26g8bo9A9a6XtbT2tIH8WJtY/0Pn6u02D8m63EccHVg/DDFp18LaFJm2k/JMjq6womj4q6
waR+ChUm0TOswlpxXRfcCzx9EjDgtPBkRNe1ssPeaT0Qw4b0RHCfjldFdce+mu+ciDPX+3CMmVIE
RoEnWXyK9cYcYGuIZJeeue1U/aKJrgm+vFs1gF6gFsCLwAzo8208ehZqWRnjkT4WN58+edOV0d/8
xffBxMyuPpGkCPspcp85nUOpuLWzHcZNaa+kwhZUm2//+b7w++Vq8rNWSxRXdaJtrAyb8t348/kU
Zm40MqImXHyzOhztkEz+I01GTXblIN6ou4lOiPdvEURLoOUgPZuLJqcCCrvu0xSuMte+H6HoZUTR
ioD5A4KlQ1XnT/P2g9WfH8ijFZC6SWpP71RXT2Jr1zrpjRcZkD20d9pgXFdGE28rRsvSSh+/XF7a
gi2HsRNM8lxho2QtLK3NYhirZnD9RCNbvzW/SM6+yz7+jRBQyZYDT9UZdk2LPSWyhkB2ExnaOhiW
blpP9raBM302tXTFQVxcEfPudSppsPaL2qD3DkxC4JLdtjY/wqf0PDeib6Q0ehztNfTVgkWlCP5H
1vz3o3OTaogR1CEm5u++Jck3pXoywx04EVBsKWyhl3dxwUuyKYUCWgfCe041qVmZbVUWWLwOehhc
NQiyCGiDtRnTS/eV0hy9EDB2apAMna5JpbPQgk+QZ09rto4DL8lK+WJZgEM5fGY1PMOTVb4OlUph
kj+m08y4i4Y1isI1AYLF0cwJWEGjTa5eXpn9bfPP+8+BwA5LwxZZTPs+3aCh6q1m9ChpRa+jfGtr
rvfOERpvzwoFM+hy6W3iygieh2P1wRQ51JPs9FeRbQwmOF9ewvkDCcBTQ4/IsPOvaPMV1UsiYMbW
oxHSaObf+s5LCBOIFgy7IVrJ6J6fBrLAxeoAgcgoifcxz+i0V8LRfMyV2/Au9N6tTaefF65g2EPO
NGV8Pvtg51tnzWdaKJeDkcLqzzB9im3iz3eK0YQ0pGGmxLgPKjiIpsfW9zdteaMYN4Uq78zmlzJT
b0h3CrQEyvDp8lGd3/pT+cL6HOjoaL7ujUfJ+VxCjVGFt22qrOjDopAZNE8aFvySCLSAnDcrp5hF
KuHHsqW5P90wU+HyQt6gXqeP3IyqBJwPHgtPQ4SC5RNgiwgX+JHcfHlVdanZg+vTjOegDaOv7DLk
CXn60Rnr5ktbqBqOaBEGGylRPEalFvC4NE59N6hW9UBbBtXHyYvCr63U2odGH1r4LwPfbbI2vZki
Pz0YfhUfCg2ImzyCOIBnRG2ucUXqcWdksFMP+I7XPomGTQ0e4mbsmuR7V4b+E5WngVq+rXyNp0H6
6o+GfGWNQeF2QdLftwwM3zAqgVY3f4o3WaTEDPaDubCPWyU78PAwGymfioeITnkaYXTt8xA5z03e
/A57Sd1IgZzQbz2FzXRFHiy4qcbRf81He7qrRru9sc0yBOvUlebvASzZP4k6SrvLJ7FQKMdjneMA
BbeSgb3qqQWD2qnxysbQHoMCZqFE1oefeZoZhz7K2u2s7HdG3IfXYB9hR9LjAHbR3tuReiy3l3/J
ud7Nw1Jm343NJjcveB9ePdZa5Wnao25cTcXtOF2N4dVlEefmZxaBvs29d9AZC87hFDJlKalN7ZHT
gO2CBMPl7y/A5g0I++GogFwOvi8xqiqTfqwKxeoeA8+jR1/zys9a0gTJxsmL+KMWB+qnqTB/jqOX
X3UpPeVB0TUPsBGk0iZ3vO5m5ffMj8PpNcM9ILNuWKRsKJ3Oe37kk8iNJYFWkvrHSI/bXdHKyT6z
O5IqFVxzaJs87lRGa+7swGmfQaMCbmpqY+N7Fp3Pl3/L+fHOySzGhc6pZDZfOF4roylcTg3MSsmA
xSsLzpluf1nE+fGeiBBzBFrtVRlabDw6V21MV/eK9iw9lCS+bLohHAcWdkF78pwrO7S++SjL/VUo
XU/lP0XabHTv1ocs4W+W8keWYOmHstETv0LW2NkHn54BU125bgubBRSHvh8SukQbYl1Syf1MK3Ex
H5Xuqtgba10c5573TBM7Zwl57XGMBLNi+QV5aV+xH5XhuSXWLo0ZTnatr6ULl5ahwWw7N1jwLouZ
6ToK/VJSOvsxlL91d5n9cvkclpbBOugIIiQDzCucOeSfUhH4jvmoaLX9NNgTNGNGKX2aEq1/MDo5
WSFcV+d9Ob2xug66kZYogMrghoVr4rWt301JlQHHK8unvhhvFBsil30VxhMsi7YMu2T2astFvO+n
uH7gooabKMuCjdfQIyOH5KVqu3aec95Ce2+bSXk1VnrG5tvWVivU+DvGQn2aGZq2uZS3ny5vmHDN
cewYmT7PMsfoMOhUbHFOpLymPSNy3EnVr7xmuDKLXSV9vCxEOPT/FwKdjkXQYBBEnpo1yfIZcV0n
jguL3+aBVP/7bt/8fW2uKNhoFuQj4iGketOVcqXZrvwt0q4hhrz888U399/vA3ckK0Xthhty+vuL
PFNrZXIs11aGRyMKfml6ujPhdLND6VOQ6LChpfUeko6PZaZ9yKd2JScmgsb+/QFcT/w7Xiv4jU9/
gAp/bVnkpuXmpr2xtHsNN6RunuM0pusBji0IOYPM2sqrft+pdp/JFazCpA5+ISU2cq3xh5OPL4Vi
Xw868+Yajemnl7dZuLv/CjMMIhvynKCtBRua2q1ujgSwLvyaVZ4+7HP+Y61VEhZ0kQo/BVJaRkDr
ijB/mSSQ0gWK5fZb2X+xk5X8+sJ9IlKaAc80FFKxFAzQVAHqKcbAdgu/eDbC8DseaL2p5bWi9eJm
kSjFSSADBDzzVCNiqG7z0ZIstyGRCdnyWG2mYPJ2utV/cYbIXPFM3uY+Hdm5fw/HmXsUyHTNHSGn
8vxSba2WlieXETHBJ2hz/MdEbZWPVqopv8PJaXaOoRpfm5IBcjCVqtVGzr3wnl4qdLSrleqmaEP7
3g41CGtCy78pA7ndQuYH01alt1u/hD+uqWJrG9RV/yEwJuVp0CufRtpmJjj0nJcyM7pNKisAfyDG
XPFF5t8vrg+FwCLjMlD5FdbX4wZJTajbbtvzE7o7feo3g/4k67+L4OdlPV9SEY7N4Z3lnTprbmFc
kJ+aTWy7YbdroeqU83281p6+LIP55SyJKEG0WNCFml5pZ7ZrU5f3neEqhSyrXksPL27aXMvmMsGv
fZarl722h0/NBuhXbfpAv/Z8/YHa+lUQhxK0eNL15Z1bNMQA5ebp6HilZLhOtXCyoR9V/RZDn0vf
ulB7NsPibojTpxE+y02SBvdF621kGG3CSP+YOO9Mf73dgmP5gomKMy+WQ6O33aFpb7vYv2sMawXy
snSxlfmGMRtCoXI/n+xRCND7zVQpXCgyU5kK/5ZaPQ85YTLMVfYNSR59ZU8XNYWGBZDIWCxyPKfy
xtTJ1VItHdhT7qP6IdKfovT75WNbMrnKkYh5yUdL8pTMy0sLEZ3MdELnpxysYLgXBRA54d7hBZx5
+qHadQyB1h1XYR4qflfkaytv05oE4eDJYOhSiSflasOVau7lFTdy8fMmD58MlQQv4Pz3ox0KhmFw
siBnh2CTk8Z28/vyCYiZsH8Vl0IzdBvgzqjmnQoYIZzKe3tw3D47mP5t+9vK7hR9D210Ne77H964
h4IT2lXp9bLg2f0VzSoNI6SiZ0tHlH0qV7UntclLmOcT2L69L6rxSYdEs4Q2cMxf+ukHzOSXBc4H
cSZwrlhRVIeLRizGBpKTy0OKP5sx6dKPvA+qlN7mqT1stGqEey72qM14a1jLpfNj2M1/pQrn5xDH
prXkO+4ApXc6ti9tAQPX5ZUtbiXN1MxAYYwBOIjTrcw8iJpTIhFXn1poOPtNmEbQ9b2mzVOrf6TP
ejcOf/FSzd3jIP3g5DiD2/dW2FllYPCKZHd6fDBpuU/2l1c1K8DZef0RIVYsyobyHJlY2/Wj6IfT
Ks+VTK0sgArnspylp2qe2MncI5uGdPF9N9JQL8Be2m4fFj81o7jJOhivqEn+o0SwvXuFLh8uS1zU
RBvwFVVNgkOxbl4AqEL9O9v1LG/YO10z7hzPDvdaAJu23DTy3sep3426t4aYXVrrzA/CxaPoZIjJ
Wi8pvVEdYOr0ppsKNtFg1xiHKr4Bd3F5iUtqP+c8ABzOVXQxXRVONCqH9RA8VdG3VvnNpID3fx+q
SRX3lglxZ3wnU9fIXgddy5PK5G7tTjdW4qql30/fJaUaEkRQ6whxXWYbdZWMYfAE/6GU7Bxz5fcv
vOUzOBpPBSQu5TLhykYynJMU/Cy364aD38nMhjT22fDUDCtWb1HQnOaiiv5GlXJqGzpoypSy603X
K/xNrkQ38jDdtFBYJ7t3nwhjFXEpOQwFOKmwY6FR6nIuQ3vURuamAMAzrjW4LxgE6hhkfemAwa0U
E0SVb+T9FKmGqxs9nIvxp16qPjVJ/r7S0/wgArSG94VbMkdqwsM0kF9tJgaCz8C4SrtR0+37N4qr
QUMbzVaQlqinJxKWSgrVa2i4nbaLx0PePF/+/oJ1mZ3D/35fOIjIj+E+nvg+Izzyb2kdQ14a7W1S
xSn4TXuN0GPhpjCrVaVvfG5nhD/pdDmNasaTHTm6q4Movs7iFVspAlbfjoM8/zxEZm75F+MVacrT
ovB73VWmVH6A9NB5tbME7nK97G79HBNm9Wb1wc4Im7Q0YyYBuPRDnk/hwW7h8S0rLTuUjjl8oBy2
Rj2zYE8hAASETK85D6yo9Kqcq5JVtro7yV9HtdxjTjZd+UOtaEVQupWtWNpp054vMcBnm1j7dKeh
j24tuZ90V54ebetmWIOrLH2fDmJeBkapgeaaF3vkatZJQO+ciuJIRfgZousHZjGsmL2lKwyiCjZA
2CPACcw/4UgEaLFSZjCY7vq9/YzbfG34jNuyJNiiLl+CpYNhJCm1MEw4nD3CJZ6JzgvPzHRXi7sN
Qqi2lxRZu50SHix1bZbjkpGlFo7po3uSUVLCyUyJMxbpmOquKrlqlTFrx9/Y+udJ/YurTSQ2A3rA
v50xHdl2Vut+ANmg6jwHVgru/X6SP8eMkZDu2jUHfemsSPxyt0FIGWdzt4sgzs3SSQzX8CGPluS0
3DFEw9yZpfXO5tO3O34sSjCJDHgw1TyNMbnDs158dMw1D3lRHSjnmTwf7Jzo45mW1dl9hZHqE5tb
ao/hLink8SaylGjfdYb1IQiqNdKeRaGAvkmCQNF3NgHPTJPWHkgbuyTad17i72PCKt3+0GQfgzVO
hSWjT4O0jDtE9giWudOLZahFncW1bbiZmv3WA3iSreymq5Qvut18H/vsk1eqa0jeJQUh1wLbBv3C
0HwJ9kJSm7F3UrQxD/ptmbqKeg2aaXf5Ii8ZJVOnPQaneLZ6wkXOvDTz+9LQ4Th8KCBoMNdYTxZX
QXKP/i46ScDLne5cC1hHG3xLdwt1J+dXpUp319XlNSzEZ3Ql/hEhWL1ICStrAkHhtsyLHCkQS/TY
dvVvaC667Hs3+QdneLksUhzF93al5ssLhhJ4/1lvXBG2dZs6PJsUw5rHaeiC25ABXgddYeKYUeTD
xjR9BoVEE2OBOrO+q2xmSsCVrjLnK/qnsKBti/1dbQZXeZUzSoBK8qHo65hByCojjTrbbtZom5Yu
DFeRWgZdliTKBYXSDUYFWf38m4e9RESuXTtkXK1Nt9aduKhUZBtx7oGCn7l4ehdlPVxgPEMlTIkp
JFTQNsYrb93So3D8nM5X9uitg/lcbiTwn25cqdOGod+Q0nP5cWH3fpeuXJOlOtDMMQLkAtSnReXx
VJqmSYkHlMNy/do3t4wV2mlScxdE2b5vtW9Sot2HablXs/BLO2UrSbbFlWIGCFt5bs/KM8UEHXpf
ycjO5ynW1cBEswYHOteV/spg7NvPy8q9dGVngPZcSQFZbwt6Uhh60yTFZNGFoWxaXzv0o7qJnLUm
7CUtmdu93gopAM6FaxvmGURdDONyzdL1pPvk6fIqFj8PB9pcN4E6WGzyHUrNChLQHq4+HkrgejeX
P6/OhkvIn/DY/fm+sEvKVFuxHvH9JDUSY6NXUeqWE5A6GyJSyPtDTzvU8khoHgZReWA6VUScm3qb
fh7pVsppcqAHFXxHTKUNhLe20+W+ezGrKnqi4EeZscqGm5zpLNd+SXJScwr7NU8Cb2UhS08bbQ14
c7iH5/yvql+rThiUtlv3+3nU2k36AsK0r7feWifmkh4fSRIzTpEU2YGS1LbrlNJT4JnPnlFc+xMg
I3X8dfl01kQJ19XSPCmI04LBmGlO+52xmxi6F1JZCscflyUtqtmf7dME30rJ1EHKo8p2R4NO7I20
lv9eXMkb3JQc2gz6OjU8Y9aVWulRT2oj47a04Mak4bcx7gdfWkllLCrCkaT5lxwZ1HlOqzyoSKqb
7xkkiJ3z09aHXQnYTat/RWv5x8WNOxIn3B/bC/Iw0xMS1CaDP635Cby+fDSLduxIgvBC0Cmdjs5I
3JrH16N5pfZfkzUrsLaI2TU52jM/GqOKR9t20/6j1fzQ9cP/tASxVQbARWcFAZtUOJ8H45sc6hsr
WUv2iWC8N2eGxPYcYc86JoIc0rKyq3rMCfDrAXek+Kzr00tkVx+6XHmWbUad2SC4POmgGeFery3G
2qwh0pbPas6aznjhszRE0vtZY6uDRfXeeYhK6+A7/mvRv7P16P9X+kfMfJ7H5xUHml4zCNRtnPZD
7Kg/IeqjrKSuXKXF1QDafivPQjogqIXiDIxYk1rLDf2vefit8H8n4UoGeNEuUNifC7IKcHfh+kSB
lZkBje1uIN0bebkxDQgwo09q8umyBi5Vfsk7/REk3KKY9uBeL8A7eCMj2upha9OiX3ePJcNF1fGr
nz410ETWeXYzpi+XZS9uI+3nxFtk1Unon56WGShxW4Qh05O9+ym9CfV386X+qxBHIgSFUGPFDPMG
ETX8mt0hKB8uL2HRQJC9grCBwhiDp0+XoCVTlPnwTLihZ70WUfdV1bz9ZRHLJwTy5a2QDC5F2Caj
DgpFS1Qo9yEg94NhIxUl0xYzhu6aYb1vDI/xsONjmks33dRcDVP85fIvWNRFIDGsb3YjRDhpooY2
LNyR5TLkpjR25ktCSTPfXhYy35kzf+tIiLCTXiFnlqQjpFflItjJXfGjkfTsa95Y/UfJkdvv2eT3
+wggPGRe3hrF/GKiFMPBLA/yHBQBhQuXgJBRo7SwXGUwb4M8PlhMBms8oN9q9Yk2iMMYjD8LP/ql
DfWNaYW0SHe3dgr7i9rdpu0aIdcs7nw7ILufK+/cjvnuHFmyvvcnuD49052kFt7SoOk++HmYunJU
jx/rwNHpbC/WUpiLQqn2Q6FC2emsWi6NIVM+5RigWHIband2uaOUp+vXU7LydC8dNjYNVOTcWXHG
pxHFWZbwI0xXxb3ahGZxlRhMo4yy7uPUTfJ+VPMrX2mvg0H5eFnNlpYIGgCLyhHT8i6ome/Y4dx8
yQuRfWv0n0V9b7Y0RDnX4xrz3pJpOJYkeI4RTHNmOUqmG6cHBoVN1u7ySpSlawmlBepKRnue23Kq
IrKXTFPSKqZrJUVabFIptHcKo7mAyNbF9ykov/Dm0/tZyvW+p8HitkiD5ENv1MVT23fdTRMF43UZ
asV2lEYTalTz6fIvXPiBXKg5dzfn+M/S1U7v4HCoI1m1ItrSCbLtjGKrqz97+538IrOZBygMyetM
nqmetUzEWa+bpAsN6ulfIvnJOVxeyMJRHn9eNIB9mcJXVfL5SKbnlJGT76QVevv9QOOInqhpQpAl
mHizVptubHvN1a3K3tbUNg8GUypXqrJL7+2RwogBmhkwJ1RtuXWjFt02eb41aNEqzL94Eo+lCDcs
YKSpZFGDdL2U6txOW0sMLa4Cp4sXdx7ZITpfSa3LXqDhfEWe/a2m6cAz8xevWUsJLRoK+g11Okvn
MrOwjAR8nykx0951jHyX1hBWF+NDZXo/lax/0apirZF1QcfA7v+RJ5gLq4HmVhqAz/qTvPPS/MEr
/wI4YbEYSlMMb4MmRnhTSBAzr0+2TW4Js7J3dXnVm3uo3tTqTluLaxdP6UjWbBuO3q9uhMDMyHi/
ihhy5/y7qZRbdS18WjAwQK+485C8EViIhSM9tr3UD0kxScVN7jHWKauumdS70brk5rIFWFwOODL2
DvafMwOTTk0/MtANvLY2/CxGalST9UyVfcXQrIgRDY3h2NFQ0krrzkxGpR5eU2nca+aa07+oa7Qa
v4HH5haw08MJs3ioQg0EjeIN//hJ/oGhqCswgMXrcyRC0LWyyeDTL2cREJkZWzveS9KHatgWa0W9
RUH4nzN6i542sUXBJwPkk1QjgcI89XjSNlXyVNBoNtj+rR45u8t6sKhxFHep1tNNhq0+3TlNjeSq
9kcC9vxad76Md2HypGor3tGCFuAIgzcBHUYBQiy3OUWlMICZTE2aPCcZQw868o/RStZ5TYiwEtmP
2y6JSG2oQXrQp8PYgWV2VlayoGjQUMxMx2/UKqKLkpqZrdYF/R2O3H0enXpnJHDxXj6SFRniq+b5
kzJU9PS4Q+Y9+834wY6nz5dFLJw6yyC+m4mSQOsJe2WGht9CYEYuK/isZl8a67nJvoTPl4UsrgOu
ImgFKXaecT5KZsXkYhqv3IEbo23V9z/L9IVZoHMIJa2zaU8+fQCT3VU8/gMMWoxSX8mJLLj0J98X
3q9SyfsCaI7pdkV+lVnpXVf3H4cs3XWaeS/Z03dbjV/h+VoRu3Q0AI3wmSAIgexEaNfognHoqb2Z
LgNfNyOmv76iJl3qKxqwYGV4YnSAjtB1AA+a/370nIVK7JU13HgkAuUbEm36xqSmoYztlRY019pU
rKAql5z7+U1joMDM94tXeCqwDGK5lex89qLUj7r6lWYJ/4OZTLvSMoOPnuwHt00SaJvJaWUGXSsu
I3OvPDNihLaeyN/bWE5vdN1Yu2xLVgN0F4aJ14OOs1mJj/ZBrdqyUIGmuKp5J3mvA/xWGiXGyzdh
cbNpw57x2lw4RwhsgkiLVFAucCDR58NMgeTAqOfPU2Yx4Lu8NShsXpa3qLr/lWfJgg4VpZ1PUYFf
5MdE9DsbwryC6eHWdmRqaNhBcrXiTSxddTqjYVCg3AeUU7AnKUY/bKyB0NDaaczT+Xh5PWufF/Zv
aGIrk2U+b7Qvw61s/c3neWihGQTdArrgVAfsLO8qWeLzqXXn5A+Uf//i5x99X7hrPdHrWHt8P7lR
latyrfd96bSPo1Ih1hpLQ4rIMRhundC0XJv2LpzqV9W29lnf7bNc+kexY2MrdWuB0ZKp4j5DsQ7M
iR5yQXAT+CQeCklz1fSQTFd9ea3W1xQCL+/eohT6AoCXA5Fl1Nrp6Sh22ytJl6tuQV5w0KwbO2Xw
zSDVOx77NXMwK6qQpaKmQJMolnemwxSOKgJxPUhjo7r1qPl0HvS3MEJ9Ldv8tQIUvklMWKcq8maX
l7h0gpRmGawJUcM5M2Ia6z4w00ED2l7cleA07YKWBC36PnZSv23D/EVzKNS1ibM2uGHpZoEem5sD
mYSC/3e6uTQCxqNZ+5ort+2nIHXu4ildsfxLFpZ8/BshCKJEQE0WDiVTVgLNzepraRxhfdy1wevl
DVw6thlrSu18ZhMX3TIIM8EFODmgHZ+k4kbp05+pU3obNTOz3yqDL6+TPvB3Xq7J+8uSF1fH0zHT
ks2NxYLCZHltaIXMHVDqoftW2NXwxS7MZFeo/bRyERZFvQGH8NfpXBesYDKZIzwOpe56cX4f2ul1
rAS3Xh6tFGoWVeKPGLGERwF/qIqgQkwKw+o2XuNxW14GekCzjwO+StgxOMJqhtzz/am6L8fb1vtu
K5//4lAcQOdcKCYlycJO2VIW1jm+p9vl1RdD76+d0PtVtvb/Jkakcp0oc3t9ZWq8Gxqzv9TAuRp5
YchZBuZK9Lm4aX9W9FZSOXJTAlNupyCzNbegf9sIyDDPI+RWFGzeedH4Af/6z7a9lV2PhNRUr0J5
9IFWh2apbkh4SNeplev7sW7jrZyC4+m1VZjx0tJI0ZOFgFcACkHBvk+1l8z4dN2V072kXwf+fRSv
hAqLIsAiIYHcCqCoUytXtGOoD6kMHndKXnqvfNCSdG9Ea900a2IEP8JU/DQwck13RyktP8WhHu4M
+F9e+0lp9ysari6cFf3VJAwxqTQoCNm8Qfk/0q60x21c2f4iAaR2fZVk95JOOnKnl/QXIat2iaI2
Sr/+HWbue2PTgvWci8FcDNC4LItLsVh16hxSGQZksz5LZhZ/zMxxD8aMLmgdqxz8LMmbh2qZ531T
t03odpB9YpAmD7p4LHCwZwB4i764BYtMtRMJtQZ/IqS86QbRBHpDunt3pq2f2/3kL86Q3dtNG+Xg
FXgkOS/2fWXFtwnamfakMNBN1gx+VaCfZLYp3Du3f8Sd0YDRbIGW2zQ1to98MJhypmkIJqjW/dKg
judnDXm3NKK94YWi7zTQTz90s0DwBQwBCCZMNG6jfkb9AnyZT1acUD/P0iw067G/41aT7ckYb+VI
12INOCZUHwAwRQVX2ShNm4nO7D0Tz3svNIzKpxpHlyXkqwpvIyhc3SxHppTNkiap2XpTan1OvKC0
P3K8c/T95U2ydp6RFAWiDFwQ6HZV3GCZQ3ymdOBpm7F/kAls1sTJbmysx3p0zX1tuRspmLWrA+cY
xWMCugS43tNzNph9Ao1C0/iMVNA3x5n3SI5slGBWp+3IhDJtXpbE41gaiCYoDWeoS3uC3krg2eWp
WwsoPNeDvg6IE8CioTqlphAaJASMz2KqXnoKeXO+3NgVhBftlIV9MhR+WWxBj1enD7sdKVlzhXF5
0RK9GDOEgXZ1gESoNWzMnbK74QDR1IgQBc80lL0R5J4uD05eZw+kNqOmN+ETKt8AnUJRD2G3lYtT
vuQfSwhkpWQJMPYqQMeZmdA8xsxIa29Zfnt7eXFWR4copUNByXUO1y2QP64qmoBzofS1b9WVfFb/
/Pij4ZUtVjeDPWfQp4lGc2cVQY9moi0pMXnyjm7aMxNKDOQm4H4fK3xBUt+4EMCqw9S4rbWd+501
vthqLlTOzJk1udmP7nUNl1DCQMgZGcwNZvvTRGngNDeXF0U5Mf8YQcsLOGdA/gzwyKkRYIvMvjZA
CpAVT6NWoHrL/cT6rhsvQDUWg77hPlf3MprAwFiP9m3AFU7NNUB7eYRhL6My5xfFiz1qYTblyJLv
Ln+X4kT/813/GlImL/Z0tArpMDQzxu+7XDwOqaf5RVq+VHhQhW5rXPko+8ekCcUUHBz5j3JOG6+b
WCEKMxLQ50h32XBdhP+f8aEjhVojSGHUKhN8G0AM1mJGVnrD5L28MWVr+w1k0HCb6GgkZzzHuI9a
t2RMj4xpP9R7o/WLLXG8teU/NqGc0TKdprIsYSIdA2sJhX7fgKpxi7VkzdEgB/ynaoF1PrvPlsTl
qAXoUdG33M+osQRe325h/NZ2GDSdwC9IQHp1Lk6dMQMQnEyPcKXussW+80oEH4ghgz7le8PZomNc
/ap/es3x6kcjyunRmeJEsxua6JFVBenrWISXD8zq0hg20mnIGgMLp5xMnXNvmWmhR86cxC9OJYwd
b3iF+2w2tcCzJusvrgOAiv402yFtfoYsWrQGDJidHi3mg8M+AVd4+YNWtzPS8dBglJqtanGRE4/V
PVRPopJWYZt+jlMwAWz56NVZg9dEEzvgg2dts9wZdK2ebMwas3yy2KERk71ZPBrdBmZizRC6BaE9
gncx8j5ydxxdBt1oe7ObYfWHkZZBYRXP+gRGHJ3Grm8UdIvvYm1zH5uTk3tkrkdFPa8Gac76mrrP
ZbWPy309Phve2/WrJNMJYDOQtBeW8iCiCTcKZMkg+jO8OdM7OPR5tvGMXJ+6f03IN9nRt7S6KM1l
hAmH32Xeji13ZneHBtLLH7IWGxx/iOL9wTLs5igB61HmBYvYJx9ShhaMmyz2jd/xFs5o1Rg2NdqV
UaM7AwniTaj3hobDWrX9fEfs0nrKSeeACraidxaoZgCQbCc7rAonJ34ciy3Q1+qcArCMyAF9g2ew
QBC+FHGKjG5Ek+Fjy4vvootbX/R26o+b5CtrJxkB6f8Zkz/maAGTFhQPs1bC8/Ed/1nnt3ikXl68
Nd+KhxYg4SiHAHCobHd01iwN2DH1aLQOWfbJbu4uj7/+Bf+Or3xBWeggTya5HkFFwu/0n7y+nb0v
/50NxYFXc7503ggbXQyVPmEtr9j58r0+vv53hpTQahySAUzROE+o797YqLqZ2hhmWzzIW0uiXHdt
KnLBTFiBf8983jm36E75G6eKLkUJMsUTS62mVkAHsdF1KDZWmHzUSMA/iiH8i9k6sqHMlhNzJqXD
4eDs91Tse3o7jL//wgQqOWgSk/+oWFKwoCUFbTBVenlfx18bPHfJFG8ckdUtfGRE8aJQ8Clpb8T4
DuuRcM/Pxc7MtlKZq4t+ZERxovnQggHJghF04Dv5va4Fl2fqfHzQiILpHvA28NmBT/TUk8QdGXMx
WUbUNaXPv01kK+hYMwDcJ/oZQfAGjkj59yNXtRC9s0uNGpH4AF5p6IRtldXWDIDVQepLIk5D3eTU
QExnwbXCwiMgJztXFEG6hUA/d+2gz0QKHhgT1JZQ3jq10Aqx8F4Q+eyck4dkos9Auqa7qWwOHs9u
Ly/IeZwBMk0PWS4UCfGw+dP9eDRfSQyFgGKozKjtw6X4yhc4EtB2vhtGeNnQ2rzhJMMGQNegD1A8
fMfn1Mt4b0bxR+Dq43rDwa8PD3lR4BYh/K2ykole70Yrx9uMFB9GtGJ2T3/x89EWAAa6f6gRTxeF
12NsaZltRtC6KsebXt/IMZ2fblnChHaliYZc8BwoYVjqlALsL6kVtU6Ql7eAFhfX37EwIfl70UFv
nAuTWU3vsRYshREFz/oXlnnTuyZAKXl5ov68sk9zNNDokmpWFpLBCEyUA+LVkBnt+5lGmvD8fgBN
KTG+CYH28/gFBAS+K6obyDR04nFeMn9hP8vhunQq3ulABYMaBSlcqBKidnq6VnTUGJQLNBIhG05u
mkzfiDRXDujx+Co4c2mWZCB6SqOZzvuk63YCZNM6KDHj+OqMA0qz6ELX4QgktFVxxxZbuNbUuLvM
bt59Glqxu7xYK6cGnDsYnaLfBUUk5U6hZp030AgxIs39OkZDe/2hQdLCwcYmgHGclZcHh1SQajWM
yE0DNr2Y10dc6JT/d3wV8dclZe3Y3DWiKf09Nw+5aCCAt7HYa1OECwXtkh7AnpDoON1M3Kqz1KKT
ERU4kxlw5lsv2POTD/wMGjeAJkT0i+N/aoD0wuh7dIxFWrkHky/K8FkSXrvMMAEyIuBILWgXqamF
JI3LkUHmNyrz5ziVxNYbAdD5iYABzBAghR5UHtT6jzNYqSkcbYyMstnjkgpQPOu0felunIctO/Lv
R7cVs6qeosIwRpBH9rmGUhPbx9YtZEGDyzO2uiguggjJVIwwQln1nkIzTaD7NTKNOuQ9+TGi99Gw
ryQqhqeS8/avGbn5jr5HR7ZytsBwFdW9uTdAIFiy5rtrlN8uf83atAGsgp5fNDAAdaRsMYoCuLWw
YYjyPHKMzAftt59bc9jxcWOnyfjt1PnjKYjgCOE83BXO/OkHWf3S271j9JFl39SgZvNu7QRqjeCY
S77N+dvlz1pbJIkKlIzmtoFM4KmxDsJvSA5qfdQut6kTlcWt0W1cJasmJLwNGRLor6sgKiDN9XJo
iyFKc9Nn5FBSzXfZ7i++A10LSCegfwk1QOU7AFQqwLrfR0gsoREftVvL3ViXte8AnBiUMLKeeYbs
IKk2ppqJ/VyyL2iJ9mvyuAkkX9tlLrgL8QBCi/lZfjTnAy0BW57gjYt7h5mfvMbas5GHzHI3or3z
qBURJOp9KGIgX3CWK80KhyE1U4rIXQYoA9xN2Q6iCKExfQFDw9XvrlNbcssfndGYe/1kp5WIzOnZ
dV+4lBXPvlzeAetTJzcZEr/2WSqWp4UuIHc0RYl4p9le5PdsCaBs8d9ZUbynRZOa5uiijUxN3NBk
RPGsDR39E+k2oGvSbaleAGwswCihHotoU/ECUwKpZo6WvwhZf+hQtRA13LiV1/bzsQVlUSzBvCL3
uIi48UM093F+10JO5fJ0qf3Wf7wznD9Y0BGVy67n05WvoR/iljPYROP8tdFeKv1+Keyd6ZX+lOR+
0tSBpt9z/QFY6I3PWzcNNQ8Xb3FE7GqpyU3cNB8dfYo6m72NjnGf1/SpYO3j4ho7Y7GDuTU+WDK3
CJ34/WLzr3/z7UBy4GUIV36WFmbQNh4nHXvF5Yda/03HMeTVvtXuyPDq5ruB3fb0wTSuzgeB2fHI
quIJ67mfu8qG1dlifouQqA3n7HtibbiPteN2bEa53du8HKx8tqeodd/s+iv6FFhxPzn7y3O4dgqO
rci/HzkOfW6slEgrnpP7Kcv89P2ygTUvCNgm4F+SlPYsCc2rpQExyYRNwnMWENGFyVLeaJ67y0jy
FZowr5ftrV3uaHz7c4OgZVt9wkO7C0Jv8TJFcSu7ie8oOHcGcUcnPdSB8ymbjXtxdQI96RFREUXR
RdkNXmXkrpEkImJvefxs2j8uf458BqpeCrDX/xte2QVlFuvu2GB4wj7XA/hPkzBFURzFJMhkgOR1
DIm2AUc833igncSbFD0GyCKcvbcMnmZI3CYN6JCfvUlHM9cuS4yAZS+XP+185mQiBFR8yFBBTVDl
B9WGsR5A2F9HjW9DudLDv5cNnG89yfOHbA7UrNCer/qnJdVrkS9zHaV7j+7s396MStiu3HCD515e
WkFSBwmulW5uzSjTJRthpeCp7xtt6m/Vw1cm6tiC+pRvirG0XGmBuvsS9Apb/Kmr40PUF4kQFCiB
Jzv1AWlndAPzFsxTfqgCYwvVtboMuGHRPQJ9qTP666Wylik1JgzvzH6VAfQ3ftW0kHphg9fR5SVf
WwwDZM5gtpXIJPX0i6kEbV5a1JE2PTl4R9Q7IHAumzh3MBbCRvDcoL8VhTUVeMdHyynScWoikhUh
He675c1yGJ4Pwy6r9xpoJS/bW5u+I3tq/iC3B8FE2TVRq48+LT2/sbIns/KoT1gFNcxqK6RYm0NA
+pGGk17gvPMDMmBWbZI6ykn2qoscAVIezOUWUebarpO5L6iyot8SpJ+nu87Ma7caMgfHf6n9uznd
yiSufgZeEoi/UQMFev90fG2cK7eatDoCjwFgMM4vWue1L+JpS/RvJZko297wQAa3Ev5DhSsZQocL
SPMGV1zp9+xOa+/qZfaJLXaGdmvbd131ZRkofgS618VjWe+u3yHH9tU408yGoV5g3y7YN27ShyrO
IXBoOPuE15/N2tvoYlybWdSUdaBm0MoMVvPTmdXzOHe7OemitAT1LEeQBWaOfGPbr22PYyPyWBwF
JstQDF0mYAQ83qAAjA+X52xleOwJCuAauOVxO8i/Hw3fzcaAEnTFI8vPUKPa8kOrw2NwXaazyFkh
IfVKvsSQTQaKMfG78bXZCH1Xxwc5miwiAFzkKYeHa3Euco7xY/ZS3ZD8+fLsrKwwEqK4/iUZtHkm
WhHH1EmGKmeRN6R7m/BdYT+OW45t7Rv+CA4iGYdLWkWslhPrWqTJWJQn33qw/fZiI5DZMiD/frTG
ZOysEdETi3T7tTV/e/Tp8izJfX4am8l6FELb/3yAnMWj8fNuTCern1g0g0hztG5EDPWzD4S9XTaz
cgHI3jg08oJ2FYBlJQRspmps+sVqoorwzBfcbNH6lEYoLL7Go/umJf3G2VhdfReoSHAewaWpNxyo
OZuyd2kTWWMzI1mNIg/UKz5oHt9iR1lbIdRakbJC2z3IgRTPNTeszWuht1E2hPMXkAdcnrm14U0D
Wwtd/Ui1qBlfLy7KyrVxShIGlLeYK3FohrTY/XdWFHdYp/MIQRdss4Zo98VkQnxsCxmy8iEudhra
W4AbBY5QcYZQcaOg19P7iLyL7l7UV6dCUDU4Gl5ZhqWFg0kzDA/G9xTyBjdXTxCI2NGoABocmadW
ziEIFpHQaTF88m4OXw0t3Vjmlf2KOxyhGBgDgLFTnWHOXK1N53KICGDJECjHIy90tpBba0sAmQ1o
FMElovatFLydjGhjO1VDVIEWqtjFaMe5PEsr3gSVW6mFi/cKstLKIjTgS0sHK+6j2f4g2H0mPszA
p2+xYa/NFRA3yONScDef8RF5fdcmuYa5mpfKT+pfnf5LB6D78qeszdWREVfxWCOgLI09Yq46660N
hnrj8lv5BgC98CaWLBdYcWU/CaNJ+UBoF2nxTa6j4T26/PO3xpd/P/LrlBG3aiyMz3oo732ZjGBh
Gy52xafjUS+7WaUK6dkygMXEo8It+qjDCnM6h6b+1tVgoDgkw+vlr1lZDA9SquBTRryGSETxHaTj
dBA149Eb9aJy3pir89HRV2zjWQcNY7zkVWTm0IEISs+IGQHM3N3G/UaouTI8wjNcQTpiHYk0UZZi
0S2W1sKAB0dvNs99e3ft7CCTjasB2qno8j2rnQxEcwSqTICWJL/ux/Tn9aPLdhyAV1BfRnn59OeX
Y9tTmo9WNH8su08x2whAVmZHIpTAKIWnLt5QykY1jdKZWoCLI6/U90a9vFBnq5nl3CuBOgivXQOR
IJK8alU2r60uM8GOhLeNn1oB98KY31rDRqR2fuLw/kMCGdV32DgT9IT2Vk+qYaKR2ye70t7lDtnX
tnu1h4UVXKCYKijYnmlctmYr3FhrdcBXJr9x7jTIHc4RMTcynmtTpuPNKQlRoDhw1uGR2M7sJYse
NbS+JRZegktSfkKOlfgVhN+u3mFIRyAbgTgHOqFUuTVcN0lLLe60yPFr/prGL5eHX1kYtHqgCRWv
WjDw/ykBHLnCbErdlrbMjbKxfx6KGEYM36Pa82UzKxv5xIx+ek4y8GnOldO6UaU3kDz3R7GxJisG
wOiIrhv6RyZZRdsMdu9lJcVBNPkP/YtebPx+OcunLwGcEMD50K+r42JVA80YFDB23ehWVJU/kn7P
3kjzIPQ9WfaZ+H31VGG9/yjboG58Vk+mbtdlRWsAg7UjyX0+3V4/PJgp4XNBUYaMvRLmLJaRLiPR
7KiGygLqJ1vZ0rWFOB5fqfKDzzSfCc2ciD7xuPDdZEsEfuX0IayRynQ47Djnckcf7djR67zaaRIa
1eAKnJoezVy537Iq0LZoYVc+BbAtxLTERsMF+aPKcmQpL7Sqm1lLou4+H0FIvVFm2hpemalRb/NM
KzoSFb4T+znfcIZbwytHjhkZl03/JMqsME+DbEsqbsVzgG4AcAEp43fOQdXmg7XkSb5E1XAA4ZVZ
vIv8eueEq1v20OHQwd8qSz1rbGy1hgNsnLt+h1YqZ743xcYyrH4H3hSINqEld8aenpqkWOwyp1EP
YppCRKIzfGf8cvnUrRpxbLT6Q/ZeFkVONy0z3EHLeUwiVj0u1q94rANrC3C4bgNcPlgWtIw7ckMc
bdch75AitAAIBMF8UvRo4H+c9H4j8l85fTJPgZAKpRAcDOVDRNXGeVyA1JbUvxv9IU7vYg1Yq+fL
07Wyd0+syF9x9ClkdkzeQDk+MqxfDflcxPvL46+4cwiBUlAESPo0JPlPx0/LHLDwsiaATx/M/EXr
7rzqzoDGZW+1fr3VebT2NSYCH4Ac8aw8K6NPoB9wiqEkUTxaO2fyXudhaxOvlOrRSCu7gBzUrvEW
UALReER5t604iXQyf+eTvhsqEI0sMbstUcROrfbWFebObuydjr40jttsY2Os7D60LwDZB8A44km1
FtdOc04001sirj1b80cjvSvHu8urtjaPqCYg3Y8WMbl2p6vWZzHT6kRfIjt3Hoyx/xR748Zbam17
A/4s80mIJM8YlWhM7YSX0gR0HyvDZ17tT/P/g+9y1RDyx0AoychbpQPqsQoWayc4f9IsPqsd0yez
CKGKkgWMiZfLM7e2OCjNy2cK8gJg8jydOTer8cpobdxkTRZYIxIo2VOcpeFlK3L+lSAJ8Np/rSg3
jttkmsV1i0SVZn2sQCvS1wOsfdOy/sYmGy7i/JP+hN7Ae+rA3jlqJ2TPecIzkS5RPjBUymlAzWqn
a2+XP2nVig4oqQz2wYKlHqsUlKFV6cwRjbXE99Ll8zLVtq81ycYtpEp+yWwNQSLzfy2d1YBJBtXJ
Qlqiul9VT7Hz6lW/rexLB6oHIqUO0v9HmuJ8G6LBA2y1cBn437P9PhQaMctJn6Op9Idi1w6+V/jL
Vv15bRZl14J0tXhjqI/8WLcFut4ETlXGgcKa8dD/7G2JJp57B3zKkRHFO1hD2zFezUukDQSEH9OD
ZXQbG3z1O+TlioQOYBPqbgBDwbDYnTVHjndTLY/a/DhcKQsrtwFqAeCSA25CCi3IBTu6+ZYC/VVd
3jWHR5ebPh4iG256ZZYckOMgKwWkNxypMktepwFp7KXNwYpr36WFf31nEorKFBhS3K8SHamcGJ1b
eYVXcH0YynCu9+nz5QO59vuPhleztGDchDd1MHyqPyfL3k6//MX4aGuWmoW4BVSQcgYmapq7tDos
IE/SUdNtNsDjax8gubJk5xbSaY46P0lV8jmpqkPhd/Fb01z9DgbAAwT+HnKPSNipRfGF1MxxBWkP
IL0I0BlOQBBzeYbOYydYkNoASBnhra3ewrUpaE8b2h6sIUiJ33gfcuqT6qHOAYDdAD6fTxZsAfcn
Szs4GOq9ZYzZxCBDzoF4fmDzh3bZEqlcMwBIl6QiMQHvUgNBPQXUL12s9pDORVjZlZ9uYbfPL0V0
JCAsQ3cL0GNIfp0e6KHX6oVUS3sIO++T54XDENg+3ZJKWf0OyTsP7gGkDlSEQkWcrEsmjx3MCnT9
ixfg0ri87FsW5LY4ckzCLVHlEbBQDnUwZSSctuCm53eR7G5BigsoQsSQqkKjVzlW0YAW5tAW91UD
SNptN9z3W/QmK9+BsgJShMg3I6VGFAebzMCyLjjmh65ne+r6tbX1uFizgH4g+FhAU7Dwiot10jwV
XuK2ByN7rpvP3dVRMEhNLDhpiKxIwltleC1uFlpmGUim4s8iD+rrHZQkzkbnGhCWSDmeP1X73vHK
uDz0aRvGluH32u3lrbSy0DqkTXGFWpAaxp19upVAowwyzN4uD4O5Z9pHm997RQhF76utSOyKhXMn
cWKevMyPNmxs07J0p7E+gO6H//pVeD+2nMfKd6D2DANoNkDDkZpKswfWtIQJrIRxz9xvafYF3f1o
NtyYrhWHK/MfEiHoAn+kIlkKZKGF1ePK06ziIZ+sUJvMsO29vSBov/bb7u3yxK3s3xN7ysSVaRuP
PIc9sJnvbLPfka0WgPM4Cgg+HHRk1pCFPBN8GEm+iEI49SFu91Bm9E3Xb7fEONa+wpA8dqDIR8JF
RZ8Z7VCaLgr1B/19moLrExQoRwOb40B4AfA2lWwzaWha1zFtDsP8ruu/lq0G8rUZAu4HnLhItsgy
6OnmpaXjDKWr1wfnyeh9j0thh8urvGoBjhZ5VARMYDA6tVDm0wK2xFaql6MbNssCCMtAQHqrUrx2
RqQ//48ZVbC0LdClxS2YaaqdWX/W8ic0FtGNo7661pILH3JL6Le1lYcn+PiZW/VFfWi9X9XTsNXh
tTo8im94AcKjnOkt8HJ0gKAg2K4e4p2p3JV5uXG7rjz/sKHQx4+DIZMCal6N6K3mdjmtDy7RfEiN
WRClStivPM93lTb7KWpLEyM+E2xj7tb2gey9hYeRUk8qoNYt05p3i1Ud2PLL8J5p+6LPvy9vtZUQ
CLcJQkWAEoChVLvizTQbkmpCTG1XXkAb491JipvFqn+6re57yRZp0doXyXMpKQaBFlHdstnj+dR1
cXUY0SVrgJJPa+nO8P5i3mSbmUxGIUGthqZNno7QwoaVdnxwnZtRhPpW3/Xa2YFCBhrIgQHEvlBC
R5GUWu60uMGG6gNwI7usrfxu+tRNW9CXlQVCFgoZAIr9B15apSY06WYNLOWcHvpKvI01DRFo+iTR
fLsfd2JyXq/eD0hSAlaKAAY5AZV52Wt7Y+6Kujx4VUSw3/Jnphv+jH9J/OWyqZWjC4SzhbwrHqXS
OZx6uUJUCL9HC6GG82r7o379VYlGFHCLoUMJMYa6CeJ5iXmPZTmUX7IhgDLi5V+/spPRWYgrH092
VEHUg1ObqRaTtmkOvR6WcWg54Ux3l02sJI6R6sT+BfBQXpZquJc0CxafI67P7e+JE1Qiv3F7SBeN
+55AFncfd/muqT/F+taTZWV3nxiWfz+Kz7jtdAuUs9lBaNPH3p5CRxgPTRXfgV1m46yqksPIqsiP
dMCXhww1YnPj1BZp0hLsUXhaGKBIS/JPrv7RHD/m7Gs1eDvb/WZ7X4yMhbHdB8PWKV4J35BLJth+
uDpA+KycYjSjJpTbLjsw82fPP3jGA/pIds58E7e3ySbN/J+852kSFp8q0VOAxaPSpCaWeQs14ERM
eKctn1FFCZgrkFlmQVJUQWn9spNbs911aNTQwUzG2s+esWu8rxubasWhIBGMO0VWA4zzRBlroVav
T/wwLtojjXEwUGIL4zTb64nxxaj0/dAZb6jtoXW28ivw+o9at0/woqnmvkLeuA5pBtJBbjTfLv+0
s1+GN75s1parIfVClNVIKndMFxyqp0k8gmnXn+me852Z3pDk6lQbDODa8yTDkISBKb7HEGwaOB/Y
k1FVwQ1Lio1dvfYpeKTJOhwS0/Byp5vahkymnro9xqd+o88h5ObC7kfXfkub75cn7cyLyqkieHCC
gV2KsSr3Q1nkvSFqkz/ZwSJ2Vbq/enhTUrQgs+ogZFdjH5EZbcl42j1lVhlqog0o36JsODuEeNKC
ah0rD08g66Onc2XV+kwXbo9PlvG7qJ8ycUP4zaQdYgvsTObG/bYyXaDPxPcgnEPJV9VI0Adt4obd
8Cfo/2nknn6+eroAOYMAA1ILQLWplbauKuLRLFP+xI3fyc6of18/PMprwJ2hlgc6dcUvy/qGW9g6
f0Ir+49+K2xam5vj0eWmPvL6bKjswckM/tRW3wLb2Mh+nl2YyLkcjy63wdHoZt4no+nit7/n80F7
n4aX6+cGOTb4NBN8OGfVb62byhEPzhY6eF/7ugsGam6chfONKpu8cecj+YxEuuq+G5DtaDTD4qbe
RyEQ/NsPk/nTcD7My63WXf06Q6yHex+YObzEkUpSjoVm4u51m5w/TSmSklUfVPXecp6hJXbtvMEO
4IUAi0AYE/jq03UBHshrxmTgTzTbNdluujanLj/jaHjF0wqIH3R1ieGH7iFjz+XV9GRyfBtMAiAV
gZasmvJmppenSYzxSe+Gokke27YKKK0CAunSwnC/XJ6t810MYBOCFKTwYRSZpdPZKr2ud5JFTE/A
fvp0+pU4L/a0wYZ6fg4l/x0A9YhJ8FhSYZ/TkhQIjnPxNDlTaDU81K92gjCAJwWmDOOf9ZgkcVem
djZM2Mh+l35MtevHR+kcVJ3y8QUqEcWRYOra2SWF9dTvO48BU3g1zgz6HAgT5GmH0OJZV85SFSUU
e1LrySverfwpq/YG2W/1fawsNc4eDjoyC+giU4NDtAPMCKEy86k7gEY67Ltql17NpogPObahZEfG
3umx22Ajy3SwrL+0xlZtYMVpybYVVFBkxe/soWo2w4C2X1hgaVgZn3Cx7Mv6F5nvNHNXkC0YyMqc
4c2Ipiwk9SSLn/z7kZMnEKIHdMfQn9yF3BYkBH+b1ic3l8+gvOVOwmi8uR0gdlDkkvBb1TMmKatq
vXDJE6W/hF4Ek4gDMWZIxgzB1ZZwpcjniXx+nQGwpwzAHGSE5qd+1kFN3058/KDHjv5eTJkXIsKL
r44f0E8I/Ixk+gesQW3Lc5d4xgXXm09pt+vGXb/VXvwnp6fMHcJRHeEzSqjy7JwuEDecWDRNbTxR
r7d2iWaVQZWVLh4evPu4VEsiAHCAOmfopixBwEenO3MyHb9faPthgdzdHaur7EB52/vJxLMbvLKd
TzFoOR6MaibazWzbwyMlffHJEO+gXAN22YaeltXvS5JMu5ojnZkR5tR+bOXdI1mcZCcson3vyoIe
8tzeomdTdgsKPfDWaN6TD1pE4+oXe6QbKp40eZSmIaM+tyOjCCfjusrPmRXlIOc6m5dmgBVKf3oL
0sJbnkI5WWcGlIuHj6Xo6gwGeBz7mfNMxwMfd5e3u5pw+GMEqXP5FoanQLr2dHc0HU25V4skyqb5
Q5FBsVEzbhyNaz64wR6Foe+pFYdxFn8G6Mfv6i3dL5Rd5d1wukFBSIFGNbQWgajzjCm35cMST7Ft
PGWj86KnQ/0RBAb1rcjMPAEWVz/ETd8+DrZeBTiJxg3XZ3BBT2hl9b2lElXgCTLrQe7Z7Y2wqvKh
7fvvnet8JwWQvPMIzp6dKYT9baFp9pyWsVYBoTxotV+6aKbxzcn4YZvo8gOc0rhri9rJfM8TeZhz
je2modZuPG6LQyoGcdBmz/5WVEvxe6mSBApNtb3vKXYZIclv1qb7wYHWbJYB1dW2WhGg6MmDMXGQ
zYe6zl0W599zrUj3rLc56Dx7JODNz/WCMMygafurEHR4EOBF/VC7PeowXM/e0xr9V346zzquox5h
T5mY+4WD5yFoU+udV72FSrmTveGE2oUPKpEn6k4v5dQ14eIsxWvlOU04ZHTcW6Vn7OFLRTDSeLnN
yoL47kCLHYs1RLR98QwGpQTaURrZGYP2fZlNl/tjv+ip7yRu9VubReoPNlyvWTD7E5vpczyR4pmD
/fyWMq4HrjU4ZZBAYY+GKfobjd3g57R9HYree5tQ1O92bpWTG8qGb0U7vlLsPp82s/7B9bAAfu2R
JOA9E1+hkeVw32msBf3oVfU8swbZE13z4rvZMLqg0nPzs5NNZuO7vK7KsK4NNzIHfUKRNK2CJOnH
xZ/npf3gGM38IyPjL0i3dPuWde/1guS9X+W6JXyesMrxy9F9mVj5Ijr3VV+WGYrxc0Wi3oFqHwDJ
4PfX5iQkS+3i/zcmIDK1PdHwYNC0+qftApZYJnESjF1cHzIkkm9Nj39Bq827RQW0afJUD6dO7LKO
/OrpxP24scWj1y1TH3buYDUfO60ZbiZe/y7hfuM9epnAcNKN1hc7G9shiBmIMELaG2CRTka3cwNX
zNkT4GJvtd3XCBs1WyBvOx0Knr3T1onmvGedr+X120TZD5G2uM+K1AzqAsRDk5VMAZTBHD9jqbvv
mM3vPG2wIZuRsXpXsjytQsiCuR/6Jc1anxkt6HYSg/kki8edDUnlmyZfEn+0ehZScCH8htAKuyuK
6rmcReKTpjChmJq8Dp1mvNi13tzNc/eztftu9G2W1PesnLVg6K33ITEWJ9Qco3Nvq2yhP0cLFP0A
44sAoUy/00FoziPcMCCRbMFUV00DtNRY0eD5kmVhmSCdhRL2CyCIpL/RQEk03M9pMZiPMQGoaun4
4rdW34QiNgoEDp4dOmX2287bOvwf0q6st22d2/4iARSp8VWSxzixEztJ0xehSVuJouaBlPTr79L5
Lu4Xy0aMnHseChwUFc1pcw9rrW03SdcuCsdMPbPtinTp9HLEUTKpRxXZJQMjuWcMRlVtmiEzPOha
6r6VqMrPowpyiWmBThk6dAYJOHM+8t5tQAbxSGPoIbVG/w7t7GqFJkuRr0LD9OOCmWrZNLVp+M3g
/Gaj1mQ7Jep7gcYe97nKE4qjUT/TLNsNifaY2kWprUaJR9hvDCIhmctPYZ++6U5iVZ7ipjEGJlc/
SkjSqW3t8GRnyhrU3C4XUve0kr008Jm4j+yusS8ZAcFSuEI95ySL1KY1tWitzDI6DhCM0cCO7EpE
VWbuCS1iK/gn0aZqs5wvEs3uwhVO6l7UZNWGaL/cUfHDJpD4gMdbB1DhEAsnCXuAFyFd6PFaJ/sK
rZn2dR/iBZZSVovBVHeKVLh8OS9JGeR973xQ+MTLPg7JR1gvu3QpQVZZkFDh/EOUYt8nBg0BU7Qi
iHcT56HmNOOBKMz61anZcAI24h3y9+Qua+UhT7EZeZ4NPyqziGFbeBP7QGPrzWJUae+nAEDuItNJ
l6lJ+l9dW4crJp3sGW2L0Uc6eQODsNw4tDJ3NLXYzqlwKHCHNV+aEm1Qp5klGkH3PMbwLvf5sByB
FN1pAo/BHbOk7L00G9/R37bQVnrm5u1J1WjC8MtoDRoI1augg4n30tiwAqAljKCzqgo4zNYcCfrX
Fa6nlOF6zEk/hFPilsok9ZOkkCG6drM8ApJcl07oJ6bWQHtOy5getJVSYtnnY+i1lOAFopaCI95D
B5OXaDbRrFk3vBVD6gRWBvWHko7ZXTTWu0bFrdfKFChkPX134QRClyzet/ZIg0bWbGGa6DVCFDCv
ppJwAYxSe8NL8XcwOCd+WxRd4NChzr1RIoLz8o6U5YpFIddXNh4+EYxp2ovVMOQZDmYcFZ4xtiz2
246nXpy7IGCbxTNthrH0epGFAWvDPgBobp3Ymj+mIPnreQ4BXPxEwjKco1SxVaExuuAxdXzeOck9
w7/00i5dTY2NQx170kr8MFSiuiOYGORA6yj3oU6AW2nIyi69BJL0XpW2+Qu0lNNlORC6MLkIg9So
hywIARzy4TYNHtpQSI+h88EOKPFolfZj7Dmt+jtgLX28saXvoFB/sCBxsppKD0HmMrVghpLoHUlD
9ValkG8kenIATC9c5FrSvsHyqbdUDEMAo1xsCydunpwyK2AObKPyQ1uJB5oO4w8epwW71zpd/YQg
O/XGumY+8OOFH7d6+FbX2YfeWObSghnwiODUlz0N/VLrxMZqsB6u3f02WPtElP5CS6MC7k1zjk6Z
sKXTxVbt8x5YH4bSKTKvVrjWWd0EYRkXPuR0uW+gZ9cOLVghbWjlzUaSuvOrlOIAuV2mHo2S8LUp
oCgkKK5FRws78dHBlayUMLpVSIW6c90w8py4dyiiz3b0ciev7qGwYLwxmby21IlfVJsUntk71V0a
wSGjSQI+agN3qbQrXJkejtzBGSu3XGiyZ16UsPx30xI7wO/UPaNBs25vCMnvKAXsIJAlORlt3/Rr
zZKi3UtDjz8aCsdFsnpbu/SxNTK+q8YhzTZGlwjh6ehFU/tjUe8It5+EpQTOsZ56llm/RU57KJOq
WGtuxn0q4hW8M8fsIQHcL5M4XNVNJzfC0oxAR+PzDdQhWx/si8qriaRyyQvIM9b6OAEy8UCzIWt8
mkMgozOzh2hk0SI04nrRa7rEv2gCN/pVN3bmd5VWL3A8oHNlsYCXJRqyuc64wuP6lw36uyrVErox
OcgyKBQKd2UkTlCF5u+I5cQbRQjOERjLnl1zUNqSDMl2HntuojAJC61vkSnHKkOc2Td0EXmliv+A
8Z0u+1I0qM02r0xU3E+p9TYOJt+K1twrRiGJ55R/syJ3HpKIdL9BySM77oTdaXTCcKWnOXRMNJU8
51FbLLKQDOuotJS7GIyUJPfoUlJ5WuZGd6RyR4hBQ33BsVWB0LruzNZjhQZ3S4DxtHDVAKi9gyfM
zLsCDpuGbk4N3scf5YD3zSMVi48GpLIHX+MV+9Upu36jovkJzelfKrJCPxvjBq5agmZJ6hSiF/NT
VbeA0MWwMDvStLIMUmGlBLZV9bXv4BX63Tujs4LsvvwFN6EOkJE1PbSqRL01aetqEUdatTDDdFi4
giZ30PGo9zRT5NC0Fl9WVmliKywh/CRqMtcr+RA+i7YEcjmkTWrv2s4uqBcZchyDyNboUqPkbxi3
cp/S/Lm2rGwBy4tggfBqredWCMmnArhIqWXRL97kLbzS2qqxOo0brwoYJB8d3e2fhlYXdwgUoFU4
anGvdrmRVfSUllaer6FXzMulBW8WbQrCZCnSSgSCxyeU/n8XAn5dYSY+M7shqEN049Tc8a/ryhZW
3IS1sfHrBbZ/kQlHvAJ46uzGkiaLPgHfY8CdPrbWCJ+9qNqfnJrtSTO0fVVLoDldu0XwM3R+3lSZ
sSjSDLKaeayfgJ5x2pU+JDwJ0bJRRtodHbI8RgMQqbkd3FEUHduuquAkjvkyUgQ0wE6z3iQ26C1M
XTO6N1uUi2wAbdeE94WxKaX+AEyFhP6qZIWfGR1Zp4nJukXs1MjdRgPqrCCqGA+VxR2wMNMPmphw
YCEx+qC7XEHDV8VbGQFI6OlIMr9oXRFtOAsjFZQU2jwI9qAHB9JTsXWrDEanTEX82luR42l2inUA
ABGSgWUBtpXOioVLyS/LHAUB7wZOr9E7h7JtSq+p4wpw8JH7IkpORB+4n9T5MSPtc4Hi39ZwS/h0
EZIKg+s0fhhn2b4gWe73yL28og/7YSxjeF+ks310IcWtjot4o+PFWHG9dFaQrqG4zMwJQMLIt5Bt
JfUTOHzUc4ywyu8jFVfZA7R5nlqL/ESHtKbbhVFrOI8hIRBVG0mXemGVfmRmdyIsfaZVbeK8GvI1
Jmb57KSNXnoaHcbX0uj6B1mhr2cWWQFwsgKn3nV+Sj6+Gs57Hud4BUuNrCPL1H4meUI85MNAa+F2
ReMlt1X2FEL96tWK8OuNorDf5dg5XmewR8jSm4thKF+KpON+nuBeZE7zp5FOhFtWvBqqz319RPwX
91Xh2ZVmriorzf2GgdrX9S45wdl9jh2Dv6I3g/0LWoXxdjT1Ck9oY6de2ofFQ1jQvvOLFFFrCsLZ
IgWSaNdBY44s9TEKnwond/NgrNu8XI9G99TkllA7Lib13dRCIBe7oKp2Kvyjy+GPaLs7WSWQurey
X4M9HgvkLQSCpFJm913sfLAwN0Dp74hajJFKEYgRvYMkpwOwn2Pn0LN0oHAHlEdbYMPRV4Ju3Law
QRI0qo1ZkHfSm++G2yV+kcNAmhl5pw241xSmyEPr78JDkToDXKSPsWZV2L6MAMv5g6OHuEGp/FsZ
o+alph35Q22PKXIMcbRrc9ltS6Z1zBOq3IVjpIGjbALvllBp6oGIrNe+BF1I58OhTy07QDiP8E7x
BIbFPdUkfNVKrnlomW2sRp6W/jCydD0qJ14WSdjhp/Hq0VK5RNxe6iBVhUn9E2IbbcBHONiISUMf
zWLVDjhozEGBYyzGVJ40Naa/BNoG/gDHOZdraO3V+wSsCo/i6ZG+so3jCIW85wqKLGsbCcrEpzER
O0goms+liDhuuFW3QOaiJZsHl5G9lYD1bkbaqy4IC82ulnmRWSvZVUuzzMkrgmAVZEBjPsDx7hZN
VjRgGDH9V1q03bCWEYQZEDAByRzBUuAVdD23JZXfOO64KnvnB5Y+9OCVgCbmwFcdRnIqUkOtBUfE
b8t1rOtLl7fultS2QmuXkHcPbStqY+cW3bjoTE63vHFqH4iUOjBU+4LKB1tbGn1z46r3+sJ9jiUm
xoSJJsrmLkzIUYUtfHARfdhN+aaYsBdjzNyNqhH0uQD09LZQxzKK23ZR1yT1a6Lq1NcIyYOKhTyo
HYQz7RC+25Dq800thTapka6zlK5pZa0LbchqH15y5dnWuKjgXrlWumb1D4etW6vx9MH8Q/uoXjZV
qd+xOAb6GhWVPyayHb9iu0XMnZOoC6wUYtlDmu8RX77QJhILISUc7rJJlsq1G090TbpDCvrIh4q8
DRov77LMtrNAheUvXRvVCnaVr+t4tB5Cw1CPIizdIOkMMyB2csra8SOJCnMluJODzElpupMo3D8n
Y1f8ctEe4CTd/qWsWgKtwBqtGquUy0DgWvii1d1NlWpZkECMrfCQOTc+uMrNN7zHqliPSfKBMpt9
lwK9d88jqwp61UuPwMbcjU5J962eGcjPZBrxpBFCittBU3aqDsY46qs6N9SiSFq+UxRq4SHYph7v
8r9OrP1BG3bYBSc52gIahiX85QDqDe9hmENFOQSgMRy5vYlMNMrd9tAofDFG5LgSphzdhyo4lLh6
xLAyqh3HNyO93Rt1MkIKxSzhC7hajNwpklydLss1a5LymecRxovtV+lSGcjU0Z+UYuUf3lXolRTC
ekIXZBx/lHgSVi1DVLvsEQk+1tbk/VtWWX40TEAauamear2lEBzHz/DbJFYtAqf8lAur3+KlRWF+
cNN+J1NuL3tZvveRgEGypOoeu4ZWP6CQNULPtc4WUa25D3FeEdgbENYSkKhtrw6zHrlB9yci/8SP
2qx5HYEz3Vs9jSLfccIR04K7srVoxQlyqqG9VOGgfNIlaKBBnZehqfkfF2nOA6TjXoGDtNYjHZgf
ZwjtfBUPxmIMrVcdebp0hGG10K8C8qGx+Ohq2uLXJ03qlYZMeKBKbXgSrBF/7AmixEMFI+hG7GeL
ePNOG53qd9hN206MA353E/Q1KiV+haxYQN1OLgBSrE6hi1hWl+4TlXHoS6OwPRg9XMY8U15qcMPv
YXSWrVFEvxLAo56S0mR/HCOzXwGnTTpPUT5FFpowcIpY38O6Iv5lpUrWvNEATAUxATikEsmn7chQ
YDFINhzACHbuDYWugENm5qvJRjy1tXLHICG546WuJj1klQFwjhiUz3Wgxiy/0pm4gaqYFTaA9YJd
pyAkojgJ0toccVqWhg6XamBHW76O9kKydaG+X4+GQBOQRZDqAYbJmBVnhO3AqcgEQ0E90JN1dEt4
4UrBHloYUD4BUBP/zXGaJvJTLG5QVMu0RWP6+i0t7SvfnxAggHmBsoRWuTPGQSZI6IrGdY6t+Q7r
ifP3dd3nyhZ8/v4clW01tkJSDd9PS4ns0NrINxGya18PcmMSbFZ51OtocJDgcYAz2eEF0W4Uha99
HoAo9McA5hcc1+nvP1WeKfI66JNk2SihbP9Et9qJXH4dip6glACnhtbLkL87/7ozuExjvGNHoES1
jZOtv16bWY0Sd+D887O1QeRm0CbG50m5c+2NHDdqWNlIRXw9zK1ZzO4B8pAoaWgtO+bjx9if+Pv/
7/OzEiUtmzIC1oMdy3aN5DW7scNXFwnoAnC8gWSwzNkeQNMwtzhM3zEnS0d4Q+kZf4pb8srXlggs
FbTZchEdXsiUhaUeizIBdCXr8SAOhYc+vd9fpUmUZ1L4BeFiziLnSYMCOlS+jwayj9xYZMV3ibk4
TJ8HmCqsn26ClRRjUkIa8Ngx6SknCMktFse1RQKdB311GGQJMNb5CFolGdJM1Di+lGj8aoW3GFbX
vg/poqk/30S4mZMrlOsIzsrOOio8g3DWbaXd2IRpDc6rzED1ADQGkAX4PBeNMVCRQInUaO2jVA9j
FEBhRq3qJzf//o04G2aGedSyRESug2FKFAiCKP0+PAWPJzHB0wMB4aJnU1Ug0xHHhQ3f2LwXfWBm
KwPV4Br5l6/P7OUDAcQNkC4gaUCYAGyo8w1vLZ3JrHQRVhgj3w1mfqyYMvclWkjcGOnKJQdLGnwu
NLgHSH5OeXLRP4RYY82ODm6Hm54GSr1+XCEn8/WMLmkHEx0bQ6FCA6sOlM/5lHoBil/HDXZEddFj
6tBBQwQpiqFBtgH1yqjfdd2KZhs49Uga3jh+l5QygAgBKbJgasDrwXU9H51NWYTcIeFR3ze2CUlp
gAfMj9J4dnnha6Wvd8ib3JAxubxVABYBVAFeFAamc95i2FmFY/dleIyjaBVq2vLx6yW98n1oAQBl
M3WQgybibEXtgajUCkt+qgr1kOvZlunfhqpOaqH/HWE6PJ8sW5G1bgNNUn7qUB5rF5r1bawqvg+w
3wT6g56qM9sVYaKLV8cEPyUJ7L5/kzl6dYXQpMDCiQOAcc6FdLuyIymEHI86IjQ7W9H232zBpwFm
97QJe6McKgxQkmVzIvTG5bz8/XBBUQkAABq6CRfimkS2ISuQ6jiCMCpKqGF/++XC97ED0HmegoE5
AUTokdYWKtSOmX2X6yvl3Lh2l2YMCOF/rt0kYHxh9anWonGJboqTM25y95RYy3zYfvcSnA8xs/h5
X5kEIAZxMrUApLnslhbRlS34h9kM9iS8lItLFkFtW5g52iUaZJNti+jbN8DVLWB3ATwGN+8CHihV
nKps1JJT/hEDcS6/f4CgjQAkKgwEbJ89Wx1RZTSrBlecWIyo1Stev7/4nz8/i5OorK3Wlvh8lt85
3X1t3/j5l17DJO3wfz9/3nfbQElISAPf1zu/tFFiph5yrYKjburcEri8clYRCwOQDyjcpN02u8p9
Yllx6mb5ybaei056PRryjTfmc/nYTtLI/x1jOmyf7GmVNRADAgDspC1KxT250Kc81OLbm3I2yOxZ
cKwcghUhBikYWv0ld2P+7XcNs4B2GijgoEkCGDybRWWGfZPk+QkGfTEawzZMu9W/mMOnIWaboZrQ
ysMwzU8vzXDfJ99+1tyJeQFMrm7i8Znj/UUq6z5Cte6Yife28Bm94etcsRlgHQIv72KhAO+cbXNa
AM/RF6F17EnAN0A2fHtxzj4/22ChgSMNCoZ1lLxfQryuEMONc3p1ApD4hXwO/Bagsc93OKXcGuWo
sEA1AGo2mjCpGyNMv/E8HoA2Jx4F4IMh5IE0zvkISdjoyKw59lHVS8CSLLEM5fLrZbpy2aArhagJ
iZx/bvX5EAUwGbRAteoIMWbfSB4K7a6Maj/9dt8NyJgiB2XZUPODVM/ciSkB5+aQNHWOUVLehdvs
ppd0xQqeDTAz4jGN43pA5fUo/gIH1vKlyX07BUX4xqWbO8ngwKCyD701RPwTVH3OPZS6ETYlmkaf
Whv+GEXBmG617sUGnaTrNqM7BMDqILscr7/eqX+YHZ9Ow0TuAeIfwQHyMuAYzPN5ecuZHoU9Ow09
cAJg4wrDi1DMfnbHga04WqIjD1288NZUf8KMdn9UYbl3eanCv5lrZds8JC8lGrksMxq6nsZGitKc
BJqIaQgt2qqBrsqQxs5T3FbovdfReA9laZV5HC0i/GwrmQ/mj6oi1JT7Z83JUWsum4XLa3eFina5
0jsGRB8AZJsGwAO0pBE9cMaZK9Id8IHxk3LNE9i8JPh6YWa35H/h4bCzCFrwP3Nx9bZ1OGoyJHpM
4y6IOFs19r4cfnw9yOyeXAwys1Y2ANFMz/TokQ45AH9ojDkgT6I9at/U/f3PQEinQmXWhPrhnKXU
mcoFmsCNHwEHeI958duyAAd15Q2ffD6ffw4TQ94QfGCoBcwXLaKuzGJbshM3736sinwnbizYzDr+
57QaUBVGa5orPlvaNK1LSMdOREYBoOW1pDf2/dYIsxe2QU91asSYAjrIaKvwX0yAQqwaWSs4/VMt
4NwyxjmySUWj4/OGtuJJvL7h1LIrWwDyKRjGBhi/5IIjzRRHOsmp2AkN+6DyGwrxENl6+ay3RXQg
JjTNNHNEj6oiTP4D9TNFad6jJIuijlR2s7RZZ25LKqynrCnaFVgx9K+l1H0I0NiaUOUARqwlQZVo
5cYdG30FMCYQ8HYHH1pvgCVzmnIpW8CKJAD2K92Ie3/g4Hf6KHc3Xik68ruC5LjXhba2HIee3QGb
c0uIeDLMn83axISZej2hHog+D4COnK+znveq4DmLHxNIlHldLCHihso3149lqpA/Yn8rnd84OtfG
NNDcA9sKISOkXM7HhKEo0F0riR9d69011wk/ZXxr1K5XuY2n7FvtoK5ZKDDqIOWNfgzo8TLzRZoC
oPFIVTE6jG/0Gr2+X7CUX9un+WWYVtGYvE1cPAcE0JkzInRVIcpzokeAkx39mCffo4BNZsmGp4Pl
Qtv66SE/X7Fcj8fBBdTkUIHwohsn2n3PHfxnAITwU9do1JNQLjkfIM3zTqON4R4ytSBL+xaJ6Mr6
QEAGeUIIZMFdM6cT8Smo0J3SHvTIdA+pfNhJ81/8eOgEoBaDtjT0QhS3JyzXSWG7BzSyKsxXlX3T
WmP1HQiBQKsWTDGYo9l5TSwtYUOsosfG9MLkg1k+dUEJ+V6WYNqCs1GmNfy0RpHb81xFEg9pmq+A
cvxl1+J7QcX/DgH6OOJsZNHnrZElCfHsANTwaA3DCmCOuxr8hK9vwtys/mcW/x1itlZZBJnGsccQ
Ed0yLXDAZ8hX7a205ZUrPSlOomICLR9Idsxcc5fJspIQdDiktekNDLp0m+r49USuHFmkteAH4AXC
jZi3cdedsB1riEYc2tY36jUgA19//8pCoUMT6oaIk5D4mFcPM8IdMbQEN674QzQFTNa2lNRX39Tu
w57jVEGjTIf4BBbKmV29PnXMCNB29zB+tGKfvnTyxu272AsUP1FqgLwyOP2T+Zud21RvgT0dM/Sj
9IgpgbdkXn3jblwbA7uN5ND0SqGUez4G8HOaEesq2dsEKdhQ8xrgpBPzxtm92HLMBIoHELxGrpdd
1BnyOi5oAnbeXpN3uhv7arzVhfTqPFCLnvwzxKzzlw9J9qFHI1+xZ4A+mcgWlQRQjW92pMEvB7pl
ag4FlxxnbK7X2ReDaQigRfZAjRaPw63ne9rQM5dh9vlpGT8ZqkRvFdps4vOh+TbyhdbuFip8rNpV
ArzuNyuj/8zFBgbERrYLnT3nO5/0gOSSHqeL5um9DQgK6ghfX8TLXYcphPgSmh5DA/tCngWkUztx
2qLZl6CzaKuiWH/9/Qtvx/mnYIn0KXjp4HHP7gc3SMxdBlqzTpvkXhInPqFzYbxFZaHeGaFUG6YR
2+tjSLp/PfLVmeEEwN4jbQsrdr5RsVECUY7Ict/+lql3qyXtra/PDAsobI0gSd3s4aMCELWR7jfR
IdMNhEVh04uO0sjFu47IFf7vKJp972lgkCXAK31/gaYUDwZCD1XoGZ0vEIt0dFIzsPVD/aAB8M9u
7sCEPzi/K7iHeKoIepMDpTDPGugI40XkRED9YaxFlCvTD8GfIz5JM9tdR2PHT8pGgs9yof9dasLS
fbeVFfXacODAzvWm9qsI3dpvSVj7uNnPODE6qKiRJF4eW91SS1znUUjqBIB4O8vKTTUkRgaA41JQ
bcDPPkaqNR+c0NTWCQgAkQeXf3zuIWEADZmCQrYZ3NMyADuiWRIQNu8UrdRzBuC3pyzg3b280cCz
amoyBHld2jeckouH0IGGtIEcHtAb0JOax8J5MlSRBFR4bzI5BC2r2AM1+LDCRcl3YFRX7Pu7jjgA
XQ0mnT6kV2e7PrpcGyvAevY0DeBcBIbQFt8+V+iMCD/dxTBT15rzcyWQko6isQKsNmaP+tA+jVru
fz3E5UsyieTqlgnLhfLDPCIwRZTRioh+P9YbzV1GbAdCzNdDXLngSHch3cbw5k6t1M9nkUBpfVA1
hhjyBzZAtEO+fz3AlZ3/PMBcpkygHZWOx7Dfm0cXwGJjbY+++83+aZMRORtk5ipSE+pePbRz9pqL
nl3eTcHcaxvxaZVser5KwKO3DRV5v3fIz4wfrHiVF09fr9Plg4v0L/YBCiCIAC/i5RieqKsr0u5r
kAINT5QZQKBZR3JQpd3ow2qA865Ld/R7UIdGD5fnlqG8nCRqoxZuKATZUIiddylgkFuIecsg96Bo
57tRtNcnhY8xLG7czRsDzYGfwziOpghpt9f0QC+DAWSzW6IZ06t3bpJxqaeWF6gMXYH5mAZQXAqd
Xvd4UqTwQZpWJYC0j90tBOilcgbU5D6PNHshSzW2xch4u3fpiz4uzPiu6Z8pFLvilSOaoLJWvN2m
2S11n8t7ez7s7N5qg9VljYlhE2aOmyy2zO2QITn+9aG8Mgp0ruFjQhQEiobzrAqBUoYh9arbhyCU
jMlrFgVfD3C5T0gPIdmO2wudogtNSuTX7bSMTH0/QEIBrLba7YIiWjRuYJDvWzoMNcEvpgz/hePf
1AZrRmboewZypvWo3yq//NP08/zM4eagScKENkZdb45gSrK2iMu81vc1EdmWJAZ4JJ2UjxAw1RfS
StngdU2GZjtmX5B1I5W1TcDHWTZFRD1DG8ydObrtsk509tBnQ71A37joFFk2X4KlgD5oXy/9pWFG
v8ZPezv9/ScPP4vqfqzTptsPQqt8UWrS5zLPnrVMqKUI2a0y2KWBw2M5tfODjQMoe66q5TiaLsAf
xFl6Dp8h0+YMK+ii5D7LV7W64W5cObcUCS7EqTpIIEgtn89tahijjbag+6LdJdUqdm8c2ytrhxiS
Tehd5FQRR55/v1QiK2wDPA/V7JJkibqe3iyH96836OokgIjDsiHAB2rlfBCK+MHKs5juIRkC/6iL
bxyAW9+n59/ndamaxprc1uGYGa+G+evr3395t6dA+7+/f7ZIrdSTPDM0fQ96Gzmoum3udbtGTasj
EogAFVMOtBipboR6V14XRJLQ9jUQhlk4BefT0go9GnO4U/uBrKvkLqOBfStTe2OIuU/TRKRoTHDX
9yKFIrcPF143bmzOrSFmmz+g9JK7GYZg/Z34KZNNLW6c4SsjoPRFkbA18AcSL+fr5KS5BmBGPu4F
aYwgT8UmpyB9guv+/PU5uDoQ8uYm6HRA3tqzCBXNszQ3EcOI5lkl6Hb0TkZQEU6Gm90Orxw41BtA
k3CgYzXdmvMZdSZinBC6+XsQ7BbO+NyQ0Kc8vzcgZtG7i69ndRnx4xkxDWQVEHMjxzc7ZnEYN6pg
bnGwgBmM2F8zfOzbH1a34UXo29U3EWx4r86Gm2PgZYd6UVZhuG78aaWbopDezX5Flxt1PsbszI1D
3qcm1YpDrt2n+dqATCR7/XrVLm3O+RAzm9ODO5bHcVgcNHOjnMFr+vf/3wCzM5BYetVSPS7B8UpW
TbsMSX7DJ7q0/TD8E4oWRUu89fPjPFJpJUZW8IPdI487mPE6Ak/Ki0p7GRogg397PmejzdxLAyIo
jawrfuCWWthO8hCbN1MwV47yP5Kgk+o/crvzoyw7yXnE7fgAwZPCOcgGHVj9joAq+zhE3zYGUJOe
cnwMfScuZZi7vGm6ChD8A0raYJBu6xLibrdM25VTBow/UnFwcJBamoN6DBl3jVFLfmjZ5miG66+3
5Mo1Ofv67AwTvRFoCoKvI439ODjDg15oDyEJb2VFr20LhMqBScZbBuznjPaS86EpeqXzgx6v+uQu
SjfgzUOO6a6GQIN9A0t3a7DZ3Y/B7OjshiC2Nd4A8Ccgh0MuAsIExDfQGhnaSf9mEf87udkiloWr
IFSGyQlpBSGkYRJonfBvgmYnq4mtQhwIfqGN1N/s6ckaO4ngpPBDatXiGfIt9daGis6NM33tuEFh
ctIthG7zRf6Pl0gAGmbID2Z/7HrftX98vVa3vj/z1EcWTsJbPDlklDzS7K1N6cvXI1w70p9nMFsn
UrAeABbMIMo2JFmXZMWLGy755eMMDALElCa8DQDMc3fDlrzqM4kNr9tTm98BigFBFeqB2DUp9/wL
q/l5sGlFP8U2jqkh58RxmgkY70Ph+MPH1wt27bp8HmBa0E8DAFZkKwDD+AGY9R6aGGj55aIrcVYm
AWJmoJa+iz3AQUY5F22z4EgBqDgbj4aDniNjEh/C7fAGQYGvZ3PtgH3++uyAUdIWHGDU+MA0w3so
q1vO7LW9//z92fFqx2xQuotfzzv4St2CFj8F+SWj/S2e47Vz/Hmgads+bQu6pmROOQ20V9qHs9TS
GyHNrYWaOX2JBlHQxMD3c4iGSd9afL0P134+Mr2ohYCwc+nA2kVuDpB7iw9jYwcsRia+sb2RJauv
h7m2HYj9kRmb1KFR+T5fJTVEqFbIOD4kzsp1tzpBBxa10ijz++T310NduSfIhACWg5OL1nJz16JI
ehWHbIgOOVSb4lAth5ZuSd886yUEiRioDKK+xbG6sooGKN+gKCK/D1LPbHp6mBPIQ7rRQYOO8bvT
rMxo/fWsrhwDEFWmMgYoPXAyZo+lyJxW40ieHHQzes7YRifjd7FA6DOAJBUeLtQqUVma3UjGNKVB
xCU6hHwbbd3+hjG+XCL4RVNnsemsod46u5C0545mGVp3KHX0zY7Q3cNx5Cmi2Q2zNf3M85QYxgEt
SUf2YkJwzLxxI8ssRe1a/g9pX9YbN850/YsEaF9upV7cduKWnTi2cyM4m0iJkqiVlH79e+Tvm5lu
ttCC81xkJkAAVXMrFqtOnRNX4PK6L2Q5bFDuAI+rrDwQ+A5rmgPvqeNLg76HfY3SOx6C51sbzIng
OJLpEFOUkdGzFBJj63c/KSi3+LFJJQrZU9QZu4/uBzwA9Vm3FNAk9K0q+4H1uEBtR4B00ptumqo8
gvVke93EQp55toH+SLw8wH+uYiXBrejRkcohZuUQgnSGtlVk8JsK9CQMTHN9CQ4REFBJoOTtQluJ
1t4r8Oq84rGLhlNkuy7r5wAjdDUk47rY79zPEiL1eeNvDLfcgeH41gXWD3KIVQgZ6O1Y6jJMGyTa
XZAi2DkNPc5/cwpaPFff1PWw4mGWtvLcTgnABZKvF/VvDWysFbSCuzjVLS0qnMy5I8T3oePcrMmk
LO1mJI9R4EejwGUlOfMt1gIa1caZtalIHvZgrjM2wxoO+tK7oLMXjYIgIDFAHqruJuL3jGqZ2caF
Kw8VMx4Nja1E+0uTBqAQWlGRw5j7Bc6PCVDJjY6Wxw7P8K0BjP0AERNWrWzZpXGcGlFOhU88kGUF
rIsDMO+Yn9co+ue7Vt2SqCYjnESCF/36ig/T9M5Aut3s48RB5y75LRkIUelbZXv7Wn8wWNz4H8cq
QL37xKQSXhSTF4BsyuhjixvPeAt8Laz+L1zJqQklwujAfFpRhlHp02fDuS2blZO8uCj/DUFFpPGk
txM3w/fT8ndh/eTm3/x+ZF1xGiGYg7fX+c7qcEhbW8+HePBnSqt8U34YZgp4GPpo5/Qu4uELoCZj
wG27o9fHWfMQRMkaicJlxAKSYjwcLeg5A5qiBkcAbXs2qa0eeT16U9iQDm56vMCHTwVLnoiVveWG
tVnx7ZcAEti0gYFBg/2s6qVckzS1XQKeSNjM94F8YeTeMF3QitngdU63tHvN6+bGbvbXzS5thVmt
CjqwEOHDoM+XSrgeMfRM72OHHcmbHB/+t8/P5k9icTI6RtYHE84nUCrdW95+OM8P1BtkiiEihnzv
RXmkQz+xb004jGbzDexZIBmTIV/r6l0MKE6tKAEFdLJ7YzQwSYk/sjem2fahSFLna1032j1Ev8Fg
5UrwP0/klQYtOZogdl3BRS6tkw9MJ644RNG2ii2zS2ijd5Pbx7k9hOCgBo70+kot3QYnBgLlNvAH
r/JSZvdx5W4yc2P6+7/aa6cmlLtA81KqS4lTZXd0a7bahv++PoaVSQqUdUKyj5K8xhg674fzI7H+
5vNQTsRtOXenqUBhKG932uRIuM0bw8TN76/leZdiizl6sSCICZyUqfhNz8mpoQUjDiN5Tcd0W/j5
3jUPVvP9L+YJDRIAQc5VdzWMdAXEOOse3lNP7umtzlca+Ze8J+iw/vm8SihlmSCufveeul/c9oLt
WzM4urm51fl4nzqoZfZrUdniylsouDvAgiNXquzeAG0NjVHCeQYgPUN3y7R2689TrwQaQPUZPogP
wDN1kd7TpyppwOLO49zTIzE8ZM2hhwyA3ifhBGbB6+uzcBYNiAujVIb3Eoaj7IOWT1A0Sdo6Dip7
K/iw1035qeRrGZmFScPDGIhLxH+oAKraOHpNzB7SPTXKSQeQJfr1x33W2feV41j7TZ/wHt8fiiN6
NcNMrjzBlxwz3lszXdPc9HMJ5yDQUwWNYB0b2SMD3xFAFWAIv4cqSsS0zzVhaKN8Bdn85vr6mPOt
qO4GKMAh3jTwCLgkU8n90WJB08Z00KDwWYauLMM6ybZEPjfJ3ZTujeRlcL8nIOrWIakAskIj++IP
TxPgLQaS3Kz1ImH/kUweCtDG8hqqt/H1H7m0iU5+o+rQW78aOrfv2hi9o1zbVN5N9+F+q/nt8N80
qM0ZhFkFd+XQxj17Ri3MqrOw1Z/+t2Eom8gbGzCiWxiGUz4gZVhYHUiaV+LVBYeFcYBrGDkKe26Q
O49StHHMhr7O2lgviLgHN7Z2BMsw0BaBgNjCVFkbNPg9jQVr/mYDn1pWIn2TB5rjdrSNvSKLavvG
5vfQiNgScEvMgjbdLufxRF6uT+nSuZ8RcTp6zNCSruaRCaub0nBg1C4Btroz+K/r31+4xgzQDAFO
CrFSB/Xx8+kUIAnG48LkccbaiNbfW8sNpbYb6P9oZz4BJ8ElgNa+SA2Lx7a9090Qgpw02Bt0JX21
dI6QSITOoD8ny1QEDrecpKhrwWPIHXT8wKZtUm+vT9jS/kOGDLyFc1pFV7u1NNO2mjbB5cJcaEwY
jz5kVQbQhX4j1YGubfal1T81pkT8SaYzffJhzB5DbkT5Gk3Q0k15+n1l9e2Rgme5x/cN/hAUryO0
tNtfrUlQQlxJYCztM8CubLCFIfGGh9r5+gcNwFcJFN5ii7x5tI1KVKzRKmQ1P68vz9KMIeqen5wA
eV/sZ5NDlkbIto2TTguhZ7PGr7bwfZQmscEg6ovyu8rQkRe6PVVBNsbDi2nc0TUly8XPI+9uzq9x
F82r59OUY+NBObgaY/aJuN89+/nDs4NwaC5KAbqJNg4lWKEdXpY8C2Sc0ucaDfsggv8LAwhU0b8B
pBIy4ue/X+L69Q0wdMfQVo40bSvbtUDIWEgjWeC0Qg4JfWGosilu2DeYK4vWRYq6D4wdtZsvddI+
W6S+l4MXeXQI2775lIwamHrpHQhyf41ILUMeMkSDxU2WBxHkgW5p0fzithtX2RqLwOIS/vf7bCW8
JaluAAhoDbE986FziN1tPj7HwH3MoS18HLLm53MMLkRXSj4Osad5kNxowi5fWcV5GyghE/Al7y9Y
4DEvEpoQTYFSV6MNsQv262h06i9+X9zUEJL0wLm5GVu5MqQF7wCD0Lg3AtSA8GI7H1Jroo8sGKiI
k6Z3N20//RB+7UW0yQ+yFX8+Pn/v1Q0PhJgAtigbKDU5JMZc1FLAUT2CuX3F0y3cQRgHPgx4ARIa
6o1qJQ7PbCjDQethW4IaXdvYaznHpelC9yh4F9FBPx+08+myLN75hcGGeByNo0eKhz4T0JhgjxJ0
b9cna9EU2vRn3XpQP6g5p6zV/NadiiHO7OwFmlSbLmNffenfdL21EmAtHRygsX2gQEHthmj9fFQp
CgPJqE9D3HIWbjn+c30oSy8QC/gvvAHm7pwLVoXAhgNIeiHivLKNUO/FZ6hVfTas9Aavq+mAB8lu
MPJ7JwP1P1trV18aHfTO0eMEeVrUg+a44iQAyismgLfoZWybD67zmEXXB7e061CJQy0db9CZWfn8
82gq05tCjCJuoSBXkTcdGnofZL9CjhWsomC3ht/BXwGWOrcxNG05Ios2xClEAX5oKChdH8PSXjv9
vnL58QnZ4wBdmEgQZoepK+Kyy99EPnwNgNa4bmppNaCsPXfigr8BjQznQ6l4z9JpykSMRr4hvzHJ
/vr3F5cDpaC5ZguNZfWSookhdb8NcEL7T2ZzZ9Fj3z5cN7E8hH9NqPeMRpomGHOYKIMstEkR+itb
amk5AJcHz+Pck4M9pczRqEEXq3PH2El2fnE/mveiv9FXDv3SRIEuDFVK4LEuGc/S3O2l7Pox7s0H
s35o6b5Zg/8tTRS8PMgAUZzzUP0/H4fRjKDfddox1ugTdCvll+vrsFToxfMJ/vj/vbDVAoS0Wn2Y
WK3Hk1cXLwIgcGjReek+hbpVCOW0covK03jbTbm7EUPJN0XZ1A+NDIyV87Mw0JlzFU9F9M4CRKn4
gJJbo4MO9Ck2RmS5gy4smpXbYCH2OrOgODHZt8KHfsMU15ALgcyJ9iUxPuUIcaDtmX8SayxWCx06
wLqfjEjZggQqW16SOVM8pG3Ujc96Ye08dM3OQi5klxCC3tvHtBt3fZlGNSRQSRtBQQyMB/t0kPuS
xZW+hvlZOBZ4xSB+BuuIDyZnZZY9v6xsqnPciGb1qfCqm859qRMQYEn27frOWlpPROkA+OLuhfy8
Ygn7SnegSoIUeTNETrG1ab/iBhdOH4Yy0w2CpBSeXQnXSWChmctDrJJqflSbn5l2rzfVx7claDHx
pkGHD3hsVEynsFoESy0qjDJ7Y2E1vHx4ls4+r+zJTJZe5kEJBsi+NGr3FVu7WheWARy3LnrF55D7
An3VyEE6tAq6uB2jbGd8kDJxvlXPPj/vt5PAwMtGi9Ycn0/JGOrHwXFWFnnt9yvbCFpy1OMs6WI6
+eH4OmVrJeqFXQSoCWoTAG/jMlUXWLeRohJgSkCbbST9MCvvOrmSnl40AWoZPF3RoHTB8wearUqM
OR59Daf7En51giDPX9SMgJdBfGjbQIkBj36+EiOlHnVoKuMa/DhhudYcvrQOp59XwifotEEZNNBE
bKSbqoz+5pgBvWGa6HIDGFGtOrLBgzYZ6AVRsYOuM/6sxBtLS4BSF5h3wCqDDML876f7lFQQSgoc
GUMKrIMCUxFNH+cAQM0UWTUPVPxzBkcxMRDIDXtiQnoCgrRb1EI+fhJcPJzBjz+7IiDdzocA/Tm7
H9xOxiYEqrUwIyu7dHY1yrsZHdmo+ILcFgQD3rwDTqYIT0I3kwwrnKSfJyS/udVEFv3sV3cZGnFz
uVJQX7iJzswp04V88STbJBE42NEP/a0dQu7+zYyZeoBLeGaxVnMN4LsddGeCiY7tpmJPnq777oV4
Al3ROG3oMg3wLlLu924oQZZQ1lhwaWh3SBx6NzmBVKA5cRvypj6owyBflkLwuHK3U16TFVjl5ZFE
mg3vGVgHjdFFtjAPNCuRc65G0N+6EUrn40DtcwPKEhV91zmJZiIZ9DCad0Qers/f4u8Hxdqcvcfl
pBZ1SkhfQdMKzxgP4vKT/Ww6Kzt6/n3nOxq//8SAeb6j+6FwRAIu0dhuoAG2bbKjNPd/MwYXEfqM
0L3ISQpKar9r/CHO6/tUO67RRy2NAGl6vJMgWwVkq+LUNdvpRDFUQww12E9yGCFNrkMILffXOBsX
DIFbE1sZlIAz777i3psGEHGnafu40KutV9C9jj9yXEvILCw5hFxmvl1wmQA2q4QLwdjSEqxbXdxB
SS3YmvpacmnNgBIudJmplzazYAAaXMJPILu7sqneMznKrkKcgAQ3Ah8HIGPFxJB2pOkDmMgqAmH5
B+58Ze0fR7wU441u92Ha1eHY5RGHflY/Npsxabbs48A3RCzAixnIJs94JOUyQAKq1Eaf+0etFqHv
15HrrGArFnYEXrSg1ASPHDyMims3vb6Vfd95R5NbodU327IyHx1Wbj58gJDWQvcB4hZ0BqsD0UUf
2JzV3rFwoGhW1BGT3YevAbzNkWqf8Vu4BFSEq534LUmCzD8WLg+rwoqYvlK5W9h1CK2RVYIZdOc6
yumxaCB0zaDBzP8xN2YNH/f0Z99XHJmnVYkTDFlwtMeoY5v2+eNrcPrzlc1EdW8QY4fPCx5J6L9S
fw1nsjhBINtDhwGQ0/D25564TjsogoFv4tgURVQUQNCWf7HI4Er918K8nU+il6YZK1GbsEDKh+kb
ntnXp+gyOMIdOzM3zjHkJSV1DdGx0k8IPt9kn0dbyyHbHAyhq7k/qd/fNIF2APHXX4zp1Kgya0D5
o/O/yYOjrDPATHSoEa9cX0uH/NSCMmtdbjZj4MDCxHZpBvHdA/142IoazNzoa+JRghSvcjYkyfK2
RQn/OFrgJ4T2aPDhRAPWBc4YbJEGmO9VobPAqhAdgdD4KKJKfu3SL9dX/jJOPf+84u65IybHHPD5
EnxVABYRZ8frQ77Wcb9wQtCeCq6SmZEJWmTKEaepZTFhF8lRr8AicO+Ub9eHsfZ95YxXUwkkObJ7
x8mKgnpnffx9iBcNMP5I9SCxc4GPtcsJN9HUJEdPPmZhkT1c//kLG/Xs88r0ZCmyGOWAz4PVq+9D
f9pYH49GzywoE8QGaEhPPSygO6nfso837WB+EDYg14DNio7Nc/80IFOWlV6X4J7Tw4Odr3GyLmxT
lFNncVP8z7yoqvlU05NSNhr8X9mEZepsiqqM284KUR1aKRIu2gKGYL5NUYtUH+uGSxnYjQTC3eBH
279CKnEwX7U1OMzSjsWl/Y8VNaFhZpon2gJWJr/YuEOAcvRfLDnuIxw6+HY8FBT/KtG5RC1oqB83
btFHPlh5r2/a5RH8933Fu46cONBoHhKwZpEwvbOmv7ggbLS74YkDGD+2l/ICBdhSywf0KR1L7c0n
b3Rz/fcvHbqTz1/oELV2m4gcrtuQd8z5kTo/TG0lml6aIlQ1Zj5kSAtc8HGCS5S3YF5OjoxUO2PS
P6eV8fX6KGYHrcTrM/kucj64umfx3POTZzKvNksSBMc6R1/eBAn6wjW2ThXsPTPdAVtZrCz70vHA
NYScIt78+KOsinR6Jx0MjMnQ7KgVeehbOXin4pqshJ2LI/vPkFobmgrJ+gFKe0eNPprigVTtxuo4
iE2Do5asOfjlUQXgQ38nT1P3mulq1Wgb2MxWt3W3ww2b7kbv1/WlWtoNiKFRYNZnt6I+d+sk7ZMW
aUaEIxkyNiEHvvW6hYUpA7UFwpE5TXrZMNQnVqZrrHKPFqTZ65u60EJCXjKNhk61YmphMDBlATH8
TpStgvirPvfTphzcY//ZN784/ev1kSysBwq0mCrA0txZye58W7e1r6VZk3ngODU2tPhZlNWtL+Jg
4CtR6Ps2Ug4QNKPmyxEysnM36Lkl0+ss5nPhHuVQjWEJba2clLe9625ILn9IIfQD5vXJdKAl45bb
jw8TbdXI4YGSCHyRSviYlmw0aUe84yDLW2LfkPug2qXFB/V4UcdAbIpGCKBJZ4lqdTbRpWA3fQUz
kM1It5DkvD6KxTk8/f68mifPE0dIZFgSrFZjlttc7p32IPRYH2+rmodpwcOhv0nWuIMW/PfZoObD
cGJ0at0qSxoMSju6wTfAyMS368NaOE1nBpSgBvkwqQ0WDMh+jPQcsFUkpwiHVq9h4+9fr1tbOFCg
uwZsDpqtqMSp7/jMbRJiuDhQGj262vearuU7l4YD9hYbhQJQdF+kPMpS+hU6mjWQa7ohT56cVISO
I3cGK3d5Xu+uD2dpdU6tKVsizxK/w6NSO6YmZFhZCoKHNL8DJeXKtC3ZQUQ408PD612k9oqSJDoD
U/ORN9Oh5+0nCqqHnK1V15cmb5azmAMpF11ySqqyDiwxpQ2GY1IWJujcPiINIroQLVgrDmlhHwDt
jRQXAga8x1V/pLkiZ62tgUDKrpFti/JgxbUuzBioHEEaBUoEYKVVhdk+YB6t7CI4pmzjBGE5bo1x
f33xl8ZwakJZfK+sTYfyEhmdB+LuRbaytxY+D0KqmQMDdaJLJiJ9qjW7r3z/CLbYQ1PxbVGQlfzg
HMUotwLKdSh0IbQCWF1dhQmhpxwIHjSBrUWB/cTdh8rdWQEaML8n7X272hi1NKZTg/O/n3gzWk0S
mq4w2L20kLjGHbCyrxaWPUCz3dygtCTHluKhz/WuBFEJSIK0myCHpNqXDy87kPe4bFBe84FzU0LD
QWSiFJYFoo3byQPu4+b65xfOIDgoEeci4gA/hIqIwKuvmNLOSGPZlFbUd35YE3nDh1+axeeW1enr
dXtLSzJn8ef2PlCHqFWD2pCtBGSIxMK/k1FmHv7i86AjmXvt4Ck95e5HUZhKu29I7Hm/ZZeFwcrP
X1pwfPff7ytJhTEpinRIOIlzPoyRO/INTYat3tntyotgzZASQVUlGFzqAgNBYbBjUcGidk3yVhUa
nyOYObUK9DruyBmPdn48zMn1qdeCZqeS6a71+Kcir296aW0K3/zESo+FKIdt0AxYhyWKF8QIkIkd
QaNxfc3eE/aqXzj5HeqjJEvT3pqGJI1tT2uPrZU71ZZb5kMQJP0GSeB8i6IDv7MlgnC/c15Y6nZ3
ExjPQ96M5i+oY25XftG8Tc5+EUh5sT0toHhmCl01QWhSJ9WbLqPxWGWhDDZt860AqZ2b7YGnhT7w
Q9Ldj7INDXtlf10kjRXD83E98Vj9xAw2WYyCwaPZ8sIOif5KLA3PGrCRcWSPgUS4PtaLjaZYVAIy
DWe/QSKLxpw6X/ui2dcD2uFHcy1SMub76dqcKruNYKf1xQhDRbGv0696VkZBhWblP4T8aMDDULM7
YX8D1iO0rVvQ8oTALkRWf/DIikdd+SFqlqjyGpDhGWDJ9/SGhLpwHs2yv80btuvrNX+0sp5qwZrW
qR8IqwRvXXBvjJ/Q0xzoOQo+PHKnVy//dX0tL6GZ54upNpnTdkjtCp3aMR7EOUr8ZrMhwCpyMwUj
z58ELXW0NA8i+GmIlWzrqmnFYVFgXk1TzLNab/TqWQ47yn+LADQbWaglr9b0GcD+0BVs5ayu7N9g
vnBOToyR13lONAw56LbF8MCNg+xXxnZxRyqzOv+EExM1/edQAvH3LYe0adoQiJgAP9GzTe9pKydy
/sVXDkqgBHpTIK3E9jGTg/FHijYc1xCE80m7ZkBxMj7RnAxsSDTW0PxINADoOx80QbSLSxfqAJp/
39tdLHp3ZR4vHf37RCLcR/IBzlVlJZdNlWkFQxhu+WSfG6DDMYp9OwyRKKtogv5BseuoGSXZ/LfM
uvPFShp6cSUReoI6BSVq4LzPV3IyjNaRBXxQoN/LZOMmOQC1X1zt65iuFbGWTbmAUaILEB10irsr
oXE8DLynsXDvuBl1FWQD9sTdOGsgskUXgwv8/xtS3ZntgbgioxxMj9adZ3zjIF6eUDMr0k+m/cdb
UwG5TEvMa3hiTpnC2imy3CmxecbgC8M7Ry+q0C6fXH6rW79a73OR3Yi1Zv1Fj31iU4m60gov/Epv
sWwmuJP8T2bthG332QlWSraLJ+/EjuLDRovoxCprENo6W+F/q+WKf15bKsVX2RlSzrWJcTSy2fbc
DK3a23pDsBlRDG7MakMa9M9dvxMW/ePJmBTnlY6BX6KKBIiBe0PETkcs+XF6IGVPKB6rBK2JTgvM
mzNNx9Knm7R0HlqL3nq83RRFFnNd36NN88aQ4+b68BZ92YykA0gWGXS1w7Osq0rPcxwzrWwjr/yU
eju/jHPyJcmGnZ/8qMYVF7I4n3P9AcS9QMWrj1hRuCahBQW5cmrsqiJ4EwUoVavk9/VxLW5F1CDQ
aAGc2EVxV2adPfglPBXLeCSCN+6tVALWDCh7nRvVMCF7BApqrXiWYm5RT39cH8Pidj8Zg7LdfS1D
Na6ECccZQ4s++pOPNoU6rLoHI/tmy7UQc9FNnNhTtnqWe1PaVpiz2nwok69EaKEIdn1rrhypxakD
nwtwlIBn2ypIlCRDR7kEv3bWR1oVJv7++rwtbrGT7yvuDsRx2RgAtBf3fpSKx9gBBfl1C0sjQMFk
fuDg6QQhsPN7sCUFth34GuOMutsq2XC93Vy3sDSGUwvKGPpR60k++riVakg1YSC2xffl8HjdytIl
i5Sxjio5EiR4xp6PY+q5l3WlhktWL0Oz6bejeNXSFtBQK8rbw3Vjy5P2n7H5x5yEgRWSZyA9hDG3
8HcNPWoo+v+FBSDn0KmH9jN03Z9b6NAW0TDfReSXBZDWCjW3+ZuFP7GgLAunrCtqACPir8H0lHnf
rv/+pQMIgjgHPa1Ihl8QgSXewEnaTTRuw0q7GUXkOZAfX1mGJa+CeiIklmd11AtZkMke3EaOyLnR
4jcv4BwpjXiVhjlOfJmGVhZfH9TiHgM4H5VmkN1eQMKDOhXUE7A3YmMl9XeOQkXmv1SGvR/d1+u2
FrfY3GTlo3blAER5vgGqXliOLCWJa+Olu+vHX9c/v7g+gQ2WVpjA1xWfXyeWxliOz7vCAdGs3Ey2
F/UJjWqxYmlpkWz4FtQPPKDf1Ei/Hs3G7HVEBObgoKAN7gvtc1nd8UZEqW7fE5CTXh/a0syhWobU
HDiPPNBJnM9cP/pDja40GlflBiR0enT98+bigBwcSQ9Vv8taRVCxJCmqLI+zsdc3Y83MLTpqjRAu
dthaUkwbTtMsFHr2bFhT9R1I/yIkDuhY2IR6PrKGUyScztiLNhNbrfJRJDBaVN75KI7U5SKcUpaG
SWD8squx2uQp5xvky9uw1QK5A0BS3zCt91+BfJhWdvji3M3sLgE0HNH3rtybPOt6x01pDuVycgM0
dIVnurNWglm6EEC4868RxVVX6BOpUaPPY3iGOs9CH8h08WFEFgLRUyOKix69huYJHigxxEf9nZT7
67tgcaLw0kJdDK+tCyYKCyRukpMmj/vCbW/12oFsz6RlK5HZ0ikFkQJiTBAgIS+qOAEbrFKpLNM8
rvXsVoeOajGUWxDsh2gSWTk1i4uCKjlo3HQTSH7l1Hh+mwqHOFms23y8kS6r9rROvBCsKfTm+ty9
557UrANAm3M/EoqhF/hzi3luDnpKFpMOKWYHND9hIT3r6NiljAbiC1SbrVKGhUj6bTslyK7K1n/B
VL/qY1dG+mBXm7aoh4OnDSA3sYYJfa9AmhM9aO5xGzUbS9faTdA14oXRKr+jgPjeAinQhCngPj9B
tjAkoS0a+1iz7lVHb8RdIIdig6yHvfUZ9UOA8X1ALwSJJuJ7cYH7Hkn+6gUMBPKx0ctp71j9C7Iz
byOUhx+NNCfbDAxwd6Pv5tsusTeF4+HZM+Y/dAjK7rspG24MGwCLcpyQ/TLllwFw4BtomZifpOdA
b1SnTjgx+17UqXsjKs8JO1Gx0GOQoOoG9qoH43diWwTaI+W0I/m3Qn71p4cqRpmx8/bDQMddDvon
wDUnENhnQFTYIURzc7RHEdQoqhRiv5UdDujg2vOgKDZ129Z7QGBttG0jI1hZrIpas/Nv/a7GVcBN
sct4Va85AOXwzGVkSMVaqDShnmUhG3juoTmOTjBxAZbFN27d+P7u+v5SExPv33eQ0oEIBVpML6iE
zMmCRFijyfve0WPL7Luw9XkEqN0jkqKQb2mCJzvPv2hDettZ4um6deUgvRsH9Tk2N5o24UIV71YL
VBm1ohf3Paaw1O8b+7s91SuXkGIEVVl0poF1EREvSmfgjTmfwb5iU58PeE5P2RztoiHRfkajz/WR
LIU7p0bmi/A0yu0Z5LpTksWpqYM61vhmsmALfYxNKdIdzsyKBzKWBwWBeMB13pGJ5/ZYh7F2rMvQ
Xt4NYUnRexcQrTpUbpDcQUpaRAYZ5dbTzOAOktXkS1ujnhVxXYrPCaOoH9cZu5VIP+y7lK217swO
8MRpva8rFI7RLzOzOwVqh6OfOWDOyKrxPms0jveYLqOx0aFChwBV3JKu0p5z204fLbeo72yNr6Zv
lFPzvuZQWkDCEjIVs1bQ+fRw5ud217lQchiftShPVvbtUlhz8nkVPscMlEImgs+P9LaWt4kDuoHd
wLcW/VnSFeDm0kr79tx1iGQNiHyUobQQFe3ZUDAwySVx6qWf3ZFse7bW/r10fULrfMYBvx8V9ZRk
VQrYesdiy0lDt/xRdjY0yZ2d1q/caJeaAziPp5aUo+LqWZE4ooclNwUpo9DDXjMPiWgiZ6SRbWab
HA1dQStuLG/aiqC7J6b17BIZWSO/6Vix0YS5EWItgFicaJT0Z1K1WZtt/veTI0xMHSDcRIBg3vtp
29+D/rezxma85CVmdOw/JhR/V1rGWPNsZHExvnXtlzRAz9cuyR9T9mGIxfsk/2dJmWSW2pSYNQbj
gBMwKA6dfGqDNar+5T2D0cwBFzAWysOonQAVYWXLYh157EQOkYeUC/UOqBWu+HDFobyfZ3A+/Wtp
Pu8na6O5ekOTCpZEb+tR0E5NlNHJujWTjO4SC06dViag3xyXsj6iAnrduy9tDYCIwNI9V0EuAj7X
SmUwBnUWSwh1M73aoJNrn+ZP160sDfLdZaEJFYRDKjSSleCWtRskf6jtsll0SnzFM/on86cqbDrb
PaZFP+wNvDk+uW7prIxxYW8aeHqiIyaYs7TqYhZJwtGGUMxPtZGHTuF/mpLskJQO1Fbd59LWttdH
e8nQB+Af4looN8+KFReYlsQK6BQMqbyn0EmGkvydS541z9hlLZCnkZYU25a81EETevUfYYuI6re8
+elbX/AYC7FVQp7To+GvcT5d+nYE2QCm4v09P8HVYhf6DjWSpskIDdvnIedbt34ZqRUm3u+ptW95
8Hh9Gi6nHdM9R0AztgudVYp7l7Wba5qtj/ecPoriR128sllwzMg3uvF23dTl/joz5SjAQfTLNJU7
TuM9xCjCgO6CbAs5+tD3nvo0rseNXANeXt7CODQgbUJaC6BmlHnPT63BNJNkDpnuwceTDZs1HoXF
z+MNARgkioUXKS3ORmscHTbdN4APVsYfK/lyfcIWqvMYANpMUWRB3ucC6sMqp0YiWBvve3m0uzz0
zIM2Pjf+fd7tWhu94r+ZeBidD/fRIqNwYlZF9vAJaASeZ9N9JUHQ9EjAb3B9YJeOG+hycNsBUfgu
dqUszEAdRnhWZMe8ayK7vqM0QaZ5rzXfrtsBmTqW+CQShOM+t6TcQ6479oTmWXZMygbVDOAOdo7Q
f1gAsD4VcBBhDs6Gl8b3skPBuH3IbZdveksj38tkan54Xl2HjYOfp0uv3XUQ5Y07LPuu0NtveIQ7
9yC4mqKJ5u42z6j3lCbpr7z3nD6ik5P8nAJ9jIgj253P6v7Fot7XrK9MtIy75T517OFrYchMbtMs
oMemMs0/VKRDe+PinXA3d9o9aVBpjXjvBjsfFAefaMHlY10UDVJQWvdAfO0b8fLgQZpasQ1Ype/Z
KJGRSsuc3IvUbfYoMzt52LS2hXZ/zv1ooP5wgDIPWEhdouH13nMSMjNNw8HFIlhD7h7yXrMPWWpb
O94m/V1BJD9khoMneT1Mt7Yr0oNd4a7LwD6+17BhQobYcdviKbkbWG1u0s5MQNcLzSbABouDaY+4
Prq2jUyLpgEQirr/IsoCXWwZiM9CRzjDD+ELdqtPO7/p/yRB8wZhKAiVaDcTdJGA0y0eCZDhd+BF
eCBaZ+9LWfeHzK3kllSAXHWEQgeqrcdo4HYXeU3iHJOBN/c9KpCvjkm1X5Un5I7KbPhiB5p2NwX1
FI1W532v3bkmRDuQyjdjs8/dMcMKG9MYGRDi/d70hg/Mq97c5w79NTlgmmsnJCuhRk93Ba/brRkQ
bzdRp4JKZyJuUWoSgAwUyY0gAUd+gHpbwGxEGFTgdDGMPDuYLHPxFTFEjTR/AMJb3lnJOG0mxycb
BJ9dpJVAqURPOgWjsibzR73ziqepavzH3Kyyz2RE2rxCmeuu9FLjOCTM39OkKYA/QQ8/N1L+XBfo
bxh95kXMnaq9B3D4zCNJI/RZ9CGkLGU4mi2HJu+UR0AOdqHhMO+WOaX1po+W9sfoECsGWTFt5q7f
Q1Pk/Xao9HJPex2TLdBUk/ki2+KFpW39sep23v+RdmU9kuLM9hdZYge/Qm61ZlZVV3fXvFi9FdiA
AbPz6++hr/RNlhMl6h5pNC/VItJ22A5HnDiHmN3Gcuv2xmOFeUvAJ7CHCAhExBgSHWQ0q6iqWRdZ
Qlh7z6kQOOWBu7u+7S/DJWR70ZEzP+sRT+gttinwr43ZeclxAGKryOtbapfPExTPr5tZOsWQgTKR
8se7ERezdr20rvC71E2O6GeJPGzJ2nutRqSE+5U7euGiwXj+NaQdYlVagV7GdJJjS7+IqQozgGCu
D2XJAtSb5p4LD6lyPXk5VrT0iqBFPAP1b4LG1WQtZ7kQ1oAV2sRF+f/kDNpk0YkWtTA4P04Ebgbe
gRxd9IqQELnHjedlEfQoro9pyeIsQQQeVeR+DZ2mKR8R6/K6xPJkgX+H6MC/n1xj2pqyoo9J6QVp
aGR18jI11hqby5JnnN9vWlDlMFL6SqXiCDKMnUW/VnxP42HD6I/rQ/wNI9evNxRs0MQwY/MvGhiQ
OI+HVA78ONiJ961yfZGHfHDrW2Z7LQ5hpKAhzBVsfRA8HhDJeHBOi25Kb1YsNlMaDnlKNnX3D+oH
kdtQ8jAokUdW+1Y6Rigrv9m2nE9hD6WgU5IbPXQvcWRZHt/VTW9FNTqtosronaNEOmIfNMj5iN6D
RFeb15tKZcVDwxr7GdXRCkqgE9t1zKk24GYEHVRLoNdTZ19GWqsDd5H1JI7wN13b9RuPtt5e5GX7
vW3QlJN79Mcoyxr3D3I1/sRpVFBmP4wg1Q4VDXaW29bPxgi+NZDCVlVkg4XtpbLT7IDeEm+r0uY9
r2165yjXxjveaPcddizCUKISwLRxIg3ovAO6x8Bzn0H3w695895w0wkN0fV7VhvlIUkzsa2ymh9z
sy0jWSfVUy/HtarV0mYEMSbOlP/vf9K2ismLjLidmRxxAYGbOxl3RI5rWIL5I7rnBJD8BVmDj1qf
XlS0WFymxThBWarfgFkqdbeT2ADwIdq/OFrODc2jPXs6My7IhIsNhrojc3go85VnxVKUjLwqdjnK
fCCy0d+tMjHHIqlJcqzs6TEZk9es7btDIvr3ifdPLHFRp7Aeqti4r5P+V1kNK+/m3xy22lwix4eZ
hGoA+G30k8YfOoj3Cs4e/akAd0Ti5XRfI9396lo5BH2LJN54TZ0dOuGOoA33q3uVZzVkePr61IHy
4w0UoeYDOE8Y+INGEU1eGb8WEHXZ0A4eoMx42DFm0INiwbTD3f2OBsrqoaJZfRM3camA3DKzXepW
3bPMJu8pKRsWmXU23veJpV4sMP9sQK84bFDIQYFiounwNmJVntjY+U9lkMfvTAXFp9hAkLtyRC34
2ZwgRsMlKlUXnDx1HtQdMGb8mNn+Q8ESCVix9Xn0q1sqs32csKfr9ha94fzy1+pw6VDlUho+dk/p
F/ceb4b7CinHbe+21naCoMNtjKxAFyIMp2hx9uhdOyXkFoV3tqYYvPRbZvX2mbAEZOvIanz0/Wzs
UiNgk/1omdW4F71tQdbXNZ5BiZff0AoQJA9J+7sECw5WFuzxBGQzO2sy4/frs7JwpMwdT/Nri0Kh
Ra9BmBAX6uN2tB/LLIOoQHG7llVdMoB+cctALxL64XVWdKuSaQp9Mf9R3pvuUWZ/DPHEQ+7s83PE
d3aIgBxi4LVNvMemu82yA0qP1+dnIWL88P35Qj/7fgEdCBMwNP8R+VCJLir6Xq8pslhzekM7JVCK
ADMV4iw4HNXGAGyYY4459x5LPwMzsMeJX4NcqJVVxL3er7Z+bBdPc65q3FccyGOURctbwgC9q1X8
HJhxaGJ9d2nnF08CSvTbDtWUb2klx7eK46QPrWpOYKPFeeW5fvGI/thx9NvNz2anSuMp9Qt0HKEr
dAeNr7DJPpH+GMcnKzYiBxoa/bQSW19m52abYNz9nTICG692CRZo05a+h44zipYqCDv/gwAu9M3q
ZYCObeiUXb33+6KMzKCKd21Ky9DCKyua2rYLK5UPG6Muqw2PW74BU4SzEYJnd2BsUzvqrKkfXYR7
v38rLiDw5QeX1GaNENBv7TE/RdA/uVn/nE38GLvphtJyJai9cFTNlHabml2MfF0jADXybbQRf0vA
NA04/PXdcLGZYQS5R9R8IB9qgYz7427wx8mIe9Tyj7W0Ijc7FHKtPLBmQdtvhA0u0r2w0LWnbtyK
4PN/G4HmPQ1i7wRvXpAs/QLO1+0O/+3z2oNsNLy8kQqfB161iSOnXKm5LTnU+QJo7wcPLyUjD0x2
RBcCbvF947AoFU+ZsybYfBEFziuNqj6kEsD6ChDWx5WWTJS5FTB2dNkDoTe9KTZBa4ZVilBtrVqz
aGvGYYI9D9UFx/poi9uDAWInh2BQyQNNIIBTPpUNqkOFubX8FSK9xRkERnamgkHVRm+SLKvMoOhB
JMcC2TWkGrelw74kBfnZx9X+ujMsmgJWDtkeCgVPvW7Hu6qV3DFA+FTzyEb/Rj1urfg+Q9L+vxma
f8jZMQxwF8jDJhiycIdDITBrbgq3iYY1jPnSGQMsgQWoFJjEL+gXkD3rHdqBLWkiyU2Zi4d4dA/1
GK8s0WV0BOc7t6M5BEppyKTRdmYSo5+SlH/rOWSCWsRqdj49ELQUFQhHi9reNWhEaOz86/X5XHJI
rBtqXUBmoAKkRYqxSzKJ3gQ0tqeAMADLR8o07MlrBs4b+XLd1m8KpQ+3/zzYM2PaYAtvaApr9Ngx
ll67y4A+QI+s/7MUQXtrs47vq7LxIrviRkRsE49cqeLhQNV8fMGjQqtrirAHd+zWH63iJ0/8L8TM
7wLm4Uae6nvmWXlIx8y6d00wRyrw3+wavCPDzoA4ZAHlnIigATdEaowC7uSUYVrK+NlLU3ZT1ore
5aP0IprLLkR4RyOZ1uygDNaim9hhj4kUEMUeTXpH4/xbmQ7qbgJr8AZ5AbHvByeI0iHtbyrpFI+j
19VbJhsrCnKPPag0ex9avmt52+bI9OYqMoTXPZIGqUeVjn5YWyB7G2Xd3Fgt2L+gmeCMQJRldwIF
uiihox3h5eDuYk/E28KJ80Pa8a8jaZKNb5j4wd70HT3IKsz5SJDp58ZumhwadnWf7J0phyYdsJ7v
Lg/6zfVlvdgqUNDCQ92ZZR6R6deBGAKhsNt66MN3k3sqPxMvyviP6yYuvFQzoXkpZ5USfWHEaMkE
ILX+2Sbtxu9OGf/KHX/lhFkcDs5mYL5mqJfeJeND3ZMZTR2fChPyovLWGt8b9v4X4zmzoV05JeC+
rl2g4tcMZJOPXWj23wtVhnV3N9hrqJLFAc0iSuiTR6VO5y2woLgQ+L6IT2R0N7H1T59bu8pgfzFt
aDhH7RoZOKA/tb1tjzyArjJutsAk+3i4caGxbPsr18zSUM6N2B9P/ynmidMIGFF5HAWG873mwzdj
SG6uL8+aGW15CO+mEhBZkMgEryNgvyierrHxLZsAyAXsyjPpnxbddIhhrXIA+05XdiJCywkazDoR
ln8uKYGtg4yzMSPUAP/Wb2YHsAmkTUGV6O0H97M0/7k+VRcX//x5D5UPKPaYMwDl44qUPYHOKpKY
x26kj0gHH2Ju3/Ix2SAfuhKRL04ZKgy/YbgAgWiLj+o2RHGZR46G+eYlP5l/SIaV63jRBJoYDGDS
Z9YlbTQA740NkkWgc0j3jG8caxuX2+sTtmgCbTKzyMrvXNnHCasq0xmgvEuOdSmSmzFWw97rBraX
dbX2hLlM/kPjAygK5P0R/l3U5rNg6K2mgO6c2Y4vKc1d5Hvir5PkLzixf6kJ4ecQmGtq64tWwZMC
JMVMQ61HnRLYnclNG/NYtsk2NvYCFTa3+izYtpruptXuiYWr4XfyFtlPlIcu3shuwGLSFdQ4suI9
ltAJ5Azl1ja0/btqWDvkLpIACNWAkcVhCv/DltJ2LTPG0WuFNI+p7NmdbyPYHXmX7ZQJjWaHiO0o
fXfr5B4PkcWP//yihfX52YB5RX/l7Fpnse+QJapPY4E6p9lEhvVVqWeG4vV1/9TByMiNoVpkzOUi
vOSBh9HuWjR/J5TXpnkMrKcEyO+2v7UKI4y7HeoSMduWKciCvl83enGKzIEhXtoWhcsgL6Ttu6o1
pBAkwFO4C53paRd11so5tbTt0JlmgfDIAr+OnupHWRkhZ4PIKCCnvvunLH/l7cv1Qcy3wofodg5S
zkzot0YAfunanMgxywBpBzLq8N++ry0/0AN5y118n7wMd8UKdnrxx+NUAsMiYgRH9+z5Uh1tynC4
cpTFp8x/IIFamaAFHhXMEET2PJCFghJKVz1DY4QFClREIs6Q92HlJ3KHw4vdBq0DBsy4B6kr4A8h
uGnnkrUYdxI0IPvUECJyzZL/MMrG3Ng8p1t3StMxJBVd0zFbOE4+/MT5dDvbY3YnLamAIj91tPoB
7fJmW7XjEyr6D1OlIi7blVzW8rz/OyXaieIZA5vMlMcnnydbJ0CvRP/jutssjggl55nSEupbej+b
VQrilaDKOHoeqoxG1OR3LmSNpvKZDl+vm1oczL8vAR3xHfcOzyeIh5+YGF+z3HmpSL9bMTEfP9ou
AwcwpHtmTjFgcbRd0DA8UrOsco9OkVbbwS88EJeRZMurxjgAkWRv2tx8TadcoX6ppnrfNejAmaam
/hWoYEAJqDAfKVqhQlr6bZgaXrO3VKLeOrtuXqRSE6gNxvShr8BXhHjWeraqSe7MGNvCGHNcadXA
nxT6J4exyg+DP1iRYbTdDs/LHODbERxEaOQutp4ykh2Z0mELPI7NQ6jmxtGAoOPIJuK9tMqHNL1Z
rhEAXxylM3D6bH7mv585cNzYRlI7jXsUpr2pzV1SAJaBhwyNri/EwoEKsCLUFLFDEe/rezlrHVoM
ygyObnAozLsCWzlZWeuFoXwwoe3FEv6cZwVMEDO0QRg53CbjDfl5fRyLRnCdoncQPHiY/o/zJaYy
TXveBccgfXHMg6iiIoVrrKH9FiKHuXH1f2bmrXO2LE2VTK2RwUzm5htkH0z7V9ID7XksyzHMqzdo
018f1yVFGmop5xa1jZJZhBR10QRHltFoaoLIFyCCZnzbUDT+53fWuLOR87HM70O+bb2b6+aX3MPE
E9pE28Rc/dNu9KHy49IiWXCsuHsHgO0d4/WnHvwa180sRSsoN6OyONPyXZZWEzU6qU8gDZNWwJ0N
W1bVIUkQcYLdwEu+WemtdFz0sK7YXRzemVnttZunkOZLexUc/eJTp/Yiieia4NWaCc0x+cQJb6cK
Qi5x8cNGW1438O2Qr6U7lvz/fAI1xwREpfCBkwuO9vClyA7VnHwy9r29vb5QS6MBtHrODyERcQGx
9jk0RcrR8o/AEIDU67njn7JgDV+1NJa5Sw+tLWgHvrjqwImm/GQAQ6/T2Vs50sieADPNv9V8ZTS/
2Rm0W+i3Eq4JPBeQA7p7u4XdSmHEkOGo82Y3iMCPymnqXu2cQibJ4+qr73CyY6Yxhs3A+53LWHwQ
QF3txzpP4hADgCoqIfZtz2V1I9EzHbW2L7alm6S3QmXyFnAh9BkTx4omyx7fXKA8I68qjRDIxX7T
DrW3E1XgCmQ3+xkG6Qr13IAZ5ZfIiupucDO0EdtuuqtLB+GFL1zALoCeTTgZN27A1U4U/vBoToLf
jFTgbqpb/tiMoImHekYRAp5LHoRq16Sj51P72tRpp7ozKTIRgkWq+ldH7Z36Xnl22Na35fTU57vr
brfoEWiKgdMBP45E9sdjt0hBD4N73Tt2AvDL/JAX3zDAsDefr9uZd8nFoMAYAIJeZA0vcmwg9FRC
1GgPmQB/Tcx/gPddeZctWZgZ9me2U9CF6JWj3G0F+vfj4JhEqk1CuvqQXtqhgGigLI92ECh3aFOV
sxYVNnQtosM4dNKNSA/GWqPr0mqcm5j/fnYJ2jQtiTObqM2nNA59A3xp9/GfB6EQ18ILFvIHgCPp
CS83E6MzCQPk4+4zYSextvUXVhotenO9EP9dxD29xXHEdTXc18YNk0IHb62vdCFgh9AvMDPQBoB+
p/4Y7lTjC9Qp2TEIuqjsup+4Xm+KOgjtBGGkKpuVPbJmT9uQTZcbbe2g1EWy9tFWAJXH7SG2UNJg
9LZomjVUw3xx6XvlfHzak0cxGttEjezImlJBmdQ0gU/zfzkFkft6VHTHVaZCZsZAf/jqvSPyjdVV
fJj80T0WdrIGXVtyfNBuoIEFaQELW+yjVwpDgFlvANWyC00w8qtroT3453lFEG79a0K7ZBNSd35u
zGzO9ME2n7PmuQhWyuVL58Ncw5urMGhm0r3GERwUzBVnRz5U/wgiQFPh88P1U27pAe8EoCzzUO/B
XOnVQmj+1pNEd/OxC0Ag4oAmxDxEKVDmUBIWB6KK2zqDr3KQzZrQBBzpjUeAnvXZlyxz9td/zOKA
8a79XXAwLzLovbSNzgZK9AiefEgAi+xLXa/JgCy5BhBjIJIH7Qxuei3MI42qYkda2BouqCaLstpV
rTOEEzGj64NZNATaDBQ3UIPFk+qjD4JXogw4NHWP6G94aAFwMtPs0ZvWXlRgGlrYfMGZIS275zuG
Gf+GtdDO5ndohPV2VsCzfdazLyhITDsDhUJBlP0w2KTaTaPNbpoWbdUTc72dTGq1Ddyq3kwmIFlt
meJl5rg/bNRC0XRTxbdy8ttNw1CHJRa6B9GZ5mxBOmdCGJJ2SEArAlulR99cEEacMknzTVIXKKQi
rttnvsG35dgqtFpmalNZvI6yykQrXobirKRdd5fxgd/Qhg6AhAZgxPdZ4W0A1lFo6RndnSwLedvE
Nt05fBp3QzVkod26AFwOELmqIf+4Twuc2LFAa7ORCD9EVnJ6DUYfAVTXp/tBcfcgTJNFnoGqbF83
xrPjo0QzIR0FafTQL9EnaLDYurHd6TXHv3qsOyq3kz9N+zp33nwv+z6ljr+zBuLdxZm4d4x8n+Gt
tSWVnR+5DKp93w9ZZFe9DIfSNsJmirt7PgoC+dxsjDKoH4dBG4/PRoUYsMxiFalSgPXTR5cR8mre
ViYogbZWUry6MlGb1iyMTesV2R7CHg6o3ewhgvBD8wjNJ2/vkNab+1PigzsUw4YrEHB4XfmJpkFv
hhMcf4u3fG5FfdN6EaqtKIzXJUpSMY8f/LTkm4oPUzgA3Rlm9vSrGv0JUQjQd31hVRCQUA2aRxHG
AmLTPnayMLbOMGYbsFJmWyt3uru6RwdP7rUdfiT7p1We9QqWQ/OWKr+n0ZiS7lsjY9PdSGJDhiBj
r7RJJXokXLrLafued90QIjOfv8ct+Wb1Sj5MGcLohkr+DMY2EdZt30dA8fh4iZU+aLfRJRrQXWLe
9uxlkAE9JST39pPbMPzW0b8rpYvugLgCuT5FGX9TtJN7n0qeP+SJMUVdW9JwrMtmY8m8fE0svzpN
QQZnhCvJmwG7JjT6wcBTmiNYNkGj7xNloQ4PupKdwQ3Qj6v0zcmad7RB5I9B29oRqmjWuwNm5Z2T
x/EemNn+ngo72LTKKXeDU5SbrJFjmDl+fcwqsMATKwYas6q7Ww6OkCIEzEFuvbolGx+hwV3t9t4t
KrwY6JDzTWZkv3rFAOzvE/5EBPjFZF3Hr5bXm01IRYf8Xxx3xo1fpOM+L1UV2rGZ3JqC0INlNG7k
T0lykzMQrhS1OaCjs++2VakcQK9qFk2yT264XZf7bnrvWitK4LdAeXsbG7qmfx7xztxluGdQTUYt
STsT/clnyppqcVLOFt0Xzkogt3Dkfvi8dhIaLekSgylx6i0GPKR4FIFxY9nGyr28cOB+MKNdISzp
0CQSgySknsKA/VPyXQK6AbYS9K5Z0WIYPmK1KENz/ERu3fKGOJ+KeuutNWWsTZkWxqD7yi8bihUB
VVVYVkhWO/c1XQlHlxJXmDEUxbHqSOkY2roXNWBCgAmL01iaGXaADH5aHIkcSKqOD22BTCA2TAox
s9zJ5x4bY+MMVGzyOC1WbuWFEOPDL9FcBETTJC4S/BKfbexxS4yVoa59X/ONJklQ9PINcbLGrbeB
evL1oGIhsEfvF4o5Bt6lyNVqy9X3KbHAYwrGhPopTx+s9pmlJ5vfNPFa+LJgCcwoCKBn6gLrgh/F
6Du/94qCHQuvmEkTWsC1ZbLDP34vWHPvqe7n9aEt+DsCP0APoAYPF9HzL0Pc2ipWNfQrB3oAFXEW
FkN9KBTDBW6tqTwsLNMsDD1DNnG3XlBsFKMdoE8CsDX0sOAALdfwzIvfR+ka5JMWdfDi+xj8tUpY
UnAgXXOn3VrKfKpHuZY+WNi6s1ownjfI1QPdMP/97OntyzRQtObeMc32Bt9LsSX9n6d8P5iY1+zM
BCCgKQF7DCTgChAZW6EVg8ruj1HHyKGj1xTITHiZi0j2o5EM8Z5pJ1ycaFh6t2qNf2ZhKbDAM1wW
GSMbrvzx852FN8uYglUuDyIPDXh/fqUBWOYAbwyJKgiYaBueoJ26zIMJB2heh72PGtT46frGWBoA
HhCArAOVgzFo85ObJPGS0QSPaRyhqy/4Y8l5zP/59zU/GsyyqX0P3/e/CGc3kBUfWjhIoKgFLjQ4
6kyLrd1jZazALspB0V669JbTz5DcE9MQNT6Kec2Pv5iqM1vaVCEudSWdQGk+7EbnxTCer39+cSjI
ReMSQ07tIg81BCQIPIiwnLrMfwJCFf93eLFD2mgjy5WLZM2W5rZc2qDhxFPjZEP6Khpi8XXqINaR
g30rslLphiC1+XJ9eAsHio8KEy7o+V18gcYixhjbzQgqiETyvcHuR17ccvZ23ciSN8+JMNDh4NiC
U3zcjsxHl2qHy/3k0Ec3D7M1lPc8L1oqCuxtAP/j6gJ0Q89nWJTbAvkUcWLKDwe8hRrjh8n6LaMr
8JM1Q9rGD8A3EWQlNr5t/gyCr5I4IVOf3GIFTbDgBx/Go22fXCpTcomAgk//FMAYl7Uf5mArdeOn
2vp2fW0WHOCDLW37kKBM0tS0xKktTzbbd+WJ9/u/MAEI7u9miRmL/3H5nSRpHKvE8qf8a+NsBaIk
Y8WNFxcGsCAwpBggqdNlFt0x9ySiWuzSFFQ2YZKL5FNii+S5qmcqDbs0VlKBCy79ISjTDlBIh5v1
VHVwafILwN/pj6XPZ0Kns6BPOwpUTjwoE+K9QRWksZnjpFGKt+X1hZkjkot9M0PRvDkeQlHv48KM
HYF0bYd9k2d46Q9RQr5PLdvObTN1jLbS/Gf9xyJ/87iwU6HBDXE0bNePJksrcWNUVdJT1oW2+ySd
0/UhLa0LkAzuDJ1ALKsHSHkxJXJKaXpy9lV7nNKV5s0lPwOgDjKFFGCfC3xViTZ5OsQWiO3cb04R
9Ttq7Tz26foYLrtJMEnAxCCUBN/TZQE0S3uG/kdYmcUi1csgoPt1l8XoA9wQgCj6ZgpHEoFD9M/j
mgCnJ0TroPd3Wf7y5h+T9hPsognjU69WooKltfFRVPt/1bcLFguWSW+QCkR6gI4NYsf59+vztvD9
GfQ4k8rh1QlC4Y++NcZuMwU2hDFY++y8VdUKFGPt89puAVJN9uA24qekDIXDN8mwxi+wcBafD0C/
x4pcNmY/qxN5zLmtlfEy9CgAuGrtQbxoxwZxpAUUKhrYtMPFsrOylg70nYxabergV4Os5V8g4wFh
+tfGfMedPSNy0flyyhACNoMKnU6iSbhEjWGlCrW4JiiyYyBoSjf0doVSebzHxQ/BjQq5JfLJKFZq
JQsbHqHyfKu4qM9d6DXFfuLEGbNnBZEJsNn3tKl2DrlT6Pe57rxLhrDzwOALsDeOGG2+hNtURWtC
FyGPj4n9Ttr3ZvAjZ1wrS67Z0S5jS/nAPEwYkG1+l9ltwX+obuM3a+qRSwszw6sR7SGqvHgBGK2K
c2fCA6O3RpDFgOQZKk1/MWMg9wcCFU+9i1L6ZGbK8NIRMgzo/gLhdHkIhHwF5+ABLF4rtpZ2DDje
/mdLi8isseKpQgiGa8uiIagkGcpihIEeik3b68NaSpyBNnGmFkJaBJTO82852zkkE3HjJh3kHpAg
o8i/gBr0V1CTW0sWGzdJ3q3a2A44vkGkSLcdM36lDlsJbxbHe/YbtBNCNgB3jCDIBwNX50VKBtua
yyfkuP8iO/xhsJrbT/UkAlYYOPIC7z5rkJeZ6mCNH3PRGfHCmTERqDTqqHHQqubN1DjJCSzldQQM
3fUVW/v8/PezBfO9cQDLpQdHDDYmHut/ca2BCgalWijWQilX8z2TtsqwIPh3yoe6R0shv+9jSlbG
sHgsnBnRxtBKVZl93yYnozrZ9rfEs/eWlUem9XJ9rhYdC/nFGdYxl300O0Uy5m4926H+zdjsUXxA
PWMNDLe0IGiUwUqjxQLVWM2IzwMqm2pWlrLfgbGKjZUocGkQKCHMgsjIxYGO4uOC9y0F15MIsOBy
W2QbWkBiY3t9nhaHcGZCW/RE5lPWZDBBq20cb/zN9c8vjwBB/xzmzcziH0eAWpVVxiPyb6Unwtw1
wxHalcVKNWPheQFesn+NaFdNYWQtCLSQW0Di2q1PBr8l5J6UhzT71lbfm24lPlsb0/xzzrZhk1Z1
LGKYK4xPDHyLvgmthJUy0PKy/G9IeiZDFiAZM4ARA4P4TervycqyrMyY3rSTk0kGRYdlGVyU2slw
GPlwqIwW2hDtQ+3kz6p3digor2z+eSG0d+D5Qun4iLJC+1o9pDBL/ontNhTsRK2TkP1+qKsQTVn/
yfkszbdpP7aekWMS45HsCzIl4ECxGGLqdiU6XPEIa17NM4/oWzbg/oQhr/jJkicvQM14OFwfzNLB
eebkOk7Njy1TKRNqBSrecn6oygdahdUa5G7R7xBMzXA157JnTMSce/6ALCTJ+Z6lYtP8RecQBbfT
/yxoN75JbNTHgYY9+UUZ9m/ozF0JodaGoB053qjSICBwsiY9ykMX/8XFgnjTA6BpjtVdba2VL1Gd
9WYhNscBb+BTNX6R7M/zcpijf23M/nbmT3GW580QMKhzglVbdr8m91Pd7owJb/P36141T8bFjjyz
pK2G7c+yOEWMDGC/bSYVlmA/sMwuEgAy1Mm0u25teWn+HZe2NFQ0oGWfdeWIf/AgKsxXzpf5114b
jXYRoA3DzUwCNvbBvBfseyA+F2kQdumP68NYNANth1msAj0LnnauVG0bVP40oA6b01OfFHcFt8KK
TJFInZWs6aIpD2pcyIiACE6vAMVVDILKjkLmOveA7hyt5p57U7t3WtmfAnB8rczg4gohp2EhcYYX
gV5bTIvGEQawZacgmRrkggnEyeVaGn3RCN7ReOmiezPQsYdDhuwMqmb85FTfBZOo+q1Esovn8ZkB
zQ/QdFl4Qllg5Y/9QxGg24N6L24Sb6/7wfI4kH2A3M+cEdb8gGeZAsULThoBtVmgf+Sf57EQ+v37
/dn+2TGgOEjFR4ZrJf1cAWqzxo2z+PNBZumB73Vm9dfyTHUCrVxVQ2RnTL84zR6R2V9Mz9n3teh1
ACInbQhy5ekUxd0TxvHfvq9NvzXUIKRNKnEK+g3Nt2uvrcWtF6AXADxP6ErSEyWTC844sBQhMz79
tNwxGiTQ1FBVmIyVeVr0Viw03hEO9p2uqERrOy4RO+NGNKFNC6QiYJKR2/eb69O1NB7AJ9HZD7g4
yvpa2ApVqp6leY9Srx/MhascvDiTu2lXRWMXhI7w/AVnlYF6MlLkukKhLcrSgvoGxJ+Tbp8w+YnU
6HzvCIh2mQlgYFGJKE26jUz2fTZtWjqGVe4/pGzYg8Nu769xzS05umOiUR2d3KBu1aPdOEaxUwao
oYz94a3pVwKzta9rbg4VbdV1DLdB89UeN/Zag/2Sd5z/eM3LnZGUKk5HcbKTnaw3owQB59ufewZQ
P9DNAF4F+k+aZ0zBmPd9hXCDpk5YfvLv2jwaQP1/3cp86OqXM2gQZipNdFtd9CmkhTE0jY/9xOI0
bN3HBoQcKXjen0tK0UG+hmBZXJYzc9odoDxIp4LRTpxM/oq3p9k8Xx/OPCkXw/HAXWN7gBRdFIBo
4nkpZ0F8mgz7aLf9uEkYkqi13d+W0GGiKHPGrH0DMfOKvy2FbGBNw8GETYz0xuwwZ7dCTwwiqAk6
Q9yuu7wfNnZh7QbLP1hW86J6unI6rZmbj5Uzc5OVD0EpYS5BI1QJMYDUIxtASSI3H48Aof/FKQVi
B/QVgWQamI55Wc/MpV3JWTfxBPlc8QYyajRXpABBkNBt5YqppZ0FbArUxijaIND8+tEUJ6p3m65O
Tqm36ao9SLkAk73uJCsmdFUQo4SSTuMjpVbKN7P4XMc/Bvrzuol5QnQ/nKt3ENI10WehH7ZN6uYu
jVH/GKu7tP6a0M/Xv780BKDMkL2ZaTBQNPg4SwNP8jhwIZkqKzwNnOHOMZ/LYK1zYmkUM+0vJE0d
FwUW7RCFlyFBFKTpyWXfZfx1GPfXR7H2fe0UlSUR8FeUgx0FBYkwVSt57KXL9fz3z/bP3DYLDJvZ
Lr5f0xcA743k3TB+eOnKu3BtFPNanVlBB30QN4lMT319HO/dZmUQSyf0+SC0rR63qciBCMIgmvue
8LASv7ICzQ/tHeodJVl7qK/NmeZZZCw732pgbmgjCAcX7NkFi+9aRmPNinYPQPFwNFkze5ZTh6J+
S5wgnIU90s//zcO008Tz20TxGqMJync1SZAKvV038DubrO/0s+XRDxNpzMD6IktPqU8PTXeX0jvC
bgh7LfhPAbnGTj436odNb1pzZ5vktlvbRCtTqXMamz6fmkzgB7AyGodNnBziCUwXN9fHuejkgAfg
OMPl6uiSV0nmWxALLAA9dvcOMK4rn1+6z8A5+r/Pa6+evKaqstDPcEJvr3B36S+Vbpm558nKcl0O
A1B0cAED5DzT/OgMOclIs7ybgHnBmzp0kNzsVuKpy9UAXQLQZu6sQo+jUzvScN4MfhJA/RG98tD8
+QruGWXcDtmastXlBWCCaGnmgkHB2LmIDotRoETnA6xRlm/d+Kyg4OeuHDxLJpy543EG6yDtqJ2e
DtoEekN1/CQhdFKAyHON3WJpMc4NaAdn74zSLiQMFHkTAuTYrBZuFywgYQKGGQBpXYBPtNUQZtA1
U5Lnp7uxfFX9p+t7YmGCgAtFsQQ4V7wSHc1pkZbtaUUI1jqrw4ZI0HRCblOuFUkvLwA4FDgGPaRl
QMimV2u8uPImiPNkQLc95WyLTqWnjD8NCNQhCOQ0f/x+/2hNO5mJ9JSrAlj7P9K+azlyXdnyixhB
b17JsjLVJan9C6ONmp4ESQA0Xz8Lfe/srkJhyJDm7Dj9oghmAchMJNKsVRycU7aGoKI4EFACwvBQ
0sSzWpdul9EMqrFNMnLWcj8cn306rNjfmgDp52P8D0MMFAL8fIP2lpFtl89cYd9XCwiuL/taGz19
Jvh+Tb6Ozt1QRXS8y52Xt0sB1xKIcDCSAIwKyTKyfKRt0OTtGXELAVv3sUsOBTksC1FtFZ7dcIb4
BwGedBakM2IjyDxydn61wWfb/LT8eYV14Of/+7x0EmzI9GY0XHImJY+aPqrYBgwS0TuEuIiyffQa
YcxMavryPG3OiJ2Ts8fuuhR0bEBVyKaVAE+5EmAwgskGFVO8gK7PvPGyTEsbszl73TQeiqzk3+ws
Z5/soQ02y+tRnQlgOE1QK+iYVZGhLkDB5jh5VpAz6OPPpvbmihg6Sy6+Li2kcufSdQp8nTp3XUZC
SydhN6wUSVUWgrYy9OBhthx4PpKFFEYJFjuCI2mSEeMdx2k6NxjvnFcORbFTqO1jj+B90Vj+F6b6
Iup2tCn2PODenG39idTn4u0HcfV5ybdruHi1vsTnY9gHOa+5KYVKoXkAuUVM+5t4JYq/X/x6wIqB
kHG0mjPXMKraYpbLQSFxE8wGXYmslJIcwYuEURuIkq5AR88rx8rn5gydCwtAuRs8iwYAKy0rrjjV
6zDYED79PzHiuC4WFCMK5bEFMQX53HYjxheC0ARvoX6vaWdLo9Ew/VqWqFxYIKoVeGCDsUh6nLZ9
XdNktnH0YxWO1mZqPmjVih9WKtmFDGnzKIcPq4SMrPsNxPoN9V+XF6EwFpENQ2+PDvTMGzRQX3Pr
ohzm5GySh3l+1moGRsLmoA/9yvmoVnIpSDJ9r8p9Da16QG2MsgKD3uNa4Ks4DsfQBbCpC9wWxBDX
CsC9kgCCQWBzmt90b0eto73WCqXYLBDvoQcKKWO4F9k5Ao19xNOUax/M4MXOgSTv/qReCyK47fKh
KPbqSo60VwArCCrWQw7oQcOm/NauwQffvnYQUYNiBjFjIADKpauxTrIJXVBgnQnMFpbiRwTEzX1v
ROjxC63u7c2l1+Ikj4zqYVzUBLCgRfGlcx6DGHzQ+9reLO+aAsVNvBNQsxKNBAA3kjSANr2tt2YK
PHQD7ANdhC6PnQHyDUo+jd5XDx3sRf0xJuPbNRtiEUzi0kEwLrf3FWj6QXqXJGegHlTfxjXqK6Uy
XHxe/P3Csc0mq4I2KIAlWvRRBmp0Uq54aHHakuu8WoCwrAsJvaMXQdABrxrD3uXGbfZa9kVPgcux
jaPlI1LaqIORDwzjo6Ygd5gjiinyMgPyelnpz4YWpEegS/dHo35HkRS6cCFJcs6W1wBgQVCk+B0A
CqOSrEQyylOBo3GADQWgK/lNZAHymjkDJgm6X/q4z8iKLqs2Ck9GJKBBiX0LIT4NXZPaoEE+jwn/
RmmzLcC4CM1/ewyDK/mfGMkP0Gqw6cxF/7pmfuOZ/TKx91gHGpR03JIIXgG3eq1csef0Hatpdk6a
+6k7jPtljVJ5MkHkBfBQwFRir64/3zMrbxrLSc+1J7CzzU2XB5u8uWvS7GhYK7ex8lT+CZMnPGy9
IUHdeOhSnYttmjhfQD4S8sF+XV6TSreQUjcBwoRg2ZO9M5B1jKb0IIbTu9dcX7F29dexX2A6RbuS
PKLkJ8QCJge6kScXdKWP2tunSARRwL/vS5eXOdIa7y60VNv0OfC6PRClIsDtrDhd1VFcSpHejnXi
+K2tYxVO83GnpV9cb0WASrHANAAaX9SdMIAhKVamZ5z3DUzDM4FTAg5xJ66eqT4e80Dbplq+lmRR
HQuQ4BxkcpBWQ6R0rchDHRDLi2EnCNfCE8NTclmpVOsB/xi+DPw/76YgpFd6aWcYRzyP9M7ljz4g
sDE9Gmyy38tyVAcDpygCcXGpyF08DptLm5kt5PhVHrosPZgaefSdNVoC5X6BDdNATgo5CplvSwOM
XTe22C/yUHA/zJi7smFqAcDOA34OXNcNbV7AK0CHjBi96dKt727BTLpyG6rCSSQoxACJeETIjUJz
5ufe5I/wXZ22yYc4ZPYTG9INwHNW1qKWhFgPc4MIjuWenqQ3/B6Mwoj3wN/jVSEPCyANje67FvRP
jHmtw7NdFonvQUwyoO6A3qcWrd1N3+/98fOylgnrk0MWUHCiRitYFG66cAiAD81xpiKADal1cIad
bTxgct1lePFHcbdy2ytGIhFMXMiTbrEmBqUHkJSS84RAuUajitXtgIJRh9muBOroJkObX/OODMOV
UMkF6W6b5ilaMc9WGZFyo5EVrVCZKqhwxUg0Atebm8AAjKZlNABaD4LHjE+bur1P/TXGyzUh0nXA
9cnNS2AXnef2I/c60E8dPTDxLquDylaRRkR3MqaWMYEp7ZQVmONQeHhcNu43yp8n+7D8feUiAg9z
ZMgxgNpAUmwWWGYTgCTrzKzsAxuno+iz5KB/WBajmL1CCkOHiwbLDp5nrrRZ2mS2PuAsIYdoYOim
8V3SxjtLK86zM0bTJKp5dtRwFoLJIGIx2L3Bo738I1R7efkbpJvVNTMnb5w2PWvBztfvJ75W4FXd
RJcCJFtKbScLOguL5MN93nzT7Hrnze4GBA0hmNLfsRhDx2MD+o0QUXoSspF4ZIg9hOn0MBdH77j8
eZVeYPYPxJ7AXLttaRO3rY/cVnKujeppGN1HzRyeegxLLItRHgleAgCP1JHlkkfy2hlhuYGmQwyz
Tv2uyDXvj9k52dpLU+VUAe+JtxlSG7f5ePA5jABLQizd2QjZGmNfk2NQpmECZM7UGTZO88KctThL
dTVdCpW0QaNmRU1qpGdfQD7WKdr/vrVpHKX6mi6oDguZLrFAuAk0GF/fTn0V18DhQmPP4DePqYaS
WdBkURawX28/rQs5gVQSwDzvzCyOGTMwWWyS0dika1BPyusoAEwSUukGcD7lyoljaGNs9nN6HnX3
nszkJa78DzXTQp0nZyACfQTULXpF3XNRsI2WrxEwK3cSmW8ELzAqNO1d76Tu8ynWi1icWXpC7fHM
42Qf+9Z7LiiAXnuiCxEFFtkdAu1kRA/sALZkMqHM9Wekrx5ZS0wqFgOtBsgRer4EcIO0mCZPuG12
JaYqTBCqOtpx7oe9VozHZa1Q6DnEuC6YtBCcAPDies8SIDdWlok9y0YPxewRqHdulGhPCfu9LEi5
HoAQCBwFW5TmrwVxkg5ZQzFdb3b5MeHWnhpOZPbuSpVF4ZMECz06vxy0bmLk5VpMZdjAcAKG1lnz
D0m6XyvNK1fx7/MylK2Zjjk1Jzy/iAa01ImGvveLm8bK9bAmRboeavS3JlkBTIXe6RGZBKGGBNhU
r8VAqswkUEGA9w12MbRKyPgwWgcc0BFZ13POvgRauWt5HJU22eTOHHJgAhvFi2G2oZ09LeuC4qq9
kivFLUkTDI5DcUgOBunSJgVu6qe4OdYzYFjTtetDpREWFgekJWj6zQtz4uOstXzQPqDc872s6qjP
hk9vXw8aXDFhhX8xSC0ZEaPuYLo2yKsM+rVj3VZHw1vwE33lG61cGbJV2KuHcTTxYkaCzJPttfW6
Br3hbQK0EET5PtiO4u3MMGE3v6OELJyoi6ZPIAdhvu7akuzERi6+QSqjmvptMRsHhmaaoHW2y3v3
Nw8tvZmu5Eg3be1SRprEQtfppD3GmhOB3H036v0+a58BKLe3jDKyYxZxDHih7HTofRKNjblicsIv
LP0KyW/QHKylALHF7Uit0KZNVBWomI/3xfwliIew0AH+Mz8vL12sbEGm3DuW90aFlisENp7bI1Nw
Svw8Ghl9ZJ25d5rh7NKVRKHCFDxEGQAYhHO8xekZ6rylNcH4NDRsU5B+0689gFckyEtibW5xiwYI
ZrJHNDGHLn19x56hrQFtasAux8vnWiunwiIDsjzJ2aiBIbyZQFllbILiYzvsh3c0eqEY8E+WWOxF
AYIMAcjZLBDzxtM2se698sUeVzLdCk8IEUingsYSwYRcGxpNlB7SwMEzdLg38l1ZPAKww/7grRWh
lOdyIUfaNo0ZiR2LMqcVPM0EtDE/l49lbR3SVoEKvQH8EL7fZVvPPHRuBLh6/hq8HUJRzHzg/6K1
DEUt6WZstU4DzWeFl43rJQd/ij+T0f6UcZuGw0TtYw5M2xXPoFoanjhg9sMVicOSRA567RNvRAAb
OHVySkhX3XWJ5mwB1t5GOZ+DXTAUzZ/l/VREAB7ukwCwUMCKvImWut42e7BqQSjogEn3E6XFn3Gy
cpcohSCBhFQ+Ynb8c63fvQEGLUCZJwA8+kkDLczHT0BXXNk+leYBglDMpSH5hWvrWohTj9TtJzxv
4rwPR4eEa+8n5fngQSugKBEmy0FM7Xu9hgbD9NyE3nifBfd2i0rLl7fHlciyoNkQZAxoFpHfFl6D
sYwmr/G20L/l3V3avn3gCMmAfwJkQHA4G3uY9QrpB/d35m2TKrIK4NyEZhmNzmZZu5RnAueJQjtW
BLyO6zNhRdkHjCZ4UWt32tb3j8ufV+kVprTh31H/ui1+UYAasbr1tQ+tC2SciWAeBiiED2yI18am
VNHQhSS58gVYO4smDSr4YmRv7p94RSNwfYal8/buT/DVgNkLE8Bo15BfL3TSY5dPuAr8BAx6oMXx
79PZqFfiYlVAcCFFvj0rpwxYJfI2nl9+My1+aphzMG3nJSn8A2LPKCh+v/2oXBSTRBLKx5NJss7W
pG03uYJCi+6rlIaJGVn2yt6pDglTdMgcWqiK3ADcuXNToNEL/Q8mm0NDP1UG4imvD31ju7wYlSBU
EVAXQX3slhKaa+WQjw0ExQ65i5skDlNb2wNvfZM08zsKY7i2RaoDSmF5cmEsCVwO5AOMjTaGGYFM
01uDHVcY6ZUAsdqL6CPA+ILDdQy3Dw54DcBWwN/hBiABkFqglPLAriNlhGaSxFqT2Jh8zUH8oNfh
inIpzgNtAujmA4KSgVFeaQWJM1Pqc9HHnk5lSGGijelFXsJfu/7H8tGrnrJoqhQvI6gzKshS/F7N
ecFiF3XEmMcPfte8Oi2LUvCzYNjxkCTzmXf5XUDsLW342nNd8Xa4lC17IbccMztpIHtGucUaHyr0
+Q36PdWGbe18a7sssoYVT6FSDtx5KI5g1E1kYK+Vo0QOJEhKpF7bDNwu037U82h5RxVOHPjO0A2k
/rGncqDd10MwBnGHST3PiaYgCe3B2ZTBWr1UKQbDGoLgHNGOnENGTXDM9GJGmsty7wxmRL4fH1I7
WImzVfuF6gUy7oLf3JCtFQ0abqMJZG/LO/QJ6FBWohyF58Zdhx7ov4mnm2dJ1XLSQytRECmqyGn3
MT8AJ4y7ftgAOKZyvJXTUQQ9PpKCeJ/jPYdBaMl0rart9b62CjxXm2jKC1S0gb1iHrw0OXTeil9V
GhdmRcREOspyN3DYDY27Ng/a4qw3SaiBzDEtgzDlBtzSEJpgiAkYyL9eK2ftefR32F16Iou+SZHs
AIc6/rnWcyQlvbQ3MUOIXjPvHk1PZZh2nX1Py3EEuKFebVyL+ChHNU0UI78I+iVWhNwZpjvfrQA8
59YPcdblXUhTL38GJEmPYWc32LaN/5p6E7ljgz1uCeLXlYBRVTRDnIjWX6g2XttyV6ZumHyqE6/A
JJL/wIzs2Ojob3DmiACOG3dVZLYaCCITI8zb+qVz68gE99jbjVj0mwvIN7h6OWypTZ85fk8KXL3F
x8ae0FBl465q1rqpVEkcTKn9J0iOXNyiIROgxopz6wZj2OjZsW+zBw/P2eZDT/gBadmHbqg3Iwit
wH2305zy2IOMc3m5KitHKxcy8wLfDkNz19ri1m3CgQlUATqB7odUO6TvqEKCfuCfBPNagjcSNjMP
Esom7PV7tsb7pnKHCMMQ0/r4H55m19+3utYqYfPVmVXzXVd+9IFJkZi/3rFN0E0bre0A8JDBuYhh
FpXlx9XZ4QIJaFOuNduovCGYRP4TIF38WWtbKSkgAK0wO1ay7TCBvwom+wfFo7uh06twqrR0s7ws
lcUhxYFJTMFFiEqh5BRHNEK3fh6UALxvIisPosQF6FXx6mR1SL27PN4GHETx5c5rf2foN1oWrzq6
S+mS8rGS144Te5h6Iw9xF2wrK9n5/VrHhwjIZYcIfg0Q0SDTDAhZ8SsuokI0X/rgDUoqJHL6ELhK
B1BRH+O0BVhJaR6HAM3Eovxu+3ezyb/Uk3nvj/ljw5LX5dWqYjvfF43aYjoV/vn6d1Cw0rOqqKGo
LSaV7aAjWy2hZAtANhamidWsmLZidwH/LUDs0b+FS1bsy8W6tbqyaB80NWrNdYQGwijzng3+8c2L
wh2DtIvgmMftIVl3oNfVOI24xfscXU9oFgypC1pxhvAYdMHLshS+6kqWtKC5GJ0qjv3ibFQ7OwgL
M1r+vsIGsQxAfYhEL7h7pZvTYpj2c0bMK+bWc2Y425g80PJPWz6y6jv4klekGYoY+FKcHJDErEOn
dgxxvvlkAAm6PRpAlE3LR0dnYTE+ZhNoyH4Qn4XT9EKT52kcNzXY2YcfPP5Tuzst+LO8fuX+/lu/
nCm0mDVzzBuX55Hv5ieDH5c/v7K9f33RhT7aFujyOq0ogWuiRcH8RH3QGT7x5jmJP5f692VhCowi
hK0Xi5GUxauNnrtBBmmAC5/mr11yT6bvuvZK/Ps+pqEW35dNH8bUjJr8Q0mPqBGFtb3y6FDZ4OWv
EFt+sebWQAyFq708a/0LI2GZhPMafofCrWChIi/lirq3J7b9QsTkuWAa73FqhcO2zqztHL08FIH5
AS2Eh+VNVa/mnyjJQBj4IR29gii9vK/yPprAHbaGVaQI05HxQK8mimioessZVvSxkax24K2JDypQ
93sw+JvpoYz65NvyYlTajscAPmhj6g/N89f7VoweLjQfV1+Z7wiYJbfLn1cdy+XnJceY2pR2poV1
tPkhKze6D9hVdD7sl6WoTgQ9S7i+dTH6JZdRoRQBtaiJiDnd6OVx6A7t27FPkYK6ECHpVxn0M2ka
iGgye1Mmj414ULyDzhxSML6ANnaMZenyCJ7eupM9GAj9gzDzHpLyHVeHaOzCzYsXGfJP14et+TnD
LOyEYJuwcDwBU2flNas8CLwZ0ICJp+zNFKbN+txp9QHPhqQCGaEelfzBdle8iUqnAA8ACkAgHLpQ
3etVtPbQkGGoSnAsMX0HYk9nC8ai6lBUYO+kLq9flrVLKQ8BLxox8TIAVMe1PG4Htd2RsjpnWMyE
zMyep19RqFqWYqguBjQa/CdG/IwLDybGNKxgBLRCPngPQ+WGflKdyiLd1rZ3nwLORU+LTY30UOrN
dxYxj7wGXL3Nfzg0/0bN8sQysiWW++i2/seV3ya8gBQ8YnIH09oYRANEp5ztFSkyU5/i8oys7y+3
pRRBIyZfGTjJ7pICmB+8sIuw1Sdw6Bn5g9u3e+Bh8/cc/MWvkK4RQ49nE3y/8FVTEnqfZ70B53Qf
9vandy0XT28xCItTl+wkxc1IrNYpz9aUP2ogYNdLY2+luC/zmoAUOj25o/3cedOHoqo/udNajKDU
OPCI/K98ueOuTCdgtySQH4wv1vicWKHegbFsReNUxorCGi4YT9iS7DWzpmpbahc1VtlGFj3VmGfW
s93yXq4Jkfxmb4NKWC+z+sydnzU9aPzXbK54NdVdKTBcUSdGW8tNnbXtp8BLErc6myi36+3DpAWR
7o4HrbxrO3dlPapWRbSS/pMm3WhAUhvttvaqs5d+R2kH41JphCR5yC1Mm+dplHSAF67ubPsRw7Ur
J6ZyEZeyrWsXQVqb6JUJ2Tlzwsp+4UEaAWA2dGF8ff4JtbkVf65K4F2tVjI5D89vPe386gzm+t3Y
A7RTfzHGesvYky9GxNutYYMphq1RsqvUxnHNQEAL6RhPltIZvGsSr5wp0iUY6vCtu6n8YbC1Vl2V
4iDhD51B0kQgdlxv50C8nkwJPG47dy+zE9xXtXFHdRfVrNE7ZvFaL4VSdy4FilVfuPgeqM3NAGDw
M+t2WRsCMHa2Nr2/zwqAoYbcfCrdA13rBxWrkH23SCOKcifm4eUCtOXObACOAJqttajYN+Z22cCV
n0evgbieDPNmFCco7aQ3XYwVNUADq8hj2x+WBahUQXRm/s0KIdkvnVLp0oDOGXoaufPMm6PWP8f5
SrZTtYa/XhCAjgZyE9LVSxs65r4Fgguzvq/4Fy9bSb6o7BaBirhL/jI4S0F2PGZmk3IsoQaYWOM7
G8K0J+RGMO0wn62Ob6u5el7etb8jHPKxX8qU/FReAnWuzdA2CyD3XVkXEVB49kmjAwm32BaA4E2Q
5WZVucGE065p013sZhtkY5GDxTPDr89tOUcZ/ubT5qGi6QMgSI61QzZYTZTS9HduF9vMZPcUMGla
1W58Ro9NH9xbsXdsbXerV/NmeU1KTbDgDVw8ajEXIx0TurRn4O2KkUJ+ZM3Wa/bV27GogRyBxCZe
DPAI6Bi6tlBk13PHzwime9kGyRXNXbEWpQu4ECCXTk1MXiUcLbpn1/FDxzpOAKB1aLlztafS2/b9
E9V+dQA30/213VMq4b+lyYk3C6RLGCJABzLTgIEPIjzvYzKeSX+OGxqVa6ijSpO6kCapXxUPrgli
P/BvUf5C02nDi2LttaHMblxupnQfuiMaE4MKxczYLQ5174a8c8LC7cIss48uMPXaev6K9odPttnu
8sp/Kh1MGjlWlI7ADhzcz8v6ubZm8fcL984L1It8UVv1MqBWUtSV5pX7WGkBF7sq/n4hoRljjmkM
GLUB6qIpPsz02Vpr7l7TE8nKXKplpsdwcnnDo9j+OAGoLimPU8F3RfPLCFZimrVNk276vqAO8WIY
hMbuLbBk5O1KDkxVCoRN48ELPJi/Ve/rTUtywPrOAY4lMTEp2n2N8494x+vxaTSean7ynWdt7sO2
+MTJl6psw7LZ2n0c2RYNS75vyq9G85OOu7pdKS0bYidvXPTFD5OcTTZ5VdJO+GGFe+JNvvHRMp90
Z306mv20IRaa2pszM3/O5Lde/+DtLo3/5P2x5t+W9fb/YUf/d4cA6Hi9Q5j8r42shNcrZyNqNfc0
or0vzIx65yAumake9sDqSexuo410P4PdzsbPBe70wYj1O+A6/V7+QcqNAaGVg+Y8VPfllwmfQGNG
JgwS9xMLLXrEqMFhAD1c76xc/Ep7uhAkbOHCnuaBgVRvxECObU53NerSfd3ds1WKAJVJoVcSE+QA
IQMGgmS2Y67FaVri/p8cJ8JkXe8OEXFAsgc6yiFL9mW8NiCt1K1LkZIVz1OadHMHb1/2PMrYLvC/
j0gB0+CpyPRo1DGnUaSbsf86ZjtMC0WmNm7d4dQ3CLeDNQoG5TMC5F4OoJXRZ3XTRWEEGjgyxUxS
PX+ZyB7c1WE1HBj54PAs5OSHTb+OxXlZiVSO5VKmtAOumZYGF47FCbIDCdM5PSwLUJ7qxaIkz1U3
fWzMBRblDGSLca+oJt8CVwvnnm4M+4Ul+2V5qucKQkiAy1uo490glNKe5aM3QYs6ku15O26G2EFt
ZHh0xdhIYa4sT71//4mTIxXL5DmzTWgQsMYIesv5ynJUtucB2B32jW4h4INc215dAPHf0+F0TPT3
OnzvYAo4q3fLe6a2gwspUogAXbYZQ0vBmXAUHqZn272vq2IPBJqxe6n5s51/iM0H0J2HHvlIgGEb
988j3VXVcfmHKJXl4neI3b7wNMDCMLWY4nfw+aH6HOQR70Pd2nb+g+utrXltZyV30zPdBNEtZKXp
D6184s5v+M8s+1pMBOyAn1vnTKe9m3/32z33SCgGb8HBurxeZaALZi2cMPLMaLqXNn6m9aw1AEc6
W/WTTj/pUx/l9JDnTggo4SiIQSjn2aHrPuVrdqnqKcGjXgw6oZcDfLySaH8mcwYgOwwglUO7pbbh
P1M+fc8dUoUYrX913bbc6qkR7xyX5miUzv9kk9m9sKz+OeT9WhJFefTQciT0MaqLNoPro/eGEbCK
Ymits7ttm+jnFMSWGl5hWVfsyq7YML72+lOAaBvYgn8yJeOCF+4C4mFAD+2bJzQ6bXlhbsu62/r6
tNMo39hV/qGv+h9jHh/0JtvAVW4IzR64ZW6WNWFt+dJpuD4360G8BOzJCwGuHWWC668DgXG5HfyD
Tr4sy1Nq/8XSJUszNF5r3ISb1Hv4fcyXgz3nz+SVP5bFrC1LMjKfp4OeMxG3dofaCjYl+0woPFjc
RomOGhd0bVmgiAblaPHySKX7zKlbCmR/+OMsqV/itv5djeMxjZuwngD6axM7YjXfonByeIdcJMF1
0LRj2OivoV94Ll+zhhKEJsgfpezRKPuHWiffQHCwrcriXtfqY1bMG4+/Y14xwBPftJBbAg2I3NDU
eOi7NGrMF5tBccjm5tiiZ4+iTYU4zsrOKjXmQpQ46osVNqnRxHYKY7HKacsN7dmY2Ybn1Uqfjzig
mwPENIvn6Jj0vKkjVSPN7FaHmKKmYZ/dm+hiqLbdWoON8t6+ECPpST0xk2gBxJgx/VFo9p+88VZW
olTFCxEiUrncMCuJq2GGRwPU4mNqpQ8mYWWoTQ5HbxsGBMvuy1xM22YCbeiyMqoWB8EYbjKBYoWG
t2vJCdA9+dCDJsjpigikHWHcroQlKgmBLVI/aI69nQUYCMsNbqPh16uP9ETy/8/PS94p6LQcyQl8
Xqu+T9mPeK2fRvnzBdgmWiDw2JCLo3TQ8PNntJRjEPyUJd0TTGglvlCZC8rs/4mQloC5ttJiBhq8
bX+TOVHFo3Rtl1QKdini5pgbmjGHIWqj8X0AVC+PcNBzTx+qiUWGXbziGv2gJV20rF0qCwXVpSjC
AmoREH/X2tUkc9LV6Yx8Uoas3Ey3lsU+22VyQnPzyibeikKuHO1omJ5ANxf+uxZVg6sDwNFgpYMK
ouUw+94iEulj76lpfHezvCxFLCYS8wizLQs4sqbcUaxl1RzkgksJeNvRPP9G50E4T3moNft++KIb
BGaEXI+bbXNt7SWqXCjwEl0EgoFg77leqMfobNoxAbGSO2B+FC3EkT4Qa48IrTNCF3g2axJv9ROr
RbEefHboxTPl2tE4oFWZmHjUt4P2CaDQYMItkOhZSR0o1yUw0lGnxRSAPJ4YD3PcgjICYGcT2EuZ
021Lw74rWfBgTmvAarfmgBVdyJIsznW1OXA63IWFlwMbX7svKnPDp2BHuniTVdVWp+1TV/GVMU/l
EnH3Co0BZ5GsNnPhEhdIDxiQZPamq0fMqyZDGGT0rmjB37espKpTA1+a66ADF9l3OeczxyNxmhq4
OSb5HUxooISle9pKLHPrHQGZhPTDXxBE/WY2xexio017JJacaR6R1GpReGvX8KBUQkzR0S6oLKCD
0u3omWwabIqAqfFfMGkROtUa5oBqry4lSAHLMDhF7AmskhmwOHWD6j2ivyy2tm8/ElCUoW/WBf7w
DQVbYsYYh2CoHM7xXasdazcchxWPe7tXmM5ARwkKfCKjEQgVvIgkUEAH0Q4U7eR5z8Wx61Y0WPq8
DReL6rEOtFZA7qC9W2zkxef92k7G2GbGiRWYg8v7By2jX960SUIEADUx2QkTFTCX0vNmshpjCqbK
O/mpycKAaulnPY2HyHQ5WxGlWA0iEwQ+YnpQwK9crwZxsjbU5czRuJUEVVimNvsJoD77bZYoVoRe
Cly/DjoqMYMn6S83CdC6q56fGMyjAqQU419SQ185ecm5/JUioOcQR4iuPbkfPWsnv3TqaTjFo7Ut
UaJh6dbVHyhbcyxKQRiMgD2KS1Au7hodjQd9psPJAOTYkQAsZJt2qBf1fvrNQL/55s36gDLDP3HS
7rWNhwvPhbi2zUPPtjbjnGxt5/eyFOlG+J/dc31BL46A5cbHmKz2mKn7w4kPAmbH3fvTybaHMM9/
9BXU0O4e66bYLQuV3M5foeJChWoAmBAdeNf6B8qICZTGI4SOXTiaZ7drw8x6W9r2rxDQ/CEpA5tC
yGJeC4GZUat3yXCyMy+cP8ervK2qVVwKkKzInVpmQ8eHk/4ZoEyhDaTNtRFfccYXL72bNQhDvnA7
mOWYynKGiOQAEMBK+x3NMaYtfy4fh0qxBZmUwHpAtkdGrKp16scNg5SZh1qwHzFzsHPfeNX8z1Jg
OpifCGwFdrPnsX5IC35K+2BngflzSuvQdl+XlyIXCP6KgVdD8wV8AjowJKtxqd+1hYEIpu5hmLvM
GkJ+GIAb65X3hYOCwedpLZ2u8qaXIiVtzjRSEStp+Gl6tJrtUL8t1LhZkfSWGGyWt6aPjeuTJzp/
ACjQ8papfj46kkVnD3w0MovXOkb8xjQwScNOxKdhSjbMWmscUhmKmMWykRrBychVqw6Zu2R0AC+U
5p/MxN2U/HtVfn3HKtCWhKZkYB7fkKnMhTcBxK5gpz4sfS+yyRrTu3IRAt8Ds8jop5evGTrEPTrm
dH6qzLuYH4tgR+v9O9ZwIULY6YW1sw6o5Dkz+In2d3w60JWL8nYFKMgishD/IQqTE+mE64Wfdy47
BbS5A0bdo9s/1/Ob1wDaDHSHCUZrBXXVWGuo9tJxPBF6l2c7f165Om49Ir7/t8sOQR5oViWnawxT
wZhdjycbeWbu/mHZ7zmd72Kbb0u7XElPKYV5IDQJUD3Gq1P8/eJAfIA3ZHpSjafAqI/V9Bigo2nS
s1CnTgh4sOXTVxwP3tQCpgBvTrRHS3Y+8i6xmcXYiRnm55LoH4mXv1p9vLKBt+YOAPJ/YuRqnO12
s8bSgZ2GyvujT0iwoet6eSW39wlEYOgEeMNiWFvetsJoOUX7PuDE5u/U8ncTyLhQit/gPb15hyQE
+4gzHeANyMmPpPd7zfAJOxXWdO+1PIm400Zph2ipHPu1NguFOiD091xAEugB3KU4wQt1iIOYtJY3
9ifSDM0OkoZIr9ruaTAS7z4YzHHLXD2yiw8Yxs/Dzq+Tu9x1yNG0u+JlAibDNjWzICTEnbcNc4Ey
z/kaqdTab5R8iD03RlkDoP/Ulfq2SNH6UQ713Yy0iW3UX6ZqjTBHddYuLB3DoEgI3WAbIrflc6eb
+lPSmk1oJtrBbPl2HNxHWq6mn4RxX4dDwO4EEBbKcUBQQA/A9QF0zAGpa0P6k2G+zsNrpn31rE98
Ohvotaj33L3TC+3odE3Ytb9Ha+UJqNrZS+HCsC5OvzM10LKwtj/1dW9Fljn8aL3h01joQTTX7sHi
8euycsvTxLj5xXJxpaHeB6gFGfdrLMSEn9X3p1Kve4Cre8ahtTJgYJhTF1Yjy+9JaeUfmAmq4axz
kijoAMLudAaL4J7XYBJV/gkPbES8um3dvhRoW1YlEBDpqRuQVekJSIt4+Tqmb8yd/s+qL+RI4RTA
OMSImY4xgvbRYDkALLUoL9OI1m9sLfxfSYhJUUfB+1GejfOTkvhx3FGQSmjJzwnP+rAo8vT38jEq
9w1z7ujYdQV6k5S3dHk/j+5k0BMN2vNUTwePjNusT1fSiEoxfwlVoSl47UjXB9xw78dDgsW49YF5
00sXeNHwf0i7rt7Ieav9iwSoUeVW0lTPjNb22t7dG2KLV4UqVKMo/frv0eYiY40wgvMFCZDkBeaY
FMvhOU8Bx/5/ONxt+GVMvrMLVl9KBx9Pd+jaS+XG3OvKEqbK+bbQIUem1vYKI+P2dYrGO2TVbHRp
gFac10bdlLn5CMHbi52TQBLlDAWHL1COzn3qOAxNYH0Lcbw/ermW7S28I6aWP/C7kPJBwjSfTqZR
0g6621xM91lV9hAVxxYrAqowyOAGsfJW9xFOnJU367S25wcc3sOTuCBEVW7ERjpWZXbkqA0UqnjA
zVZ4UPvL/EIBxisj7q6083gnafx8f4ku5QSwhcT8TlL+7jy3ZW469kqFsAIHS8ysZ5iH/rofYg4N
/LfZoDE5WSNPbPA5+r6pWyPOdAMTOopx4/bFCBtpAphMqxgeJFidIHJt6kcGz76KIss3g2mPgSJq
zR9jTrxKh3cZL5BW5p3a+ff/uoVbDCVW6LygqgPu6jxj0WJTtkPCmkth6zBWjz0jOir6UZC3+3EW
JhqkTLxNAV+DjcFcdb8hQ0UT2JVdhPom83etLlZ259K6/RBB/3hLDWnfpH2WNxdXbjnvPRtCQyLJ
Pbd5rjW4JPSvqL54lr6m1btwO36IO7ua81xYeW4hbgOXSTPynSaw6L5hTyl9vT+HS5EgcjTBcXD+
3GYctCjcZrqHCfsJFkIsL6J4b1CFWRPHXfpYV4HmolqdDrnSbOiQSulQ8DmtEdrWfn52L7hqE6cm
xThkmnumKzaOu1axXFwN10OYrYak4XluKFPOwi8DUk+7pD5q/tu8fR31AtY6mc8g+jrYT/e/0cJl
BLUmbCcIpS4gFHRCFcj+xA0QQ/mwgYZzu6n0JjlFBjgenw8FpD1kHvHawBU7m8aEy8wtNZxdrstO
dmzuY3qqyUrutzSe6yCzeSzyXoeyT99caDuC7/LW2D8Trfbuj2RpYV8HmW0hy25geu8gdY+dQzSU
nmrtTf2FGF/NNS/jtUjT0rxKZSvgK1qeYThjHCS2j1pJQ/yoOaftSlKytMavhzTN61UgYYyKHqsj
7jM6PKgRebKZ8ev+rC0d3dchpn9+FUJmEDExIL96saDKHRW/EgNmnfWOrVlNLw4F9mDT1Yxq2byt
CJlKO64ybCWWDuQYWUQNpDKWm/ujWfoyKMCCfIpuGRLt2WrOGRI2Cx6kl0nZ8UnUQ+LXTIXxJM7D
oE2K6tiKsX67H3RpCq+DzlZ33KexpAW2kJad0v5vbHyN1JNSvNyPsjA02wTSBsUn3P/Icj5+qDpm
TgQmendJhnJ81MdK7tWsdA4OgTGhcIb2MXU7snI6LL2hID+DzBs1KQiAzrtqQsVOGjQsj1F5tJqf
tW091Em/AV/N11uxqywRkPhM4/RMqQzq8XB/0AsHB4CjaBgB94bLar5qys4t6Ji29aUxCq+PTBBC
X3VjJcjCzCII/o1b0QSxcXZwAD2uVnmV15dYc49JFPs5r08QD/JEduRiNcWY1uAsSQUiaGLAoBSH
d9MsnJn0bc6itL7UefpIMqp6elpDyoD9JE2UBSVjiQfrkJdc1F5txb7Mq3R7f1oXNuNUIoN2MLqX
cDOcrSWRxbQe4P564Vn6w62+J323BhBbSMWvQ8z15PB+jkqrsasL0/aojJ/TwQKl6FkfUxiptU+m
ufIRl1YKsP3TJwTa+UaG0siM0ohMs7okBf9pdfJFdM2zIld1Ihc2O/Yefn9SzgKWZvb1Okn0emyt
6qKlJooI57z72rWPVvL9818IxT+kufDxwxtudiwLt07gLlVXF/rYkrOzJkCyNAo0K6f0D2rYN0t+
KLoeX6LCbCmbvnoQ4mdje2TNbnrhmwD7DSgJih7gPc8LfgasJ9Uhz3B9ZeTYKI0/dmAtMbm5P1cL
Sw2PIrCH0IXFQTXXBckKmxVVFqloh8p3Hpvfaev+aTvnlOcK9QaUHWENL+XK0XgbdQIaoO2HVy7U
3OZvkcRu3UHyQb0QILiCsRudoNIVz4pMINlZ5A9Qceu1Ya04fLt1p7BooaBkCE3IeVadybGvlCJT
L1wLzBeh7e7P5b/J+ng6ffz92Q2KhyXub47fz9E6hWgavAYGCG4EncwuYC1vWG7uur79DdHQb3jR
/KzrccsV1BC1sfDhfUWDUSNbOTiXEbZRbqw/NtCjTqmxTx35yIWLvaI352ysRKAa3QswaF9lFPl6
xHcwRtnAruYZnt4q1ElV343khqJM3OrShx7aaw0ELUpBCdAQ7WtRW3vWE99SDF9rtQcmxA4350oP
Q584d/MJQTnNBUoJ4JgbfJlbWE5qsR4TzmMWjszpjn3Z6OdCagIGRbr2BIGCRHi11MsQkoa/FaWt
n4eIuRY0XXfUOo8/+ribfBYTh8Gj3CoCizu/a16jpN92w8puuF0g//7MCZNro9c2r3oqZlfaZpZb
58H5VjvfouD+AoFa/s2EQGAPFR2kaLjG0Kb6mIjYFRvioWzIuYBAq18lzoakw7emg3Ky1m9ANkk8
rYqCiqILXhhby8yPpDaSoK2KAwpfv6yWImmo6aNiOwdppvuiqA/4qaAEJUJlpe+AoefXA6TQWnd8
KRxYjQ0Sj+/aiUK1bdkRytpgr2Tmuw4V9wiS1N6o17A2jE555j5WJcTVZFmfu7hEQyOpNlbZbECg
2qXG0P2NjIr7BbwMghqyOR63AacqaL+T3Hkr0jYFLUJeYllA4lxrNoqWPehT4pEYleH18M72Onds
DlUCRmTem7onnKzfSAgfBQljgW4rfx0OFxhT2zpJ4adjCZK+Unm2gGYmlLMSjw1Ju6VoZVQe5Pa+
S8c6iaJ9S4gb9IVzMHkVEq05kzQNDCN+atv4IKl6MFv3gQLmm6TNEVixNwiaH2LT2nfoClVZF4zN
GLA+20JZ/ZzLZp+W1Veb1oeRRKcxzrawBtuM7fey1IK+IRthK2fwX3Am9+4GxDnIEwz7crC/ahZ9
ymKBrr9bqwEbrVNUqyiQV/1Ps1DfSqMPUMq/WLm+qXrXT9rsUrA+PuSKCAzhyI0eYxU4+iZOyC8Q
845q1HZ+4aaRX4xQoZZDFm9LLUo8V0kuo5GiGN6nT4lsAqM1fykFsbcmGFIB6pax1/fFDyOy62OV
pDurA/UUtSyLl75rDAHrMnMHcbaDaedK0ECHyI8dBVVGh/5Mk7g+ZrWrBXalAv9j94FjomfETKRU
XcR/yDZ3thYlK3wr5/a8sCAahg4u3jpAr89zq6TMOIV2EjlbtQ3Dr2ysdxDxfS4aSLTEMABIXN9w
OxaM6thvXS3Rtzof26BWld9gG0M4qgsoi/NNBGmZUYjMgzD/dK4chMKeFKv41sk6SGjRH0aZZVig
UXxKW0iYDLKtNryB4gMbqxcJgZODpaR+TZXvasUfe0UNNad/ykfjURkKGM6ap6Tv2VnqIgfpbniy
3GIjIIirY/903PxGWfbDzeO3LMqJl+Zc87W6xnnryp9FKn4QrT3pKj8PphYkgp/tjB+ifvRhh2N4
DuQihzb5gWI7bgFCTgnadtshgrlLpuunNtY81phf1YHgKKh8Uxi+WtdbMxaoEQA4BW3qB2rq+yQd
n7XMIF6fuifUtJ7vn2a3qT8+FrrgoMUZ6C3MC5dx5qAingjrTFrYkXK74h7vhqdOT55KVfGo9Unz
Z5RxERAGFFDvAhQSjdePh2delFrfMEHOpuL+0MryLRYr5/+/0vrHC+tDiH9FrasXPR65WdvIjpxV
t1EvmMRoW6IA8zYoZTH4NnNxbREj0NQtRettCEJR6wc1SdVNnf+FAPuuyIIO5nhUvldV0OLMgfps
A8iDUVmXXK1lQK2gMAaxgXDVGADuPL6yVGtODLSolXTkNsnC4w92AKj4QjYACfHH6YJEXpkLWJed
3bHICi+OHXocYEjz3DMXHP0koQL/59Cei2ZYE6y9vecm2LoF0A1knG8V+tW64oy4pX5mSC+/oHXE
toAZ9yuJvjUN4ePnwrkDbUkTBYsFlKejoxxvw3H3HMOh5lQZdfVi521+6NrK8AWqJTvRifgFLWRl
AtJbvzJAwY6AHOmPRaQaR8CN64n677xmpUpOddIySMXwzPSIHbu7RlYJ9yy3S56HIpMbFpFfZa1H
z91QcubrHDbQMlXFE16sZEOySAfkWzHUV50b6u+G5hybs8XVgsPpi0ZGYERBd/lOVdJu3dJ2Xxyq
4xU0KFA/r6v+ZI8NPZkNFw+VEycQbUuqACXTdj9olY3jhbYbq9KSh66RMArXmf2lEXT4SqnVv4iC
Y5khr3vX9KbZwlc88hNIMlOvii0l993SivyUinpTAqy6Y6RYqyHevovQLZ68+VA7wtNl3tJEZuoI
pxuGcz5CWisU+SE1Hsx2pRy6sLLwSFXhbglgL0DL07vpaodWtqh45BTDOa0ehyL8PFRwsjwDcQo2
l7A4nQOVesjatBVsGc652+fQ0zAVT+uiN9UCBeP+8bk0XWhKwegK3XVAoWePBSPVc1tGhjxr8tnR
t/gc0n7o15qJa1FmhwDKYRq8lrHKbCPxwNfdZcb3dirwkpf7w5nmfb4Vr4cze9srVcyGUkUgtfyL
dLEoH1T17f8XYloaV59e6o4kTEcIBnFzOYmwKv1K0/f2TsPnnx4rE0B9gnF+DNEyk2ptPk1Xg40P
VnP8s2r9BpCHZOV0XvgwBBWzqdkKQjVgXh8jcU12Y1tq4syILf4kuTruGMhLYZIa+kZDH+/zzXOI
m2FwKIvgyLxRo8vKsjY7bolzlEVBI9jexLAKQCioXJPDWZhFiP6iZ66j+AjOxTT2qw+lktEcctw0
Z9FY+gEGnSNcq3n1J48nLcgWbi227Ie1qtnCyYA+8lSXAXbl1szXoJJ1lZKJMzHralMPqroV9qCs
fLeFdU6Ak0SDfurM3wg1EqPuHNfl4qz1NRwl5MDwco+0zdAZaxiRf/4esz2F3tIkaYPSDGBtszUC
283IcaBZdI5HkV5EbpaeZjEl7Kyq+RLz0fjNhnY8Q0YgutTjqPxMY5ZA5MLqgXvLi+/t6CRHyIBm
G07j0S9agOGUrEufXOHi8VXCPRVqeMwzJu9ZKyd650dtnm0ykJo9mcX5QZetu+2qstpKkTlBX4/R
CVdh53MXgjq4Uvp9LJvfLTcFkIkK9kxXVptBlvDkkXhbCNilQCywDgzcYN5gyU0N9xRQ5lmC+1lG
HoCHPk9JtDUlQZU6s91DYrQ4ecdYD+ARQg5dUccQmTGzNz033jXZkndXjrBY5G076SJ0R13r6SaJ
22qXFhUL1aID8qRDVfwdiHXlnDkQlvUMLeWOb9VN/9imtC9WKlo3ywLYSYABUUQFHBDwsNnZBKAI
z2LSJCHTCYTImK+Rb/GnAa6zINMfcb2vTNnnZBBJWPSNZ8OPtllJqBZGAZqRAZ8baIrcWqRGMfoV
Zo9RVInpu7nm5+ZrXh7uH+M3+xQ1U9CZNFh8APV9Q/tQmB13huIkoZZ9p9brWo/g5vCZfh7l+anl
AfHZOfNHghJbYRGnIVeRNCmoQT4UERSGXW5ZQZrBB8d1ehrcH9PixOmALwCrO1GpZl+mz51o7DWa
wPlY9XWngmfUAWpJK4vs5s6YhgaYyIT/xLzN+80WqRQuoxHf34i9znws5GvaDFjaK1/o5uWgQRge
xEIkB/jPrc1GHkPqgtgsbP916B2pblsOArPamy8gtldeD+6Lb6ac/A+HKw5WKGZNqo839TeeR/qo
gk91NluVnvuybH4wWtQnrS2HldrkdHbOz9aJIQbJYOi73BDExppyIxasPzdKV2xHTHjI4J4WVgpI
/4atGBvaltnJ1jP6jrdZvPIpbxYMLkZYOoF/jpwZCjOzdIk1TAHWvO7Pjjb8ruFCjyOufs2jbI1i
cbMd4BQ8uduBOQ0Y4A0gutOy2CAVEtqYejSFHnfgiMchDcWaStHN4pwFmhbV1eGU0FgFzQaBLIv7
jbw0UOSp+bMTxZtP7rVZoOnLXgUqdUgot8aIFH3cl8o7IOTx5zEX15MGyt3HEB3phZIYGEsCqnn6
lVfbau0ds7AArr4LUKAfQ/AiQwdkmi6Wb0Yo9Ck/1LVG1cISRxltor4ayGeREX0MwVKzRxvOEWej
gTO7Hm8qInynMoICtbScVNuxp09JbqychTenB74P2ivTWaWZeGDMzkKnsXG460l/LsHz6JK/ZfIS
t4csBozWUYOS/Ly/HJbWHeg9OLKwmScJ5I+jtEpZuUpmiHM/PqK9Dq+jh8J805Q/98MsjQo7FrJl
jgmuzbz4NKRK5kibirNV2j6NzNzLh/ybLdlvlZnwX3bz17Ez6ecfiTAYQkwLPgRgNswGF2c9+LKw
WT63MdBTUTiSH5HG/DFnnw2E1AIlIhsH0mS4PE81QcvBud5XaQjzQbN4oe23AlAt+/v9Sbz5VogC
eWIQGdDVnHQjPn4rjYJjzCyShEJAK68HalfzqGMDYJmsnK+LkUwUJTEacFrmnytl3EQ3ExdySowj
zsCdKUqvy8pjZjn7+4NayGdgRYFG5kTQBmJ49o06Qcbeqqw0HPIHe8vHlSfpzUExJX0O8hhs4oWq
56BzneaA/4e1Umwrm30d0D2wmnEFLvWv+f7hQvyXXBpwQwUE6NYhAnkT6t+yTkLXyAODb80C7Z7n
hJ1p9wRubto+80J6aJ/CKfup1NfKIdMs3Yb/bwI9uxAh0MzyVm2Revb21Gd65lL50alNkFJ+HEEJ
vv/R5nIiwL8ixwHi2NFRU56SnY9LUakqoEZB3A+NKt5oirlDl3yrlFCY1JuDKPl7TciZWWMAofyT
3v29H/72o6KEBWdHwBSh0gLs4Mfo6mBkTqcmZag+NtKHVHL0aZjKZH713wjzXnehq7nJLURA25g8
tVVV/JRMF2sp6eJA/pVgsTjRSZkNpE4jasTwNAwlxGX/yO7dch7vT9Xt9gKhb9pXyJighzIHjYjO
zSBtX/DQTF3I7/UQcFU5xCrvR1lYDwgzKaFMRo6ox83uY0PqKau1modqll2oqgcSF2bpvhrpS5Ga
J2fUglizAMBHp7HNV67MmzECqAK8Cv6FogIuztliHHrLGatUG+HkLdxDkyrNFr3z5rMp7yzK9Fdc
JU5KWkZa7oxjWNBdMgBhMaZBPjibKj+U2c4cWw/b/v603hzDCInqJpAy6ESAyjhbHtUYNVAOKdTQ
FpKeChQawlzSNNCBAA1co05XFstiPB2pLk5iqGXMy7euW0B1t6ZjKOs88XtONnaRn1ye/u7A4rg/
tpulP43tKtZsOmHHZxjUjaHhxMfQMZqdqOWTNa75ei+HwWNcBY5Qv8HtKzwCAAAHUZhVg+6NNXTO
pVN4Vd2vHIkLcwdBDlBdYK0ERNCcLGTKShsHOiihoZ9G/sbqi9H+bNLPGlUCEw6DQbxg4Y2NRBFQ
7Y/L0KhglQoUjBKqpf5kG9IbGUgZ40NBSs/Maz8VWhHUtSSnWKHNXqBBv3GEstauuEnopj8Db1zA
t2FcfCNepcihBNQjV8Kx0zw12kTlRiQUZnLPkGeDos7206sF4VCUAK0OVmjzncCIpYA5hVEn2TF1
jjp96dqVHG5hpVyHmNNr3SpRiEk7BZWPi8K+6dauWUMKLhxUH0LMTskMXH1UV3slzLJtX2zZJ+18
/rM2/jtL/wwhro4oJymxZ2vMkmClB0wutGgyT+9f73+LpU+P8gngm6gAoMI5G4WplrmSKw4NW+N3
7GS+5n7p2wOMG91hxAt5TZpxadJQL550lCCceKMKBeV2uMe5Og378Xviati6YiXbnSsE/5u36xDT
iK/mbVAE7/QUITjK8ScrN14ZqLd9SuJQyXi+bwYJl822rGv4NYyQo4yYJ7vhpyFJoHA8aKjxVCZW
441Oxz9/TqJcDp0XHQ5NqCbN9nttpNyMKKVhNj6U9mmUQEy4a2WO6Uc+pI/YzTjvpzsGyE/kPR8n
gNWZOTSD6oQDHkmHr/TBWJNhQlf5foy5o5WIYZvXoMkf6tLRwiFD6b8Q6uBzGM96jYMicy75b57a
7lY4Rv+ttKpy00jDPgjURALkvt+hsdABhRT9aZAWBloDRSIVWF+YprtpIHIijiVCHHUgRvZwuugO
USEUVMoFauCtboudojblTsuxwyPB1M5z1M7yoO4XH0iCexUt8MQbJvQzgwjqvs145etmonqUJD9s
AT9X2YkC1XhiBQ2wPZkFSFLTOUpgJiYo1H6lgYOmPvUAbziDKOEEJWOPj66fq1kN/kGkeENU2l5b
F9igotcvRmJaMHDVGo9rBtzeAbE59amWn/Te7vcqOLW7FP7zp6R1cx+gdOWsFMk3uE8BNVs6Mv/W
CIlegkyyEp6E2gBZ0aFWdtXI240wUrJpWcy/pJFm7EFAtt/yKDZ2gDvAuKmDihus85JjUVoZCLtK
e1QcJfXUPBkeGhuK4nFsA3kjOCClHUl3iWK/xklmHGlv082g28XRHJsUHpuk3nW5yjduDJpFjHdp
0BiJBfBHk4VgL1Eok5HMRxaN+cytNigUXMSUCahfW0ax7cEO37a2IoPRgWWMlFF/KtvYPCYGqmFR
p7G91CnfoEWFhlgMkzJoRLmHPJN6MLhm7A8clrASLHMvhj76iQ91hw/U9SeY5OaeNHtrp45q99VR
piZLatOwtlO67fGiDhvbTiCA3Sdehi4blJQAKjJVxdmahF4M2mabhjLg4YEG9LVYVV/un6aLWw+3
mgHW6ISJnp2mmRknoqWWE8LG3rdjwHd7LYcWM4rTnf52P9bSyW2iNQ8YOZqnN/3ZxCEceUpEQ1cW
joeD4MHM2FnRJQByTgnmDQu0zF0RX1jc9wAF4I0P4PpNYsSzpAPdvKWh/sPhXrG5P6S1X5916GvD
HUulxK9bJXghAC6SbqWCcPO0ns5GwJ5Rb4QcGtzyPp6NAFRl7kgkDbU8O0ZGvMuqNChc8oXGSLmU
xNp/fkR4SaFNgco2iC+z14xj9+ko0IQL3TF/73i8qdPkfxgSeufQYpgKcjcA8gFtnU4YPQ2LhPqt
qZ7sknm29qci7SZW3BXMyVJiBTU0wHmRMaASM6vwgKBE07zU3FDTQQuGDAEj6TYb19DHa2Fml3ia
9iIbxOiGox0msFFR+gOyipUkcWkxXI9ldlG2udEDpIMgWh6W/SHnniFPHLjUNbP2pa16Fegf1vMq
JYEE8SiFg0BGt+vtx758suCMU8aGN/K/nzVB+ZcAXUebHUIjHH/qBCaKoSHcF0NJ4aE6PNDPunf9
JwyZZICgwoIDb7a0wTHCLZxJNxxGeE1/Qe1cUQ73d8/ScTpp70Ej0UZ/aF6IgDwON51Rx0gi6guV
esB1OWXqAyx/P9D0pecpE6qjEFABetO6sWempAJmzI7cUAGmtP+bIEswkmNNYUSLTAZsBaA6/38R
Z5mgDrHZjsaI6DbVlpfct/mjJD86F/Xzch/rHKSPtbri4jK8GuVs71o9MrF6QMzKzH1W5EgOXi0X
SHSeb5us8nu5JnS7+AFRygEEDhUlwMk/Hrd8aAvbimIaKt1u1FgQEUCx6XdT+3l/NhfjoNc19eux
WOZKhoNoI4bCsBvqjQWBRsgU8B+R22xpuwLLXrqhptsDqxG9UiCWPg4IZgQMoEbqhrwG387ZJF21
9n6Ztud8LYKHhG4VbiP00edXFDEzWAhKK4R8UlhU5i53rK9VL/GZyFOTDhsAojKvaOLKq5J456bG
n/uTuXD2AhgA3JBjAcdxYyGusD4iWpJboTbYjZeLqITTfArce6WMm/uhFk5ghALbDnBm4Nzn/QLG
GhV6tMwKLeVtlPuoRx7MrH2i/+o+L40A+O80qklgA/X9+dWfWW7VJE5thRLsh5g6AaPDTrHpSVDA
GzO2SiRfnEfMIqBf6CfdMH40rY1kO7ZWmCaOlynjV1NRz9Ilf+/P4WKYqS2Cvh/QWPNDUuVDipox
tULdrBRP0fRvnW60MAYlfCWZWYyEox79UxA+dTJb/L1asaYcdCts0tazqbF1B3vbV2vVqKUwkCmc
OrUa1sX8YgFcr+GlE4Ot0DVho+rCM0DJ3ApYOuzuT51mLBz82GqGPdk3QBx3vtkmBoWakJ6ENbQ3
HwfF7nxdUs2D0j54QhcihM/lk4JeQVzB7AWK6orllvBGqPl7roryDWQdWXl6W2t76GEYXkXyGmQJ
zXysWNQ/IC2XW6WCIYuV5r0fZT0fPWTXrU/MkgT4q94HpgF5odXiORKlDMCKKg591fFDEmeW17i1
tbPMyD3FFbxBTCIaHzA5aKMkSlFdIsU1YAwRgxkT5YNvJTZD2W4kO6q3cQgnSLYZ+jba6DyukU2X
YhPlo4CjCSFPeU0tOCrWllerpgh4GcPBDJrd/mh24zlK+19Fjr/ASezo2IP64DdIKsBpUOm+NyU7
gggN0QINpoh9VLs7XqnGuRWNc0oq8TXqVbmTJbKCiKTOgwPk2i6OaOkD6y8fooy1eD5EoBOk0X40
tykaoKVWPRBUZxIcrF2xSSAngMepYx85oDd79JrFLgUi5kHjoxoOtjk85nXvfkXHRX9oIqJuFEUt
vFRnqmdKQz3mlrTfC4oBsdoYjzEAcUHGG7hI95gqEBjcr6xuUfwZsmaXFZRvHSAFfVtw7YD/NnoG
6yK/40kXZEZbgGhiRB4OjMgznAZMrMgAFbmtBl+YrR5kNh5cNh3hZ6Crha+VKVzDwE7820lb2RU0
sXzVSJxjDhWds6iIeazqrIfxOPA0EfTsTlUNiSFqpsqeiV57ZTFE4PGskzDuE472UmQ1XbnMFvIB
YJsA6QAqArj/eQu6Jw4388YiIRCRmyJ7Ubp3IWEIy6Dw0//izRoc7VYHBUfwdcBZ0mPExFQUhxBQ
RcI6/y6NXwW9JPGeGI8od3qNOvpiDdy0dJpcx5wlPch7I6dTEBMQmUgEMBQlax7iC0kBRJux66bO
DqCpsxBJ2kH7gFAb2WMbCBzClK8cVEuDAA8Tuhcm6lE32AcW6QD5YDmHwvijQRcenqFAkK4ZW81d
pqaU3oUZL3p+EyPzRlxV6jCIA0DMDllBlC0VvNzXHCpzSlf+kl1nwrrDMN4y00r9AfLvPunVOsjq
FKAxZvMAI2ge07x1Vvrxi6MH7xudGHuSMJ9lkaRneiYp5hcWu6Uq/AqndBut5F2LQSCsB2szQNBv
GFXg6GSFZNPYK/svcCjRCVL66cZgEEy/f+uYS/sOErkASYDPjvbc7N0ZoSrK4nF0wshJqyDuQeDr
RPWmdpnuq4n9BxykPKDgRGycqjcAU0phcFekk4IUxB1H14wuVkdyD/X61B+TMtnW2qicEiSN6N5A
/1IM0MXNc6YeFCc1PLuqUW5OrRLFOFf6ZZJrh5KDX466m/UQWY21cxMZbcDfKV4TyHxtLEXptibU
rvOWQGkH9cqgK0r8b7y+UOBjEsBhYJpRFpQor0lzg/MREHN42QYmqJM40ARulQay4k4NxY2V+btN
kMFwslF8AjrSMP4xoa5e02oLHkHpJiiyjc45rdODu2rttLQYIEIGNgqUNQxnXt5WukxJo0aQMKr+
iiiI2sCt3j8/iusQs1c651lrSBchyKlxMi+RazCm6dSZvSOAv8YIDOS9t9izPqUw/bUygi5++d3q
6ejTUg4eTdRXUjd44KZrnO6VdT3X6rCkbgwZ1ZzQ7glErehbL6oggW+0B/Tzrh6ErxXwLL0/j0uf
CuwKzYDpjnuLeSuN0mpBrEZQMZwGXr4Cf/Q1SqG6eD/O4iF/FWca/NWqcyO1ksUIaGyP0g1cOz1z
dFcW9sIr1r0eyuxc0N0MVG/k8iHE2/TsoSE4fsznGBnf/aGsTNk/qYKrodggxBVmjaFE1WtnaUiA
XkqxIqH4L0ufL7+rwcxb6JWpDRnSWyfksBYmSfE1sxRPN5tL1yR/WGE9Y7QVpFzMPTOSc5qqHinb
YCB8JclZHiyuHkAUDCDtp39+NVilKQYUBRonhBe8r4B8nIOyD6WUzf05XcxtJr4fzgy4TaEe/zEO
kXHBMqV3QpXRgEIhKiuJJzRzbw7G95qYf9oUxPixP9hjcrgfe2mISDyQgKATcCtZ3aqFIXiWTd/T
V6B8jLX59L9EABgSYlgAXswzHL0ux7x0uRNaxUXtc8zhU9H8uB9jaYMhvYHgBPIcsA1nWZRKW1Ug
f7bDmoK2vW2jlVm6lb7EhXEdYLaDieLy2mkHFJSrS6p8z53Oa+Se2CeVXRy66VCO7d193wmvI+eO
nyVrva5fKa4srpPrv2K2yascVFY5YphqflHhV5HGjq+YG1ZCbQiWw/G7RiHitFIjWJlbcwbiZlIH
ngvXc2jnZdhn1muTOSuHyvLAgGZFhogn9Q04rcpj2HDEqR2mkoVVNTw4HJgIs4QpdE2/kST7iZf9
c1vT36nurMzqP8jI/LSZCiBgG01tlvkuj22VNkQrkYJ3RqX6rZ0x3x5pc3A6s9tbFU98y4mKlywZ
aNjEeBaDcljAoAZCHTqNCk/hyu9GRPgCTIggiWi814RuQzlf9kEGZ/cNd/Wfw1BbaFW77qZzrdSL
K/X/SDuvJrlxYEv/IkbQm1eWa6dWU240emHI0nvPX38/aHfvVLEYxejeGM1TRzALQAJIZJ48R/7S
mwaIGTDRx2SyR9fPtTpzBxVk6u39sTrB9C2CFVbESJdjHJi+CqgTm9BXKx7pAAfQSQCLRw/Avgax
59pp0zzm8IqcFLWy7zM5qT/d/hHa6llDCQ1AJYAlaOQuj7ncbsBmhZb1Xk04rbs/ZiPlT/1gqneW
WirHIs6SXVfAjVHNBW+UtraPZaYW/NzJYVNJmWeRQj1lYdd7A9wuFGpnC2aJJDIOSPVC7jT5meNS
0vLvAoJnTjNTfhhHvz4pZFV2AEilHbiN6oFkhP7kZBGPcPpLXny/Kw6lVGlPlUHBODWn6otTb5xR
azHV+RIsHrDEU40d9Z393mh7CpRz6Fa6s+tDlfZo1UuNan97utdmG0ZgsCKwY/PyW8x2X0ATLJWc
7HrVHPIYeR7f39fBtBF4rLvWWUi9CEZbmXdR72NnDPLnwJh84OjFY+toqdtr4QtUQN+LYvzW+sZO
b7INn7oapGCvo4TEKx1kH4XlS5dqsiSPs7HKvYmyRNre1Sl8SNnG8bRmBLpkh3uSh5duLg5/aBxT
wdOTe0n9Oyu/+ehUlf/cXqyr8JdxnJtYjMNOFFo2TUyU0XdTi+5T52RDjTGirAt3RhduvVhX7ak8
irksRYlMvZy3MJvtXJWi3COycduZrdJkrpSR4+jfl+FPKd64QHW+d3HGircQdT6iAJ6+Vy/kSZ8k
zezD0psM0BXN3pq2aDdXLUDxRopZCAcuwWiSbw+mFlaFZ/jHQPo9bOncbn1/MWOAr5I2H4vC0xPN
VcffCB3fdoE1A3QKogBKwp/mV+GFZ8Fm18Zq0clS7FnajkxTuvWmW/NiOBnoVBLNiABNLr8f0QYt
CVivR9s/6jeSdKi0u9tD2DKxOArqAApS+NJib0Br3e4GT+kqIibr9HozBiKikDsC9CYBvxgJeHzZ
KrrEIzntAKBsT9lW8XFtJOcmFls+7Bx1dMIh8dJ+Lk920TSnRI39A3lceWPdt0wttn7lp7ExVlPi
sW4v1hCS1r2f+40g/Op5yP6j3k6xDIk9hfv3csqq3nZmgrjEa/JDrN3NJHtgLPhxe13WPPjcyGJd
yhE0OQDNxCPB92uWaKn1lWFj7ddswExAq4lKOENj7eVA1HFWckOJU081gJgiOPz671NrpuwMBaEo
Pi++b+WKXsWjSkEd1pmO/71XzxGdYWg7cGFpMKMstsjUcBbnclx7E23N036cXin6DHiTF6RAb8pA
KImnF54rS5EU8qCsvXeJVVFZ2AorVhaAkiQAVLCopHn/NoCcHVOpUjjWkNVMkKXedW143GybXvHV
CwuLk7a1KqW2g7705iB1A0ulYSQ4SP2PwnZfvxbcR4iOsiLU9xZrHUbzVE+jXnnB9yq8c7aaNtZm
itBENH9T9YSi5tJVLakP5Mk0K68pvkzgHSmvveH3nxlYLHU8JCUPTwzo2UmRT/4GXGvl90Pgogik
/d/m7sX06F2V6Sat8l4T1X+0pvtUqPlGK82KCXIrgv2MvkyRMr2cIjstZ3WQhtLToMKwwGduzNCK
K118f+FK4IK7sKVu6g1hc59Iw+e4LCHci+5SNTu+ejEuTC1mSxubyVdCTKG/IQ+u8vn251duiYvP
i5k823ZFN6tFDTzds+o7yaZK9K7cospdXQwYH+iroPp6lYWSojoL28AhwjELnxSluZOcaSvluroi
AuEKOQEdwEuAeWZ1UmH6BSuiV4e5ab41un7s2uzgl9kGuHF1PLZ4/dBPR0PzYv8poxXC82qXXpw8
zXddsgFnXV2Rs88vdp8pV6HaAUj34ia5t+RDoxyGOnl93CyI5P93DIvgQKG3cuQ5X3p5drQJde5u
e9XGFC3BhXIkDVUaW6VnUugGw2oebn9/bbX/EhsaKuy1SDRdeq0KaU4SFrhUlffR89iov6XIj17a
JIBMVKPT/LY5MeWLVwbPQYIc0E/gZpdP3qKZ+hG4R+ENaa68m1sr3KlJ79Bi3lk7hcuK+nRkf0u1
SJU3Tpo1b+B9Q3aOwMGgDHo50lqSZ8fxo9KTmq/S2O6t4kNLtf/2+NaW69zI4jgb69AGwB+XnoMY
B1JtWyxnW99fnGGhNJMiMhiEqZF37z8k4Dtuj2B1mkALUIimodFegrYiRGayLLALD4jE9G+JWteP
txiwxEMdwbUruSkL7SH6NubC63rzyZjKBzqinyo//3jbzKqnqf+ZETN5dhwnPZVg0DuFRxTmQvo8
m+puHDuaOp515d8o/Pe2udWFEfEcbT8O/y0WPudJXcgKoxqidgenn6s2bxnQmYXF0vuFIVdNIxee
ktt3Do0qClCtoNyN1otux26Ufb09olVHoGtRKGQg6bBssgNzEwcyJLrerMak/+Y/01CRmPS3YMDi
hLk6Es7sLPZlNCI2iI5l4VlqMcH72psHpSEay8dOc3urlSCjHbLX1o0EKEyjiYP4mPhsWfIw+gQd
SxPvGAT54anzH4JuI3Jan7//TAgHPXPAqCqUUmox4UQQvj8En+LyTXtVQJopDsHts8wZG6PZa20t
FV5sfMj730g1RFvt4qurc2ZC3B9noyizOZPobCi9ooC01/AiOphM81eY/FLi/W2HWzMlEt/AUqF/
uMqA5z78p8Cgcq8LnZ1apO/8rNjDLITY8AzPSWZsxZ5rK0S+hSceKE7tCgqr5ZJMM52Ve2qhQKsW
HeICmulkq3ayZWZxNIwc2UpoMS5J/RUXg6tVPw31talr/Pl8KIvDIZuLqap1Gxvgyhvw5UbqRX3l
tvT7mluaXWsxw7mxxdEqBZQLg5QBOayNXn+BqW3fqwUB4sYWWjtUkesADgJYGRq1RWwlqxkICNoG
PTU3HiVAO1oYbphYWxxaeDQSkgidXWcTAnOKgwgfSJzC1ab3s/Slc463HXttGOc2FvNVK4Pka72R
e9m4L2s3UN5wZZ9/X4zxbI8ak6nnocL3SRe7zQzfQN+7mx3Ra6uOiKdFVocnOTC1Sys9yhqVaY6Z
p4zqSdLf122517KfxVYlbHW2DJ7jxGrUo5eHWuNHERq4Seb50ofIuPfnjdlaHQcsA0DYEGHk3Lwc
h5YNjRM1ZuZBRErbqIsAgFunp1+313wt/DAFKw9hNTn15dNGD8dgtEqS0RKKF2F5183ftOqhD/u9
pQV7vdkKPP8G6strFDcWdHJI917J9haalda1mRbeGBvzoyUZ8y6Wam0vj4p0im2QGGbff/aR9j2U
qjEdwLfGh37oZLcu0L9RKnPaTZpWu2okFbtIdYoHn86P/e1pWdtu9JUJBCK5YQA3l5NPY+4wTK3D
kZt/SdTSnc2vaveGu/3cxuK8NbtSlhRZyj1Z9aTqfS1a/7YyR6vLezaOxWaYnQlEtsPJ1Djlg6UO
0DvMnwtVe6jicg9VOM2pvGn//+ZucYxkCqQ2g83c1V8zC10owKhvsQDKijeSTv/LMrUK+GS2lIrH
INXdXdXfh/2PfFObZtUFzowshjFCzGJNE3h8mrJ2aL8Dqq/dJv70hskiugNACGKAiHzhaJIiWI9M
Fqh4BIN5mlXelzxpbltZC1kIvsDliNIgKZlLK3FZad0wWcR4fbGfo09+ccqc2p2qT2H667YpMS3L
/X1uShxrZ4d8TEuFYpKa8cbxy9A/v7otiACCox3EKv1PsP0uNo2VG6mV+FpBxSZ9CqDpVobgXgrt
DeDY6ijoxGCqIA++EsG1fHjmzX5mb+plDNxXepFs+8ftmVpbFJARhnjA8m5ZHr0l2iaKNCeFx+mV
wT8fHuXwpEHP+2rCGgDL8JyIviOWn/m/XJK6CHJf0qzES9qfaXyolGNibay6cNPFqos0HNBwqOb5
t7isnCKWaNeWEs8s/wz+XWs6O0ei7zy/j8pwT6NutSXBuHI9XlhcPFuShMdgghPgZ6ObaO+qIHQz
Mo2mvIVLWDkIQPiKxkz4hK9PG5rpMzlKHIqEEo3/8bFG6yazN+K71eHQQw+ynB4INtDlGmlZFs4W
VMyeGnw1svJE/1nc0LtRbOVmV0dDh4CgHXcoGwnPP9ufXU0CrehwBl36xzJnV7G/ttVGlL9qA2A5
ogAUdq5AWIFqlsEcsjY5/EjSXgvfy8Pv25tnbb7Egx/CYtE1tay4mAVSTXatp6RNjJ0NRg6JgL2c
ECZNG9v0WiKK7fNXPsGArlUIgF/OmBQLlc2uTj1Hj5qXyuy+VZmfF+B/4ix2oQJ8oR0dFqHoKHkx
LWJSahwLAqCdH5bSXTsrsFIqcnJw2rlxqzI2eZ/O+VdUUKO7YVaTPylog6NDhzH0drX20PfBdLJn
qT4YpQHAgX6OOzqlRs9vytyth2E8JZIe73Gk3qvTeHjXD1KE5s6g/irSVno0S0UCod9ozk+57PRx
p+Z2t9e6Tt3PczX8afW43mnlNPyuZzn6HGRG/DMoCueu8CPlwYCLZ293aX+Cmf9z3Oe9WwRzcBdJ
5nySi1A/tgDWdr0EgblaQOKo+HpylyZR/hvGddGaBkIoEAIjwMG3yN6vz0wYnTlJqEtSaCM0u1yL
IlX0JOpyqum5eqBx2Kh+2PNRIbsYmFvsTau2LNL9VKJ1kWm8tNW0tdkabZiQtcj6TyYv151BPEW2
VPP9E1hh68cMYcP9bce+3juCU4whCs3ka3rgOBo1Z7Q69s7cFC4ykJWrOcVpzprPtw1dq6Fql5YW
JyiO2aMoNaaeolVHuk7cWLafBglaotS4jyJzbwbykQaRj3Axu3BufNYL5ePt37AyWAi6/5vixW3u
sI8UP4s5WsPxTmyInal1yg7Fti3161VLyJPAMLnWYhnADZQ0cZB4RvFvPjZuPHxQzY0y0YoNXuh0
mLNyuMwyLB1GW5vq0Ik8ZLCUud87ubrXtxJd15EJce+ZkcX5HQhwUhxjJPuu29U+Jo5/9ZoAHALg
KcSKtKvQR0Y0JC27KvbKAcGkVv6nnNJ3atBtxPBr46DRSaEtmdQWtfPL3QW3LhD8VGUcX9TmsxRt
eNbq50VvDpwnvPiXSDtb7VvuCD7vS8nOvFOTrTaJte1DMCWAIzrE71cUkeOUNbMKm5IHCGR6SlXp
o6MY2bHmOIWWiNvIGosfNT1/78x+6A950ebQRqTmU9nHylYB//qsEsEJEm002dCDvWzmogidN04i
ADPTp7inL83Nk9i97RirVy5maBpDbsJcXrlNrCcpog5s1uqEnNjzKLllfLpt43rZMMAAqB/oVFtV
Mc6z6KSYU0tD8SvxsrI5PMt5fbj9/esxwE3DvQOwD4D/1aKBoZByvSH68afi92woh7ZO/xlC5SlD
d/G2qeuh2DIlNgGN5LECl+jlUIxi7KMe8Lnnn/wOkNzGPbHmf0LoDWpIAdC5ioCQPpyrVAG7lgnl
xyZseKFWM4i/oodHvH0IivFxrOVvk28/pcl8ol3tqxxvlZXXJpS3CwSfUCcAel9cknKS13Jm4XhU
zr0xiu/knmSrUTR3ttHtbs/odTKDGT2ztbgtjLHwNSPSEq+ba0QX27053ydzeyzrD3ZNE95WqLy6
gmTdgUuoEDYsHzVDV1sI9AB1y3r/WAbKUw+D4+0hrZogs49X6mDRllhTJamd1qbK4yUyYVrwuwEn
9gYLkJKQawMXrC4zWX0IuVs7aLE3Hx3zod5qbF5bf6gLOGghK+dmEnfi2YYNpFotjB6gJlh6OCid
gxInvhtZ8afatjYe5au20DMTOmBUx5e2Bll1EMrzYy+GCOQ+qyE1qK1m3PfWmO9Dpyq921O3cp+L
F4ZDloleB+6Ry7El/eQ7zkB0oqunxAY4RonieNvE2voLZiHS1CR/riThzQ6a8gKqLE8fA+sIRK08
dKo/bGQaV6wQxaJaBESbTMMyJZ5LU2VDqxN5oyrt+xH5osH/fHsgK3sTXAz1V5EzvS6KTUOtVJNE
WJJqX0wz3Keyfgqbpyp29grCQaW2cb+vrA322JM4NaQZS4BGWJppn1tozsd+/SEz6mfIVu9owfx6
e1grLoewONLAvMvJASx3DxJWiPyWWuTVfk3jvvwtLPx7Zx69qNP/vW1qdUSOeGAS3lJbXHib3UTw
7UZ25AG0tGRgH8/DVsvlqh+cmRB/P9uslbhc5ZJFgtqh2Asg/c6M063IaMuKGOiZlXqsAzmoLMLg
5E7Vno3XQ414MJyNQqzZ2feztq+Lxub7swUvvjy+GEWwcdKsDYFVB0QPBAcmp0Vw2hha7/PIJzjN
D1m93yLFvo7WbCgOeOHRIkavybJeGGgN0bduk1Rs71TzUbU/OtE/8vhoaa8/XjiZScQgAoms3TK7
TEY4bkfoOr1+lo49DWOalm7QIqxNldDZ4k2OHuxV4sqoktYRcaEXfiocN/pxe1NsfX2x1qkzRSbC
qCE4pV2RP4GMu/39a5Z5jaU4+/mLgLMumylFJYyfr1T7InN2SaPsJPitinR8b4bSJPhTf0Pt9S7Q
x89luZUEXgvjwHnREkwvhWJc6WLwIkjbqasCL0jU90b/UrY/cqmj83pI3DZKd7FmnPJWOSCXdjQD
5WOivGG/nv+Cv21ZZ/tpNGS/0nN+QWPqL3Lhf+4jZyNYXTnb6BcgrSEAlKqxbBoITL0aBnRaPdl5
GqV3GaB15/WXNSYs6KNJbHJcC086G0Vom5WVambgRcaxyR5m7UHyt5xFBJiXWW7A/ELJjLgb6vAr
aoHISDog2oEnZU7+r4ryKbB7pQdG20pP5HKCk26QECssX9oNDjm4kMY815oC6T7R6q23zOqk4r5/
MYoitX854qEs1FoejdBrlZc0+2pUv4NiIyt93ZJHjkhwg8B4QnByhbIrYJcib5JHHuftLyq0P0Pk
AZP2d1t1aLNnj2gBftYSFYnrFjKo23tzZe+TCSdmQVhW5VpcbM3WDuNES+zQs/toN/4zR6+W/BKD
OzOweKFJ9UQ/qG+FXjk/KQmi3tRgX418xwTNE4BegBBeJVM6efAVuSlJQ8zVYWgVN6s+vWGWkHWG
gheQAEDCSy+wky5vG6mPPKiy/F2ijahAptkWBGl1Lc6sLHZXG+taXqLF68W96uoAdrpqS+h3JYJk
quiN5/UPPmCZ2qWvn34QRCLI6FcNdFMTOSFoa+vHeQ6Tu6lUpvcOvDJ7zRq3nuorUR6XPPTzVPwI
xJeVuEqfYwcysYgyfPdgju1Das+f1KH/HEz6hkOsbtozUwuf80fAvXmDKRCDvtt3Yfmswsews+V4
y71X14ziJVRJ1BivOrVmo4B2NSfqt7pT/hHR6tuOtzZpMOOhDIi6I9HK4vjxoyQonW6OvEk7pcX4
bGtPCjqkVbNFbLVlaPHs1+RZrwsbQ3X62Yf+SWo+0D9JY+sWNmVtwhRA32SHLDgMl8e7P8ZtnBdS
6PnpqVbvpte/wniAk9oXaB7iv8VOnaCby+aSzzfO8/DZr95wAVJJBrDyf3RrFp5FjaxU4qkMvc5Q
gr01B+XnMTCGJ7OmKff20q8GLYpBuZJ8DHi05cu4nMomLtHj8aZGgnU9Bwg5JuiTWH6LELoWK24I
KehoRnuqNf3eiOF7LxPZ/K0N3RYZ+NqOElwnhE8WucnluUHbdm8ovh145mg/Kimt/L2/D9ONRM2q
EyJxjjqVyO8vZZXCrMzR/M1DTy7an3ZcnGBs/p1U1PfaZiMzvjogpJXAlsmKUK+9PNFFt70x2HHo
KYnTH4ZqKt93RoV4RDVsca2tnbkidcP9zsFLpuvS1CTB+DVFrGNoduP7JgUTZFQvRmNO+2BU1Hd1
UOl7ra6mjUfDqgPRWAhhElVokY69NOzAcV7J8RiCAstfytCBv81w23Ryp7Lct1Q9Uwu2SwuOix0c
kggj1Ud/gunwth+vzTQ4NKgsUMGg2rF45sVhYZdzmcIGUZVgCEI3+LfaenOvOc6ZjWWzdOnXlq/a
2Bi7UzH08P4hFzDda8Pr2zWFoIfgsKXgYECPczmlsFUOSpKrVMSTOwuKiuzj7claHQjE1KCruCHl
JRsZ9U56HOEP9dKwPzXVVyoBrtJ+UV+tw0lUJjrvgfkonDHLttNATaSpR0XB08LZ9ak0gxWXACu9
fjQ8EzjDYOCnTrQ4jA0tyAMn6TOvno6zuovs+xaM8Ksl3v+O5T8ri7ApHosaTaoh82C8dmsDmsIR
SfDQzbfEMNcWh/5QYKjcXGg5Lgz1sp7nWSCnXqztrXrXOq5ffJ/acWPW1jYMOQvxkiNHdZW48AFc
1GbVpF6ndEgB1dlzobXfOiPZeHes3cQi54a3kRhHa/HSl4MmbhQpnVPPsttvNH2+FOEW2PmaGoy1
oUaLSh6gKMFYdWlDKY0xn6I885zK+KRX8z6Zo/1QUfZOih3nL9B0HVHvYXxCrXWfjM5DVsT3dJ7t
b3vi2pzypBQkOTQJXCcA4lnNHDomvUKt2n0jVfu5s8N9A9z3DYYMCkYCOse1vaBtSLIkirqODTyM
SfwpN6LgCJFDkLl+Z2/JpK4uILhTcHritlxeLMlcB63ZMrlKc3Ke2/QNoRQwkP/9/CLWyXzLN7qR
Q7VXTHh/bbf75/ZciYtv+dKnIEN2WRCDXzE51XFn9rkaZF5Qzr+s8sGhhTXLH7TZOAxNe7htbNUD
bHAQwiOva2iKE7Sj4gA2tOz3tJa4yOSk1pbm1TXx2N+vE79w2cNeuiy4t05hcUA0udfoauY6xfze
8O2THcVQbPZHPUoOpTtB777X1b06S++KUIG6mW72ONxSxxJX0XJ2UY/8C6ojdNMWyzeGZjnQqUsH
TUrrDKXgdhdqc3lU7NzeW1afwSNdpW6XO5/pKd86xNbWFtyBkNYFfHn1Js98fwhyBaYfG5ofZ1L+
rQpYtCbi58MI62oXptIbFpgaBTpzoEkpai8um1ge+sQnvw+195MobDvRV139ftuJ1m4AgxME2KMQ
9F0eZ6U5B20/MqeafVKTgxIeVeek9W9I5IkkpUNgCsmwKX7FWZYNcQopTBFu8EBcnKo2Ow2y8jyn
0caZuBaXwo8PoQIy6fDtqpdmIl8h9nWczMuUfx1ovPzgt9wgK2597czM7ZRp42hcO67O7S0WSNd6
JOFsm+Mq3aXGH3VTTHfNgMiRy1yaoFGWHlD07P7KSMTFeR8Fj8br6xVIekIDIkLAa9HXLLN74ns7
IZAdXBNlxrKad7f9a3UE/5lYZolJP89JYIPwzcM2u5/GKn1Ww2DYsLKacCR8obWOnDhwgsWLBBnK
qZZr8ARGhNj15I/RHTwkGUT1/XA3Jn5y6rNQua/a1KfUHOnHvJvSrZr5yvlE3EHjDRy+vJvthZcX
5ORNKwAsRjr3GVDkA7WcnW50H5t8/qOO0nep7I5FuFWmXbsHSGBTRCWpe83gHfRVl7ZmD/RPmnfU
tL8mqFHk6bgxx2srCbxQReiCrcwL/nJzWXMYKXMmGu98H5kzUNpb+YEtC+LvZ6fEFDR5CBdR6hGH
wircGsfX+yL1bHrtaNJHZXDxfcNv7NAqpNSDejndd+NGjm5l+dE94UVMnk7ADcQ6nf38VCv6uIGi
3+uRGUZkAn6AXQ8ikQsxlJ6cGMpxZWNEwqOWN+K5yYXHIXWiR4UDxrglHrOLcZfV9yr1NK2/uz11
q2HvuaXFBpv1FiRL1vJMjKy7vE7uct08dFl87CLjYYA4zk1RWrChXHKk9p88N/e5LX3q/HgjBbDq
I8TdRO/cxFd06lZgIekygHPVx+azkw5IEswbY10zQQcHhRqi3RUy3EoyizIDIUXHWfjJ9jP/0Ub2
+MvtGV27qyAgELEiVAE0dF16S1+AbZzsOfFGaMjD4LMekwd9VxhPrdG7lvThtrW14IUokawQR5N1
xTQUyAg4jxmAEc1EOgkp8bssde7DJH0XJNqjk/ZbD+W1Cilphf8sLjabIzWcfjGQ6ylu3vVlFu5y
uX5AFo1miKx7RPzvKMGzPtWoU9mWjiRFO+xvD3p1Ic9+wmJDqtk0z9GcJV5Tu6O2D7M3PDfpXuHY
pQJhgOa8XEKj16BIVCquz+CDmv6cUXS8PYC1k/3cwCKeMdqkleKaVYsyWC1RN7nv5PSnpm+RSawd
IzQ7go+AO1po11wOJB2p04QSiKWA1kLXmLsPCiIjWpJ+16NXq23znhCQGENok7I4C7+389CCZBC/
IInzzpr0T5Ge7S0t/3V76lYd/syM2H5nh3Ey2lNmNkydYcLIHKioxtDzF0iHJMndbCsrsLpQZ9bE
1XBmTZFzaTR0BlWaUNq2KK0icBWZr+6POZ86pE8urXScsFla4M9S/2jzCq/fF9brsehnqwN7xKUJ
2Av+rwlYntTh1PzizXd7YVbPvf+dKmNJ/FnWWd1C5MzpqnVPY6hAZV3t68ygnc1/bwXDx0bdYg9Y
d2/gwRT5eZcv00JmmJZ27IyJVzsszCkpjiHaRG/AZApCKZDpRGG8chbxERWPQbIrYJ+O9DV5sYt/
bs/b6iAAN5Oto5Xxil4UhujOKcIy8fpSJYMKgWYgG3doP5/sOt94rm3ZWpw7Y97amTk1HGzaTh3v
9MEdjEM1bxQsVrfo2YgWE1aFNi0CGSOyfCd2q3Dct7X+1M/2fcKV20/z1nNtdVikuAVDK+SHS2RA
ZrflJNf0l4X9Qyqw4tOutiSSq2+5FwxDOByJ7ytsU6AVralWWerZ470C1dtGIL562ADcFv2SkE1Z
i5vVSkwQ3CGvttr5LksftPJnH395g7Oh10N9Vlev6dD9smzQ32AEbbabjfsYJuXsjk7/21ZW72dH
FO2BGYtq8+VhUwRa2gdiPdos+J0V8qGQjJ+3TawuuUOfHBVnbhx14cmSHzlRYsHWmUy7wtgFs4tk
RLiVGlo50y4efouB0FTmyxKxrqCbvWe0Ktzhbe1Wg/GhGe13Vi59meJ5q+684gc6lT4SN4Qf5G8W
VvPSQGfWplPAth/rMnGb4NEE/XV7AleNiPcMeFaqmEvipwD4r5HZPKwr7TTPz0jyRtHptokVN+DV
LpqGcAMeTotzoGy7NC9rkxsh3TW7fnq9l118frFd7DwvE9Xn8zOK6sFD9XpeZorHAMtJBAnawiXL
ZtuHU5rrQIpbmiimXb5xI6/NzvnnF4FMVzZSM5p8PsgOafwZ1o2NFV7ZIjrw7r+8zICm1IUb0Qzv
q04M3oMHM2/IAH6d8G6KCNOrLT6BVVM0P4lUlglR7GKlo2wsKxUJEc/SIZ/Pg32j/pHHwB0RSb7t
U2s7EmwJ+4IYE8zdIiDzk7iW87CLQDXQKJ+ad3ILv9PkUKwrpYMaR6d4aDYOzbWtwv3M0Kg9XVef
5hTJYssBtKXG6cvoqI9DU38epq1bbM0hEKngzMSQedUlrahFaetRDI4Z3tj5WXv9dqE5mnZlMqio
ZC7xOf0cqWXeqaOn1kf732iraLH2Lrz4/uJEzuyhstBiHT3JuE8M41jqz6O6a2rbVbKH3vkU1F/n
LNpp+v62R6xEG/QNkkWHmZE09DKVmuVOSU+GNtCVk7rG8DPVHjPpfsjvyi2tlhXfo8RE6kVkIgXR
z+W1ZmW9lstBMEAz4knd4xSjSDh/U+uXavpHLrYkd1e8DmvgPjihCWuW9RktQxWkl7Tey5zwnRSb
L01ufI7a/nB7+la8Dp8GicsjURBCLJZtrIzZkPq255Du3Sn84ryhsfPCwOJscJxWnaoeYY26QNrt
qG+x26/M08X3xQDPnmgN7YEkg/m+nf0IpP0oH6zg1+05Wln4CxPiJ5yZiH07C6x5EEP4JA/RHpU0
jppnU04Pdv5Y5lvE7SsufWFPHLdn9lq/DQfDHHteHJY7qaTgCJn5Bcekfantjf2z5gCCbdsi5qAV
aJkjiJxuSKH86724/miclP7T6+fu/POLTdN1su5nFp+f0CxPTuiPOt1zY+ya8FS9nvoRVC31WXL0
onlu+R4MHCNr7KroPW14VtpsX81fgk3F5pW7DtpcAFIWwJdrfJmaQZul12rn+ea+RyKdO9gVBfPJ
fj0jPZ218HISeogi4fIEkOwkVuUy6LwwzN1I/zlv3GtrK3/2/eXKl7nU02aWdl770ij7pNhwrLWN
ef75xcoPWpklQcvP16APiB/n8aGpNh5kK2tBNwtwMRXlc4VJutwoTTPKrRWkrQdPBXdLqqFl9pxt
QbZWOMoQWwQQDEwTFAoI8UszU5JmipKprWfrPUwByClVX3P/h69+GdLPSe1+Ce/IeFov4W/J3oXm
kZYRI7i7vY+uh8qDil5o+g1Iv8KZdPkbysYJwQSErafzG1L9Pg4Pc4v+zaujUkcja81NDtu/2E2X
ZvgNRSohUs92tdyqINm1RaNx7XWXFhZugQJC4VTCQlgiVOyWyYbbrX4fPR1CAp366rKZSsqtqpBj
tfGiL4X0eyy+316Ha6/m5zM3f33hOghQq7TuSzluCQbv9GhXpG9QiuDNCfIHmIwoUlw1OvRxOwFn
qaQXFFD7CK37V3dSCAMOD0w4eQRzyuI+K/1AhkE08V/SpyKADWYjRr+aosXnF65aVXk29QafD9I9
rA5uLP0KtmhRrlZ5YWO586lOJa0f+y9+p7lGnbiD+tp4GQtA5dn0ZP9AZy8sOFoTQN3ZOS/F9N23
D1mYvmGazg2IqOPsljdpb8hUp0UkrC7kY90EhevQTftUUiDbyPutrYhAsauQawgI02LP5Zo0xhX1
wxddeafIxa4C1zC8Gs/OhCGTqOJQ3FtXVXLw7KEeVKX0ElldeOiUvnhMcyk/vXL/CSuC10IonuHF
i7O4z5KkGygyeXY3erRYPVqDdlKadOMUWZsxZEh490NiBg3XwkyEKmM2RKr/QlbuxemHZ0A7rpMb
G052daozGgyIfgxRL7zaiWppSZkm+S/aWBNLDjujjZ7hq9jNcb5xgQh/vSgpYwpKQZqjFXCUHIyX
7pbWqe73iRN4eZ7LH1Mn/VP0mbavRn1y7dAEle87WxTCa7v03Obita7NypQNfRh6MIf+1Jqft11h
9et/z2IaskFvLb6uD9VkougSePE02gent8z9DLXd4baVtSVyABWYgh0dlNjCExwlmpLWMgLPUf80
0/ep/FbK38b8x6utkMuEV4INqkDJt7CSTkYXt3ZKc5slGLR2bUtflVHs23grVyPWeeEHF5bErJ4d
O100J6NMd5HXhP4TDVZer06xa/T0mRrRMVatj1mp/nrD6CiH09MK4wQtL5c2hyg2VcgTAm9Sg11E
1jkxTvL0LrK2VMyvGwlE5vTM0sLLS3tWGrW2Aq8dE3rDHFN0zJrlodEl42MkqYPbTGW8i5QcnlkZ
Xd+iRC8xTSvtQGK83jrjV5yH4dK9LXq72QmLZXXiJM9CuQm8woEFKP8Aq66r6f9qzp/bE7xyXNF7
BYAd5DCcVsvLSmknVRmNNvAU0w92WpQpJ9Xpgl1eRu3xtimxq67858zUYobbFCqgvpwCb576F2ma
8h0sPbGr0r6W1vNuRidznlEn7esNGM6q49qE+by+IMFfbpEsLid10CXpJTEQu56j8g85dJHcfA/r
2hd56r7ZANJff0mLnhshbqpSmF12UYxVnGeDXtJGrFWnbCghmav2PsKrtyd11U+gXxT90DZp58UG
KQst0yszDLwUHqndPDXKczIp1aGrpmmXZJG9cYuuLaKoN1JhgC0I7MjlhiwUCA3MmUMNmtDmIeMR
SjP5VDz33TtpPMTVIVfgOa2qcQtvtOaoXEACdAxlwxU1eg6HqhqmSuBpuX8KpyhxK3M+6HqwMaHr
dsgB/DWDpNvlAH07GQiiOXFU4whor+5+tFtDWVszAdD/fybE388OUqI0CmBJEHoV0rpV8LOx3jnG
U+J8uu0aK7fc/5B2pT2S4sr2FyGBzfoVyK22JqurevuCehtWgw1m/fXv0Hp3bqYLJaq+0ow0UmmI
DDscDsdyDtbrv2IU05DIQWgj17BVqdb6Y1l874utNsvV1VoaapYdQXeUEh+Wrj7Q3sXMnHTlbnYe
G/S1s+7dA6g4Rrjh/pVCrhdMiLLrJnS3n2ndTBFmAspT5aK//fZ6bemimHYbGzMHUg90wUCPP1F9
19d4MkvUCm4LWt0YNFUsKP+oOavpGRO4nEieLvs/eudBR+4sbTdc3pouGElHUxxw5cDgqegiUOGc
W8xxRy4H6LjRVmyXDtMHZyR68H5l0CqM0vaiC/LN13tjO9xNQSeAJ2GSfgQ7WzQlZMPnrCqD8f0F
2QpN/qoyaQd/o8k6jlgzeWFrTr8GOiX3ALza6t9aO5l4HDgLxgmGx9TbsFjwKwhP46htSxFQ0liH
2kgCxKI8sEvX3d9euzXFEEmgMR3t1rjolV1qxrKnXQPn3Yx7yQR4Ro49agP/m5DFGi+8zWxqkk5i
uSEAyGk/Fc1j0f+FHph7AiCmuVSI1EuIjnVhT0YGnxnv7O9xsbd+v1+HSwFK6DDhpYXRyCQ5dxhM
DFjcip052qNvdZW7+99EKW8DZ9IKK66hiw5n6ZQA4vit16e/kIFzifZ9soATLnZxsSVsqCxSCwQk
KW7r8p605/Yv0hxLvPOvCOWO4T21MCNuA1LY04O8Q74p2WjWWTsrlxKU68VOGoMkI5SYi/04GEE2
810VVwEdN9zlWshxKUjZ/NmdZ0IENh+gOnVxx/snr7xrqW+6flbin79waODu/tM4j4ydp6xcRV0U
nzXoxfxaVGE+bmUI1tw/YNrwkl582puxbBJrzSww7x6x+pfBf25Vg9ecCrw+qACW/NObiHDorN7E
NYzMANfCeCZPpXyts60psGXR1WAeAGMYAkRiGc8UxYQ77LjMsgoxdcVZ78elbh8Sh4LvftJa2EM6
HcqsHzBAMrjsvR3fCAfQfwKfiTgUo72K27QKvZSGXWqRWeDZYNS+lW+Y3Ooa4uXuoTMHszBqKrjI
cdOBOVGLuAPelLHW47syr+mRtXG54TvXjtHCyLTQqCGqVunibZnxquezFlmjFQ76FxMJlaz4ivO7
cQ+smh3gInDR4KkAoM9rp9PKenZFDrOj6c7pw3SrjXfr+8q5afs5bVgitchLHhzMu4rX205z6/uK
v6HcQgzgLMdmAN9PDuT8r7cFGKs2fbFCiqNp4taT7SIhc0Gd4RuZn3/SftKz9tP482+vhZrpg3gW
842ZH9Nj/PH2L1g1OxAlU4QCQAP+0ylxcS9omTvRLO7htLsduJhHUN5VG+a2IgLJTxfdCEgfAlta
CdjJbIxApQLNxQQQd22egnimH+rh121Flr1QvMOVFCVgHwBMo0+m5mDcmn5iHtvXYxJlHmoeCRt+
m9mwYdur8pbpa+Qylke3cmkLHXghjV27UWzFe6+rj0BC9cFpnQZjQ09EotJ6W8EVY8QDGBxUICIG
7oMK9GM5Gq3StHEjJx++Tx4L9Ul8vi1ibafQMII+PgTW6OhTvJyAH5fuXDuREz+S9COounqxUZJa
WzbcREtQjcaUN91XbTzMU17lXmRrde5XpfGkpUBM6kz22XLiHgmnfCPy+VNtVC3jUuSysBcm3hIq
QImSedHQDQetbA+JVe9S5j4N6IY0UoyA5O4hzeWnrm8/6PO4G3j5bE/pQ07Kk5U2JwDTbFz4b0cF
AZ2IMg1ItoB4gTeGYj3tmM4U1Ea4MYfkI9ey88CKXd6zOxnP4djz3wZoC9CdNoCAYouGZsXnYHwO
cTOGOhE8qzfNCFExOiy8iGJk72DasQwkKfkhbRIguDJRP/A0/wFszX7Dgt+2XS1a48sY9IR0W714
8rJwXTvWvMioOvNhRhLzOLZMf8yEZj30wsoP9VikD10z8mcG/OedRKfbCRNfv2/b+dsi+fJDADQC
O0QjEe7Aa5MYbSeTWYOqn52BgqMpWtNPZj48FPlkHDOn6L8xURa+PcTdh6ZNm4eqARhsBfq/l7gl
dZjUeRXEfBQHEKono582mngEDGHx5fYPXd2qi9+pHMjO4EDgyGIvQndHCoozPvk1QuxXOQEvjUs7
PQytboVeWm/t1ZoruFwh5dAYYkDGoMviSE40dNO7ErA62lb5eyUQudqG5UdcnMwRUL52OUIIK32H
7FJ3X/fB7Gy8GtYcJ9oD7KVRAGGcmvsoHKvThjTxooaae69v9mO2lRJdX61/RajdKQMaXyrEvm40
zMUnhk5rA62+w7AZAq/JsdFohxoPhkgAMHO9YNXgarYtUy/qk2cAjfgoiO2T7vdto1tbL/h/4C2j
O3YZV7kWkpPOLGcD/rLKUQAoAI/lPd+WsLbvlxIU47LnVifgoEa5ej5y9yjsH+wnpRveZu3sgKwP
BxxZL9CHK2GH41WV1ZSeC1hQB8DyaODwvhndLyCW7HBeAifb3VZqddlA0YE5dgxc4JVyvWyxUZV6
nRleJOjdUO3Renv7+6t7j1QUppXAq/gGMjP3zDjOB92LStAP7AAhzRFMNZifxGTB1vW0bLF6ZaLf
/l9Zin9kyH5xUGp60Wi6v63UewAy3qPpTY814+jmsc5Dm323Y+IPtX5sLS+cehKNDtmIHFftBBwB
6PcELwTyVddL2qetNrXTBEsEO0/jmyW1fhbNhGlmXrCfMzjAN2KFLYFL9HLhkPK8MWfPmmGYrzMt
/dr8num+ON7eyD9h1JvVBTI3yhn2Akel9C1VSSaLHKxcUds5wwnjGp9mTowAgAHlY1+U9U5viyls
hG292nFJTyUIggGKB6iAHpMQUZb2FYjw3P6Yzqw7mFw0+5Z2fWBV3hB46DDdD0Uah3UvyAMur9pH
fSPdUGItjluaCkEZuyChqdFoLrVJNrMTRwXND9Q+WtbR0sWuwexH2Ye3F2xtVy5lLSf9YleMIROY
QPDQo1M7/Nk1yvjYTUn6y01rGfBevBsACNGBgyQ2xrtR5npDSKLVPdAZCIujcdgb33ixcZDXHMXS
IYlMwoL+rsZflsbLqm7RDuQW93ZkFNHt1VorKxO0xIEBE9EROgEUx+e2o4FRZzOOtCyZPtq1LB4m
B+zlA0KzgDbp936O7UdtspzIdSr3x6TpeuIz3ejPAKXfwidd1RZU08AeRGkAb6XrzZNJXM1iKQvQ
NNStoNA2jGPNzeMxgVE0wNSi1VW5rWa3zqUlUiQ2tfqbiIdPFa92sgZDM5g9/Ibxf7J4q41/VSZq
1zYG+JYgSYnenZ5UkksY5KA9pE3YmZ+5YIHW4935Xejvpk9ezHEZI8FrARhp6vuZo4qSOECNiugc
zeRnjkQEZqE2lnF1my6EKB5fr20tay03jnRA49Up87dqAmsCXDRCgW8YiUJ0jlzbQZUPknYZYr1p
Z9CTu4X2vPX55e8XPqIzOnBSFjhU6Uj/cTPnAyp24e2DtXYBX2qw/P1CBFDA85glEDEZHzzrLhkO
Zrdxdre0UC48xyvSmRtYpPZJ7z826cbntzRQrreko1nuOAkcm67fJW38ba70J0d3N5KlW2IUf53G
VWtNCcRk1SGmYdwF4xaf06oIeBRUgEBx8ybj7LUVrZLe8aLJDV3t2Luo0W3EAqt7cSFC0aLC8KRs
W4hI8cqi6MLZiE/XbjWUrnDBeBToSioEOivsfBz7Hk5EP8QJqgv7Zv4myo0e6VUpALvCdObCtqQi
UoLm0ascXeAy6IL0A7C1249MboWLy42iBjTo1fxXiOIPO/hC4O7zOGqq6ik1uS9AatqP40fE5tIX
Lt4Q3cx+d/MYJl0blNx4vn0016KRix+gXjLjkqiVDX4Aq5BUSsT9WFkPQ0U/lskYYij3L+r2KKbb
CBCASAi9FVeQF+1YAJPWi2TmY/gdkEdU2zCPVfMDvix4ggE0g86Qa29TeBgPqRM8/ZvU2ZeAY5ns
dkPE2jWG2UQkoBYaQ2Qyr0XMYCEfOV6AUZPZJTIeOX1F3ZjsdUcad0kH1G1kI/OwFxjvvb1fi0G8
MRjABwAHAYCfyNteS6alk7PUhZ+r+vwLqnpnE9iffMR0WlHvvImRQHNmv2q3gHtWT4NN4TcAIQli
KSUYaSWdqdPN6Bwopv5YahRhAuJqoD1reoBkfLO/reeqPAz6LUid4JdSoU0NiVgsz5Dmy+hLkv2T
ek9l8tLw19tS1qzfo0s5HxECkL+U4+cgXC3LgbgRuup2BkKfof4w1K+5QEHB2AheN2SpmY4e6f1c
yynS3t2PMnkdiM+RiQIs7CC+3tZq7QBcaKVaJ0n0AeSDkNST0HCDZsNpbX2eXJtgMTS2JpE2iHL3
+yC+vHuCFUEb0NDwuMMNhQhRuT20okQWNLaRESr8pPD7d/O7Kd9X9ryXGp2Jhu8b1ZcYaEpZvlVc
W7ti/6sB0k3XC5QYbjIM3HUju36i9sGKd3p8ur3FqwnhSxmKH2hGh+IdueRo9ORUF0ZIMnmHZ9Nr
W2vPrjfcGyZ7NoreDmtJvujVFmbCskqqH7qUrxhB01KUdXFzRr3kfum+svngNY7f909cpH46nIfp
122V/1zrb0Qi44+ZP6SfkWG7XtYY3iCTVelGmi6y/sAbjOYl9Zw9d01s/vLw7Pxg5D2SzzyL00fp
TPOhbeIc9Zii8xOefumnoQBBIRUfbOTJdz3P5w8sjYHfVaafazB4HrTabpCpGcaNWGL1yFz89OXv
FwFw09YYYptzN7K6uwFs1fGGt1z1LZj2XuYV0SOvtkL1wmtE4iTL98Ue5bzDEFN/rg8mgFYB0LRx
+61qcyFNOaF4FaIroi/cqGB3oJYEItPtnV7/vg2EKczJW2+Q+NKaCqMvKzcSHj3FTfsKpK6ft0Ws
XS94S/0rYvn7xYa0ZGoakJW5kRlzH6BcyNUEZnwvx5fbclZdAVIJS1YT4/5qtSrp8joFij/kaE4e
lLalHZq8Gnfc08oNl7BqA+i9BxsCDAATINcq5RSeDbUWNyK8feQd2+N9f9eX6fM8lad+fDde0uJG
AZKMMAQ8uCCvuxaXaBotU+BbI3l5avLjZmS8/P9vTjtevEAWQVrYUHtWLK3RrUw2CLG6qfg9ocIZ
1A7zSn/UB+1gSI/czagczOjJhQEKDIgeqwKtGb7IARSbtlzzAVCjb1ziK6aJGVGAoKOSsKBQKouM
AQ6QQdmcRpPtAi4885s427D+FdME/i0SPqgmAxFVfd3UY9xpNUilIww9/kyI1D92lPEd45q5MwfD
fn+NB+zByxQlGlBBR6ns4yDbfux6aUYOzXcxsULRb7ydVxW6kLCs6cVZGwDp7g0lJHRp/FxZ3rHT
0vumA9hpV22hoazuD0qzHoatFvwG5XIH+1Y3A2CeRk7vC0fbxZuYnSsn2gNAyH8kqIEweicrnhMN
FpDH3xO7tPxx4J/dEfC773YdQKnGKwnTg4CYVCeS0Mo1NGUc02iQ/LcWG6nvziCrYKTZkrRyl19J
UjaIo8VlJhMsTvsi8535aSmPOUGXh8gHzlvUsavr9wfLDZNq6AJZ3NiFNWDwqTNBU2NGZis/mXmx
c1l1GCb3eHv1/sBoKf4DBThgxwCyGi9B9aFkkrmRmT2QSI566U86m+5xE1o71227KJOWFVZ1p/te
O9NnmrXdi6WPk0+ntgP0a5Nj+tt2BC5RqbkPwFbMjnm21LXR8bMnlhy/lO5oIzvTug+UN+3JdjWg
RlBSBEYS84/YvOKezYYRmkgOBhMV6VH2sVH64Lhg+1LYw1EMEu/+nOePDq+cwElN+wh0veYDfF95
7yVxGk7FcZbdqSlb301CtwyLeDgkaHIc0cKpBWMSh5Xt3ueJMB/1Pi5fZ8abUJemfE7RyxzUmt7c
G25vna3WTf5pEVbvLC9v900+zPtcDFPIrRQwV21ShZ0tsgCvJOefqXYyYMXnxCe800LTbMcdjd1y
P/Vj9jxmlN55MWlC2etb6K1rzgKpoyVjizZStPNdmwdLTJpxFAojzG75jfHsuo+s+lYUL7fNY0uM
4ifiScwjnSCmNxrfIs/UeRo74PIlW0PYK7eyhxLcUlAAzNSbigiC78pJM06iHA2ek2CHujNQue0C
RK4CL0DrcFuxNQcIHFDcG4C5B0uuoliR1Mzw+IiaIgkwkOebxV90U4EW8F8JRHndsEZzumnSSWT1
H0f5am0lKNc1QKM1QHFA06JesZj4z4RVUYKMlAxHK3tq83wjHH/LioC80NJcCYApIO+86ekGX1Ur
O9EaEYhGrZd49JKdU9f6azk2Q1hzu/gEXH871LnJX3ptSk4VJ1OA+n4cMpYZuybNmtdK6N5jIkj2
ensL10xmQTmy0d0IvAu197OZe5oM+WxEKS0OmcfcUCfdI4mb0c85u5eNuwVFt7bkgFRErA2OCIzS
KUajMVJMwhYwGutO7GW34YtXP79ULhz00C8JpOsz7TI0zGlNioimclBc+pEWW1P8a0u2oEICEQag
GW+yYszxpJmBcSnSxiivvxmJG/BW+rN51w1bU1Rr2lzKItfaTMxpua0n0AYMBVV7LFmxsV5rPW6A
VPmvOkpM1gzVOFWORgADBLxlbQL+hyZIjLWzCCagJ31vyao61iB+AxAqE6gLAcH7thWuqwn2Siwq
3hRqnKPxeur7NkecQ+5I8zuptuD2twQoGYxyYFQWHAL0IYzv7Gn/F79/YfiiSLWiiqqsYW+bnCWk
plErxT8d7T909VZZa9XqkN4xUVnE5Kj64poFM0aPGyRyvPiIcgrXnWNdvU7NGXXhje1YtwlgwyB4
xYagYHttdnU/oYWlZDTiRO68OX+h6bi3c+8AcpCj0fUfckxXmjZLAmO0X26v5Z/GJTWYAiS+DY4R
3M1vMB5H2RZ2VlMaUVE0QHsz72UKwhHEpDmGZecWl4xRcHRau9pXMlq2n4IVN0sQRTHQp//VUiDx
jrEPuCxE4tdLQdKuS2cEZ5Fd3DUckZqFmzT54VEZxmgCJUYRpvwx03/cXoW1yBVE7SCuA/7F2we2
VjPLEMaEi8m9J/MpkXdtv4F0tHYmLkUsYctFcMx7g8/WgNtbr1/lY5ltvMS2Pq8s3Iz3lqAeYuK0
+0KdL3/xNr788UroZglu9A7FjyefrFGGdkLD2xuw9fOVa4qaXTmB3QwbMB5tXfgacMFvS1gLC03w
SyHvgHkZlHau19+oC8/USptEdt6BYipj5kFOBvqDdA2JBVf+RTUMI0U6xklMsJ7A41/LE8yZm2om
JELdN0wB/wY2t6Avdre1Wls3i6D3zYDtwniXv19YlVaQpEiczIq4sQPFI9/4/Nqi4RSi7REkNOgl
UbalQdN3ipyWFYn2QU/PdX3fNseMuRvHflULupRp0H6NzIuyNwUXqH0l1IpKGmCakOsbt+7a8cZQ
NMGbG9xlb1vmRJsXYmitiPEnR77OM4jYD3+xEUs+a3kR6OiAud4IIXneY1gVIsyP5KHPN473qgaI
GBeCNFBfqFngKeGMjDGzIpn+AHhxgIbX0Jg3dFjdbTBbAxwLr2pgTF/rAMq8XNgJdrtGKu5ZJGGV
78Lby7QqYmHFA9bbMliz/P3CXtu4SfEKjK3IjncOJm0zDPCw/GfPv9+WsximeqsB9vdfOYpFObxJ
Uj47VpTmrynfpe0OU5FFPgQZ6GwNLkO324q0V7foQqSyeqCYonWNCDnyhn1m+va8Bwvbba3WVw9Y
n5iIXhB0leOIt1M2jl4PKwCqoJ8JZ1el9DgP+VfN3OqRWD2TyAL/vywVR87uRD5p6WRFhW6gpzLb
DdXLbW3WFgzPNHRLIotjIQ69tgVi4DFYg4Av8jDVYdbPmh0VmPXaELIEg6oloLiNxYKoZUD+Wko7
OqJk7mxGxlDZH2TlDP6YjrrlE23uOPBmu59Jz6vjHOuzzyYb8DZDfldYjwM1UWkZALoU2IJZT2BK
I61P+tgMkPZshF9PRo6XMqMf2taiu7Hu7IBnU7sretpIPzaQCcOL0v456U56mtMel8A0Fdl+Gm37
C9fLHFNY3gQmrKne9VSQZ97nvZ8Q3gy+U8dPHmIv3vEgSQ6aPJSO3v1OgX1zJnP2i1hN8imtjGpn
9SMQXDjojNxyKu/xJgaW2lwPezLOve/h7XTU47zciJjWTBGRN/o5QF68cMlcL6vGkeSwgEEeeTE3
n2kJ5KF+iPPvc5IkL6KZqw3HsWaO6I/zAMUDmFuk0K/l1S1Y3NnUWJEVv1iPdPh620y2Pq+E4NSS
eu+O+Lxh+MY98TascPXzMEBc1MuDxVWM0Jwnr7bM2kJb08lsjpvYAuvfN5H1AIgB2meVFxGxK440
Mzz3dFdrid8kv/9ieUB0+J/vL/Iv3TaZKl2T+L7lO+WjV28UKlY9wcXnFWOSuiRDY+Lz/Wd38i39
UI4bV9uaBPTs4UG3DCwD2eVaAZzKNp7n2Iy4e+LGgfLi0HG+IWRtFy6FKLucx5OVWBRC7OpeBMW4
EYSv6oBZR9SOEFYCZ+xaBySS49S1uRVR9wOpH1oSTObu/fu8RGEWmvAXp6wcA73lmBgdXAvZiROc
Wf03GiBTBOB35L5QZ7vWAMAu6OG3uR3pVThlr1n9NL+bCw/pPxyxhZsTpRw0mlyLIPokycwd7IG5
5+JjbG8841b93sX3yfX3nRpcu6aDPU6nB/yjoTRJ9t4WXeaaJV1qoZzn1JxNKhctmB1Uz91W+/ma
JeFZAuRQb4G+Udk4R10fZ92CErP0kVGQ1StIkW5b0qoICzqgVw+1eDXTyfLOGwTB/TDNieWXZARC
RD6FOk3/5tAhbwFtLBcTCsqGOw6zJsMExiMaRMB6K91mNwxNfbytztq2YzwTXRjYe6TIlQ1BShcQ
W0ioRVoyN75mpo9jnx70pHtIQe38F7IwholaCRIzeKpemxgdJzT+gaYr0nq3CVCrZneZETeHuezl
4BPMvp5vC1yzNvhEdDJgvhmUs4pytOwcWXMsYS7vXO8OVbLb31+zBXADA8sHpYW3uEF5bwxjtbj3
GJm0ptV2IJ455cCouC1mVY0LMcvfLy6p0gB1eQYw/EgXQWeGPd/f/v6WGsvfL74/k6ZIKoLvW3jg
9U8WOXfmhpktLvw6WAWy44JHgrrFAj6mbL2hjXIoS2biIZw4J6/TqJ9O3X6aGbD5pDveZ+PQhQ0H
6dN7dYNgtIwDuRLgr8gDXutWWqNrAKXOimYdOTcAU9j5Dln220LebtC1EGWD5pJhtLKEkLw5MBYk
WzBOW99XNsjNOKPx8n39n775WLQfb//8lca85fej/QC3F+BX1eeXZZcCC5gjSESPWq2bwSA0PwZR
lS9a+cAAYwuHp/voXAFgRF/90Ob3z/5BMhyNCwAuEEa+SWLpVOvywTYjveEninwWADDYvqnYx1hs
8YGsrSaadGER8DUAc1BCpiEraJnPkkayPWXuceuKe3ua0AOK7BiyS7is30C7GKmZmiytzWikQ7DQ
hOeJsffmrVLE20TAlRhPeTdkTC9ad+a4r7VSOgdhxSyig1F9GtOKRElGisSfSpmd5ppP/zjVmL7e
tprVZUSbB6qSsJg3/eQt09ImZ2gqiVHsq8agaqfwf5OghCS91qcoKzo0Sl8mcJqR0//2ecU1xPI/
CuRz7o88KKstQNvFklSvB06Wf5doWcILx1pzI3f02aYobKdBKfZGi8f00fyOkbJ3XxGwBoQkYAOw
YNdq5YtPdZFWPfyr5f1wT6nx7fZSrRSf8X1kz5BmRnPb28oUQwJNeMgCxuSlk58EchvmoUd6A+SN
AQMSKHhl/Wx0/BxpqN7Yd3bqP+XvL+PjV3jL7B/g2HB4lZPLJmsSTYo00fyzMhHaPd/Wcs2ikeZE
jnDha9bVI5V4ImNxV1kYmIq0/LPx/kavBQAYbIBodsRbR32EFEPr5JhTNKMBxXm/3QJ9W7ljARUD
IsiFHQFNCMrq1MLCpIWDcYcMmZ2S/piP2jfMfIOSAQ2Hm0j9K24OAFkLteWyZG8G1LWmskpSCC9K
RBzy+FC5fD/E2vvtGkuFJpTlWYUXrhI36BM3NXe23Ij6vUDFbHh/yRgodsidw10jmYbL5/qIitSg
vKs1dmbi089JvNy2qJVFMjEQsnA9LFhiameQzJKYFtVUnWmMBFtY0W9evyFixWivRChPz5qxPLEG
iLD2Gm6AZmO6b8WF2ZjiRDoMlosklbIBrqwYR+sPO7tZf0pjJzCNKCvPyOgH+rwRh27JUvz9gg2S
1XrPzlq6ywjUCbTvDrri6V/EO1dKKZ7fGADWbEjJzl0NamP0d2SZT8VjBq4+22XHpETPYj/xpVXO
b3uvfn+4CPJtHJrlYYJxMuWgshEQdixp2dmxPnDf6Ta2bC2cu/r+4igurp3RzFnNJfDTdbG34lfi
Plji0aqPSyeyTE/c3FnZo7kF17hiiMD4QbV/KQriylMMETkqdBdajJ3T4Y7vHLGRSls1DjAbLeip
S65xOWoXSgHsnnYEkNfnXHvs7RltLC9AnTzqNg/HZCMXsqaKjVws+lVR8nLfwKbWhuBJmcApjIGO
hksr7Tb82opjwC2KbA7CT1Qf1SGupkEbdTa6OEhgBjUkYI0lHt9f3+19FoampTyA0UKQ0F4vWak3
/dBndCGfDXIjKLJw3rrS1vS4FLGs5MWu8MxqppxZ5bnryzAfXt32Hj3wG+flbY5igUH7rx7K1hdC
r5hg0CMuQ8v10eRrtXsE17dXa83ALqUsv+JCFeGysYgns8QUUAcY0F/t6KFk8TPLD/YmEODiNZXA
8EojxQPokwc2kgyy3FkcEwBBa+i6xTSMPwEMLO2mvXS77yQRYeJNkVYmW9PIW7oqHsLhLPXM3C7P
U5sFBbL2jXzgzSERRzPfcOqrm2ciYgN8NxyemhotMxAHkwGbN5poCKZPjRMMxt6yN8SsHVkAPv1H
jBq7MSRJDGQVYIgp8b1c+JJsNGCumjrYUIBriBD0Td9DRrSUpYJgzcZvkgK/2/1B9A0nt7pYFzKW
v1/YIGWeBHeQUZ6rNMycIEdJrQuMrQtiRRPgoBGg+SM2WZRRpLSiTnpWluceDXIOZnyq+cVL350S
X1gb/ytE8Qy4KnQdTBcleiueiuzXSO7qrSGNlf6yaxmKY6hQ2EK3K8IRLg+286B7PuKs1tin6An3
7l3n6+ZI8drdCrXQU4Y5QbBZqHj0TQlookJw2BkqoVb3pY7vZHJfoUjZ2T9s56vUj5oe6unutnNa
Lk/FYVyJVUKjvNRyJ04gtkU/zwwLRyl0DMjkD91Okn0MctvbAlcsEU8JRK7L8xU3iGIjheUVBpI+
xZmUIXwEWvjzObCNDbVWnixXUhQjkS7P2ngCehqy52Q6OeapHb43Hg+zXMOs9o/bOq3aPVLBoGlC
svZNxy1YeBpR51pxrsg/hv5q1E/DFjDJlghln6qhNkqrhoi62XfZz5zt9PHnbS1WTeFCC2Vn0NDd
stLBwcKT42hU38z8k6dxn/e/rOpzmd9V8YZT2tJJ2aRxcvuc1yA0B7TajvPvbXuqQDl1W6tVIQBD
Rqv1UlhRW181owczgjvCu1r34N/okW6stqABt2QoirCybQvZzfCuJehnfFmH1RZZwZoIPFXxuiA6
Qjg1rquMInPRhFGcx/S5rEAh+HF4f68MyjRITmDKzkFkp3aSymEiwmBdAQrWoMtORBzr/kM8bnX9
LIuhehy0pSMZgjQpYN4XTS+uIq1IevS49MXZ6gPRH5n+/P4Nv/y+ctUVHl/GEpfvj5/79KtW/3bl
u3vLsFIXKihRFkC9BmvIpwKv1TDvnlgWEnr837RQAim7lbLE7DWY3ttd4hkAUDzJbMsXrxgVCoAU
RTpkyN+2iFBQHzBUoMS5ctu9Mekhd+8F2SpirElB9d01Fqbqt0wrzO7sJLZacTbknTCOpjgBFPf2
aq1cKgjQ/lRjKLoJ1WJjr8XcMHjbwHT7kJrHQpa7JvsFKPe/kOOhoQZ950sblrLxqTaIsa7Q0256
jS8nz3ezLqySyW+1L7clrS0aBopRPCEO5lBUjmq017A87vTmLKoi5Pn3DH3ksiIbznEt0HEvxSg+
X4wVcVM5QCGDh2meo02y9ketDxK6K6buCHgVQHJQ/y8wosG7c6Gf4jKnRgOCM4Anz+VcBIP9xEzi
V1uJ+NVFxDg2WaA08bpXMgeOsBK7nrFdTT/e9dlwmMfXuHl/PIp3Nlo0FtYV782UrSklBzqObM71
J11H1uUco0vztjGsuEwwqSGvu6QNEF4oZoeuDeqNDsx7KKaTZ5UhRijfn5m4EqH4G0RLgFXzIAKk
vz/NZPxF0Ht3W4uV3UAvgIeOKFxhmExSbG3OSMdcnorzlJfHpmVPIEnfm+5WuuhPOlq5YK7kKKZV
lgTdhnhRgd69mO4wjfir6R0npDWjD4WTGSe0ipAAlW9nN1lD7Bex4z5K0/lNe906i0S3jgDL61/n
pKhB5FolvivMfDfYzm+N551PvckKG5339+bMylNjJr/zDkk98NW82EKYQUsB69yO7qes7+FTHfPj
rOf0oAnHOwLrIH6Za508uklafjKNKgvs1gMEqjVhYmMiWUA7UQWOiGPfaPQMCZbOCypvro+pXTV7
kYIys01c8zgxMe+r3hoDBAbJkdichigy1H7vZelLDXSp08zAmpQOhvnJM0HgrjHhvKB3ocWjRu8+
96Lqgti2u12SNh7+6ukfUo2Le9cAGk/rGslnT09sjLwCK8Q3MTeECbzlP5PcLHd1tkvrO9eVxR0G
RCy/ST2gXNdmdVeUovOZLLk/OjmSXCPRDllh64EzNVk4VSTzk1J4odGZWxw4KxcBTiCIipfTgsS4
klU2hBxrYK7UZ6f+2hcf2nn0BV5NW6HylhhyHcOMPLMBHZvUy+3MmJ8WjykmIuv97QPzJ4+mWjKe
MYiV0N2AA6Oc+ylNEg1WUp+ZOTvH2ASvj0AzS1AJ4JNZdNQOs5VpIREVmnN7kQHQcWT+mNnGnbQb
ec4ly45UdtkDE/ocdKk+34+2LHZzL+izZDQPgNxlBtmko0cChE4hSWQZ1MD+fB2l5R2qbJh9IgR2
UvDvXGa/+67KD8PodTtNd1mYCDcJGs8SAOWc9YBPqAajSuT6JSNVYODJ5BtkOJuxnPyqaly/BbXz
Rlp6WYX/I+3KehvXke4vEqCVkl4lr4mTyOmk0+kXoVctlKiFWvnrv6Ng8LVNCxacOxczDxNclUkW
yWLVqXMuZglhDA4VEyJ7MkK+aEfHQTsYO+b997Tdmx8aggczLjZotPSvL8lM8xdMnBiTlsRxczCB
1AY7muN3rtyHVgku0q9smBz+tXCfVKvYcPNvp9qbpPiWRgsuMed4p+alY3rQCzNTQ5jvgSs1dniV
ZXQl+oXLYNYK6ALAaoJy3wWeqs+KsMp6hx0FpER1Xyu3IA2y7PX1uZy7DyDbCTA70h4ID6WpBIN/
pA+txY48X+tAMlSbgi/czTMXJwAE/0xI0yVE4ZitQ9gxtl9p9+7aC9+fmyiIkSDdrpkGejOkACOm
JUehjxdHK3kyh63hiwGUNguKeHP+jcIrAHsA++AVK51pbpxFYIbBIErnqRP3IfRk0+IrGOCGLl9w
72k+5K2EByDoMHEtomFeWhKz1Q1mUhfH55SjLqLVoL5E/R0ffxXNLrcWiv8fv/zCHDgpUAtBAvdC
wrUSCQX5Bbw5C5sOMgmljnoC6NZ3+G0g0hrQXxBbLfUFY/FmMBwOBjenhybpQLxQUbKdqziaF6dK
snH6PL4jkKLYUMvJfMBcM1+JS6SvepuUz1XVjK8aEdE6TV37kYOG6Fnl1YuVVnQN8o2f1pi1L3mW
2C+MgKwQYfGwHzSkShOLs8qrCqdYtZHb/6qTtPEZqDC3IwkhTtl0hVeXgr3kes+X3spzS38aMk1b
6OStTCKWCpchlKnSPwy/Xc88Vav8st/H7tJjcG7tof2OtBy8eUrhntuKbK6pVRqWRx04aTIeK+XN
AH4lM4x96h60dGHrzG1NiLcAXQ5hWxyokquVrgnucdMsjmmNR7SWPKZNtXDAzJsABvWDB+wSUSsy
QiKblse+Eh06jFJl07DUWV0/xmatkIlnCpo32J3SQNI6KRL0uBTHep9GB0zVf/u8dISNPI7KIVHw
eevHwb1dg1tDG9F0BIPsaMrHnC96nGhKq7a8PEa8sVAZKCDr2oAjvwiVA8orC1M1584Q68GO1yAc
eVFqNRE9J9DQgDWI9gh9R+vIa1Q8mFIfClkLz415Yzb6FyZ6iotEs5kwg0MBvjyyap9lrxbyGpEL
AoGq9rizxAI395DGy+aftclLTnaq4gwRRDVgrQdvTBwKL1JWjfPuVMeIfKny90jlXpf/uO4bc1sW
RfEptTItngzd1+IeBD09jmuTBW3a7es290JT8ZthlwzbnCxFP3M39kl0LV93Y6jbkLcPcWPjIFXG
wwAKaKTxrw9qwYiMOGuiummVAUZirt6bUbrvFe2hCsVSn9sHN4t8+9ho4wfQGvC2C2a9kkZ5pGU2
O4JOCnxCeRJvyzEBs1pCRsUbwrF/1GjhrKtWfU87moMTjxzVOM1WvdE5nsaYsgdtSrzKmfMFSVu6
MtooXSm5aO67qH21s2KpvDpDyo/w8+Q3TwHJiZtpes4tLUfMhPLUlrXKm9vE92Glvbm4A2uj81k9
eq457MAzckjDAoTJS0mVufPu9CdI593ohpSD/5sdVfGuKHcGxNevO8CSAenEszo8Z+NpjO1XywYH
9MLn5/zrNIQ2zqcQvTx5U+LdfZw0Mi3xUObPLex8YgwnzwTpOKhTBwhZFUbS3B+JHy8hWJcGMf39
xA+Soix4Ng3CdPxUrCCgrqcL83QZ2+JAQaM88O24oMGGd24C7Rak0ZW2OiLM8Q3yMLJX7r6GZrFg
53K5cfmAV8VCx6kK9kRpKKrexJ2CqOpYOD6ad8Zu4fuXU3X+fWnLoLWpiQeG7+uWJ5yNO6xddvMd
DRPAXeH+R1bYsKTVHqyUUcUNk2Pc2CveuF58ex8YHkkAQIGlHsEyGDfOFyMnpRqbFUuOlXMP4Ahj
K5rfDEM4NyFtuy5SKPBXeXLsWl8vfGqto9sxkecmpBBztJnaGDFGQThUo8HiuLp1151935Gg60WC
5EhBsuRoZn8j5GXcaH/dwJwvnSyD3Gg02COp3QgDGJM3UqJnovbVJcT1kg0pt+RUJTp6M9hoK1+F
Fq1xZy6dHjNahtNEYcuB7hsUH/KeG9MxLpVKiZEm6/CiACCRQj7rIWX7NnzNkR1toD3pfm/jPy35
rbh/WLKL2w2t+eYz8/nvd0h70zU6HjItjI9CX7X6Bo1hZKmqOTedEHfHDa8hLQhx0vOdo4RdP5ZN
mhwdiCCSbRd+qdPt7aM4NSFtf7vuOpvSOMGN4oOAum12KJtfNzFzGAOR8m8U0yhPzvswNnkN1rDk
mNjftHytsJ1d+eR2vjw8+U+sSMuB20CLACDFXIVrDk5G9RPLjZcekj2Ac4LOVVoLtJqNaUQN0KKo
+ypdl2zLl4Afc7fJqQlpLYzUaTqe6fBsKEYwtMnsri/E7PdtpHuQiHEQ7ktD4IpGK1BpxgjrPZD9
86XoZHahT74v/X53Ao13Mb7fuo9R7qXsEby6Y/KZhTixIrkTQ5kgqdG1drSyjZ7eU5z4zvH6RC0N
ZPr7icf2IzLQdW5jIb45lu84vgsESb9gZLowzkN4OOzJOKRrsXfQWtMwzFYfs03VqB4F07Fj/WjN
dWsfiRpkxfP1YS2tv3RLWkOsgUwUMzeMm9Beo0H3v31fuiI7Ayx6ZJi+b/iOAVKvhVt+4ffLrBBK
wlzIGuH70HPjf7KlxqSlz0v5BKNJ7bpOsSCAklXfyM//NDmWdDXqtDEcnLXxsWnurGrTLb08Zn0W
vSfoO0HTBtoqzn226bljj8YYH6HOblXbPHlMWo8Zb58YxYkVyYWgMG/3eo1TkDq+le9Cd8GFZm+8
k+9LLsSJaRSRDfIpLvZdkOb7YUk1YmGe5DirLfTQ5D1G0Kt3jgCmGcIUf8rw2/V5mhnHVMFDsItn
wZTEP1+NqqFQHR6i6IjUUDX4IJ8YmoXS0Yy7QhcHvcMmkusmgDDnJsauScwybqH6hmqra/+u1GFz
fRAzU4X+FtCI4vOgoZevPNUMVYrHwyQCaIDB+N5Nv9j9Lm+XIALTL5VOwjM700hPjlvNUJyOTWp9
mfIdeAFfcY+6W6yIm6B0910vFiZu2gnXzEkXiO5Eg+5GMKca3/I0COPtmL9T85Aa483PNzCQAV8B
3Skg0y6oq8OqysVIQzWwyA5UQzZ7bNqFDXPpBZMJJEEn/tvLKg6J8GroDaYFTPftyFw38VKEuGBB
zmkJJ0t5/mEheQcTdb9U57rcKg7cC1V2cBLM0ARrTZ0ojA2g8I3IpqXWc5mPOwhQbq878+Wqw4wJ
BdUP0jbUh86drEwtVQjaaEFB2C7Mm61Sl7+1sFr3I3mqeLuwd2ZH5SB9j5bDGe5fUQ5jPkL6KMiV
7s5KQs9hqqeqv64P6nLnTPQwyN2C8x8ky/JbyDIqCHvHiBXqeLgHC/gzt+sMJSfxqw8BGRXiixPf
XjeETX0S1URLJf5HiiLjuHNBOp6pgZqXsSdo/mPE6WNU/a426FKic875TBxu0GpHMfci6oY2zRiN
dasGbPga5u852EWuz+DcOp0amH7AydkDtWKnFAkMOOMWYksrkLFD/nH1GSOo8oNtD/A7WWtdd9Jc
kMZVg9Fkq0o0vlCeTb5gZH6q/hmR1oUaRm1BpEQLXL5vxBOCyeuDWPi+DE9JGVEgG4bDjJPOYysb
QuyfMEDQxIyS2gxRsUU6S0M9Sguo+SVJfmVID143MLvWgFrinJxYg2Q4tWXrlcHB5xjESUI8J4zJ
FmqBFVSCjds7b7BJpsI3KAJtyNxOp9GJW0EoExyqChbDJHzVhKB9W9L2nl2OEwvS9Q9AqR6JysHW
V8svcVp8sbRsqYT7Ic52flViGGB8A/wV6O0LbKqh9j2FRBhmjKRg7UtxG8fqoar4qxIbnq0J049q
/gcM+KUXx8muI8UOcFaPo1OBVLfzk4LlfaI+RQPNRFIhHeF60nZqO3R6YBl+9VXRAq4FgJFdd5K5
eUVLPwI3B4HPBT2OOo5210JtJEiNON85g5WvqtJe0h2ctQLiGxMEI8hmyRpy1O1Bp8xVtA2jzyx6
Qfjzic0EvPL/G5DmyinDrsPVoQV2ekiG+8/s1dPP6+f+XZtWBBVyUNuL0OvjVfH2iUU4+fXSWYaS
t9UVKj6v2Luu3BfqwvcvI1t4EmRLoMcCcnZDLj625cBo3qJruzT9ptpy98nVDvrtKalzK9IkhRVA
iTozcCJXKQCDyerv9Vmaqaih3UpH4ITcIIDdck0zVqwU8V+iBkn+ZmlfGKHbGCSo+qOeFIepe9Zq
wlWXDX4hnrr+5tf41OulmxAoRF0cFBvnLlA0oqzjyhGB47BVAtmR3fXRzQVsoNWwQKtsowVGzlcD
wFqUmSZEQAfoxXnoQKx9S6Ht1wHB4qbTVba3jLFbeBzMeQaOa20K2CFrKndmMiBWOZSU1aBnbuSB
al48WBzQnqKB4huQTO0CQGrOHlBqKhAFIGK6YLBLRhobdcRxq2pkmzfOjrN9RjZpuDCbcwfOqR3J
F6HzkVvFWE3jCr8JWu/qYvx6+4KBmg3XqAlq6otgtKIhgWTTKED8VWytOH2w1DD3zG54yHTrXlWz
2/ONE3fVP4PT3J5cslmspbGjwiDj36zuriDVqhxfOrP/xFkKZK6FUVm4A1X5NNKVsOrBQBjoQEwC
0KyKYnV96uZWxwV+CX3vE02AMf39ZCSGGEsEoiNyfglIasttDKry6xZmYh+gBFAKxdUJ2jy5Bysp
kySyxOTXfelDi6okmpfSn//JiHyrgVmpttMYRopeGzy8V9ZlbgN9qS8xY82PBq8PHA0Is+Q+rJQM
Ic2nZ4Hb7LjyO2zu6/7l+lhmlgQ3M+ouQGS7Lthcz5eEgh8tsRVqgOL7W+T+yW7P100kfM7HwxeK
LfIVVGiNqBVFF5A5eaj5t67a0tgCa9Dz9WHMzBTCJXQsQIVpuu4k3+2qSitGRRFBwj3aPIGJ2Lq5
oQwDcSeUN6hvpsDpfKJ4HVkj8nYiMCDFmeT9QzOE66qm324fCAjEcMkhsQaEvFQfLbXadEYHd51Q
HlTBfVukfl3eDOwDQSZ2OHADGM6FKmAxMGE0AndaWDyq42P25xNjMKHXNXFSTfxg51NFFJdGsZNi
m5fxBsqbYKh3X0FFvXDWz6351MoLZW4daRUZDTn2NiBdbQ/X6vTtqHQbWjbfkpguIAfmwg9igmUf
3YQa9qKcUrFrh9aERTh/XTf0Ql0ZfSNL9oCkbig3Gq9J4x2LtD0pxYHVxa9adzmIKqIv12d1JlDA
z4AHYkbxcpSv7IHEI/DHqQiybtj0WfyoWPnXNiVvRhijlDIuOOJMtztk5D+IE8HvDFkraRU7sP6F
IOcUAfoo9Y0An9nvtnY7KCW46iquhm49ugCfQ1A7+1a3UJ8qQrMHLNGGpMv1kc8EDwjwpwYxHOtg
wpWC/Kh2alWZfkkEwpR6BOF46IJlnPr2kiLBDEYQg4YyxAchIdqgJp87uaFGC01JEDwQgU6K9iGO
6BtVhqhA/qeNtxkBnwGkxMmdWpvcb0LirFrF/sSTFxsfT2pg1sFfKp9lJMxKO281EQw8XhtOeWwM
++buAQzzxIR0EbM+ZYwbhgiQEvDI8GC6yqqOqJ9GS3jEmfsF1OA2VCqAG0KKQDrPYuFCH1TLROAa
fjR42VLT9dz3J4Gfj41xSUVGe+gh2GIcg97vokdbXYiTp+tPygxMnJgQDED3AEiwpHvFTfFG7vRk
DLSsBOT9e5Kp60r7kkcRxAyfte54u6fjNJvm6eNkk/acLuzYZWE9Bve6/bbxlejt9u9PXcQ4QFAf
1z6o/k7cu61M1GJpMwbNLoLiTfwo9Mck3lw3MrMk8C4dN4wJMj0kUM/3EB5xg111oxW40At8SevX
z3wee3O66hHsyXNkRi1RaGMFLP/OrH2C8sl1AzNrjt//z8D095NJAiYZepYMBnAUbGu9xii6leu8
6Fa3HqLK7/Rodd3i7IxB3RnUFM5U2tTPLcbU6Uc1AcNiDfKzaJsvXPczFyUyaKBu1KZdj3fm+eeb
vqsZrxs7KKCvgX1yZOknBnBqQZoy2pUd4Ra3AyZ+UxTOEmMJrbk0Bqli2iaRzjEIO2jDtaat1XrF
F/bGvAW01oBZAf/IbIBGaFgFyBfsIOZ3SM0W9KCHt19kWIh/JqafcOJZChQYR47MG9L8rpcr02lo
0u/s9XZvOrUivRetzIGWrMBAEnVnZ1t9CZkyuYt0JoKOQAc1I9pCgBSSvu+SgqGlJrMDK/5B0F46
bMvkh/lei9uxgqgsobKDRMVU+pFxYRprISbJCjsQ2TtX/rjl7UmJs+9P2/JkOcqq1QjOWxsstp3f
q2sOYGto/i6XJITnJ+zfOKRlb/igo80Y4+g1kJvsoJNr0k34Ew2a1xd+Jk7CeCaePAhOoadeOnh1
11JGJHxIoFg/MwXdwU/U9NPPeNeJEemsqsJWZ6YTQu6gcd7iXN/ZYfvj+jim+bh0sH/jkC7ddNTV
xOihnINn2HvV0U3EuhFo/2F33c7csYvbEDwq6N5FeVmyMxRR5mDNnUApwJ6wgjjx9e/PjANihsh5
gdYAEaX8QKmEm2jD2IHF391a+b79Dc336xZmRoDSJDALU5ES9Pnyipsc7PkGsYI2u+O/kmTBoeYG
oCNt7OC/EDKT+6YIBGMZ7yzchCW6/tLKj+uD0b3cOgbIx6OENOUIXEQ90hhIjyeeOaR6wAd/NDy3
21///uUgkH4GZRtBUxNeMfLrQRArKkiC9DQYeNHuHK4LnW6jeElD43KTwwxCXXSYgS8dN/n5YeKg
CbGoNWigjgOwMMqG2MdcOzR0q6uv1wd0uc3PLU1OcXJsxQ1RaVHDkjJ8cau7HKB5DcDW7Ha8yrmd
aWJP7JQkVfIic/VAI71vGk9tlXllA2pztqrrQ3M7YgnNs8AuIMwGc8tFc6PjgqUho7Ye2HYEL4g9
K3robM3TxUKu6HLTnBmSUyzFWGaOOhkKHX09tN9rgBKvr9CcL6DaPgkyTugo2aV7sEBAEQFE2WVe
rYRJU09P+59lQzdJR3/qov923d7MiKYGOpAk45UywWTOV0qporBrtWEI7N7+nREcNfaSBPWsCdz6
6GUDqvbiYQzBXpOnmQm5Yus53pjxwprMbFLwoUIkAg8fBKmy0mBT8lKPI3zefqPtoY4foF3/iTk6
sSBFLZbd5kMeGkMQUuq1zZdxKbibmyEyiShAGlMFXkSKgdXYsRNDZ2OQJqNfNsTrIuP2owwVm38m
pCA4jxwyoCVqDAxEjo1Y9cgPZv1CkDqT+EHqAZz+BPlBFSsu7fuoGA29a+FNHd8boc8Mj1VbEm0j
xcd2tMZ1S1ZkqcgxM3uor6nI3CKgJIiVzl046uqc1k2DVLcO5QTeooHv9smDBSTSUfZGikfeJKE5
cq01CmBsop9OzIC5W3V0e93JZvJH4H1D8tZBNIH8p6OfDyPLoNXRdqjVlOUDGOs3FP3nKiOemu2j
9iEq7rIu35fFzYEsrKLegfQ9+o8uJOiR6AXxnI4kO6euH4vuV1+Za5WZ36H7c3MaHKZMVHBAFIbj
WlaA1RMr19S2QNLV3bHuT689KvHX65M45wqnJqSdmtISfU5thXxro6xoPz6Aum/BF2ZNoMaFLAUo
LpFoO1+mSsm1iioJcptpF3ld0Tzqar9gY9rv51EsZsoyQfwORAmY/6XNCg4gQwwcw1B6dwP67ae8
cnySd98zkOaD57XzEn67igFsoniAtAhahy62LlVSPPMZVsdoIs9ChvL39aWZOabhTEgcGYjO8ZSQ
zriCOB1odcIxKJIHtaLegCbxLrm54o5oGbgXvGE1wEnlg7QPB4fyCCm9TCirtBZ+vvRQmln+MwvS
0oxcKGmnwQJWxHlvlyg6pn9dWnkALyepikmGDDmwc+8q0b6j15bSBLFV3RU5dFNTrfBYMz5Wqf7o
RBXxqGZ6ibuU6JkbFzpBkQtF1xjB4/zccDXEdRG3rEUIBQKqOPQhdn7dAaaffjE0PCgAZJ7oYeVU
khGS0WzHuA0UqHZZ/DAq26EH3daCmbk7aCIuxxGKYAOAQimaLlQFoAgFdgwQabTFRuXkQVV2dQOS
frHTmnhFGdtGjkCz6ALlyewQEbfhop3EAuXgDfUqoUQGbQOWvCpgvsvau7EFsi27HRwFTMmJIemu
GA0Qmrl21gZQiUn9icgsq5ZKJ3MeAd4B/Afg+UvoDMpDiZ2WWR/k2ZtCAWVb2Ktzk4WQE6x6CHnQ
WisdpJneDlFJUeKrcmfT4CzVWrI3ImclsoUIcSamBjgfRSDTQSnuQlopAudbn+esC3r+LKJ+Tcsf
kYLiRRhtkvL9upfPHXN4hACLi9fvpfyeaebEZA28T4/tHTRaCz9Pi9+Kqi6ECzNXBEoX/+xIHiA4
RORaM22D5C+J+EP9y/je9MVD9WshpJvzAiTqwJEOsW0E79Kx3RRpnhnl0AS0WzWeuUTiMjddaK0G
TQNuOyiRSjWeniZ5xzhvg3bMggG9iWFVP9vOUpvB3CiA6oCbTdTUyNucn24EQAW9B1VpIGi8+hNp
S/DluWMbSU2oNsOZUWCVfNkskkzrk7CFkGdQpH/N7g0BvNYeSvTGpd9ttrnuZHNbB66MOjnSm2B2
kYbjKEbNQH/YBiFPPRa/1+WvXKBwvJQumOFDc/Gm/mdomteTd7zbo7at88lQ/mjwdGWy4QDZ2J1B
ytfKaD01ap5MWmxyMEb4ZvY7BZ8gFnnBB2fK6PgZBHl1PFQnygLpcuJq6YhGxeXEdCiSNM1DnzBU
cVW/tgjA6M2qyfM3VaUH3jHXA2x0lzjGyyfmHGcViiEIYS4e5mWvuXXRYsPprenl2c7pjrYNHvcl
wqGPS0K+J0HWCVwCoFvIx0q+1BGIDyohThCrt6FRwu6LcXgp+w7dqNDBVkeyylNzlbA3p4l+Dm3j
FVZuI9XB/Fp1foEodaUXw2ProKSp0W1pZE92rq25usTsMLd1gftB64YJpR+8IM59o2URSu4JJiQj
u6I6UHTkO/R2YBkUSKDiNBWfEDjI0BlkcV0LoM0xMNUHpm21H9cXdeZcQNoIZRuAyiCYKseLRaxH
rVnqQ5AU3CvfrPF2kDEejDjecIkCoknsaRJPNpDoYz20GH5/QRO/Qj4MkMnrQ5g5ekxjqvlOPMKX
BBvQ84tKteoH6H0Yvg3qo7E6NuMvw3qJ1Z/heO9UX64bnJ2zE4PT4XQypKgsXOqEeONXykHhuufk
3z5jAEldHDxYd/l0Q40T2keROgSWua7d1fAJx8UrFKhmRLpAMNnSACqztsbBJV0Q2a736OivsbZQ
NZ0JOGABngsmGryrVWlrRHrjFHaldoFRp98U4W4a0SSeC2AkLTg0oqx4d33KZi6EU4MfuYWTNTHN
hDZJrXWBnUG4bdiALdQvky9qc/sT/syOdDYNBQVPcQY71HEf1NG5q+P2JXbrzX8bjhTc1FqvM9YL
rBDoaFv9kdQvrHsfligq5zwZxKtARIHZGQghaXPqBOyOLUcE2iWesA4hX7gyZk5I9NAQlOUn+CJ4
6s53SiH6FGy17RCYY+dxHRAWQD/4+/W5mhsEYGyTIiniKOixnhsh5vi/7cjAocXpc7GkTTFnACk9
5KMR34A/UBqFG5e1mvV1H7Qxwkt+u141tKxOPi8FmLVjtGkheB9Uw0rYPl2KMOf24un3pb2oJsDZ
iR7fd8xN33gh22raXVmu+6WS84IhWUoIGttES9E4HRh8VWde5hzd0c8sZEAXXpnzhtB74+Jxe1ki
YE5jKU5c9AGxOs81Ez8io0ftZ1Vk3tAuuNecD9uTkuLE4ulevJ36QsH/D5XloBXvkKVw1AO0Y697
8LQCUsCD98X/m5AnDl0L0Mxyuj4QPNmCx3Vo0KTp18V9Vh4IScBQv75ucO60PDUonWI1MzVOBQyS
7kee3ffJoajes6VLYH7mALgErxJI6mWwkTLaJrCyah8o4CUc0b5kxpM4zZL+wuz2nDRD/mdG2j+o
cYcZsMBwu2IluLl1laVs5Oz6oM8D+Sj06V9QLeYA3g91hAOgqtX+nnZd9eBCltsP9Zrd2wMkHfNW
7XY2H91dTEdr4W6bm0cE/0hNAp19SeRnjRT5/QFdlUX4RVPvjGHVLTVuLpmQIgJeTIIpLkxoxftI
o5XmfnHRKnHd6+YW6gPNCECjfokzJ0PFSM51FBEgMLVq1YVQdq5+MEkCQh9waqm+gHA4YT+GpWjR
5w6EnlV5vPnK2sOY/Rqt1CvID9Nhnp0sgasm95I3L2q9kPdFxfISD16Z5tA6xqAFrfbeOfW61PpN
qd+7bBXWmj/R516fxbmlgiKcaqN7Bmrccp6yMOKRZLpQgwZ0vT5uv+xxIGb3JEpFWViwDxWOi7Eh
xYLrG9BpW+7fAhsQqkIDyj5ON244f0rUI8oLG6SyfateNZrwwUDqGT33aiSzFXVjq3dE2Yl+zaBP
b2o/y/7QsF9qi24luq+qbn19LrS5nYmmG8wHOC6nssr53e+U7shqA61RwtyGje0XofZktMTHMx1U
kQcz2aK3FpEw6JR/WOaeVkccFr45IAwxjl23RwC0KrOlFLk+mb2YN4IjD0lKcIzLjzZus5A6GbqB
kDUw84ObOB70zVSlP+bFT4WlR2gSVFAyyO3DAPnU4qeIc0CJO68U9TY03Lu2LT2ljtZO+tS36dHh
mh/xfiFIn19eTN8Eu0CrrJyt5ZSFHdOwvFX61XVibxSPavMsKghu4zFdOkjdhWt3+JtbG5MdcuOu
ZEE8xHj8s5Wu1es6I75lD6DrDj1UBY4kPV5f3xlfn1ospjrAxHL70Xt8EtWHtdMPYY5ei47z8Xks
9OgQMaNaEzYuIShmtjHyK2gzmkLhGZrjqFOsmmPJSoWXB8rzcTOk3XhnjR33oRfPXxzals+14ir7
64OctfzBR46mK0Qzk4+fDNLSqaWlqOkEvQOWOKKutPGRj4+sjjY9iE5EvbCrL45h5OWRbQS4Cn0B
OLWmST+xB6mtFEzFeRMkzr0+3v+9PpqL0AJfh+Le5PeoQGFrnX99FIrZq1RD/aawoOvR0tgDHrj1
LREmO5CvL8mhXLiIZE++ufpK4b3bN0EPWoYBnM4eU4GAQDZwYdougs7J0FSZQvYLKAWZL3QChtKm
H9pAqzricxI596gmGp6jJK96BykmzPcSLmp2MicOQ7TQoGJ0cda7WZsbxGwCbThwU/OU9F4Ur/zm
B840tBMzk4eeeAQimKbTB5gxmLVSTerFw/t1r5hZJRQNsbumNBCcQ/JxTowMClaiDmwRf21FlT2z
Umi+4Ybat+uWZqYMLWA6kMh4ciJdPy3jyVicnABbmTBYCskPcI09QfZlH/bZusvaJb7PmVGZaKEC
ug/hEUDv0qhYIjQ7qqwK/X/HooUez161X64PZ8GEnNdA/6oNUWqY0JQ7HkVepT32S/3FszZ0FIgI
Nu6Ubzqfshz11DipwjLgid0jN5N3CGKy7DEPhb2wiWZWB0cCKPhRm0Qjs+wHUOYd3aYoaxSP18LZ
W2LHu92Q/bw+aTNbFeAEdEtPUHQEzpIP5GGJhCBJ68Dtciv3ikYbdq1S6RAcwiOnaOJsR1qRLABJ
LpP0H3fURCeMyjXyslIwEo55mxgRBpd1d2gTKcP70n6yNezXJxP1neYbTZ7Cap8vqSLPHOhoqEaM
hvmEz8tZFtFm/ajoRR1A+obuU8UWPtTklp4Il+E1eDWwhVG/njofEdWcu0ll58PQE1EEUdu8ZJr+
1uma3xnRKoRGC+A1dBW35UqrrNF3Y3XhiXzpozrAYeDGQZLKwnNS2mpaCArSQe3zIEq7FVUjcIqo
3u1MWeh+PrEi7zbTyAvoY4k8cJn62iPvFoolBafph56FhpIJabPFFgGPY6/lAcn/jsVzi8o4+GW2
ZvvQRt/LOLBvRgRJBqX0WFwaOoj79TyAsJKr2Z6iLWFdL/0Ps4btBrdAi68qnx/CLSvuNLBQ/K3v
s4VdtfRx6eenjcMcOuLjVL8ftVUXPl8/Ky5PpPMfL21aqA0N4HvHeijOXfUykl2e7sxyd93IrPcS
JKwcNIsDGShdsBFxlcjiRh6k9l1UH8b4nlgLYIKZeZryuOj1UCcEtTON8+Te48xllKRxHqhg7fS6
dH19BPOfR/0Y0CJgi2SEdp0WJjEUmgeDtqp12xPxUhrn8tDGuTKRnf7PwvQLTgZQAzCjN0WeB3Cx
zZDhaMnjXZnaW42Eh6ZY4m+dGxBAxih+AW6OgFg6zeKkJQVHuSvAp73eoD7V/OtTdlk7xiGJvO70
LgVt3UXEqIaF06fDkAcZDe8HN/kWifwQWi24zdV7pYGOBcm2ptbexZqy1sTgD1XxkJBm4RE1OZd0
4pz9DGliDZtxt6BqHgiro36SDE9Aqa550WxtsCgC4v8nqcX7wthnthWMorUUMQWoSy6oC0Do7Ci8
ywOrs4PBzXYxTw5QXdrU4OMdRb6GDMLDEI+eBtFqgwufDilq1ikE+lRfrem6Qn+0d/1HzexCDfrP
kHe2AJS/uEPa1uVE6GoWaGMNIEcAVaNVVi4VPGcOeFiZBFShRw/OfMmxGrtQ+tG2M0CgDqMDOaun
OH2OGfHLmnpN/1zTr9eHNWsQLxIQOU19zzL0Au0+isi7NA9q9mR33IvHTYW6XhI/YE95vFSRSaC3
H2gQNTCQcTVBhXDRnaMohejSBseBUe3abD1qEfrKF9ITs8v1z4bcahAVePw0BOOKkb5zYlhIvidi
SRZqxspEvwmkKXoOpoTN+bHjCGR9SW6zIGJvQ/VG81eqv15foJmj5syEtAETYdpU6y1o2Ki7P7q7
vf71pQFMfz85NxtsplCtMYBYPxAAi03rh5K2C2fZzHY+G4J0uxSdnmpGBSON9tao+dbIKTi9Rj9a
4m9eMiTtnqqu6wF3HAus1ouNVQTYIt3ni+rT06pKZ+LZeKQL2UyIISiDGSJan9LfdpZ7pRV7YbxB
un1tZz/tCrlDZvpOX20ZyTySb1kf+qJ4clvFzxD9qgc1Fx5RDpXIVmnxjseN33e257p0N9J+7eiV
N4CDmu31fKMnzQu0hTbCXUObzXP1PyAq8Rh9y/gINTaGlNaqsrVVBJXqFEo9jvVb7b5SiLPS9HlU
fw5IbDSFDgTFqxs/qNrS7Tvjo9hqyGxMJXsgKSQvSrpBD7OclROmgejFmlvpwpExb2FiVtXxZsZ7
5dxPC2tkJbFoGeja4PcOehKXgK8zOwFj+GdBChUj9JePhZ2UQaG9dOE2Gd4sZX19sy0NQjot2qaD
mnWdlYHm/NT1Q81W178/4/5nQ5jsn2zmrqnVUqX4fq8+ZD0wuvtRbKJmYTfPRARnVqTFVonVDqaO
pbANco/ElheFW8RCHik3itKv3fbn9VHN2gMbo4N3v4M8g7SpNapmiqrrBToGcr+MMs8uApVsyv8j
7cq248aR7K/0qXf2cF/mTPcDycxUaqXkRXa94Ei2igu4gATA7evn0t1jp+DM5Ej9UnVsyQCxBRAR
N+4dSGxqV+mbGQEcQLhxO6GUCBQ6QKu9nkQHERNbDKRJxtm6svnXsnpzyn7pAVgDkIRaEHZUiTkm
04IbmjIGp/668EKxBoE7us0O2ldGICZdoOq2wWl0vtjlc0Pf7vSAmREUmQsnDPxpxZxbpZzHtjOx
AUA028iH3Pxctkg2rIH5j27ng36UhQ96u8gpMVhCIOqRe3LXyiviQ55yxfk5usFckGZgufG0U9NA
WsEpCHdcllA3RPaHzxe1EbLiUWuiea1s+KiVOehLOaJGlVtB2mDuyORvWTXHsqf7nvtvf6wu5Jk/
h6Sc0XpmlZ+bGJJGdj5zwrGORbEmZ3BsLJivxQX6V+Xd65OyUCvq3A5Y4tdd3AcQ/hQCAq9vJj3A
cQFoFTy3S9oXNHmvu+kLRnyb5m2CJQqpvPOzezu47CYvstfipcd23JJcBmASmZzf6C49l1iUOGWb
TL6VhqZF9zVAB0Uf7CEz+3bHCgg60KpDTmHJ3yi7G3+fsbytMSwUEbN4qDZQNLGg2zDf+fkKl84x
i4CySHiTDrhtf+M1mtyi7e2UtokvPul4QDjW9ryNXj5WeRFhCL86ULb1nBWmNpOiBXGSFvv9lVF8
tfWt074wa/ef9aTsbAi/NzrRMW3OBzrEKI5Pmy2R+3n8+I5+QK2+VEUvzF+KEW1JP1XplLVJaiFJ
LQb9Ii9J3GlNkgv7Kpizlf6Obj0PdVeIcMOZUB84mpuVetNjXJn1rda/GXqDAOWzkX47P6zfbB0Y
9MBniAcUYOAgF1CnT6DQw2lZmcyGf+3BzukIopPyw0DkLiu1q8Ja48Q2frharzYH+oSDhBgziluR
bVeePaUvp5lhfIlZgFfV6FwjarhlXzSuV+3aPnU3WlmnUSZJvSeTB4n1qWse/Yr0V0MxQDNSzsEl
dGXyrV2lc9zj/R3VFDRgVlAWW3OeBKDbPX4a9JE71l5s8/KRpoPYBJmrgVnL78Mi16xYtwrzQ8+8
dMNnLsDP3Q2b3h7ay9It5mgURh/KcTKgXdy74Syy+hoJSW1j5rm8FUXlfS3xFNkUjXM3CWFGGTY6
o1sOMWVEMMOu/NCM18ZAH7rG2z9mmzlz9z6UqMoHba+Vw72rmfu8N8uNlXnzhs09EN+GzkIP1TWR
NJ0qynVWhjNOXkwzfG9Q6JBjNT1wgnb8QWfjS9F3MiQVb6OCTXpomoh0ZRXA1yDks3YFFAGifh4+
WZomYq21gHUPONvyfpYYWWpGueicqNEdvrchIUnr2d3m2uyDfJb7MZNkiHQjffFEOcbtVJcbrRF1
yCpLA0YpI6HISbfV+jwPzRE/cKRWxDybwOFhdVbIGNRjRxfg/kYPXiAUWodtNdlb0DaSkPt2th8K
PBK7lNixRS1o4BApQ5R+TDs2lN1Wt6cszMzcjCDxk0d632c7rc0dKBvM5QUDN3xoORhh4cKVoW5Z
xjU++QtYVbNLWQGE2slAbnPL0u5QZQKXn/gzyhryIgu13B13PBDdRh/d/irgGcMRc62wKGb7opg6
vkFyC+DypizyhLfWt2l09K+ACgpocRVDlA01C0eEbi7On0f7N8u5sMXDdqKoBicEEMHXt9sMyjnS
Gz0ccN5dO2Mbmllwz/qv3HGvAcEOi0a7Z6515RW3zNuVc7UTRDxM7U7X59hEZhIvirByC+wAclMB
713wIWrhjNbZgK0EZO5E4wHc6tTVQ39EyeX3wdDDwR6jGWamvmR9upF+icj+TUpv08GBoStDm3xM
Abgh7Z2ZOaHNdznUtZntPBgjX5mCozOwYG99FE4izK04XvVUIoJYjHXC2XdLiAgVTRsyP6egWWze
nHNdZvugL+We8kTaYmsMiNfIa1Pq4YQjMRUrj6+lEcXevepEsbGZZpOibNAJdx698gP3VsKja+0v
V8mBm6cLI4e5Q/tgTAxl/hSs3X1rHSwrdtCBm1WcmANWJINxmkO2Jinz212nrIKy5x2b2qnXYwBj
h8fCQ+PEbveRvxn4qPSivBvLenQ7OeFkSY+AFYKFYAaJufZ8/gD/9gh+3Yua9GP1PLiVhrHQNkJR
ed9+JvbK621lun5U7B4shyWcwfVmdNH+Zfghba41GZv+9vw41jpRTqHv0cYpJ6x5ScAhtzXyu7KL
XP0/nC3lKTBXNc+CQdaJBkxPEdlNqK2SaKytiLLubVBJcIOjkrDodHtDba2O8MJhYcF8a+O7vA8R
xBqBntMr5A00YFYELuEGFYEblFI+tbT6ZmT+l2D01gzD8S9DObCNsl08hpQvA4WMSerMqJMhiwCP
08aw0ePzy3i0i4XMHsDBJcauHN3KZj7zAmz6lNzO1T2zvnbmSmT9qHU46EI5vaPQJw0oZliHPIYc
T2qsmM/jQ0AKBA9GQGNVd7xq5kza0JFNmIswMWGhHYjQAIHi+Zk6OgwUtSKshCgMMHuvjZxobUk9
ragBZMs2bNxbbr0SKDOPnqmDLpQzxWUKj0zmdQJP0o155057n9t22JnAHmQDnjcWdKOHWitAKcOG
G+qO1YUzDTw2iy4L/anww9nI/vQoyjJnB85OyzM9YmUKCaYcwrRTO+YbvK7djTegOmr0yRR7gy3D
wMeNTwxvjcrn2NosNBeAOrqoO1HzxEMOifs2E8gGfjGzDw7iV+5boRqwp4c9KBt4yHwHulnoAYGl
ykl6eT2s4eKODwKjgPNtLWnG1ysPhqbcbjRkF/vgWS8+D/0uF49v31wIhP/sYtl8Bya7HKqGaAYA
J4NxCf0q1q+ErBZLoT4xgBOCMhdANYBoKDtLy/TS9VNeJ5PQ9y4fAL4N4sD4PDl/NcOnrL115JsV
z7Ewh10qs8ZnTxMFShaSPG2veyhYuWCdHH3jshvXiA5/z33DY0QwYVHbhTP8GyYJnPJAhIwuTbyp
3fviygSYNb2GdFMErWW9qbe8++J0n4biupJX7rgGaTtmGnQLFTuo2Frsg7IHkXivx54DNUK8RFp5
2EOK6O3747AHxYZKOmZk7gEVKq0YNCvizaAaLNZh+8pNAxeS2DVye4kOwNM8a7Cfu/MjOGbbDnow
9dc7fPQbUQoLuIDUvMwC+HJZFua6FTeWiM/3dOy4HvakGGo+Wf1o5ViNTJvBIOhubKdBCm2tVPr4
gBYeBbgIHnAXrwdU6H7r9C5QNpJv2/4+dS4KEgKifn4wR3sB/7cNsNQRykUdSWmqpcjvgx4kNJun
bnxo9O9yTZTh6A52gbPDY2NhXlTsA7TkB+TXA4R5vuBy6cf3bN8ACEkgAXEP2Ip5s0nKYQ8Y5ir9
sIgwm2vn49iaH3rFymLo9mB0ARF4YwS7wd9McM+7lQ18bIqQ7vt5/yv2bLQzO8dFCsIJICsGfif5
io0+OgZQigPkgIylroIOvZ6WI0VFOXj7nsREQ7fZ62a5sp+Oj+JnJ6r70bf6zAEzxIVsUAPpZAMa
6/aatMvxToARWcA4eFMqq1F3Eta4yWqEqvvwTgf/0PlDsfx79TaDvsPP9hVrWBAiCoZ6kgThirTe
jf6WxIO8NL6e72ZtGIpR1C0yNDLFMGT1TIprJ/jrfPu/Q3ix0Q/GobKx1LQZ2olrQBuS5iqvSEzt
eTNbxUPVGrEzlhuPmJdQa/Uicx43mYsApd1szn/E8V33cy7VuLVnSSEJI7hZ2js3KwCs+TQAxXy+
k6MzCaow5EiRMQOv32tbSVLUlUxuDZwFQdgVkSHL6Va6ODqOgy4WQ3rwgrJLasLLwHNDR7RxHBH1
9C7xXP8Pe1F2NrSEesF6DCQY2qirq6jPg126JnO8Nl3K/jbTySFmhvInZ46Xgtz3PM2QS/65HMrG
DuZOcAJucJCbP9IAxQr2ZdB8pNnK+Tl2dx10o0Kqar+Ck+JhGNCYuR0bM5zTIrTN59F6K2p3OUe/
xqNCgpFo0trBxng6i2A1cmBktG/nd/DK9lLF0nOCSgbOMJbOYJue4rLvchDD+CsKNse7ccGUAdWt
xSN/vYsrdFOZA97pRnMzz2lYmh9BGHx+KMeX5Vcfy+47OCkuHYRF5rZOetMNC3GjaV6UltPGHtbQ
bsf38a+elGOfCzdlU4bRkPlroWuPYkaQ/fxg1rpQjj0oRbpJk+iimeYB0EP2IBrv4nwfy3H47boJ
fg1DOY61MQUlVFMRT6u8T2mXWN6wGe2vSPf0uR0FRRZZw4rqy/F9AIcQYFZwaqtWeZIzM3mKG84l
G2mCi3j3ZuWnH2fmVw/m612AuoOcTwYsGa824/es24px5alxbJ9B3s0GVw4Q4r+xRJMaajzUxKmk
xo40ZWjmt0G9SUHRcH55jvcDqA8I5wCfVL0vBuXSwK19jAQ5OgmKSAE54Ga6ZvlKqOHYXgOY7GdH
yj5obU1Ih7kwy/p15/Gont7MAYhFOexBMczjBN90gBx4EjiX4wRv4h3m5aB91QkjnQ6mFxPtC++b
bj5a7VXXrxyWZRLUw3LYheJ9mShuQLmnhzPfbPsKsdM2uOa4xKT2FY5H1Mrv51f/6KIAGYxU+FKs
o0aYZmTIeg+Z4KTvHx3phnb9VvqPZU3MRXgXXIbgI1Ou/KAXGnS0qiapDUhmObs+e8p6GsvguW7W
3klHJw8IAlQmoH7TcBXzPwyGTwsHAV/Tuyp47OSh9pTurCfTfM9WPuhomdWDO8DKCwapMHTkdyEe
feO8Ob8qRwcCEZvFJwPJvgobQA4QkgqNWyVgI4+JlUYAGdb18wSyU224eDsP8bJGKBVDSRyQRQAY
vR4OEBLUaOpgqToKWfrJK1c22TGH47B95ZahlWvlpF4eyciPahHefagtoO0doyvzdszuH3akbDZb
DtCrczCQJp/CJn3QtTpsspX80Fony+IdLL6Z+4EGmlBA+KfuU9/z23JyImNV4PPYtQl3GezGKL5E
raCyKMRsdKO1KmSIpmJLkcxvvqPYDdUCTZgFVcSdejPRNWr3o5fBQafqSukou9B7XJw1u8+mKp7S
mEEFgRvviTLhiWaDMhDcNr9xQnZB0JN+2eHCuHU4Us+7XK4c0qNjAVk4lDYCFGSrFxtKpBvBdBSL
1Ug/keC6a0WYV3e+//H8YT1qQg/6UfZDACX1cmpQnMS06JGu8TQdb/1XCkDZBno6EZAjSrTeGtej
PX3U/Gnl/X9sQ+OdAcgQZgpIWeXaTCFd2nvejCTWWIel82RxK0TO8+2zhDIbIIcBusaWVjrxLT65
vMEr0CfNvc7cfeq/XSMddgxkl7hoUJgGN1k5/m4qJS1JWyYUBJO7VdTdsaVYxKuDRZwS6HtlKUQF
fTyBbH3iBB8deWeuLMOx5hcHH4XBi4CgavT7yu97WSNPwsuwGkO6FuRba18529rIyqJMsU+dcgty
HcCF3rbCINwFcSTcLggfW2BfU57EuN8NnrmDuMk0gMb956bPNud7UE+02oNyv1vFOPgG2H1v6HCh
s1s3+NRd0zWR9x88JYdPMPSCZzAuXSwC2DHUTOWoBVNgDbm4aQfjzmTpdiLpR8OqdyV9qtIPflYk
ZbDk/IxLTfvsWF8B98pCCZXO86P9Lb61fAgqPJCYNRDzRSHc64umzHljjJ4vb0gb3Fd68CRqIkOa
EzuUtNhBpGc/2jZqYNOd1+rPVgb6Dmd25YrDq15EPz4DPpSFtyCIlVUuDZ8HLSA8+Awj7beopN/1
3M5iMQ2fRpYBukSR9vchJxpas79WHfAj9vB6MUAUaAfgOjUgTP+bplEKlQkHnHvdzQzM8g7iL9Wl
x+ubbgbpspeTneZqn1na+Dds4pekcP7srP7FTrvvxig/9SkQTXlAPuh+XkHPttJviSG6bYdkyoZM
wwN4LswYXMg1kHpz3OXaPnNmEGqM28abL61gvkU6M/I4iUvo8oVkrHfSheAAGUEuPQVX7dw0Yc68
F98CfKw3iljmQRH5ab6dmbPLAbjsKZL2vE23eqHvAxOpQl1+qEwvizQULqWGXCN3Vo/5wiuw3HmL
Xl3wO3tHIMls+XPZ3fDPVXpppf9yrf/r2/jf6UuT/Gvu+T//B3/+1rCpy9NMKH/8558vdZfX/7P8
m5+/8/pf/PMm/9Y1vPlLqL/16h+h4X93HD+Jp1d/2NQiF9O9fOmmhxcuS/GjA3zi8pv/3x/+7eVH
Kx8n9vKPP741shZLa2ne1H/8+0f77//4A8+Pg5O5tP/vH94+Vfh3UdO9PP3t+0v5t9umEy+//cuX
Jy6WRvS/o24YJsNFZaIF/Z0//ja8/PiJaf/dACsS8qpgvUSBIn5So6XsH3/Y1t+RqPAWyDMOOcw+
PoQ3cvmR5f0dZJxwmXDwQSWH//7xfzPwapF+LdrfarwCmrwWHA3DVPw6Rhrgx6D5BsRDeZsMwI6y
AbVWD4GHUvk2TY1d5s/6m26uX60r9y3w+7rOSatBZtP5WglwxU7lvD2Y63+P5P/z5ctdcPDKhoIN
3hJWlT6QurgLKubHHMjTdzauWFZLMNFWZk/u67L4kyHds6/TZo3v7NScL39/8OVWD1nlnODLOTii
cBGaVxpc1ZXLdvnCYwuqXIGBM9tMaGX6YGsGYluD1jyVtR7EaV+Z+/fNvHKPD+hBm2d0YUxyvGoG
ugVNL1nJ1p2aHCW+AQ44OqaFT+7n0gUZiW1/BsDp6fyHn5obJUfOSV/MU54H917f6CHtqB45Rg7s
V6av7JvX/vnPDf+D4e5gaUUzjnMNMaT71GMzav4Yu+gc0L2NTi7uRoqLuTbks6Z7a3JLJ6ZL5aIo
QW85irLy7wspb+e0DMIS8k4re+lU48rxRXl1XdfgGbrXU/dPrexRCdA5j+fXQiH9+zVVyvmlfsek
x2V/z1tjY7b5ZpgblADsTfHZnz813Ry2LCroHW2LjQbdKCu9KOU3Qvae2OK/TfCN6GRloApC7NfH
KOe9bQxuz4Ai3kvShgMbtnN6pVUPQ3HjpjR2rGcI8YSjNoe9ue/9Lx54nGsc2bJtL4l+XQU0/vf/
2t5ZfqcyijDrvW2lTcDs/2WRYOVLjWV6jpxvlUQP7LKkGrO+v7e0bG9Zz5PfRi5mxBqvunprDFNY
oZpb66A70m41ySLTFqFXjpFeB5cUoNjzy6ewDv6aMcXOlEFVaJ05Vfd6NaEcJwAysAV3ugDBB2Zo
jjAJg/+FsHuokhgN/Gv9usGLDCUdRddBW5aEoxAX+GUKAVjgFQD+Pv9lP4JSx2bIfG1eq8mjudRY
ft+CRyE0O28/jPoXv7UjahUsFBCMA7mxGWaMfTC0UoYlZBbuiVN8BuHnNdfbv3IWXOes+hJY+YM5
aTcSbB8jTz9pHK8RiaCHMV4O3Iy6DHz0hnbjyS4Nx4zvBbE+uUP3DEqQeCBuFtXG+GfbV5usbOMg
y66kNkU5IRedX1xm83zrivED3gWXuk52UnpXWoa6G02/XGYsN0g8ZWAP7OVuto37QuN/5nV7UzPU
C1hmexH03S7Ly/vchbfRav7WKfN4KsvPgzZsgXXYdA5yJ2Jot2Y5Xjo5u/TMZsf79sov+1vLqB/K
km1TRHOiSZJkat13WkHFhgNnBx41gfI2s8cFh9fyGLqTzHYSxEU3Oq/tu2y2eEjkWvr4lKFSDfs4
4+qfCoyhYyjO77ZFW23Ob6cTTathiWIwczuoUCBqD9gQs3BDk62J7JxqW3l82U1FfZdZbdK2Jgsz
l9xCgeLh/HefuOtUeape41XBvIVqTvc5D1E+k90XZVfcFa0LAufznZwagGLDrdoCK3Q68WQagntp
l5eFTleCdKeaViyy13Ej4K3XJlqryXAuQa5VBHZ8/rtPTc7S6cE1rTmjrxVWyoE49RExdygAeZzq
Oyp08537RrGPo+ODSMs1ukRoU4KqtTFEXmgNlHFqchQTJ5FMrfsUBIyDh/smcNLuYujo2+rif5p2
le1n9McC1WElT8qx/OqBht9105fzE3/qw5WDWgXZlOuZ7CAc0s8RgTok0pts5U463jhiAq9XFSR5
pegHmJ2SGMgb48uRSXhbsc//TYqt1oUVllY3AL63CR2Db3OZB2GT6ytvoVMfrryzSrObCmguiaTi
/q7uQOXPjbZaMcanGv/tjE68pT4aNwOyZdyco4GApeQ962kHyiklzthJavmwMm2XXQCu6cQF6dZA
da8DTL/mfBnSwTGt+oo6Q85FEkhg6J0ZGc+SfmhpcWWU81+DnV/WouzBQ1GnKymcU5OlnFruutOs
02WyGP0L+ymyasiWvm+ulEMbNF5KB1t0idkxWHsI7IQNonPnGz/xHgOc9fVcCWSd0pxpLOkhe/lU
V472dfZmHpY9ATlnO+pbim0WlXUL3UWgOkjYTqSJwFb8gCdDe1f3DtnO3iQ/jRDhuy1ByB7WjHqx
5hpOKMtpuO4m+Z263A7d3nDfuYEUgwBQrDeOGoRdmO+/pKNuhLJfSyUdd8YAW389JURWpAsEqJFN
j2oXldN5obS8z7rdb1zUt17LKpObkun8XX4xqrpf9zeLoQpqrRXJCNUao9NpCHXGt2F+fp4FFQ6N
+h8C3KeGq3ZySaR1nkAJL2zz+e1z/EKEWufrTzcsDbRHchKJ46OKKJ2d6soeRBVzaRjvutCBgn7d
hSwcjn5pB9h4A48BLPcbz63n99l+XzEVpLWYyEefJ56YwIDj8O/uBAan87OjaHH+mnzFLPijNlV5
3rXJQpK910VjXIkh/wbuJbzEWzZvirHX9r6f0ZuJm0HEC9Cal5kXrHzACbOkaik3kMakltt1yVzx
BxDuXsl6DSx7qmnFbjRaYXddJUTSePY3ptvfdd5/Pz9tP9Dtv3tiqIF7veSQr7Uk8fMuKZpR7o12
Ah7OqgP4q5oJZHGX9jErRjumhffoZpkdDy3oTCmM1aUmQOUFjoJ6F8wEFF5DID94Va3dVLlPtgPw
IvBuJi3SCAEJUSVwHRPa7WbTRdUg04NdmTkf255UsTEPbaxVELjvtbkNMx/107DqadQboroQJedx
MA7W1s/LObL1tr33J4eBYGQCzYQr81stsOvQcgmPK3P2v9AAPDRdBm4xa6LmB6jZiS8E2syX4Mpd
aEOGaTP5+jc58SLSB6+IJ8pZOIMkNgS9sb4b3OCL11fjZjBBUjB3PQvzsX8ec62N2ip/523jKQeC
D1o5TZBIT0Q10nia6BxqolqxdCcuZrUkEEwpvt3Tni0Sl1U05YGHWpP6xXM9xBz8ukxR3Emy0Cjg
ecxNlu7Ob6gTVspTDHrfgYcy1cGiA1Oe7TmpUa4aVO1+NPuVHk6cBk8x4aaEDCUwg6AD6sg1pLH9
sDG7tYLKxZgeOQ4qbJ+aQ0N63QZPk+3LCDJjQ9QHnobIgTbtDRRxrqzOqUEoxnycacV0z+Ao4G/v
ZEf+1Ovm4/tWQDHiY04rf2qHFhWzlfXV76zqodZnEMy5dK1y9tTXK8+kaW5p7eUTS/RMvx7Y9L2g
/so7+9T+UWxdxyazGFK8kboyN6+EZGY4SVe/ceAcv+8iVbnEpGVST5+Em5i5HlwzrvUXltexiE3+
+K4IOXJ4r62q1KQ3dZPpJi4z3BCIj09FMKwAGU9MviqPO3tum/cMbWsliE1k0d0w/r7IPpTkXn83
nQaZgknQTYoSQqe77H3OsL1kzw69BI/62gQKAxdE7WJfBcNTagXve7O4ynY3x9FtO667iZcHWuSR
lIbFwNeKeE9N9vL3B+5NF4CiaYL4UQLdPj0OmtGOJiNbQTqfalx5sljD2LdOWbmJozUFBNzELZm0
NfWiZcmOWDK1nK0bW2FKztyk1Xt2OxAkUtKgyy9kYHRgAbKHEIiANf2iE6dWJQDULR9g4N5yEn9s
R8DBmzz0/U67dftxTYj41GQpDxUNJJ/gPDOcZGB5NLjtZ80MXs5bzBNNO8ppTfNhMlk3YZFbqI6n
Oje2o2O8TYzr58PUUe4r3xUZLXqJD59IHxp+/aHPjPddIypYimaB3lq52yV10YQoDgYXELO/nJ+V
H4joIzvIUQ4tmJYBkwHaOBmL61p4O92HvPy4NeuPJCMxZzdjDiIIYzdWL6b1XFqPuj1fWe7eg0L0
8qf2Mp/pdiYrdu9HvuzY9ygn3c7GZqLAVQN9NoTuOEb+WEL9gIZTYO51co1EhS3vvLbY0/62rjto
U8E+tvZubBFsXpIY7RvxUr8WVbELQwEBSdctmwSPg21TOlY4dYVcuaBO7UfFLtS2yBlcySYhvnPj
Ne3lYGprlvhEGg3UZa8tWkaoO+g5qh99KYZvYP2Q+4qlTwjO51s2W4iBQk9iP+bsOSP9R9tgn1mt
+w/jNFsRcwCSqlKXh5Sm+aaHUE7Y9EYeW8wc7nrDTu8bjt/jwvcumoZ9zQFEBQ7O/BPJhhurbdcI
xk/NkPJKGJH8dyRBpZumZ3+ZJjh9AIGfV6b/xBtQrdmaq8YF4xEwp+1Y3jSTACICjl0YTNWTma4p
HZ4Yga3YnAEZpLwfhjLx0vFJyvTZHT6fP7enWlbszezxxmoXqgYCvt8qKJKCgCHtfNs/YGtHzuAP
aq6D+zAX2dxm81gmEjnLfTbOxgdmNcUNqAxFyMo83QcVasSiwG8hV5dq421tifJhllYX8YGV2wGq
wTFY+t3nLG/6a9+q9W2aI3Qo4AkCC2F8dMzR3BIxvIydJdp4aAZQsjnwWqr8fRl521YsW1rORACl
ickXBphFMqAC3xksU/Gl+TzXVtmlFESy08716s+OKFcM8qmFXf7+YO4934HnWgoKJeT6JWDBF2Ot
NuZUy4rB0YcRvBKyKZK0c9KNzd1uk2n8ff6arRgcx+tAIDAPeVJJEHYaKep6J9muHdYfiM5jO1Ix
BVatORC2GtG8t+0n0L14A4Jj97XcI+VeOcCQFP1Gb56gpRGm+QvEsnaVHcCz3y9pE2rMcVY6sQDz
m+V+BuHe1gFuNw3ATA7Gocb4gHMagbmSEsQG2COADXgjA9drfiB9u+GITqIn4X8Z8LeO2P6rWyP1
3hdVspVXz6Br4IG3yxLMyvozbWBadQBzzx/mE6tuKSYI2WijsGhDk65vkCsHXjI337fmqsh9HtDU
1WhNE9Km143J75h834vHUjwUKx2KjM7VYjcR8vE1d5OO5af3TYhiFkoYmGxyUM/guHtiJ+0773NV
9LuBeqMxuCNNrL404wCwsj2Tnbd931crZoESWldwONF6096kRH5BXO7xfU0rdqFu2opWnQ1KlJk6
USop22klXaNgP7X/FMOQOY0PBU6TJnPQNTFv6K1NzCB+36crZoGB9ERzW1kkU5k+Gm7GIz7Kd3qF
lnIqyTz41jCD+G1iNd2mXQgV4+Z9y6kKtoFWG/g3vGoTowj4ph+gEloFxLx417SoWNIZUafUNXJo
/rT2Y1XUzzWDq3++bVDMH/c5TeVwkpRRKt06T3RT28EQX+PYO+5n2Fqn9fd62aF2Z8/H/WKjx1ls
MvHoIhZrglJyAkvtZMPFrrT7tJ83lrR2XVWBZeS7RT+ihRKBYat0rk204ooe1lpeIPYb2tW0t4zr
PK1iamGTNo8NvE8Xtt2iECwTXdjNCQw4q52LRu57fbuYag7dPaYXO/zNjG2hDfoe90drZfva/XNs
GoiBixv80KQL9ZgFwvnp2Sffdf+TQYzQtu/g7F7jMgBc/ns37j03i2H9oZEe+o0btUW2XAuNbEMj
s3fovfXEByeFPAUGkrOHotpTjEfLXsjEsL7fuHR+9IMmDcSCNRBc98UNfg3iVht8h2OMQG4hhFv9
axpRXqJ31k5AohLdM85BAXqLsRXkRfZsiwnBbdbr7BJK3cCz63HlkbDu2kuhbwOS4o/b5Y6bPCOs
+vKuMeQVIgaPJADSkj2azp6CPErCrQH7+iY13Ud8Q4r4SlpWF6bxpeMmak+cr7ldXZFabKq2BvEh
6HvBbMfFjelee0ggZZBPdBFBlbyMUt3YjLMJ1Ju8WKbQGPUITpnUt7JzY3y5EF+L2gn1YbqqdR6X
GeCDLKZsv4zRlF986t4gCADyZT1u3xlU+OEkHTypsgHpXlRuFwkv0jw0iPNnytfoi5ZNf+RholZ+
pBnEmHQGN8ITw0dPmAMyUFJsLNSDhHmXCbCo9s7K0TthSk3lDvCbzu16YEISmqXXvdN8slP3TRSG
Pz1dU7kDWtoyWktOE1dm9t5viBfaI2pYz9uMUx+u3AFMjoGbLq4uMjZfqmG8oaJaicEqzGi/vly5
AlokrR1nsHKonxMg3LLI6IZLHLBMOhvs/+XFw+n9gK3XZxfZbNwa4vP5UZ1aeuV+KEH0XI4FKRLf
Kv9CzktLCDilP1auT/+yUNt6C3rvNXzXqWGqeOZuIrbLZjdPQD/QXg0gv7uvObHCmuQIf0htvKn9
Io/SopWRTWQABZ3OCPbM4n5U4+Dvcy81Vq6XEwNXoc6oKSuhT456V71o2A3qIcpbsGSXX3KULMNq
TqBNLkr+vr2j1ob6VLPdeSrARTAOT23pf6mm9On8Ap64yH4gew/sAlja5qoDiCUxUurAPntpGND+
fwn7kiU7cWjbL1IECNFNaU6frbOxPSHSdhokQIBa4Ovvyjt6UXHr1agqHK5Tp0Fbe6+9mrwUJuLn
oFf5ieTDViFfb/oPdOtfDkL4D3ArXcOtydYehu9SONhM99g2Iqny//9x/u3F/1keIE8b4VQLTaWf
fkg5f4wB/Q+LgH976X+Uh6hTmmTMDo9Lv72FifsJvPM/HqZ/e+l/1IbNkt4IRgWcGoK3Rov3Rf2n
ZdK/vfY/asMktDLBFA4IrA3emz4/DIv5jwbufyvj/1H4w3+c/rDJJjvkjD+qlI7wsIBTbhCP7EVv
W1oj9QEiNAJjoLWekJBbI0r2CXnxuQBHcBRIdOXhcZo6WgyCjBXZ4Cju14nXvM2XCqBCeFJjywqG
DIBDjw9ReXgYIAm2WZr/+AD/NlL/k0+r9OZ8OOfdo4WWuI/7g0QlEdiVyz5DLMoT+pkNhAr8I9Bj
Acep8qvV8sl7nEa1iB+/OqodQiLc6np/pP3LPF7ESvCJ+iP+DEO1Sca6TxHfMb13itVfrYPLmvKr
2+LRz7F/ttpVEcNOXrOTcX8C+93Z/7gX/uWnD77O/P9zthE9F8yxwKdD48u3Y/hfh4xCav9/X/n/
JPSqfFIe6Ci0peHcfdv4bA8AT/dXlvjs5PiQ1LAKUHUfjkEd+qE9SkIJ2OQ5ggjCLPAl6NYNOhwl
yzw2DcLH1mB862FvX3uiWVtIHY4V117de8UBek9JUrhUuGNkux11yjuYTMX9DZZrIbQZsTlJR2HR
MScmPJjZ91dvpC5VO9JLoGZ0IlpId+jAOcQvxMhrNuXPwRDAeS186IxCE71GyJOPQcgw+zaU6TCr
Iu3mXZSNhIuBlG6uJOfRjXR5hE5+mw4wbIxemWf7YaOyr6OB8L/EevGR5T75dJObP7tZ6Ic9mvqC
93lf5zveBCjccbHY0L43EDTWOCFpsaypBLicwXJerMGtAYn/kMzrcI4EyeCbGT3BfuOX6KKtbkJC
yjgZ1EmYbr2AZ4cYCUnFDWKi9tgvywfPlCtm79hdxsZPOJC0b93e/cineXhfRhZfGdXN0TOmD3Ew
j2UwChA/ZOTdgwwGc/RmtactsUk1gKBS7iFPL0zrqAK3Ap2qhyvGOPE3WPPP94LMCOGAjv0NM1GK
+LlsTj7YErIHYdQTruvSkI6dtoW1NV5bFmFgtkO/2RB/AVtpPyGSQMxTXw9p2j40SMx94LOLMIQb
AgN78dOv8wjzCJSRbcz3kxs3iqgVOFj0gdbfiEhxTmf2F8QhdsxoKx/wsmB6KPJqBxCq+3YFS9C1
Fl+V4xtSz3gTYJuckF/C5LSKJKKlW83NKQoXUrR7hJiIMaWVbjt3gi1TeBawa5DVqmAzTc3WngM5
pEe4ga4/Ah8jiWNh+VnINTiaHBysYYvGwk08hy1lEiP818pfnWyjsNQgBB0mO4tLAxuGAvxudGXp
tr0MckD6ZEA64PtRvrEFbkCZLhRqK+hjc1Jak4OBpA2mFhumcL6BBtkPZTyI/ZbjDn1ShrWfJmmm
2jVD9Iu1TCEwCFaDv3pnxSEnsapDGwTHqaFZteVkuZ+yNSoxZETvIwKE+1KTxnyIIUrP0s9IQdkG
pGl0AXxpqHX6b4BQkCqagv6SQW/3wVXmSgaPF3Ak+w27YtIf7bLRg0taUSI4dKiB4CZFFs/5UDi7
mtM+6Pms5GQ/mljFF9jFIYNwGuYVJ8Kwi0+ns1MOA6/FSBUtYWHo93hBtDTtzkr5rhrXxJ8Wnu6Q
yuT50zZ08iLzPfqhkVR6F+42Gwv4d/ELjKEitJ5De97IZp46Ped1i9vkGPhML7Uw6fiGWI3oFhOm
jhN3DBuzYUPAYjpEn3GfjUkposAeQDDRV2UB1wA45eF91+V9c3KhTDZM1Wt/3aMYBrrQ8oTnzFL5
kC1Bn9ewrgB3NI7HNy9jcRyhqHk12jG4/ETLlBd5l611Ho6QwE8Lh4JmnyCg2juK2WxR4/5ty3Fw
1sXvf3S8Q7GSDfOWVCZeg+0wIfXDYus8hiC/Igm3K5Dnpp+iZG4teOCr+Y2c9ubrhWL7ZnMkqaKP
839nRVA8hA1XsM1oZJ+yXSe1o3Tc6yEfdGXZ4gm2EzIq1mYUpe92SAcbO98vdHTH3UxRHc8W6iqW
6rHaWyovgtMdOwt8GljXD4XS0VyEPoPaZ+ui24ggneuiEUE8Tgog5pQFpt5hr10l6drWufQW5hpW
VatIglobsNp65/OSy6gBhq3AyujT6VMYs39ocOOKeEPMy+h5aZelbCa4L+/yNnsKXbvfQSqTeODX
wvckPQltaZWS1ldbkk9lw2PPisYlVCIYMOh+ZW6BkskH8WPUhsleoFSwCtoCaOlmQw9RrPsybd1Q
rzRStY0tqwk8desh7PYydC36V+1pOXdmKDKed6piQpvkPtTIn4nxrz+NN/bd293fWlBxT0tq17k2
TdZ/c0vePHWGO6AmKgiKeB6yytIccWJjA1UWfK0CZBAIg6Q5ssTglQ0wuedJ+BFtsfm1jdDjZzJc
7k22NGjV2/HC1lWeo24FghBKOG9NOEcaWU5FrqPkIdm4hkdHMqG92bCXlw1tL51y8thTx+ogH+Ur
WZQ8dSzm9/MWjn9Fl0Cmt64PmW7Qt3AdPeBTRQgUWv1n02zbkwPJuTRz7n6NgmWHfXPknZmQnL2d
I0TJhPCapLat4M+M2gYbjqIVwc+Qi9/BmCK5eGSl0GH0NExshz+BW6B/tf6AJK1vnuICGNngikxL
hDrlsahgOAy3/3S1lbXxx842VtARbyij63AYJHYYGTygKwg4xzvQ5MyDHr0u9I620rkoxRnd0XOF
41gPiK1HbVzzYu66uFYRerulJ7QYB1A0O9PEpU3TkqBrLbYRf95GH7MUJYHdHOxExtLjynhCP/M7
kMjNEfGU4O/l5A7KeXUewY6thjnO0LSu4LrQQ74M561T/Diqr0/UmvagujA8Zq2bf8BVVx4zZtJ7
RRo4VvRz8OyTIayxuOsRUNFEYPUGfXTkSMbA/1/1eEJlML/IOY+iw4SAKfRZlvBTGqW0qxbrgnOz
B7CSWDd1sDbxJRV5ctii7IdyFr4DpD1uG23qYepxjaF3r6ORk2qIMouHfx0vPcxEMTyna1NTZDkd
0t52UMhNzMBiO84PTrafLp+R0ZvygRW5ko6XfCRIurUBVy/Jls0oViOrujBvSvjn9MhXmrYjihEw
PKaDo5IaP/+XNpOHBOYVoUuzcvZQjc6qzc9uWKIbuGvPsGHOCsbjpdgZQcQTBMxgOiyfX53tPYS6
toBtrg+KDuk9yIJimCQm2hoETylRkKC3JY/hbUGihp1npB6V6YQzPVohixE3yWWc6FQ0MiHXgeTf
u10kZ8kZuY2zf20DR8sAbN+zW8LoR5KLthKs/6s2l556M72lM4IAGRo5QKc9+CFqj8krI4J8AAEN
SjXH8iDRzr2PGxeH+Ct/CQnaXZzZHxpvsNQslPecxOEpm5bmNbFe3XZcn9WXvjOX2zcUE18ZsrrX
ZQ+63xnv+/MWr/uZLu1yiDJUbZzYqYDvyorDoXN+jAadHyXXYwmRPUG41RrRm/RuOiwS2WZr5KAU
zpUp8yj8tu8WjWIObeys0+Q2jWl7nUXSA3+U0UWgN5GFUTIr0D6sn/k40LT0euu+vjKYBhSErQ3E
alCSz2zwSCsNcsxQ8HwqrY+H+0VTfUuWFd1vGzr7uGdr9jIphWCvlvLod0eD8JA41V7dPj+gZ6Qv
wrk3p0VTetD+q21vg2ojdHwWsE8uLPgitfBR/qAaZT8D1vtLm/O/ST4HdTRz+ronyG4oIG2fTr6l
4alDDgGY/SK9G6YQlOYmAPI+2W67NQtGilIO3fJ1Zy/FZN1WoFY2+GKIrAK/BKRGKZU/eml2ZMf1
fV8FjPeohT301CLPDpbr+21p0+u+TfwnSyZxhMgZ6XDjOFQp77bTmo1/geFjvrG6u/aou1cLhclh
NUlQNY38HOIUMan4jip8Yd39huw/NPjo+GbqFFinyHVWIt7LJYlyCCB6pMuHyXBC1thX1l3HsLX1
dgD6tf9GaMC2lVMm1nIjPOd1HxuUUfjvq0OOtBtTdmzlOxbephi7+fsYNNlNyBDdIZoYSHP739Pi
9sO8TUtN+3bCExXsYHI5tkNZLgN0FyqnV98hi1Jk41y3X9reKd3WmvD+kwU+eYoitSExbBUHZO0t
sOiE4/VLPrMREogRyDre9x87j+7M4RNdCCrSw6rm5AiniPG8DGmOftfKQx7koLkbP/9Ykin6OfM4
K6N0D0pcn0mhGr6eoK3TFXHeHse50TfPw/Yk3C7v7BpOJ2VcX4bNpgsHTjxS4Wx+b13EXuGmM99i
o1ypQQUocoNHCjZToPF1KG+BWQYMA11XTxOuG0E2hSo1tfe9jb7u+SYrsXVIz0k0y7fMz199Q/KV
1j2jnGpED24cHXGyqa5c5aDuw641mGCxO1uYNjWDUXolFetASbT9N7HhHQA5T8+Q0CDUbspI/q4N
wRy7Ovlj1IYhlGhqs7fFpAbOjVsIjXccmDvV+P1hQPMBr8WU/d2BK+wIh1NyxRzb6Be3BbTMEGf3
p2368DTRVCEUL0Dm+Jp2oCZ064HHyffJ+qx0AfwnWE7+MuTQHWAIEx3o2jDU1Dy11QLV9Eve4tZD
yul4bZlNrhvM/qp5ysXVD5E84ePtiOAYv5ZEJrkEMgStZZb017SKdyUh+VKYGDDeiPDB7zonRcyk
OcVc/wXF4CPuY4eQQD90NXwk//im4/UYIl1soKE9aY0b28wzviirg3tMwjto8JBU9mqJD1uPCpVZ
vT04i+q2zetUIs9ue8YolT9vlPCyE91aW+J5JQP8QFA9JJUczI4t1E4PqkmhwGDZdCe/ZpKY2rxW
qwzOJMiSOiJcXaYMMWd5uMXfhgwjPaoQhryNOFlmePqeZz11dQOBAxg/LsVJSKJvMlpcUGDkDMpI
TVCs0ZGUGUh5BwP3rINr8FjB3G55E+sK3gYKOWJE+N+2RVqlM3NfdLAOq6BSGg5hTuVRSOuOk0vC
2gsog2ERKIrWrfO9o4prlOT5bzc1/PvQ8/aKizJ9nRbTn0lMv8b1hRUhbAWOe9s0JSMK0+Nup3NH
4c035UNTRsPOjrCq2+4bvOpxDdx+Qm+wVGEGGmSzm62cLYIcITXyT9jR4sufOnLSju5/tgVBkiTA
im2c8/2Rb1j/ODn+HgdOnpLBkXpWU/Ka7WNzmtF+Xxegv0W2Y5hYx2ZD6uCOriPKYBUvoJGCWDZ+
GRFidLcPrHmCxzvSg2PoH0a0J+jyh47f2SmMnkNqmgMDv+ncLruCHDB2r9A0Y6rApHF2zKk6Wfx3
zxLI6rQE2KTSDIvKVJ8MLqiCwJfh2mClUPAtTe8Tjw2rXWR2pwMrb2aNPQQ3+WbRZLbutIWgHMiR
aTwXUh5DBcgqaR3/Tkd8TTKN00egHwzeBvZnwxm0fXMy/kAovT5INT4rxx6o2/LjunVDlRku7mFS
2SGs3NPHBDmyUzYGSRGTlV2CqbO6WtogxRI1Jd3BLNlbMqVhuaf8e2ankgbCIJds/8QE9n3omh+9
Hsa/2djyUtm04ukaVHa1FKnry9SVQ7L+DJopPmeQgdf9svEyomNWGtxzL9hGt5UBkHPQHAanU7c6
iIIcv20xgQyJ4Ci3iVlqHPaPjXZ9AcwixpnKPxtkpQAqG3wdGsyxNtL8AqDrqQcLD1jJLmvepzDR
pSZZiwFdUW07WFkMdohfFFX0MklUKyb9aVsX+xzuKzkM/NccYB7NQKk89mx7xHiUnjB4uzL9siey
w/QuuvaBjQ5PstKw5qbJ+m50kP7pNTAwnLk5e+6xeb5SQegzYjygr4zs+KZUyx4bo4IijZa1cLMS
ddcqsNz7MLkAOAnveYwBeQoQCKiD/Lu2+33UsWvDsMfPmmGq+hVRQ/2UbNem63nlYdPyOgJuuAvQ
mv4RVgBHIjCucmbLC9Ppu34Sr/jOeDWw+c9gwgVwUm5rPyZYSE/mbTPZNzRkj/ASwNgc0g+eDy9m
lOIMMm9afiUHuqKJM4y5Da6a1QOF2KJ7zCqmwGG5G1FfGi9kvft9OCuN81mkQSruLCf6RqDpAd4g
10czZNvPdI2+mgwVlkbwrWwQr7hM8YHr/JZbwYpekvQiXGPx38RbsdstOaB9Cuq24wC7c9u9hXlX
BbDBNwONamOS73BYfGUsXt8iPK4nHk7qloxd8gKonx+I7MwxMZwWamwy/JxxhUjX46Sz8Y9tbYhI
1tRPeAyD6dIlQ3Lw0gQnNkVJiWFgKVoYZLeFl6CfFPEISrafoycSkSKQWVZHkqsjgUHKhUQajgOY
56tp5O0BANZcBV0Oq0E1w5dEjfGBZXIu02Xs6gF9UJXABb+Shm1luKzj+9LlycVS7HttF1fAicX9
TvVWpKnA0BC0l2DW1aR0h3s09AcJNd7Nip487XQRr5HAt45fOr9mVC61zQ26AEIf0izEpBjHOF7Z
CD8wiQkS3cDv2ExAtickFKPDf0DdSqoFl+fdsrOrbaZbGvLwNrcLyBXSqQKzOHloou3DbX1XjjOa
lDgNXDmt43AkrHfoAPbfyRcKBbbftxQxt+VsRFqkmYoq7JU47DbU71At30n3RUsM+L1bQfXDumMH
Sho+rcN4pVEDf4I2etvHFLYtc14sNL0tHmIhqu1NKSVKhcek0Jre9MRE0edO170Lf0e42pZ1LjHv
IfAhcASzgf3pgKYglLkO1+aJxTmG9n3cTsGo+HuSAr8Wi+weZgwUZ79N9ApTubg0yBMqkzyHEm3u
LulOL4nGTpeGxyWKjyFQzzRckF9GM4TK6wmlJcguS27aklDMeSsCQLBlcLiWs6Dqk8QekJB25t2E
OJWOotr2eJqD2OsnEEzF79DCFnEOXvFE4AoknJdNbNIipMHJG7hkwbMGvd4pccNtD9oPHTWXZZju
l6883ZGsV74/6T2p0mA98o4vWE94sD1i0lZZnKgDPDJPC93HMiV5gQSGr77vO+jB3yIu88ptqPTb
+Oz25pJlpD+lXT4DhbDAQ/q9XqL8anDBGZMdNnCDW7k7hMVIXnSjehBzdFNE0ks62lcsTx/hrXMN
m/VJa/z6kjVQC/QxK8dh9yfn/GMLKlQxCW6rLUbiYN/n08Gvu/uWtYgd3Pj+vZV0Rtrzh5rFxx4B
12dwOyiTGIuRpUfMNjZ6/JClKvkVj/tl2pw7dV0jCi7wqHRo05apyIf5zVrxMmDnpUz6OjBZLRox
ICuRP9J++Wz1ACY1LotGDuGXKvOGkKU7kvLwjsj2GSuWch/3J6qC8UypGiskCxF8d1sLSlD3thL7
V7joFCVgv875igFIPQMu6I8i8VmV7bIr2tXdMNPdBh+YSu7haQUPtuz7poMxZt7fdWtA7tMObz/0
e81EcF3AZEbpgSFqLLv8226CDjwifGch9g9rA9+O3bChXJa4hrXRt9husrSIui6bfKxyBSTJd/OJ
9y3YsXRMgEHKoZCDNe9LphG00TVwN9DdrV+CUxrs36GqCmofok1Cj2dPa6vz0g0N0KdtvZtnkHfD
9Zdi5oRGkhQUg/w+iN+Jyt1lN50FDqZOGaw95cx/iIXfMJ9f4w13f2O6+aUJo+uS/kEs4PsUqEsU
tJVaH9AaII0TYEiS9/wqhAErGNA85hof+L1MpObvMpG/tUe5yMP+oCL+3TcmvbI1c5fMAPOj7RLd
jXR6BpYbF6Csv/RA2Avl94s2CoHpBDJoxBqSkqb+B6eoLksE89sZ69DYPLJtuuip/QHsEyak+Ucu
JwBgc9mBNr8UKhxvwYKRWvEwPHeKmtJHd32j2spxiFucpQ+UgG7fKhjzozaJ82Kh1cj39zEPdMH8
fNxAbJHwtSotdmllyuYFzxllF0SrHFpEkbHpGpLH0GOuXbOfKPd3TfTpNcJfQatGt2d3c7emA9DX
Yf1sWY7Me5hfFhsjf/uInEKaLGdoVM4YeeQZTC+BVYsdfnnEXZCLC7csPkIeIwBk722qKvDCBmy0
hxjxASKyBcb01xluvbhXMnjkY+G35uCypeqnpv6PJlhNYcsZPXXUvTZfRzXJhwlLhBTjWzgzNCvE
gdkz5wBoXcM/ewjYyWLvN4URfVzQQWDc71+A73+SgcwnAlXpknRwjO3np2DF+EvjAX68kGl2QRDX
kUt+ABpPKjqHf/WQPyegD4YS5nBtN5gSoOZSR800HpfmF0dIHJJXpoqsSgN+7N+3kGclG8Y7md/A
Hw9KBLLXvcaZJU63RbrFzwQrLjfMnxb9X0DhcZY24YJOVoIjtwXY/ATsQEBZJyadCxcn18EG5dRi
uNp9N0CiM14dviK32TIN+LW3wTVFwlABda87iSH49nWd0WW92kDJhzVZnyGVqbvIHFNm39Ocp4VM
Tf4HTp/HIMGF12AQwk78dzuGaeX99il6XQRjDEA6m/pSaQjWNlihkeExU7DjXzByw08+xVJyvYqk
ObhsEvXWiNM4kwZ2PrK7izkVx5yaN69VWiL26g47zgFlCGuSyMHYpEFDDXTm1zSADGdxt+7YWthW
ZcCixQ9AXcDGkq6HMx4WbdYulSYR0uAQc54k3YbaM34ja/8SxBG+H30fxSBINPNPg+ez1It5ybSI
607aHWrT/ecS5r8G3v+kuf6FHeNek4zOZShXWeGCSUoipm92pzcR/AmZSgGTxuLEwKq+Wd8PyGwy
cUlkzl5XNOt1pLtLCHe8SmZYaggSLciWj+NqNtNp5AajU8cdVs/AxRuBtREJl+EPX1WMFNrgfXbE
VEQAdFi2cSzjHeS0JcIFlVI5P9sOg1NrmhSz5KbeMQU+N3CROvZzBIpnuvaoShs7ZQ1RJU/dXML6
uj8l1r3FE9H3QcObes9CUFFjaQ587ddvA1v6t84JAMOs09+yFFBc17X+Dpu/pCZrlnxLrUuf5sn+
WDq2of+AQTc+xLQ/rpNp7jDasG8j4cELboLoOW0nNGnp+tRgWQDHH5UdKLVoUZIu/R7sbjmmo5b4
rlHLm8BHz8ssff2/rWq+9G1UQeljbzOuwFvIJdiEepteom1idRyL5ymzsE6BIW2BqURWe2jzJ5/s
2ZUuEpUETlQFZ/wDUlZ5HNEkl8nuYWUQYo0FBgI9YrOwYfUct6d9GV+2hRtU7sg9DSpe0B3Kvsgt
/Pq6CeB3O8Bvgeg7h9bgmswpLwl0C6eJNH3Vh7aBCmleT7ufDnuIp3frBKkTFbXfUbFb7GP1T7/D
e7OYDFYqOaS7VRxPtA6SdrmG/czOZKW05nbcShgxXIeRIjBH0Px+aHMKJLCxEJ1AOvfShUzeKN05
/EngSpn22xO1KVgAfQDBXRQKuDTGAhdlA8+8QUQPICasT91Cvtg3wd/I4PfqZRy9sEgOVUwMFo/K
7tU6kvdlxW7Am0FhmsCS3sNJO00YYDuHwjmXOB7RgiMotgr4AnmFawaApRUaZzxAAt2hjoeTpXY5
hQ6YAdDFJK54lu3XtcOX6LZYndvG40kGTaalFcMVX2nN+Ivs9XaZYjJXg4/9o0+/IAfm069kcYlG
ivA3b+GMuW86f6LevwBdCAqFNTpDPW/saUew3P0KP/IbNWY8NOsAPoH36uj4sj9l1NMFjRt8smYk
k9ytZhXnZOXRx8LZXu1NTm9cUJDzDcMma2Zfl0LcdUdYVidljx3bEVtfRLPE88iunDUcMGyTFQuy
6f80msEayI0hGkTwSCgY4nvQ/PJL058RL0zPZtH72VPLbrCT3mMYA4rxt8exesBfnlnZIWTyLXEG
7k2Dme4QmxA8p3As/8l6Gl1WLzGdds38zjIf/cKSLAEHphkPApu8EvQu3BVATFnF9627A/LZlmvb
0nuZqbyIkSALBDkBmMqhgL1Rua5HbMGQyM1TyOd6rc/KDoDzNpcdsYWO3tUYhI9wfOdnaqS5KnQ3
Lz06+ed8EepP6+iWQjnPoyoYA/O1bAMfPwTFhRtQZ0K/kGontntcAZr9ZaQbj+EOuLVcm8m70jU9
gO+hyWU1iX6AXcxCgOQjUhHzHMoM6NXiICxoCUVop/Syu17cr3O6/4l2aXBGFNw83Ww/VLBgvphk
fuo35MzHPZ+ObduwTzz19uZaNh7AX8yed2d0mUV44LFlGrsNeHQc/2hp190plclD73aM+OEEu90C
G1oGmdZk1u64pR3eg+8SXW2aq5uP1u7RyDa8pbol1cjTqRbMHEQgsLIDGJodF3xOcHOiFPy3Zc0+
LEvGU6gBXHNrv+wGxj0kAKgp/Zkk64x2T07bZzOAG4ptIZalrWw/HEn9OQii9CVdBqFhMcN8Rale
sa9B4cVCGhgf0IAkcHgAcsCAU7b8FXhyQyH1vUjxY4IWx7KPGLvWJyxF5Qflif875S4rhGgAsNEs
fjQqRaFf1vbvmrD+mZsxrVIbYe3XNP6Sdzh6g5qwyQkjcRgZ2twW1/1tYBoKnM1fhyRS5yFhoE6s
fbK87xMun3z41bVpq7+Qm+FE6OJLvyjYs+asOfVpX3uw3Otm3SagSgS6gclnULpn3T32Ym/9jJsz
75Gu6oLm25CL+RUpmC1kGkA1pnrUY/KbtR7QEsGrt34dLjDF5/AUhsM/RTzrTcYmKKnHOigdQONp
gHZ/BCRv7+cUqT1bz1WJtW/6YCPEgupF/SBGLaoQmFBQE7s9/mTj4CBvA84ihOvAxOLpkw/Ro7W+
NX0xY2vyOIGWd7Cadt+0nkER4MgDXPL/Ye7MlttWuiz9ROhGAonplqNISqRmS75B2LKdSMzz9PT9
Uacq6oh2WPHXVUf4xpZtggAyc++118Dfplljqz8TtzfNmM0bu+dyjE4VuxK96orkdWttJBWtulfY
h9wPo29xwhDSjNIvBBcYi5ydwFhiCuboVSXy6qun3OLLwD1Ze87I6YC+GGM1KEAT4SHTQht5sq2i
5tuQ1IpRaP1V+964RTvd3CbV0Cwpwa0rC+fKI4F89rOXtM2V1MT8mNIGmiLOAb2FM9Hf1GJjFmG7
9voUpoeTDkvCKGGrqYh5uKCYrYrpq+VM7nYyh3DDFMendfa9tRdP9iqPRQIbn3nxHAzjJvAN5sVD
0N40c+IyMGE2pEIsmMVgt4uKwc2PMoRfN6RVsOwg/ix0iqZlDvxoa4cjQJepkhvlOX22aG1bbS1b
8lLq3Fm5TfDsaCLMFpzP6Wtk1/WpGP03tzXra2tQbApNbnKyWOkTe35PCiyYZ/toYgL1IKcSqKAu
7F3YeQRZRF5ymMDIrnNy1zdt3htLgJ5fWeZmGFG12fUwxBXlbYwn5zC0DwP8TObqzvDsjGHMgNNk
voFFOILkBKDGzovmZraSaSVCi04wZOm7KTZ8Fs5UJ0fWr7z+3m4up3FFx5ZdjVljviZ+2O+naGCc
7MFdalplPsW1AZMzKe8px8rlNFgZ9y8yToPTjCvL870VDDVB45cmjBkhw+qw1QsMLemrVcPXj6F0
1nL+2qlhhhDk2iyLOl97UVGsW7+mXyvL4AjpP960HtW0wXR7Gbrpj8gv/W0fAFpFkZld2WYPK8Lt
moPLMVQwaRusQ18QDF+O0rrX1iR3YzGGW9sIX4gZtrZjlBjXY9RZ38Kq5rdVO10nXu/sImTaW2nq
aJfURb0ti17dJyO4wKIfHOOoq35Yyt7u39osngq+m3wIRqvCb7if4ddEutx6ZLo/VXX/RkAIJGK6
/VuVxlPJZNkX147y4uXkMJGqbCH3ErJPucqarv6WFOHII+zoI9IgeEs6kR/SRrq3+HRCzE+Ml05N
6XVbMZa0pJWtqxDAyfD6dm8i3tuC+k3HOSYiSWV5vmzndn6xVeStosyzl7acmoesDurHasjqzVDb
coclp7UaOBte9ZBvYLwt+rrogU6ipdSwLAyzuwdIBwZvbMJdjLo6haNI1tpyLbVgoM3/XRT1ss0i
tkNhnRgA/VDM69ay1/2mjCqYwNmOQfhq8KdoIecm35eEYDL2MvvHPp2qtdFP+lHPkMY8ZXVvPhgV
oNtc76updNbeFPJbpZlAUEMUC2eUz/zTZu9w5l7h7PwWwaLkfrb91g11+m3GF+9pkEm7YWMIr+uu
jw459E8MJ+xg7c7IHiaRtN8EvIqvhmx8l5VDkErWm88d32rL3ZX3oSrqB2I8q2hR1p1eV8VcrcKx
WanRqNZTnoUH0WM1ZrXW9IBQcsJDTtorb0rzO6JkoUIlJZx4q/LjkyJ36go7NGrvWnR7iAvj/exU
xSoep3bVW1Vw0zCU+kKrTIcZSTt7M8YIyV1Y0geVsQe03VntdSz66UQH/eTZ2bTFTNXBPlh11bUS
w1M509da1Vwte9v/1mvHOtT4YcOCAVhm8JgwioQVidrwHg+dr05cvPmhioECSPOhG4VQOLjl8Mu0
ZkY/SdZNbKp5u6JXzdnw6TFw6zO/W15ob7PCiXeyDEqkbYwMw4WllF0tdWONNTbw/HGaFsbV5Kjk
yrdd72hE+VdjmOCAznjUXbmBLq4zPcGL8lE6emUTM1kuc+avzp2duPpWhAUTLk/Xd1Mzj4/aw6Su
ZFqH5I6JeZQlwzaJja/p6BNqE9TOlVMyOknO3pFbXBPVIfWdaMVQ1F7Zis0B09G+OsJffpoMp9jW
skx3Ob6Zyz6fEXLPzqsDdYWs7t5+ccgMgr3TR5tgDJ/ddPyuMe9bJVkm1xAiEAMSIHWoQzu8LxL/
ynSOwwzhwtXlV8PN9LHy6/zeqV0OSr9eQV4RszbQDUYzHvWw3hWzi4WbGqc5Jec8k/b3kg15yen+
K/bdTetsVXVn2k17tNqiObqoE+fOVevQg53oqyi4MdPpeyNEvhJlD9jbxD5nV5dz2oLbpRlp1os8
s/23oMKJbdF6sKmiWbrryTabzagrfPnAKdatAwm0CWDjobR66ZsiXVL9Y7pjhp6xgvTrPrhsgSer
SaLbCgbEa6yL+Zc1FfmjZULE8NpO3EPsSNiIuhy83fAWhurjL45BUpsH72+mPDamFaR7WJqGdRV2
Rrk3AjrAde5Y6V2bjnCJwGwrxn6hV30PLPSx0HXKdQkJ60owgoWnrTHLLqSCHpyKJTxYjo+hkNsJ
bSojLqO8jYDmdmNg6aupCHmdI9Fc4wtOSUkgQdgM2SFNB9L25i5k7K7U8NBBvNtC9uLEGtKQAPap
f6zMIl1R1U9XZRirpQBrv460qZbQJkB8yAdfu8xTFu8mtaEBLKGCJACitb/7bQjQ5gkDGDGZjeA0
jBTig4qDLRFS3Y+KGSvt+AzRyeqTddPr/LlyZQH/sAYLWXZmEK8ct7K2qAhM/xD5CeO7lN7iJiFK
fl4guNSwbVznTntEQp09Hlq6iV8NMP6xk7GOV8rt/V9e7kNR6+DthExEt2E2u0eS44B+tM4fhsyy
8L8PQCXbePoewEzdFwZywjIBPuwd5Dhh3MdPPcQpAKl+OLR1CREiJPRzY9UYbAnCgfgiMICNKSDL
CeYqUHwM3UCl3r1nZlBKjN5axCNsPioVc1ta1QvgY3QOC+Y/VVDI56j/gadI9j0wx/ZIDx4+ZeBa
24Dcqn0xJyPnmaYpKXlBa+1OV3RE1lLYWb0PulyvOhqj51nPxDc0fcs5JDDTjFy1d4uk2ff1gBjA
i+FyjJbTb/0kU8c8zINvfQ+qV7tNuPaysb6KEqqZoi9GwiuYcOznobeukGz0FK8u9UxAixZNcCjH
RM0x8LBfvdaOnNcje+HCjfV47WmEilREbnTlUD4QmMB00xYaplHktD9byxj1UjZF8QJcnd2PDbSP
QhvhocL+aO3ZzHpnofRDm3fD9dhBpsRUFM1MRk9it33ADCx17z0RPURmFW7NPGYel4lXiDRdvEw4
DH27Dq9gzBbbfAjFri09GFxS2TE5o658sJVfXU8w5nj362RZsY7AdpyApc5EKyIufo1JvLsYsBD+
wiKPj6GEfEqTnD23AY4DC2twJ/Abv4nWQWcPJ6sK1VfFz5ex39MVxxyeRRli4zHpbi8yP143WASv
y0CVK7wnCYl1QDUUzmw4WrHngtc/OFDbV/hnMkdUuvreEJlBPxAPVwri9lIYU3foxYx6XQ/JLg/8
ZqPnYPzlOSFrIeAE3XL8lMuCo5zh6kCahtH0aFKaeFZr5Djsy41OgWrU9KXxkb6DD7/NZtetextm
pWmriaCztDWupFt9jayKsSUEozXEHSIRIKUMaETI3wAnReLhVeOPwZnLhUoYf3ZeH63iQUfbihV4
NOMZtVFnti+MjNN1kaAInWlWd+bku/u09ElJLcL8a5Kkr70wAToj9hDpIeoIi+nVMIoZaYx04IY3
xrKEz3ufoGBAQp+ylCfHcxLYI4TVECPJcpCV/4/W9D9KTnssMn5dZqJ9yFHb/izOuWPN5V/6/zI4
DWHc//3vWLK/BKc9dPXH2DT+3f/EpgWWSdIZQRV24Et+8j+xacyopU/8rQ8AeA5U+6/YNNv/P66w
bNAy27PhTpw1tv8dm2b/Hws8BIDEsdEQBdhn/vf13f4jsPwnzO7PsWkXfnGMjbi0gKs7J+qhRTAv
9JgOTBZFuoO6JZ1luo2cMV32TlYvnG4wjmE3F0wb2Rlrv7UXWrGsF0bZplfkArXXbpNGJFyl0l+g
4x5uSl7/FQUzIU5h4EVbw8Jp+hOV7rtA9H+Eo+8XTC6alJ7pmK5nvmdK/kuhWJcREXVtrW6RkRh3
kEiA2qyk26S1pZZul71UowTrzQN0TwZwwrbCbecTuf9HBff5GuDsW9wxfvH43k0B/3UNLRSpVnoY
DxmxK0/h7Fnfsl5UO6i+TCobM2lWsmqjL/96t/7r2f07KO5d5vzxq/OArIDgTgL4zvfgozgz0iMx
i1ZT3EZNrt1Tixjq1clc6zhZhd7iI+Vdz2WpHjG5Pcsn+kJYi6CcfR+qe5joTTbm/p3VDmGK3kXl
axie4pOgvI+a8POdwTJc+JZnuoQpgLZ8vMQstJupK/P0tg2m/HqQyFWioGlwJYHLVl2ZlSd2SAWd
o91H42deTe/P/uIGkeDpWa5krXnEaX789MasY3KrieCNdH2MzTJ6lAl4aodh3Y3B4HuPKyHAKGkC
IcRmUe8aSBOrINXxPpkisfrkeZ2fx4fLsU1PmlhBep5r2YjdPl7OHHt0Nm2hb+kSWFJ9aQ9vM9z/
oxmMTbaJDIUohSr0qQgqi5kW+ryF5ZTTtTKKXN0kuZXBK+in9sn8/En9vpAABWCA26So+r7nXjrO
O0bsaDw3/FNVmgXDgWI++oPVvArR6+07mO53oGlIYNpDGsfGvhDFZ1GebGMXd4jNhy3R8qBUsAVe
PDBdI8rtQsM/lV4EezIrS701KYAPppe1T4kEa//kmZxfwI/PhHRm4fKW2ggrLe+8tP+1dPum6eMy
U8ZpwgEJWU9NkzpidfxDWJN5mspC3hvFGTdRfnADi/A8h+biFkPV1ntXu8Hz3y/owkCUFcMbeY6L
9jkg2PIv3UlIZ/Ij1AJ0cUAId14YBW/1LOaNCV970zbNr7Tvg62yffrbeUR3N6g7SIDlL1xq0Tew
UXTMkEsYpYYZr8emDg9mjoR4obX/JLu8vOqGTm//ftUXoXfnq8ZbhwhqYftshMGl9ZrZ00G1hFWf
qDeT9dyU7ZVRRT8YDAFGVgOW3WzStyqPoesyFujXYZ4b114cpsuuUBEUgBlSdkJ3gO8cEQ212ULI
U+CTed2Lo0/JcvfJJf++GrlkYhtM8rPJ1rlM0yhkklM5R87JS7wUoVBjb/pIJlvNzrSp/cY5tMM4
7Xw1Oa8jnIVNooZXpOLTuqpbvR1dE3nWNEWfeFqI3w6T8610mF16HGhc3cWWyVlT0uLX8jRETfyM
u1K4jaXunhqPeRFkJ+suG+NVXCPpLEI32HtBNSH2jVvjRnSzu0ccJo72HPer0Habt44teIWgN19/
cv/Org8fV45vOpbpco22Qyd0Xsv/WjlZlxp4j2vrlMQtx0vTjMVOTwk+pgE9DVcGmoyqcmfX6bdc
xwneC/O0NQrb+eT0/X3T8LlR57XCK2h7lyWLYfaiZkpnnTBnYi8FLv0RgIIhuVPZMWzazz7vo2HB
P++66ztOIDy2KXKaP35xUHUqjT61TnYRxuaiyd/w48m3RRnLWzpEB0UDGj54j/2iJRTns/f2fEpc
3nefz+bENwOyoi8qNA3iNKc5S20k2vk4tO4AVcb1j12QMvdt+70n5+Taz6SGf9iWkDSr6s6JyEgr
8sx4G4vy0QfAuxupND95Eu8Vx8W1+YHrEv17PnStS2vrKG5xMmAydDvCqdu6Tlc+CTrD3QBb9q7J
ySZdOEGLJDiJ2mrJ4ksY2/QRhOqgLW6nKAI2MeLUwzNXpc+TlA/0keOidKKmWmQdtgPG+XkCaw1v
4SC8u1ESqim5S8g4xsdq7AY0PyR/II2AGBfGePyYopxXHS4SejGoPHvOw4k6aDqfs6Y5t8jipvlA
99cuVAuJPJqD4hX9CJcaD+gRF2U8idWcaOuqLvR0ClQ+vP19Kf3hhaLkZvaNPzRlgXlRx2U9KTJy
bONbqQdStXMzQUQ79i+RtAQETAyaoyISqGPLDAJIk39iGfOnj2cBWxQllstSvljIKkhnxkuDvm2M
yNgzV05WAmtHzty6viqHAjoudK5qgzPpW4mZ5+3fv/27e+/HlyYwYdHS3tiWb9qXMUNTHwZMVFR6
a041b0UfwUavAhY8Ji/z8CZ8iYTrXJPgDiOOqJzyX6L2ESvlVRoQaIEz/10JjQRfAki5qxZNU70o
u0YAAOFMtJiIvGTYFUZQwUFMqp2hR3FsK1NvFSz3dCEQ7nVLBm/FvGDZ1w+hMU5fZgzh0chjACFg
4xL0ttLOyEUZWS6OcYEPyWLQoxoW+dwCgGTnc4pwCnNc5l3ePjkBvzdEMLxhVOEcGFhkL5HZV08t
5IW9C2p9iN7rcrc2vTtsP8vXTJf8/3+/u396uL7FPXItLM1/q6h6p7HzoXaSW4MODSUKJeptKWy1
sxwtMJebp+84VgMX21O0NiYlP3m5ft+cKSgt3xZOwMttX27OGaol5glhc2KAXL5OQXpeUeeHCSeg
fJU5x+zfv7D4/VyyzxUsDSyp5JKv/HF7bj1xPpqc4UR7yiLG9r3epyR/oRIm4rQgenflaI1o2PR6
hFh+tRpRSBpIvD6rLX+vMGz6n3ONITxkqMFFbRlCgiCcwx9PkYnTXOs3wabsEPX2oYrsRe2Y+gaK
Q7gekiy5bnPeJoo02JR94UFcQoQ6c4q/+PqzMLjfmjIbpMB1CFoHOODxnH/+75N7mFRJz2qePHfQ
WzH29V5adsQktXBfRQFzXwaTWKhi1p+8Db+3rHy069hUXZwRwrpsMoTTKR8NuMQSoPSeyr5PAQ3z
Il/UZH68MbISRwnedmtD6V0q/BgXM2mWAyAchIwkMsvVlA/D1RhNxZWvvHb8j5cLrwwbkbBd1zyv
mI+3pjIbqB+VJU+mPbRPXWsD8FVd9xUwur6OzqHX3pxEPWoz4cDDTN3vn7y95+ru42Zon++N7QkY
CDZI0McLMF3ctSHGgiIUgfGlmTLGX+SdroSl8Bw+F55eJfSNqo0IWn08qedehTEGduw0T1gq/Wep
Nedi5+P1XBQ7cM6yPhkieYIU8IKMZy+C+Ncn3/n3iobP4JPAcCipfnspfNHHta989C71pM2lP7cd
idiUkzkq3etOpeo6TogOyE1c8pl/OlcK5uTO6/NkF0G17ZZCivZHgWR9LYIu+OSl/X0L8wVsZkrL
87uLwvXjI6mLqHDMoXFPOuWdeN9F9Bg7hwbG+CuSjubp7/fjD1s2nZQH5/PcBbOFfPy8ScWGJOPK
OeHKE185+OUsiA0oHrK0iOmJbbDcGiuR9Jyz7EjH+2QJXHgjvte3tJ48kXNvdG7sPn6+UQu8G0rf
OSWG0+2ov9RV7qf5W3WWQovYWYnpvEAQKD/3s5/fWJP/2AQYJsbJ4F4p7Hc+AZH+sGv4XBAIpyuo
E4R78QRsoNTSLl33ZPB8nuq4UNQGdqw2pYNECXqf90vK2FtGNWU/sTBXXZUQ3B1FOSpoi5kfQkn9
fTDV8EaYFDXGf/zAuEvcarYM6qfLlr1ksG4o2/NP0IuJxO1qWeyaLhve4sgqdolIxrdWwX5+78LG
cTbc1d8v4A/YDZABZ50jOGoceemD3I6FDDRWnSe/j6f7Rp2NTeKEKcaUHAqnbQ+Zgo8l0HVf6XFM
t4kry8+Q2D8gF2BtggJJWsTJ2pdecZznhTvTqt4GTrdnw8xvDDG2W+RJ3m1qzPOLPw5QRmvo1Aur
l4Sj6LvETbqDTaJavErrBPKh1XzrFBNoxs4aPaToTq4hikWFjTT2Z575WX30h26bEoFWhXjLwJaX
GCpcJmnARcTU9ty5IR3y7jrLwt6sdIFFPX/CMsL5FHz4047H6WeCuIEFmpexVMQpzkHvwk3m3G2f
6qGuthNWNdkiq2nL1p+8Hb9vKDbE1YB2jF8+KoCLBe20o5X76IcROFN+6bLpnxnVRgc/a8a3jI4M
XzCMQRa2AbECgLFfY8/UX1N0P/lwFDDrV061URjprCCEkhclVI0fjama7dmn4sqcoj7/bBv6fdu1
gcDo6AM8s3/HI2cncAbHasSp6soB1jokoWVNmX8N4YxLygMXBXtZ2+3BQ+ry6En5IzjXzx1E5V/t
4A57q+jOHtlJvnAbI33sRdN+slX/Ya+0mZL4kkEJqkKu9uOtnf1ZAKVzkU1l9vhdweU75l6Sb6RI
u61Ky2A3BUH4mJ6hCfj5A0xvvcoKfF2dXv90TNl/Zqn4DrxclBCudCS1Nrsft/B8Y/9V3vGZyPcr
OFPN7HBKNaJ9IrKiXIW68B6I4tEHgnLHXWrFM8LCtPjatz2FsgEB2jdj+8FoO/s6Llp6GObdbzKK
/le37X3UZQP1cqUXFSgeZDYShVQwsxjEEWJVeuvE4ZdgKJHigCQtyXpPr7AIKw5mYCLQKykOZ9ff
0cu3JwPA8JMl8vuC5Co8Tjxf2A6Dr4szD5mOXyCn5mXz2vSR3eIHWbSozQb4Sb1w8n1dmP4Welt2
r6P+S9/3LALL8O2lDvLw5z9YfUVJv03dIfykQz7fjY8PlH3JN8FjpEsVcpna1pFJDaUnmU847TGb
pxBLNNwKPIIjC6ZRQX50B6Udx5myCoPP8MjfK1KacpA1+jefwv2yHAlTJ3cHr8LFXWkIQEzLy9d3
fEDOE86cOqluSDZ8HvI0phlvS/vWLovoZ2KmxU3qZXrz90f1+4YNscvm5YGie54uXVRHCpkmFrSD
OAXlwDad6/K1D0va/DRChTB5Vg01gff+75/6hxOWj/WJTGOA4wa/nRMBJ1F61sueVB6o71aHhYzT
9emSJqJZG9Y83MXIWw51UHp3tjVjjfHe3P8vrsK3HTfgYqQMLt+EIBlGZYx4oCRoslK8hvwGurQb
rWNXqAWsnu9mNYffEOzjjHX+87xrP4um+cOtYM4sBM0Js+pAXOJFXld3nj1a8wlEKToUxVzgm+jL
t0RLcfTCoYAbmx7nIdWrwXEYaTXS3/79Rry3qBdLQngSvErSqpFJdNHke4MoYfZL8zTSUGID4prA
J+c9VkENShch0jKsO5PE3eTTHB1lVImHMa+Kn0Wno3nF/lm+kn5IKYg/LJMl9Ek7o5fWnYcR7ME5
wxJK98WuFm4DhWiAwp5OsJRQyaZ6gy6fQqRoNRiQ7wFmvI9Pye35FL7htv5ha+Jr8sQFrx6nzcXW
lOY9QrAOePt9O09hphylx1wMur53h++IONTE+qwKVX2LYXXfI9Tz7yTF9IGgEwAP5citNq3pus6t
B6VduR4NXOmKADfU1HFmvIrk8BMjDPsIf+eltnvQqnEe0KcSH4cLRPNMDXN2r4Lt8s/kchxt+1QR
7DGt+gDzCJQjFRSlSGJwaI3TPRZUFWaXFqZS8YwNnDgPOeloqKje8f9g0gm+Mz2smNk49G1c7bsG
u4YgaZ11Yg75S5UpcComYWtsUwrSDerkzpGj4sUXvFsJsqNWBOKeEqXYGTyqnYsEfI+hXPU4BWX3
a26xi4a7Cku6t9RNRImwDVJrRplg4LrWG8Z3CFEmGYBnVMjm9yAR6MVBDgunx3krt7dx5FU3YeqP
W3pxXhW6bf+uH/Ji5zPuv6sC/LiykmHRnIR7qbwvJn41tEVyq0yFYZlRdvqtcHG7mPMgW/czg5lY
lP4eA894X3uN3joMescsjjYJlOc97igjRkdWtbXCfjzMgwWb9Axvxl0/oMaopp+5FyVHHTOSzfJw
hDyaDofKrhpC6KTxxc+Hn/mcBEdCGuMSJl2I7WmII3BkZ9+ypAv29NrGpmsTTARjEZ38AN1mBtcW
Lm6nJ6wznFuRMjuCUnitEwMX3KETxQ4tWPuUVXZ/j6UkxQIkkWdPpBV82EaMxEdjVbZ4/0vSTPHT
jGrnoRYJll8dQn4vJktQDhgL1WOQ/lNW4ExsoV0Eza9bVNcGwpTXKK6cXRa7xS2JeebWdiDeLioH
+SSTgi5bBGdQQJ+bqvdZQNVV3Ib3h4bkw1qGEGe+x0kib0DZvG3ewL/r+iCHNDip6moa8L8ZmkNb
quKrHfY3aS889A8+SmUnD5fUIu5GNg4MR3z3V6kZqq0jp/axnMlPjFCtXmun8fd1ko6YVtbFIrGq
BhqpzJLD+2mE44ZGPVfNYNNGbj+mUpY3YkrITZG+sS/TIl2jVJNHbeliOYHxfx+KqrjNGSDtlGP0
Kz3CQuxz5r2THsqV16t2i1rGwxePeRomi01wU+XBfY/t4XUeVONVDSV9pY3R3IS8yUynFUqGUkbi
FcET1gvmhMdZl8GNX7U4KyylNCOI3h6Y0aSNaCUgSS6tspZfmkpDhINMZxCoiHF/AFvULXFIgk+6
RCj9LBrPYisNv2UqTe7b0fO+DV30EjZKrP1cZluFqfFtCrEQhAJTnvddMWKZPXEMbWA3cGE671Yo
l7Ili/HbzOZ8rEz2UsbwX5m9wwoc86J/Y/yKdlDaxS5uMfxArdrjRNL29jfUkc0THUr7JM+4+T8j
mrFKeQmZ9qJgnoroW1Kz+xkxhFC+57nZ9PytqFBIzyFpKNNUq+sQJffW7cP5qSKCYR0gg9mMZ0ug
pjOb23jAZHGSrToZWat2EADxyXLy7GAIGEgI1wysrHwJw3LBtG1awyCNiTbyqy9+bIbHsHQjwDiP
7UXHzrj22umetCayKU23fEW8wEbYjoybCIlMOqx3XHgxtsMp09Rx9RpVEFIX7wjY+91LJ9fFJx5R
ajxnb2GlC9jwhFFuMefALt+PMFsUffoGr8J5sZ1m+JGpsbgZDe2f3KwwHlCkTtSylrOpx8bemV4z
7IScEUaEbbOedVZucLXCXJXMbuxj4xIHsbpaunHaPr23wHhL093MEfjb+1Y2jVb7hIIGMxHcNa2r
KIOrYMXo3KtudPYcOdazm7GrB3bxaGnzZh45ZeecFMpFabTOwtK4d3QF5uuGmPfZVBVbXKWS68bH
IlGriU+bJlE+SwM5+wiXfuB7Fhhqdy3+QGPwkrWy/Fm2IRQZr0QehPGH+Vq4+j4fLKbMA6NQqPYH
nyHwlZukclOns3/T2r69k8JyrnxcgpdWj0bjbPBd6LJ9mCxMSoLad9YWZNObLMpuXXeID33XOnf+
udoMOo8n9z65IANHlEsqQm+LRnkYsv7BMm0m8nOwpiidf+JzPt/0U1r8AyXH5+Io1oZETANSpXlU
27S3AW5tZQxLlFi4Zii0i64RmddAmym80aAhAqBgjF7FirPNiF4wsL12DSfGK08NB3NAXZENhfmY
QZ/a+m01veXUfSs5pspbxTM+qIvZb5snRPswwrqg0qsyFPAyxuaLLEoDKWWMCscOhbXE0BvItYmn
vRVI8txrL0OyXDMrDavkptZYMM+YOOAonhzF2NlYYySEEjEC22JVhxAnG34WRM3eCJjp+4RR49qu
HHFMPakfrMR08Xzpzj73fbhBBBrep8bYHiyvLU5pPgHdyrA6+6+y6tHlmE+ulukJFzCSoKJJ9F8x
rWyw/vyHe8FIECviu8pOsp9zaMOyO4fY5k2iFo3huqvCkeHCT2jHxcDlAIchIZFT5Z08aGGLXEL4
b4Nhek4nw9jPZd6chQP1kVg/vX3nMnhmLpe2WfmYD3Aj8dOi1FxZdlPsAhb4l7DDYJppeHDTv5+Q
VTwT1yUrwmLsMwoISlcumi5mlc9dwGlWzDjz2+WAIP28li2KNlUV9n13JgnkAVYr+LCui9jt1SpJ
uVOd7zP6iOnWbZaZHzxM9uAeOgxetpRB4sk0cJpN4A/z2jk+YyPtQcrsY/8uV8W5Kj6T+gblul/N
dDT4+knk342WYM0EqWm9lpQVNBF1zdldoU6OsU9q2Hnw7uNPhqGi+T/XkRgHla9I4vgRZjYxK8D1
u/u44U/nMzlLeVPzohrFGxj4WKPg/Cv3sAGjvY6F+xbg/3usg4SgCx/+9g5ydHNAHGTBrZ6b6ruU
FR+XMnNHADEjbYf5+qhK3zj5hXY3lT2PGDKJOd8V76N7y/Cw2+8xoEP027uTvJUo/Iz1VOHuc4xD
uPdaJ+P9kOtTEtrVvOz7sxZJO17/wOCw+WF2Rv/SMgG9xmIfYy23glngm+Ps7d4BOTxqrR/kAhkv
JlUvupXKbu7srqx+FrUFwwBzzxRH/xLoBKOaDoVe02rM/CyN+MfaoNOccROsxld2HmxtetdhUIH3
IAZdwNXID82vyOKUjf9HNBzG2Xpq/FLe0+TfTrHz5KVu8DTZo79jH+3R7Q1cvDANqq6cVVbQZodw
JiwKjfXkxsaKdx3pCvWKMpZuRmR5WVhotLGWWdheee+EZrJjHgdzqcF3JwVFf428crgWiS83kd0P
G9sL3cNcRHsZOzlFhMYm0Iu+QaukcouwWzxNaHaXFrozlGpwbJN2qrYywvA2JZrLQwtu12+jX579
+JQ7I82Bw/QdAVaFhCltw2NOulS+akdb/uDdC4Md1o1dfFNEiV8v3WIar7wMt4jcLZ0jotvyVx6U
7rAxJh0ROBHI+Es6mecTwB8l4vjRrl/8PmqMa7IkekyJYyurrr0xM75iKOKtStEEajH+P+rOZDly
JMuyv1I/gBAoZmwNsNloNOPs3EA4Aop5nr6+DujZ3RWeUplSIr3oXkSIRzidThJQ1afv3XvuOG3T
JnW8ACzACmv2beboh2nIuoPmDON5sEDXanFa3cSB+lXJhutQHMv0muYOhzfnQPLGjqhPQG9GN/Ms
yWa2tjpTO03A893VULr2W9NTy8NIbKLmkOS58ZSGRB+RdNGNt33TuN0FLElUuXiW0irZEjOtPgkM
fXw+Z2wf0YJTAZn6LLfkF+TrFHDfFVRb4OGaNpgCp9wAZlXPTe9HVPC7fkitqnFWJLAFt6XUu9sf
/QG9tmJfKVApUDTwK4t7rDaNVNFZoLC+taxn6WhZwdL5+bBYFXLyIX0We5W5E+9LJNAH/9Qe5bLV
xhm3lJ8PbQLqrXTRMoT9YDm+a2TkkNTA8CNLby9E9Dk+1C1x5tBkqmzRP8wyWf2ScT18sJ8P2CO5
ynEM8zcGy605zEqKAlJUnlXQKYTzWAAxPCKBy194JogudEdpfQPSMtmNlr0szZcLQR528VG3CvNo
WV3ip5DjYnxpsnhqlwtvmA200NEWIRGSDnudMdHbWsHyiUBMQlNmb17atG1isO2MpdWWLKrSbXHf
tAkUAGe8wjhpbhXDbh91E2KA5YYswyjQfn8ZRdnwCZWw/NklDX5qw6JZwdcMRxvnlnNgjoCfHKfm
GeNkEWCVy2lhCyVamp1854xAjFXkVNWmcedxN2XRd9c7uI4qFIccB5ehAomHri3fZ5Eb7Ngd7Mdw
IB4wkh2HFN/iinI33ClJkB6U3o0hllFbKU4a3jdFpt2wZsmdc91+9GKjFXdF27WPPHZ+flSbhCuM
UbhuE3iucLSza2YE8+zps64eykjZDJ0JGrJt4G/nCr8I07efTogYTC7jDb5HTU0CH6GfvnJEEn66
ijPfTE7FqMYN1eg9lxidVw2EHWf1I+ixneUVy5v+QtteP46KDnF/ws70+8Fi7H4Uo6DLayfWLuNE
53aS9j49KPMuKTOAqzzaOVZpgBqJGqTr3OBuPzRt9m5TeN+TxFGs5ZA9K2nEdRUrHuTEWGRrQ8TW
Q6YmYs/9D47krNL8SIiOKHArnAknwTtKhXCvyJbDln2Q9yMMJMiZhFtDNkSS6zZvcJzQ1AvhlaG2
I19n9XNQ/D5RdQCaXoWiYl8tHYtotMc9Q40JdEnxGCnyncGyeRtXsNc4AY3JdzSu5HjCutPQgIwU
zMav3VTXH3AinLsmqhKdrYEfmFG5yldj0wz30gGVFlAoRG+DkZTncIJWoFgzSI85BoQORUrFMdi0
RD2oEpFNVo3vAkQ0fS2VMnHqgnSDaxjIG5GhOyNK1b2j2Ol6cMbkdq7jOgSvLF9/GjRhCvyYSWqJ
Jnqu7OnptyDOtgADBH2qP9LGejbShXmd4FV6VZoEPGWrI5L6aQ2jls4/0zEILj+vexUSVlFQWxDK
tKzuJE1cj26Ifm3H9CFZRg2qVZC0qYkKXAFiPHaRRcZaDQq7kS5pwlWWgmFY0clI+L0dCQ28i43l
22M9tvZqaOVcrFIUfejMNHerxlq9UFeILIQvRAckr6/SmCjgTWWoSYZJUyZKM9fuDBpBCxK8DrFN
jkFFsaPCf9205M7zpgda9goQuye4QY9uf3Y3A5XMTjPNe1lL59w3lHybny7hzxWJTkclYdKk4hLo
pflYL9LYn+sd5xHNQkSSXErRQ11hhsFo4pQMTqTiONcBhcnj/LMR1yrfdB5Ex7gtQG1GI+q1DpXH
gXllfwQ4WZ5HDRApZBr+F3T1CvL6u1lbwVqXlXpR1TragJVLfplyqvdyNNZECZlnmmPKHRmVXF6W
Tl+pI7FrRQ7tk3ctuxnMsv6VGjVeOSScMFC68e6ns+1Ctjxa2cClZsw2Q2Ua+xbo3+2PPhvuHcE2
S0MSWWXxnBqESllNCDdqmBSvLoNwrRRLi6jpi+YugY96TtFLXXu3J1Bn7Ppzhwpo68BXdFalbb7p
mp0e1eXgw9/cnSMXDgXDD2zkfazSFsGerNajsTF1wAgrqDoB4CQq6DFTyaqBsbnL2iliXKS7H/Y8
0bPB8tHndkfyiUpC7FSchT4LkC8t2VWuGlAVCWejNOhU7Rh19sqsqMp7ZyohAxpmdDbljF5tbHhF
fob5DVAmbvFtKtcmm9Tk0yEjyiFx0+5TwKgxDt0E4J8TJx4+OnM2j8mPnPTnnCcVhjPKnpdGgF2p
vGuWnfIcllld4crAK1zTXuetDK+Eo4xbukc2zQvCLH7eJUw9YlO4Bk0DKG8HgGj1NqcHu0fe7+yc
yiz3FfE7e7ca1mUeqCeh9tFDn5RvOCmjEwUNRZkZJycI0DuAM9p7UxrtY7roa5zSNrBTwtwCexvd
IK0m6zUdp4dEc8cHmO7J2XUpDCyA21szJnQp63ttUxjO2eZSfXILRfvkfZK/iPcwjz9v/L9u/v/z
OAyPyOIpcizEdUzE/j7fDPE00lhLi0s4BtrJSFgKq0iCe8fTuOx8qerChmE64ByQ0ej/ZhL0z2Np
tm4V+Tc8WcQo5h/zJ6tNqznFPHSpB4s9Mo0sKrjUUc82aUGe3ep44P719/tHNiKCHF4wXWcIvhio
kFf/MS2NEqJBM6eLr6ZMa6+LQkPHj1rA1i4oF38ESdjLSgLxRMvIra29tDLbS513ytous3/0bLTa
VjdJ40KsHQFWRjZzmx99Olrs8ThA3A5COT/9mMAwYqgP//q7cP6cYzCStm3ccUj1UYf/kzbchpZZ
Qj7tbglKK09urVVH06iA3DbG/cRmvOKlTsgP6eHqQw9KPrqkeqwFq47mbQjcml7xnp5A7EMcYvpZ
BGPkU4kCUHKzmyLOX2KyRik3RDK/sqcUW9zUnOW6Uz04kT58Ja6YLj+KXO7YXOItOd+N6MI/4ddX
G+DpJGgkozm+ZrOmPSe4cQE0BVx/JVERqlPzFTqVvtOmCpInaIFNNfSWnw0ATmBwurcBXFCYlwMh
W5PprLmSloIX0822xUDb0WHq8UZxaTCqnNKWHAWw3tsfJVkeq8PFseE4znP5pKA6PGHnqNe92XX3
mYHYaTZvNWOOYW3M7ooJj/KWAUO8NvSe11bG5uK0rei2Sa1G4ISpWUqtTb4jV8kff+4EYVtqEIXG
vnjU8lI9xjA7Ti3TmQ8n0sQvmQX2HpVDRd414um8MjX5b97iP9cNlhbDFtz6GV0K8U8OIdMd8ikW
tXoLmpB2/9gh3jcXJbVhZmu3j8ffovr/2+bjG/lRF03x3f7pPv7/1qK8yM/+e4vy4S17kx9vfzMn
L3/itzlZsa2/0IqzOvFD2XhLXH7rtztZsZ2/eHSawWlo4l7mWf5ve7Jw/kL15rIho07Ao7wYMf9h
Txb2XzjrjEXBYyKUWeTY/xN7sr5s7v9n8Mu42EE1hXvSRpCApFr8IbjhrW47ZD4xlEm16lfWoMk3
Rxo6cyqG9pLpXb4MxjHv3BWC7Ca2jbzq8W8oS6uCYUjrARgntTDLmhIznyKMEazHHNyQ42OfWiCp
mZ+5C/d01JkMgfNQdkRUdTmDsH56xEdMflxQVmz2U9Mnz8yhuZkiyztEASCGCeJkyWXAJt3PCp0U
TZCZjkBjZ44sLw1Gwka0yiazcwZjFeChNvWnrMae6Oe6oZ+gOBcvFRqeVVMGP9RbPbh10gKKf570
Blgxq3NjAAGNQLKmZu6O0d74RIgf3LLIbecK2LYKTRXQg6GsZDOhcjcU51ywu4K71mD7hgINx0pW
2fgILVPdAV5iIKPOItnzn1m30fJJPIeQ2rhbyQIOhmrLt06zaqZxWgJjDD2YJtdtR4jIWsyd+jR1
ivFM7mYmd6Toue+2rKqjMQxUMdLOFdCrJW0NCCFjNGzswgreFc4eTImFlbxAuTCGfY7PJgAmEfFw
EDbEL6W98EkmMPxYdDWV4VYlSI2DWCJgP1iuUF7dMaYS5JZpGhs0waTE6LX9RgXikM3FjY5sDT36
CAj9pmfGLOsWbAShAcGkMU7C6dO+igoF9GrG0sS7g+ZiPvVDEr8ojuV6jdU7jOREEtMNZzY++rLn
hlQbCvEqComXBslgrv5FDCAwDqwVY7HqZR1vGgB2L70W6ClsBYUxpzHpTLYCeocbo00yrqGKC8gP
0BNFOlxD42o1+phtozYaDsTSDS2xx9kME+K/rPXL73XyXy3jfz+Dl9UDcIB/FqMR57H7RyURF42l
8nnlxtS4qMJykisWtrZpScf7N3/V30WH/FUsT1TMKBzRECOd+VO20GFVrIUdb0qzuij2jMCT2aLn
mLWybkBrQbaV/anklxfB8fdb0PU/2v1vy6/8vq2/vtqbt/Jfbu+3/VfddvXXf/CBzX9suvzzrZVF
/uef+X8RSGHzCP/73f78Vb6lf9vrl4//vdc7DuAINlJb596K6E3nd35v9Y76F0oTHcXo8i8GLvzO
/wJRqH+hM9bwaONRxfC7iAv/sdNr1l9gNdHymdyv8S1r2v9kp+dL+bvSS9GEwQmEqvqPLZ4k7yls
h7je2alZX5us6m7JCcj2tSvmtekoyhUUeMq4rIU5u5KK6bpbrW6UbRzaHegsxfUALlXrgMyQnYwm
uXZ1rYNqKC0/MafkfdC7ngEg+gUAQ3H/RSCQuVbbLPWKYUn8DIthk9nwkVXLiO6rIG4w4CH4M6K8
SjxD6OTndMN442RBeI8Xc16HnEZf8FZJ5zPo46xqNbF3eiGTq6tmkJD6QX2YyyXlI6YjdpcAjd5b
GCFfeiy2+zhL0/fZHONfTdKNqV8pNAbJLLN8sGMOM2cWyCqkP3ADIgexAkhV32H0eBgYwe8NW8o9
uST2HTXdRN7MUD1XGoPIVQs5M2TgTwSdL8gB24wVCihJzPC10iKj8LouUn7ZA54X8HwBIa1yqm4g
q5rrWGYwUh3bcwo1PDYyoV+ameOuCobpDsd8+pJpZviI+M9imIt3Z1e56kRvLtLn156GzjHLFG5k
aZrJl8BOqnGtsglvmcS2p05q5etoDoucymq+9a5SKAOz7jOZW/UUN9AQPM5FWqxjpKIhSnqxZ7rm
PI9WIvy6mWnhjyWsSI27EKhpO9YMHxp3/QyfCEUcdYj4KCGGfxRalu/ntik/E7MkBRNTFZt9P9Av
ztXJbwRBZY1u1Ou6b+4FKdpbHblH6DLILUKDk7R4HlOxsyZ2S8tgmCohinlz2cV3oZpfS0KbhUmM
Zmz5sTnY64nRwtZGoUl32PXJ+9tUIcnVEUZdwNSrbp4VeEWae4eTVGBPHXRfKb5DXRdbqUu88DrD
TkXv1nk8v1tTsxPcHhSREAVgAhftkwLw0RKFbNw1OdVOhQJgFyTKOnLD9UAkwhDHKvikizZZ5nec
K8KzGZWMaFUN9RMI28JhF99l2Q9PqNKbNdNNVktKe9vgH2ckHnYc5M5NI7Cr2XDb6HVyrB2HOMl3
S6Mjb5B61yru1h5sfCgj8Hvt1RR8WQmRIyA69zKJt8SVwDSfRnPjZHfC6MtNriSPSe9SgT3QfPcL
Ogtl51j7NAkYrYC5zpF/2Xl/ZeIEzTEbLsOS38uuvSXxY8dp9VHl0qFVmhHsFjxb+UhHLY7oh5Ny
DOUdr7Wj7mu1ujUqRR7QI/l0835hnvu0RXzb1bVFK8/8krZ1SWTAQGQoS18Qiecb4BK4E0fOyp4D
xx9S5ai0IcnDXO+bhKwId7hAvl9HNNQNSCwrUacKX6O8myP7ys2pfqR1Bgirlcm27uJtI/TgjLzb
GzEyZBbh5i1ai9F2B5/oqtWgqwTE2068KwVvomWQcdLK7FmF49zoWYUWo6cfVdJhI7/2HqH0N7kP
gzOT1GRW3arWyYbSWZ8aKSkr2QrooKItDuNSWCiTTu+5hQ3Oqnuwe4JuBlreNKW/mMrJAzXno9Km
+QV0Jt86OWqAsB3CvUlKYY8FNbaJYDQictDv8wpccx1eHbtdgl1GFXFbaH9Dp4D7NwXMmLLRN+tE
PyOCebODkuY8UlznDc5sC00R1R504oh0omA0sqtV193baPDQxJjXt4NhhlulBQwGUQMgVoi0+1gi
gvT7UgSHpFBjItbmWTwWPb6/iC326BK1aZhD+THRDX9TikF+zJGbf+mZql/CujH21J3DBqqcSe68
UfrFMDyZzJu3lJzAHBXxlBZVCuUefqENCpts8Y6wRXeoD3MCFXM1jQXCl8SwvqHvHekIG4Q6hIY3
OyrI5K59TWEvtlNe+jRdxyPCn/DAhRrD5kg6pmibM8kcJBllvfEASay7asZ4zHO7vMixf+vgBF9o
nBWe3augo+0iuA1sC1FPEdgfaRZkpJZ3uXF2Y5ZqEmhKCUu6dnKPMd24dpBxXLlBMIIPY3LlSGkE
XDvBOxfXLBTAZOaWbFgpNmZkaQ+9UvZ4DQQjDjWdR7azZDylmhMRPjbbL+1Y3VeZSuJQYbfBm2qb
pVfGADH7eNiOYYwHAPwhYaE5W2pIBFaD2+swuALcU4K0bsyGrRO4ui8WBSnStcYU/hTh4vKCyGL4
a+X2zkyL4dgS/7nPEdqcbfy38YrDnTaOgV62ZI4jUx++Re6ukqEDMZ/wntX1jZD05Bk2MJFP1Q0y
vtCnCWyuprzz+sQ46Vlr0TV+Scs6ey/qUsd+Zoi1CstnPaq5uaY7zfqGp0e8drLhUWQcxvmALtpO
CQoEI5qXPPqEvDa0GLd0kwWTb71DrsrFpHL0/DWglYSq3lDnxCON4zmOEqQkzmxzNLiSSaSjMLyu
ARqtmC4UntH2rj+X9To0o0toMuB33PCGMCVaxmm+ZVrd+X1r2t4Y5x7D2Q1ygJc6aVHEGd/oDxjq
VaMA2Qz5zgD1C9CFQ5oBzA0drwWdZFrOJrWIxwJYWOqItSTF2BHhfk96dEKeYDNPXm1ycGBz8wcl
+5WQCrwptE/Fbvt1Frpvo83XaeXmHt88z7Ab3rOkOkGyIyxOV1J/TIevfhxoe9fKYLK9DGttYPfr
QRczigZkqEM6ZYKG4MGeDihUPJr4sOuE4qMU5NKkJRu6ia4HuBrlnqke5tT1I4mUteyf1El5Ha0q
xwxjw8ynZjhO/TDCEdW/baAWc9il3ISHg64YOzeJb2LsOy14JBJ2xmpFWPaHnSyhURPABkA03MD4
hRj0CughYaCqdR7HW8tcWNP6ZTTCaVvoSnXoVe6Jjkvbs8q+WgZxFWIe9iISU8H1UuS0xw42odeV
NOVcpwT5oA83XW8m17A7qlNANlo1oiSNyqM9PQTk8K4s0RCHVAHZ1fsX2Xc7fbwTXaZ6XfCBxk+D
n2ut29EBSdAmfqTkngF8NSePsQf7Gab9pmnzZ4JXEKwAphAmOU22up+0i9MZhMBMe5X72iGuEBrw
WHz0tW9SzZwzXXGvaDNkQvp8Na3wNMni3KC9xMmDXCMzdjRRgx0g1OdZSdwNKoM9UQc3jrREv5Nt
aB+MHnat0UX7nhke+snwYOfRU5Mqxn0+O99aQbekvodPW3l5m7yU48wOHQUfqNrmtZqhuhhjb0z7
d2uWV30IQmoRXlaFGWpnZK/OIOMTeVdeoqolJMr5GgXm2U4TwQ2ZVoc6vkyZI2/Lzqj95cdkosLY
WBljZ8NQjHNi3YP/fyKkas+0bl1VMr3TuxFYfyBWRrFYYmkO7AfHqD8VicspZBLdBfljL9WHAQrX
wl4+8c4mFF3Zi+MSno1E1/Gm1JlZZcnGAL7PkUe4GsF3F2QuYmVCdWQsiJ7dVRLHq7P0F1MZZla1
F1pGsxHmoK3ExEpbZbkSbM0sAhAdV+U6Ie8PXfgpKylquzG/64hGKVsSfBXnQe9Q8mLTiu47sMtI
S8lQTHO62AUruiDnGqOjY146Xd0i1vIjk143gsJVXE3uCcPTFoGUb4nuYoXpMXHNm2imxYWkRCBq
yPtdmbRO4Ye8b9OMQScMSzTJWsXDsOC5l+Te94NCYAwD7Y3bf8Ssqo1pAwjVxjzamla3rx1A+IYg
zQjWdxYeJ2rRPbjagxYKaqqZpJ4UTZXYNMyAPBM37j1GCBIdEPU9Kol+oGNontSyOLp2RZ5xfKfx
2XxhpLvUhXQ9OMdYUR9qSh6t0t+rnihAozURx7CJlgRMa7O4DUwysfu4OHEmnQgbfVJGoNN45Q8h
m/jCISUyeBelsF6duL1Vxa10tH1jTVckjw1PxArIdddYrBr8IQbDR2jD94baumuS0hlRZzfxbK56
hBjQZhgCS/bpunywmiGrmCa6+bkfAutXQG+M/BiuYf3wzgvLOYymfytTej7Eqm44QL9NE5EZx+Mp
nsjMCbWQhrZhrxz1hWIKejdGMx/HAYWPqw5ru87vbWmfC3II2VaL5GlRhLFOxLInxbwOBNUS2KTt
c9BTBCFUe7f+ZJI7+GhgkdtF873N2eIFwRNC34NtpSRTpg/6WFK4pkrhIQ4j7KtsvCBJiftMtMgf
QgK5c5QGHzgOx9fOcomJP0jibnwd6POc6SdN5ctpWzC8k+Yo3HtBv6wA0vtR7NCla+utmxSPQFx3
g6V9Jp2SsBf0815PDE9BPp2X4WPeLGWIy+Cgadu9A8Dba/WAt7tu77NBj1hiFcPUuNM2sWVd8wR+
rAZGoWjkh90qV1vMu942sy09XwZ4GBTgNm4rYrzQGFEsK4OINktEVE8Kj8z6sxaLF2zeladrxamI
26/Rnhl3uA3EVy1nvNuf20BL/b4P6k2iaFvFFfTi1NznZW7uYOKO+5FIA1Aw3BFkShIjW+Qr3A1t
jdW9v2QO+YFOxCslgBFYcHmpFOcamXF+QSh1J4VheBB8Y6/s8xO29Hrfl13tK7nynnXR51xFb7aR
NB4qA6SD5I6sdKt+sYuyfskHGwXaKNG1EKscti7fRplsLZGeVBsRicVAFdC54dyZrvJQKem0IwrX
xAPhHAe3/KqjdvBjJt9HMHJIMXSaokEgQpymFZjX8aAP6h1PnqGQScqXKZngN+1EMn3r+GpDQCav
Z3bDrIgYNyKn6GcAbI7oD1hSQ5jJ6KevNJ/Gxn2DQRuGldgqSpt4cduTupztrDh8EDBkyTWQ7bbR
MtVnkHCdqQTi3vhoZIcA6jYOHS/snI8wZotz2/grj5mog3leC42mgBrmu8HVLhkxnd1ESW1TeU1G
wacqqGWLx75gcobJagtw4ljFKSrlKOfKFgvHG3vhDcMQUZIqhDkj0l+1scpC1ew1qCYvrqulZzz7
0jY7f1ZrsZsZpeWVzbWTZPbAQrov0bevJ4U5KtJQolIVZGa2emSmRpZcTziwSoxVQ6xhBRx74qmu
6uq5ZpfeDwJ3UGRZULHL4Bdb7dkgJCpdtL5VTO8o4cDQ6qHlX9FtEWgvBG1fumpI1tYwNCdkWYey
VN/l4Hx1BWaReRKx19GU3VCcXwW5554dOxQbJkUm5+pG6dvuShj4s+j1Ryfi1LUw1cNFX+P336qC
2oq0b68F/uWOxkPWdmsNTYxEGsUijYAdyYuhNe9tljzGSeUZcXGhW9Z5aJma1ZzLB6aRV6ax30EQ
Lm9KMDEKKAo2WSK+QkVZ0tFOmCe+E9sqvFBX7nQlvqjlzJueCa8yC+xA3eIM5exjZuDjEGHdzsr7
ACCObzAGMj6nBAd2Q/PRiIFIhKVdr0XUo6a7UWfjpgA+VIX1JjCi71jIzYBFQAVM8whNYpsoFKMl
7RUMAwuuf6qedKm9pw4nQV82fOQSpBirAOBMy96WGEr2aI+QF6vkLxEgPpNZ6lI/cHHy0T698BXj
+MrusqxCAodnrSIQNYjICdBbWT33utkzNkKOh8PvV+fMl2kqGkYL1n0R8kOctdGfJEWAFplPJdYg
jCY28hOaPoys7+MoXUcEqedWPG6z2nqgC36Tz8NNLJlDldlNaj4aNnrtJMufZa3tE2X6YmB1apT6
NmpJjOUQ3egOs4/c6dB4KcavLDd8xdbiteTnYcWNV7LR497DqJaVa0jj4JyUnRvrKi864kdTj6gv
GZoPIaypsiJzm1Qev7XV+LleNheLWYxpPkviIUWfRBtbKfdNPp8aa4Z9KO96lLwe7rGnpIs2mVDj
TWckx6rqz6ITm0FUV4IdbrjCFmewiLeFM3PjYKJRGmFyoi/AzzU/1kbaEJBl+1gFN2rqXjBoor4y
YahrClryMh4ZLRXnDuAnxNOY+jm5DZjibfFr7SBEblKDZi3nU6JGd+mcPxsjPierJ9fExPTP2YWo
FL6G5+TqNeSOoMc12UdDMGxLha2n70P1HqdDZ+U7CT9+Gep0ZliTgQxIyB0REGYfNMTWTay2a+D+
CC/NBEFdQVZwCHdRC5yNU1Oo8Krvex0iS3xUDOdku3gWyvqQteZnACUsSsTD2KfNWk2Vp6ighdVg
lpT59NyFEqGYRg1Q3lukTZDp+ewmVNqqJAm5nvTdMN7D6KcBy92/C+R2luCoYrVrXlMhXhW1OaLF
W5MvUx/onjZeoTJKqjvdX7KoGNyE+HKmB+Kyb/u2PbCkTvqcPAIJhb1uD08YpCHMI+JJpgJjK4PA
2dlaFoa/YC7FdSo6ItjHCRxBe2RRMOLKPFyqTwF3AgaHyk6PS/xQ9UtcUrUJu+62TI8jIv0CAtLr
6phEtPlM41aa+r2KYdHpnNtKwSeiJf4Yp192R5OLdmSCokyu0oqrnbbclevXsrTwLFu0ZbVhS4YI
JtWzOeXsAoS5aHE2+5XGFbrWKO1DE6p9lVaEh2OGYKrmzYM82zp3v2zCDtU0OPSwaA7JASvatGL2
tu9j8aFGypPe5qpXlW3hM6r+gpNSYGLh/VZ79ro+Sae7riGKRSna8pneImnchFUN3GRCqvNID/1q
Mn8RhvMLQgdB7OqQnIIxbtkm6/BMSsgOQtXBqpBnSI0chrqgzOpnz8gafUfai2G2ByHT7wG66SOi
IiQvpl3v5pmH0pOBfc1nkqUn2JmrmlCutdU6wxZbgotFszvC7UPSmeKUCsQut18Srh/rqcHPMKcf
MsY9BvqFmIEesXvPdJhKqS4fHTP4lWau8Om/rKT65qbhA2Pvk4P3JpvvUlj0RmX6KsEOIZW6wWTC
sfVXLa0/MGJuolmuR5NwblN5Nmt7b2kWLrUUfWn/BP9qP+fx58SzJR1nlbXRvaJdFe55uGKPEKyu
Gn6TVWvpp448Quxka0a5u1glsr4VSryGVIJfJ6adKq1+OqoyNG6kRRZHHfEUXBpT01OsYeikYT1w
8rqXYo4f5jq9MB+hvHUYCgS0jmqud5s+JlJ8HMIHq6YN7bjsKXSM2O8Iza0MbQsY4a1VE8rYYGO7
qb5hMvpoBUiplxF6gmVkpRglMvGoGTZySDHTNF2xmWhprqvpRpPOx1je1R1hWTRFF9Zm/sHpzZWw
DWMAcry6WhSe21ZZJab91g6ixUlqbmyVuDdBc8RuqEtaT1OyaIvERmeUrJ4b3qzGGu+5wN0ShDPx
25Z1Mh1kSVq1RgFYb/B+hCezT23SyZRXMhZuekmrW5GflJRPDgOpdVLyziTUb3tlEvaqHrVgnWjq
IcqWHmi9BOEFFsHfdBEFAwLpfmkOexMBKhDU5NUauw4PHCSzQlF3Gt1v2sT1d0uvQ+HkJBtb5sec
kcuYdr7MCu0KPETuuPGXRxdW4YpGNBUu5yW2brdc95rr1Vy1vUao1paZHYEpvbVrHISoqnIpO3Ss
BWmlVDDqDjW9tVncIbXUXvWOhTPrih+V8dHEaesRh5IxtkBS6adaQd0yWYp605tms8sM/OI9xvKH
nOT2wpOzU15GvTD3Ex2eV1sT000d5MUbA/qZucAYwj4l1qbbdFbWUpA2keE3yYiwuIiPtIiuwzS4
qt8hexlp9o/WQ1qqPcGzQVbeDF2cMhhUg77d5AJ7F/sOzQMNlYSU79mkVp5rNhe3KxYvLTnABGkV
wia+gsCZMZlvBFlQKFRTnCtWSYpWVb5XZZBfxjQOWZ64tUIUmNQOE6201KmMbNWT6rUFq8+zCrX6
LVZ7jJYZNbDmqXXW4PSVml+IHOekQhwJF5iRAgSx9pbgx+g2nzqSjSMdg2s1qZt8LpY0mlh3PxHO
KIxuaFzXEE+OhR7KdcrFiwygrtqMWiyXMkOsIbDJE3o55xyBCfPLoSOMCXnY5AV5WX9NkhEoYabE
5XV8jUneqcUKZEC7M7lHHIY0TM62LUnxjNHze5CV5n1ALgunHIEexCh3DU7fUHbtHqpL9x5aVYqB
P+HSTFKLB1doHZgll3+FkhKXE69NNg0nfqLtxuE81sA1zvnojTzbXUudg/dbq8n8oF2fjZvZtsLQ
y9N63KqmzG4XK9UpQOAEUrAU9fcYVhHZGyVLxh3s+HHum4wwla6nW6QKxX7uYoSzTVIWuxp2aOGh
aNH3GRmHx6amttrEgcJJZEY5ivS5McSpImZuU/dZS80Uphutc+RrMmfKpyImGi1R3RHeUotwHwi8
tiZ/XU6l7aLf5Y19C8eRz5bE89kso3nDpJbAEbpu2q8xE5hR0Lj7AZl0m5YlkhDXGDTbCdvKMaQR
tPtP7s4syW0k69IrQhkAh7sDryRBRjBGRYQUCr3ANIQc8+SYd/OvpTfWH7PKrJXq6kzL134qq1Sm
QIKA+/V7z/lOsVRvYTdvL57nNCcRccpgv0puNwxoENxBf9LDWK/zBtm28HoTe2VAl0ESuavEmD7N
dLEe0nEpYregBTWVHOIJ5mqC+YGzDmO5cKjRPo6kgG7X3jgYOuq8/d96fKz30P2XR9k40VMoOLDv
3Vo5d4LeTtwu+MKA+UbZ2xCl/V2QhuXD7DUBIYhR/wYUqV/PhZUg7hqq4lt67DbZITRy7BtE7mGP
15SqsnHb6qdxWnFqjZMsR1MzBwT9aDB8J20+0RQxK+NHAu1ADezSEoXOoSqGjaPVPLZMy/1FPrKA
KHo0RRfeE8GepVdlBQXggAdufSL5T/lH0q4HQnac5MltnScMc/wETsiymHh1dd6GaPm0OZN9Denl
xtjNx32pJ3PdtcVy14eNOPnhlwrl9UlZL412E3SK52xDS7b4oo2RL+k2lpATPthi6liDmoG09aav
ihMeTEb3cyoe1yEjn4K3PTG3wYRbZT9nC732cJ4VgfP1FBEcn2zwHlJFm3HsiYDFJjJtx9AOj74q
CRTPx/Qu5BiJixPiazxVnYZsm0flD/5ZK77nKKSJGUxJIOwrXLeXjQGKZj6XCBzceXgxSO8FM9lZ
fho5XL12Ss80N/Q6n8dgXG7psg3XA0TEWzx7yZdLWCctEfrn+6bG9hemXnLX60iQV0MXn041VYSb
m69VMBZPkVrb6VJ9hzcmKgOyOQwB70Hl7MjjGj90YIauRLjJY0FO7yfbpc+h66YfcjOZo5f1dDxZ
P/UbggEzH+dABUwEa30MJlW7j06/jc7z2s/6Xs/6LSg7932kV4wIbmbSJwMmKEgBOK/1ZFXsZ11F
18WCKgziRa1eNpFuHys2JWVJokA38pF5ZfQ8ZUA6yX+mK9yulzEfoXcAhFkVljonXNIuiCHQRAZP
69A4rzhMSHMrG7uTGHho7+TReKiEWl+53QRqBhENPYfQ7Bvg08G+XGnj1KrrcdwX6S2hdEnKUSsQ
b24aRq8bY4aTJMs3zWlPYRowh5pu2esYVfoDEg3SNImnWoEAoJGIs2WYX6p8lucJxUtcEFrFkUJu
Zc7cPn8RDSLGCNXfIRMeJ8eUm5rnjIdsBYGFuMdlPOiuqA4oXtjDQfw9lP5kb9aiTD5Yf7Yva2ro
hpZDdZekq8sczy840y5gVugdIY2BOetxpioYEZApGN63hU+IMEQHQXRsvbnTfitHMnsNz8tdH/Qw
/sE1zMVOudX0uK2K1ikq8eBu3URC1Vuv84HE0M2L67bltAEex3JYWIJbznlDbLoaHIsTIfmP6L6S
ZVjsGnicHKzWRLD2MUHRfTd/S0AI8n2X6aFZEROqRLUPEucEOfVSlgdW5jVE59fql6kpmdIjSMxc
tCum/armjaRjEVAbNShGYaqYkqhR63UIQl32IzFlWXb0y6Z4XUmcNrsUvcrd2k/TV8J0/A85aAoM
Z6huj4oH5jOgMUZtAPtMbMhie6BKSirE3aOyV34Ev1XwiJ22Fo2A70QptgJHHGgS1+d1mPufigHV
bm709uhL194GCyhnl+o0vsQG/YeG+49UdC//nwU4oTL7f+vlbr5uX/PMDv/rf+o/qeYE/9V/VHP6
X6B9kYMChNXw9S5S53+r5gL1LyhNvodoLcTd8Ks+WkpUcz6jCkRzirr9QoL+j2oucP/F0BZ5NCo7
ui5hEPwT1dyfJXP6Atn2JRKJi85a0EO+/Pkv6L86RUVFQ387NqZPFXqepHj3WilYuwLHvxlkJe+B
zGfZ7pe79Le60v9c9/LhtRKeJuznz9fN0Jwlc+JCV1LJtHPhxxxJ38UiN5fq/NeX+s1H8MdXjEjF
8AF2AsX7XQCOKiffxsFdj1M763Mpxk+Inoejv1Hq177zz9B7/74afp9IEWVEyNZvbp+5IzQm5zx6
JAyXuA/tmcOELe3AwSM7Muyb96TMAelXzfM//poka8AdpiVBVoG8KHl/+SWzGZVh3jj8kqFuOJsq
9yenlzXOclZDW9rm6p9fL7rway8Eft//I+Dll+v1MGbSpAA6UaUlBy8siLk+mH6bkO2EU3QkGBxJ
z19fEy/BL1r+y1ND7Ao4UrRnlwit36m1Vg2wsWbZH6diyE8wojLS3L2/Y8X9fhXlXliBaFZBxfFu
/I7odPqAhPdez0cZlioOmcpedXmu/kbu/GdlteYRcbXPF7oInkFE/25KSwPr1HASl0sabo2Tulyy
17xtNaETweZe//WN+28XI2wM/S0uiP87ImZI8TUmCiC4mwCCU+ny0fhkGtIVf/vrC/2Xe8esPMCO
LHDthH+AmX95KlqR13VGpOXRifQD4O2etPVo+ZtH779eJJCXdQu6JMvWb496jhOCAnY5JiL4LoJi
4VzDmOSvv8l/u2VANLlbrIqom3+7iGAmgR2Db+KFajq120Z2d9TclgDxjn99pT8L33nOeGF5HKhs
iaPDc/LbGqz8dSb+vcS+GqMn+ptX5re/HE76ZWdxEbAG7D2YQP98r2bCbVavqooj9j0LHD9zk/5J
qNwbPjRVabOrZfBbmPVbkjPqJmO8/YQHOFme/vo7/rbPXD4GEOQLDh1v4kUG/ueP4RDDG27YRo4D
zVDAzs1lyJtmZNHts6UI2yvEJOLLMrWp+meP/h9XZtn3SSf0NASw3xZkua2ipM4vj7AdytMKauW4
5iGiJx6ul3/+Jfk52eUvTlPvj9ySXx5+4Ca1AMuDhjd19EfH2P47a9p4DZRjO21+NT5xnhz/hnX+
3+7s5ZVWrMPEoQRI739d95PcdzM99eWxyTxigUc9DK9TVLTXtRqW/rAYf2TSODXi/R9+WdZfRQqN
q0N+T4qI367ru01dcNY+Gs6Dz47SmInTun6z5dydZjqij7VfBq9/fdHf3nwhYQ25vgvWHYUzrPnL
n/96h2c/0HXkVcdu9TC/0/emGJ8zMf3NW/Pby//v61BlgdHkzafU+vN10iyhK2KZsbqjSe4kPqrH
1tcSb/na/M3b//vvx0kPo5tLOc+95An9rRICq6DALo3edUob+Ev28Nc3zMebwWf9PwY4LXBQ+qws
oKahgpL3efmuv9wzgWokw4ARnKYhxV3lrlt9ntLCBbZKtgqqoWJqhx3ebSKXdZMzhIFlA6OIBZYp
++wZuvAlZwpykgLpfNTtmqEuy030ma5NAHQktUi9xkYz1u0IKOiZ1vaGpabh4I3zejyXRbOavQiX
hQRyYb3DyBnoU1uLQe9bp66QONWaXKeiF+dx6628g7vp0OaE0MOAMMM3XjlqftVGSzAJrZ8+1UUE
1NhKB/XNGtx7+SC/61XqH+6EzB67NeMubQf9lhWS/lPpii7ak50ssVpsLZqk1BpO0y2Ayuyghma9
GtLGShzN4Cjjiu37mZc4uR9tv9mD5Wg+QWkq6g+9okdDWPuEDN4KGjpysBJumTdkZHZ6SbFckb+e
exeNiIbijcc7XsJuUaigDLefM8ISXNW8oMztI2f9BgLD/5yWgszTtfYqpMZVka37AEHWOWdpX2NS
uyTA9XFs2qNTGw6TmlyqzyZLbBUnjlvSBlE0rqgrxY2RHTP0MpfI+ZJBGYEwdd5omne0mXaGGLLx
qpBdjV2M1IEepZe2iBMxx6OW98QhWkG5ouSjtbeXBRNpxqpZSGhZNESnUjDWpD6pymttHHK6OzU4
iDfLsP2RoIVgMrG5/lGsvRiunaIt71oSpsVj0Zv5EX7RPO1nA70DQ8elG5st8yhRZPR1fRWEo/dj
o51lY1HX5duy+kyXvGxGyZUSP8Z0GtTCAbliapmkOH1L18F4SFoWLCN3hawypHh6mrsdfN+pOSro
Ck9TUfQ037el/oljuA2BhoV1vU+pH98SnSGg0o1p80eYdstNF5SRc6KbRa3nS5qkFH2eOOH/y+0R
KqJjr0oTEIe9zmkFnhQH3hd/ETPCENqiJHc7BBecKjGALDN0nHZi2FJJW0vR++2bznFjlIc+7SQc
St+Zz3polghnq/eLmPybVvmpPrbeWHgEQo3uBz5ODmTEtSNO/WQkxmO2naf3Wm0Rcv0OqMPeYEqg
k67V/LDVhEnsaXmsXyLjtwQ6GL3YOEjqwd4WyTq0Jyfrchk7C1nojE61PVSetE1s8rai1QuEKrnW
sLfQonibNR+csUkCxt6Bf+ZOrHlcUKXeJEuP6iZpRq/DkS7Lj14SSaJya+vW58RbeeQu+Dq53xBb
wROgwcySIlK9niBR0mZNUa/R6IVBgdt9sB0tENhmCWeIQCBEQmZlJlinLar4zR3Mt76fZnmouhIR
SCYX38d/Iub0VC0MpV+ioBlB2V00jTHTG6hQ7hB68yHt+8qlvavnzxjJ9bZH4jC+epD55EeYJfpT
lgHdPRaiWH840SD93Ra4Q3CNIHpDPRIudOQ2kdnz0mnGS7kl6iiplmS4Nm4J6KTRqn8tWd+Kw0TY
0A8spbU4rPKiti6yQo2sXJAC97obA/QsY0saZ1hu22tA5X9bd26/xrL205B4cuh7O4p+ExzpEDXD
pb9Xnvp1ddJYTs0KgU05gUGPmo4/52lxPNT9AJETX/4xHCi397ar+dcCf0Rg4lU0m0NszcGutcIZ
DloP6dcpSpunCR8x/3HJrG9HAyrzbwp1CVNqKp2tMA4Vht2hJS/hBJB0ktcmiZwpXgp0dKSWIctG
wpz0425rwUScbUkiL+o0L4mxXUAGBALilvvCV/X1MP/xqGHGg/SxQSYyTGL9g58ngY+do4HqWqZV
4sf4ypJHxLLl96lY0rsB+zHripsTBtltBbEHIDAHwS41yPfRVY6+BdbOk5+ZNIpQ4kiFSYjWwRTz
W6T887XOEHz2k1AgkEaVxcCeFzw47APqyuuiQjILyWk7pgbJnOvxYB2CdvSeVZn7X9ape6u04z23
xk5nNVyY1zns1L0cB4dAt4iQkmlgjheIH5wRmEjrxH2oZmA7NQDek9jKIsU6DDVbme4J3EqOqaR0
UyRFXggI/9JcYdSUOAkqwXDmjoLYuLOUCM2uXhcAyWs2tYzzLcaCpZrOCeyx25EyjAWhiUcZfa0d
2N6yiuK6qn7ADcaHhftsx0/9Q452e6bL+tMP9TF10d5n4XPZMZ8uVvczbpwD0PvPQ5VfBa3/JA2y
LbfDjbCGeX4n4Mugq0dtFKJd3fBjsaZ1SLn6lZ6ucK7Qn7m7ld1tr6VDBNc8nIMLElsV+oQcstmj
d+hv+0n3SCiG9BAU1aPUoLOQhmHbsqg42ikjblYSbtNrNJWOqe05x/gFqsgcnXZbr1ELpg9ppafb
mVGYxfvLgre3eV/3B1fyrtdh072Lzmt/KFuNS5yHffPSk5R3rvQa7ixqyAigYbmerMJjMJML8t1u
jb/x3XnGEPJ3/vOWJcNTUAnq1yxaXzKP5CgeaxpdNM4bZiyze/KiOscdBrk6sN6XqEj0LQme08PC
m2P29FWyz6Y1yMwwApYPXZgYhzpqZjQ4D0Pwo1PVZSJdjQlK5ssMGQdLAagRA87XRIrrZJVPagRe
UkwwnBxpd2nqP+NKa/aFXfwnIuho0GbJ2l2rSegnnc3i5zhZBvTCrDFaKsqOzD1sC7sRmt2GSELP
y7y4793+W0IJm++Jx0GyEmKRuczHejeWhYBcXfM/zgEMGZN0K5jM+E6OoDjyq6tOW9/smtkicffQ
J65Ddw81THxjhrnNnwbmqiIG/8FcMBkbcAWtC2V88+2Cx3J7b6Qe42Z2hruEkz+I0Uq+IqrKfkB9
lO92CodD1xQUFGPafFo8FXxYQtogl1eExw3Jx3yezIggvesFwFF3Gq+jOXB/hib7skS1+OBvogb/
sjJnG8rYczznp1NU420ToRNA2/U5Dbv+lfyVaY+I9ex1hDhhFMIlskvM1t/PRX2dd1G4h0HafeiG
OdvIbAxqKpOougpF+HNacAt0awLWG0hkXAx6i63O7QEQ1tbuRnjBL0WEV6wAxUunX8ynjDyQvQvJ
7B06SfgYtpuz89zO58Je/YRS5SpytwcUekxWILHqMyLIHjBmotS7Tdea7ROfEyh5ssm+Eq9eTnvR
N3NMNeruVM/UYFVTFM8zKvPMF9hlpGa1z/w4n6syXpNeZoeQpLlrQEhI+YDStGesCryyXrscO2yi
hwlF96EYEwnt07r+tyBI1D5Kl0/JqIrntrFMu0wbrefOnQPI6S6MzDmp30Qxei8Dmdi3YY6PkNhU
9ZiPwMprnWRPQNMmyw5xEbHjLJyKS1X7kG0WEWcz8FBVIeqngL1sh6JtPLeEvZ56gf1LbeO4W1ac
eDs58MoBe5FXDLpuCgcEfDhhU+M7p8flonXPSmupUxAWR5YBGJzDlTNHNdZnZv/2geKv30sIHYx4
JR7HpFLODUW1Y/frWMpHzMLTp6C1i9iJAsffPlFlegLKsbzBgMOhtU5rG1clG/lx23zzQBd3i5CQ
rxVjonwCgorBhVWD2u488ysd08hLnT3FX8t7tOrjgJbF2/V1KSiQkWeVe6mcZIs1QEDOH7NhsCMp
xK9Q+cvvlddMGY7nBLq0UGyjdyB7BxgOEx4CnGqhAisKkYhKxasFsBAW6Tjs8FbyLrPVZY3jvQQY
hE5VSEHLuStFwACfcpsB37pbddyyLuDvq6S/IqKDKZnyHcZcYYQYWfWpWStGoNczMWzXGMsKHoWw
T18UUELGqm7QErjovKM8JrVw7bxY2MgFdS6doxBNxccww0dkp+N710Rjdeog4D4Zqrm4yayLVTN/
G4UXoEQqHjKQ3IBQU4/NmXJsr03YaybVikMmRpLldMEhjmBU2ZB3ZqTQ2q0mWt62YgRX55JHelrm
tTgubLLlfu3BVqI2JacBhR6bruMcpvqy0DLpYk/39HWdeuhn81fjAFVjArnvUJLEiqLnXKatvtNu
Z24npx6fYWeH9SnYtpHY3Cq9Mglcvqno6w5kcZshks4y+0iSR3uboWdFZNL7j0CiQhUr1DNAwl3D
BDJS/Hlg1b1cUJo6sr+aHEq6LTfuhlvHmEdOUi1ik95iSBu6K2fhZ2F6XuYPeeW89q1FiKFX73uH
OPGTFEXKacTnVITp5KLvbyFusz7pA/2f9sgd+MSMwe0OwoDOQoJP6O5xi4oqwDnDXG9nSgI5Y96F
+pqSUJ9E3wX5rpENGct5eosw/bu/meh68KO7oF6xAePMMsWubrLpCkXFa40h92PmOdN9iHruMa1s
HVsG9OASl29q6aqHFvfZA76K5QdP1ic6bABiVy9tkMnoFCZKpM7EP5yg4k5PTEWu9Zw52X5t0GMg
zpzda682K4rX5g226WXfdJeTV4aAuVMP91eiaSvtfLGBnjJhdCXMqPYgg5t9XVf+K8VD9jIA2XF2
vaKLvktxYLdx3iclUki7mJewUhFpvOtk7kuT4Fq4VPRf2BlTLgrBNWQtpZKqKDA0guHSMw+4QJPr
sFfd57nt3HSfL0P9EUyOy231B39PSm/ybCDs3qLMSqAA6kqruPWy5TYVcozVVDgfvXp1F/THSZjt
p6rqD/Pofr4QSJ/LRvXLHt3E19V6H+ksoWkvoC6A686h+aLNzmoiMAgJnttjqMvbbEo6SnPUHfww
mqEw6Hn2H1W5L6SLzO8Zk+QrmLivFk8ypBQncXJmaRMbaaFBC9bUHO9t1F+yAtJitXd9tbTLR7fv
yx+YxpIj/d/6zWiiHAYQBtlBQCGOydsLv+kFu3bdq56/BsaCN+xaXKJHM7kEJuq6ch8SLF/2EGbN
OxYPUDiece7QK4fVGRy586ErL2cGiKXrWyj9iiqcIuI+qaJkOtFPq3Hlz6v8mGGb4ThBdffFDU1w
yKu1fPct+PguCddPs5zcZ8GcfTfSKJpjogkZ3sNxLw1M1GY6gWMCgb/ldfjQr3md7tpBYFYWY3JM
062P+Kw+wpwxxJHR5sAU2tohviLCiE/xye3ADoPfBdvpglUNCDC//r7KXPxnYvCXYyA34R+Kaaox
Eo9q+DSGhlJ/aVp1tlar1yAtNLDNsVMTK3Y49jF5EJLf0yx1fZg23d1pMMHmyAOCI5PI9erOVwVs
boBrdbHvyRf6iou5yPZZ2zePyRqqhWmQ72FrbwB5HKptXafD7G3u98yyqB9gMSkQi0h9ZljaY/WS
R25JEdq6/kj0gYvGREHRNDGrB0EbugvtE+ZLSIA+9Nt6r9uJFDAS2b2fTogigds/kEshre7UDjc0
Uu2wKFFr1Mt0cQ5QDriHrguaE62EomUryJUbl1q3PxPmwzNSs6ps94Y+0x1UxxCP28rxN881q3pI
9MZjhMDcO5AG6j1e0MOI+KMR/fHc9RwlqOWW4TZazNJf1RyO0EHrmtOgn3M4SRNs8VNZcESBs7qJ
PaI91r01GLfPNGrQXNrZDrCMMcEfYO8t01GjL+e+TtI8dGzg26lZ3IvgGzYIlXsf6V2ODCdl5DHW
Hm0lDRkmBPM6YrZdeUx4tQSrSrCa+hruN2ldGwI6TGvGk7cNiW4R/Sc9fjBsVQ4NmIUDXsBSu+xq
jV+VGrTUzk2HUCdHxD+gAOkRT72UJfLdnVocOlR6KaNv0yXLcDcGGQcPWn4TnWxRZvIQwZ16cNHz
d/umzVmRlIiaatdldCnA0YRBSok1VV8yMSKvBBJQTXicRvlTtEZ+7qIAwolto9xBtycnvVNOM0q8
1e56F0Q9ItzAio5UYo2TtfBG842/Uf3E0k6pmUzWvEl/CH9Cl9rIuqjq5SicqiMdjJCz9bRiReDg
t1r8IDXTRrIeMh8/a6PwRO4BOQ+wuIhby45EX4jPa1bgaW9R4sorPNw9NeLqYIWK3IB+Q+GO660c
Og+Mg/LpaiTtZqaYjtb0YNZ1CfdOGC04DCLHCQ8dWD761LLCH91TFfHaY3zkqGa9qLuux85IOn1l
8CEtVCauFekP285MaX2SSQ5oYls6jBde4xT6Uctc9NhdgarH4HKZRRF0wZtACw53QYn66gtyVPmR
74wqL1yxlOMsMGq/ZFHfn+txulj1+YxsnLotgptuhnAAnGQIPrtdyqk+dEP/qys3bJKlBgt2sEA1
nr2FhIYd6kdDxsCY6uGhl4Ao9x6r/LP1ugYfJMNv851gJ0MsjPIBXXVTwRHfV3o0uwzJXEofMEOr
LYIlkrdgPj1QBm4a0YL0nLKmyPdE1p7Sps3uRlm59wQr5MH11g7k9PykTHUsuktyZuy2V8mive7R
FFiFs5vIekPFpqkhjzSxO4Hjhh0jmR8OV1nBfVV7kL2NY66aRpb1BbxBvNh+Lkg8fgzZjbGy0W/n
ON0WnNnxUNJbKZnmqHiNtgJ+9Bgi96gFxT2WbtFuh7Z3BVT4xlbwTGAiDLvG44B+AiY36T3arzI5
MCu0CBdp6OFPKl0Qa0XRjZTcrNZEnQwgYEglKTN9tuQeezg0alSCJWPiPLmpCurX+GJOWT5Pbedt
1yABQ6RoNWfNA+htWtO+M+eYy5xtQhEK16iPDgESwVMqZtG8DkE+U4BknK15/vPaJ5rBbdK3Xs7p
BlgZSH/ctV7bfGUjGcUNqejNj8kzHS6WMOOgts4O0xZ6wSgXhDWc75eWsvZUKBsCVYOHYl5pHvTJ
fTGGFdVug9UoroXbkdTAwcdBFs4Anz7BZLr3IrDkeWgYHxfNbCWiN8KnmKAWnWcpsGRQp4eCb5Se
kY+Nr3lOfwSgnA5a6if8QgfHyQeCiVY0c+epSgIiu/TluPWwAQIgq8gk4UDzSgYvQrYg1Qviq96H
SbpPbdBjxJgy4H23CWjCV3/th+BmnhDqnxIgLdFtkNO5YVVL9dmRYoHmN0162lvcRepxLBrzRMMX
vvQuXSxWQbcFX8hmGZqIZ2qc69hAgfFhsqKV+ZzUjouyVU7B+BjQVMD4qhOHkCYnwA7d1mr9KiRB
tFA4WgwEUYXYJQ5Mrn/m8+jRaqa5EZFzFbJfQK6YVHCYeE7c89gnHXlsKMg79v+CGnv2FGNwd8jx
OTUCTkdMIzurATCapcKZXwfDMVmqFiOq7hY8MDAk2WSSMfqQzQCTvmQ1/s4Yubi7HBB01E1ckFaD
RbmDuE/sY6VF+cMnoX6l0llFFNPExDLsYsSBWgNBBdhD4KFf3aifDqG3oo115Nz3GIq6Nn1HWATD
Fti6fQa5Sl5zsGrveYNKoKHCkNm0GeISTk2tIPgP0mh78rcKWXSnF5hFHsSKfLfJLs+u1QxdIqn9
qLux3rYFO+tu4rEK2uC5VAH6ew+m44/IoF662RiZZTuYBdgxxDSzAZPr/hxwGv4KErDJ79Z0Mz+F
W0/OThbmIoUOQ/Xk4ALhPxtsFL2tQiTLY83453nFrKLObYj36QYFZmuuppVD5O3opEFxLAfMzyeM
ymPDvlJucx732B3kQ1dk5fNi9ARQQKwuASmYZT9Fl54Qp2msn1GejD9oknEE3/oUv9rS0yHB9jB6
9X2SjoazPE/atJfldhHH1psM9pan+2GzSX9PIQZpvrJhX5+6tg6LU+auar4d25wtHpGQfMtEBpSS
qdfYxR7Ed3cXcpblnezy5Du1y3hTNeyuhCeVZj2HfZ9OxwVvxbPpIrbmqEaeuToXZFzROTiX7UZ5
ivcSf2hn8yw9kY/ZU6WMLjZOMAsl7RyP5nOBqO1Haxa77k3qYoVAMSuz5hCoxKlvWFML/55jMeMQ
l14tDl6URkc5LNVP10Rueggx/JU8lpgpjr3v4tezDH296wI3VnmUI7TnvQJ335od/3oFHGIr+aiq
NXrDGFjnVP14ufXyUDgwwffQjggfhCDXNc/16JVz3BMGyOADAe0IhXzu8UD7tflc1SFRuBHOXWjE
PKrTTVNXnLM1LYgAL7ksSs7lo4UTYWUOmBNz4aEnqu5LhVXewVswlGk89AxKqM9glpa8dEk23xuC
EiiCQeu7N8BdabLJYFPvcnPBETX8//yQIHAd7ophBJAjNtG5sZvq6jysDEsPwhXLt6DCmMkEr2B4
ZguM3ITz8MrPS/dGsIDmBD3RuKYunNOPmFnn+j7C7iuw4BbriZ+EsU3CQ6tij9ahPkSO3cCklIoZ
ftJITIDdFjnxWFXa3PZ8EcprEaAzphrGbs48oU3P3QI69rQ1CYAjUKZqOC2kvkCM2Tza/rPbcoS2
7Iko9wmj+eLPFaNfhh702Wn30EhhtumgNB/L7WOTIl4/R3kQIqFPOIFeb6GmPDRYFC90IWcMY2xV
bX6+DL5Re+b0RwPV0O5bXE28g2shw8Xp4LbMnILZgl0hkuNqLuf63bU+MsYUHedGnZRiYovadiEE
sMubq1lCSYj7dl3wOLrMldkdLj5F0oOaK0mKAL1USZV9bBjaWt7Ujgo8wXFZxGUZRc6eRc79nHRJ
s7GA1Js5V8y4v62RwWAC1b6ho2UxB+862jBVjItMeXcZm2N7RLoKJq1n733y1VyHINoo3Q7O2tXq
hDsRW0UWsZiz+7difiynlieSPIDOe7OUbi/9yHYk3MSJsKjJsNhbk5YOO9Ymm8OQF9Xw1FPhMDBL
KucdtXkdXBV8pOuy7vxPFCX4j0q2dTwbuUw+Bo2/Fgfu9eVEirmZRBIvIxcNvEWwxmHhr8nVuEzE
eZTZ4oGn7N2GbmHoZam9KnjeXjVj93WXW7pIgA9YyHeDWxI0UZVeWjxnWvvM9lXtz3AogND0x21W
svw6DyoZPsjOzW6TjKPI7ShCmm1ks0gOdI6fLTd0kOSXuli84TAUokvwoUA6irvZjaajHzRSPcu8
jx5GX04zDq/APpGFBjFMt3Dl6INhg9pb0gMFI2s1vxSeu86n1B2kPPcYnJMrB1lgdDV2Mx+R8mYl
KFXM23TETiBQ1Xvb3D4UHckox81wlL+fympdDlExE1TAhETk+ywZ8aaPznKxWQFEx0ZlasDmZdLr
kx4T233BmO76al/VtCRIkKKj8xktgP2ypJMe99xHJvU5tGBCSMZO38F9Cr7DgscLyq+HSaNYfSe4
lYp3Nvas1vdracgAwWXS0NKllEYlI5NqPGUTrcDrpuCIPx5GSQsoFusMr4ihsv4GBBH0zNCSmYeJ
tiLRCFte89Vg3GuuaqQ+EdggmI+niZ20O/ulQ19869BDnjfwji6csNR6t04qR7nSskvEJSiX3M1P
evPpEt+iLF4WppIAOj/ptKISwXhmlqHc5eFkg4sVhQOY52fVfJNua4V/aCnhMI9akezaLo0/Qffj
nIffbkvnK8Wehk3bFoH/nkgWysOcigJsDQb7/NoO9OP2OD3z76KcmYwS5CHRKC+qVzczxRowzLns
D1lHtjCG7F7qD+OWbfKZXEjokqu6BMIxFyjeJ7QRgnkEB7Ezuar++9A74gcTTpowPflw3RXylLE9
0c3qQWFRoiuAXHI+90vvj0+zPy1vzP4gIkCZxQ5qp6mjh++mwU9bFI5zzytVfrTL5H6EbTZ/0UMG
dpTDF2XtNOIxqyJYd7PQ2HVnKasPEyGhl/jm/03ZmexGrmRb9lcKNWeCjZE0DuoNvG/kklxNqJkQ
ugoFexpJM7ZfX8vvywReFlCFV8jJDURkhORyNx7bZ++125EFAYyflAwX+gQQFHZnq8x1pj9Bl9+K
W5Ud6mOe+DfKycRC/JJzYecPqjLmGWUc8ckYhuCgqPWsSMw5DE74bChu4cNcvZP74z8ttpd4rjvp
sYyiBoDYYNy1wGmKkqzk1uEFD+7m0MrljrZPp7vgi4Sfj0mM2kQKThBHvSmjHgMntE7WbdVrzr+W
riz4F33e7y16Csttg+xPFspz8SZRSGDWcvQSQB+W69XM1CHH8JzyjDjYSVJwofVppSOh1E7RHXbt
wNkkRQ2mlKE5fkdp0EwFBb2a2wAn4e/ArywWpmOguBt3sb2lMlFTOIKf60tXTjs/pvPM4GxRwdsR
pBz9dgbb1LvLGbxDQcZTkpVbWUEHdTufB4oDZtetcJGJcHTPSxkLJPsR+FOCxl6ByxvEU2TZbG0r
EdVnfvp5tLbShOd2EY/md1ZoqhqVw0wLeaxemnWZRVQ8hcjV1rq+5XDW2cAUTlqorfiqmebQsBZ+
TudcOMy9tZuRa4a63dbHlGZSqOg128x16fbNQ2BskKAhxkPJX1+UzsbJ6Takf7ggC2d1koV+ZMv2
DqodPAYbjMg3xTMTgUG/L95CPTPld6WGtKtJ0yniYrl7ob/N+k540V4xRdC4GIui/OMIbDI700qU
unHy+ZFpf57v07SO3Ae8twjRfFmUPNArBi7EBnoEg9QKHqeBCXBT12r87NEj3LVkcnoyzVj6wBhl
m6Cse25Dm0QFN8XjwvM4JHVAyjxcfvE2xhAz5qPiIphMLeg1drN0k1UdWzwxJvYaq4CJONrNyBU7
UPWjFxmwVl0pbyNNiVtw1Qb2AJlXAdGxItwRt4WpfkiH3kwYwwreYK4p210WiPkbSLF/Db3C+2j9
kn1Nbt1CVhEi60MBpFxsk6T+QtIMjyAcp/ltSKX/NQLM/QkRQWvAakbcxb3d25umLN0nSIclMeXm
honAAuC1mxvl6NuiSNnbdHLJuHImVfDt0+ZrPXaRZxwSVNigDiKPIXNSEV2tLcqQdyXWKNxPywDt
o5rd7BJMGUq95miIuEBagET7DCrLZwDJFjU9zmui0E0x06upNKvzqoj1uHJa6gyv7WLZ4cNEZyR/
RvM1wkiJyY5X9IW4d2xOwmXjFJqa5qaoOz6rJAoL5vjGv8jCFzbWFHreVtiJGTK6xWR/XD7CA0A+
0IQb7DFgVDF0SevYKTfgZwwvn/7WRKAnUaZlH0i1iWHdVEhbF5/yMMIEdRat3Tx079IcyvJujlL3
UQFk+RM5haEkYJhzflKJVhdf0Ee8SZZp+eNXRfFKATXHO2WG+jePsx47hUV2YWXEOC5b4y9Ojd/A
5N0LvBmB2VPDq/wNsiVv75abBP0nywiLfreyzYptVaVFtzZCTcUarkT2F/tR8u392KvpqICDQhUo
B1xXaTTNl5tGYzYV4I9Li+sJPkNuq+zV7YOU6UCn/rIPmzRxv7EXDP02Q6Bb3vgb52AHGZBrTqxC
ZE82I0O5XsYaX45SssKwQl3TjnZd6W+sEkBiBWhVz+LA94EYOPgNAIUqCiekf01H66nyE64aAMe6
1qMZMOJ/Ky3inDqqLuUDgcDHAo61TdqvfRvxHp9CHLw1QVz5H6RKWnln1SW7WLsFspxRaBatXLeD
rFY5cDiOboJ/8UWyR7xMqenUhn4oqESl5iA86LaUTFBDB18/SSLgFF6IJ6FA6VH3wlGl2cR+RhWT
COhEXOUN+OSVdGusWO4wAyJKOzfG/DTO6NMNki9KGlzghHnvsy3hMB6Aotrdr8Gm7vOBAYf8FcxA
p/rOF5pkT1Xn8HVZ5USH3WUuMwTEtVOoqYm5mEHs2fjJkLDfLMrGBS2bwrWpKKZPDhj0VH1nJdKg
pPh6BocyxJZRF9Lf2AWZlCQhmoYqATobI2knkBSY+3ossGmd8Iws/OFGSWBPl4v1YMYZvjoEzVph
ssCDpb9T0ebmRPeY1nTkTn+zVrqp/mYUGbpdN/n5Rzvl5Av6ZmGPMPH+eKkGrCIbwwoKxd6aui97
qZPykUqIKNwCoLSqc2TRA4UTbhxR/wMxJeBtxm58B11o95e5dlV/wOdHZVc9LjEO0ylTtrufC9t/
z5PE+6N5E1frltLHCXy0W96WkoOBdiqxQxJS5nHYcVZZbfnU8EmkUBM37biZFo9yeJtn9hvv3qnb
xyxZfqAzZ/GZ2qIBT+as6/mSl9z3jnEe0PrA90hens+7qqDWCAF6WHDJ/KqmRIrN4hGKWacYn1Pi
xovN0t+qGh4f2TD7yT2EABioyRCbN4xsHd7UvGAdLnDYAk5yK4kqa/HT5dGRV/1ffl/B53KqBeBO
XKVUuqJz1MOpZustkzWJNvgsi9v4FgPwkNVki12vQpVYhPcdI/vmWzsXwkbeqXmBUTLgRsRprXG/
2nXhYx1FFadhPrfxeO1EOITvaeZhUcgrzAC7toCuiw4dNMPJL6N63gUJBvOdQSmpTonDXuQQAyCP
N01VgB2SVpGPG2eadYQ+1+dZQfHhHOlt5M9Wvw8NQYEzdsKGJ91iqJWvgrnGIORCW1qZpBujfQyf
1/uwnIkBhuvP3B1cmt/SM6bs2t2kFEFDwNHZkmzZL8kFbAqnDZcCBE9gOtzTH3obgg1NWo1tY/Qy
nb4I18cPyY/aBhvijuZWDN3fFuPkO8dnPg1QoGx3ui0oqRa0mTUW6xq7YI7uHCu2xcPQLe3yVUie
ZbS0dr2zCnigW6DTJAko+sUlH70MPavy6vc46JL2rLicot+0lVVcGzeeMy5yHhKQchuretOaQHWN
7z3RX1bOlvCxaGKlf3UKY+hd5OYzocWoIaLOTkJk8jcMB3ZEUGzRwx3GsQqV2h0FRSPJWNf1VY/K
6YFWeaFbE/sQ1O+usEEbiobhinYfRsmBhDhLe+mtScPeYKkLM45/Z/GVV++Wa1JTbjiRYr2h47vp
X3j/27DQYwBgZqAfb3Kre0FqodwPc4khCKjmnGAaQn0cNlFmdd0xp/EzOc1liJtjbuBOYYnsAvlb
ZVJlb/Q22NbxVswzXBfTzdhX2rhInYdldPoRh4he+g9lCF9fGjsDXxIvGVjSm00cdzwjLIiDTQlu
w8xnlQRJUZyFSnTtPgxROSwSRzywrU0N6KjYN8AJyntEtk7dsbL0s7cgxEZzzlSq54dRKxx7dRUp
yMJ8Z0DjbYrcNaW/x4yGvHYVoJFytkd57q0z2YQH7r8sDjOGOJwgHWZF0gy4BVdwDsR3aRp8gxT1
QWyLkH5pnBfcgc3Ab5x7m/uVFR6YDJMQB5OPNSDeG4pcxbSPR4bV5jnKM5SnI0yk2q8P7EHcqvuS
dqb4RBYlrsX5DNuYSMDiD11/HWy7d5GS/IrauF8DUguUzaEq8mb+rrTi8rfjaAtscxLTkLZyN04G
lWyyMG8nG89ZqGjfDaWbOtgeslmXACfmACNo08QRU2za+vgBtJZJy+npsg/kYZx0lHWXeVrNeqOm
JWUPmZohibLtaHs6eIrjOM27FStO6ekjBjF/eiw91+ZRMfC1Rc9eAMD/0LFXWWhToGFhIylT7lYA
FuXeKC//1RY9a+DMTuzr6C3Vn4w0TA+FdPR/eKwNgom0lW/hUsefESbdftVgJ37JexntJ9tZukPl
WsWn07X+W2350Xuq6xSUul9Ru7fr0ojHNRzvCdAfKj3pFVC+66Vmu/2fqdL/rwD+f6+h7P9ZdnP7
975VA+Xt5tn6j797bZIftfkyX//2i1ujpJmv/U83P/3ovjT/quq6/cn/7m/+j5+//5aXufn5X//z
G6YEH8GnH3qi/j1S7xP2+r8H8S8Kk3yZff1bCv/2f/nPFL7jRP/gdOGmxRqbGKRHXO2f3TXhP8h3
kYvyCLTJyA4ICP6zu8Z3/0GIz49CJwjJ14Ukp/4Vwnf+4QMScSU1ixHnN5nNf33n/wy/86LxGvKa
/fPX/7VkyXWc/yMFxr9ON6RHPJIIN+FZ+/b7/yWkFRtL4fgIq0sqUubOUGADXiOJsC9o7UKPF11U
lPZuQDNWY/9rciOYkgs7WTWttIT6/5qjvds/QUob9wNPadyTfTCPf7k4ysKvIqLW9lDklQi+ikbf
CP4kn5j+OPqWE5NG0z+iZRQ1hz98bc16BeiIKeO93dK1BGwuhR7Oh7RznEes4KSNIIkHGuOBlb2U
GkgZSshYvWjNnfQxMC7oEisS5dNghsAmVbIwQyV1oa+sQMQv1IfcOs2USKk3WgrpRNjIqdc3+6cv
yJlY1QiamcHcc1b1CP3o4iQdFgJ6Fm5ruAhhsi2nYCIGM/U5nTpahBjxRm7Wv4PGkndAf1mDIQf3
HqaGfjiXcTqSlhqcEtNhXZv6ohHM1HkafOUxoY72XBwWhKPgXKU4KLddrirzXo1gYqmXj7L0yBiv
9IHhw9W/4Ts1yZFxC+u11Y/lZ8J6nYdVZgFBUh4cYKnSMHvF/6MgkvisJlzJGRkgre97X+N1qwwr
vyV3xctoGwCeskostJCyPLZp4kvsBX7DxJlOBRSvPB7hqxU+U+tPlnGOr8pa1NOmJhYBT7rSCOGY
P12M00FGmxdvCjB4IGlhRCWmx2VWASvw7gKqbG49IynG8S20nnm6cR6DPo4JTgR5zOjYMVBD5mGG
n/B76issmiY+CR4prIJbl3K7KZdbD6TIE+9kgAMMYK15ccOpEO2Wccnqn6tKsifpZZhFsFrGWXWP
vmwSdQ9Q4ka0Y6PEAbrhqkU6kQLwasEuqaUezX0pK6d4az1Be71sYzwvUkDXOMg0SCPoSqKX8jfq
bCEwr+bTDEuSx9+8GkaCvjsnd+J+F9C1Fm6GCADKU2WkuVucYRQfDu8E721s7CLdDnVXgZgepr7C
9YQW6Nfbeihc71WMvV2c8JpUwSa61c6jktY0nSRYd9JHRlmPOB25MijzaoA/39Av70yfwkshmy0N
mbZnA9NfURchsUZHQUJPNTYm3I+jvUzhIYoz1ON6EphPJhrVQGrbVIYe4l4343qY8psT01s6C261
7GtNCZ6Kknbt8J3PoPUw99wQ4qXIL3bY4f4n0ZXIudoAGWGtFLCusri2Nzl5mI3wxdQBZqByaCGf
AUhNeCwPgc3RJ0/iMXqLBhuEHUREYoc/MG+U/5cJxUg4C5NHYdNA1RXIoiu7HXwDTkI1ZIzkQg/Y
2pojWSwrUg1xeEmlg/1vXUZs9HcNRTTARTMIO0qdeivkasOQO1X+MzRAOe2neey8z8abua15kTb4
8bFEBC8xAiPsTcfgHzFVNJSvA3ImG97a06DnuPIidi4mhriFawAPfCyqAwFFeNuxJyqA8jhQSPjN
flacMHKF0SNQTowRY05IkT2q3NpmFtah0KlVrdnwWmyCGd1a7GMCHLJVSz49NaVXuyyzcXWRk8u8
90CqmYPRRxjY97O0w3ccrhblIwOX/hX1FfN7gNE527dTZrcvrZpB/BYF5Vor0jfivVIYvOjqmI5U
wEfdOb5lFvSkWaB7uljuSKkYTCwtcnqd0GW1D9TgGCrEHNuC/uVkwxMqF02PSbLcUxRWoxa30dkv
xfCgIwU4PGMZ/EDJ0MIURX84LteM1GnveOEqbRr8wYilH8limY9Ct96RK64XrVTZhRBlR2Zlm9Vm
t2JKpeSSONAGX0h9CkZnOIL2ZZ52aENkqyl9EjZD8kvOsKUKXTrBAWNfi9axFNfRGasfsgDLO8RB
D6nKF3OzY305+UeSvSSBYt7E3oNuueTQ/cWGfEUFli3XVd/5F+o11F+FVdjvxYSggvLTJgA1p2J+
dgkFXAInwTFh2rk5gmZukVZKga0t1j0eizUeOglRftRpfeJWYwUXwrG9Qt/N+mflRKBm1aht/irf
e5q9liJFd5yh+HLZ3EpUFO4OqoKZbLPBe7QXiuaLnpdktsIXcGWOXHH9uWntaVITVUHiHNdpZ2lY
GhbqPZi43LzNkLt/JbdZecv3QAFThC9pnSSiubCnnAEzE+cZ8Z08JBheyRtTmUITT/rEcsc6YedM
7lrlcv5wz8cDXnfxsxCDdZ7JrnD7s3hBEhwZI6uBoTyOsePqvbZy5Pii9nEjzZ71YSM23vW9iB4x
QATE9Iy8AECfKTUvafsAfv1AAEG8SxMScqnmtjtLLCB8B1q/DgD6VkE3WxfJRXPtjr57DoR51qLD
qZO5BWPtLOntwXSkVgjGOJj6zua9nDBQ4/T9TY3xIctBiJIhLa5dqPPnYsztA25GcxSeFXESdLle
gciU70k/lR80JAdbWwreO9yPTvHcJB/2gtWDLo7x3p3K+RyPQ7OurLE8ipIHyEjP6EmGFnVWxAzw
UBM83Nhh2StI24QYZTaETwG+fq7cQYt9NsTNqLseMxA2On6SYsq/RC5h6gkcDdhwKNgkWt7zDqUO
/NkGIPtgA5xesWUBpZ8v7aGnj3hfGVjJ0HpJwFZxAOAnj+6DseRt2bvOFxw0DgNMLs9kAmxyR+B6
310MSSue6c49QO7iyBoQBc8sZK2VF90Tk5JfSTD/FBRVbJvYhFeTCLHvnaw/N5VLg0VoR9fOjoqn
OCOIiFQHznZwLe9hIIpxX2Ztiq25fGxBya2YZDFjYJTYxAxT2LKpe+/rMDoA7a7PHMbEVZI53Q9K
2Lt5hvitcROdyd4Q8CeYLM+RSqGCoMi8aCfBImrr4G4S4OMsOqDf3CKuTxFvS47Lbs3LVDyKmnV1
Q/ybFZEQb8liMDTYrGDIixC1sV3nRanlfp4EkN988cqNwhtyCSJGUtMv+5zKio3Xig/fDN8p5oV9
Eniwd8s8P+CJpDrpJnwUuCLNYPIX2Tlk8XmsHvIqLzlvZ3erGzaobFxOoNbsu8Z0uz7yqscZUfGo
Q3qzmiyH/YyNsbW8cLPIuNnrcFR3oq8Xim1TC0N12yaQ73MiCDtU1qjchzF1f4+KlvB70cfJjwij
/NNTvXrC+N+ShzDqMATpfJdTAYL9iafFxGFHL/e6UinRzMXpfrVgBaGKiogX336skS74jif9LN3b
7oqTZoO3bBfIJT1g70Fhrqh6qZaRdqU6qj6xr4wBuN24J2qKE/ExIWmF69QIc22YCaE8B/5ZLf28
42ENn6/DVuS3ZeezQUsHuW7SLjrTMU+fFqZObI/BK3Nv/mg0QkSBeSSFoh4zBuItn/EJwCtwESAv
KC5gHXLesdjtAubwGDc1+6QpXg0TaU70uBoNKP1jWThXFq72tzT67D+bXKcsogbL+uqF7ZzjUvf3
nYd8h/rV9Duer8s6ZCH5nc497ZiSFjt2yu0rb2s6dCYZMJGiI1MpHG1gRcdch/SyorrSvdeg7LfL
hDZpqH24KJ/ZzWcc2quc3RGeWQzGRZRT/+AS0PC4tezThrGM+xBTIdZhKon+LocAUo/ILc+a9qa3
gS02E3ZE71Xg1ZeJz1w30RAZ1kIfLTAQuwg5dgXDBq3PXqj11Yaes7bkYrGy3MD/TAaoiMRu+/Ms
OGOmYXA/JCzEo61rnh1BXW0Scgh/8NfcI3EjZ/JguVQ1in4akq6F5lftZKuns7O0D4ael6fG7wnp
lkXIfmKR70GqX+uboCKxHAKILdMJEdCON61V3ylGr2Pi1eXOtqN6jxGtZhcci2escCnJXD08AyJ+
74vqVozMZA/WIt9Z1FTgIKXjQNUdxmN6lFfctbqnJMnLg0/sd13jjaS0iT7TtiXIh+4cz5sOU856
JIxJhwBBADeJhpNuKmtFH+D03o/ms43S8uwXWYC2VgV8yOsPM2UpU+Fi7yNyMOVKYg4ZNxhE7Y3x
lmaX45G+w7bmnNMsezKY40HQqTg4OgVvYjd3nwtKtl7qTNBV1IjineP3sw59nMJwnxHvmW0sB5d4
y+Y/MNLbwUf84g02H2ymw21AXcjTrJqQpCmvdUflzI5uqOKRwsx03RNIuVBuJTYMAyxJp+ZZhDQu
JJ6YTz7dfDeMMvffSog/pYf4uDhTupsX1EF7rgk5DhimeovHeDhZ7wPzMEI6B9gqaf38XJdUgpvc
Ww7zMs1bPTf4cjy3wsHVVPH9ONZsrZwqj3eQTPuTg6aY3zAleC2whZF9CTvihCahcW9qLrIZi2Ot
g3ELM6R95pZPioEx49Z5MlZcjYhQTel8BcOfXBMlrWcULrFfrCg6G5ov+MNeDcOcsxR3a/eqrTT6
ivqxuWa3DlhuqFyRo6Wi0GOGr2Is4FF5GbIHswG3N2FMtV1V9s9o5N9aRAme76YYkBJIDq5UFlSs
ieA5YCKxiwdU0OLKH5poY7hpmdLLj9iM61cuu8PHLGf7MUYkPRcQ1bdsIKoHnQb5iZKBCdI/qVVO
h2qv66kH0Vqrs5dPb4J7wVuksvRTuuTUHfxCWz6a4ZrgE5vlQJcntiHiip/4RcG5crqCANeQT+fI
ntqvIhgWqtfn/uDAHfygSLDe3vwED8mgpl8NH5a3BicpV46OqS5Ne6ydnfWrJYxDAbYuL1XOsdtx
j/4KUgYCOVMSUlrtZQjFsFdzkJyDZcIHdBOxa5kWJyqVZ/KW/rWacrGbIkOWsXJJU8UlHYmeCt65
oUwXimpwV2NZ7vaGc/jU4BO+UOb4Qu04bi4fgnidaJvIR67WkUnPE1SIO0MS+9gXUGqpC0C6LuN+
0yRevIlq535wNIj2cHltvJrqkjpxOaWQE7LOPHBgjz9Ldyt2cKil2WeJJ49eQzy/EYSsBD3LR6zD
jxB8nH3oiuFXxrJs6zS3h0oQTay1iHtmsm/3EOzUi4qCK6EpZw11PDm6MzNy2pE08CQh+6whXdUU
sXOJEEmJl3Ovt9CSH7sQgiyJHD/jijZH1Tp1ugDsbtJ2pAVKiF0RbaHKv31kGz7Gjv3V2nFySCQB
kpifxMrNQcbnXUZBQogboGwFS9R0qo88z/uzwjdxXaIwu8ay6M4tHZz7yfE6Bo3Uh+9Q1ycorRRO
eU3L4Om++I32tpHdn6hxD2nlsPuXyNQlDpvMemH9WD3ZNtxbTCExvvVWfI7FTG8WbfXE92KaYOnO
CYl/BNmhhTr9oEsSb13Y/GaRQo8miFpcQATakKe9H2J63iZ2FKW29DxEp7LqAN5kDG0bhcfz1kMd
EYDmWisWoslF2It3Vy50eC+glnYSpXGDbgPdOw/ax66jG5Vjl6a+OizIAnJaJocwofkFL3DwF2Bc
f11Olr9F6w8Yb8xAjdOIwaEFP3uyGaLpdlL5BvMzbYzpWJ9K6DNvVd7dtslj8KjT1tmXTt3t7dCP
f/FIBv3hBcVXDkV3Gy+U0AGrxW4rAeXbkEEOgx0vGyuTZtVSkAn8v0+xijWGC6Nfl3dpZg9nMQb2
HjXLWS/9Yp1GJ780FPSiLwfxQ9Qt482/U5OXTSCdYGWiFQA7T3bQy0SNc598oKUklI3mw7Z0UOwI
AUYV9anZrUE57SmnpjdlE3j+V5c2xNhH4knt1NyQ6osnt07E5zbL2/qdCPp8sZu+OLidDdkqb82j
P9Usw2ewcXqiDHSp6RsRTYppPvaHz1mkZOIdLDi4X+T8MGHgeyNFOe5Au6gXQcrGXXUAYy5lGPXr
mIDXQzt78HqdCcNXP1S/A1YV8cpUlbdp9VJ8kD2YnnQuf8ehu9xV0zIe3RRZZtXgGtqHVSJ3GYHk
rUu2ZHW73l+CrpVgenByAtMaiW5QMoqeM0Ichv4jt7lHBTqaKToYPtmrTwfdc4pfaoXqTCOUEcs9
lRAB1buVTSIn8HCgE1O54uU2Z4tu96e0X6a7qAhwXoXetBpbVpZNNFCibJES2Jmap2GUj1jJubfv
pmbAyhWoGLdvHnx2ZiKml4fdzi3oRe3j1uPJ53rdzcvqFNxP2eOizvf7Qprx1cmI76wSz7PIZkpa
bbs+ja+BxVXdMulCfCq6yZwFRnieSZ7Flo8apeam7aJNIOgERzsmgLIBktAQ/1d9t/Zsj7ASPv4t
LlBi3z4R5oOmV23a8PHFbJjb5d5NuNaC6YPwQxSdy1HabYH2ZQvdHgNt1lVwm5+n3vmytElfgrkg
U82TZny9+U6RohQ9OfPEotmxmfz8hliv6Cam6DZA/Ikn/CG3LHe+Ttr5a0xK974fmTfdWTBRWnJ6
lv0NPoZ38kdZZvhtZ47gywidzyS7tYWgMF9F0ER3Ax9ih4t75+xlkPq/EsVNnRWt92C34XCZ8ik5
BoGFPN4LBGPHJsVA0tjb4w7odokOqG1T+ipLBQqddyf3VH9aeQGmniB2P6uAnEGTMXRA7qjf9DCx
f4Tot6bQFAdCu9wVwr61v5IOMw32TgKVB0bbH5n1d1aumzWq0bfs+vuMH3i5WsLOeVy8RsBWcVoi
YnQfpDm+RHIYxQbV2T0RF+t2wMTUDVHWr3AeU+XLi5H18peYONAnHq7MLM1VZOrUZLcHRWldQVei
l3X1Czz3DfScv5LE+tAKHiCkJf+jytvfSVoUiBXSYQLJsVMJl34H0kUsbXnFGSNa0EsemsTsmWdL
k62BtS/L9Ugp4mW0cqg0ynDlDQruVUHV/DF0Ur0teXZwfQ7NwEMWT3tEnaGiG9ZSGQ2VgEE6Yl++
8zW3HBdczH1w/8vzJNAjPPymG8S0y2KAF61sfCJHMgjXbAjoZpnBWMWD/d7VyfSrTT2z6Wxidwjm
6ToAkUzJ7pI9dmPa3DhI8QUMcbBtHfGEhv7aJo6zayzr1Z99/z6W7cUfydjxecpYlE/yEd/pWQX2
dI9sI3mncRclFnUpQvBLhvIWRs1m2oY5ioKf1FyD4j47NlQRb7C32isxjcPW4DR+knkhPx0Hk8bo
gu6vldLHqZj0JySzslnFrstVmxDS0dP1s1fgI17mQh9t4Oo7wWXvEC/KQkKZXXrCx4imUqc8B2EV
r3C6hw+1D1SdCUs/2X5Pe3GTj09K8KEcFwk0TCTmV5wXNGJGS/k2FrdDVhRjgclqRF3zKxKRuHVY
rGcWH+LWdfXBntkyY2Ua93mj52XV39wuWSo+pYPACmSLf9BAGmkdahk1ksA1CC3S+/hL+GeQ0SiW
0I8JwZG9Tub8godrfEkciHG97QX3mjw8KtoceDtraf8+z8FJtFH+OMq039Ie0YE5nP0XFlFq3yDY
nYwXZgcT0czAAs0/Vg5icKyKuzHQyX6SKNJCkdHFQh7fdeW4nHqwjaeab+tnkeEfljfpCnMAplg2
TVSIOknEot3KnyZ1a4zNqRCxsjF+reYapTZvNT8D6G5r1tXjSwj/jW4/dtVnXXqGu8TAJ2GYacnQ
tKnDBhL+ZSh9ygt0PPaYJZd8pmobZh0TckClVt4EzHbUsrksay4swRBdCP3cl4XvJtsm0wHpE/0R
Gk9deZAQmJ3gKdNN0ZHRm1CRbLBc+0D34aPtSQ6HQHK3i5Moxy3SXPBLosXZ/b1wi+fYV/Gjr2Pn
jCARk7ehzPiA5TS7R9clD932GK+a2ew6bG4cYhYORE+2A/Z31HW6trMXGhyf+7isHlQWmXu+EeYj
Dcxsb8ppAA3po24CH1A89We1h1IFA8eU6jI0jX8o3IobPHuqixyq+jEyUny5qYXiieQxPeWAV9jv
U32CnXM4QBgI79i6AFOSPZaOIkr/sub+qy7a4sa0SLtfCFN5gh8mSB9MQCWC70IbaxoehWRrgFxC
zKwPFMKAacOYullsF5+ri9WjvMXxSmfMr108KGxOTEIH2dK01Djjd1uRrJiHyEI9694jl8vIyvZb
8q+9/gvmwXjkejcjRjIk0W1FApK9b+Ori+sz7S9FSFYfnwzhfW+hPt4lOzBeB/4hxBvit11GFn5c
og2CBn4HHn5x01xZKldPeZsw/0eF8F642Afirq5U8DbnYdxl6zYZarXWPDapf6ShJFu77mLMN92T
KCqWO7KDkX4eDruFpl3/vW57YEikaUULL6dsuGCJjpSR32fut4OjgyWtcePhUQwOcyHNUE+dkG63
6SvQmLtJORA0Jn+YqnWU+camwanGVeaWoB+S0fWetGlLtdNYFF9VxxMepVK1m2maazCYWb1TU5Cc
LNZgyTGjPsasSasG8wZPvfzshUXegt06v657IiE8e4gb8YN+603iX/Bw0UCswv7KkYm+4Eiqi6zK
bbG+teWzNev0O/Sj69As4V8zyyEQeCP231qCoRTokDgE6X5i1/GUVYE38iGI5ztHkY8jcq+9F8t1
MZFDvDbHpuxEf+eXsfpRGLmv9uDzqYfx6YxHKwZY2xWJeIe279nHPm9yGES6LBB9RoVblroouV0i
NdyLcUiXk43AFL0UQsIJA8tn+V+esAqzHsneAJKMICYQ2WCtwPnL9bWcPF5E6iVQdgIjiuZep8ZC
kcJB+Ix/yqeuKxT28JpGurMo/BBJ+m0scWsitHj34FWHOZhp9celhSo/BILXdfHc4WGYk2yP9R/x
xhl0/THz8NoFRZFzizZ+SVajpsyxHvsMp2UGsoYM1/CSBZa/4wWjtsCyu02Rjmh+pftbjBzotyPR
7zBEc+9rDxJu4L3PVeFIA0r/FyMv+Ryvu22ZNTTAsTAbl2cDl+7/zd6ZLDeOZdn2V57VHGFoL4Ap
CfYU1Xc+gcklF/q+x9e/BUVVhpNSiOY1Lqu0qIzMDAcBXNzmnL3XjsplRXdvlY2dvE4LHcRFgEa1
VPVkLrfa8G6zENwmqo0TAlmBIEjP1K8jNtWvshj1OzJOrUcZd9vClgKThMWITi72N3/fICDcwtJz
ETXnNVDqtGXmaqCJDQWtWlrvBsLYKi72QrYtql4A5pjlKTVfmBhx39qqSNZtQXMq6qpHvW2YTLVi
i1AJq0WVVMUdCn5SgOIcu7Ify05VTdurTlWfs6x/8WAO7QKhAAEJjXrjR1Z7RX4ndZ7AY7fLDI1p
xWezqYY1JeGyE1sizaxVkfLJdsh17xNG0RwBYnYNq0Fd+5LILgqvZwhLGA4wQdepA4DPd1R2BhcB
X+UGsO5j3PvqjwJ+9s9QMH4iKfOJwhzEwS4xkOU2vZQixa2BUc5dm2MY3ZkRGdL0Zm7ZdsOmQ+bX
rdAk8IoRdl/okk0Xq2kHa6eBCl4z+s1bREbyvfBoSVpZIx6zFDsv8AQtcxopJ2LGa9Ew4GEl3z00
5QOqGW1W0qN9tPIquvPQel8gzGwdZA/ZhSa0e2Yk9a4uUn/boGVFil9zZlUxiNAz1Cajazi51lXy
RUncRQcgjOw+sput3JnmLVQ3Yz60441byG/94GGRqwOKDgrV1m0qjw1HNMOmvQi8z8gGF6QfOxi+
3RRVCIW4gq7bTFZk7NpK6kSEeawrwhE3UWzInLi1QixHJi8ChpLsgVRVIsHM7HXE6sBmyeWRWa1Q
b/AwZXOsb9ndYGrm0uvbsZm2NtNHF8WHIkMMIISfb2RP4/PyNDb7XgdnAyKQf1EqhbqgsPQTJJBg
GxpmCuFzAI080ABkv5MCjvekWvN5qWta1cY8mTbxMQMRV+Fo3QyWay/8vCK9TmjXkdY0D2SzB+91
1pPSjBypfLPbXr2o8yL72cN6ue2YAmYSpu67lhjxd3QK/XthZ+Y6kUI4BbTEARoUu1x2+72k8plh
+LjxVOUqNBvQQra7YFWQ2f5p8SZy7Z9eBh/UUot8R4CkCFapVOaXtKIKjPboTzSJ1CG3G9WbMBxK
4vb61yECnIoXQ8YpZKdr2J53AtfsstWq4oq6Zdst85LNhYubz7NGmr46VoCd3fcTdF3PtOVUhSUp
iRZrwPq5LtUUlXZrVnSDe3oBfQ8PjSAKdiBa5u8iL3yyfN9X5khE6ocoAwQo65Fxx9DAtFboEWQR
IdYY7etl0Rb8pHY09w36MYp+xNxZ6Ug8cWLYC9KishJppkZke2FH3kLlVH4Bz0S7KpJwZdVV6Qya
3L0w6iVnZId2G04RkbWN4sTHKoTpGtGkkbH9QMavv/T0DNZCw7hOA0hRYUak+a0nRf4traLuzqBG
vwmgTd6UdcsOoYjwmRh6FnYAI1L1MaOVgJbVfpIrV2xN19Z3ZYawUoo8/xfVD+qxPppl2Mc+n/+s
yDrDfyOdjzhSN0jGlCRSHfFqVG4yUMTmfuRhXPaSN1Z7VDgCjGcGI64KSCVDXhkSZR1hHgB4MWur
sbhltLjPdZ2BXPBrX7ssgTlRztNVGvcS8WicfCBj26NqbnBNwOSUdLEGWQXfUgvrvRBBEzwk9eBv
5dGLHdMqjVWEC2pR2apxAbuvvEgVvKOrknbLgFVSTpUtJi5fx1yUd14BwVZvXSpO9H+cVpWlfjsW
KDeWdEjStRDmuMciKHszBatCS3Kf0ILnUKaa7TNn9UG3qnG61e+J1QhE+Qrqplk3xEV4DS9CrS9E
VRh3ZoYqjzztsQH2PZGD5Qcde6l1rZiImPeSYFFc+zR322BhJzJAdMpWCFq3mdcb0l2nBYZ10USo
jnawUd3W0aQYuW8Z+Un9sx5UXbpESxZ717Ryu25RF7pevw663UbIwCDxJU+jRBhYOVMsm+DROTXO
UAbXhwXM9F/sXFaid1/qJHdB05c+bByNa4Md7LYxijEBLUtZA49U4ggM9QeS0Ml2tEJI4RSXb6nH
jO1cQVq4w1M2HGS++bVvVaVPjudEr68V1DO9nXsLpUigPzQkuraBbDuNrLu3taquIY1SU0SHYyjR
PqRV/k4tqfxhikF7MSQjNimeQedy0nDof1GhGN7GvFO2NfELL60Cr37bJVkeX2UDh61lCrZD30JE
YMwNlaG+5eDM5nlmywsTZRQtGxdqHFI1eNuJ0Q3vwue41APeZLoeMN9hLQo61NRUFNgkqwVixUaj
ZkKQYBb8ykbaT5uIMEUwEKxvUDbUcSOxG1nbes3/lnAZN15lZjEt7HaP8MtRTdXu8b5z5lsKU7gD
BDzVAw7MWdb110B7yvZSh3OZOnFFkr267Kn1IjhvYy8m3rusRt1FnWDk0RtKUJiNHGl0MbSPktSl
ekmZFi1necl+MZxosrFKBGbd22q90HFuRT/rGnDxmrNkYIRLy6qbGx3DHfjFvJKNeMDpZHk0APwG
szePyQ8Af3p9/GiWamU5dd70FbxqtztQ4O4g38Cay4cbXyOmW7hAELBtPKcZZB+HpHJ0Bpo9ockd
BXsLPFzS2hLvkakyjh6riqOYLEOWXmMxKxMH34cLr6C1FaoMqWTWiDbizGMFlTTNqxetlfFwQpzO
0R2KIq0Gy5C77X8nRP2fRPu/FIFC+huJ9kv8FrQv1ZFEe/pH/pZom9pfwjBRWcs0cTRqsSRh/C3R
NtW/hI1eBqWIbdJO/02ibf6FalXToX1ogtIdQ/o/Gm1J/suUSXLinzR0/kGGsf0nKu0pSOW3HA0d
6JXOVbCn2aZl2fpJjkYw9EMgqlp22HfY4iZjdwYvqIhnShxrc7Msg51i7397QF8ow0/yTnTTUjT0
4BS/iWfjBk9CiFy791O0n/TIizRyFEzWc0xp9eL7q5hfXkY3DFkx2XcL5STuRHFzQNidLzsG4gvV
1Baau66YqapFM8z04DmLHqN4nSOUjLcFKdc2rMK5HNHBg9S6Ke5Bt0nmVsQHYLhuNq+xDCsz/iWz
3YITp85xenH8rTA9U0RGhsrWUVmgGLD2yqEn0SBbdO1uEvGWM6HMABgjPApfojftxc5WmCcleDAq
zJxlSFz66/BagKnvHGqzZO4AbXOCcWfa+xQhuIRHr2MXhuN2YbaUUBz3b4vFv6r1P40D3olq0o6z
TGGSRXYS2NKVrO1KyzgoVDpTcgQ1pbO9XRi2NxG+2bkxev18GMX19y/pq3ekm4qNTtEU5BidXDZO
cwN4KpeV0fwvOTNQDbCr/EyakHaSFvMx4kxV5cY0ISYrwrERoa2gvhc6PTvf3LSlU5iOnq786qIj
uDtrX/ED52o4E+VLkj5U8UExLpMsAa25tBj+A3r2eQ87caOggIW4ihX7MYJUk8qXprpVTDbBlwFY
E8yUm76DDHUvEopm7bPXHProZ5ue+X6+vB1LtoTOoyOkzppu9zdfRTn4Zp+Yoex41lwRl2g/5sgy
lr4HXF6eZwGo9bBeGSKem23v9LiyjO4qNPhbRjKSRWsFICCRlz5c/vHFCN4lf9MWOky/fl5WnDD3
cUlce7eJigWIfzM82LpjkG+OppTW0rVokKqxijVnUq1O/CIfr8kSpsxcyCBUrJOJAduGi2AbSjQe
ak4uxbikvN9zNMTl6TYtXwvIxu8HoDIlOh1NgAx8mx6abTBJq7o4eZaaMSa09g0sVLp6YQcvcRC5
B9/Q0S7nrKEFiqsgataZzXTY5Brh9aPpfP8bpkF+8hN0UxdCGIbAZH46UZHVmptlKnqnYVcyH9W9
VpWLBB8wlmd59efXskxq91iC+Nztk9vV8SfL6J9GGLeInvpmJsNFRH6VIZrq5Hb5/dWmP+30zoCK
CxYqReUoP33+vw3UIdcy0C9cSK21fRYWKLHRic0S1SgoeJQPERmwYQQEPLTOfPJfTCysn6Zus3yz
yBon61pPlnhU1Aa3GIL27HSSFYdWeGfWmC+uwsJuC75DRVYwTx3fH6o4NdW5R8fHbkvYQ0FxX9eG
M+NDmf6Yk8doyKZts5bh6ZI/VrrfHmNEznyqNXSxcQ4s4HZSMEfkpjUKJGAK9ABbLlMpQhvZ032W
6u7MJP3F2mBg0yK71WKxZr45vsvR7qhyoi9yOLFOTeWXokYoIw8tAnOQU1sPTD8j+MxVv5gMDIXd
AWAhmaue7kyomCFWA2SEjq+PVj7hPfPKRsYevBCuCjgTVsaZfLQvr8isasoq7X/5NM4vUooI8C2t
xTCjT6LTdeN858L1GhNlnks03iBCeGde7hcfP3Y7UxiTV47/m37Ub+8WGBKmnLYfnES5NEqwTZ4Y
DFw+2ftgaWeG65fXQs87ffd8jKepbK7e+VIUcS0aHEtwBNIi67H1AyzK8QMoZz7Br67GlWRy/MBX
qeY08/52Z24NzzpmgBDPcN8OakdHOqNHMtChHIHofz/TfPUl8gzZ6Qn+xUR6fDFN9np6f5yZ1ADZ
q4qrCSoiepbvr/L5llRZMxUNa6Quo1I62VI23ghWxuYqbtTqnBN/tG30czBoOapacGZl+jR32mh3
dN3WLUMXOqvT8R0p0wDnq5ShCQT3JTSnVdN4YDAi+QEgAOacNnIqpRM0z9ozb25Kbz6ecLi2oIqo
mibbJWa242tDQsop2avTBiN4Hcv0vgrxbPaIKB3s0KjnC+wSKiaTDuyk7vsksKqwKGFBff+8P32R
/A5bNoiUNW3Q3Z8GbI/IuOpIA+/G+k3l61jksr4a3GgVqQjsAonezfdX/PLW2Y6yEQCDjAf25BWH
hTUmgKcJICdVZDYpdbrCvg6hsM8JHbjw+26rqp4xtwuqlo2tv6dEmNTFEJ37IdOFjiZ9lhWePIc/
Mj6JbDxZW2TJwnBrImendAIcJqkne5y0lcMC2Sb40KnAMCNawFpCqbmj5CotWtnaGoSlS3rrn9lz
floDOG9yRqRjqsk60/HJGiCjXQlGJRxRZBFTFfn+NBnPyedyig5qM2TnbZL779+/DFK/T58BZWJb
1Xn1Okm/07H69ylE9UQPfcQaHFnJcM6+t5wPPO8py3/xyQCPM2ZYKtx0QaRYJZb2+JCIgx4d5OpH
3D40zUaVfvj2IcDNiCXmOrg0tnG39joU+CS6pCuE7pHxC018zxdsbcz41vWxmSxyFZjPQzg8tz6V
yesuugDx9P2tKR/T3/H7ZaM77fswcLN3Nk4G2igJJcSKw2pTrnV5K3H4NI23wbpKaPaW1XORov0V
l+5wl8U71+LQemdFO1rA4PwdGn1l96AgU/aKax0hQ1A/iWZVm08wk1NOtdkKD+9gL4tihQgDkjS0
pniONzCH7r4oxJUH47TeZNXS6JZuuIm1faBep8215L2p8QXJfVr+kqUXerd87qO1RlVLOI241hSn
9x3tqX+O1WVTP7b+bRwf0MUYzd7mCAW466fhP/XBUwuHW6JHdzvqGy1cUjEmuQKpfucuhptJ3T3O
5A49cY2k6KoudxCilOI+synOM67uutcQw0lwk7qLwFuBVXWpA94TJJ0S3DEe2I1jLKJFVI0LO3eQ
jXLKNrQd6nDLwPq4TJHbKd296d4W5MaZe7NdsXuRrM20E0VtUJg79IQWMJdnfH499gwkUjW4G6d9
VfaGSzTlJamP0I2gEufY2aQtpqgQs7NyRUT4Mqg3Y/sz8X/26WIgrSS/kMe1Xi5NcN5ZFxLcQlND
e5HFRbGJ0FFiBW0Xbr8r6rVCIqe+6Scd9R/Pl4wpk2+eypIsc+I9/l4sFqckNdkz+ZlGI04B0FJ6
ISkVySOIaPhqTOtnlsSvPlHB9tewqOjo1kdQ62+rPOLnrCz7aYvPv5knLc0PK8b8cuZz+SgKnX4u
bMxkMAIsTIp8MhVMAgtKsebgdO0lWizMlUK91lzi/Wbja4UCR/6Rl3dDc9Prb5r+q8L+1lZrC6+b
Km/8ysF5QZCGwL/XOmBjcfPVwcKwV90kA/fnSuUI6ynEPJ02i7Z98q+nttmNtEuITaTBsfCvObPo
6qxhF7ir997WvCBgxhdLf1df1AYA0lnGH17M7RVqiUNxq5qA5uZiAOXnJGKWXVNRyGxMwCsPTOg+
b9aJtgSrtoHMRdgR2RD1nRXcpjaE1fdx6ZGbXTgQ9bDj8tFTf58NBT3qAOq28ZiPr9i0DHdXGXOl
dazhEGDqqbD0PJXlIffXqoLM2unbWwoCljmraYH1q2Z02u5CC50x5ROZ+cVSt7ZV9Uwbt752x8cs
vk/0fqbzlbXKDwszdZ1021pBBgQFUkgviNDJUNLIt66RJpbFVZtsJ5gUnc/h7fs3/mmrxZGROjYl
DqbI6f8fD+U6q2OzwLzldCIsHCNoX43S4HRj6LvRpZn851dTFNYYWBkkP1sno4tsRx0CKeKXFBh4
qFPE6wo1npmIs0jmC89c7fOBjoovpSgLSCLCcTS9xzdXQs+jOD8MePYATw0JynhPQ0qMsBTDDiNP
RGaPdSqa04O9RUJgnFl+pqd38jWxS2YraygWz/ejKvLbVxuaeeY3EffbjzbLeRwgT1Pt6sxX+8U7
VKFZqALd/PRQT5Y4NbZbTUdX6CSmsYxH8rGwJGGDUMj+Ma1RPfNYP+9RpmtRxsEralByONkxhYR2
JU1b4OWClbsGxWHLFLg4h8xqIwUNj3DatPz8zJx7epOWwv6EswDbNeqY/Lvjd2nl7liQ0EJXMe2e
c0BrNPcu1PFnUQXSmRs8PRJwKS6jsiPW2BDj1jm+VNj2qYdcm4KzYjcXrHx5hMJDFPb91OtV3W0b
lI6pBcPy+6/jdBs+1estbo2qPd04fsXxdRUJ/RIi0wpzDJMg+NZwBs5C0MbCLG52DuQm88wlP30i
lsJCZhucQ9gBcyg/+UTgoEOGaE1K3gYEw0YqL3AeOWY3IH6XosVIPz8KVZVDUbHp5VH5w6HL5W0O
PxYVFzaeHMGObzmIiToj7Doj24gA8ZAY2iZjR1MOVAHq0b75/gF/HkMGzR7WT8pIbHNP121VMwTC
7xAKYeY1CxnFqFXQ6w5h5yzo7Y5n1uxP75M/kG/EBJjN3lO2T24O32g9sr1MHcws5dSi5XNEjOoU
WBHmZd68R0kWnBm7H/Wa36ccS4WWplIJYGsOe8g4GUSYzCQla9zEyayrkSSdCDWHu7fKe7OAMlcC
xsrZxyEiKtEH2cM8R7KT7PkbepVj9yOKlqO09svZKP/w23s67UjYlwHSAgM0ONzPfD9k4aKz7wu4
qSZxvvxv7fyqUe75M3B28AcYOOvZ8cbR9I9KgDsVdz9m93/4LrlP06I6wDZsqief3KeFB90YrCh1
hry8dbuSxN8cXjr46nZmCFDj31/u05xAYYVBM/U2bJtywUmZoO9yGOB+EqAT4HCGjItl3Z4oiSok
+vh91ED3VnJw1ab61f/iygqXZ8upTTWs40+EoFih1FkROEMY/fJ7pVuYwKnnRetLK1tmb0MSD0Il
dbTPXPjT1zLdMlU6ytgs2dAcjy/cqMEEAQ8DWofyapA9fGuByRFoAPYLMe/M/P6pQ2DxbHmuij4V
RCiEnnwtMZTw3KjHHo9tRfeocsoSsVJS9RujE8Mhq/plarfpge6V54i4gnDqnasSftSrj78eUzdp
UlIC5rfQITm+Zy0H/5aU4NM1xAsk1RdwOL32XmnZI6oSjphgISNeXMuKd0fIdIUy0gg2ul+t0pgE
JzgpzdKVI0SkiyFCHQXHiogJD/cJ6jE+kPTWp11k1UtZXNnFhuM2p0M8so3iov1AhRIu3eKFjohK
rk46/ZWPUAEYUVJ2ABo1xg8gG2vcWuxDZlrOxfZkrs0hbEH9ODPmv3olxvT2mUfoHFLgP34abahY
XoJTjdrwIVB6pIBGUu9ijgdYd5Q5KUgzgAaGA/H9Oqsr3DmG75+Z0E53G9N5hz0UnX0ZxBkAsuPf
ILtGgGmIDbrSxtJshDzVW+TftQ8m6Ut4UYcFkQDL7z+5zyOfRdiwDPWjWcs8enzN2EIZVZdF44z1
6DRNM6VxItv0dIoVunxmlaCzwB93NOg0ClBUcNEtcFkWqOPLdWmDTVHqiCu91l6zG+YW+QFMiRgW
kUeWJdl3C/5Wek3xc9BjLJ2s2beUYgCaR3M1Qgg0k+/HnbfpU0dJnATUjvHGX5v+sbEv0c2ExcpS
ltAymbAx7mkvkyOaISTNVSLj9E0O+YCceCJl1JtseO5JqiAPDEdIRqNSmifynOMKf0URip0Ih23Y
zPRiDvk99B20UzBDDYJmIfIWjpU6ZrOeTHtkiWlrKVhVFBj8JS72wli54VyDSMRe2MU2MQMVfjle
1Tgjw1l8Zz4SFYkswCcHT1orJJiGK1tf6d5bauELXFEQHg82B62WsLep1KTeCs/JxBqHaWwfcmNZ
gvMN53XJkr7JIVkqq1TGN3/I4UGhgLRx36z4D2EoQDoY1dVQb8DWGd5cdMvwRxVeat5WeQZ/S4Cn
vycc56l7T3bih7qS9ukvmGhtZBCIcgkEphv2pO4iHV5G2r07vMKgyKPXILlO8H4Sr3CFksxTtgjI
pMAR8tx+8y/GMzP0p0VpGjgT2s+W2bHSGjseOFKsIFkiQceRqwEftNZY1DrwXBUx4u8AyM0IL4+Q
edVzAEGJzfdfyee948flEX1MnQcULtO4/u10ExhZj6uUVBBDThcZwHMs+U43tCsJBypvy6DB0uLU
Q4lL15480zNLxqfPlOsL+vNUYkx9ChQ/vr5S2fg1S4+hJlXbxPdrhKPNLe5mahVpf+Zin+YhtuSU
XwzWJnmajk7mBCvwzdqssNSFeumtq8G9cHtvSTIKkpMhfvFqBkM4FO2Z2UGdDm8nkwPXRcFjsS5a
1OePb5JwiqJEPw/gnJiYldKqk6gC4SkQRH3FrJ3sAoPwJBNZDE39/pIcIWMhoc6b07gcnYRt2gJK
+G7sqM6kjfoLOay1Zd+mJjgUWn9ZBxJVv6B2SR9Kuz+dvTW2EAzOaXOvyyifjn891iO1leyucFqp
2JVGg+8KQWbHnrGp4slnnD124ZlD9/Qmjp8Y11QhaE36BsO2TlYtbJZWBRSOoM+mGFcQV1ZCNNu2
UHd0VySm1eScBurzQETYQIXZVhUkkjQRju8SMLZNYQOdEuWIehtLP2MAVlbXSIduKO6+/+o+j8Op
QYO2axqGii2fjMMgy9rKDIC/S6xFq0KmRgY2hHlGWqBcd1LPtrdsi9Pl95f9/FAZe7LCCqxaggKk
cXyLdjB5DVMiJnmhBd63aoEGRl7Frjrgm4e5FpJ++P0lP28/NAbMVImkP00/0Jo+jd/ml9SoFEAy
UQabu9VmdGaIN6b7NRNj425SFYlwLeIOXBthwXWjFtCBOn/eKtEfT7NgWifpFMdUW1dPz3FNHkEp
KDTCRiIVeBJ+0cQmHlQPkrlbdOC5GMK98J3eGK+/fwSfB9bxlU+eOna5Bvz4dGXTMXvLXbQ2CQ2i
Mkzy7M887s+LyfG1Tj6bnKqwyXRGmksh/Rgsjvp+o6FNBOteH8Z6r6thsVSIAz1z3Wlff/y5cl2m
VaYCur3IMI/fchLg180bn9IcdNR5M1QYCKXUO7OX/epJsq3niMFCgVTx5BP1RiP0JH8KW0qUdB7I
Av9CB9TNCzAPkjr0/Xv7YujaOtIfBq5mfmB5j28qRNFtj9DUiXWOXwMRveMdwMSjuBcdK0fmFouM
PbVPDvKGfqC3pkG5+f4nqJ93ldNPMJgANTjEyA2Pf4JX0kJkcQQG0v7I/anIjfqaZnqY7rFEA9Mo
22CXAcWb1bryog8SVmnK88C+XJIqlG4P3BEip6ZmCyLlfo0ca5aWT+KfLyGdhpN45pl9ntj4vaBg
GGecvHhqx7+30YjVVZCqOn4oXeYtyFJPz5eijJxYDEsKVd0MgKZyZoH6NC50mr4UgxDIUgc3xMkW
ithzPFJVGDmTk3YJZfCH1PVzWzcftSSy/jcXAxcBR5qDPCWa41vMXAtLWOVH+OlLj8U7otEQKc9N
DlCOZur3A+DznaFZBEDN2Q0s9Cf5L1oiuSt9uhCwFX+WRZWuc4DjmFydVIGY+OcXm1RgbEW1qdx+
cmdu1eDexBJKxggGSSGITdaJHWZ7SuqFeP/+Yp/WIow1JqV9tmMst/rpvm+QeoRmOF0dMJbUnEIB
g8a2XiYLpJKY7SbxkWt8f0nl3DVP1iIJeJfZBhRDLAKFZ9AWVlkuamANjfzUVMqCwgW95UJZRgoR
7IpfrkljtLcRO/d5CvJh5GxGfre+M10L6oRmbr//gZ++Hp4JHXzKNHRxhHwqHusHbONUI0E15KRG
N7EWX6r1zyJzYcE2A1F5/pUVd/mZSebLq1KUV5BwcP3T2hRhlxDgLCtworqmHxk5VGnIP/WhA/gx
GJOhfFCk2+/v9EMV88+CYVEb0gRoo0nvP43rU8GTHMPsswsu6grXxpe9q6H3rIuwNRd85/fY1ZT1
IAHWamzlrYqaJ6JOdr4PaEnqxnzi4byA4nXPPIppATn9VZix2R5QqGOEn0wkYHrLziV9iHqkuNDs
5FAXLkiMygs3OadbW3v2A28fgJI78+aV6ds6urJK3Zwy+sSTx715WkMnBEdv6AHxOQT1OsR8PsNt
sC4LIlphZ6srGZFyZSDwdRWCVIbeXwSwGrNNapTlD68bH868n+OFh/fDDtGmcjIt6EgZjelJ/bZt
60OpM2Wwzw7kEuFohYbow5E8s1zYFXV2L8tWY20/oYSRya6nsvz99Y+/1P++POUiHbMF++NTQSNB
kHLbhlyeOHqArkN/R3IY2n75Cscc5uaWGLDvr3j8FfzPFTmfGTRRSVWa/vvfbjjvwejRTAgxWqje
PE/t/jIgTo4MKcfwB21dtKBMMNT/Pef+nxfovz6qfP/uBdpU8Uv1/65eypfXX9R5jyxBU33wf1Ib
1L/QRGPc4fygMB75b/62BCmK8hfSM7R+0z5jCnT4T2qDYv6FEI+NDbsm9rLsRP5jCVIMjET0qT7U
zpPfxfoTQ9DJgiKpVNYn8dupFUNy8ZpGblttjTI8EDY4V91kG01oz4wgph7jhCY9RWZ66A3O6CXp
gDblm0Bjj+iKZtZp+WtKfK6Ua+vvR7ExDdN/5pF/fpFxPHx7o1azzhyqbZjLW+AGoPWzHJM5Gpcd
+Jllk5UWQZSQ4rWh3oPasPASV3y7Y/NWhCoqOYyKvT5ulZZ9JAkpuFAtziuVasyDxEyWSkptz67N
JRlqxNfjyp+LLLxRTS+7UXQOdJCxt3ETPOvauB3H7G5MwgO//GEAAj1T+xL9Ulx5a0iKxmK0snoR
FvzARgfoZrkbj+yocPSu5Cy789Ho0Tg9mAn8PR8q6awzwietAxBYSMorGscHpekF1Xr5djCwNmYt
f2lqcTmO1Znd3ser/OqBnmyGlDoXUl307ZY4UQlNhzVvFO7Z8y2Ms50C/IwsjsmZGyizgMTdIQ+f
s9REDAdrUu89Zq5qlRmdyvE6Wyee+FVCdUnaH42Jb0fqr+rQkIAIxh6W7S7ZdEQMOkA1wrkdqu1i
yijCJNM2DqBqEu2KAQGjLu5MJSWY2Wyvi8I8s/ip0xj56lZPtkWir+U2kmC4Di4ZyZSZyhRPcald
8JDXdUuDoNXhk/qGaz66GuN3MLtnPYjDRTt6xL3VxRrhCYRH7xbv5Mqw1dfGqt3VWAEeIJXvSSON
dsZgT6/9wbtqvOJck/akwPbPsFePhz1ZzKQZSnKxLSFCYkLHZbsNMIrZrJQIIFbYfm8stCLw3Cbc
zTNRJA8CoAnIVycqO6T44FDjiOEL/DlGOgsiKrHJwdKquW1mN17fndv5HG/p//mpJ3sLP819IzL9
cksvYq4E0MqozUeA74a2AQHde1OU3SazsrtYC2/HsqJA7nvyWm/FvMzyPUEZUPnKc3vOf3vpJ3Vf
EfKhE49bbi0o/Q1xaUbDl3VuVf3oxn8xpjBeHi2nqW+L0JNLAuaGfF+AMKlqAjQLQZ3bILZx3pop
TB0Z4FmpU+D/6MX6QKVjNbklzCSh+O9ful69a6oKxlIcrTSDVEgzDp7lOLpV4Hllofnr+9nzeNfx
n1dzKtg1yfLohywrt30K+8X7ZUNdiogpM2gqcLo/M6WclNz/ucx0+d+2GNAuSe8MmmKrZBAdIb2K
IuH5eKuW3FnSHR2zzA+NXhMGPMy/v7OPPu9X72Eajb9d04UXm/YEwm07ewTTYO3AtkGY0kn3qTrx
HkEsdcqhl+4jj/jsIVyHwlj2hLo4UslxoAnwQPfEfhAiKT+FBWqWqmx/2lnHXGYNU6KydU6/qP7b
azhZwwRJffjVrXxbdy39m0ElhdOeKBrNOLP0UQXTHq+EZ9+rarUkEbTHW5o8lipRYlNUDs5ybzHI
9VPSYN3zvAP1DyexEaXrBipsgqx7skkD9aYjcXDGnoNoWUVaVIl8ceZhTxPmVw/7ZM0YraroYDAW
2zEg7DbSQWqnaI00cScDBTVoDhYAPBM9AqsIeyMXS1xss8agVGJXF+RtzjkxXbPThdHd3HSZjKLS
fGWiXbsJQUCaV5zrW2r/9lOn//y3cZHCnR8SAte2YQV6SyLSbT/WeTcbgcce7G4U5E+yQ/F7/L8t
Rp+Zp0Q3mcjlS0Pxpjx6a8RPBYcVvNTMTlSSxN3anxGToy3qqKrWsereEyb3oLnKPYCcH7ZCB7aL
4lVTBS9ypfjsRNhgB71MadgkYy6h8I2P+25CU3//Pj5MgV+9j5PVwQW2ZmW6km/VEHZiGuyEcLeJ
sH8BAl1naXOIyide146A+qVe1js5JU02Ts9J0T6OjV9d/2TKT626bPA/5FswLgBkiGmftwmbHqFU
/lXOlsKGWYjaFsuUJHc/I01/zaWingeNmbFcgYHG7IJ8d/CceDD4bJu3nqTfGfCKZlZX8OP0hGzG
eV6i4PV7qBn5SChAHunr3pubxBdpeblLYgC7FGNneup3TkrQ8sK2aIPSR9pboMRXtuSt6QG8jKoE
DQxRzrwg45gNILspIDL3oxVvgFKDmy8rAo4L+YYTabds/fKH4YbarDBA8w0YiLRMOgDquY9i85F0
+eeWSXymx9me/Po16b2LvhPlsvD15+9f8EmZ9J8Z9WQRIzCos0SrAlnq2dBWXnFXtXrh5C195UaT
YV/5ar3UyB4go6vWZnGXqgvBpOiwElMJZSsyryP9xfZztue5jkPH9fyFS3BRSW7hrJyisr//rfq/
7NBPxd9tBtG61Zp26+r+oWwvzPag5emVrsW7qYI90xtja3Sm6vSmsijZF1gKbky7bPECNPPKi1d9
opHOM76HaXkZ9c9QaC5MCR5XTgC0VaxzfPRdQMiJqa9LUK+x7nGv7ta1S7Y4wkELsYiyH65lo6ZW
lflgljeRMHfAUleCDNvBVRaSek08PXMv2e77pH3rVTBRAly4Hy++fw7/9s5Oi1zuyDznd225NYiH
W9VNQMpOGplosspgo1gIX10rsMiGAf2SCYrXLhO1NFL1VIzxhbBPD0nBiISJ8IRFBe6W6oQFlVxt
k5mm+zpt3X4892OnmeKLL/jjAPjbNCmRcyN7XlJvwwSo5TyzoR0EIiRxiOhG9srWpRcXnZNNH6Cs
NeYc3FFNajS5IhO+jxQpNPH+/2fuy5bjxpVtvwgnQAIEydeqoubBliyp3S8MjyQIggTn4W/ut9wf
u4s+HfeoYFdXbDydaL+0I5yCwMxEIrFyrSCXHyJZDM+Tjsh+XXl7DxAURgyqut9XKwVljAG1nejO
1DPiRHb3rFN/gTSGBLFnfdMFtD+sHEB81SuwRnXSuxhj0Kiz3PRJy6CZC1mE6QBOywjUc4GCFFFz
V6zyKWzSRzMsVwEUxfYmQM1sIMCZoE0CfWYAenYSQLA900UP7FxYgmvGpzvfL0APEGq6awDK3nee
/DzE2Ye+huCqn/n8CqO3GJDxG3/XkNHHWMqmxOphOEDSZdkZcMfs2qV4ClIUfVvVmHZlDUWG7grC
r5+jNv8gMYNgeKnvEUXXTZo9RKRKQAgKjuVwAF45Y7TaY16vu04XpRBHW1VPq/kSlKVvvepRVId1
BqYXfCa/LDccHpQizrj2KW+xChjMxAqIL5fmBtLX2C+DywQ4aAzOPZ3O+7FXgB9lAKqH9fBj5j4I
LglALd7cmSQGkWRSsy5IIDPw5nXBjVrZx7Fgd2zNG9xOWPA4++MdryoQgGCy6N+X/Msj/uTgVslS
T6biYWHKG6Wit3zs/wZVt94FdAImx4fYXSze0CF8037+CN25/rKsW2RKQaDhWwF12/jyQ6fBclzI
J8cVWZUJQ8oFP1WFTkbjyUdvKdB8l+DVe4ZoxUYxOL0GPuBKPp45k9zjoL8vqumqbMhNC0368BIJ
JsBwCXpG9xlkfC/bTbjnzNpOVKj2o4U/LuAM6qm5yfKN+YMBPRowwJHYL7zG4M9AIjEwLYnHPsO1
GbINFGCrAANh2hshozLzx3yo6QWZoHw+eLRG4i76MyfMqfvFr/fMd8nKW8EbagYPIt0cOvOrdznV
G2Youg+hcS8Q6tGwXgQBpNa8/OOZHTlxq/21lnc/U/uaen65TDdgLgQ3G+RCdQAgGoR18hRaFJxe
dnF8aCDGqOYRcg3pS9ell75cGnRQMrGpln+I8v72zHJOHLLUunbiowdTA1bqm3AcX1hRgqC4h1Rm
reYPaTHjVtehjwKV0x+ahLebuA8gv88ct34MsqxBwnoChlEv+1ZLDoGUtvgiInJmYNjfQuoPoYbW
41HJDb+kBjxuw82QC3CzhWP2d4qa+ae3ePENSDS7Kz9rvB14D6E7ON4qdMPKrvubBvVdK9ENAP0Y
JvCi0VygYyBvUF1OEAoTEjDX8ikYWbKK4nMY4kJX0QUDUf0ZSM6pE9tGq6QlwYRFH0GXphlfgj4G
X1kBucieRDvT6s+e6v+eMhwQHM8inPdfQuRnSPSAqzQY8gctyH0nwa7Ih5BdZCv8HZvgQ+hZ/sgq
VLVnPv32if+0vdaZJwxZQSwH9RwfEoS7mBb3XgNopaTVdwaJCBSn2SPGmHPo6jR3Ea9BqIvjLoRQ
xQ6UYRCyY8GnNcKB1aTgIkNxNkwHYvz+8tf6/qOG/6da488vTeX/r7H8Sy34f/7vpITz/0Zh5g00
eLrT/+GLkl3/f/9PddTj3/7NP7Rf4X8B+7dNz2/oMoCEcE367x6/oP8VRRxzjNCs82IAs/Ct/1Fm
ZuD9wj/Z+EogmwzALaLsH2lmn4H2Cw/z4ACJ+MbfwP+THv8foxVDm1azBuPbOdh1KpHUmPIBMhVi
L9NanqkUThm3fRUE2zNk9ETiEf2K1/EXH8R67/b4w387/HtJ6VOmrRqkh9KTKmIdJDzARXouUgJm
2lU4Wt9+6rt0jwlWiZmqWiSRmB8NJO2YxJXQbeXWwb8skYjyMRPJMJK/9RzsMaH7n+GU/rko4mv6
x+vOp6JT6YCXh9rnz+WsvnSghnZbtnXJzzgBJ/SsRYIaFITJ0Bw5TAESoJt164bLxo5M3IenpKaH
cFdYX+sFuCcn4/ZpyUwQLmOdBkkIbbP9NAQ/GzaYvZtx67iL42kaFI6OJOs4Lj2agLOpOgfyP+Hl
9pEU+u2AF6uUJ/FQk4/gYouuuR4AD3dbuxWfXZZDjG6GblCgh8/pOGEWmr24mbbis57QRNEGpsHQ
WWxvJ3eaN9dutq3oLNuyKlcfdwhjMpTAPm5pbdufKX5PbbkVnmkxzGmb1vieXvW9wN1M6uaD27qt
6ISXxAwqfDC9QKigjA5Tl56pCLdt/a0qAF2aFZ0rN6LzaQEFKNR2mJrI10eQd7e3SL9nur6n9sWK
0JzlBKJRMkiATbsOKbnNpu8u24Lz7DhpoU0Qg3M+DxIw19y0wfjFZP9UIyepDP+8aFBaHpsexxza
LGWGTqCmEzgvUnU7eP6ZgvGUcevoFEvRQEI3nRNMNN+JVV/p5hxY+5RpKzDBpR/Qeot7DqLq3Ids
EHgx3HbbCkyoxuPhkKA52hAB+YaQdD+BlSpe3Kxvv9C7gxMskiM1Baz76fLGh/YBre7EzbQVmBAR
GJaUSohjUf/7CibKXUC8z262rcjMFWTP5iFbkimaoS87ggrcZ5A7d7NuBWcVGQFhkG5OykB8SOPg
cpXnkPanHMWKSlJhahfS8jyB7uDLFPDvMj1LTXDCtj0PUXLFskEOM+QDgluIUT+MajyDBztl2opL
vYqBlBJCZ2iLsl3aFw/lFH932m2bJGthOh5rOvGkklDJjcbxEjMnX9xsW3HpQ4ugEXKekU94t4cy
4U+iV8c9sQKza6fa1LjFJy2dfhjSvWbsb7dVb1/hXVCCv8NbIVoHy55+gEzcA83AHutm24pKr2Dc
xHhXTvAIpW8rKYZPg19nTnW4sElaBdTZfWWg1DWx6FsZ8GddxmdOzFMuaAVlC0nlRU3DkvhiwaB5
7t1UaR45FYXCJoEcMQjNMAk7Q45ouvQ6Hx3y+eC04fZwgEoxUjrEZkkgG/iRQfJZpLmbd4dWVJZp
sDZt1uBAC/EcKgN5lw/5ubHlE/sdWqdlkbXQ7zYYgTVS/VWJ8tbT56jhTpm2ojKLYpAKbl6i8NwL
QkxcZCMARt08PLTiMgWbB4QcsPAoG8H1k2OaBhTIbqFp03iyytfQP4OjjAO5hmzLXxkeGtwcxYpM
CFaMnHhwcGgYAmgF5co9K8+NG53acuvALFRQQWC+x5Fm+r9oDY6vgdIz/HKnbFuRWTZr3nIM/2JM
E8+7VcgOK0RCDm67Yh2YTY3auTE41MRinvosh1b4ufmCE+u2aYMLD6+ZOfY5YShmnwgUOt6KsnVL
V8KKzYYxxaNeL0meVp+CWTyteemWrOzhG4gsh12Y6e2cx5DHMkY/eOD2KW2yRkjdir7rSigtTuxG
xxg1Ltknpw9p8wDmoFKig6/mpAuqAHqH+lOuVkfb2xd+d2BmKoA+B9TWkzqSa1JCzK0sa33htnAr
LlEJApwdK9Q+bfizmMEeXwJ86GjcisupH0OVMQkfhNTYTmTVF/AxfnRbuBWXuQ81vYZix3Ovv2cK
Ck6ddKu/hRWV8UBZmUP/JJEr+TFP8TdOV7fAsRH+eR10YQ4Jd0ycjvQAqWEAOci5V7wTIf8LpvzO
UUZvMX2A20MSVcuTitFBAcjuzEPKKdvWgdmWQBtJD0cDSJibizkQANPpibgFvT3BFtK+LaIULt7n
NE6yaSgPC6nkBydXsam2Q1UQZgooKEzrTD+XXh9/SdNpcur/4AZ5HJ6FmD0ddcGcrHXwQkXxFPZu
4WOzk/XMGyApHKCrTPoLOUlopTHi1m0TNttR15YNxaPMmviGf6wWUAC21Zm7w1bp/N7+waz18Y6Q
TRpe0mZJ6CATM0KXvJ++TpDy9ORZ0qYTP8IKUeCg8ag41GsyN/mFF2QXNDpHsHXC0+2RdBGk8ZAR
rB46bhUA1MPLhI6Kkyf+gim9i1BQQGehWeslCQdDEq7WeTcG5IebcStEFW0XoWrIvIJd47Vop78b
43bx4duHfrfsNCxzf/QZ8vhUfi/78AfusueGqE9tt1XQ5jTCOMe8zgnV9efaTz/Q/KvbfliBuazF
TGNQMSZD0X/oiuotX8/NRp9atHVqlhRqJBVomJMuwxvxHHfBYcGshdu6rVOTraxcigmRucrlOYPa
G4U4tZtpKzLDvNkY6wgeqo2+4pV47jAo7GbajkhtRISM4idNT1BhpWJKfNd1/9IbeeeAY08IyJQQ
k03jQw+TfooxpOi0bptCKF97L24DvN0H6/iGovkGmqpup5o94wn4aTTFFLivVYfPRSa+rHXomKXs
YSgh0WcLpZiTFu/6Oy7CdlPVfnHbEysmARfgSlEQtAVmvp0j+nEFm6ObaTsoZWsk5fBAzcwn0nQq
yQaIVroZt8KyqLOGG9DsJ0st7zECe0Wy/snNtBWUoo9kTTVMe5X/l+TzM1Dw53DhJ7LJ9hT/Pr3K
HIhkP0DozD6IMQT6j2E0vLmt2wrLEVKAgmOUM6nl8q006+eIgC/SybY9bgImUImhZfSp40U91hm4
RBZcfNxsWzfMEoQqlZ/WPk7K8qJKxyso25zJVNt5+Ify5NckxLtkIsDxshqxojwpSvYVApX7qvWu
MFK3CxH6AY8cw8jm5/DbBYp/NTqdISs/TyBiK/v0u9v2WBEKgUNF1xXuSHHxFjN/WUEO7WZ689J3
2wN497yEHNuT5f2Tmqs9qWNH01Z8ZmIYMT6KbmFGh8dMxAfMyDiatuITCt5L10ms2kgz7esAswes
dmuL2XSOLdirQD1RrIkszHwoymW+rmqynKmWt339kztaEYr5mTEqwxYZkSz9Z+Dlunudyu6Ms5+w
bgPg5yUKvDDDhbMS3resLzCQMIovTp5ig8o5xDVNv1XKRuuPwwzg7QThMTfbW/C+88IZHJOziPGc
iT5nvisV6MFoUO3cjFv1bAfAIUZe8XgXjuG9DyR/xpjb+WYLkzBM4AhQxuDtrkzvIOhkdi2Urd2W
bUXmVIp1GuIcBW35XEXNF93Hbh0PW+AL530HEoxsTfqpii71UBW3qejXM3uyJaU/eLiNA/I56C4Z
xhuSXuYgH4Uq+vxYBmv/1OXxWdbLPzs6qGaPHabY5rDHAL9CEEGbeonePBNduuw7aIGOTeeGtUjk
OXZn8b6QlkBkwXdrq9jo4cVgermP8BibNuD/H2n9bVikW0q0UcI9FRpjEuiK+7S/BCHphc/ONfZO
fFEbw1Tl0LRca5z8UVfU10Eg9yMGxkNBUrekaMN2MTgvSgxGosFcq+fcJy/rEn13+Zpgfj/+mmGo
Zo/nFZ6sqiG4hgZ4ticym518BTjJY+sDTXlmSnTGy7z7EcsAU0ArGOXdlm6d+lA36kga43pFc9NA
9at6yYC4dbNtJRfwToKMcdk8UcYfIcZ7mc7C8dGKWuc+5MKrehFIijG0qndeLr5NQp+To/pz4Atq
nfzQPy9B7YKF63yBgulcXOiNrcRtV6zSvAeDrZctaLtj5A5DgYACNR1UJ9yMWyd/TuJ+zBV8pcLs
LThhIYgDCgsnRwTJzbEjdh2or0eB6J/ocpVVOtHt+MFl3b+RG09QeFp0iM/pU7NvYjBEquLVzbTl
4aIcfcDwUWqtG9M7yPchBeLnTs33X+jl9zVFr9g0MzxZJ22qHjFT8tAGbvkKTMTHu52VOTS+K+x2
I4qvHgoVUB19dNsSy7+BpItk3GDVJk8vZ3zMMiJOrevfVD48VWEAP5zmBGy4L/4y3ALh4JTAA5vh
VohxDovKg2/z9SLt1MNQxE4lbWAjgeq0k0O0VGsSElbt0Am5HcPSbdk2ZzZpa4AiZbCgrzzu9Zw+
dxhVcfqONhIo1R34Xj1UESmAs1dhuubX0TDt3Yxbx04N4aHexDGSYEAuzRJfNeQczfyf8yu4vY9d
uzH1HLc5UuDEZ/MwTtK/LpvZLZVE1qmTr6zwOECuEA8jYJjSC6bZq9ot3m0WVFwgSJOHEcr8xrun
bXWb1m3itt9WUM45XnublqEAYphYBn7+ZwiJJDfb1pkTFUwUfQMfNFPw0MvuFnxfZ0z/eapoE8w7
/piMRrkAyc6cBEJB3yweSshrVp6Mb6Bw1D2PvKT34TpHHwlUpcVSTvce5tfecu5Pt5jn6ZpdUELf
8mKcGR8u5xGqYpM/dY/QDgVxb9vT9BrN8fzjMlFSOyFbwRR2vOa677sZLFXY65C9cT+9DUx15bTV
m4z9+xPBT0cBiuh6TAqvfPUhKJCq3m2yArzXx7aX3FSmZHpM1viracTHfnW7B4KZ9djy5OF9tye1
SRbtgZFuOvhR4bgh1jlWgjFqUN5skrBSd6YBNb0Rbkd7aIUMiLUrkc7o/E5E6IPfSIxHh+eIfk4k
KZvZEAzj8LduNUkadpBK3JgiMTTjNoADYYfjDcfkfIYpZuxKQ7W+WFMMeEbKP1Oobb72++0YAtvH
xv0ypR40dk0yA8H9FNfjW9QvewUOAF22sdPDY2ADdrowbWpAF02yTj2EICbwbkMOZG3/Ydb7D6Ht
mEw8/iXicFJmzfEeK6b0DnqvN1nsnUm1W7z8YX9sHCBQHqbpKdJhBHL815agZNl1TeSVO7/Crjkl
Aht1lC6xrDq/MRji6Bdo0EEPD3xAbmjDwAYe1XHRcRW0JulSqDOVYX9Zl/KT28rtNIPBa89XWDkd
yKWCIGRVNH+7mbbyzDpOnpwbzMmvcQm5ku6GNMap74E6/thfNMkkBvdjJN6yCyBj124zojNgtW4r
t3JN2gakxsI5gIYhP0zoZO818c9RDpxINjZhaSMz0WsBTDdbpjcfU7l567k9hwc29mhVKwir0FlN
VtregQw3gpwUd/ueNvhoyUwQVRF0OIwaQCOXy25fzoGjcatJxqlqlr6tQA8QCCiQyfW+DWq3e4qt
IJGFfB5BeRUkUwspzbG6DmX07OQpNvKoARMRSBgwhZ4RAtX6qZt2U7e4DRIGvyGPNCsxRQ7r0lcJ
iHVvJJvOHBsnnNCGHdUyXcNiAB0DBjjfciHuotltUPY34V+vC8OZp5g3zeMBRCpZ/CMFlYJbprVx
RwWm2cA3g3XTIbuGMMj9yBzj0sYdtSBhV0xhbJO1PkmaQu/zUEcHN0exagBeNv2gRyOSbl2jKyr9
54kv5/h5TnxMG3OkVn8GLKOAcWNeh9F7W6vRraKzIUcQ7yjMZAAiWyf5qRGQNY7d3joCW+xJSjFS
JuEnooK82zLyCx6Ubs0xKMwfnxB8hQqh7jC7hRnidc869eLXonX7mDbTcbBmKhMbrzDN6ENUUSj3
UTf/tmVhJxwOQdCAym1GG+u6b3sOZGruu2VZbp2b+Jh05BkWPqfjK3rkb6YVL04Ozq0zMx+DxYcu
DExPIfQJoZUs29DtPLa1MqOoNPPCS5HI2tzSBaKnTei431ZcTktUFF0xYYA99EAx1KqPfel7Z+7L
J+LSxh1lai6HscaeqJXcynCE1DKnbtfa34BHNAAUfcDCabSqA0XveqmJ2xw4dHSPoyeUmeYrFKlB
Wj7sBTiRA11/cPITG3nUD4HQmRwhlTTVd+lKEhW6AZihIXu86pyoVKzAMCcNovNySyiZt7hh3wK2
feN3L8p9VpZdzrElwdS+gur80m+1W4v2F9/jO9MClF0LZ1OQYDynAr/Ufh7BP+W23VZYhgP11TRi
T6IFQF1d0NcRUiJ/uRm3Wk3p1EVQUsG3bEGTBIqeku5ac47C5lTwWJEZeaQaZ4Whe9JE93qJP02O
TASBjTyiGMCrtR5Foof6sijkBxlFF05bYtPSEhlSApT1RhVgwBMaeCLGuGmd37iZtwIzy/KhLzYX
X3h/Ecy0TEjmuQ0oBjbgaCZe2NUL1s7Jq99DTT4mg9sbHjTCjsPHA4Be9iUaBkvKv8wK7eVRx24Y
+uAXe9O7AAqink7x5ioDhCY+SRmIS0oz43ba/+KxfmcdZ9pMAwKGBnBUPTBe3q+ODyi2LLI3A4+B
IBIJaYebdZmu0t641W026KhraN2xYhAJL/370c8S4NIc98MKTIpXNhltvR/w7NdXPuvkBTg33e4l
NuConv3e79ZcJKWf3aZD8UktpduW2HgjnVXSC3uJ+h7kvUypZVeo7Jwk/Ils9Rv10Db4mFYoUUIJ
/rq4y66Xtj3HQn3KuFXMjlB7Ib7BjlcCvPK6nuXXRZLYrbqyMUd53SKNc5C+GJOHe3Dj6Q94e0sd
P+j2O72LHlN7c55R7LoHkfGLFO3Kx0HVwVenfGgjj9Jh5NMARAAoA5i/7yIFedKlc+sb2MCjFIot
M/SVBBhY029geB12elr3bgu3jk7j451KZriyQQICWglUVZu69Llb25ZV/9D0tLE7MychnlGQEDVn
UD+VRYZhX83YuJvFaNwqORvFA9XvBr8DJk5Vmj/kDZgxaef29GbjdwTkOXBYbFmgDby9brNxDynq
cwyxJ8LJhvD4fo3etYFLljnKQ5U25X6YV+5WAdgQHlPBeA99+ES10DXoxae5Cj87OQ21DlGls3Bp
A2wLGwV/yIU2r72a8mc361akFhiziksFl2RR8Hms1ktTdW79WhvBU5ASRUsFmjCQa9f7UvqoFk3t
2PS0ITzhbMIMfi4SDM/O+7RXUGsRq+OeW4Ha1uXYz5gJT4Z0CA7Ghxg3j9bcLTtS6ywlbeWHYP1F
27MI7lDHXInADZHFbURjOUky/eI4DbauigdCXrzse24vHpB8Ok7rE7TtoAKMnqoQHLTCIPrHrGHq
dGkBVvfYOC/XVFUZCtE449kh9b0vZe32jgiuwWPbkOnKVzHjTp4u460HbrZ0OTe4+Oe8Au3HY9M5
CYZ/XCXWF1BO/Qk9rCeX2OS2Emo5xxlJfaxaiVRfhLn8VkWgbXYzzo7X3WTMjEHJcLXt1+tYAorp
8frnv9v+80nEY//YdkAWrQFpBofSnOevZq3SO5xO8qIeRzd+EmghHv+I2cd1P6qwNx3H8Lyvwv4m
bvvWqWrkNhIpimchq4pi54f0QYH2bRaRU33BbSRS3iifkRWmIxpi7i36WujRCY7JbSCSFwIGB/lx
fNKO3o9o9IWpUU6lC7eRSJQbiC+GeJUgED+/meY1ugA7rxv/CURjj79mDiYO6NBgU0oSvc4VGiGQ
YnYj+AE1wbHxKgt0gNEdPKiUS3ld+0CR4i7TubmKjUaKi5Rrf0stsWRfMjW1GGH0G0fjVpBOPI9q
2cN4HvUH2bPbSJ2Dlp2IUZuYyMghy0DNypNMMRbuKu533+aKgGSX9b3nmNQjK0yhTNKkfoefMmVF
cddWZNxDJcuNIAaK7cdftq4L0Pn7cMqZLct+GMV0yPzgTKV7YoNseEIN0DfVLRLkRMbqacm/Qfr0
UHaCn7F/4uCwMQplaNCWT7fFZ8OzMM019BWdyhduo584T4nOxq23aMBdXzf+dRHFndvBYeOf2sxL
l97LgqQ31X1cr1c5iz7++7lxakusSAVcWptZYN2yglpJ1/TNDn1Ap9459ACPnaWpAXVcKvRyUwDW
El3Rm4qsbqAwHlqBWnhN3081PuZQ1/dQy30UZew26sltEBT1+UhqTkAHF8sHwbOr0I1o7jdt17Xs
VtrTLalH/GkI9H1UhcrRTazY9L0s6jhHm3jOTbgrhuYNqrluxT+UHY+/5UzaFqP62JJxWp7zPr+O
a+PWtOQ27CngxDQLwcK7ed2EGJ9Jrdz820YMeR7kBoMJ2TCs/A0bu14Q0Ai6ndA2YIhxqOWMoeBJ
FIF0SlCSDKZb3b6mzVXk5c0cpRU8pU3zj6MeHk3uvTgFvS3TjZszr4MWcQkwwtNCaZcUGLY5/Lvx
E0ncxgwppQFHAGAFTWL/LfXzHWbhLnW7up3Pwip0gc7Ox7YFQajI+wWcC1X/ZNik3EpFGzPUN81o
0h5ftIcexWHMYgC2cl87tVugYn0cQ0TQStFta7RqniB2fC2o24MF1JIt01U3NVBdRfmsTLor8uBD
NsaRmyvajEVxhgJaTrg9QzHmpqjKV8iuOL2UcxszRGZgllWMzzloyNnJdTL7GQqe/+6KJw43GzVU
QZmz9VrUcmYih6avb6EO4/YpbciQIDVucxAkT1i9VjvWQf60CJYfbuu2zs0Smj00Zli3H6v7rPmr
4uzZzbJ1aCpBx7XY7nCR7A9hHayAOU5uiHjQ9h77II0YCT30KRLjkXtdvc7cfHJbtlXTIsdSEYYM
lmPxtWjDH9MafnUzbcXk6JV8akFImmDMK94xqCAloyNFGUSfjnekhH4oy2q+1eLhE16hLjrZus28
cRsxNIyjyOvORyKECi2wPcrfAdzrFpY2ZiiPx3EWA3YlC+ieV/1jNQi3BG4jhnpftpm/eBySLBCm
Un37sZt7p2dbbgOGaJ63LGLYb0hzQjLLsN3C6nManCeyiQ0Z4tGgql5uJ49q2o+FYuWnaOlTV/NW
aJJReX1qsC+FhvSj8u917NaIB/XbsRu2YzZoD9gH5JOl9nYEkga30QTYoNv5YOOGuhiaTSWnPIHK
8APv8kOcR255llvh6bV8VRFr8SQ3kHpXr/m3nC2vTqFvw4bWIMZ7KsOOQ8HrYaSC3kZeLdxc0cYN
jY1HYzpj4YMIHyAH9Azy8cRt3VbbNthU/9oBwGaopo10B+3E4boI5+Lc+NEJR7ehQ4FYskCkgH6F
3fgK0eEcL9Da0Vds8NAqAJ3WOdCIcxolDcse0smNto3b0CEQv5KKN3gbNs3o34ghpXuP63NywSfq
Whs91BNoY0+mBU7QzzmEyA37kfmylru4z3PHL2sFaj60IHSCJgjm6SeI0IfTbiRh7XZbsfmLaL6s
uGsCBUHLht/XBJzEGJhxG/fkzArUOlrAMzJge9A+u10U+xo3unJbuY0j6jxRSNnhBbQJ2mhPVXTd
FvV4cIomG0lE8f6p4xLF7dKJw5inxZ4rcU5560Qo2SRGAeQ0opxuEw7Kk2ZXdBLzVEM2uWVHG0mk
u27Ujd9A8mGQFzTTz+vqNorEbSCRGT0ygU0HT4lppHaZ1PUuXdz4VbkNJFK6zCBsiZdEEi/9Pioh
pttF0vWLWiepmOk8TiGEMESY7eM2fqTC7cGc/4YkatAeVspDu0yU2Q6O+X06J1F4ylWsGlc3k1LZ
BHiILuJmt5aFSsqMuD2AQjfsuARYMtHEcxQis/Ap3zEqb0k/uBFecBtMVJUqXDKPigTCr9UDr7Ih
aUXWukW/jSeCnP3AgtmDdb9vdxQa3HXTPjkFvw0nWqsZ+p49EIqjXiCMuPbRTs6ydasBbKnZJshZ
wfRWorff/CL+q4zctEe4jSVq5kpkTbOhkpf0SynyDq2z3I2Minubh76DEuHuqZu1LtEzy1YAZUO5
tHdEzPGL255b4RkbolWL9yGMNwLMQvvgCqxAxq0UtbFERkDfrUqb7QmBXYKwNBnOToCeCFCbBCg1
UQUl1e0SOgTp/ar7rxFLldutyEYS9SgulDegFmVDQxJaDz+7ul+d0A/8NwTR2GV92io0WYZYJoVo
CqA3YjdmF26DiBSUJNs4gvVKdwdV8GU31Y7j2fw3DFGf1wv+Q+tp9fpd4bHPLB+d0DLcRhDV9aBi
6Drjg/b0VjX+lyhTjju+FZHvQsiDJFAcbH1EL00/bKZFMF04hQ+1ojPO4or2DTJ5P8eHyBT3GTdu
3U8bPlSySpBginA1T8d+P6MUikvauKVxGz1Ud3po1gZzNpUqPqRVcz+du8edqMxtHbMs62KxFisq
c8loAnm64OvQEXRz1nyKP7ntun1+1iklBFesBJCH67RjaifRB3WxzWwEEaGTNkrn+KK56j+WCurE
gENVh3+3HsHlfscoMhtBVOkmYGmFy3mZzsVdZdr0U9COAFhi0IKUu7j0w7sy5N7P2Qjm1pxiNrKo
1+lYNGOGq3Wn79atB5OC5exMjt+6Z3/6jSzoQisYNNokjlUMD9NPug20nxRx1GImdAYvW9JMc0B2
Vbt29T5NQw7CQ0Y6J0dgNvioXnTcyYhAURgowT1EVl+bPmBnvhU/8Zttf/8ubVCJkeJR41sZX7zV
ba/2npe6UT8zm/yIDW3J4yxlydxNCiLg3D+U8RA6hTezAUh4WCdyWeDEQUEfuVn9K7E03CkxMRt6
BHbmOY17LL1Z2uvRAO+Zek4HL7NxR/Nc8Yp4xfbigwYT3HX6CLxweYbQ4UTw2dAjARne2BRdlMwY
bKgSGXnRC1U1nnzHXkKSE0cmbS7Cqlzw7jHoqHU62piNS6JdPUMrEi2ceOABxEI4ie9Sr+qom6P+
hk3CeySEPBAFohjNrjLetCOecsuHNjRpjSEjH6ZlmDCj/U8jH4pHObZF4eapNjiJSZopIuFMocj3
XRatu854bk9lzMYm+ab3pyzDxpTTVByWnN2YLHfrJqCTfZwehCBxGS0w7sVFc0GJ/tKvixtuiNno
JNyxSDuSLbHlUXpZVq8dqyuncojZmKQRsBKTLzgO0rj7WCutHz1FPScMHrMhSd2W3GVWQsaUQs5+
EtHf2xzOvx+efy4tmI1ImmtvKRWNge/Lm+ErhIgKukNh3rBDb8rl+d9/yImsb8OSOmVyRQl2R5H5
FQV0v/Mqz+mCCynxY5ehHcaIlhFpmYpW7bUEMLkqA0dvt4FJguq4njskTxGwbFeDQfKi9XVxZvNP
7cv2Ud6dhjPTUvSQsELlMn31U3UHlnS3/GVTBYFRipEI9AnJOHt7sC8/1Bl3uvQzGygTenhzrhn2
ZF0pmsMy80FF1LmNKEGv6nhPet7VYV2it1WubNpFuJl7i5taL7OxMvVKqaYFsDKk7z6Bz/CxDok8
U7Od+JY2VEZDLb5tBr21hxXBLGiUyHQ417D41Zn4Q0VoY2VW2feFHDnQD7qN9NWQ0SnckTgn/FKX
XfmhoqlednWMDLqPchm+ECBIx4MXgAlh12iVD4cBILjt30NB6WIyqX+Ow8DzfrXB/rA6GwaXxdFK
sxFPHphBitK7rBNdv5NR4ZPd0A9ZuJOtFk8yG1S+90Qd1FdVzebaXPpjP4zrziwr2HABjCoWD383
Y6qj4F5+LYdw+bnIKox3QE+rQ5bFw/VY9/5ykQdE9QezVEAjL5C4H0CzPoAuLphIBY6dQYa7VBj9
Wq+FiJJ4krM+FOuYqr0/VOnXYFxMdZBKTS8zNSq7B/wwHHZp1OTNflnG4WlaxjX86Sud5iDAKlR7
U9V6elwg68cf/h9zX9YkJ65u+1d29Dt9JMQgRZzeD0DlUJk1eiy/ENV2WQwCAUII+PVnpXsPdm6X
6+56uhEd3V0TkELj+tZQFTWPjjDjWuVxDaORH2qvLSRibNehfY/qY+wOi6u0bhJHwzFfEz4M3Ywg
dIJAwHgeG9hGIgCKzxtEa681+LGagkDIVD7uENNal1vtAIB9MIu/iO2ycOWngxly+Q45jv1to3Hw
u1l5qFRSs6gtLwUJKnLdVgNlqeiAZh89XTTuNhz6dmZJAVucEBMY1QKgqEJaa5OqWrHpaAcxl58c
9Wm3l0sdWQoRWTSUdx5Dys6x8FcL1yVqSazvbGBlh7ItBU078a2b6N1gSWv22NFLnjSz5gaJP2pZ
N0iXReh2Fg65MhdBIXX4aWw918fJUFlfLZkhseEcjue1cUg8sE0tPruuz+lXJC0M/VsWg/l07FTo
2hsviD1xGJwnmhvL1wkvgE91bhOkNk9tmEKuv6ynh0QZr0ljqBqKt1NlQ30jq5BXQRr0iNzqkmak
ejwiSyDi72t/QOHJmnrNi11F0MrQiJRyw4s1110SgeV1L21I3c3YNAAh4raYqtQ1rjVfhHb5YC/G
voW3Pxt6cwDTmY8Mu+uQRwRy53l60+YV6gowaVL0rcoL5medljwbTEeqzFsbirceBgQpfW2gi5Ss
rlpRnmnG6z72+2s5lQEsEWUjHvKAd/Iy4vGAk57J5bDiA3mVwtmvD3Qa8ebUON1WoxVoxqgbTDbW
YfmBrFqbLRONdwlEcvAA0xYNuViGLrilfUP3I59Yn7aNrvyELo2NN5rJmiciQJx0wnuFjEwRhLlO
pkkBm1aId3hoytYtCZdc0qTxUK+qDRm2HCEZG1jIxQ+QfqNm2w2rTttiLFUW5G5YEsqbbjt0jn10
Q7SEiQm7rgZRueQuQ9axtNsuDNiXcpw8JKFW0Zt4EFojFbpa8yyMA6l3uu9QpZmGVSZkCsVbtoQm
a0Xk5o2B3UlxPUvhbTwkO7R70AvNQ99TeVnaonj0a4qnqmvYFabKRY7tR5GX+r7zEOGVFhSeOtmq
ml4ktGvEcNcvvL5TGjr5ZHA5vZ3zmheZqQjhWaR4heS2Ru+1WLu7vPNwWFtCL5+ysTX3yvTRbomR
sJXNLHbDxmvapduMA13cBXbPYZ3AasM+DbJl5IoUtS4SMFD66iAbixqahkDM7duq1umQe6rdsTVv
zQXW3MVcgRW8b7kbnugq0TqNrDLjTVJinunZvtZ0fN8WAX4dFYt+TCvUie4KqPF54pMlvJ2nPq4v
kb8UggsgKxNuWDDzN3VPa3sITAcpUKE7V2+sXUvvqFVlzQ55M/OhVYhLTngHV6Z0ksx3tz6r4HHI
+lVtmmGZZyQ/k2V917V83saokRzLoKjajDIIjMMAoMZRrJEi6RwtGmpJXZujilzUfh2cauONDG08
J6Lmg594ui3nu14UqIVItjb4dwDFMiqANacX1IV5nS1NO4ERNItyvddh4VgGG2Eo64gd1vsALkEe
IiZEVz9YMcIqG4l4E8vKtnBXOdi9KHDzcVYXbvHZkvISVlBJbaPabkulkG2bhGxSCYPS+0BZwTZT
Uw3vxYIsQ7cMfNj1NRi9l8OyLMOta9ouR80JJN/ortNLZa+wFuXhlRnF8m4RHS033grh9bbiHjwX
0rpniEVDSE30VcaRgX5cEJZDDljW4lJZmPPtW7jz1nVSyZ51mR3hgnU1TqUoEQtFSXVAj+qvCl6W
kLW7RqL6iqiei6UvqLtrTylpNyysNEtt3dFPQQznOcB5jYTF/Mk35R3v4r5QByZ5HGawwSR5CdeN
kWYlBBEXo5Zfq84b3wOwXzOIUdDRCyH61IvhZYfjQRDfKdSsPkRGT5/FquY+oZWNRZqLPNx3Jevg
we/mq8AQe19W0OakeoAlYFdX7GCmaWqTwOnmAMRGpiNkdCntFNkHphWHWa8jyRyPkGTI8UvVQ2eK
7lMA/e5trbtirpIg7yKdBRr9/h4EMRPsBraSNpljQ4pNpWpRpZVTU5j1vo0eaC4iIOveOK8pRnXg
Jdq3PX2PQWXzbBa11x+lWgtY6FWr3tQmL4MtaFZVl6DrmYMKDBzRyUqrfcEQIJx63AZ9Auu9eKeL
ah1TWFEMxY7XIr5CilxvE116at6GRVUGl6ycaGfTYR6W0SUDWQy76eoiDlLXIrAoE7WSd6rvoj7r
DCnfSn8wKiG5Y2NqKjUmrUUcWDJEUe2uvUrENi2NqPe6VU1zmON4Vdsxrj1z7/t0tSnoOCj3MYkt
iORLyTacd57elVUVA/mxQZPA5+dLQ6e23QxhWJlMhJJe1rOuyi1Hfk1/oR0pMxVxk7JgwnbK1KH+
MCHdeEpGgzUgWah6UHwQhxKK8AReuLdV3SPItmSVj5keEpo6K2bKzcbHjiOZMRjzhC0Ui/REeHU9
q6JJSlI7gizwaTfWOEPEjsYJ05QluJPOBpHfzLb8uHSIDWZzyHZzOXGgMF2EmjcbsY7ZoIK7pzeD
l343EtuEl7ktQplOc2fs1bgO+ZRGRiJQqesLL9qwroe8VELi59sEmxjp9pS0cZ+qsanqZPbXud50
PBr7azYV1qbj2DC502sNT+G5FEV8OcbYjyR930326+KrUCTBqhDtN2ET7jKTO66yvpc+SUuKvQP8
12cyfOBF7pmspzy3mZYI6sQDzeYtcLKuTFeYTx+xqYdmn4X59MVZDn8aHeSkTF2N3nSI4l5cA5Fd
860XYnO1VdqEy1sxDCpEX/YdSVs5Ls1tX0zsYxd2PsbI4mnsUETu9SmHBW2Durivy8wYWLxtmQcX
gg3LRUD3yIJUIgPqIOW9hPaJXDciXOME2wG5a1rq+WiBxh+vuY9DRlY4l4u0U4J+sLE318Deyqhu
d55FymbSlti3piIsG3atwFAo0ro00N1Ms6lvJn9EGbQIYOKQRCuoertQFLU69AWnb4HNT3GKebPd
xj7lN9W8kDGroq409ysd3D2em/zJeA5TRA3Tg3JPVmShJDCp5dPndVq4f4E0b+B0czO6Javi0sTv
IS6Ohl2Et1/H6RBTIf+0zYhk1LVElTaRcyvehlzPFUydi4hceAjFLdPFG0m7kS3cdTM7jHY5wGPK
DmkgW7/PlIWTXYpNPzmWsp0n7H6Nag8NfK4+wCmFk0R3Ft6TfTfOMBaNu/lR+O1MC5BMnGt3ZsIE
vTNqbPWFGWqo4/Csk0C+fBUWIEdi6b2wrPfUDebxen6jLTRGh3UpcFb156Vu9vMcCj8bYmQ2ZflM
V57R0Q+CdKVRH+xK53PMN5NfwLJ7HJdxR9cIx0BXIf34Pd45Cw9IEm+Gp67FEroNo2DtH2sf8qKU
RVTOt0tYLPSOTZ4tLmATlPOsrUiziaD2+ah9Ol4XDGt/5tPehjgtNCP0Dwyi4kwFfb5motXW7joz
VyzjQdV6e1GAbXeHjSizKYI2y+Edb9auu6rh9oYd19TOgD6KcdgQXPm6zVdsMJumYOpd5YeNPVYt
rH4/eioM9MfJb0h0Q+fR8d1COXs7sZB16Gequ9HTEJa7Afk+YYZtNa3THn7/7cVsReunED8Q8cQY
uIU6KenqQPtbrHf04igfL4MOZY90Vb3qMGI6vSZ9FQoweGNQ7uJL9HqB9oeBj3dTkjz3bpELhe1A
lXsYQXjZVREpyKnwnjZsIYtD6QTmZwmNRkugVwiGt8GoInQ66MZn/dBpW7nPAiaU+eexzun6RUzo
uear72OgklNWoxpwRBU8ylOrfGKTJdYzuzD9KSKuLIU72NoMVaZmrF5JPUgcbmU5lo9BE0UfZwR4
nVD5TpIIcfExRgCqRE5ubIM1c8mYh//mCAGorZsPeeB6vdxSJFwWSyomVk9dhrmgaPFSLYclSoVD
k878yuD0MhaLD1s+1CDFBWx+TZ2xsl5MihwEnyRg4sgOs8IMl5AJh+33Uw3ROUBoSBObOMO2kcDs
PYpzkIETPqkl+Ej9isXYaWjqpUGhSnkzUcfkE6bZvs2cQF/aFLaP+Z6HU4e0hVDMg3gQxeCbe1sA
Ibhvddyp1IRRK3HKkBZBwoph8osxj+YXIaWyFCB4jWy9wmuNysOK3JM3fhuV1ZZObOpvPMOon02Y
YapLrXv3BgGoSGztWlsEd11ZT9idAisgTxambvQiJpAW7kBqmtZ0wJZ7emMWQ6YkXJtGXS7G5dO2
MJShzLX6X8HscSRxWs6PBCKCN9xKCzmI15kBzqaWtZnSNugOsXPlU9suuekS48NbDFt4XaMXUkQc
1hunSFzhU3J4/Zvuuum43mEQ2o8FUTlP2GT5zo9W/rUiMY6rEVFxmC4olpgLVpexuhrxVroqqXsL
lDpZxkarZK0cw5uwa3iL9GuI3pY1mBOC15s5MwZT5oe9fxuJ0W8PDOU6hr0PlrdEqjYcQOBU1of1
sMGih+RLwTZ+D0/VC9H5rP48U9naC/iKmgDxhgUVGFvYYKddN6CuMnoE4pI5VOGNLxBvdxsiMUun
DDB0m644JKusXEdTHNa5DA3mN1WwBGRpiMRLnD/HPYMB/dVirawSpEo5fjTBMuAM5WlWmgSpstGH
UBn+hc0eGR8INWa+KWIo8TYAdWEq6+swx0eY2xBJYGCnFWmEIPo7XKIPjxP3+Ih5iFKLJoeLHPyE
m76qdyRyDQLTLdcRS+FdQd9TAuQpmWE18aamMVAZRLrkOGnOkeZ7rDeQEwYgS+2BrOsIwWY1E8Bz
YMGQEq8fSlAFMM3B6GWacQyIOhJkfa7BY7ON7PPDQNsVSeQ0zv0URzx+74pexAkRjrdpx035MYIp
2n7U+eCn0m/4u9xysKX7ThRve9lHH2ob12FKSV0+Qv61vuGIicBDOizoOPkEIpkKJm6jKS8/xcQq
mnmubve4yXLLFuZdYGKt72pZjT42S7NrUptzsw3lPJJ9Uy1gUAccXSPt6hCBJdWEIKTNim2A3MBM
u5NY5yzSp1yOKfPSG5wu3sgT8fdTV3fY5vioxARfIcuVxZsG9HqUaChWKeA1HEeHMgfQdl2LUR3N
EpKLynqw8SnRHP3FMFQ1v4cpLnFp7PmYdXOsWq3NUD4P82yw2Nz36GAeBZTmqSEJZ6BI6ToXDUyn
gY4kYTlf1EJf+2G8vHN+bXdScbIcRqnb4bOZSY7FohlHeektpoEKkvCSiSmpIKm5nQljKhV13/QJ
BLyed8v6pbgaWcFJKscu3q989vK9aWf4f+s6l+W7RiI97zbnZeBjj0qnObWllHck9pHAJIxtrkMz
MQSQqFwvVzMO1XvWu/6w5H5gU5yd4DIU5lhIRxzJ6ts2CPiftFGqzOoYO5NEh6V4A1y9vkQpvION
lZ0G7DKncn4PjKbFDtqD0BVHm0qPB2+IIxRmB7d8INq5fe4NK0uUyKvrbtLNV0XjuG+BQ1DMFvmi
1ubQTDjwHaaBiyqxK7VzutQzzvlhqzyYQ4V4Z1teqckUCWx0yvxNHMqOH7zKKy9VVyuXDkE9e5d+
bm2H1ozHJ4QI1jIJ7VjECV2Dpd8GMJl6sHyepxT7uPym9J1/DHJxZ20B8igM7/icYdpcrwwrO/+o
UOR+gpA+vuMwIHhYOA4Xl21BVb4bqCLhlgTRYreIeRnGZOxdeR9CnngXjHnRJ0MeLw+QLcYf/da1
l/XI2gvSTpulANYStp8dw5BIAmPcR9QPggTsGOzWUK3HzKnJtcT58oYB/0Z2lgFF4GLC9ul9Qdd5
32PtvIOGxnj7JpoBkaood3cwN1kvJxOHZbLkQl3Kbvu5W10yLkg6mwPisng7ClhLpNEJCS5oJd/4
ShYfKUfnKnnZgrsUhHaL7EjI8gbQF7t0bGq8igoxRNeLVP51JNflMQfI964Jc3OzdGKkO9HS94Is
yeKGr6Gc3q5KUQDLo5SXVbjWHSC/sDiEfVHs8WK8pDMIWQGPxjVLNprBNQmaP3yXe+s8ZRE2z0Nq
PVWCKwSM7StbYTCH0cCAQSPJUdwLHJpvSmH5jceqxmDVWaRJKLotxqlZ1F1F3Dxt1o4F9UVRLsBd
JxL0D0hxIT5WbsaAzjfeHRXeuKeMjIh2yV37OQjX5YkvU0cAQC5hjyWh4V9bOKF9CcKpwp9G/VSn
OebdHLgHoHkgkYX/xpcAqCGxc/ah99vGT1zLYGaghmHMMy3iakh8GeYzNofLfLTzXFZpCHz+LVgw
bIYTj9dKHEqN+wSIsGs3U9TzJwwsfxdF63XrseZaVLS+Yusw1UnUMXvTR0JeYbqO/6wbhJG/wLp4
pth0bg0AX+fRdGEJWnw8+XtoV5eUgRj1Ov5A7P9YglME0IZft2CMoIt7E7ZbyvceXlcKPiOBy7Ir
+6k6FQ9ptasmTEfUd6+LukGg9I8P3k9BqQ1Cgy/m+dR/OiSHl6v1XqVFYOe6b8r0UuRYRi/gtUn5
rozIeukbVEJfxXtk58JvsNUrAN6gVDoX3ZP86Ivq46sa/Vz0vSwVoJZiBesqMMkqo1sv8l/XE88V
3yguQfDRoq9Imf/ZueaBDvwlYt8zvfxc8m3bWOWswLVDmX8wfE2r+HURfOxc8F2aUoXVjGpt4bWf
wgZ1LDl9elVjnwu+QcBaGJwBYGjWIskhdBFDEfTpddc+IwaysS8EToUQZTf+04oCi+jp/LoC9rng
G6UjCGL6kzwz9v5ESNyYUamC15HQzlMicLKZGxZCoAn3myqrcIB+jxJa/zpGQnhGG2LBAgDRnDqh
pfmRAqro2Prai5/NhgVmcdfUGmRMa66jpUr9zrzKPoadB0XAKxLAewTxVDDO7wEtIkG9+PC6nnJG
5+UjamUehXAqHxZ2W9ZFkLhV2tdNKOeyb5RFI7EWBVT2Hko5rvf2cVW8zoGJneu+Q0eIiEgH4y4G
bBa1C1AXcK5+Vbuc674nOefxCvsuUO/E+6lHTQoA3SuvfTY6mxnO/EC6QS8Z/J2K7YVq6evWnnPd
9xStfR5zPDaw3I1rq0+i1o+va5GzRXOAfWYUnoz1YmbX1LF62ZXGrNnrrn42NPkCYoHMYe9YWWEQ
GD5kFKEUL6yYJ47XT3gn57LvEDgOLHuhhVHOYu8oWY4g1YHMoF2wDnVhwFpV3e2aiM7/iND6nx8S
xszf/xdff9YdMANkM519+fe3usE//3v6m3/9zo9/8fftk75+bJ7M+S/98De47j/umz2Ojz98gchd
sGTvUAxe7p8MUhC/XV8+6dNv/r/+8G9P367ydume/vjts7bteLqaLHX72z9+tP/yx28nA8v/+f7y
//jZ6fn/+G1rH788Ktthofrrav/8k6dHM/7xmxfR3wmhvoiEiAmgr5MuyT3980ecRL6IGQF2GZGT
52QLbnfxx280+j0kHFpalBUF8uxOkl2jcc7Dj8LfASvGXAQ+JRxEJfbbPx/u9q93/9frQFv84+u/
tba51Tj8mD9+Ow29f/cQdATqB+B7RaBt40biXKyOOTYSC9CxbG7oB6Aka6KDsczcbJCaBZrSd03z
k7t9c0o4vx0gRYH48VjE4Tca13fEviFoc93U/pgNeRAlMUjS44UfCPdJNgsM2p3p3YkfhbU7lHHx
RVuwkXbdwOie1Ch/JhEtCSq2sfUfBl+pXdnm3n1VTzW4JQPbrDTUyWBH96WvAJRpMQQ4+cE0fOvV
gdqHCxu2MYwtNirvuZ+UfQlTeNleKuX7bwsYouHIP4q0FKjIoFxC9p4x9SW8WNq07b2tKyZ9HcS5
d72UM2hSI6qZn5sVR0icV6f6zhXQiCYAQaq7F9rttCqdt1vET72H+xxvC53oe0Kkl6Oa0a5oNzp7
85+QWKC0MYFY/hkME5b6PW/BzEEGl06W1vuE/wvkxg9Amkq8doQbXV2B6IRTOcvaeEZFOK4jIBPC
aPmu6hqOsylk1umoSlT713alSRT2dZ+U1WSbZFoncAt0RL+gRF1VoECI6NL11YKc2QqHzLGNdjMZ
wwbF7YofSGm6nQM4dtQgi2/WeD1diRn9RNbh7QQcekwnb0jWvCQvcu1+VIZ8688x4zHIRD71cZ4+
Y70iMVF1WINNRuYVWPCkaBICD20ST3I+oT5bdcewN96WuigZKco0KyDZEeyf1C+pf2jpPL8ZHYAR
b1lkMsGdPCE1ee/BGnrbGBAjfv1mv2kHz96siOEPA9o1NAH03IpCoRzd1b4asxa8qAQPne+mWXws
B5y24yDERpkCXmUzKbIWkO+mAXq4VQBE/ysO9beGEzH3YxyHY3S0cxXHqMK1rEM5Zus4IlXUy1na
gtLywmr3TYX5Hx+XR3gFGNsxqJI/duSq6nsOC+wxq6VUiYEXWcbngWZKBiY1I5t3gkEgiucFaL/K
/LI2gC1Cjdo2MCv9Uuv/5/TH4PRIIwqqBWOId/7xccImb2MfaCcKdEt/9LUC149p36VF6FySF665
AwElRAW1GbtH2F9eLjT0UV8a2pvYH7ds4mu7ORE5isRNbX4FIwTgvL/uIz+u4qdXw3x4KsFMFYXE
MD63Epih+fOHnJhsddFJuVNerbS9HCNHLoEgjevo/9Us/9UaflV+HrTRX8fzFfqHRf1mekKZd3j6
29VjZ/62se2XxxHL5/nf/H+4qvund/38sr4pFRCX9tF8v6x/+5u/1nXqR79HBGbFAY2xRn9zRfxr
WadYu4UPky4uKIet2UlL+Y9V3Se/CxYh1ZmjDB3id/61qAe/Y0gQIU4WRVjXMYP9N4v6iQr+70Hm
+RSGmxxz39nZxo1e3tmwWY/w9dwHbv7sqyZIcb5kqBC5i3BRfJOv5M/vGuYni/qP3fNfdzunu3NX
SVnmYjlaf/wSsPZhLuePAWnfelH4WFH7wg7/pxRvfKpz4jtZykLmtJ+P8NNCQgH0YPRuHmJ5rapq
vMMoWO40KKUH3Qbxe8DSPYrOU1FcWVc1AJZ1S+7BYDFNosIGrKFff/jw5019zpgHQ3FxcPRaji0f
HgUP/SyyzXqJw9NLqtkfp6h/N+/p+99tlfQQiRjBIdORevkOhjDHASYu2SiXh57pl8LZnrvJ6eN9
d5PcX0A14g1H0CNPkYmV0WYXEX7hTS/MtM/d4OwQFTSViUuUvo6eEvUXVPDn3eBXXopSbHMHRit5
Ya78aXD6qZdgbH3/SWIJ/n9cdu4oQOF7F2itN7HOdSpR8oCpjpk2XRCMaT8QugNDkTxGqrAbDNIQ
XALi2aMHX/YPfT5yVAonV927WZwkP4Nf3iwoK/nJxIP6suin/oXN3TeF/0+G6zmuqYOGNawYp2Ol
luJRjJjcQ7AS3tqTbifhHugaycyj5uPid7xJBlUV4BH17CVj12fb7Gz1y+mw5gjinY6qBrWDF7c9
M581WXZj45JO9antw1sXfOBgaMYxSWbFs7ISF+Fk9y50kKiiBmKCu1U2F15bbcv4haY59Y6ftczZ
RLZauCoGFL2mBxdyGOFeML7QT57pj+fQaTHIwesVriy7951oEtjypFV+LYaXRtQzE8M5gNpNRdx7
M17qtNwSuSH8quq2v55znmmVcwDVJwXWfw8zQjC8D7or5l7YAj7XJqfvfzcJBJPpFxbhugXHcSm+
aYoqWQ1K+91rbJwwOM8hVMojoX3UN46S3hFcfcpfQNmfa+2z6SWyFkwnB885uAhX8EKqr0wT7uu+
fcni4rkbnE0rjQA1rABp7RjMg7loYbiYgEU0AJhcbn/9Vp9ZRs+9M0OF4xK4zPHBEjB94SWe5KX4
or32cg3l3kQvZh0/95rPRjvRHLXbIeeHUortSKqk8kGEhPLIf016zuk1nw1bq5sSLByfHzrQ3NTc
bnvdvLDZeKbvnwOrpA/KYkEJ/dBIazcVyEbIEI5eWMyfu/hpP/XdAPC0kCih4uI58TGLFRzngYW8
UPZ4pgedA6uqp2VTdHF8AO/1uIz1fTTABWPp73/dfZ67/NngnZxCeaLM44Ms43tU2aFbCMGZeClt
8bnLn77/XdNMMxQN4RBGB+2WXUXzw+TNEBQFJvv14z/X9Kfvf3d9H5KuExUvOvSgFdP63dC/5Jby
zGYYMNkPV65I77sW4sND0Ub0pLd6zwP3gFzha6T9vgHZnCcFH143iM8BVw/8uRbawfCweDXyHWS4
LWX3eezVfdV2TWamdfPr9npmtvgPw811Ej2rcSNI6A49KTeThQ+ZzPP90CsFuUD50u7gmeni3H/T
ILNXWYc7VZKaJJ5wm5wHa6ZHfTmW8WusgzFnnOMftGxrxzVuMwa+SHwxQ17FXpMBd7r42cAWgozF
gPCaQ9N7wSUBHpguxLjX7SXOsabB1QYI4unR+WOrHgN7JbuHaXmBEPBM+597cSqNLI+yLTFv6Lt2
vMIyt3FsTqyZXxh6zwztcz9OIZjzwaeMD60Oil0+6ae68iwaSEYveFE89xHOBnfbeBIaHIHO6i/t
Vp72Wzg26QTJmWSLrJIX3sMzc8i5PyfYfmwKEIp9GKO+BlEFCQi6f/z1eHuukfwfZxE19QVclvr4
MOWc76T2L3DuFtsZcp/X3eBsVfabtQAOI+MD8ZCXqZs86z04RSvTvKIGfBoDZ4ty0QlvhXVEdCA+
IiEUGJR1BALlr5/+maY/9+eEIKFafJ1HB+o3XuKGroT+8aV8tWe6z7k/51QxQLkO1arBODg6eQ8a
RMgkHijYUMCPf/0JnnnB5+DawuDmHugYzVOydw51hUn2jz4FCfR11z99uO8WuEVXTlpw1Q/leIRC
NaugMyL2pUyE55robHnOIffQTRBFB1PudXmHYJSbJogzzys2r3v88yEMibYucAg9NCMS0dggPja1
HN6oqXsp1/W5F3C+Ttec88DiBQQFVBuGtWCcQemeFcP8kv/tc63k//gO7LAggr7Eh5jyx9B4J6cK
lDZkuuavMazAIPPPRvEwd3IBPRm1hcaO7yEfZFsR1S/FpJ4VC/6FBZ17eEo2jh7sfNRxLZRE3MDY
FJt8UuoTj7z8moxz/GFSUdteeKuaoAHmXlMlFCbObwuIzV+wYvoWx/yTU/m52afJUY6ENlAfPWcq
WJS64U8Kedme5RI0X9tUrEyUIvC5DeA6lHSBwp4B0hbDtmDABtuuHpdDEcTlHZLeQrAn1/jA/aov
srVc8lv4ekWXZMiXJEAUX1YW+TwkVMbesZv6FxftZ7aF556iLcQk8Czkw5HNg1zB6I/liEz1FcWh
qS0wQ8aL88MEohkfhUbDoM3+9Uj65iz6s+Y7bem+mwlqcKRFDzLwcYqnDCKIj3MfXeopvxRcXE1C
ZnVRXXrsasRjDTq+OpVgTVHDXina2hI6g3WKEh4WLxlzPDPwzj1KAeSUHF5U6ignOl2OQR/uaRV6
15Uw/cULn/k0iH/2mc/mJxYtNYFIUB1pCDr+tSgcXC1qpRpsM4Zo19ZyqbIAlyqyaJnIdiq9iQCo
BRQHW9Pgqmy65f84O6/exnmmDf8iARLVT1VcJNtpm005EXazuypUobqoX//dDt4PSPhYFmDkLAei
2YbD4cx1HxQid39WftDlTiNG/30SChNVI0Qqeag7+gaHuZf6j/eWYzntPnLQ8naNNbUQtiYiiIv3
NMppipYKoPZe8zcaoFzfujf99kP9hyq4Di9amRf/XunY5XWNR+LvHVMa7KMqRnPW0byLT5OX1d6A
UKYzOB/ZiXtkE7vm5Kp+sptWbraXD38i0royZAgNQ1XxMJ60p3PWNO+0HyvdWZonYeEoaUUnAvc0
rH3cmN3Cb93JoS4EV1zVVXzZa1zLv97W5dOBiOAuwFDwfINE7jAbwbRg5r0G/IljWMyXRnktBWqp
P8IpZ7fz0M82xfTU8n2Gutwm1QNdG9bSty53AtIF36c/iWg9dBWjB6ah2AA33sRD0WyBR3aSQyet
X4vnfwLGL+1ooSN4BkXis2qXB4RS6TuMfRnIKPMMoD2suPNM5t7DA03jtAaNdxz2ZIPoR+zhmt8g
H4AXPyO9noKSc/YPNZwySq1kCXqoWkQVy5GLYbjXFEtBBSqyukKkQoz33aTIYU4q5bXMOsXtsxjF
3Ind8ZtuKUiw+D50rdRoQ2NYU5gBgsmq97rr/aKHTmu89ty8NPmCd9BqsHocOqdh1+xz3joFirwl
8nR9+X7PfPh/34CIELQR5FaIbqU87Ie+e+soaleR9k/Vu9i2jQPM3bQBPEbfZ8hic3IQFlcszuVO
feY1fT3OptRQS7ji9JDbYLrRQ1Ldp2a9EtddWs7CiKFWGBX/WkEPY5nLTsp4tYtBKPBKnJNhI3F2
Q6Ip/DYRvhwrlj33WUUPQ9NpbmXmPrJa18KKSw88In25Q02INc5ldWB2tYuy0VUTBKnnf3qdOY16
Z1uI+YIrIv28vhIWBk3EMfdtldWWWVQHsNNAS0dZNnkqaYf47sNtDQhnjN2zxJwNhgayIJEPXQoK
Uu6U2K3Xv79wZqKa5ftWLEGj6iCIWh4YsebfM4fwbYM3Mq9N5HIHxoUC+QdWvqijzg8sS+FDWkMZ
VAlpno1YVYDmG7JdWTfFygm3NKLntf/FZVO0WOtLXSsPWWPtcj7esUr+oJN+6NN87Qr9eUe4YFFF
rLPFatQW9U11GN3Jyzf1NvPKDRDsG8WrXMuD3roz7oftsG2O5Vby/pewiTSNyxmAnwGAS+0Klhyv
fxGeY+HOdx739c1vxem3tRv7lft3cF4Oh5Pq/np+Gp3El53GIc7Tnz+9e32iF2yHSIRu6qpT7Sqr
DvWYbVtkqzlsGh8UMmyuf/+yZ4IUn+/zFk0sUuUJ0OO4ZOwXErvKTYcq4hWjcV7ulwZOiKhkNeqK
QG6mh1g+0viHbpou0x7o/AF//vrvv7zuiMiFzht0KQb569BLI1IPdQlVx+Bn97KKMr5qzT5dngUi
8qEBeClt0K5gZIfCH1L4hzaurdZNJhxZrt/nYEL+XEngAh/IjJJz6c9Qxo6VSh6TVu6jS4N0/v+X
zSm3oIm05zMimZAXYaZeqcZeZd5J9uP1Wbi8ipAJ8L0BHa/OpZX25QFq0w9tWe2Rm+Xd9mnBXYMC
1wCrhWcVIL+6g6RTaGYirfT6x5fmVdjYqEyvMwXl+wc5YX/noX3p4mIfEaDMbvs++T4uDYRz1FLO
s8MUK8cpJX+zSAmQJ/X3+uc/Q2//3V9EZD6b3CwBNIRDjmRED1oom9TH+ty3p+Eu9+bdByBAG6Xw
ul+Ng/LOv+UWvDsXwgZ+7qorXVyaemGLK22cS8WE64eGFKMU2aCl3Kws20+ljv90T0aG2PfhmxFg
aIBDm8K4zJSgKqfmVAPT8tsiEE4ZkvmPTBvNIzE4FqpmxD5CLgqwELMauajC5ocYJeZejOueb8Ts
ljokpLPpwmYqSqNWZxVOcGSNvoo8x6Jt/OvzeXE54tPn/3/ZpxAln+QKie6BPr8Y8RCM3etYril/
LX1c2EhgOuHzhGUQ+GR70kfppkvYc2QQdXP911+0Mvj1wmZisdpqVJJ4yBvDm6a/BhSLRvOjXg2h
L/VA2E16L/XVWS0mlIhxz5s8RI4HIJIS9a934GJgAB0QzsIWoEhw2XA/AHKweaiIivCSohEQmBD6
hrubF0+5Gae/0nzEk+j1Ni+ekGhT2D48NmNNaYc0lGP2DBYg9Zqi37Zt92pWceQYKvu4qSExLSDX
KsVOp2QOJfs4jZ1bgecmRQhGgsWFEvYVa70whGLh1WjWs1J0NjiEOZgjTmlPKLu0Y+hA8bxVDsDS
j4cIxIO3fuTaiq+9sCzEtIHYlOWsiSKEj9QsyCkwL+1TDDbW9XFb+rqw3bMZhFOKoEQIcR/km4MX
AgIX8lJXPKSlz5///2XLSygu0ofWMhEVyD3KtjYSvhX2eP23X7TNMvJlv398oDliuJlhBo3dP5R0
OoHxsWabz5vigm0WkwaqCXG0gaSAVqnTXUyTk5yPJzVFuQBHiVlnP3VVc0L5YOJEeFHeotRkZcQW
zIyYQFBCLo60Jp2RZ1GpJwks3/0MaqvXpCqQWBnP1qK+Qib+/+IFGD7BHuCpBRXmAOcGylCo22iW
2n2D+v19kiM2Aw3vUxuxM8yRkx2eEUqnUi3p1CE1HTiLkZsrFuLykwZ+hmAiCAoxEXazeDjJ/FDV
MeBYDPsr2lBAF18rDe0BdyUF3UzTDZyXaN/p09qb08KGFpMOOG2YAooXD9kAIsP0U5UBeslGsCd+
Q3IAMfGVXi7sAzH/IJaqDqCnfA6LFsg7pCuDiDRFCuC3xW1mQsxBUEvU9s/tZAXa9D7If8oRDxjS
LcKXcArEFIS+MbIzY9IK6PBsGrZLwDYqonx30z4W8w9kJaNtHvdWMET8Xu3svV6u3S+X5lcwEV0L
2LXZA/Q4U2Ii1A4uV0B7pqDOiZe/LRRTvJNSGgKDzDVfmeuFM0/MQtAKW67nmFgBWCpOK79n/Kfd
/pOaDzP9e33AllYT+W74QLQoDeDEzaCPhxRUjcbNJJO6Wm6uOTsLpvVcdfjVbgNAl6CQcZ5DVJX9
NFTL7fha9f/l10MsJmHDyzA7pKixUmWJTd4AiIg7q3XjEm34S00zdqS0lV1rkmsPgl35tkdZ0INl
V3Og19JwnJr6ZeqMad/WugR0bSQ7QImB+yPPCNcybXhpxtT2u57Ku3GwOR4ezfim6L2MRKTv40IU
DpguEGJBoc9P0hThWmDvEiVe091dmFkx00E1DTCRECQOmz7mTpq0Pkq9N7JOV9NYF84XMc2hZb1p
mhR3qooz6R1gwj9cy4ZHSVVMp7br/l/FebE1qHVEHRJHNWiN652FUia9ke23srYkF+UHsts2OQWj
ySbvUT4NTqtGw3E0ouZXZVja3kaiCRgxQ+I2jao6pMw/tKjK/DkvcxdAvcSBGLXyk/RAS5sd5/96
+B1batnDg94kzG+UdN5DxYtuauTzuEDzNLsSuUOhrBi/Y7CYtzoKSHeRfSaIT3zoQg6aI66BDT5N
iDrNjm1V94ZWBYk9PuhjJd8DwYxnXhDrflUD49RJuMWOOpirLiO9vQaJWJpBwaGCltZYWUZdhaP8
NskIpaGmrJ7+Xd/4C9tSVGQdKK+jQqqaUGVgoaC3PA4QzW9+3PZ5wVqOdomC13hETScm05imD1uS
bvzlwu3JtGhDhyQmoWTVHWqPUOIAhD5bCXR8qsZecNdEUVYDxUwKwONVONiFZwLHn9TnIPATilq8
1rScbKz3ozYHtgJzQfNhl/WPLUBUWTkDvDxAP0DepMzaJXrtc1s7AWK8pfN4N+GgqydwupKVX7o0
g4JhTXXoDBl8NAOpRIUyN+Y9qhBucwHE5JC65PGENzkegsCPklbqdP0z3tjc64tjYWGLSR8dSAEZ
S0D4hauUHnuQXh3UQ9IgagqgnG5r43yMf7kuJFGPquCoMQNKd+P8kCtBof6+/umFU1mUeQVjS8+y
86drFDRATEYG/BFMYlTVvgPSdePvFzb/CLbbQCbZCJSsPJld/rMZlO2Ym9vrfVhYPKLkKwpC9bHW
zpkEVeVy1oAIN3cvt31b2PtDA40F+Hk8VPoaYhi/WL6y4pcGXtj5uSZHeB3kfVhpspenkGYxkPhp
P8pt5kH8faU4cGl1ii7RNM39WOKWTFEvbCkvQ/ZvtZJH+cyduGBexGJlGF2uK1YzhETqucug/rEb
JWWEblAN8pqnZ0Nne5oJ5psLBVcC2Gve7fKBsndbm5NQTffzNJMtqK/Vvukycm/rJDfcXj2Hk/BI
B+5pJEGigMcZ0zegw3eTY+RQhXLsUkuh9TLa2XZE8ddbJDevEOUu/6XjxP1YrkAEbiiIwpY0bnB8
WneGUSuIrGhJh8gOiuBfbTz/u5D6y1uPRwmZDuWQtVDdnWaGYLMKHiekAzyS5pPDexkIST1Lwzw1
M9C2S9Ova238R2Mz+4VaymJr6k3mD2fKj9lBVxev+dOTqYDt6apRlP2wa4BlH7gSg/hrogxkBu8w
LlAsQI19JSf6Vo2j+GkECHafjUoU5MZgbqQombyIFuU+7/Nyw1IgiuWG4Ikf6jc7JQNjFPjcBooI
YBRAya7tt13Ra9uqk5B+rpYWyL1FBD6qC/R2e+iqAsq2o14BKKlKVYjKhfYHB27D7TsA0gM5yoyd
pHPzRUIhrh+NHX+kPQFbshysk1ka3VNVJsVGQ+qBXyOlWHYYgi8lKKhMu0fqgfGDNpl+1IbUdGX8
7h2FSshzROaRuSZvwbOSlHz6nRfTDOLCXHW+XGTHpLep34wtlM/KDO9QIDbf9Tprd8UQ4d0L1gnJ
Ry0IstHcTD5mWzpMmkVUPwai+WQCrIYYe1r97fO2Sndg5lKohCWQOfBN06hQZmPaAZlycl9bCPs7
ud2ywTnnUvqKiexWv+AFcmXkCBRiXOdf6rGR8Ds1YJPLtpSro4Q6ZcPPISiQONBJGFzIuUibkiOF
tC71zysA9DrOLGTV4uNWYfXgK4bOnvKS6B/g0spQ6YrG1B3AQS7cAq7yMwpjIY1Sj5b6wOwW91FE
GKQeKikz4ME2b/2x4o6Bkk0PgsqFx8wnCRTYk2pL2sdQ9/Vj3gHnI+cV+5lFkHKINL4lNS/1vZGc
H3ytZHLjGQIDbVy0O1qNLzPgvoZnodt3kYTHOVeaDflc7hmpOt7pUsOlvTqmnkbxrnbb0SifTd+X
Y0tDDI2ncm0FmYq8+Wq2trlKnnUZwNvrxnnBuonP4a0291HcdkpI2Ij7EK4GcdP4wJ3GKw2cD6gL
Bk4+N/ylB7zOSa+lkg6pwrYCgH5oAojb6uCum+POipJoJa62cIKJT9zFxIG+ho5POOV9/JsSAtp3
nZg3FQDImqhenMqKVU+pUoW1RomPut1yT/tu7a1uaZCEM0bSLc7nwdSDQtkaVerGcIGIcpqGtdrl
pWkWnMOEq6WuU10LaHlPEOir7WO2du1e+rZw655ZnYN6T6NAlc3+nlMW/QV3V/YGO9FXfPyFYIuY
Q0NiPLSzrJnDliuKl03Wa8tAdG2VZEcV6a4Z421utLe5FWJKDSiiuQbythWk+qsRGy5Sux0NNFJk
CDsm1H2ub7yl9So4pADs68nMa8TtwK0PoDtEof0ydb+uf/3ygP1H9VktYwSfZNz2iT6DVa8kNjD4
Q+6Vij36GjaHw2YoxJp20dxS4Qu4i9Af1axMUy8MRFPr/nBG3EDlo/0YrXbf5sbKmF3eJv8RfgZH
u4OYByIMST6ynzoZ+VPLKgmP5tDOVpNkjTZ6OasKnTn/gC9GC+csQtWtnoa6CblSJGh3fmOaKnC/
Ckj2WT6mz8hMtcMqKudtUUWxPzSQybg+d5dXxn9EoEtlnKBl0kcBqXARHzGSkPa5Rd76zOARnHHo
jWhFM+U4zyOIX0TN3Hmj3PyR7cgFfT8g8DazkRyzNPp7vTeXrcN/hKGrpOyjCWVzgWpabIdim51k
wx+VE2UtA/xyCxDa+T5Zaqf1dmLFcqhMdH4f6ybBOWPPqAsANPj1ei8uXzWIeAHmcm2UFphpQZ4R
85k35nwHpH8RKCRO3AggjW0UJ/nKAljokHgfTgBfBrRYnsNJ/UshX5ScJQdQMHy9K5c3ERGrExow
LKAjUaoBnvsLJzFabZunVu3EMn8d+2RNxHmpGcFzARocjPihVwIDem92DoUzXYbaSk993C77Fefi
8lYh/6kvsIlWVqCPBUk3oWI0vbeL4Zb8KJC+zpPzxQSYVYaXfi7hyEnLp1jiO1sZkV7AfgDAtpaM
uDTRwmbUZyM1Y6Qbhp2seLydVYQPEojRqj+vT/XS94ULcqLlTRbnhh2UfdXtinTiB5MBESyV/Xh/
vYmlGRA8F0AdpMSIFDnIYh1qoOX4UWvWykG89POFjT1EJpKKEQcOAFvL/c5I8+eqPt9ocTdd+flL
TQi+Sx3neB6qWznopioJoHiiuujHJuq4srJEFyyH6E3g9i1RG9Kjga3GbxBISJwk6v7gEuiX1fyS
TtpNNwUiZua22GYtiufaEFpg983UaEjEZkHeIfHx+kwvPKcS8S4CSbyKmDE3AoMO8MEQyQe/8ax5
y6FEYxhOM+cQKxiAWMyPRE5X/IqFs5iIN5TZoKnOa0oCTMpdrY7KM9jwUsA6tXiOVd08C5nYf006
jS+toQQ1Hv1WhnRhbYtXl8a0lZQStQ5bCaIW5ts0rW38pS8LG59IOVTJBq0Oe1WNoSeU/bCmtYee
y64fEW8qsj5pxEq7Jmzm5jDxzB9paLA+aOXcl/mTWj1fXw9LC1vc+TqV4lpPSRC3RbrJehQCnoMy
sdn8Y1mBGtG1CvuFk0TMtJ2raJ5aI40CpHe6tHgBqdVhdubWEPG53pUFKyALVkCzLLvnvdLhLReS
ILxM8z2wBLUnz/MabvpyE4qYbosPSxBKjIwgk7LupBQKdIAmjmoDln7c0glFdMCTmIMUgLt2YEHC
MEV9nRxDdQbSW7d9XjjP4V1HHchjLGQZcw2aIVgPPWFb3t32+fPkfz1uDVxFplxHdSa0NCGIh7e3
mP9UM1yGrzdweVsAD/u9gXoYZ20EfhIenPnAIojUQkEPMpDEzxPwAhAMPUxEvinVRhG9bMRXrdIs
JxlC1K3myQQKpTmpZ7ccWh+Fu5vrXbpsRZQz6+/rmM2SDpEqy0AY0qbPA4sO0PpayaxeWq7C5oZo
pRVZjVqFRgIBm0qbQiKX8BapvlaTsPTjhcO9iCtJY6MxA2fS73V13LaRsjIuSz9e2M7RDPlhjcNu
N60OPWjvLBupzX+uD/pls4fine+DPiBztpKZXIfRoPRemUeviUofVapWToWHYodaxU0RLUWs7oQo
TpXiIJeRslTstWjYULN7ut6JhRESKzkHWtC6gXR0KKN+U4W0JlQhE3l7/eNLIyRsZRA/45yalRyO
FaTT4ndrqLeJ9WQZsQMd5hX3fKkRYTubJoP2ZqergZVo91BuPo0tzR3U+Pcew0EH4W955XA4/+z/
BjDB2/w+4RBItqCdWkcBSlERO8f7WKFDYWpmBsJC2Vqh61Irwl7u51pulBkbTjszkGxnRFgc7xtO
ka3xA5ZaELa0hltkqZNeDSR9MPEMTRpPbxHdSAAu2No8yW6z5JawsaH22LdQ4rWDzrYg71E/V5J0
NFNlxbQu2A2xFtGUm4aBQFqHSYXHE8jpmfrKdWPhy6aws8sGOTKsk5ACMallGGuDAk5K3Kx8XVn6
/Plg+nLCSUMLhTlzqsKKsXumm+lGs3ILTyHFBMh1AckuHOH1PVXTDFU4eeRaemxv0q5ANjNy+cFS
U1u+zdjkX9+mC+vBPO+sL7+nyM/AaK2twoLyGOjH3mqOo1V0gZL2alggHfK2DWSef8CXhqiSkBTB
BUQCYrnwkOU6fFSm0vm4vCdHI9PKFbuzcMKbgklQqmJG7lSJDqmyVyiQnZ5Kl/QU2YqhXeanCneU
60O3NJXn/3/pkTbDvxuyQg778V2iZDfma8zupUkRzAB09uIRiwGOgwwh7qZ1IDkNlOFTmnLv+m9f
MP2iwBRcoByQ6qTGKqfQ3GpklCAz4KHxFhNPKyZgYSbE9GmrLONBG/A4y/Q/LTA3uGQ7kEJ0OhW5
tzIEl/WVzijncblgnMVkai1T61jteRcikTfdSnGab2M8X/+FqLwPvSs1xMOqgVp1xh7A5k7uI8Ma
tgWxpl1UytmOzqRf+Snnub/wS0zB7M09hJ6TPGpCZmZh1EWA5bGVnbownCJzWcHrr9QjaRHsQP01
nshbL5uTM1X1a59antqD/lBw+TbPT0Qu50CjI/MtVwOq8QA5rhVk66NjLLGH6+tvoTMianlKkM9n
pIUSdGMM9m1W42GbdR+tnnTbfLDuS76l6Y/rbS3sJpGgDC3fqQW9kARAFxla4afRHzObnLox3OsN
LGwmQzBtaZ9SCLYhuMOo+WAPzc9kGAFT6/Ubvy+YNAthbNPqKx6YVbltygKnxU9pvIlsivTG81L+
YsaUSW8BmIvSEHKxe0kBd3SE7qSDqpObimTRgmDO0jjKsiZt5sCw5hP0YEBjuQm4hE8L7kwNYYVe
pxbyuKge0pFCRZXtWfIaqSsbYWnxCBs6sTqEGfWuDSet2VURNYB9a/aQqX3ri2YNTbjgxooSbolN
kGgTz20YQYEqV14UaUBdFjCIye8Z+rLXV+mCaRKBxDo9qyLXWKVZJv/kpH/C1X3Fqzn7Rhesnogi
NlVgonCHlgOLsZe0kh6Rk6W7OFNO2AVuwpQQ0AMUU86Qf73emYXiEkWsbYxy3tuyGhNowtZ71IsE
UYrE7r72DO0JYiluReU7npONXA+IIaTeHP+53vLSMAqbfSykGn6ZimHsyD1eTx/VSPWuf3ohc135
TwFjjIwsa7brUItYurXI0AUVkBuZ39VTcchRww7OSmFDYlZrrbxxIdLcPCnTzPcKOPWDY86VjYuJ
pigbVdfm2IWUs1YiwbT+GEFtKXAtTXTuZLrS3Bc166AHTIc427J+BvGmy/lNyXJQDvpuUtJu1JUO
SdyBUpWPUwS6OM9ROptnt5W7KGKtZCnrdgkNZAWkzRKwk7loXpA8UR0S8OhW3gQWNr5ISyZGIhUt
BJWCBGNjNScy1pB8fZizlT3z+Y53adMIlmWYYE2Qez4FY8UiT2KpukmRiXaP6H26a0ql8uQy6n/m
kmSCkk1ZhrxAu9noEQFYKdNtrzd58ag0muLJcoecORUa9KOOYt6kysqdwXTl9fq6XBoKIZKCenWk
YtGpDYfUPmFJPco2whHcDmZSba43sbCrxPJKFCFMhWGgSnmO2x0S1yAXC7N7m+UTqyotCTE4C6l1
AeRNjohpnSQ13d32u4Xrk21PZUFavA8WyVS/k8FgJ9OsjbVSn4WR187//3I2ZyleNSifijA/C9Tk
1VZVlNAYp92MQobrPVg4e0RdOzJBu0Ih7RjG87EwNyoptmX3SCobqX23pZeh5vd7N9pZmSmeOLtw
ijWklUVae0/kjPjFoK9hqZYWkLCbWg1yP0DidyGBqvUOMuGQUWhreyUIt+DhiTWEaiIblikZQ2h3
28qMXRVSTmq6VkS28HWxSHBK8mQG/JqGgwXhaIfyqPXSnpJTOhRsBTCzMM1igSAwTVqut2MHv9Sk
G4lX/KeuKqx3asvO/IjmNHFqsx/Yyp5baE/ML6hYnFcyLbqw6vofuUneqwyCJXS23yOlvUd1/sf1
5ftZ1XXBjIp599AkUhNuSCQoR+uR5UaN6kcGfXY1GqEtFk1e30axp2b1KUbkyzFMfUsVvsUBVTt5
r3tEmuQtlF/mDU7Q1k0bc8NkqKg3rQqw5DC4BSn7Td5QaWfjedgdoOHpIYuh9pOeIKp8LoBoaaa+
SHUl+3pvrz0ZX1zRChEDUZxTtc0msLwwLdVTJiEdtZe1my6q+Pr5YvbFslA+qyXpzSmU4PBPYAyw
ee2J+OJyxqcFmzhZVg0inDGFKFGHtKWjsaCLVuztRYOIbwsGsaU68OBEmUIL1or+oepJa97Y2pl8
cdHi68JFa0ZKQVIPuR0m+h+uQuocRa5FhEtF0QEL/PP6il1qRHCO4qEbEtvmUzgPuV8gB8+yDrpd
bLgG6fnk7/VGlsZJ/T69eVsqMUtBATR7xbHtD2SpHoj2kZrySi+WGhBM+tDKOs9mrB8FmJ1p1gu3
Zu2hoewPyqTWXuuWVpJg1PmIFxwonIAVwj7KoT/YSOOfO7q5PkZLXxfcmnGIDY2g1jvMsculfPAS
oCuTFft3OSYFES8hjjwgfZyBmjKF2jb6Zw/OeKyOrTf49r/2BySknqoVX/uyH4mGxJ3cZ4nFME5h
su+IM/rzwdwYbumV3uQoW/MY3SGh+I+1qTfltlhpdME2iSGVmuBdDYg2dC4f8k1raNSVS/35+rws
Dt15zX2xTXliFLIUo0c1tBs3qpdtjL28h0TJoXF4mLvWyhwt9eK8ML60UyTR+ZTAAoAeo8e0Vxvh
9etduHyTw6QIm3zggBlMLUoZWlvNTrRl9r1SAsOHG1sE3oJuUHdKVbpJyKAd89rIPQvl+nsl4fIT
k/V+azWdfaBDne5su9ZebMrGPXgF5aHKBuoWo9K6Ck/UE8tQawBWs41siBQVYWsdWNgcYswGKmtx
Oc8YG90p99bD9Bo9FCcjsLbIqnRrN4GmxZ15GpzZlT361rWOsZGC9gdzV5P6zpv8Pwc7hlCwMLOc
IA21xi9AnaGHzelKzmu+L5zKufvhP+5T53e+Ke8mZ3t4+8U9xcXikJ1f92d465lklwEnl24kz/LX
EoGWhkSwRkbRjxaC8VMoa5tkII49PCtkzUVegPMRMQZU0F6yWgPdlXatP3mSo++gKeZI7t/OMWE5
Ot8CGo96yCHABpBXbqGfMI4LoyxGheSy55KkYa+N7rzpfUCgD1Aq3aj44z53R5fjL9t3XuXYjum0
vu71jopJaB2UAAFqXLls1wX9h/2enYyPyHYQYNDdxI9WNulncu2lXyjYt0SLm4mccw8arALlEIfl
pnJNt/FHjEl6iLfMR9aZ06HN2AP28voOXphsMb7UTVJtplOP6cDOqmLmARJrKM/XP75geEQG1tCj
8j06b65e20AGKx9+X//uAjOXiAGkLIJLOlN8ePiIf5qYsfNCUr3+lO6i7TvEcR3kqDuDCxXmf2pw
nqlgPCC9/Niu+GefIIFLsyUYPqsxSxpZ+AU62o62xKe7BFBlKN/uokN0MN3aa3z7KG+Az/QzX/Ii
3/LVfbfp3eJlbad+YiQu/QrB/RnNujRxvGNVP3B/3LI7pI0dZk+BFcmxenCP8/VHsid7tiudX8wt
3STojtUdC9o7sitd/X7tbWrpJBDjSHUNhFArYUDM2ptgwOJHXLK9M/6y2zFUlDn2u/Qe9U5yUlyw
JLw2lH7Uu7XmP3WbL42EYLSaAXiSqjyvCE9zX3sHqtceHpW3yZ/sPt7h+s1PaogT8DnaWHftYfil
bQqv2kDMCLOj+INPHMlbm5fLr98KEXFdE3BQVpqcfZXUke66H6x0gGq7N59jOEiH9q782/5WVgJ4
S26EGFOS7NmOWui1hPOd+VTeS7+LI0gPPt/oATlgltdSUy9Gv6FyLhgonOBjDtFVLLaAHcr7+jRu
q635iAF9MrczMOgIhTuQMdjqe769vtEXDIjI7AKVYrDHBrM6Jgr4AparxPmKvV0wfGLIic91lVAZ
o8Z62+narcXB2FDWciw/SRIX1qMYbpLNpkR1Mw7RZlOCTwBNuAd9X+/iU7FTw/q59shHrm+0u3YD
xMpvetQc4Iyc8pj8Vd+uj90ns+HSTxBMlFHiEtmej7xhw91yz/bWNt71W/DDAvAft9QFd8+bsPj7
vQUjxbbjite8tPzFd2p5tmfCbALHNnekV3Y/Hukz2fM7ugeR4C0P0qdhzZ9YXP2C+9RHQ6Q3lTqF
xjbdDT/kY/ZkwIe2Xq1ddVeiBP/GpSgYGIuA+alG6FOscy+D7rvarqWMfBZwXJop8YbGM4lbqCgP
k8O0Mbb6K92puziwDule3tR7ZAy69M72rq+LhYUvRuHapke9WowBs6M703qT5H1Uv1z/9FJHxOjb
ZLUWS6YZruND8QhKbfQvf9OeyVuN4itUFSLnx0lHB2Xo0n4NWrvUnXP44cvlBqhjS5UKNFk3s8vT
MAK4RC9WXkUX7I/I64JY2DhKGmIYkpE7WbmdV+WOl7587s6Xn90qYIvHCQI8Tav5UvK7QEnP9Uk4
m+MLi0kVtj04P2N85lCHw6A7fYk3qeRDzp7Z9KGVGPtmbZMvHAeq4HvwlicsIfLZo9YC5BWDsZ15
0iMLG786FPtshzT5o7mv4fdE/vWuLQ2asNdnVArGUQ2L1s4/aPkMlZWVw2AhyiNiupRkbiU1xmwg
uONE8uDG2uh2ePCceOVc/+2fEeFL8yJsctmIpc44G5DGm1/TX/GJBOmu3CihdDJ96Vjt4/vksTmV
QbRy51mKmIiQLeTgj5bZYKdH703q2EhP/aG/FA/Vc/SG2C6uj3694ajlC8kh/uh36v56T5e8cxG+
ZWoQnTBi9BQ0CUeP7qYNyi79Zq96ZweZutDd85IT+0f3xZ79Qr3WI4H6yNlzWDPWC0ZBhHMVyCYo
jQrz2Xbja2NtxkQ/tmTwrnfwcytdmMrPjn/ZvGoSzyZl6GDt177uyLiyt9vx2OK62HjvPxK43vlG
/11t6dHyyrDFrR3XdKf5m/v/x9mV7catK8EvEkCKEiW+SjPjWbzbsZO8CMlJoo1aSa1ff2vy5MtY
I2BeDnAcgBou3Wx2V1dlp3KL/27Fo7xb41Zemq3hS/y+n9uZdkgW22Ma2C7o8vyShMA9rGQQF+zu
L1vUh/mCZ4BBYRA+tgX3Xz/eJvnvyyu59Gr4+/cPI8vK5aWX4YhCHHlrPUBW9FTvxoPYZQ/jnm9q
PKHoccLpKO+mffHA9y1cyuVvL62a4UzAnQv5rAGbOGoaqPpH6togClhZsaXBjWgh1/PE2wGeCtnX
bXyWGZ/BlOJuL//0pQDrbw7hw7Klgx1n1Yzfzh7cr+2r80bu5Et7inb6Lf3lvU2ghVuJIhe8vNmd
GzuzSPIcX/JEuiFjHoINOqijd394YukfDwJlM+3XbtuzK/zErsximlfY0YAWr/H01Q6/0yDbvH6/
ywM88O9+psfdzyrYpcFzskGmSAZjKG44kr0k+JMgIZYFf05vTzJ8u7zCCyferLb1w5jXfYfLTRL2
x+XNlnG6MvRSBuyfNl7LlZBnw9jVtvrDZDhWATA905f6xXsW38t7dWh2GQSZ3Kfx2G/dkJ+y62JY
s8t3In5SNg02060raEt2QTXMKz5x6bL5e1Q/HElwFnGXznC50ZcpJNvuLj1mD9EhurUE8pT91roh
t/amxONQQh7j+fI2LZjZ30fBh4+WuTdnpER8NpA7x3ktkh+TWMnwfM4qT+2/iKwPY9cQTrPkhMXq
d9ZDf+ue0qfii387HptH7M8xffA2zcq3lk6b4S3qOG4818HadSNob/wp0N5KcuAcBX9mUUbQUYiB
jOxsvnP2pQLHE03cDVBLW9efgfJZiTg/B6lBPO7sPD4slczqvgXmBK70gT1Mx/ogAigjIf9GHgCD
+O/yXi94IrPl1y6U5YgRe01odNvre7tB6g00w5FObisHCmaTi6bvYmXhFrbEbP9VuBp4keFrbv1a
sx8NWxl3aRb8/5eq6An4Ou3zCynToTvdZ9O8nQZ3U6gXmaiQ91DusleO1eK+nM3mw76wAdXLPhoR
GEg7SMtDWzUhqArA/IUMd4qsKGQQbOeLl/Dbpnns8rWm3AWzNNmJBjQl817Cw3URMOj3WfUW+yv4
jvM6fXKgzX7f0rcolFGwL203f6kjCekA7zgNxZOy5MoWLW29ERhMbJL1WGnvILJ+3mi7VM8uZWsH
a+mNbDb45rOMitkqvAOkhTVanpwuuendju28inIAkzXZeWB3vRkrWT9OltPdAAegwkwJfz96vxs7
0iErq6YO0Fsy+tve9/OVC3jBW5idwW3UiaqtHe9QWUOQNd/E3G/E/CREDd64eCV4+fxw/NMbzPMI
/RKF8EGSPrCHBDxjDyzjgAdk1ZrvXvrE+Wn84dxz4edad1QcIAba/hiyFF0QTho/QMvZWblKlz5x
XsIPn6BQrajqUfoHiYxoEM3xXQViGVByrWRb/6JI/j3o1CTliXxgDXpgNw7MjrsTmocE2N50tpk5
mN7okPq/wM4z7Xxn9G9El0WvdqUHcCX6bM/iqkkDULKDyqnMlHuwz+R1yonUwwx+4lBbToL/pfmO
gOZ0F08UucCkVm+FTapXmlTliz3yBDd3JvfpPIsn2wY1onK8eis5YOF2TPUmVe288xTIAtOsTLcQ
EbRe7dnLbiGoBCzJ2EGUKrDzdDz0DGTPwTw3qDCR+KjGmqBHweeHIs3JO22r8Re38+on6JRtkDmS
hGRAn/f00DiVOjiEsrex0+y1gM7LtiCuW+80B72KikFPE0o0HW/bcoCQV9OmBw8cyQFqTgPZ5W3f
QLcty21EHL7uN6ro6J0qizMXrfbqm9kpUMKLQdBSJo3YVKOgdkgho3s7eZV+ssSkH+ZiQG57JO3X
y9fYwsExGyylkFnpJq1/iAk/yBaSZP1417C1buDPTZj6RlZGzjxuGvA/H8TIZj8Y22G+63PwOqLa
noO4whYgcxzK5HB5Np/7Smr2AdVTqopcN+hIcvuz2DrIYEHysZLAWFgqsxOoAOErRxNnc3KtV6u4
p9Or5CuebmFosz++6KKIAzAXHZRlAx83O7c68Vgwqvi6bTZ74hWZ6nS0Xe8wWmkRyurciCPtOGyb
co1zaGkOxlZ7OvbSWcbWgRVZOMJmhvQ2o1cBGykVxi3IBHAJKav8Q5d1rzg2NLQivhfM+z7VPvCA
vHq96giZ4lSl7zp4bQlx4KV8rIE3kHJcuckXYngqyP976d5ySwf8duJQMlUcKDhIQwntAh0MlcZ1
EHHrBkz5G5+h9bAsoqAtZbVHIj5mENNGWA5dn6EHi6fS6Rm0epU2Cf2nq76EZlCvRsvDlOnNJG8c
3ga970JXcuX2WDBLs5leafA5CemJQ67rx4pYIa2mlaByaWjj4us9200VHf1D5PL6ZoxrGxQ/kq+M
/nl4Bwrv/98w2xtcEnsSdgn8T5glAw8GH6Acoh7iBtXjq46cf7aoD5d3HssyAsbfO+SKP8f+tCfV
sFaQWpqBYTe6ioE1sarogHvHv+OE+m+u3/T3rV2TZ28may+7Bes3G89ZpVMgIHzvUHNAesFUbI/d
ftRXhdnU7DvXill94RXWocHNG04Fb157ztjBZjr71hNrLSOxMAsT/EvA9QvRTKwWneg7yHFf0zw9
emn/5/JGL2yGif5l0Vyk/kz8AxkBCBlvZxpv/OaYjyvXyNL4hjG0ObjcAZyNDgKqDGBKlk7YxtFd
k7f3c1GvfGRpjc4f/3BaPSdKKgC3o0M1gftZUtB7+GAnaZtue90qnT/84QNZHkHVxYWrz/OXLO7D
kh4VdIpmd8UNL8Qk3tmVfBi/JgPNRQv8bOtMfgiCDNQaSnWn9ZgcIwbLk2jwvW4qxp0owaKWDmqk
6MV+G9MafUKoejQFiL9Xch1Lm2GYdzXPjrRHtHjQyN+C3VoEtk4e8rF/vzyBhYw4NfG0KReDjpuS
npoqs/a97VRvshLFXve+2HvMy1/ylsod963pz+QUzQO0VMAN680psjuDRtM3TvyTSGquQhB2+rds
KLtt2fcK/BHJ8FhxMXVhLM4BA0H7vdj1Ge0OUEtx1/i+fOzrJ08XE6lr0Uzo2a/BIR9lbtgVahOV
5b5loNGmRfPEpuHrENc3lxfsc6I2Sk2MLrHAdoBOG3rqq867jfuofMX7Lx82nVNrEFj3eRJOna4B
wcosoMRkNozozfc6kJyzNT/mnQ/YZ3M2jFTLNnZ8p5zR2jpMY6Ac3oA/P8KLeuNEKUKLyWf5T1GB
GCkYGlJ9d4ep3yftqALV1OzGbmM8UiQSAqSiTjCPZftaenMPaT8rD3Pd+ffDyNMfKi/kd0m1fDg3
Nv7o52IKhjiJHqJmGl9GzyFbUImzNmygcWnjFcYQ7MxNe3KnsXwEmAZsHBX66wLwC5c3ZT7QLTou
prfe1/MjESrfcLc6q+VUvQIZfsc2LSiLnrKhFRu7ru2bmMTO+wTAbuCRctyjf8S9QWqu2bejpWDJ
g70h2i02ZcP0lwmtuF3gQh3tVgy5Otq+mHeDRQBIi8v8BixADeSKphKNAdJ5wtNFb8GxyJJQFSDg
Q8eAm9jhMJK02hSVQv7Sy3t1nPsSzX9tXUDEE5TpNCjHvv3v8nFaCG+44Qu7PIXKYg8dHI52000j
bHfDh8S/znuYcOkYNfMorXqw1RXxf1YyHjMuyiDHMbjO/5lwZtHbfh3j6X1q6LcWnpUWd1X0Iy7X
el4WXLkJVmajo0AFxJtTKfEIADhrx/GSDknqgTCIfYPu8et1+2CkxNUcO8ohpX8QOUoKCfneVdGK
i12ag/EoKFymk1JX9FTGyGpoWW3ioj6kTv8waTxiO5HtrpqDiTlOKyZ765wWB4vFlwxUhEXSbC4P
vXANmZ3o4wBdOr9HZhduBTkhKumhJDVYMFt3rei7ENuYIK4RDHiuFB09Sbd4stsBOlQdeeub+sny
/B+Xp/GptRHPxKrYnV+TIkcjeKFuPXStJc0aQeindxBGNgIBrh0rocABHGUJKYEJfKEHabsnUIPv
rXmKkZhKvpTz+Hx5Hp+uFb5mRAWtX40DbUHvFvWbqh2eIMZ2W4xg5y/U0+UvfHpo8QXDHqazvCKx
xhns5u5WQFuAeTos8zlEU+VNhWfS5c8sbYhhG650u2RSDLppk9x6QLqN8TWZIuKZYJR8pEldUEah
lzZC8gS98hC2+HbVrzYBJ3RgcrJE15x83E1F6r2Xuvx1eehPDQ0/+7wfH2JXqfrJL7VDT24Oik9t
g5+3bCJ3y4frSHk9E0xi10npCsuDDWRJdpq1yO/QY8221ti7K6/qhV39C1L9MAnXt5iqogGqb232
TSfyPq/XlHyXhj7//cPQyGuNHCKmYKh1qzBp/pQgf7y88ksjGxac2ZmAMEUpjhart6V7UtBCuTzy
0p4a1qpdKCHOKhdHp6g7JNRZC5gSK/NfcV0kK0u+9A3DXknaeS6afc5k1E3gkhxK198dpjeXZ7Dg
b0z8R5YlRZvbSXT0nVMBbBefv1b2GySVV9Z+4debqA/FQTXszgS8+dNdB1EImv+p9HUELZ6J8lCN
N/S6tecTNBqanY6otUlEzVdwiUs/3djcOdEF7csSjHk5yh88VZC8LO4RaK6EcJ8WcIlnSlglSBO2
SPFEYJGsoE9UNCcZ2Rs5DsARkV9oZG8DZ2iOiZOvnKS/mJN/nhb4ouGTISKAEonP+lP/tYPc7Tfx
7gJAWwT8lk2A1db35HX8/lI/+XEwv1w+X59D+IhnVvQH1cwztI7a01i5dBPFte+E9eCXP+1hjn67
lVvsXJ50X7PMKgDYarX7MuV5vqunaNj2tWxAgaYmYodW2jR/mrGcHrQn09+yYjzoKAXOIR/a4SZv
3ATFnjZv38EE6Ns76dtOF8QFOtCCeZLpLyumRXmd2ZilV1mdT0Zc4G1dl+hThR5J2EpbbkTF3Pvc
muMV81kwT7OOmo6+1pFq6UnrIejTn2BZjGcBzvuVM/65a+QmvbLGA3vIY4wv/Aiq83rTlWscIp+b
Dyql/+/PpwglF04JPSVl0u9QxudblUXNjXDGNZqsz0MZLowrlUsJxI7TOaeu4ekN7aKtPYoJFcju
rqHpzdCm19SPCDdLqHXRW/2c+MOptpR8s3zfDnuNWBmqed28kpz7fCs8E5VCh5aMdt+C00Knx35w
bmnJ3i8b4dLQxjrlli1bSMo2J8hn3yIIea1K+uvy0EsH9Pz3j7d2IrVTljY9eeSPED/j/L8U/fMs
v3L48+H6MLxf+gm1u8g5ebF8sJvhcSytX8BplQGp06/XTeG8ah++EfnQQrMI4skansKnBTitZ/QX
PIEF50orNgIQNSvXTefROZWjs23SOeyH735cwMetBSKf16fgZo3LKtFx77ax55yo1TkH2jbpLvHb
+HuLgtwvt4mTh9pxnNupHXQ45q2/laRBJRHq7+kJAngcxyIG5Bc6Gs6OQDvnmvIRDMfYP960TlnM
0FOy6C2DhCKEEFbWdMm9GLtWo/Tv4sf2p4ZDImUIGisP2FVlNfxsY8OmDCLbqYO8o/R/dDwuwxq9
IVgc/yub8zUi2aUZGFtGXSC4Zgan0qay30JY0Qtz2suAJ+PK5Xtei3/ve24WRBWvXFD+QmsdtWkK
diISlOm8VtZd+vlGMNFKqPQ2qWUdy3gC/rPSMgl4w7PnPOkmL7xsmwszMFnDfeG3RHInO6UqBe3y
9Aj5yefLQy9EQ9wsbaay7DmSaBneMtW8Z+BQQJ9rXYDNUTX0xpIQKnYc332aPY7qLmS25++kgRZB
IHilwlKWMZgG4upH1tbiifUie3Yc/E0Lbl/lmbhZXXSiNrH0+ak+CJxucAw7W9oMqH40UbN3umit
x/BvAPjJQTF5zQe3QatPf37WjfG8YTYku71aHacpAjDb+qoS6zFCfOq5SAz73VoK8POEOwihjMuj
B4qKCD74kCHi2yhFX4nq4yAGk2qITHO8AX24C9nRLguL2U2gEK18yCx2Kxfu5/E3NND/3++nDIaf
QfISifbuvRf1r9ThUEWR1v0c0Y2oIUVsje29w621nOqCyZiQGvR521bWESjk9XgnjhyggK9ttEZ/
tLiLhkPBDmIdE9fDWy4OZeKGsaW2LbEDO3pjECVV1fQyZjqwi5UHxeeXPzcrx8iNpC2ed97RsZst
tb5V4HnIotsuX7k9lsY3XAztoImYkWE+kfoeOvWHusPDJEFNJJ9WkmELO2JWjSmVqKNASBZUrnf5
JDe0/yEctuK8Fn6+WTMuM5p7iSj8I0UdR8wNYJYofTg/q3mN7W4hAP4L+fsQuoCWUpd+lqMxCFSV
SftgO+mB5S8V0KZDfuUSGUY6xU7mJD3MxCsfONgqIueXv4qfWJrAeV8+TMBvS8dNPQ/KhEMcCs8L
uvG+AzdOxGaowr5d9vRLHzEMXSVMEche0pNjsX3RyhS9i1C8LnyoTlizDBzarLiUpR034gY3EQRN
k1aJDNy7j16dVCSbOkZTkL1GM7N0YA0bR1q1zB0PNP4VHf44jTeGczbsB5ddx3POTRwean8xyCCg
ViXzcgRv8ljt4aSTRzbb8ebyfgDP/3lgYuLxyplwaOlBub6YEn5kfZRt7EaTTRdNGsRhDW1BXsOj
6gSNLHYzoINmF1VxmW08QH6P1uyIYKord+vPcRYy0pf7uvDmWxDwxFXQodZ3Dx3A+sQSr74FoS6o
EtypPaK5DfVQb4xuixQeslWd82WIiu4BYmnVDelr/dp1XvQ82are5I3yn1lco1EM4NwNhLRqqDI7
9gb9tvOmtdKfvG8BBOV+/JDqpoG2LR22mR7SB1sD5gWecTI9jKWP9iIwRgbSb9NdOvbT2+SpYeOI
NjvIPp333B/GY+Va+ZFDUPrgsf4/t8qiHTrw0iPin/h+yqezepOIf6IYnokgbWL/Txrl0w3PdHXT
zKS5hdiTDJuka25KamVhVEfqXkWVs02noduNPWvCoRbzey7magdR5HbLG5nc+VrmW64hrBVEeUPu
Ka8sJFxq3w5i2273cmjL946LPxyIzLDOLI4qaypOM9XDTe9TFk5965/6XCgIWSf+Tz7wagft6uLd
s+f4XbM42UBkUodiIg8JvC3Q4CXbQm1aHTqV/W78mO6hJFTs3QYqwWC/f1Mqtr+Azx/NnS4tNtAS
nEKWej/6giSvxcy9O9+R8rbxVPmceh0YCofO3wkbJL/1PP++fEYX7Mzk3ZhAxqsivIuOTKmbioKI
v1PtUzfmK8m/BU9hgjN6yFTm+uxVHZZEQZUCG5jr7PvY2tMG6jVr78KFaZgAil4jp9P3WXuyGusp
yaPHGGTrMo1WLHlpeCOxwGnMCuLo6eS6GZAjj6WKg35aU5A5++dPolJu3Dyi67J2APzk2GbeY0Xz
VziKn5e3d2no84Q+3Du895O0ciEc3RQscK17m1w58PmDHwYG728yZJaoT8novvF0uu+os1L3Wlps
43JJi67qp2mY8JqjgW5uoNq34dHKU2NpcONesRLpoF2jn06sL0O/zPGeBpunWOtZXxreKGLoOafd
XM3VaXZKtUmgqQOWUMTVkZdZK2dxyaKMYLGYXMsq65If+wggGcmTd8fSG5qM1YYDVHLVuTEL8Q2P
0tHlkLmR9Te7+tLp9+vG9f//2NSNnzZFAQfYs0Q9oEW6Q/v1XCQrp3IhAjKJfbKUjZbrYHcHCTuV
Y0j1s0xfoL8bMHslR7rwDZP/K+ZVgl4Htz6N3AYLKER6sk3pKr3T56jUg1L7PSV1u0ZfvHCiTEYw
C1Atz5mgzF7a2PKW72jcBs08rMTuS7M5f/aDHdO2tqM2tRw8TdP2CNrbZtdQXKJ4nNYhy6XY2pnK
Xi7v/tJcDKdBSuLIRLPpNAogPsEuRp5EPQeXB/+8d49wk/o9TepORzNGn6UEozcI1A9WZHvHHhWW
MMqcaDdOqjzZVvrFzuLuZgIyLOyrkR2A3Ki2l3/FwmPbJPXSbqZ1IRN0lqsoexnPnaNRNUS7yhWB
qLh3aEfR7VjZZ3voPNGVeHzBzbuG2yHEGno2dtOp4z7u1weVriETPx2Z/qOmoCuSlggl9QnFAO9X
Bvzms5TNWvvc0ujGzVcXFgefpx5PhUu+Mq/Y0ihbCTw+PWv44cbBrtD2yNCzS09TIR5Ynz7G3vTI
+3jFQS4NbxzlQgDtXU4t5HwUDfP8XKkO8Hq4fIg+dfH47cYNqBGD5i30xk5ReZ+pbzUyjsT7L1tT
Al0a3rgDAVOfVTkrffIcbQXT1J5j6RFJTQsdYoL/uDyJpb01ziR4jAc2QfboNETeTkp/lzprrX5L
EzCuQMZzdNzNOJQRa+yN9nt72wg2hK7I/b102np3eQqfOkdKzeukZcjVDbMAAqdKbuK8a7aDU8vA
V+iMg+4Cml2atfaqhSmZVHGtTXPq5EDNSFZA1T0Z0LxYoz1RdJLcOH22pu6+sCsmP1xVCseLU40i
kKPveFTvZ99+u7xaCyZh8sNVDKljCN/TU8a6ap/T2T3U6Ce4E9EgVm6rpVUyjbrNo5jOE86UT3aW
M49BPI7/KZW9omZ2FaILu26Y9qgSnK0CQhZRO5F7VxJnH0NCYHN5lZY2wDA+AXbsvsvK7lQjyDoq
J1fblMVrnKhLoxtGN+gBuIOh607CFcfGcW+7ZI0FbckYDKOrZJPJoQEuerQBjPfafVyikNPZu8EB
KyxdKdQv7LDJtZZp9Dn3rWxPPs1+E2mlB6san8ZIsADwEWslVlg4qibrGjDLEfR3c5wj1A9pzMug
p/O4cZEBXDmp54D2nzcdpey8ih/iKgYRvUpFyMWpOg26/LGJXmzJDlkNYqPag66wdU3uGB86L+SH
DyEVlM4lVIdOTH9FOI3O5fvZ/QZpyJXX2NJEDJNLgI9F74wLLcPIRjI/s5pNp+nejf1bZETA8Sv6
IfTn6/jDqYlvzbRVST6IFnm/7NahPPDK+Omy5S1tunGrdtB3hk78AIwJdJNod++MCVBI364b3DBr
txwUcAxwfvFwaznpRpAi8Lxm5TQt/XTDrEukzlhauvQ0e/NeV8h8Q9siyPzryJfoXwmND4cIz+0C
jgLoBkfboT01LzpPbjr0/19enAWvZCJZq4RlE6k6fdJR861z7ee+AvXg5bEX3JKJZI1LfYYjAhBd
+yke8t/QVbL3kpdSTaHVXIXxoeAQ+H8j4w5PCkgOaIhRe69lzmlA6+xF46CuOKSlFTKs2HUU6ZCJ
nU5pVzwwUdzUtfvj8gItDW0YcJH5kyzO0CfIfL2NUXZrJ/KaZweW5fzJD8eGZBMSrC6uY5lZAUHL
PG/19vKvXrgHTJozCPZEtacg3Jmm1UDRqI1nmjPLYd+AbGTrO7lYuXAWTOsvF+yHOfierUSG43kq
eFmGXYKMdgahwqDuyVp+b+kThvVydx79uY+aUw7i9JSi6zFUXrW5vFCfP3uxCca9jK46AFwY2t+K
Fl1qVrnxlRxQXO7eo5Htp8z5wyxoaOp+S/X804NbdXX8fN3H/4G9WpmvlG/h9qk7KHNF4CkJmojA
OXmgZg+yySEbaELIrSCoEgYcyLzNiHYrlDnK/lG4kXq7/EsWTrkJkY3GWKTZhC7DqNJByZxb9N2v
JHyWhjaMv2c1gfYxnOPAWQ8moJo8okFtLZ20NLph+VUJQaSyq/XJ8b66/Zs9/b68IAuH7i+A6sO5
rp0J3ew1xuWoDfmUQBmuhnpgur08/EJYYJKXxbnDVTQh7Jv4VxuZ8AbtbWWc7YjdbKjIw07dXP7Q
0jyMW7vO+FAXzQjFY9t/7ArmBAi/soCN1ZqWzIKr+WtYH1aK5raQCYMglVtzP7RaUu/auMs2rhxA
Pa/a+DpPY+KgfdonMR/A/JH57PuISilhxRtaCy6v09IsDDcA6lJcrh3uWBU5JIzcyHqpOANxvZdm
N4LG8cp9u7AfJs654tKF7ggMjWVzSxCUd9ZmhpjT0Z1zshKpLdzpJkSUcAImyBlnV9IkjH151N0X
ptC22fxXiSsfYiZfmTdrdabwgQ4ZnaB8SfJvQou1tNnSDAyrFnnhyLZT7ORM+Q9SZ0cuICqQj7s4
9nYTmDQub/rSZpz//uHo9iiuOUkk7BNIfv/wuWohSDHdWeWUr8QlC2Th1CQmK6Q7jrOSEMrOmu43
gF/tRpR5Dqk+Gt00DVOHonG8jYit6DUCAST6piX5Aeot7w1XQ3ESQrDd5ckueEqTyIznTpU68Dno
Qmy/aFCCoMa9RqmytJBG+C6Slkdu37MTMMRukLrtt7kC9TZvq5V84dKPN2IAQOkkU/GAHz+j5JHM
/ftE9J/LC7N02AzTd3NPQtK+dk+d/a2u+baO3Q0jB4jdH2Xxdvkbny8QMQH0bs9JWRS9fbLi59zz
Qxul/o6tLM7ZKv59LBMTQk9QEZ+oq3GMuf/gFflzXIofXJDXmWcra7T0+89r98FSrEr7pHIjdqoi
0KQ4dpE+gHe9hZDyMK94raVZnP/+4RMJR1WomLiD1P8UtGicn+o+1PUI5cCrbhBioox94SSdE1Hn
5NQN3dh2bd91Moq3rpWOV37ifH4/TiKeXBWDHeDUxBGMPA68wQu5vnJ04zIXzEe5LC2KU1ITQHtk
hgaSTM79q1vx/KqKGSUmD1PaoPk5Eejzssv7Ub0S/Y2L75et4HMrJibQeG5H0BTTRAEhmpfhRH3r
aENEZSXV8rkdQyr3/9c+dVOrcTp4czjy2zTuf1dEveks+Vor91dF5+3lSSycUxNrjBIcGm0YHoQD
L/cOYs+z2iVoEzoWxo2zpqG39JVz4PjhIPm55aW2aKdTXGUv8Zg9T1N/z5R+mmS2cpqWPmHYNALx
3lUczUmTfiaIQevxgfC3tP99eZ0WtsNE7foO+M6yqqEnXDztdvKKJgrIuWCtWfHN4il9V6zLvlz+
2IJ/MiHQwPegh4jBKBQHzchUF/VejdFrU0i1UhBbOLsmDDgmLIfADtJfcnD3yeiBjkqvHFyBPf3E
f/+D9x3crI1z9EBTkHEGlos6UtTYd2VZ3iLL/d3FMgYCPEiArEFQ4fKCLe2OcWOXsyYR70Efgqkk
6Fjk4w3EY2hy6HxPfy+jrLA2EBcu/1z+3OfvHWJCgF2ACWztTDNogfv0h2vXYhdnBdnRkVpRyJE8
A0DRjRB5j4qvvUyWDoXhEMB5ZlE/tvtT4myjMt/K4uB2awa6MLgJCbZm6GVaLMKzJyYUvNbjEFhJ
8lrraSUzvfQBwwNYyhepaPvo2PXqbiTkZ+PLXWdZ7coJWDjQJiiYOjQGET4aqdVAnqoYTBFZTLub
y/u99OPPPueD+/JQ3YVI4yCO1Pox6vu5BVxvxW0tDX3++4ehoYKTtlM/W2imvh/AS8CnNKj4ShCy
NLhxf4Nv5qyTMkXHSTxWUx0m6lm1+crbb2nFjeu7AwUEckipdcxI/VIUaF8Ac9JaC4y9IL8E6oD/
Xxg89csIRRMIPsRQJwuKoa/+8LQQzzmPSR7OrZ/JwMsKvQc+lIVdlb2zPpv/UwjVgfRhLphPATmN
Oq4PLQKMIyj/3W2WTtUPJQob5do5s0+eTWe0tejW30TKGqKwkOhUm3ktwImfdOq+UE2+QXHL/nG+
XsJIZ8NJNpEKp7zrHhxrjpApKLkIi24U37uyBrGwcDIB4krLAqLEj8o+GNMO2C8w3n5txOi2Qenp
8VUpD2yquSqgJq00On1GkVi/uZW7atOAevGhjSzgCCrbVelWcEe/2mBvQnHKz93/siyLCDxowt/m
zJvDQQG37I7Eg1Dz1Lw7sdV9HzLuZUGfl3zD0j6AzFNyAJSYBUkW2Uf0FEFJhRPwOGnVvQKk9Ec6
cXWXJPBbPk2S6UmmeRltiIjrnwlYuwKZkSbQReHgU7k/7KFdqp94Grc7O6rL52gaZ/yz/qn4qMCD
NIAFshP6mBPorbtZTx59H3bpA+Pwn+Ny96aEV7hPOXd3dkqtbQxutk3i5vZBg3sqrNlYhz0fm9Cb
bG83K+Y8AJff/yEWChJ3soVnLXugpIOiBFCpiEgdOH3ZfbeEXb63FgMwGRrzod2xMawcDg4BkhSb
cUhZ6EdNemdPdgKOr3HYWCAaGbZ5lACz5ddd7+yhzVMXoYXu6XaT2Sr/TvKpf64AgPk2OCkZt45y
PbmjtiWKsCsjeYu36HyYe8KbzUQr/t6kYlaBx+3/cXZlPXLq3PYXWWLGvDLU2POQdOcFJScJGGOD
GWzjX39Xf09R6VZayttRdETRgO29115Dd3C6DeH8i8VBKQthUR/zGAT8xqeljQbzJg1SPcsmTocK
PBXdF/0c+vtkpuEtSzr6NFmW+vCigjZnxdzwMOlMTLnQSQ8+dwLeJdyIyZh7cT+4Y6hNH1WpH7dn
hVjUXdp1BfylogMoXXPusA2gTfD0a09caMq0DeSuj4f6MVs3e8xWGJig0p/AAkn6qYIVrtzVfNAf
rlt08IppXOCawPvkN7B+8p7B/ffL0HEsnFYO4VLN4TQewzoK9wOLkwc9DJ2ChksOtx0I7mnVTp17
ozPCxFM3mS+Y6Ua89CcWTYWZJrlUQxi5ajEk3qHnMKAAxeQoZ6//UnNLX6nOIKf0dQTfg2TMqRq2
x2Yg82Eakw4IwKrPa5rKSowe+yIGjCcpTNze6nUmh1VKUtFOvAC88I/bmM1zDvNU/U01FrfjZbLc
xsjL8ba9k+dE98Co7/q9n6Vx8smeeWVDviRAJx+cRGwF6pyBrYB3wUuaZl7RuL76p5PqkvoMvdfI
ErYs5yZN3xuqPyiJW5xH6rMpz/8w9P+nvLv0iwuiBjbaCIo/uXtvytsH82X7DlM2dcte7SP5FrzR
N/OyPC639V309Pc/6kppf0mJblUyRC2jkBQpJ3KMGGrwk7gjXT4lVMF82n0m0rjyfi7xTK7YvMVN
uJ4H5iOXNAWrRwT9T0k+A+KvFKqXQpM63DjMBwL4vWSIqUgWeAgmZdM+jSvsBEe3+/sDu/JnXCpN
eo+PsE4wy1lAGrfTsp5fOqstknjJZ0Zv197Jx0//UbdMBFLq2dX0ZKg+Edq9tJ39tnX1qWuHz6SS
V/6MS7u3BaZNrR8GUA52x254k/0vRz5zUbl27YvqxdsaiqEU0BOkPx2DpK1sUu8mmLL9/Q1cezwX
1YtVSrZpAu4xMc2P0UMPNC5eiGlY9zbrzyKYruCxXnKBI4ahY0ucQrGNUrcrazsgBGF69Yfha7jK
M+/tfdKZlzDcppxAOJ5L2T50+DQQmPMZ6Hzlg77Mo85aO6twivozhmJs3xK+ln0P0dwSwzGyzVJ/
7y/0Mx3YlZLzkoi+pkxtk0SR3xGqbx3sBYqPP+7l7+/s2tUvWhSRtFKuK4xiVv9dz89S/fq36348
uj+WyuoaQealh+VNlAR3KvEayKaY+be1fkkJ11ndKbJN65lmy+zyGh1iPq+kvnWR2J7/7S+4WOwk
EWENea09g+Q6HBc96j1xyfTz367+8T7+eD6kRq5K4OMrTtZ4echmvR61bZZ/vPrFQl/ItslABvUp
0hhHM6HvwKT8zL7ryi5ySfCmPepImqX8LCxtSyfr5Ogaz5SOxtu/NYiXbO6emRramrE+BW1bZAxu
62wrm/ETHOjK8r1UfMWRSqS3JvxsXZDloUSpLNo2zd0ofzQO9XH4Ka5/5Vld8mcN38Jsay1OCLp3
WYIdyVUi05+gTteufrF4bR+FvS96Dk3zWJhtP04h2qzx8PdP9Mp2fkmU9TjdsPt269l236jnYH/4
Yw1UsWafNOpXtp5LtqwbrQ8P1sycmeWqjLOkf61JiiSOf7v9i/UbbgtUIwNwAMgQi26Zcw7fY4tI
2c8W2bWnf7GEVcCyxBvX+iRM9x7I7JhO6UvUNr/+fv/XHs/FGh7xbJqZZPUpnExzsyoPuK7KPpmV
X7v3i6MahIssmDxMaqTyTmlCvjMIRqSYP5uaXvt2Lg5pk5CBOwuEh2Vf0/WMw/LI2/Oom/3fH86V
JRxd4IJJi1KfN212GvsesXS2uwONOc8WrwgUq8hAXv7+O1dewiUZd5UWGH4aovDfElHUQxw8ekvA
PllhV97CJQlXEaQaSWnWM0qIste67MZfiXj7+61feQWX/FtgbDxIuzk6kzDIveWnhcRPtm8czK6/
/8DHLvP/NEWXvNvlw70jI9jbgDMwyIjm7EkmTBdahjUBiNEsDwCS5qWMhPtMXXjtfXw8yT+OTT2k
0cgVEFUVb/AXGx+8sf637eiSd7sigki2oPSANJ64Yp6QOG3WzyJ2rt33xWJGbHy3jDWqeoKAh20d
32C88slpdu3SF0tZrS1crOCJdB7gPH0DuXqGPIGh/oTgeO0TvVjI/WiMpxsYtzQAYpAMVyyyzY3+
DMG+so4vabcAJBRHtgo9BePw35j8suKW+cDRfAGeWfpvDCrvkn1LEsA6fMWvqMnHMdw9y9HsnUo+
2UyvrLRLAm4XIPTTyz4WAnkOGlauH3Aopt76swCBaz/w8fT++OobEUtfeXF9YtMPAirebozIuTPk
bhbus5nolRd9aSnbqGZuTYwX7WlRGecdZu/raP5Jne57l26ywN5sNDUEV49JHk0VVRmoJcXfN6Ir
K+CShCv8GcAYXMxPGKfDeqWff+hw+fX3a18Z7F2ycOs66nppNIyLELiZI3KtoArzYkAXiCirqzGt
b+oQyRpS/ePQ6JKOawDeeSmV0dkicJtuqN/nOCwTKj9hTPlX1tz/Mmb/+JpSM3LXrdqeu4G4/eQo
uhvG1KvsnF8CF+cF4hHm3TKj7EA8a/+Kdhec1qwV+z7ws3KKDejf0Tb7hy7sTbX2wVQAtECA29+f
+bX3eXG4B9SS2k+D6JzI4WeawO07rzuf/vz71a986JeE3V7NvK6HITu1hha+/cb0G3GfnLnXrv1x
VP7xaJmtw2zwUlisI3IytzL7kYzpecAz/Ld7v9gIeh2ycJxRjqSgmi/bFz6+8OWTYeWVz+IyYlhr
K/iwod4M3JpjMr6zK8RBiAnZxkp9BgVeebWXnFwQSpGs2NQoarP1lXve2Rs+89m4dv8fP/nHsw/5
goAEG8H7eSYw+dp+B4FIvXyb/PUGhqG8gqTwszzKKxvyZYYwpiX+2JsxOiOm+yFYEFTSJGeSivsu
1Z9satd+4uJY97EP2KaDgxhMMR2SV+Ed0mdIIfTBiqlZXP79g7r2Pi6Od0xy4hb5HjCTTKJdb8Xe
d5+ditcufbGKJ9+l4BRbeprWMUGooGOV9Ocff7/vKwvtkh+bUR8pkhqnldJNCYDglIrkybrPaGZX
Hv4lM5ZAjjj5CbgO9dY/kJYU9YT2SA133me/cOVr9T5++Y+vdfCCcJIhhCM1ZeeuRmZKZ6LSQfeX
i1COpdXRZ7EGSEK79msfj/GPX5NOx+HoRneW7RRUAavjlxBg9tHUatwHQz/9hh3f9Ib1076u20z3
ImQtZljJqHYS87uvEvLyqsesU+bUm8g3KznbZ9a2T2ruwi8aowqQzcxyYFvdPnxYJd0k8Fsq0qmn
5ymUza2KouQYQpxZekPm7riItweEIrE9jldZep724bydDc1uWDZR0d73fymeiSoINgxY+YTEjWxc
3+H/O2yFJgwtq1j5S5BoyB002rPz1iU1vPbC9aEmLftPeixddh9jlLKNJnNaJhieIi6e/TZZPHxR
Cwl3ErZ2XzMAMg+gINjTrJb4yMPWPRI/hWR38aw7Gs0Iyxky2o5eX5t73sHcRPG5/pmRudllvG3K
cWnbN4xk5h8TSb0bllDNipGbju9AetUY6/n92fZJWHpjBlIt8ewjcj7qr26w/g+CXh+D2IU9pRi+
jHnXtKJwYSzaXLEVFQ3LwM8ePR5i2p1gFE/m8W60rajQngZwsDXTtp7wh7u6iJ3vDWWHSJoKVCeT
L7UkCLbavGcRDwyPmNbxTTov/kmnWZ/zFPlpazR0YZWOA1zbZ6amHWM03WGF9XLnQav5OETBFlYI
u1xkGQWYX/v1HNACs1mex9zpVySrumcD+XyZwpsdn0OjdlMk1l2nZrkbB9ediBr0cYhZc4Lbla5M
IGUViQEBRnaZELkUYGauF30IRqdOnhyQGEvXoBJ2iR8h8Fne0KCtC56CCA5bSuH0jfH1AfVIki9D
OMscH2z2aL3ZPmVhlOK7CchXifNsLy08wqFykgh7ldF+s/BLJELTnG3O/oxpO90IMBi+wCqov/Um
oUocI+oeGTXbWz3AJEdPmB4gMELv2hCsXJ2ATpChd78dlPzIUkaKwbgo8Qtm5eZBURvD3YyvNxN+
bhdZWDCBOiHLMISLZzYgMgb0rHWH8FqGwCU9PPsJ9KNpozaRwyLP3TbzQL821h928cTZg7Bkuh/a
wIesKayR32FVGW6kL6ATzqol9Jcv8HuBFVdtVCU92lfNyvDQvVVXaYurmDoyRYM3cevgfXyTzL7Z
rVFG8eq2ZBe1SV+Fnpygyo3rO4X5U94iADOfwjY4ZIKP36IJbpxRP8obxpAKtIC+cRNPEX10pma3
/ljbYo7a9M3bfFN4PvEeTSCmshceGCcjMgAf7dgHh2RI/YNn8WXC/NbdCQ1AwjZJ+8OBJbBHmFO9
JzRYqimMli9+uL1Dzxge48n5+3mbId9ZtigPPGdvCcXYPw99zOkxWewPaW2jN7qsrkKgcufnA5lk
DlON6G5EAV10m2JNnm1xUiIh6reXBOLcz1P2M8i6JG+api+iDHrhnWCZ/gJ/li+1g5QyjZpdHC/8
EG+DBwoKMfGXrjHNT8eboWCyt9upT5L5tK4xKSLiD5DOcPdMwWQciyyD54kRYf8QRN34xFf+kySB
3nltOjypYRWnxaXhV8MTjxW9XqG3g2lapUQW3qVxD65CqLwKVIzmPcR/nVBxpNjtOp3mm4QW33M+
yXuYPpTNMLwbwckRRnvuC5I7xUsz6KFIbd++g8GhwwKThfZ7ZgMXHeZO87smAFlBbo3o8xH2vs+b
3/XHjBo/F77pXyIDGLYySVzvexubc5Bs8/dwtUtfMMiT75K1h/olSrNfMXxrkeXZ+RWYBvh7PXgQ
zELYwmgeFzYlyY6t0j8YZsIyTLzgTMMJEDgSEJENtHTezjpozndxnTZ7JnokIcwLT6eiT1tWRNHc
7vs66e7rVEB2P094kH7tV8GYjCC/+P5pg5d1sRj49XRj1t43UUyfnSPjs1nF9uqrge49kM1uKLW2
RAZiir5/2fYxtb0qMlLrnIUz++q61isTWEPs3ewi+ALP+rxsg3x1ekQm24S772sEPSfYdHIXZvFr
2ITqSWzDUjHlLT8aSQAtGN43h35qHxcJeuQUDOseGYY4SVvnreXkzJLH/kqqkHbzG/KF2gd/XKI9
IvVMOaeRLjhBclvjreIWw9plZ9qpvdmE1j/VOMg7io1/xwaKNDfXgIK9dlFXYPYS3pLIJ0eNvKgD
Pgt8ITQWR9EE/c6AFlgJ5SVFPJk1dz32bYXXtBSxEXTnh9R7HYQwUA6PcEBeeUK3ostG8nMGrnGr
sprfxwYuyckcuTtmRPOlDwL6xry+wzx/RPAMjAD3dKFhaWytTquPCxinBPbvaX3o9DSfWp9BJzzg
7H1JESuTr0kdPYppVrmAX+bz5jWuKxq9enOVqbb+CitF/wQXSCglI873oYDJZm+SHhtzDLbalswP
/ZomRWbCEEIvuD4q6sb9rNj4KiEB22V05F+irftvRsZ0Umr4jt5EMK6uUqX1C4oJLPnaZ+y4hcYc
I3CXolz5iHcp/GYFdy3G1uqeQnRa756VyVT1PUuKNhifXDre9SzLJZa47rEt8nDM7RbV9BjXbejf
x0LWqoK9v911WSO/ZKk3nQIBIzcxSXEI01pNeTqxAco6y5LmdgancCpWEmq9m7E9HjwFO5cim3D6
ulUOdd5yTzx7wvdLbiOQ27refx54ECHDLkRrIIBHhEraXMu4JxXZ6uTRDb5XYdvyysY35rdH57GC
bNiq+00PmImbxCEHr8aQOs6mn8iNVw4BGty++9S3IGT6bRjhZOsyr5xQ/7wpsoyvfhaLLIc/ptit
q14Lja9F5DABq7vC36LmPalxAISj/1v1nnvetMxAY6hXuuYT90Kk8pkYdLB0isdcdQPdkRoGZTDx
NLdhRNY9tkKQvwaqj3qA/SRIidGYDzpb1sIfSfMek4yfZYC4QuEpo8E5ToccpucZKUUSYkvc0vTY
pum6B1/H3Ws6ZK9RCmEzoGrIjvrVFBBSej9B8OIw/VGwsNGI1s6Rc+lXiPXle2eZpwrKagc3V4Y2
INcReJM5m4h9iBumd1bBmQNqMIyUaCsrnji+2zgbTqtIOLhyYcPvE9oOZwaewkuEUK8sh8qG3IWk
GSxmUB22+3AhwasYRPp7JXH3HdESOH5TF80nhHPTcycw0/Y91R/gFB+guKTywaam39dxsL5MOpke
RYcDpLc8hJtq5NJcqIQ3aBBb5LcvynMvRgrwEUEu6/u8h64rOYkGHGqF9fY6K9GVzdQFQSXrTdzT
xKvDUiYigPQoSrAVJb0JKwThkq+BdPVUSOTW/G5S8NtDO6k7sDowS2OJq0zar6B2+p0oVNLDZlcg
6QputdtcjFMdf1sXgYA5a00lozR8Xmhg7/hSB23ebC4C/68Z65+zl5L4AA0X+BxRYDLzCAYMooMg
4152JFGHblTR2SFRAMBhxOY9rRt+JggdsUViubdzLMvAFQwC+zALHZeNQTeb0AneyPMKrmqmN1d0
xvmqkKFAMWMtk8/e2rBqVU7dO2vSNV8ceIG5GCP7aMTidgjaBqRFMtd9lPawZScTpA/EzXCf4x6v
/HlG0TRMqPEnBaCkNzYohFIcLpYaxmpcrdjhmF1kUkSwuH3qa/jX5pPBHQ+o044y8tBhMt4cm1TV
0PmvaHL0Uh9V6BOdZz3xKusH4jjbzlYqlvIW1kjshMfrF3bJ/J2OxQgKjN/dTXao9+ucqHz2GTRF
CPVUN4iE4IXNFnFosym8RWyE+gbXVj0d6UamHRFseFQ0C6q5WZObLsZ5Ac7D9pDCA+BBhtOa5BNi
Bc6j15l76q1uKuzcbQemWOJhlg02Lkla9eq5MSxSnzSVwrH7SvoluY3CEVaqahjUvst4vAvZanC2
owTJkXVdF1MQd/tatt4p6nW/N7DJffIaMnxzKLIPA+x9zzrRPQxXFt6XfVf3McT0XA0lH1xbxEgI
fm/iKX1TI8jK4BoPXd5EppVwSkBnN4S+d86aPv2PG8lnaKz4jNw7kBpR27U3lE1NRcRqPuhJ/pgV
zC34Bz43r17ixI0jovkFmqy3YxxJNr0T/j6yfVDydI3K2OElAfpsH2Cy7rrKQG+4YwEBCzQZ2B7B
svFNtoke66YPIHZdGzSevX9qvFixAqKG4bWdufphSRe9C8ri77h/2xU9HQMYVIDpTXxCwBsNxNeJ
N57OAwAGOzWotQw8mR0iHi9vyQjDUaJG94I8mTJD+JLJ12le1hRtnW+Rh94K+TSEqJPKWXTI+p2Z
p7MiIPVYtkm37VSLkAPUxP7HTcGzs0SLBwdlJGuJA8NJcC/pTB+9SWVn0DEM3TW0GW6m1MzVgtQf
U0xLM2H8Sjr2PvQr5XulB3QxzIzousKpbEc1VYyFMbwxOooOPtPw/mYeCtdVwJ12Vt+pQEVaBRuP
03s2CjE9BwyspPcWk6y26tA0s8ITyn0BVSA4i6ELDqnLVJ5N2Ofl1MTYSiIL5OQ5GWhd2TWIqxEh
bawcMukf68BfghyWYljKSFQYf2BaIPNArstbnHYRzNMRooJKbIbXo5HqpdMd8nRjsqk4TzFzeQWD
N27LZo1D4CFD5p9A8QbttnUuOcxaYEdo0I7ulqz+L4DY5gG1ypTDaS8JSktgsF0o1tuobOrDiv5A
PoBVb8bCRTRF1kiolKmygcGiqh45KwhQrV+1GWGIvA4ZCttNyD2iC/octlYip+Eyv6a1aPG3Bdkx
JM78aCjVe/g+8ELjIT4FcF9+UX1Sl8sShdiEPixMJeCffBUQ0+Ww3JqPelkkvKaTrpq45DsQtcjb
KrQ9ZajRTj3I7zcQPUZ9Dntnb2cM7cpVLOxgKBH7VMX8dtA+wBZA6Q7E6CjaRyEkHFvmTg7Vdg4M
CIPCZnB3PXqjMjQoAPMeIptDRDaBrxF9EQdhS4pbkYmkSpp+2hM4OOaINWC7OmH2Fl6O5oAPOC18
p4cqq2NxOyKJA61Amu3nCPaiKTrZd9X7MMH2N74LhD8+1CZd8H5dJyrs2c9Dg1YpyLh5TvkGm3BE
SB2iet2Kmi90J8VA76esDo5rUCOE0HdRXYbdYiuYjC8niiW8oFpesu9bjGUKt+yV3oykzg5yWtdb
R0GCUotmL8xK9x3lY//WEa0LIXGElyus/1Cf6N7e+T2RDhU4YAy2Jsm94Gt3Q+AzfYNcZYsTGvjR
zqExfVzlvP7KDFRPME+C5SGThqxwWvZB2B8ybymg0saurNAizSn1K2zEIKT3t7WvAX7JzpakF8C5
lAogaGCiqr0ehOgETAbMdnh0RjJyWOom07u4owlwxpC9KpmumPd1Bo2KHZo3jwr2iNXU5DCLYjcp
j5pycHGEWnNbq+CjLcvBL+ttDuJCXaLZDE4zzCZbzMWmQRchD5p31FBeBdpcepo3q05ZZ4fbiSD+
WclpvANp2zymJGj2Kg6C85S24w0PufgB4UW2WzeP7uH0FYncdLbeA0pMj9bKIA+93rz7W7jt06Q2
PMe+1d2tmfPOne/PT0k7x68t537ZNwKZ0Cv3ohMKQe84Eo37T7XaawGkdSJbcgNoPTgl/RYXFB0Q
DnxvPdQqRdY30hLTQjaY7uGkgOGhGEnyE+7uODlrKXCwBcMUQFirfHowoqYHMVpawQ1MZ1W9jCC6
Tw3tgIGkfKAfXd2ioZiQWdWu1t582LTsaW+220zNPcIijPs9T1G7d23r3yGQFG8sDQJ9M8Gy60nC
e+UMqTaG75zUqElrYizyiqwvixmKsm9A/qJfvgTrFmAapCF1HMb3JMDQkpgZSQvI7QApQAPP+IZ0
YfasR3+JH/g46qCMYaabFCOM1X+n8PF9AS6W3tpmjkxJAybv+ZLaHetddy9d60M6McYPGvZQODD5
+LtZM/5EVbuUENZgCuqDklFRTaeKR72qPGN4sUHmexMGIz3YIVC7oRfBbmQDWiHfgmqeZIp+rWc2
Qe3ZDQ81NtKKgjByWOex+dl3UXoaZk2R1GLtvk5CdQylki/BqijqCcxc3oIWmKlA315BEBQeloRP
+1Ez72alnoW8t022vM0wbaY4jn+TKKjjvN+mZCxB4Q4eakvFwVsZKrZNooNHUlYLzYQQIPg3HfFP
7QQqMcQp/T7CQ721cPBZc0TdQYo1jLS5mwiyH+qUzTtUhMG7kiMSfZs5C9HDKfAMutE9uVDAjzmK
Q4xzYcoV7EOvY/U+mTT/j6KGOtFepBGI8XS7GR1AsWI2SQJbfPBmOyvc98FOHMZ5SzLttY6DL7Wx
Y+XWYDXliLCcIsGqf9IWClOE+3jfPdluyC+YEabosNXUChqPjAXBASoaflubRJcEiYA/+UJ+e96k
dwiU2V5HpDfvSAbJltRb8D6peLwPR7t9W8MOyCzN5mrW7fg6oMiopGh46bVDiUOshIFBZg50M2Rv
IXOKDtogXDRRSESHKc46QrHCPeCxC0RHuZ9YgPIxJgKvsCCc84Y0/QlFAq0G0/elQSzvbolXUvgJ
WrvNsoHl6LXdy9ouGYI8Yu+Hp112DJDL9yjXaboBdAHXp03THVqx7LDWqM9GBkCd4xzbD2KllQ/z
hlOLLs8U4N9E+7gVw147/4dL6/RpID3F6Ye/hjdA6+ws+M9YD+0N7H/JmWNrefFgEl2sjUhw7NXr
3WBhBDJjEIi8lwWVwDCWJkEb5CTVRZsAcvW7dHzHyLa7JSG269A2tgjVlp4D+HlVauHsu+x9YAuY
adyOXGCf56BU4Q2yYcs3jFTmAnixrHTNUKhkffiEjaHeOaiLUbuG8pZuNdz4G9SBzwFpQFJD4bQf
uHRHRFrFBVoxdB62m1FiAwcPtzrYs3WJn5Fh3pWoOnCsrhur2prYJl9ImhUYgKg7yKHEN8dnhGxC
mVZsWS+QBeFQEDWGV6GFgVcwfsD3yn7N/BTU68zjuDKyK+wAU/NNjP4LzE+/6onAQmFqmq9mCX5b
j8BlRmkRlxAZqRJ2JnGJIfzvcJPm5xI0AOSsgW4HCeIVN7zdqijFzpMDcIcy0UUekN4snXe0z+ib
G4R7GbdWNEW3xhyNXIjAjC7JbNWGCcthI5BWosV2maaAoSE5c0fNiUV0iPKeombD8l8W/sR1qyDl
8+hxRZVS4RiTt95C63s2TcM7hHIOvreh3CNdSRXRyvpSjzgJlYZtt0BVInOH4n2X+mmyazdAfyg4
+Z1FGZiVSdqANFinpIqmMNuNPECa5GCzQ6hWr0QlSqs0WUHEEBEV+bSFbzEzturdkN0gOlpUiavX
xwnJHDCfGThAFtIcRrVkd2BFzNUaosTm8IEpUa6u+3pROMB1ky55XVP3BTVhfJd03P+NMAtkiSyJ
zY2LN+jTm0wWnqc2mJybH22D/i1Hqlv86rfec2RpjzApydffGYFwL/A2tYMWb7xbAiD2XdKNX6MN
iS6wNt6qWFFRJvP88XmhO7FsbEomOC0mzzM51PCyiCRj3/oE/98W9NGOt17IcjMt6zHb6mEf1hg+
EeBJ74xF3qEhyBDFVBqNUjON7U1tYqxC4KB5S6FWSenyjj0IQEE9ZKUQ4/LS8yzeaYAVhyZK4kco
dEL8ISnmLlB3+5BrbUBI9xZTgI9te7TIIui84D8Q8vw3Mtf+PVR1/n74CM6rV52eWodBDRNpeEbQ
yJRjegTHnwCOMnbDpLNrzVufjK5EpYOr6oHvJIF4buZmPAZBmhYC2PYe/j+mzDRDBiMZRFkLuh5a
H1+9lYAI8g11+BMlI997a1ufrRkMpLBOngaOVjLuTHasI4dKeun4CxynfmAEIysDoW6VLUi0YWg7
C2KYt7dO47XajiNDGJXVHb5Qv+xQiBy3fkTEqE62U722FoplpNlsC/pTUXcrvuJIP0yN1HvUFzTF
2o5UCfkhvPxRWcFpapzaA4zxl5OOMHCV9xLs8jRvFIXWFdB/oaTZ/HyNZXryaTjvbaNZjLHlHD+A
SMxaCHyHGBxNM/8cAfTfx2E36ecWAGuTMxoE93bTWJheO467iPvyux9t0Znyxb8PegSjzili5Aqz
ckyqWLcgTnKjpMcdLDiwAQIrpDtZX2N2Nq5AM9tGiiIWPlI+BtQnFR9j/41mGu7LwkULVHP/x9mV
Lcepa9EvogqBhOAVem67PSZO/EI5yTWTmBEgvv6uzpOP0jRV/XSqXCc0SNpb0t5rqJ1NMUzWiosB
BcMYGbEPw8rZwEuiBZvPEBtA6dMVnHvEqsLx8G1oJwagU+2lH4ldlP3aMKvcXo+4Y/8GoaWc1iI2
+6OXWsnBsR3nveqy4hDxYvzdocXV+vCTdO55E5FHL8ahEpVKcm+1JcV6hoMxLvr3ScKje68v6/u+
xb/2XTTO2KpAjmxWFA3vIyiA0bboiMjXdlS0OxueOZAribt03xhZuk7aLN6PVTW9t7GSYyCKBhrd
sIz66AUf3sbYGU9DHdGNIRxri86UAxOsKr2vRd+ccnvIj05i0RciqGGuCjnINc9xiUC4d9u6aL07
kebqaYTF/JpFSm1JGTtgS9Q5CpZtnIGh3OF+juyEEm1l4fwvQOn3hnjNhaK4z5p2FMSy6z+kAcY2
SnSZicLYiLjwaBG+07ay19CTiLbcThN4B7vdU05Yvy5RLwm4VNEBBfTiCW6FJJCQ1NhEUGZ64VE0
vnLowW5N4qb31W+XGPIVGHw47cWt1YClUNlVeZLtKKWfYvkFFPTa1B9Qi/zBVIilI3l2x62M43VV
uCHEUndZmuH2ZsqGnUynr36h7Q0GuGVbzk8cdDrqg39v96vO4l0cpFGGUkdrNDAoylDMujO7uATe
aJJoINOhf4rrGjUDh9nOeshIJtZJ2Mud09lQ77TloHYuHaMfYc2MTViBW77ph9y4Gy3EjU8KUrxD
UkN+FsJMJkDJWPiGu0+2AiqI7BmvY1B6mnytAAvAfWiiCk1n2o1B5brnzjwYzYziQoRj6PgQenh7
cK8T2MqrdLp3Wzb9SWLDCMqsN9Y9AXEvKMx0fMiUNT0Tc4zfXbeYtpM7jRa8yUcRKHD/M2SJRJ5q
EPCOyo5/ulORbUePif9J2WYHlJjkNzDPWdDZUIcJupJ/szs2/KiSAutDle3ngLj7VqHHb29rM+t2
YP+HYD5n/MEDRf0+pw2gL5Cl+zRHMwPZTVQbI8H7AYqSGT7q9Gf22yBY5Lewt7BxT1eC4JaaT6cG
EoZIOtgFVzIBXmcrDDis+DzjOJSFpmmuGctBObftvHr1JI7TvoQSgrlOvLpgaxab3SZu0UDxJt6t
O9z6DlKBAOZncPn5w2Ea+iI6UD38ru3q5wnqnS2u4Kpyg4JKwz+LB+w6YrpBWY3iMc8YLsI5SgC/
OcwNyaFT0gSOrm7XCjcINHqN3i58aDDAYS9CPgXsg2CLrNIcDS8gdLwAlazoaaK4+Sa9re46tCJ+
Zq7LXnlNxT0OTXB24UrsapXlq65Am8JtJ47iTmNtOxf36QHz81gUBKYSsSkCl9nRUw0rkEc+DPdO
Vf4vbgtyqhmrV03WoxMuSLZtcFPxTUXz9Vhilfppm2UrZifkc0CTfw9pqeZhwsa4YlmXb1EOLqHo
N3hHlUy4ZLsOWxtQOvEdm7Wo6zjlJ6ItfSS5N2zqkA2PMINP9ijp8EcLzY8Alp/xqq5L1A6spkON
XI7hGh0jtVMJmAoDLqXfqeuIB2a69AQJHXKHNk8MQa4GHS2JYav7aVg1CjCI1i7au6a16JNtR/QT
d+tyV+VN1wKVMsBDQEJ2BC44ofU0ECvdnHvQPXAdGTiwFu4g6Ihy1G1DNGjImIi1aWBtprAHCyDN
Vd3DXQ429DFqOivwAsMd1nR6LJ0m2tQ2rGJ8kQlsZ4NscKQveBNa6yj22xOqHnFTgI4ucS8+cDT0
0F/CrtvXqJnT2B5PaH9If4i69KeJ0+sQ9Ezkvwro9igRVltIFjnrEqrpC3SBOWibBpPMeFYL7p4l
o3JAZ/LCZBuADO5SY3RxdQxvA6rqSoU0D+08BnLj6KBsmIPAhDsCivYie70N/6ehI5uW4L7p1VCL
hmhJ7Bu5WwJBZbmfcaa89fXfmAEwmho2Uk1Af5U9tIf6DLehJ2Tc68+dYzCbGjISV4qMuCOU0+q0
O6RdhmtoGgfnBmkiqlWa1IcxtVEA6rc2wGIkdvYNMHVGtYCdvPhd2C3PUPcvYEAvaickNwYAdP6t
4S8VwNzXP+wiKBMP1tDPeeTi1gZ+zpEKdExqXxp/HOD8rz/84rrFw8/Qxi9vjRpZ1p1dYpFIwVgj
TWCwDHH7MvAF/PPc22uIzMrAxjBESXTsVYYr5S7pK5Qv3Rtf//yrX15fEjS3OzSPjxM6fTSywhVu
pRvmoDdumsWSSvvcIGnBrTwyVWYUR0dgHXHWOZl2tQvbs5zntJA+5haPRmSKvIZKTOpwzKwqiOgf
CBWtrk/w3JOt/44Q6q6QVuo772Cm+ba0s7U5Nt+uP/oiUw1rR4vk0uoAg4rY+TZUn4A+/F8bUebD
exFXYavxAuX2b8YULcXB3Cxo8U2qFn28cOqODoENxaNFIIOUPpeNsQANnxkpXb6ww63EM5yGHtHh
6O6juvSOBLZyv64P1tzTtSiWzVACCFiDTdOnh0y6DwIFrdsercXwCChagm6WB6VkN/TTam0UfEmZ
ayZ8da1ChSvuONnAy5cuQCbEHnbQTpJrM8sfr7/83A9oESy6HkU99MSP0Ls6QVuqD0AM/V9i0p/X
n3+RaQQF2PN8fMkQjVewMWzHHJhzFa+GsLQfIvN8pIAbt73lopJPEn2Ep3Kq3PupHIruttSkaxc6
EWn7yQGpxFUSTFHLOA04eATZcL4H04YsTP6MabnnagHeRjiJUQ98aQBctzHAKJaoHwCow5ly/DXm
1ZFQ9hKWcleTKVldH9S/Dtz/kFQxqlroRzYpLMMWsP3mo30yiCceFHB90wqlf5Rl3Khax0C+bIQh
md8TL1kxi8ebtktDf7CoARmpke7SBtqAgoXppq8S+QAwI9ui00173L9HQApiVJB8g9vVJ4r3qc9S
0aS7uGvHGAAiNd1bXQWlNlF2u8ojzSmZ3PEedjvZY5uE9pZ2pL1r3W58SdoEt4qmExSFk0KuuwSL
eI3XzV8TKWEngHKpi8pBVeBgUKIxfWfyVD3RRniw/hqjTTg6ztYLXWigoT0H7BG8iJPvoV1/A/za
2OYZsX/nqK7t0O8U26pp5F5SfkYau9aRgKRx7ENnWtX2oCD2llonBfutdWq09jaPInudTTQFPGhC
e90zGLqqQzfeqxB467g9nyKFcB5Th/absma4Ko1ux3F3U1m5zUaebjhT9h0Ap+bSpjETlLroT49a
nYVWjHsAMP9cHiSh3C9q9c5kQl24Krd7QARAMD5wHNLB54ziJRrzTKzrilVMMWNKUwpxp6p5hIGz
XEGt/nXqozYwcZKtu3Ld0XRPAOa+Hgdzn6JlXpalidnaOJpxiCJsxhycczA+rIVDwcwsuNqG58Ld
Bi0hwzvYaFBD727tsGdk4YX8NPPuukxnb0a9Ww8T8hOKzXsvB3Sr7qmzuz4yM+/+N3F8TbtSwa+b
YU9yewnVWfT0UBb3UGe87fHawBtGVXETysVH4H4fp2kEnNnsfGXdpHZpelw7tfbwZUbTH69PVAH3
kXAlylOS8oX0OTc4579/GRyzRV0+lYiAEI1wsmsTjuaUWhgaYp8PjReSMz/P+JfHh9lkpsIqw8NU
wagIpVv5MPRq46Gff+QFbMinhjrA/Bj2qvPo7ySv8l9Djv/fgOj3phmU/Y02sb0a43NtzwPPcg28
X7QpkkgAq1Al34RE29Y0RHOHJhpQn0WknCfPBqi2dhL+gG5gu6VxR7Yh6SpIxsdqH5kx4IlpkwCF
hj3w1YxCd4OL2PjUmN1HTPJEAr7UD48CSt4bt5Tip+ckwwG14RDV95K+jB7yW+lC9h+NLdznAbN/
4EhUUdB2ozhSN3EBnjPhHTfIws9sOIKHNJu20ujkMZxgKyCMSK27lBgHpwcwAWVTD+XgkX6ghNd/
sFwUMMMdz9qgcIXnTuf8iBPifGuNbngYzW46OXk0nRsALEO9XEzwTCfiG2mq7jQoqCYKnkuQhMgI
s3lu/+g9Up4MJdGeAF42vVNewg4yaSnKMQn5CAvR/nQpnYpV2JgkoJNVbCHBxZ45Wp4HwIibZ2vq
6T0s24HGV64F4cGhTHZO24/fa8dw76DkTtApywArtQiwLQiwBCU8CpR4xdJ1lioBegukAZPKHP0E
+KxX0NucYydrAvg6moH+aIzMjxML1AtnRIlFhsUfUAWMFzsl1bG1EvpusK7+ReJw3ECyqb9Lwgz4
ZtCp7ygcfIMQtKc9KCso8xFAmJqYfEtCgwG14NL4TnCJ5BuXtW/LOns1Kmi7dtCkXLJAunzrNz1d
0A9sq7whLcHhl43sGCnZfQNCLX6FC8cEbFpT0J2JNvZDMuHqTIu6W4F2hFIcKCb3WUihvhkl0y36
Ssga54D8Gnh9RyHNBm3f1rjrlTyZnnFXkn4ha8zcf7h20Ot7hdOkZ3oHR36AkhBAwBQu3ad8WMwc
5yddShzaqU44wKuj0OMexmE8OLhX+HBmABrQ/gRNqfcna2x9QNJgktN2L9CDeBu9tAsSfpNwi+no
XqXoQFHYxzbl0QGsFmbAv6Xp7pAols4Hl/Ouo0svwTnUoWFe1scw4ndF2wKplhYwAjQ/r+9Kl7dU
R5deypwytBlyzDFy6WPM6BtEjG8qozhU2zJK0gDOy9z8iDqoz214xVoNOvgLl7C5F9d2jL6nfUlz
S4EDqQD1t7cejxbKcpdXrUO1mMgZmvBGgxCL5LfO+YQ/MPCeP9GeX9ju5l5di4qKtDWvcdg+xNxq
70uHyH0hx3h7fUbP54l/I8KhWkQoj00OStX50apSyAjn9lEy7zSk5X0LZlNUV+bCNW5uaWpnvQ7Q
CFg/Y35JUgVjQYDMiX0JeeHr3zEzC7rg0ghZqkIIMQFzHq+MNt6HkgR1W/nSFgs/MfMF/6guUQ9U
Dzn2R5aYw16hyfgkJgkBYo/XH9e/4nLBydG1l6DhTRhjsQKEHQTqpEpXaeF8QIUZstuTeIZU/wYC
HAsSPTMLS9dhAgwLxjRooB+NrACCYW8u+VfPzYUWyqoMmfDQLT6S3Podj2AVdGRCR6i27rJ2rG6L
C113qQ2LEQIrHj2YYB42rgIaVS1kC/vyPuH8PXh+2ecmWaL7BHbbsfWI/ZKX1Ns5uReDK+IZ1WmK
KQh5Q1Sjb+70sUxAKHO656aqoi3ouCZICSYna6M3jWQrvaH/02YjmYLGE4nwh9wyA1CJko1kDrmz
yjY5ALY/PNWdSb6T3ihBAGu8zziMgBflVmL5dV4DoAcJTwgJdBASNls2/krgIucnXrKk6Dm3vLU8
k7EEotUiU0f4hx2sCLhftwlfQIT8dn1tzz1fyzReZ/VjkyYljlxV0A7sw1ToUlXt8/XHzy06Lb8A
hmjFVWONcOoT+7iKdlFVbmKz3VRTshAwM9Gpy0G5UWR1MhyrowNtxh2d7BfbsrdgsaKR1LkvYAXv
cK6OFtb3zAfp6lCxKb0S8lzlEY23QAHFH4v/1c73Ui4s8pn50J1Zwe5WBbre1tEG5GRVu7Z4i2zB
Dj1gpgsDNrO56NpQAuinqMpH7CnVBDxvGuT9WzF+i50eOmkLR9K5YTp/3pdQhWnalEQJTDxHxz0V
5+GHn9duauq7KIKt5/XF9VcS6sI2qUtFRZnKQIMEl7gQAXDNJ+tAgzYQK9PwQeEGBC9oV8Z9vzY3
oX94iVbhKX9z1ks/P5OpdTEpGiuYHorCOo59nX8vh9jeSEhD1DeuNC3yuQd1DRMmuses/FMBIjHZ
D2MoVjR7uj56c6+vRT4hUFzurBF9h9oNPJffgeWyUIWZe7QW9cOYWCnscayjSZoXmMg8OTlfOBnN
LCxd7ymtEyImgUdbjtznBEVU5gJtkIcA64RATC4srZkY0e1Xq1oxUrmjOrYRCERuBy5tktPobUzB
va4ssPxA/c6qhV+b+6jzW3yJlswKAWDJ4dbnQJGF1w9t/W67vY8C3/Wpnnv++e9fnk+jtAB3NGqg
TLmZJuyX2Q+4uQdWt5C0/ubaC4GoC0FVVkMKWH3QI5BZgft9uGedn3/r/MfpAPJA0Oysnx3gVS/m
Jl8Ze+OnfCvf8l/m8whmxIrvcVpbGMmZ9KnbuLoAcE4RqLFHNAJB8XOnldcWLyEDce36UM4s7b/1
gC9DObUSDpK4ER8BkZ9OQO+lgWuSJaXkuadrMQ+QnVdKGWEcib3va/FR8u62cP/HrTVsK1LA5vbY
DFUKCZu+eJHCA43h+rjMDbwW8ljCLgovIGZD4GTrAkII7R4A1MLOWVjDM0Oj+xrg7GAbA8fMOmO0
b5rxLgu9hZwy8+66/FTODHD0JzBjgQbadgWYYGFAzKXgnntxLbhNIzIGL7Th1CjkH6j0wlYn3Nw0
6LrsFPo6jPVWCfgeWKKifctdBf5ie9uUmufh+rLUk7yjI4WkAzCl1X3n8LU0JZC4STstjPvcyJz/
/uUHnCZGATABMnu0AUWrqzPyx1sa9vPwXkhJOmYpbYnFTJPw44g21UqM8bEsw5OVQYYpQr6Cngpf
6JfMfYYWtPAococ+bNiR1QAnJt3QriJBFw5rc2tT26WBIGsJAP89EBqvTIEQAL2JWt14P9exS6UL
yh41qYSW8/AbquA/nJj+SEPvFBJRLCyjy5sPzJT/O8uRxxsUpAdEl+1OT3DvjsHsAgqROJMTNBmt
19eD4fI9gP1tVH9ZTWlISmRN+AHGVv2b0yKHyrMqIsAxm2IFopT5zexQwob6gwr/XP/Jy59G9W4T
mjWZQ7IUonjoHRep9FYuELkrx4vvwAVfEtCcqTVDreS/Iyia3Azj2IExVjPi0ENFtmkhBLJu65hv
RmpQqMzVVX8AXbDaMFEPG8Cv251RgQcKQLH1001wz73+yZcXO9OBWxBomPICzZBjCzUuwNkInCbg
QIv6//XnX17vkIn/77eWTQzBlfM2xcfx3rY/aMr23bRUtr+cFJinpbQJCNvG42l/LFi29dT32InW
OP5uUveTp7+vf8HlRcE8Lav1oVE4oNTiCFKDrFntQXXeWQQ9AXfpDjo3B/Z/x0iA+4lSRMyOSRF5
0AILwQiuioXC6d+j0r+Jk+l2s2Ncc4gVISfAYLMDSp/Hz3FXNI9N3xunDkTR1s/jYbqbPLPYg0nR
bEyU6bdTb1SvgwVMjd9FWRhEwAwuYGnmvlfLgTzL4hIJBPqcvbjvB+PZnaYbH60dWxRlqMtnjQVD
PFA3irqPUeCLk5t2BqZDu4wwrdLWxmVFxL3aSdiJbWRYsoUT3UyouFpaSKjgVFZYzEP3MRkPdVXA
pe/H9UU892zt0GJB+JEKlvRHwPY2hQKZPvTWRfR2/ekzIaKju0RRoC4kECJNB466eZcO+RaLyDeE
cVsa0e1nR3RR8xHObEeRuvshp2CIpPQnKclSnXNmt9HxXXlcpgz8VRxH3br3zbz9aVCxYnGKrdSA
O4UdM/xksr4+YHPToUU87tOWVYT4tRRilz7Ya+sm5jFkC6OFPs/cjGhnGE6cEvxWjBc43qCMDeXa
gjSxT8T45I3ZcOOsaIGMBm5adhF8Kuj5sFem7hMt+jtb3SS2bTIduVJZfTu0Nr4CZwE/EZ3vwKg3
VktG3DN5SIeujPVZAiTvoMDRFm+t6l6Lzl7qJ5HzSF9Iu/pZooNonGTgoh6hDLBWNfrrPA2/O7ER
+65LQTRNIF4DQlTp1h+DSk9mMr5DR+e2wz7jWsATgXM4EhhCEkWVH2YfZweD0jPRmi71eWfWmA5u
YdyujbHBbWX0nBcOdopP2mqXsB46pcX0/XqkzM3ROYK+nAILKaDaNWFvdIdk10DYULJkocox9/7n
n/zyaAJyXz6dWRAFOuDFcBpdDpj/ZwjO4vV3n8kpeh+/4IqlxRAxiGN1LwUoobXtbHuZPwC58tTT
8E5W0cJteiah6E19cyosFQKADzI80heK8WjPoau4sbMlW6a5idBifZQuWEJp70D2HQ6E/Ju95JAx
Nw3alt1EYTHAftQ8Ql2A+wDaFq8RaFfB5Dbpxs3yend9NmaGSMcLEt7ZHpBBDvzFiW9n9xH+M9kL
p6yZqdYhg6plpg3JEOcIBKbv9Hch1HvVBKnCELYE5YtZ56vrXzGD02V/RaS/rNo4bUWYRGglyzHl
2xAiiIfQzspXOIGYO1vELF6beZjDo50zGSRQMAF2J6uhcnnTC1A9szgOTTIX0l6H+CwtEJhqC8lC
aEAomNM6gW2A57bwU5eXHNUTDGiQTpI69XBMoXrWRwqiKHwhXi4/mulwH1DiUWrx+u4IQtrHOIqP
pvT21wdoZj07WsbK6cByk2AplGa6Vc3JjJ55/UzTcCGrzL36+e9fFoABxaI+HPB8DiWyvADFzlg4
PM9FiHYqkRbkRhPw5I6kSM5SGUJsRngqBWWXV5vrgzMXJ+fd8svLo6osx0iF3TFxz5rLj6FVvprk
sQGC2WggVnXjyUS3oYSyLCl67rJj4Q6BIJFf9H/4osHA3+7ghc3d0XLWWINEGlPsSkAlvkCkKMgP
kP765R2rfbtmjyqg62wtXpInKJS+ePfkIO/SnXgS78W7Y62N1fXBnFkJuvdkDumWPIFc55GZxSsk
se6lsm4KPcbO8/dlniBLFvKmgSCwabVPdi2/u/US0+Bv6/PC4DHtaCJzaRZd7ZJjS9Mett28AkQ/
6l564AwDh5ojC3gKmG8BUZAHaF+B5tkO9o/YcpoH5eAwnpQMMhZTRQ9GKVDGTNz8HcKP1tHLRAIV
TxoCwwsm90fc9cOmhdbFQ55HXdB3tdgadcTBJY3cFUmEvOkCRLkW86TwKsusWwXaJnSk5WbyxKo1
fo3QtLg+1ZeTCtWxuKIh0IzoXXUEYbVLvXXDxr1Q99L4ccvzGTv/7pf5huwYpHfDkBynZmUZEHmB
RHv6Mx5v4xYBXfPf51fd2E0OZGaOJKYPpHA2pM9frr/6XBRo+RByBpCGTwjatpPN13D6cbfWVCz5
Fl8eeMa0nNjFcoBqpdMcu8z83oR8F6s48bt0fKpy9n79Cy7eFbjnOVpWDN1chKhutwerGTYGgXJi
6+5YWOz7nAayLV4h3LkCLjqwp3qHouCqt5KF3eocdHownn9aO9aV0ICQVtN0h9F4SqzhVMX5fX1G
RNnOaeqGhUw19ytavuzrCBIEaFgeEkOCQ5u38J6IrUMdFu/ZWehQyvG2X9JzIqusGJSEpj+UefMO
gYhXOxXxtotGgFBb9Un7MV7Yyi7tlhg5PUXyik/12Jo19GShTA0VaBJACAAQ/H4J2DH3C1qihMZw
kkMGtzlgJx4eWl4Mj5ED7X/46RYL7YhLwXP+CC3uIaABfzflQQCQN79Ybmy4xAX1+rK+FDrnZ2sx
DyUYo08NvL6C5JtnvFqTuTbqz9TMb5sB3b61G2qbD1CjOQxQWc/AAIuydUlS5ivI/y0kxpmVq2OJ
iWmAk2NFOWxERfYjqUISVC3N9pYnAHM9a01xKfqFVDYz4TqwuK9AE+knE3JrbTisEugY+9AJdfZ1
lt9CxMSk/IMtjvuomkjG9x65Y62z5tYu7NsbJ0Sb8VJAagwt+/pArSrf5mls720KCUVZdcVCkfTS
AfL8/v9k+7Secug2HmqSTgoOFaT+SDOXP8PXsoQSJIFxwNhyBpg5hIMXfnQmSnQMZzNYYeTVoYBN
Cr1XlfES4VeuB8nco7Uh8xKn7KDCnx9YIdwHabJPCRjUwuKde7g2WIUxxSHMDPoDSVvoarXhO5QX
o4U3n4kMHb0Jz3igmFLoJODwID5EpBLQdgaa3RNIDt71U0mdwGi9W5Dr54nXNmIqnCzkyK/7Zhh+
CeW+Oo56r+olgNtc6Glb8NAnlgfB3vwwMphbSkjG7k3eEEhT4lB601TrIHCDtVzCN4ztC5N06yh0
hi3Km+lCb2Im2+qeuyPUp2NppwDfFNC8EQ8e9Oyh9OY70/P115/5AR37LVKHj01uVwcae8O7bBPg
ZuXkjRtgD2OIEcIqa3v9l+aW7Tn2vxxGFZWkt3uCcMtIt21bz7uDkrNY3fZ0bVcdipFa6IWUh0a2
cm1DwS4IraZcmIaZ/PQX6/zl3eupoK6UaN5C1AAsX9Og2xQi8rDAgOeOh3tCgLLs784uvt/2Ndr5
rcnDIrK4VR+mCWriSfYKbcyFs8FcgGuHNqLy2oBdYn1wVA1JnxClBsj331MI1ssioQGktBdML2eW
lg75zUcaDbVbNYfMKL+nPUS1E7pWmbEr+/bt+jjNxLeO88U1tgMaqG8OqTJeQtV+c7l6b8G2Wwju
uedrqwq6q4kJUVTUMHAkaJICJjqunzXT7vrrz4SEjvE1FHrEjYfXhyXKqaxK+O+6EBq//vC54df2
IGhI5Sn3mubQge/uc5gVAQfg3PWwkTCouzDHc19w/vuXwJB5KFPw2prDGPPxrjPiYSva/Majso7d
LZq+hDMQrQ8wk4OS/RD/hnUbD5S48dyk+746Q5gRmOM0h6EhfdA02W+P58lqbJfGZ24BaYGsVINe
QRpigQ5vtfPWqQex5BL9F+V64ZJnaZGcGSitG1A8O8CttaUrko7OqsZkI2ubxviT207zXp6rPBWs
NtahK9NjCs26HR/IuCEplAXqCI46XQfqLY2M8JUK85d0UPeFN5L9eH0VXgQqYIfXbR0BfJniNinD
fZ4JG4YdsmufGi+FXkhUAxdsV2m8y0KIV/qq9xggqVOxbqDcA5StuZKZ672lwxB9h22Nub7+SjPJ
XAcnh8VURARVkUNaQgW0lnd17D6CQ/cMgG/Q1ezJmMxp4bY0k211hHLq9lVW2tw6DM7KsDzYf9S+
VZlrs/rheLdgtzDEf02HvwQhjCDRVaEq3GOe/0BFQ/nTNJ0KcHU9tjSPMwtZd6odyZjmU6XcPVho
TgUzAMsIYphIXp+Suaef//7lC+CpZZqgoxv7RPFhIyAw/2BNVfweTuUttPrzIGmZqobIf0FGx9gz
rO22ht08cSCEb7bewlTP5Fsdc2wD2BZN3Ar3DSlr6Bzn90OBxDsKsRs8urSgZhLu32LTl5Hy4Es0
xlUR7kPvjctPq1k44czNgJaojCIlqWunxh5if6NTwkvuBdbkC9vo31VyIVXpqD+nYIapYJW5N8Om
PhqwELurYg7t3yaOkG5ikOBtS1SQRu+dtRuN8ARTGeyG6nraDjCMQn6irl+GYIapOPLWCijIhZ7R
zIfriGWw0VObEHx4CWehAQLG7fTIinx908LWQcsd7CDK5Pz0tjzBtNQv0r1l/r7+7L+g8Auj+g+w
uE3s0JISr96ncCxPpj6AHI6fItHnMK2LB6f1Wxd32xGGW4OCtSGfsoXW6Exi02HH1OiBOmxJCC0B
+RBCdXFkkFJP8o1KD2211PCZ+xUtaNsqMxNa1/Ehb2zgjkzv0YotvokYfZjCHtaeylyo1s4tA/u/
GSjFzpUWsMKFNiBNYEiR1xvojP4vta1qYSnMRK6p3UWdOGaNcsf4QL23akiPJhcLx8i5d9dityGR
B1V+F/ZIpfUBkU6xiXDChunMUst27ge0k8bZZsgoRzPcDwN0qWHNyx4q0shn6BnFN42Oq+OPOYr9
E8REYCHQ7CSJArNYam1fHndXx+XKoe5gxwWrTpGh3t54Y7KqoMWz8N4e1se/MejqSNsQYueDHPDe
ylShX3XhD9NmH3KAw2ppPUbKJb4ymA/Dje31qL+8zbg69HaUFPaEhuHueTrCVYiQH04qXlqvgdFk
XC1UBS5PuPsPArdgHYu4He5jmGTS4jmjXVBCVuX6J1w+gAGupMVakjBWVDTcd016iu3mdya6B7dv
X6UJyeLE/i6c26ozQDz/96ccAw6lQuFDLNu5h5HlCg7ZCxvH3LrS4lkBxmBXVos9rYQjBkRFsugW
5SgO20stoEFMbvMShm8HO8b53AawbJJetzD6cytWC2YDLOwyJk1ysGD1/YKiccoCFCzBHCkrqo4e
7nCASo5D82OcuLdvvULddgZzdaQtfBZGy2hUfLDgLcGc5ESHo1L09fqymokMHWkrcsVhmYkP66Yu
gAs4g/4yd/KggHH19V+YCQv3vE19OXwlYdtDpgecc5pBNz6HrZKCFxm8tW98/vnLvjw/reBEHJmJ
sW8SeKKjaTtG3pOX3IJhwbLS4bbIsHBQOkd1xaEaD0Z+Y7674snobpwALa656RFcNRHXWQZEZxOb
Z73JZgeHvdckhm/W9UmYiTtdOhEiQ1QNNvI5GYydmbINnGW+X3/03ArSQjpKeA2l3iI6kKpewWHG
bZsTLoZ+A0e2235Bi2zHa906gRXuIcs/WfZgEPZoQMGKkYXr9uUDk6tja+2SGHQiOJYxyC+CSfi/
EPbavlnLHSnqt7Kzl6AkMzlcR9kKKBcxOwuRWGXuC5wvIWbjwRpFCUT28FykyUK6mok5HXEbKUoU
H113T6GpL2CL2nZnT8DbIk6HvbEIGyzoBdhNSf895WARwzbglbVL8z2zWHWw28BLuDmrJtwXmb1z
M2tVGu3L9aU0NzDnv39JFnXPegIqVbgnKfX7s7efp0BLXrpozj1eC+ZYgKxt1a6xV4x+MInSSA0P
NgjGIfNd/4CZaNOBtHKyHccwsYFiS4Y3sx95389u51PKF35gbvC1cEYVgVoerMf2blW/5h2KlD1f
3/buWhxnJI+xLeJErPoG7oWvXkaDMYP2lXi+/gNzw6/t0hROC2DRiwhHAHjzNEhKezo0fF0NRrhw
bZgZfx0625MMDjbnK4/rvhCJjd/ZFs6LHd54itHRs3A4nZIMdLz9YHV3njkGZjgsVCtm0pwOlx15
VToKVsF7J3foDxYbLbwy4s8qkrYP5cf2/5xdSZOcvBL8RYoAxHoFeplmNntmPPa7EF7ZQaCF5de/
bJ/mk5smoi8OR9shQFKVSlVZmS8N1DU2pmllF+mg0hKUfSBIVKghQjBo15Cm2tmT42zs0bVF0Kx4
Kt2utoWsT62RtTW40xpjbzDQO7GpKx9qETQbU7b2IM2eCzcA1Rag6afAfzDFJ7945ul3x/h6fbv+
RWdcuAe5WqC9lANkKPwhO339+nRHdk8PxWcolB6SMYR4fDhHRgTEaZik0S8n7EJg0SJ+QPkpojEC
qBCY45jH0Hk9LV+6O+/Q389dyEIWvZBYhjL8df0tLxsVhKn+6zKh6WpXCmpoSe4fAgMCd3keZVvy
CJf3ie1qExzI3K8hEaySAiJutH2smtfrb3155Wx9aqkBid687+qkzesFokoiy575kBp/usXMP4HA
pd64Wq59geYvC+gRgqKwEeABe666DHpNWx3MayNr7hJkOXwCz7xIfOPYUhFWmwf4ZU9g65jdfChm
GzJ9IsmqF5sZd4S9ZAopRcg0qTTbMNKVffMP/Ey5JXjCXZUIMULIrQ4rqFPi9N0Y/nIsZevQWeEs
XtcZVCS5DELLejDLVzQmQx8VV/qiRAfWVipkZbJ0XNhoUjtrDI52G+HHyFlAoypWoOBaYG2lvRGC
rn2NZmSCQWgBbKQ8MXyoJjVshoYxtG/3BlHdqa+peO8N6LNClGgrd7T2RM3ySqUGkTaFSMahhP66
/yppcZ85xhjhSj6ErpmdGreLr1vjylbWoaOdjTIVAyMsktMMbOUugMkbtdS11dHMr4PmKU0JzM+B
Ju6DYcohSgUEjco0HSKVG9Xeh6DWRr5zbc40i1wMq1DS60UC4bkMWk0QVh1SVZx8b6wjQHnrMHBE
+dWcNvNwK27M0SIasMY2qV2aIjFQN3q06rl5zhhf9gpQhxCqLNXu+gKtfJmtTSPpIdRMplyh5zOG
Hsq4W5bdsiueqi0Kg5UdoCN+zB7cLAqMQwn2dgj+3tAsf11/9ZUdoKN9ZpDij4PC3vLH5q7MnLui
6I+F1ecHaBFBKTCVGw9acWg66gfFlJJYaSsS20OeRDwXoOCxnMP1r1gp+do62eNgNFjOzpFJlkJ+
FWyG05GajbyvkFG/KxfSho7Aclc+5LMk2gyfe7SO7wkqQHEPefFdp3zx5kFkeuMKuVIosXVqSA/X
vNZOA56ANXkOqxTMgj0kPzOs32SU3xjpX0nT7E3f2QUG1HNGaxk2nr0202dr+HBLQ0fwbBcURj0i
1jDoM5ve/HYD5b2yEanmaXEzmEjdYafz7odffKfFRm1n7Z3Pz/v4ziMgCzZNZUJBge12bzVos83x
lk4nD4g/LVLkaT72JfVkooYSel/TcfCseGPnrfgYHadluWzmlufLZOmcKbJI7USuWXYJsIt5aDiK
7ZeC8V3QWfN3lARAyeFaEPuVKivvZrscI6togtAIGMRwRQPlXpK1P66/28qr6Vgf06YEROgDpCsb
FlaecYQwV2TWR9swb9sOlrYduGUYyzARGHV9GkZI/W5s4b9omH9je+Do/rsfbDGboHLGwDLiO3ZX
fYZe06sZt3G9z/cqdONx392B1/rVvveT4dBGbGM9/wJ9Lj1Z2yuNNdSQIA8QGd3TJ/8g7pw9248P
uB6Rx+IBDOT75i57Hu/LpN1ZSX5Kd8Frt5HfNy/ypWGn6uigyncXUELkdZLlvUGjCQqWZe/IN6hq
QBkTVWP/NXf99tmaenR4K2TKp5BOTvswQzTxGxilHB8cp5Z89FVr37dGUAAqj0CyjZYCBc0Ioh3V
oyJWcxpr1hShCwb5cOxt1IwA3ghC5S1FxI2ShVAjp5+mulFxDbBHTAyZhkBDG8CbdugPNW3zzuid
6SlrLPWlY4H1JzDT7IG5ov8aLH0XO75w9u5YDDFYSUB4EmTqkXRZvS8zRUPlm96rITIVSagOIrHN
2wS6i2CqcCYotBrGtCuWsTumhpze0LFE7yAra+8K2aifjrRAmTLbLn8oZyi7ekM1P7CusXa+PWQ/
h+4sralGhk9jkBMLKzBgPDKzEy8N4AYG5Lcp+Z6Swbu3emWGmdNkUMz1LahILjL/5YHTPMzRk/5G
u0w+oq3EC8noZBAbTdHa4JnvNIdeDyQSl2evMv0dmoRGdABDAgVCtSXY8+t5jFJiNidhCxUvHRP3
yJGmbGe69V8SNP75XLvbMRS5nhp3HN8zZ2nzw5wr+hVBXhqmhoU9TSqkqfq8ij1IS4STmtv3oR3S
fdcV4tEHkjnx6mqJ4JODu3rKaKSClkGDT+YGUI/So2FTFHNkQQcgRSMblfHcWlA2Z0OG/wbNFrWD
0ji99yGg/MIYRUuIxXLoe/D+PRvhPuCXsrkBfxWojLJlJOP+umc6m/EFI6NaKJgbgw3pZhZAAe9t
qoddmWe76yOvHSRayGfh/PdA2wZS+oWVkAPnu67yfiz8FgbLs4GeS1wfDiouQK/Qmrhyz8XYPtSN
87USqM5cf/m/8KkL86KDS8sq47MlcK1IXWojcZtm35dCQFy976sTGI6nPZrcy2g2xzzujNbb404O
de96mSPIFJHnCcUPcFDjIDLOElPCEdBfzpr5eP391g6UcxD54eN7qfqOo3c/AZ1Pili0PLSl78fC
hxgreHU3lnBlc1ja5rBJxiFdiNZeH7KffvGYNm/XX39lb+joRSebOh+yZxSCjDCCeql+cJCGhgX3
No7DtTBUx/l1tGjTkQ8UgIu2TnzaLUcX95l4Ib4Rta1M0FWUQxG+FcfWKWN/hIK9YTZPAnqoUFan
zQFtThtn6MrX6jjAWWR1CjFenM3LXdF+qVkRZu7GvXFlI+jwP1A51vOQN2UysScasCTwp7uxhryK
9Dc2wd872gVT0NF/OfGmojvvghH29TrORXHP0sa8YykjRz/oQVOeCs/+GUBX4w2nR4OLo1nuawfV
oGnOPPwx8E8dkkAxfGQRN7MT7Juu6o+1aZoRt0EDEqSdOhRO351S1gPxlWcd7iX+cpz5Ivfnfq1P
vTGPIUJ3uSceAzpUDdl74JD51A9zf6hU3T74QVo+1pZLjwWaBiPPL9sdoznZMYeMcbf4QVKayo89
SJE8Wplp7gKV1pE74W+KlNYRCbDhU94wtVv4ZEfBHGzVO1Yupjq35+AjoiTQm0lUXLU7qI56D7h1
izbevOisGKsOsxN+2XcZQZqtMPkjaGhOjG8VPFbQxraOk+tzmTlDgF02WEqBwV2aDojFoLb+4mct
NH49zuwWssS2+bWhwUkMoEBcRPHeyPJIiZf9KIzKRJRE+HIqkCnem3PhHWoTirwmZNg2Umlnz//v
RqU6LRqk5kforEwiocPMYgYs+q6YmnI3WLZ9rCZLvhtdEBwML3+zoDSzceNds+7z7x9ccdkZ0Bnt
6gDHcvp96opXWxlvkIfYuDqsLev59w/D1wNjnZiQtiuyT57/npav113w2rhadF1X6KrNy6pMOG/3
DdSP0Pm1cXiu+SQtCePNs2U2ExyG6xoQqB8jo+92RqkObi+2nNLFpbZ1aGXecFdIMoqknR8VaBxt
QeNW3la4hebAf+c86BBsVag1J3KGmD09iv7X9UlfmRkdtDmneeN5BmzUFPJEmfNTSLnzrSyGp7mp
xcfWsZmyz8UkM5wEBQ+D9oGwKjKaJ9BSRkPTbBja2mdoexLNTxCkrWmRgAHgxZ2L38ye7qpUPtLy
xuhO54Zl4+TmIAorQSFE511VL3RnF8rZ2D5rH6Dt0Amykx0Z2v5UBHa2a7gwQa8+2m+d7zlfFs/s
NyxhxTfoitaQcZyCmUic/M0CaPMR2ms7q9jftpm0ANsdwcyWmQhRzbSlIfXHV8AZ3qsiiK0Jzvb6
Qy5/AdWhmSpt4Nxc7Fhr2IsWvYcsi9LbmnCpjs7s/FKUtmmIRHgiDdFJFABE2dCNGHnt1TUrBn4B
mEh/EEkAgU0+A0vuxNLeCDAv7yCqIzEt4i5m4yOFzua9t+yHOR5zNIhtLO1l50x1CCb8RJbh+o2l
dZsY19Jok3VkbVI0080QL4rcQiKel+9G/jsFSlyojQk/T+yl81c7UmbJrQkaq/D7oKFGrGcWOwlS
8NOELGgcCOjTZSimx9c35qUF8KHudv7AD+di42NpfeYF6FV+wyyFHQgkA/ZZij/Xx78UsJ3H1ybK
dcscHq3F9dWzrNgLJN3VfQllJ7u0wnZ26h9koMPdYoGX/AZbOz9Sm7+6xJUIpXRc8P1H20JXJo+g
Wb5xCVmbL83ldTMCWjIpKKAaw7s/sLssz8F/W76B3WojaXZpb53fX7suOlCr8McauqFVqqLRBhWm
w77wJr9RN1kv985W41hkcb1TwCvPC5kBd+fk0PHJzWI2ImFvxtIrk6XXfFUhWJAWg38iFCXYtIka
bwgdu4298fX69rpkK5grnWqkJDlDWzqY3iabh04zho2hIp9/ZZyE+MeNHbX2FM0FOk49VU1r+ifL
7H5APfOBB+htCIzxq6zkg+JU7q9/zsrS68VlCCwyieYcmvgdMpYDaXa90zeRT4zvtz1AM3d7riB6
S6olmQEorepD2juvnrNR81hbbs3WASkF57mB5aY5hBOVFY7+98y5V+QWDMF5tTXLlmYgprLm/slD
Xc/IZpBZgZAnLdL367Oz9gGacS8krxiyNTRZGnRxB73qH5wzkhukzPyAon+6u+05moV7VQpuJri8
k0+/jqSMeLeENi8OlPy+/oC1faTFNGPPRzSMlgsqZlAHdv3hZ5A5X8ty6ya7MlE6v0zay15BjQqX
NdSdO1TliPrTDPmuWzY+4GLdAEuts8t4uessBogCEheq258X1+qfi0K1kZ1b9DiYjJ3ccZnCxXaz
Lk578AhI4hRIp9M0ttqFHAbiO4ehr51D7lXufZ367IGYvIh8iv59qAvYTbiUGQlROzePqQW8e9cv
xW4ZCI/RMDU9ztMsjw0uAe84oSwVCZ7TjXTTyvr8U6QuZw6J3aVIcDpCmcofvlUFHXZ0JrvrG2Bl
gfTiNKMoHgyGWhKZ1++pmtAyXe0WkRUhaTfp+lfcol6jJiSrqiVvF+iRPZbWeERtOqyMR1M+ndMS
1z/k7Dv0YAj7QC87gysgcLl0rYRVKQnRl1WD2cb6cn3wvxnYS6Ofp+9D9NP1DpTknQ4FAtfrjwPl
VVzZ0u9CLpz52MyV+pzOxfBW8wnqwpDaDBfes+c6Zez33LNsvwBPUITSRlGiNB0IBI8m80JO8vIe
4JPsOGamx/a9zbqfufDqaSMKWds/2oFkZxVQ6OkIOQYa/Ok8lcfU63aT62yE5Wvja/NCeYd2OJVO
SWbT/tB4M90ZiiIJRUm6caauPeL8+4epd9E9PDmm45+UT/a5GNowK7KvpAhkfH1xV3anzodUoZ5R
tcBTnvwykMfZadPHbLDfVF3KsM/gHNqu8W47VnUKnlaVtcoWHEzj8pDbP7q8RTWv3piptQ/RTiXa
ZgwlEwG+9cEfQwsU9QHoQacgqdP/5dlWZnXF0HREjsJMoX0MhzeW3I9Sv0pE6RQba7Gy2DrKIjVG
dPE3fEmUTSJT/Z4aHrr16/WFXrli6EKcC5pozXFoywRlG/t/Rler/4HbFMVONTj9njYpBF5atG78
NOgMYe3rD11xsHo2HxgjOAEbQTSDEhvSKlkMN3IYzir2VfH5+jNWlkTXGlscCw7bKGaki9HnXTLV
hV51SzUFjlXv5YdbGnhquc7JkMqKcp/t1JgWu9JM7Y0pWll0vZnfdKVJ2cDckwhULAFbcqs5LqBe
f3121obXzAKSRz5pud0mmaDh3FZglW53jrxtdB1hUzPoNli4Gp/8eQnH/FdtynAcXm56dR1iU1HE
sUoYCJS96ZSl3te6gvxtfgtrzfnM1MJLg3ZT49WOd7K8F9m+ZzXfqSKPmkVsmPPKxqRaeMnJ1FSt
ghYcHSVS00hPUwWm+JsmRy9Ij36Qe06L63vu5neTA409DzDzFqRX18dfsVy9JK1Yuix1i9khJbq6
8k+g0QWA4k/dbVjt2vja2exCgbBHd9qSmMV96k4RrV8W96klWzwfK8eBDoIquNu0xOlxCULeMkwn
755wP48Go35UzH5BUX1DKWPFwHQsFHpMkWclnX9qysaIwEZ8oObYRs7CN6KYlW2kY6Kg+AUQ20Dm
RALY0lTP0Lm/cQ9pF0XLqgfI0eCam1lg6ebBcgdJwCosrFs492BiOqzJyrOi7LMlOOVwFK/NZOYR
Y+58nGqxRQi+Nv2aFTslwP7lfJ5+hz/6lvjOyvo76G73181gbRtpNtyO+QJVOkw+lNGD4zLSLpak
tsI859OJWbI6GM7w4/qzVkxCRxHURdDQTORLErRPZmaEVnvvQ+cVohW3rbcODRAV502gzh7P7qDZ
1EXC98F4uRUbrSyFjg5I87Z3S3NC/kd4EWcoODtGhLT4jW+vrXQqlPLQFi0TYGWaEBTRLW4Yoxfl
3mgcrq/AiqnpVe2il0G22NBaH3Djre19WW29/MrIek17hvD9UgU+g2RVn0I/lpbRQrZ89drg55Dv
wyWhVmPhtVDfSoQNebv+jcif1+djJWbUS5NVAQYjkxSITQzx4lXz4xSoZy+HaF5WzzFNGysy8/Z4
/WEr20cvV6ZekxWsqvskKybwZnZBEVW8IbHB7Y3M20WQJ/yRXq4EfEqZDvr5knES5R4ixHlYgCo3
bAurexkC4RzJ7ALhmfn0Uzbl9NSN7oCu70zGmQsyIJG2aj/6hitCJ2P+nYuEcFw7FmjNIMjHoKaQ
t1/hGaydbLMmQmSUxVzVwev1GVpbZ80CZFoG0NRVfVJ2xNr3AJvsarvZYmtYG11zdaR2C+xLp098
JSP0sf6vJPbX6y9+eWn/oVwZAx9NJSV1Tk6T721L7Ptl/GX7W+DdteG1/W/OM7NtcPaeaAe8CCh8
J3Qy0XjhW0fwimc2zlP2wcCcepjBRQ32/Fy9D+4UIkwP0WMW2jLfOOQvf0KgV6CFBxpfbtVlMhv0
J2FmeuKWQ+IBHZu762vw14ldyOLorEAZOIeJU4J3QyDvGZVtqfYO6jT7HhLGEe8DdEeC528XjE1x
yszZ3JGm2JJEvTyB/3LXCNIqgKnmxEYzRJoDhvXOOxbN6bfrH7c2/vn3Dws0MBN0qUz0iZqQ6DSH
ATjk4ax/xyDm6LFqf9tjzqv34TEuRA6GXBDnVAHB4tVhWmWxUd0XHds4gC5vg3/4asSiCmkHAndZ
wLwHdHY6f8pi6/i/bOD/MNQ4ARG8rqoUJPrAkk4c7V48vj4xlw8KXwdD+aMzdZ2oOqwv+tS8bCoi
abpA4hKUrgGrG3kUBOn0WYlq2YCerH2N5gx7khqFPwTBqTS99Nlw03xnVmOw8UGX4z4/0JwhBQsB
sXiZnoJpCJlF49R5OctAMx8Q+U350ZVv0Flq0rzvjYU69mnpIX1EoCoSutzauJuvDa55RTrwphTg
L4Mn+WST4DfAqL+ur/bK5OjkNIFZSlaDRyFpgKh/RI7yiHutEVHD90KEaJ8ad4tvbO0bNLsOiqbA
eb0w5M7VQ0nl3Uj8DVteG1qz5doYqR2UDB07gH5GfLDSkHtVfH2GVuxYV4OUfU9y8AJ4p8pCu0Lo
Bc784HYtn8OG1H+uP+M8B//6c19npwEgu88KH+Zs4lpFqx6oE3C0jxM6kl9ve4KlubuqbTvBCBSU
XQKyDBqJwjr5Lih+y40rzyUQpW/4vmbEOZItizNBeTsf1BRl3G7glEZgpudSRA6Qxb0yfgaL+JGK
YeOj1tZds2wyC1eZJYhAyJLmQTQVA98P1tjcJiDi6CW5pajdmlEqk4rbkctbdG97YYVeL2HIyB62
mM0ufQa2jy71MLagRm0qhpi/Gr4RrwEHlbjBcZyH1owulXXVkh6o9XkQ74Kn+9LsNozukl2ch9aM
bm5JPThBLtF4vLAdxMaNg3tOl4Sd7NIbEjLnZ5xn7MMhrYAD9VJiNIlhO1FOgoMPseKs2ZKfWpt4
LWnCLA8CPhR4Uz7TwxJYsXTl23V7Wxtas7e8S/sgaLIx8YdORhCfat+AeC83bj+X/MV5XjRbY05v
SVB1j4kzZJHddTsJFh9IWIWFcjeu6GsfoNkWp0CIIsSHbY3tzhNn6oLKKG8bXC/WoiHJhbYMWqPE
/EKDLgy6LXGsldfWK7QSnZiizwuZpJ78nba2g+Y6L5+2kOIrm14vzs6jZ3Ju+ECKO13/ME5z9Zry
Kk0Uc6vj9Z2z9gjNZLkUnqIg7ktSkb0bqopHmFooRWXeOPma4QZOCnE1M62TcRb3eSpeISf26/q7
r83++fcP9ko6OabEy8dkdO0QVPLRsOVt1kbWTLU6KwiVPUZGsyLINHArdG/zMXppAr2vnvA52sEq
aPgVc5cYQ/Dmgef8+pSsLadmqsVAodVUA6pKBTt2RvpWAxWYz+hpvD7+pQAOrkCvTJh2y10w+aok
Vc2udn9Xk3FYuiwk4ACp0c94/SkrX6GXKNxuGDy3HWVClHwUxD6Kjn6rhuy2Pa9XKAyjaay5txW6
bKYQkcmxEiev24KXrr38eeo+7EpZTABt1Aw+AWIJcW2CFVhW5j2p5VZ3+toTNJuFNAVv6bBkZ7XM
73npJq1R/phZ93J99lfc/T91CTGnnujwATwtgMivy3B0yQO1UREpt2gYVwxML01kYNOvvYmhaZre
26Q9WJO7v/72KztU12MoJDBIloWRAS5/EaWx7331mWfLIcVhrtpp2ci7XApAYQl6hcKjNktHYqpE
WfRPPhd3/TSI0KLF08C9w3juTOYBMj6Dn281ua+tu2bcE3M4xV0YYG4cPOABx/NSIUyUT4eto/Ji
ovP8WdpBDMEGtxqXgYN1Y+w+lQtXp0w0UwNg9JB+pgVwn1J+msD3VMW+VxptyMg5SuqFU4UGA1Qg
wvUaTeap6xi7erEyMGn1snCjYqrbp9kZ+h+ZYUjgeehCINkrzHKHdOowgEvIudF/6w0NXSAXw0gn
EBlY4yvUo5/qOft8fX+tLIKhTZDlF4Hf+yP4uYj1bKf+XS+8T2nmxNeHv5QPQbuw3siweGXA68Xo
EssQX3IaJH2aPjaDJ0PqEBFRu/xlKRAGXX/aysfohSM+u+jFqEAaZVI1g7LSfOvAfxMa07K7/oAV
O9cLR4thzlYw4AGF/clrUencSNutvbjmZB06FZCpcBQEzu+L8pcs7/n86/orr7g/HXliekDYtmIY
Eq+0OgZl+YqwkBukcUIb/YQPaDUxNhZ7bXbOX/fhqMgoeLhnb1YJOLhDICIXspWFWhv5/PuHkX1U
K7LexMis/Z8z/KRbR+fauFpg5CI7YYwMu38B53yuigeq3NtuGbpqBAnSCuJqhUrqZUJVJKi+DC07
OEUuoEe4VapY2zeaC80d5TFVIvUxoA3eMo2nIMv2VpbfXd87a9OjOQezHRtmFxnawVxZQMRm7u57
uciNI+evE9YTN3DOei2woEHrqkHCXBvpHUmOCmnjG/ZZFAiRxgzQV7Eg/RgSn+T7YarMWFqqiSBg
54WjQIFedsv4bXTGMoYKchH6Ka1VSIwWpKxOasS2hKhJYNfNRqC1Mh3/tD8WrLeDBXwyBu8gr1UF
5YMQ5fD1+mSvGKpeY2zRUlH1RSZOQe2wCAQV2R0ZgcHJPfTYOBU4dG57zvn5H2zJnEswoUCQGDeY
BS2cXv2QF8GXuWI0JlMw3fgU3Rf09VQjJlWJxz4J73eDomDR31n2xr1jbSnOv3/4iLFFe19PsHU4
+12UP4JmC6i3NrDmEdAXNwYZxcC+kyAIiADV29juK7aql52mBW+8sAUOwW/eSsNE2cHNPpep8+X6
ul5+c1tv61sgUvn3upTYxpMJqI/bbt15L785yGr+O9n5sjhlz8WYYA/2uBmVbREODbnp0Lb1nj6E
fZNkRjcmyvd3w1SE1LBipJVumxVtH4JlJxuIgXeHFFY4kodJqY33vmyvti6pEID3m8yg6ElI5ocG
maNl7Hey/Dw1W+fp2rxre1F0JkJkzsfE5SAMyu9NVoXevBFyrG0X67+L2mcg4BkEhzMDVDGfnwzx
fn3GL99YbF1JYaBAurs1bhI9UScOcI05WOiaeLHqPAb+fWP2115fO5ogsjcR6iLx4JXeCy95ZA3N
p+sf8Bf4+O+5ZOvVKJ+KkZWzQhKJpSD67kfQjp6FGuNp4G48QyslVq3w4tFtkSsAz508GLblxlXW
l3FuMfMYZB1PrMABb5QKwHOEu1RCBsZfasCoQgmS+6iZpRMVfus/Os7cQdeys8xQgXd2D4UXH57S
HB+9ErJfFu2LHTAhdlw3ASKJwvxx/TtXNrCuTWAA8rbkLo4zx/Eg2ZDne2C7Xp28tSKK6/1tC6VX
gLzO7uuzUz116YuD5ocetb3r7/8XGXxpnTT78CpKgoUqNKMOYf6rAiVWFlW/+bfCCuvH6htk3tMm
LDZma2XD+dZ/7QWZ9E7UHR42NMCMmS/pVv12bRm0GK60eMdlBzrdtDz5RR4OaBtJCRSYJxVfn6jL
d3tbVyhAcyAppUXrxOPZL66M+1RmnytilVHBwWeWVXe8Jw9dnW4Y0MpU6UIFQz3aCgxdKrHnb3Z/
Z0Iy/vqHrDhEXZigm+kgRwc+C9XnYEct4K8Y5RMYb9Ewev0RK6uhqxP0Yz30do52hqZeTsppFqBE
Jv7H8Wv5gIz+FlJnbYrOj/8Qv6QqXwzfnbpEgCllUsFdafPPN32BrsnSAr0FqWrQaDg+CArqgL9w
xl/FArKdid10MbD1wvdQ+8bM/ZQnANI8O2A1J5bagDP8VbW/ZNXa1Mwcx6pye5VMfjBHg11BwXao
SeR4o7LD3HbrNMzLFKBNk8qdgFzhfi5KX4RuWk27Jh9B3cq5fHNt3t57ZWGGzdJDyS4HFeAAWuRP
DbBdb4ZjOTEwiHKPWen3cp79GMVKlsAPZ3vIAQ1vWS05Or0sboZk8MscPHNm+8eWrfWy9IPaW4bp
qVCV7vTUpnO3UxJ4twCHR+Tgkmc174ZH0uagateLm6UzHpU0hztmSEC/Wlp9Mnlm/GmyTLyDpE89
WRjjwNnCQhlY/hFxSxoGwIo95bxH+SJfHLEV5K5kZTwtKGImimlgI0Aaw3HFIcsn8Tb1+RxD91VE
4LUAMfEo3C60Aj7ealhnS/iw4yXJXCsNcNWehrEKrc5EXXi4t5bpeybVbdtSl7dQXFXQr0VINpvl
j8LMfy4Z3TptVsIaT/P/OJ1nt2NLnfTzJKOGdK/tUiV5672OUjxQ4HE3PNCaa9DOAyMPSOPxWQJC
lMUjckKdb9wW83la0CQYWMVkYeEKMvaxML8Z6Y/rPmflhNF1Lay2G5fFAs9W487+75ryYq+AmU3U
UnvPDNzg0QC56LD03TyWNLP21x+7ch7ochfKLiwXJDUgBmfWbubNPoPKUjZusbCsBRi65oWa3dkt
QDSFaqLqsohJona8cf2HCYiZI0CwXcwMs9hnvmwfF5p6T61rpocalLafZnBwPFadk75d/9Y1br1/
uAvqITh36aDeTmW/U4CrP7RmwyLbNcfj3NpQu4U33jHpsR2rab0bC2IenXFqwJsqh/9lndfsGsgv
b5wzK05Eb2KsB2EuIwfvyFBJDiooZClc1zrS6qwol/Mqkn7/DjXpXxvf/7eX6sLBoKuCND244yr7
XJ1mQ56QlDr3i09lHfrQLP1qGFzd9XkAujGmirfJ8tzvfu1BXZTOCzHjsbGLqFuaChfMmno7CraJ
xEhlfyesJn2SQWXEhkG9fT3W/Xcr99SDD8FUsLDazhi6hp0/peZY7iEp3PxArwWA63BcxX3lEOjo
iKV8KsVM7u0+N/cE5H3Phuy857kNvB/TLOQBTVYzRxWH+LEjuvkbcN3Ds2CFs+N9N35J3aJ4A4K/
+GVOTf4AHW4fMKDeOBTzkvVhbdblvROwBYoLbbVzZc/eXIE6cYZd8dvvLK8Nc2g4f0aZY4rGBr3u
bMnmxKw9+iSWgoYlcmWhCWrmR0dmbgRuub6JmUQqrW3L6oDsM6CKHXvslTt9KdrR3I2G631Tdou6
h92JfSdcKINALfagoI0Re70pvi6QFQzr2jcjpzecCOLq3ak0mjbCLVBEvJBBbNYzzk+qlocx98hv
L3WsQ+66aUxAcHQ/Gk4aNiPmvml755jn4IlsjMY7EJGRHwZ38ihwnCy2ShvdH3OWW198ycl+bEr2
5jHHCmfHgKKIC+APNr51zAwoWYrKkZGayvxNVku9c8dmfkZG0P4/Z1fSXKnOLH8REUwSYgucEc9t
u7vvhujhaxCTmIX49S9Pr3x1D4d43jlsBxqrJFVlZQIbZNVPheOA4d+fxMERKGPppJnsuiZFVLx0
xixAzTIJS4Vi+BrV0l0zyUOSAFVGadPd1cKXBw8a8s+AppTflnRMf5eV3QZVLs0cs1psqX2tHAM6
ZwL0ep2ubXyE6TKT39mkde5JYv+6bUwrjlPHZlnWYNndiKefb4tHvGrBAFXzvfNZ2T5XR2V5puzb
qZr9M0p4yvIxE/9jauOCuHJD11FZZk0dMSgQ6ecLwM1gVhZgO55ZHUnnx+3ZWZt67XrUKuoSasKz
LWoEMojn/gkWRTb85trcX1r9cBGaOPZWc+GCGokZMZcEKYpVrHlL+Pna54Ek1B9fGQRrbC/16rhQ
1Q5ca96Y7jLv6f8/M5ePX86CD31HfpinPS07ZImLu9zOd4ltbWzJa5N++bQWZBx9wKTBPAKaIScL
bO9d1Z8IFV8+rL0nOCK4Vd6i8NeiNGDzQ5u+3Z6Maxvx8mFtm8xyMgsU2dGzPdH3qoNGDUGyYqxr
1InKbqu+dW1etO1CeOVxwVAxYFw4U3mOKKbjbVWqrX1ci6C4/lx7xpB1cQ/e6CAzrD8jyFtvT8+1
O+Fleux/7xWBV2iJW/+COCDC6AV5cAvjUNXmXT06D6i1QDKn3zcpPdxubm3fa9fmCVziudGCw6Zp
7lkCVnPnDyQugs99XLs4+4kHTiULJSOtqoPS8CD6DRyA3FIjWlkG/fpsNASHkGAgGncwJXXpB07O
t4ImK9tUvyS7KnFU3aPmyEp30BMEefYf0r9bw9YGXfu+Zri5aYJT3ezw6GIP4sIBX8UFezHHz7kc
/dYHrVrkHstexLTqQRatvN8Ex/ftZV3rumbBFSHOYroXsYocfPA56cddZuPFy0bO9hwMQLebuSqG
AlPQWe1AQj/n0CKAeELdojSnGiGXxSVPDy4CwADX1CBj8ZWMDWHbe+paxSOxqnwJPMPMo9t9WNti
mqWPoxDOJTB0HozqJbfVvhOfAT9dRqcZOvQa7K6gIByxzLkGdE6GRirqDcu79sq4fFwza3ecZp9L
EA4qngbCKELhLk98/k7VF8KRMAYx00ZLKw5E57kr+TAPhLkoE3FB2zr4tQkGXYgyNf4mVfLKftMJ
7soFWEZT2e7ZB7qImxWuLTOg8a9O/XJ7lVfGoL8ROW2yvhY4kkqX4rb8del4ZMktL7iyFrpoGq3N
xWrdAeUugJLsU2X1e8Q/2LEs3RZFc6PhRK3y+KnsS+/35wZ0mckPFw4JJYeyHjCgxt3JNAkW2gTl
LDeMYm1Amv2TrkgURObcswEac2W6SBKm72ouwNUHLTsjS4OxH62NxtbW5mKZH4bC29QoExMMKm45
+zD/9CH3+J2Vp5+R7YWp6HR3KGkcS9/DaJKkPOCWdmf23RmR8Y3+X/qpP78vn9fMfB6kNTc2sCaO
wIvQZ3vf/gxq+/JpzcglXaQlWd0i4+4AkaDCUX3x8er+3B7SDm/W1jwf2QKrw1vQBitOXkOUpPgE
zgd9199pHpTPm6pEdVlbIfDzMvr/s8dzn291fsVl6C81xZLWIz46b+enqnefaSsDRU/C3JK6XNmW
+ktttoaOutKb484cD5TSd4WXbCDM/hMx2cv8aBYsMoWSOGFaONzqKpCeC02LbOuOudZ5zYCFgFCf
Mhsv9rLyEYI9CdKL0DlsN28IV6Nul+5rVqsM1vd+mdUxnaFM4YFE8MFhw4JIEg6J3nX8oGfUj6nn
zlELeOhblXUMT95xvvO8qnqkQw8qfAuMPRu7eWVD6JB1hVfMnLrSjYUSJKBO9muGdmg+eQ9mMW4F
u1ca0RHrXVVWdW31gMBAOIemj7N64RUDEce3T5mkHjtMaQaOAxyAMRQqwyT7LYs+8kDFevvrK73X
5QiBvoXGdZq4IFCgQJSxkM1D2MxuYNhkYxVWnKFeQ8TcyqZp6ruQmFlCjuhis3VMrHVe81ZkoVnR
teg8pVHlfm+Ln538Kbaw9itf12uHUJw8VQjQOnFNf7rdm4Dm09K+FGSDLGllWvQCorqvWQqEL42Z
SkhgVVOD5NsWWHOt79pDg9R9DxLty8zIKhiTOwPUBiP7Adjshqta8SbOpeEPJzSMGTpbTo5rAK3C
woVKhnhIgZO9vSsv3bxyfuqkdphqVKK3yo4t0T+C4vFnVULXffAt6LRSRJOTcdg4klauNTrDndmh
wKGzOxL7KAjp5yRwuldiF8FkV6HLf0DebGNIaxOmPSrajremhEOKiWDHVppsD95BwC6Xand7ztb2
k/3vFWFFmSMxiZGYdQY2zy8Z33BAa4uh3TgaVaaZR20K0FnWn3yBWHilKrVbyvYiw7qA0oCTz8ij
4gzRC3SKPlmSgYguZsvi7xNUJHzPawlFsqadwhK4bMhip6w4AgDrb7yar4/P09EqyExLS5WVFffl
0RrrQ+2mx6b7WVXjl6I5fmZxPL1mGZJt3Bogkhp3Azejuk3uu6X2N3z4ytayNWMf7ZGaeE96cWMM
QS/oMQEvh4scxe2+r5CAMJ0WjRVOV0jDc2MPhgFgT9CZh8aDFmBahshkIij76OfdJU+91eLKXtbr
kHKHuokLVtfYBoQSWSG+/GxAej2392b+7vS/TPZU869m+zjj/tWTlwGP3Y3BrnhOvTyprOcC0rMg
72rsIcy66p1aVlBc9A9rlR6dygmoMZzmLjuM9fC/mS0yyib6ambpiVtkP3bdzmq9LR2TtaV1/m3U
LiRkUJbRWnHCkTNUbv1ccCjQ12LD/a1NtOY0JnPm81jUJM4sE5lb55iq9u32TK59WnMblW8OJEs8
GptNF+ZzHnhQFbv96bU10s592TRz1laDFZdIB+SMh0Z3R6YiWDY5SP+eY1dOIL08ZuCV06Dytopz
15nvs64vDmAd6ONsSKDAqookVE1nHEEfiiqntrPE0QBf9iOdZvdoSTpHaTeVYDy2uyws814dnQHQ
16lX8o+/gPx18XyOXGFmfqmZZb4vWTX8pJYBuSkphvRb1/pLbM88+w4EAHnm1lihXrG15R0ZE7pP
JTMewH9s7EiX8PumovlrklNwOcw1Q3rz9jSvrKBeDuNXfBEqV4Bj+u1rBkptP3X/d/vTf0s7rs3v
ZcN/uD8MrodwwVg1cSna6Tfqpw3IFXJxnE2v/5XiCHiYVUnqUHGRPcn+govDgyN5QppJHiRUK7f2
0oqF6WVK1uT2ue0J7P5ezAFzivdqoF+Y5WwFrNca0LxzaY7MrTtA5HOjRKnCDG2/JRyMl9sTef3w
Yn/fYh/nkaDSsLNVg4JQw7nvQbIP0Wqh/CcxkemtdLtyVwFF5W24x7XmNH9kVKrMoVALlEc5jHvE
R099DbWRmc5PNcseXLmlS7SSEdFLgiBA4Eu/b+y4GB0gYdNubB8gSWxHqAzqQV3SkzYy3W4IUb07
0xDiyZu1lte9i6ejcJMup2JBTUzsgrQu7JAotwVoUqGP+Gvuuw2s/Voj2kSWuWgNWXRAdiVfx2IO
8vLZBVi2/0zWGvcoXc1vKbzFLZFajnFuv3PDVji//MVEUZtBvA3/sLazNTdszENd9nnRxCpT7xzK
OecFgm2hk6Vb1RQrHkivempx3LbF7Nqx4ZAHlPr8BrnvVgHk9RXAHP3bAyXEb82CVzJue/Gr6kQW
CBDvhkLZ36TZPN82z7UBaMZfZB1ybV52AQ+kj6j53y/TlimuWIhOfWiNiyETB7yEoA3cjwBD19S7
y9QcjhxRFMlDC/lPh25N18pi6zSIi5gSkTm5E3e1uHNq9TTU7s80KbduOmvLcZnBD44sa0qzHtLG
iZNU+cECt1mEcyX8Hbucs+XSuVsUy9effJ4O8a7LOqu6bkHtPOoKjpOd3A9p9uD7046TFILHc/YP
lc3P2xvg+rA8T7sFwbtw2+xAs+nRk9O/MteAqHyCuHwZfa4BzQjl3DeCAK+DXG4T2H11qKc3fzpV
Xrvx0r8+AqazDFaUlj2pQLG5LA+1uHeVeMlGerQSZ2MEazZi/3vlTWo2jVnyNqbJV+o9CbkVD76+
0EwvBVem6JhwhR0rIfelMn4Sw1jAdsXuhmL85SzNP9QoNtZ5bRDaMiBd5fZ0zNx45Mu9CxovwFT6
jcfj38fvfy9Lnl4ZrvKlsfOMI0i32O2X1p7Zk+MU7Ckf2PwGtmESoeq9+5M2DYk49etgmNsxGIrS
4EieUDCWmoZrRd7gpTsJOYW9cKpmbxe2D8LaCjE/b6yPhnTUqWtc9mwTqSAqJmU0Dy07eKQ19n3a
j/eV8PponugWbuv6bcLTi4dq1PiZRUnAXcQRDob5Fe0TCNzH7wwUIA9zkyC7NNTV4balXPdgng72
twy3qyxQrMWND51DCdg50DN4tn3u65qnV1WR1pB0xlElq2fSgjAx9e+Lqvv+uc9frPODe2yKlpXU
Allli4Be01TA43+rhi2m4bWpufz+w9dB8FxJkNWqOG37IiCJeHRm9xdo+aqNe+M18/B8Ry9081BC
53TeAjXUQj4yV9z1Vv2JOOrl05rlzWAxnk1UEcStT4+8J3s6WBtghJVe6/szE4CzGSYkFKn9moiX
wv/1/19MdFnfiW5appLjARvLXKESC4kRJ7WeaLaB+rvm9y6f17aiTaCpBe0McRZulr0MleHFSnlT
JJeChTbuDKE5CXGmzrIVRrjqoS5Natszo1jetKtTxND6LA+qRi2vZTWx/aLYHC2uqEbUNSL+ZSEP
tAeVXvaAvAPhAQS7ASRxS460VOIenNZ16nDppfxuWBwKWJOzuEcbShE8JCJFgcrAGopHv5LmCSjv
1AT5Zd7fEwfiNmDUN0Lglac3w0ce7YXO2fL+uRXTrut+7rs1IdizXtqz57azrR3LEmNvEiY2Ntvf
CJPu5TGHevrSHNuiE0WRIVs1LU0IUrQJdTrGVylEIU40JY0Pja7SiCWy7SEf8QJiZSfPg53mIkQA
ZwBFW2ZVETUy/91qKzdgfjN+SzFBKpy8vv3pN026hIVdlE9isIzvjkqnYQcYs3xgfJ43tve1G8Nl
M2jepAAxcd/hlXgyl8U8uBSK016d+nnQAiUdz5VELP/2sqy1dDHcD34rN1MLJW6WfxKsTn5PBkFx
aD+xxgj8sc3zIEWNwYZRrfkC7ZYyGZNYoOGTn/0M19TAktMQ5l7DPuHfL3Om3ROHKe8yyPikZzCX
//QApwJsNw3KnLONqVrrv+YmU0gG1zXj7OQl1kOX2I9kaF4/tQo6jDaRE8IzI/NOk4XSs86Lx3x5
yFM8OWVt/bjdxkr3dTStyQqYuG146P7wpWtZVPNqY2VXNpGOpq1AhdPkDHXELF3OJv8CydGd0/qh
yrfSWT624xXL1mG1shiTyqukd7KJf9/j/kVy55w3TxyQqbaREa4NvwWnu9tTtTYezfwELK+rDdM7
FWR+sa3mK8LGh9J1OAocm43dtNbGZZk+GJ4LlRTXYJ57yttkOVKre2jV4EKE1FmirO83VubS42vz
pnndqTXN0W6X5DTR4gsb6B2x5peO0Y19u/Z5zaStDv1O/No/Mcr9bzMV/UtbJj6wcyaXv28vxlob
ml3P1DHGfKbslIIh5tz5ChJpqLg0Aju34aY+14hm25JOvpf3JTtZrfFoLdPXzBAn3soN21sZgw65
Tc3MmheeOKdqJs89N9+Aszm09bT7VO910G3RDd2MMKZzSpkJRCye4Ql+ZNHnvq5dhiY6gY1jYM6p
YwezXRBJVCGi9Bt9v3zlyg7VEbdtN09gmiDOKTf2CRTq/OQ7ZeMBFFUQctjfHsGKrek60kmf9EYH
yzolZfK7qY0LMgg5KeqVeUjq6ROZIBxAOu6WsbTOmsx1TqSXbxYBD77B5MvtEazNkmbH/SIynxPb
OVnCj6a++ccdljKsc/Kk6NwEDW+/fK4hzaIHCCJnjs29U9fZzbelVMMJVIxQ+va79JdYrOFQCegl
fK4xzbRBCi25bCp2GowlnPMjdf27ojtWy7LnztvtNq7CoS/Lopl2zqniJrHoyZ491Evls6S/FkGT
ASn+NN3RwklCs5HWvgNnTuSM1vxlpCLJA+4Z7hYsfuX8Ilon0t6eO1cNGWJM4zGX/h60upG0stik
yyGvfJwuceI0GztxpTUdJTiTKanBfQ7t74WeTIMF1pIELhN3MNt7M+n3vbxk/fqNU2ClOR1obLNe
TG0/UwiiUYYoiAvf1vjmKYWmQuDAugNjQD1kAMkWehp4s6WTczWtjqXVAcjtYOSsNQznVObQXyWW
6mSc9aD4i4BCSB/9qicQJUxYDh3xREUDX8i7zZMtvMhVuN6lfc0zcof1OWGFe1LNvLzamXVJgo3K
cSNV2oV3dqtCIh88OtMZYuMTFIjaomkis7XswMrzcsddNYIIgKpvqq/9DY9KrntUXadb9Jz2pZWR
k+Or52QWyJXl4xwY+fx026TclQYuDX+4usgJpXspZGpOQNF2VTAYo7u3J1tsIb+vKt9e5vXS8IcG
amJzlVmDd2IoqO2he9xk8qUBjc2MRBaSIyFgdsGyiEPZV5FMgMu3jJ1Tx3J4y5slNM1XMkO0mjzm
VhdUTnVkKLq8PfaVo0SHPbcoOiBtqnA1zOfnzuAhZBjqUj3W7OvtBtYmV3PAKuvqSUni4emXvgm8
ZUsr3Vi3lQpzR0c+09E0ud2l7JQvKOEOK9dD4n9OoO8gex4p26vOanH9yOhnAl5RECs3YG48cCmm
oF66IXIhQ/D79jivdoaZns4gJoUpM9mkJB4lKoI5LtxL4Kuh+or8tLprUGD/utQVj9KBG1AQrpNI
GU4WzpNt7JumzEKJeuL32525Sg6IzugPsGqcx/ECiohHg01Pk6r4MYPWehJCkj495L6fvTWeN6kX
x6K823epO5CoHAe7CzoDRzJOzHKfliw3wwzyH84OXBDTyUChz+/B76HS2VhL8d13M3hEatS829iO
13YL+q1fLH17hqY4EBNg9h8f6orGdm5u6BFccyOXT19iYx+MMPH9nqDYn8YSDIc15eHMsAu2rqwr
HddZ3qaJCSLxYI/Bju8H+QLtxjFLN7p+1TFf9tbFej/0nfNhmJxscmK/EXdADiwBBP5CpsofRVI0
JzH2P5e+fK3HIt/LpNv1kMsZRY7L8wK1RxCWfOI2demH5inbkjNVj5kTV9DYJnyIB6+K7EHSsBXt
z5bQz4RxLg1dpvnDgHHt6awez4AYwvJzUNUIBtbZq6EAQUYNzfNtK1lbM+0SaqMM0cwGv40TG0X3
doKXUl7+87lva24vnfMiLZ3CAkWRUwRZIp+GeROLtNZx7Z5p23waErvF4cymfUfjoi0Ot7t97V5+
mXftXsdL7hYl9NtiRZbhGcrk87NRtu3JcCBe1DXV9AC1AbrhpVYsUo/gsFTCTxcVYODA97uXmqvp
YZYbI7l2icNI9BiOmMBoYV3Sb5QnYKl+8UDXWRcIgKJUt+lUgNRYYNZ+cHve1oaiGajJhZ/B6N0Y
bh71yw5ujdbZsjfM7vIV/U15GYtmdmWeNp5v4EoNbaxAsuaIqtRgBKqrHr3d7QGsLLynGdxQT4bM
wQoSdwCcsXE4+iM7G4ZEFaUIrHErcbnWjGZyczF5HUpRW1B5FGGjZKic+jSOsQORj6bZiE6sTZdm
e7WXjJAkh6SCP7io3k+BEh33ZEGWTGzFV6y/on1X1kRnt7FB3eh5Bo77Jl+qcF5q9jyIvDoW7dwm
Ifj9k6ciR30T1P1M8aNumPUl9VN6n5s91m8iIpztxQ4HiX8N/BYCM4srpyxcQKhydAfLAvB8tMto
nk2AkBUoAP0sk3fMsLOdW1XesUnIeNd4tRfVYNk68mJhKIskOXu1wLm+gyCGF+TVwHdJPnzD1cS+
l8OI0i2F50zNFxo1LpCptZ/4uxoScqcxG+hz6bci9DJRP4pZeg+4aCd30m4V1gqI6IB2rnXMDT8F
pBy5mY5epELx/FuicW5QfNYs6hVE/unBs6Hv5BApT93oIE4BaIgfZFOSPxS9z0Lq+H44LtxeQtd0
3F8JquPiDm/Ie7rM6r12rGd34D8TsEjK3kaYZi77CPmk8amgfZSl4z41cJWeJs7Pysx5RLwWNu2z
xD85M2nuamRA+mhEgSIqKxdnN9C2D13PSaJlbvIXUEsjsAtbzaPaMTDkzPSGn4iRWaGV1uy1sv1k
iaoptY5mW9IdltR2Me2sjdrMy6NpcM3A9YvqaUiBdNsZeDEWUdYV4Ha9bY8rDkUPIxUCBGNmzkZc
4Ig62pORxGROuj21Sf65408X2rWsSrUmHtZnnsuwEIDUW/Wmgaz1X3NZRp/Xbt54Ip4dQKjkkPYh
cXkfgjKhCW9P0Yov0eNTzlSjhrlJRAyWuwOZuzEcTOOHgbUCF8N0l0koCtxuaW0wmtdqPAaNNA4x
Lnds5xN0nLPnXmUOKtPY8vV2Eys+Sy8D993Rk74Yxri1DWjiclod/Jn335cqV/e26RUbvvFq+Ahn
iV4SPkxjXzY9UFXUc5q7vGy7g+ia7LdfzcLdOQywdquHmM7Oq0v3WZhm8Sfv3fxrbvmevbs92JX7
y39CWDWiOWBCgYyx7PJQtGpf4ZTe2BYrM6lHbxg1fFVwq4mXvAMepvrdj7jo264TeXO2VSS3siN0
IHSN8I/nZJSdZ/Z7ss1gqN5BTLCx3VamRw8DUYVwnrE4DSyen0eaH1mWb8z82uRcbOnDvbqGSF7f
L2UT1xDuoHkyB3SSKmhRPQymKeOTS3Bp/UMr3uxQPiq3ieemDvOi/waW1r3wkgdHkP3tLbSyAH/5
Lz80wSVImBzCIeloj4DJlzxIULd4X/flvBF0/Fssc+WE16M2nQ1kqV8tdjybeYf6r2LI3svZKvGg
yrzmNMi0fkqcpdjNYzIdp056RzSffkkTR4aZQPSTWYwe/MJfvhBbdSHxO+sRodM+8pEcPbiNlb6y
RLlt4PSGeXZ6Ca4vRDJO6cByBNdQT1AHQASDEsJzNukrV9ymHjTxkCE3K2C54sz+PTEaTPIiX20G
3PjRj1vP4bV9pr0jbJy/6TKAlMMiAyha6zl9zCD4+ds0Z/LHqol/ur0N1kxF88zzzDosy9jHJJ/e
VDs9p/WygbGjl29cW3/9Gjn6k1GZC2ha5/bBcobMutQoZw+ZbRtZkBeLOnZm4UxRVnEoHJbW+E+D
K/Rd6RjVIbdr667px+4NRLvkNA9Zdd/CrHdM0DImFSRbQ8teumPDMitExsv9QZY227MmtX614zDE
JhCuhySvW9Ad0GHcIVKHWq7Et479ZCx7gL/YgYtZHd22yM+umzVPzMzyd7Mc7K9G6/J9kg3suPhp
s6sh6/IO7IU4ga7UC8bKIpHXZfIIFbn65A6tvC/SeTmmrHXD3in5Ob/QkqCMz2nC2ZAsPTKWTTvi
dZUCZdiooPUMru6HqmTuEhUA8+Qnn2b174z5qO8ewM8XWNx8t2a8fm8v9TUMEw4u6+IJPlg8dJiV
N1YZO3fKQVRcBAWNIIQZWal/aNo06OuNPbXiWv5TQAHYS+IWjXeGqmh3dnliRYyOSySYzTeQPWtN
aNvWVsslOiNVfJEGbk71cs/NjQz5ikXouZIhSdxuSVqo1aU5yALIaL1Nnqo2rikri6AjkqiSymkK
z4y7toiBuHoGcOhcFvJFevwwlOyPMtXGMqy4EJ1aoa3aPBvgb3FJqIKsz045+HFK9rXM1OH2jlpr
4fL7jzsqW9g856hiNOT4YM4TQv/INaeSiIAU7HMwec/V9q01VSX3UtDGDsjB2eP3gu9ShPw/N4TL
LvgwBFNAZCutmuS8dK+NOwQCjL21ujf8P7e/v7abtI06GIYt66zzz1mbV5GYltDqs2Z3++N/r2RX
PKxONTA7Irerjl+i1AuwWcIEN81kpwSxDe5FNnHTp1kOPKybwr+TmViCsRHQQsm5Q3aNxYt9mbTg
EkveSZC4uONBhdRmdWAXrRMmBfXDNjPGqFEAOgUE9PA7G3VXIWEJP5dTR3aADzXP2ZTLe5ewZjcn
uwlCYQ9lJsm+EZTXeEHPFdjQ1BRR5OC+WLagAVctdIWV5MmbLybve2841pNtdeNdIcv55BNr+Drn
SXqXG8KVgciLP50xGZHNRB/M89hzOOS+vW+gd46acjdbcPky5lPtmIpEQ9OAorRQ9mHImfG4iKQx
NyZ8pcbO04kXUDJvQ6CAGmfEBfYVVNvEUO0Srg4lP5gGefOSrwbld+742iOEgBfChu9euXO42nUA
d2Uv5aJLztJs/3hLG+VjE1G3fsnBCueCWff2hloxaJ2fQfUF6MRtmFoyF7uudKLCQvkOffNEHX2u
BS2J0NeLmasSWG7XHIOFLYHJfvQ+DzNvw32vzJSu8mqkFh6anWmcWWKiMgs8eVZ95Oxs1a8Gnz/n
Nf6WuH7wGq7RDI4UGEXrf5EIISaZAoXa3TCYGw2suA2drWHMSEX8VCH4ygRoAQbyBJHsLeWr65Fd
olMpqVK1BARNY2wxQgNn9icId+XLbkEoKeKNe8iasdvZqe1HwBG931746yMCsPffjrZ1WmpLhicN
uEr+6av0twVFk9ufvhwE//WCRMdS4LOichfTRupI/DRthNyR5ame6AhG+9strHRevxMgHuo1Jc/s
OPNrGYyG96ic5fX2t69v2P8IldfWYkE+jVnAIE8hdfMIbDQpQuAoZ5K0e8RfNrK9K9Ok3wdSqwUV
KRpD6Nji4BP2i6CklUTArv+MrgQz/yNZPsAzMYsaErw0/M1Tyb5L5k9O02VUH0zOV3xIiLXMsVv/
XuY2KObvzBDh2N+nCAXfXoq1Gbos/4c2mgH5v9oHWZTnkAHnVdOHU1+BopuDluN2E9c9LNGphzwD
CA8frO0QvKTekUE+T0ROUoqjJWp19kVffq4Aheh3g95sBZA+SA5Vc+K9SxDxHhK3T86I+qVfbw/m
Kt7mst6aURO7aoZSQUyBSzM9mRZO9Spzp69FWqhD6wNdb86dfSo6Nz3NRVaFi9FX3283vjaT2pGI
ynY+0gY1/Qin/ykgVLD0pARTefbChbURwlixTf08zC1uK7vjVux7hB46kagdkqpZhJAP9EzA9PTV
gjjg/24PaOVyQXT6otSEblPrt8hSMUm+QBujOS8WpFYhLtifCSAab8DXfld+B9qASUEsthy9ygzK
wveey0wgVH+7IytmoB+hrCxSI19YGxNjikzfiCDKFCLEffvra3N6Wc8PRlYMQ9W11gSmCeePYYAo
HXlFe2iDkf5wkq0w3coRp5+fZT6AjsxJZtTw509+Wxgn1PmFtk0OBHmIqivBfTp9n6tkq2Rqbc40
15HTXrWoqLdiBq+0y2uWBFPSVuC9H8eNqqy1Jpx/T1wlK1b5BMTwTB3z+nkCc0P65XNrYv/700s9
Em9pjDmeRrrzCrkHKTtgCeJHT+sdGK7oxs5asdm/kmcf1t4iM3PLkZtgoj1zUQWqnw+mqqNOfbs9
kLU50pwCNW2FvZua8ZAZX8wkiyqj/N6XdGPvrmCUiM5MlxYDMPrL0sTQXkAEaBnBQlJ5NOyGRAWV
WTahmVZF7EDG+g5iJ0BVlpRA86CgVh+AfEEc8Ch3P7chdGInqaQLBTWriL1i6IKetjsnF2COEFtV
KCum+h8WJGVX1KBmEeflFAJZtBMuoKI2fR+r+kEa/ZbSycVIrlzgdDakwanLtCYJHM5UI7DulNGQ
z1l0e0us7Dmd+EhOo2DESC7M3GnY1waSrP0Ric1AIPx2u4m1/mvG7xcplLqFuaBUrwAnHM4HVI/d
/vTaEmhG39qu4TFemLEcxx3JUaw3veHU3c09C3i+0ciK1ejq625rQEoQOiXIILehdPYJgE/O1i5d
O9b+gjo/GD0H30TvtqD5sJa0O48MSI8wazsjRdEA92NjVHwP3SpvZ0Cz51BD8CTymRgCOXgGctzk
k8+Ev1C/D/2AbA1JpzozY9G8+04ZdtbBoFu0GitTqJMbma6RZ7nAbaS/QMqtMrDcVzJswNdWNoFO
qAPc04KMRo2ey2LZkYYC+zCCELOsSReOs++dMzp/jgESKf1/nwVSTcJtqkzFqEUqA+BAnf/j7Eqa
G+W16C+iCgRCYgu24+AMPaQ7nd5QX0/MYpRA/Pp33Ks8tTFV3mSRBVgSurq69wyh6GUDwJwd+QUE
6K9/2Jf3jGfq8wd5XnbNmPjxEig7TKSXwXjM29iQa6txnsh3S90DSj3mE8VR6ZTI095GHz4x/Y2Z
tdm7HDiaAx5HcgFbwz20Ae6kJCDybIlp/PXDuhAOzUL9mJatpqOPBhOj1u+pl7Be8HrkohEAqHrf
eZP+TmdAXg/DAvunjNfc2xEvzeDNBOkxwF56n4d0zOhhchIZt6Nf7B3Lzd2IJVX/7NWLDufCEjLi
U+vBd1nJNIL+/PAIgGK2G7OquYeBkTzqvPQPNcpgD1kn9X+SLMm3ZJiWz0yAacUDwNtVhSwntabg
mBUAYTuczLuRDaB8OV6jXwWa4KHGhB0XQHSipW67PCpzJl/UEnTwxpHkRyN4AZfAto211bSf0LtZ
om5esnvXlTMUvlzV36fwntorsfBHxYplR/zAOkKsi7LQryu4e7aMRRIcM9gjVPIwzbQY9jQrXSB1
LHE3NBkCSp9kbdyWs/vfUkqW7qoKNEJgedWWeeDKUWM2Pvgs0rbR43JaZC9DVPn9KC/Rv1nKoojA
iLgJd0L/Jifvv27t9GAT0fk0+HkWdSrTIYjhG7jLtTEYqWCdya4pRjy8VAjL9Xed/WIp0Gx0q4Z6
eeNTU0YJFzQINTnIlOFX+IWnc/sBPldbPeeVh5vqRhkoGc60ALk2lgoy4R1po9ZCd++WmEVNfaOi
cYbSQ/HhRJOehottf8vmeaNbQ87x9cKuNw3YQfdP22roAabNGUozeS+XD4AYLV8dL0Hoou1iRaKr
+UfQ8enet4f5aPNCHHuYwsPXtmdA9qoR6R9MWh5BL3LDZurFM5hUPFJOxY+AzJFHjlr9PcCQZJcH
1IPFPYQZN4LuyillqidpH+LBfeXLUzWkXaga/zV1xoelqlTIWBsPkDzdX1+HlfBuCicxihrg7BJ5
sgMMuAjGpzLgOkLNbHfbC86f17sdlslgsrpZ61OVKnRnHeAR+j7x3wqAJrYqQZcH4ZkyRhymgSmu
+Og8yQ65ztfKDu6CTm98qmtPNy5CTcvzYkb0jHscrPCiPHb2w5L6N86PkSNYARiN1gSwvtW+eO6w
6+f/KrlFq1+JQKZTfdqAONSrKYkzyIXONA1T+qRQnibWVu5xeXLguvb/yxtAjdRd+FieJPh8oAaA
MvRpsuvjbR+PMfVssSEIpCceezgZaf9gVU/29POWZ3umbFEzuU7dcFRBaasOFXU1mkDNGBGPbfz4
y5PvmSSc0vFdAZ6LcwIGOwTkO04rsCHrAk6Od7cNwcjN0rpPwODSiP/Td6f9ZnkxdsFGUnl5YT2T
5uGMOWSVbfz6ijXHFpDMkFUQ45jsrZvq2vScX/wuMIwaPrW8cqDby8BJzkd4kOBuLMD/aQFCRtd1
I+NfG4gRgCY9F8h4JuekxBuzf1IbPKyt9PVynPYCY/N2yKpQzUSWUufZd8rIqfHIfdehhojCTNZs
9RLXhmAkEj6uxF3eLsvJIcAedIGTvkrmi7u6FuOWAvi5a/jvmQnE+P8vB3w7Gr8dcDHC2XKcF3lC
EYuEizzjwADpBhf0uyXnjTVZqXZ7JrdjIA64w9zpYBvgsO8ax3AA7pYssr0TDN0zxEZk5KhsjICA
2HtVUO6pnLdO15UvzyR2ETsH4h8pdmx7dvLJPwtrdCxxH0a4dB55MSUbof38hV2YUhP9qSrWdvbZ
ftJCGTjsXOdHCXLjTVvfxGXigwZXzka33mucu1HkkF/OynO+s2WitDJJproU7NHqFAaa86lZHsvx
l6UGCAs/lUm/MTlrzz9/h++2vwuMdwKFfufUKfXdV3X9BPMVKAYDRvczb4OtE3Bl65hqU47tdFM+
ox5W9VW5r4QeYtV29ORZ8Dy8aSlMdalm6ECqhILdqWl+wb58B3fbMMvzjaevzdN5YO/mSeSjSO2m
RvbR5XGi2GszpYezmNu+1uNtKsCeKSqLu5sQXs9Z3LMknJxnOaiwYVvp2co+4EaUXCqa+bh/B3EB
r3XHyz4GWvy4PveXmxOeqY4v88HLINnE4ybzusjpM3JsakjXpyz4mE4D+15lWX0PC7b2UDbgjl1/
69pHZcRKy4LXTjONQVxNxRMpum95sjzbw5Y2+dqSG1mPTIdU4FRfTtKHhlb20arbt6koIH23sfdW
fr/JyBX9UInGd8gJFXUNGUWgFgkIjhEdF2vjFStjMBmuouryoEo7Hg+tuvet5o/seKRZcGcLYHxv
WoZ/aE+2Zc8Lqm6QSqXOXZ0MdpRX87BL63Rrb68N4/z/d7svYPNS2CRL4qYDAlXXYMMXYYbK4ai3
GPkrOYQpoNJ0rZYOUAuxcLy9tcC72n9Ils8V7K0q+XLbTJ135rth6Gpoc0nwjmAZ93DuvBdp9UFM
fOM4XxuCscF5WiZNwzt9sovW/mRXk39o+jL/NNSQyQ28pTtaNStfr49lJVEx2SmlzVXfCXDQMpCn
CHej3AfQMGmXb76SQVRI+mdstmi5ayMzdvoyF5U1g+54CnKRnMC9WULII+m9nc3wlEjBl/9SAdh1
22XZM8ko9VhUJW1gfVoLt4YbEXkCJf+L57qfrs/d5Y0PSbL//w7Ajg7siRdBPBFvh8MkhmvEPkmK
DcDY5d3yr45m3+lgalFDnO3h22j5B5aLBzmkn12+1bm9HPD/0dP0C+gscsqAvRhneafc8q4j+b3f
1uhHeWLnWKw/ZFDjSNwtiNfKnJmJEDSyq8Kd3CROGXl0ihkUpWxf9PZGqee8Bf9NEv9R20ytMs9B
ZcT5zsb9sFhvfh+83bTaZu7jlf2i4HoYxJy/6n6JfK72bXV328ONyDjbVpenzOZxnVeHSftvbpce
uMq3iEcr/eF/dBo5GRyKaxRoTS7K9eCkFc9D23k7L3HUXhaN/ZxQLvZe0sjYUm2/E0Nt3fmNDZEj
+P7sFn+2Nw6ztU/ACJ8NbivMhvZwHHTZTogWTt+ZhiRErW98gRFA68Fmi9O6LFadhqCO1Enk0fpl
sLfaqivbxsyTJqiuA1cB7CZEV8tQOj4IihN5aprkgCvrR92wOtJCfwYb7tf172PlivePZqSE0b2D
6sR5/ZzkkI/Dvm3cQ9b5PwtvgVmZW3yVyXhq8vxlbqxgYybPS3JpOxm5U+KAgVs7mR87srLCzJ/m
e5XDZuL6oC4fB66ZOGVo3/C0hoXxmFTgHmdffY98cwr7rg6gnjPNekvTaiWSmnIEg+s0bqUqhDma
/Ens5Hug62f0yE7ccrcqPGuDOf//XVJQjhPjjQjak+uXDfT4mf5JuFNHlqed7yhmq0dwafrX6zPn
/C3GXlgZU2ay6MCjqQHjAF/Gqn6wKe3zY+v7Lo2mtMzkfVElRTR5bmvFk/K8Ly64+a9Wa1EoX875
A82d+hNp5rNuKojqnz0oUMFBfVb5sWjz6UdQ8OLV7eD1HOYpYHlcDeLByWpQpS2nI7tR2uVHkMuH
yKoIAca+BXFKtpCm2TPFIIcxl1/z6iclUH+2F9wgSmf51iYF1hVMo++8q4bQzef2p7MARhAm6N/1
uBEX/de0KYNjYVO6BxFXPchuGBqcRvbwM9d8vFPQXol6eGAdWGdnIeDgHGaPAz/YOnVeiTdkuy7A
fcsneXaaysy5m615miMACKxXChG3A5Fo6zI2j6D70k9JTaeotprqyL1UTPc0s4QT2rUaD0tf/RIF
LM+m1LIe84w60ZLyOhIkJzsB6fJ9Mc9vA4wZIpFN/s5S6AQWMyeHRKr2Zal9cE60at1PmNLldyoK
783NWP9x0kfFh7NGJ011Gbkt8371TfE780kqwqVlZEfbGnLHi08dREckf0UIh9yvQoFtSaFvFHta
TPCX6G38VqD9vtjoZMISoLaw6jxxU/RYBjTJE6gyhLk3zlE1UVmHAQxZ9xTiRM9igeBEUtoDe+hb
pUKlxzRkWYGkHO51EwM+csgPLZ8EwfjT+T8+oYlyyEueHMvarmPfVuToTQlM8+AvCuBKUNRfvKVm
r1Sq7ghufYLmD4GEE1I67+hqDuParEQdBDgXTILlqgCdzmXQP9O5EnHLg+yuok32Jphs6THTOkgi
MqUzOokJ5CqopJbct6XmYQOe4wusNlo7tCzdPPasLJ7smqf7ssyryB4qtYP6C/2hAw8cRY5eSdgz
76wmlULHoeFZFTVTvnzgQa2BniQD3Gxo89xAqPNT4Rbwehr9vNtnyva90IMnntrVFVSUgZdKK2gB
uzb5fH0nr0RYUwAkgPWU9upgODFw33T3iRK6cY1YC3rnN74LSF3SFUuW9SPsSKxXu61/E+7d82w5
1vWmd9vl24NrQjISYAt047HqlBaYtA6Q5B+iUV4oCcliIqX4UBVZs5t6Z0wihtZAADsr+HZCtlxn
odUH8NqBSgP5k3lp+oJ6NYhtshhIs6vAb2chrxt07G6baSNbX4Jeg/HEB/CKlY4gs62ioNyyx1mb
CONmk/EpwK6ZhxOx0fiD599pyuvnbJEvFYX+R6KmSKEddX0kaytrnMpi0hIXUNBXF/SgoIAGsb5j
nj2N6Ra2ayVDM0u6du02+MJ7GXNbHbsk7ZChD/siDbZASSsjMOsZBRfQuhy74aR7BjEaH6XdqBMF
+DzAe/1BcN5SPVobiXEqzxZLLZZn4KvDlzb0Pf5fwoqnJtgqSq8N5Pz/d5usceBSGdRwDVDBcJgh
dKr9X306IGbcXV/rlfhg1jNG4tteDQV/DKAEFW4Zvw2y3Lhgrk2OESFYv0B6S3rdKdPjZy8BYTX1
YBegPl7/6WtzY6ThvQ4CS9uBEw+lllGJQymiWiDVaB8VgfXEbW8xtnXOh7qym6lBZd2/Zzb5mObp
h1oNv0uiNyLp2hoYm3sehIaGbotmDpv6B83T/HmZ025jN69cJswqxZz5ddahFnLyqzvFwNpn32RQ
7T3pnU2qDm6VHVL7xtkymyjlYqng3Kc9VQsAlc4zozGoHpGoNnRy/4JXL+SlZielXsZ6nFt7PHl3
yV1+nD838fg8PUJbaGdFLFLREpGDfvAP1bGPu2f7CJDa0d9v6aGvLJWpc+ougkHfB5+0orDDsf54
wU3oI9eUKlVIUcYhkWix5fIlrWW+c+bkUwcsj8+CrVNk7defN+q7aAJkmRRDV9knqFztgdz+2Hlb
Ha6VA8qUvIAcKRQ6uRfEtWtHCRVQUJphiAOjSe9tRj+t7G9jRbum7igsEGur5YoDPxnE0uXQlhLD
S7Kk/9204U2SYDdZbTlxtpyaDNpVfph5z3pow15t+deshEWTEFi6Q2vXjALw3aRRkCQDkGzdF4ic
bEgErK2ycXxbnVNOWe0uJ9bKR5KWexdJ+PW5OR9rF3afSQf0oAqWuvkkwKT7SrqHNvdPid1FwfIC
P9ONE+mi5i0swkylAD370MR0Sh4nfvuicjfBx5PRR4ew5LcTQMwRiKTqo5MksFWQgFLKwrL3UI1i
e134JSy+i/4EiGX30Aj0GJpm5hpSuSK9W6SvgDiySlClLfFqufaWKcOKNpL7D3OIVAto20CFVsIR
EVW5QvopQCSFKCrY3mHgwquPUixGb3P92cvcMo9amRMYhbdZH920PCaA6Fzk8+EIOsdl/Vp3DzXM
gECibJd4trKNV6wcuiaCyAPJW+qRtifWfRtxN7PzYa/cuGbt4foYVnaHSda0bICgrPqsgeihTLBA
IY3og7BvLHp7RkKlCzdPurMNU7Ok977y/6AnsQuG9Auxuo0AsjYCI8qWBToFzQBEfJfAOdFvK6h0
uPs67euNE30l1nrnjf8ujKMmkWt7htDLMpDPFiRfdoA6fsPq052y0k+6gm+GbXsbe37tbUaaxWnl
OUnns7gp6H9DOsWLHZzYBKuR0a1Rs0n+tI69sfgrocukbiYB2P20GcZTVYmvPh8fu1n9uu27MpKs
0rHJkOSFPIm+scNuFr9I4kTtrJONRHEtNhph1+YeCl2sJzFcWLv6A/hJ9+DfQSe4PCzVjSe4ycsk
wN+OEFptT12ePzkLiXXRbUzQyu83SZhl0dad2wL/UgR+GluA4B3tJoWN4pA3B6h/yUiOdvbz+mqs
BXlTSGBkNMmoHEgM8ZSPY21PDxkp3YfGK9SesA79WpeT4ti71hJnKVWHvOt/e5PX7blnWzsJymEQ
QTFZHlthky70JVpwJbSOjwXIm48URbrvwUD6R+LgEnv9R6/EPpNbqaDEmaYC+65T7W5MRAg35qhJ
v5L50/UXrEQO19jYVqFb1Cx9pB5w/l5S8q2FtmQAhuVG8F7Zyq6xlSEDWVmsG+w4R1tmV1HgkOa0
rPaF09bHKksA4Ep4GdXTvMWLXxuRcXtyRpGldT3ZcerTx5FVd6OVvPB0656/Im/tmrxKwe1+HJR0
YlGrT2MjXsg475faKWMOwe54hG1bxAta3HeZPx5T0lavjT9BObDSMrTcCYLXAsaWty2fEQGscmyo
J1MnRtnyF6nyZ6mSFAKvxe7681d2qMnBHMrGtVDHYnFb60j0L35nhW6gIlk9JEjmr79kZcVMbmVT
FLWeJchiLBNhP31QrQ5Jv5HbrT38PLJ3J1eZgkKqF8yQw3uy9zSMIAQnKPcHMKG5/vtXNuk/lMqq
n92+xNqXNSzuKmgs3i+ihAL1xh4978ULKbDJqnSTjCiVDQuEcByYWZT1EFbjGGxM0NoSGxGAjyOl
0xL4scvRXw6CMElIiD5JyAu2m7b0W9eWwYgDMNoeHLe03DgpLOsrp72I5nFOIORL3eP1ZVh7hbHx
U4jNBiqlc8ytB17DZN2968lWk/8v4ezSIhiHeUKmSsjO0adsyfM8ymcXgkDwEItLP1vEYRC8+9FM
waxD26u8Mkq5gtEsZITKHH+n5mtTMvIbECR/t9hZ/4eJErlsW0FT6Prw1/qpthELWl/Kyh7AJUWj
HZrOPAsZh1Y5ztFDDz8LdBv0se6qedcJ+aAYvb/+3svTTkyY/FQMzOsLIKBqgDJ3NmmDGB8UeGrF
XG4EiJWhERMpr5Iy60o5enEREPV5pv386DWM3/matqHnp3NU+jKBgk7PujATKMHbrv/f9fGt7T5j
WtG76moB0Zs4FQyaaB0eDq+ijezz8uS5JpVV5BUcZbuzGokSn9wBEpqQw350mfP1+o9fCU3/sFmX
XFq2rYqTaJ9FQe60k0YdBIcgLL+/7Q1GfBW9N3CW+5DJqMpvC+NJBHn5w+wMdqiTpd+Yp786zxe2
n8kDXUZolLeEOHEx9rGqrJ3ooC8B9witjoBCPcNHhcjvMKACe1PvNcSVxvK79rPXYuqArP6OS97G
5WRtyc7/f3egFBBfgyuhO8dN6ZRvwA+4e6WSHmYlXnYTocg1uY0LsQEdAL4TcotVfNa0h7PqIeAb
A1gJ+H/xNO8G0EGkmYyu54LIOYaW/zsp3TDnz4PvA/ehN87EtVkygnGFzL6tpqCCR/A4i2gs0Uzw
wN/tdtDyug3fSUwjYqLn3vJmD9Rjq3ejhifNXrVtskvsvr7twyMmRor6AEjVwu9OgsAbOFRZrX80
he99adLG+yjnGREfIs4exAaxvX956BlD62lRrNkVY4MyJF9SdAasBH2byHKlDwDi+TZhVwpWGKzb
+J2XNjosV0x1IIslJfMnnK9598MHL1kwFiZZtUvJLSt6foMZB5XqS2xoL66LJdgNXts/lTS3D6Ji
W0LVl75MvMK8aqrBVpiWxI0F+GI5e+LwjVvgigATtT7ZyBLW3nG+qLz7+pMUklm1Td1YZRI85bks
px3Uw8tP2q+bCJ1eOD0r65ZgcR6RER2hydrQkTuQfW+bWEJWIlD+ozVtOVSsrLp5pa2ImP3SJgDw
9aSLkipIQTzkkEtSvb7TTbPVslt7jxHzoKjit+noklh2S3BwZfKiufVhyKz8weZbQn9rK2Mkon7t
Ex/obDeeUqrD9iyianm/7JHdyal7ZcXWWXIpNJ3XxEhFIcanlVxQQUxb+ZvYJKrL4r9JDRv5wtrj
jcinrRZQxAx12RZwGJ7pULePufPr+ml7KRk5/3YjCxXnNKiHuPIJCrBx2WRHK93q+679bmN/d1NQ
NhT5YwyboTcrtXXEyuUNCgRbYhcrLzDvklxlXTKUgw3FniC020/jMIYF20DJrj3c2NZ+4DaA/roQ
oUqfyFQ+dsI7VFa5UcVY+TRNcR6gtgAjWtCybrNaHokGiH1e4G7lQG1l54LIcOANamQbZ+fKbjPv
kwWuwuVM6LndNP0aCHkgBS4RGN0bS5YtcN/aS84T+S4OgtGdDx2be1DCxKFFUxtYyAo9//knHdnG
lWTla/1rFf/uHQMfO5RKgIaEwvaTU6oXkTsbDey19TY2ccUHShsm4QeS+WGp7RAIrnChn69vs4sX
DuwzU6VHE6eyhaPsk5XlX6CmWUKzXN7B4fcXNAujvnJi6FHtk0D/0JXYX3/p2ooYezvIyyLFBQbV
UPpjQoUi4yzsi+pI6JfrL/ib4ZlJ9HlUxhYnkNTFfRNh3FoEoBGWSo8TWE+o6gTyiReq/ywWy4nt
FlfnLvDtl1ksYBg0xP5qW6L6IGdbbHQMz/vywk8xLz5ToPthqd0O4mEzzFb6fe5PIXBUISXLo5P8
llt435VZNW9ArMqhbt+gueOqRYRdica8O35J9PSaMOS/12d27SXGMZ8mKc1mb3DiUeaahrblB8/F
1NM7Nsz1bvStcQtasfLdm/egrKsIR8HWPjmoSISoB+20m74ROt5wm8cnYurhDAMbcMV1nLgFTh4F
BJ38EsJPoxRmoz+vT9ZKVDBvN2MyNho4Ojfum+5Xz/NTawefrj/6EvDk/OuNqGD1JZNZWycglc1V
6E1VhLsUajXymaFa6TT8pEr121Xlh+vvWzkX/spwvQtwfu3qZkgg5pWpV+YPUEyfI46rlNvuHfZ6
2zuMsEBFZUHBpQQlh+ldImkEpcyQ+H/yKQg9Rx6uv2XtuzJCw8RoYwvQnmNg7++tVFQhsrtXAE94
dP0Ff0PnhR1vysXMLu1AxKSQJoNLmLPLWnQqgYsUX7IkW1qQCywvHF0JrW0BFbNwLEX2LDPH/TDb
Ci7GDISxvaYdjYGzBN0qEfRz4Pu0h21kKb4zJsvnNEhgKu7j2n8EaCY/Sd2mt3BU8Wn9tVZ7t9QT
gXM5VaMdF07xWGUwqy63mM4rG8I2vtrJlw49Y4/jQPvyOS+d4jBkxZZ9w9rTjXyUF6ODsmQOvGAG
47RRsumJky7Z2AErkc+U6fHqtu0HdIbRP6ofuK6ncGDpY5o5L67TbZlnrQ3BCK8JAF7TMPL2xOH6
+qQzz4/8odg6IVY+fVNLp9QoVvEZDkaSBPcpT15QKIvTRW6duitBwlTQ6ecit4ia7XjwGhso8jrb
wU2+OTiC/XH6ND9YZescyrPuW1NU7n0mWu/ozYkFU63uVwlPj10alMUxqFX/kQat+9LoRG1EzMvn
MDWJ3XbZlDRrelSzWgWXrRQI/qR7qWfvI0e/rigL0KYmZJ/Xg8DaVBuxLGig0zkwDWTjADWFwv81
1e2xYVskprWP0Qhinc6V1VJix7gUP6Tiqw6++lN9JKAU3PL7qVnrdqAZ7DNncWNeq+o/vxlFPMwj
WidTBW/B6++4PAj6T607l5VU8Bo91daDXzQfbeehqoo7MAg2IvHl75Ga7r/pAONUUvlznGp9lP5n
xlkEGl3kZvWOKXV32zDOw3sXL+WAFpgFXfs4lwWq2q0TY1Qp6BoqZr1+vf6Sy98TNS1+ae5CACgB
Rn0Z1IfBHe7sQBxEXR6uP/5y3KGmsS/hcoL3otSxUhRpeHkami3v6LVFMGK+4CAyBM4gTkDL7YaS
/vQH3gC5pX7X2q8i6fGN8LNy7lKT0qst36pVnjYn8n38Nh/8+DDfyzvnlCB9/OG/eJ/95/SD/ZCc
yPFz9Zh9yX9cn7y1tTH2+rBIS2mB91r1C5S2UR/vdzw/Xn/42soYOz0nwNMzWDudUlm8lRN9cyyx
sT1WHm3SeSU8akTqosTSM/W8+Pkn7tdbGjorc2IWrMu8sQsn0+1pKGS9zxznT7W0B2xAub8+LyvB
w6xWg3Wc8QJYtpiOlf9UwPHtk12Weif04r6m2t+Cday9x9jdSmnWWDkE9BxYKwWV8wAcSaw89yAy
a6N4sDZX5/+/CyBgbNQE9DmsQw831Lr+2rvtS1GQLf2aiy0luIObqiMBtFwrVwpkFZ76lnhFbLE/
dCoO0Op46up5Z5Ee3AcZT0PWRX7WhDOnEbNUONptxNwJrLIyspl7W7AxGbhpbtfzHMzwmSynuPfd
uwRIxOtfxdpUGlvRqYbRbQJkOMpPnwWtP9iptSe5+99tjzc2Y+qlkzdIKEKJURQRc9wvul6aMKu3
PoWVYGmyauET4ZE5qbHb9bOvHlBUPQZucnCyLPSsdHfTKExGbdqrhFdN3Z5gGv9LAHDYucuzHqGo
eP35K3HF9PiGnXDiQGEaeXjRgQLRh7TIN0LWSrmKmtTZBlXzpVt6eeoL/yfi4qkOrC+p6/bRKMt9
N+qPbjq+9MI5gLB7i7If9o/J86NpoiBebNcnvjR75qQPsCg+glSyUdFdm6/z/9/t/6IAiivBhe7U
Cno3BgADWoHcgnOs7AiT5adm110mDQdbXbwKnYc++0nUxka+XISAqNv///AUhM1x8HHwle2EDpyu
2vwHjnooOgeL83PwxuzZnvzpi9upYGdlZN5470Xx7/OCGNtcOfCtyJYeSM0SCKH+OR+ffD6hegx9
YLCLXW95ytFQblA0GJtnJ7mtlkf/aiu/WyltOWMlpraD9+QA8ZskbLtoqdS+hpJAuwAIMm0Up1bi
gEniyxkHdWgRzWmYmf0lZU26U6D+/hT1QOOlSK3IEbDOvr5fVz4Rk9C3JKiDQb0P1rwTfHCAqk7H
kA/LxmKtPf08xHdz1hFU1fT56eP8WnhNlKLaFmym+D6e8m+thfrn/797umzbmogURxuOZ/qfpZh9
pHnt/wlIXuzIUmcbC7I2ivP/372nIrZP5hpxZyIwZgc8lcp8T6vkthBgmmbnqgV+s8vFCVY29/Y4
H0qXbPQPVqKLb+Tfbtr7mEm3PoHd8axE86ZYvoHeWNn//+gP5c7sZxXiosyhczQtZ1AUfPjcxXlI
F+tjp5h1Ny8B3XPGb0wsTaNsmqA5P0Ha4ORUlhvai/wz5EUVSuWSjeNr7ZMyDvkEYnKCzJ08wYUP
G7w5VOxxhOZt4m/57q18TCaRzy0y3+XamU4t+dRB0zwJjpA53vj5K3UOk8RHl4bXoEHVJ0t8n8Ev
ZlTCzNCKiv4Lg1MNJxs7YuW7Mtl6soIMQl8FeA+0FXRf3XPf3WiZ/G2UXtjVJmHPyt3ZHgVuDzBg
H3fQBCuiIHPdUxA4WRpC6NsNk2KYH1nH3CMNxuQwV6n32gX9eFfwyYcLBwxxiyGtQ+HU5E9VJEMo
J78NJzhlfU7y1H0LiON+1KIaH6QNtnQJ7NueuMyOuryEJwnkNw6TmouoC8rqC4qww4fr0XZtfYxI
MjSUFShGyVNSVhosvuzQ0SFKvOmNDf6Jlg5EH2bntoTVZA6qxc3rWS/1CZll1Cd0X4/HGuZg14ey
ckqZbEHeIZ7XSQbFbCcmrD91aNTMHt+l1WPbkI3Tae07M5IMLS1fWqA6n8bhbcwObb4F81n79UYS
wcZeFhNt5ckaI9f+TQMJKEYVEtTptk7Wtd9uhJI08JJxgW4JaB+9DDtufx2HZX/T5Jt0wRxA/HZ2
NDJh6Wqov0ANxsnhxQsjBQXbVe+xFPnL9VddioggDZri+jNtctejeo5ngfwabeE6UwA0wAdJ/7j+
hksR8fwGY6KInbaTUN4UJ8uCxsOyDHccDdp9h6LtxmF1ad/hFWZXRsPK0XeXdAK8Tf9xGlrupqyb
Yxuo8DpsFJ12M6l64ASHRW8s0cqozJbBmKaT0xJcUryEWXuVLW+5009g0ogNgOPKwpjq/l2pS575
GIUP9c8PC63Zc6vg0Vtk7lnfrLuls3KeOyPLQrxECoFSUZxAEXmi1t4O7BuX5Tx37xIrUVVofc1t
fgL7n9PPVtuFvQZAeITpx4d0VBtLcWknnkdw/v+71yjHZR20EvMTZCVPQ0tfIIV0Q4Xu/GgjwVr8
YsrR5phjPY0PEF2Ls7z5eH1bXEqwONBtRu48jhVQUJy58UBnskRJ3qq9BclSGDW42V3QDu4eDXce
Qx5R/HGU1Rxue6+x3mWdOzBUas/NIf1lGkUbCtL+j7MzWbIT57r2FREhEJ2mwOkzT7a2054QbkUn
hGiFrv5fWf/EL19yiHDUoKKqXHBQr733etaOdQy+gGLC7af/SgoGThFqxDc66KPV+P1TF+OgUDn6
fEbNlFfDHEFOE2BKQBxFhTPhpYCg71sRbBH1Ph4NzjLcTXUGXCJa9txX2cPExa7mbCOY92Gw7f1D
FsNh0LVbZQ4+JK/AZNpVw274xHdZ4iZijPivMI+aq3zU12rHH8zGmeLjdcBZRr4NQkaGpChxIjM9
5XNg3wOUqXcsmxrUxbbW4fawWGu2xY7pwMW3a6EhvaA0nJx0JutPVknTjY1+7SMWewCoomSysDec
qwKeGDPUhzknp7Ep5v1oz1siz/fxtDxaonuWQW+lLVMNoAxe7OAg+YPKHpX1+k/Ns6RfUwCrOhhc
AjXCyi8VzV/8bIshvParF7Mj4FMFxFZgn2ef5zC3ZEfX6StcQquNW+LK9FtmR0eY1ffeDK6+5RUR
TJnGvInC9Bv4ZBHdtDNbGT/LOHRJgjS1bPgoclM+FV0NHiE0C//W+ItjIp1MMBQawnCnnaNW/Cb6
X2vvF6O+dHTG1Qg7gB5n6TvQb+APrOzgxLhjb1x4Vtb5cDH0YQDDul627Nz2sEdvxsHJImj53KSs
VbXrQEirY1V8522xN4pWX2432UqfL4PNQ83brCSo8Bsd34uduXwtGHGivpHXchSvsqbe7t/e9H4m
+2v3zXw2FAjawQow/KT9P3DcShTGmae+592/AYOdZdTZeGGamwCQzaoYxr3R7wwZuNvvW5dvJVK8
/w48H6wey/Bz7ULbpj0BAafFyz2rkRHvbal+I0g5WHcGBM+r07buGAlIc8uDn5Py2NkzgmoBzPTy
KBDKiIiCoIG9oVNnwAZRR2V7Lp4VtDup+fyVVE4V5fMUJNVQGTemCjxpWL566Ql0Bf+co6diyUif
jCalv11B2AnmIagkJ3YeXqmXSpydBE9IP/C90/vOXZ7Bf3GuwmzfoyAtkkIHX1hXhK+2PcPNwJ9y
7wUKjWKvGWv82C3VjNp9we+coKdZFPr1kDSFTA+AffEz7zP5A0I/eMVUWIQ6txRxFmqyD/Ow2juQ
TrxU/SgOGpyzg19aasdDPDxysjk4NrYdfGIhSmf6YCBPMFOb7lFvP5xbG9m7ilUiHgurikjP2qhS
fYrC76A+hqU9RUj5WRFrPfMHZxP/4AFQE7WMwwrN6r3XsRTzxSI+OeAgMSZIoI2JnmsSTSLAh7tT
fWf1ku80vNxfBnjSRHDWDZ8dC/y7CFn8AGZSnrPXioiTX7Y47+QAWUpfTYm03RIcb6TcS883B12p
9osyLj0Ueio+IYUFuwAFJY5bgiwZmz6HhYcM6Y/e86cEQujmRXmwW5gzXPtl7106b3R2IxvLk4aH
wU6Oxj/AwqBNGgUKNYoW2isrAvsJXlrBDyQ0oHbuVYBbipxOfi0q6H74cAmKWd8zbfP93AQGjwoc
1DG6P1vS9RCgU3+fUxLBVAnkxaoMYje3TeSy7NESlnPSAGPuAyZ+8b71TpCpkhfb7V7LquyPPimc
n2DAdHXMpBq/Os48xtPwbt0IJY+ATzr3aJympfjTzrKJ61nPp1LB3jeEo30Cxl3wWAAl+SL6UF/b
XrBd2GjztfZs+Ukp2V355PO7MZ//zK5uwbLUxUPQBSkaQGf3KM385KsmPw8GuQqtpLho+M9eM9tX
e0Cwmohq+Tnw2uzKFFrYLhtxSvHEUwpJwkFWwhNxM3Zl0oS+/pIW03SeaU4OEC5RRIU5XL2kn+/9
mXmRbDoDP13ZHhrH0B8IHIm7FulrTJ9Z/LQ6Wp3YrEccEbP2QHHa3+U2ScHbBiNQYf74sbRMc9d6
VR2HSLZ8rYVKY4zoJmEKqtm0RYXzJLpsXwzB8MgAy4iMy5EQaewJHhAiO8IJO4xrLCkRywGLC2Eq
/Z4fjctJ1wlt/UwA6s7CN7/xq6dKKf00wIcxacqBJ5721RE+nWSApTKbYkjdYOZZ4UKwx+uCS2dZ
edxqAngrDyvz1IaUPJZtkcYilM1Zt/18ELRzAb0ofqe0ds+hV6AOi4KoklI/P/o2c8IoY6j+BIez
kSdPmfHK6roQcapt9iZI7kWZE0AKbIsUKFk5svCoG9Qq2gDdop4f/fOoUQNdJ93gwEWnBlH2IdQy
vFYu49982/qshWgDrB0t7hoZlpBdrUu2F2ru7owCXK128RJLzOoesrdh7+dQ6fs1QhC1mmY3AnXS
PJoMozCrfJMQxcPLxBRUSCxrE9Ygukr7Orja/dhfNVRz+xK3pfvMruiltwP1GaO6+JzicvcJY2d6
hsZ2wnoKM2IvYtPcQsZRGS+aDZsPZetYz6A9NG+AURIwdLMxFunQ3Dm6olaSTlCGNj2dAphtzLBS
bUIaIDXU+FhIUdB5tCeLQas8YG4KJ3Ne2yo3sZVxtrMqo791U+skMAlp4VzLUpjllDnLdrnXY1fT
KcAcvcidY9WwOkLwfYr7vp2QJKb0wbSqT3QViGsOMM5xHj0DcD6D0jF0XHHUM6h0hBbkYaor+igy
SyatMcMeMxjDVGIuNEEN6yky9YcJZ/H3CrkOznQjvPBOlGTNp8rnXUJJae6R6usTOy/sfcHq8OqQ
iT1roUdgM9WwZwNubiC82g9lxoFubB3+s5tpv5eDyq4cK07cuIYmhe/JuARxO+KMpOeJElNEOUnn
Pcp4yKVkDGcgHL+qd8mXNz0ygHme67KtXkgP0JSsCxiJFxIimNwRr3Wp00gY3ryWRemX0YTRc1KS
kH05OWTf0PYx7Fie5C4xJzq75Bvkx/4xLYI2kXPDriAq1lEIzEQE7535Htl3JiI/n8pdblxyQFRF
PdXAlJx1ZeQXj41iV9EyOADMFx7GOdT4x6yLMnt2T3LOu1dJS2xdjUyfx2qef2QguR3AqQqeaA/Z
WqVVgXlCWEyI5x4HS/mnLHRySHxldzdAWXpxsXh/pbY1vVZ980tXjn0qqN/96sZJVTEK8cP7odP6
6jKr+44kdQ5XXT7A+JaPe7hNzHfjbMoMTawRI8RhG5t5SbwSCzhG0a4UqnWQOnFV4tq+9YbMSvEC
p87sO+L5ZWKwLDw4vC++Isvbg/Oc1bFDjIOWJN0nr3HAhUX9f5oENpKfblq0d70z0e+DMWkfzbMN
RoTMrFM1vx/GeriXvvTEA7BQeEVCIXI+aA6KVsMdc00b2fwmQ8Gi0gsDIKsB9ij12IFOleVvvCvy
u8wrhmes2+YOSy9NSGq8Z1HN9Z3CEnesLIv9oTNwNYlUvXMORhy66gIetnbX86SoCTDlY1m8jbXl
7Uktq5MU9ngcYBh6se0mSzQ1rg1uADVJbmXtuci6GoyIcOIKGGcusJzL8OTNVRpZXjv8zJ0hxVcW
9SOsHtyNiM/KRW+ZrkfO3J071gG2kIPCOxVUJo6yhpjCU3cjXrVyz15m7VszKBSTB+yMeXiGr8AQ
p9iXWil3oeVZG5f5j6OtzjJD74Wz7yrIXM9kaGG22zt3Dao8eTHsPeRkLbf3EJjYyqetfdHi+gS5
cohFFDc02aPYtqxPAUddAKygT6klvt2+wqzcXZcZed5KFuRDQ869NTfgrgNy3fxLAQhiEssEPBys
6iCfC3JWUn2B5yqWkCack3/74e+3v7/uXqEkjggHBZMYP6uTufHmM1jv4vBPT1+Wxri2qFzUcg8X
t7W+lbPzc3S2rHTWpsJ7T/z1w/0JqMWm8oGgtcCbbl1xaprySoruH3v0fTT99XwLILnAn2q0ugdL
0FnrKVLV9PV2u6z8eP/93//1cDXOsqwEjn84Ctd7t7Dr4+zM3pcRtZYbNQMr1/dlzYBo4RiAaA2m
mIXMtDeAwTi58AU1X2VYP5vG/L79KSuza1lAEAjbmWsHDjm4TMWq1TGHQ+E49FE9baHp1l6xDN40
JHD9aoTWcFKxRumQ0OeW7RqgdG9/w9rsXcRwfE7wo1E6BsUfjkjdcNeVwUbkbK2nF4uPmMbcSKHs
C6++WNiNuvYJFeEbCZ6VPl5WCqg8bY2A++A58PJiB01slhTQfiVpUx6Kru2ipkfE5nYbrb1rEaSZ
RVVmXo8gFJ/S+qK88DC4IvHbGiw2l1Cw3cMtlubK7rCsHWCkQ7SGzSCLaZclvsi9uHKQncfN2Ysm
w5GJnyaA8dJgy7dmZYQtKwpweqph7OoV2OpBGfE1HSNYbn+ZwfaKAmdLJbcSx/MWs75MSQ6vDQ73
Zf48SJgvdCQR5k2gDgHWPbt2+GqPGyHDtd5arI4UJTeqsSuUwDV/qP7c94+e2E3oq9x6uz0eVgb2
MrvvpVUbTJ0lLoaoU+2qHywdEjn4/6Izw67nLSb9HKS8ILNnn41X6Ygo58sw9Wbj/LHWPIsJ79US
rnsOAnUFzpiRE8hDQGGsYue73tWfLMY3FuG1RlrM/tqCLSxuA/ZZDea3dKyXvNfvHsFb37GycC2z
/I7WSvgTaEB+S+VJIGZ77UcEIm538cqsWNKA27K2gdVHynJ2ZNRMIrGLNzrlO2m5ye03rLTPkjjb
1MzyWA3rqpmFBybCX2khssg3/sZ5ea193r/sr32WUVV4XjjJC66dMMtRh2xoTrd/+soQcheTubNL
xx6MjfMBh72N+pPzPxXhicmQ19k4Jaysg0vYLC5TCCM4BsZQFRxpcmb3jyFNy0s9zg8Bb/aUcrOz
Uh5s9MZafy9yk51WIR1wUT3Xnk766c/gqYTk33uEMW632Vp3L+Z049fW5EokVucBcQOEKJrmtye/
33742q9fzGnqWC7ce5wQdwp19ErxCeGWKrZG9YCIiru7/ZK1AbWY0GXrwjdndO3zu7GMpc2nCpZM
GzvsSussqT+IQvWgOfDwDDPkz9wiz5NlxUOwUUmxMl6XjFnoPjqg298B9IUbV3ULk1SnD3FXJSfZ
uiqyCwC6bzfSSk8sYT8hzIrnoUvNhakja6ydK37kkA8g/LcxUNdaajGtecmJygEbvygkLljwzdHX
IpAbXbz2699f+teaUUNoitAUKlhAZf0sa/gz2AhGC4AnI5Y1Wyv32ie8D7C/3mIRpZ2U6/lSNMDQ
OU7+JGfPQQhxS+uyMlKXdB8BgHAnGOSGUypPMKP/ZRXhRhHDWgstpjFCc1ALDe+GdZ57Bx+ytzmX
d4LYL0ir/bk9hNZG62Iyy3w0RGqnRcW5iTsfmc2m8V5EGbx0HD5Wui626vzW2mkxoxFnLmwWiP5d
JI/MQeu9OU69cYdcgWU6S9RPWzgV7OkkHl64c1xpqIGIdPvdnLFjIMdTO5EDuHafMzN/c+z6Icjo
V/CHHnvjPvl5/dQX9guzycvtRv2v7P2D/OQSMEtaAo8v5K3O5RjCmiNIPcToi+nggQV2DWvFHyDS
4IfUlc3Fct06qhzqnAinw/eA9+yZjhooakPFiwujrai2qu4TuNDI0g/1gH+GYdSLq1DZ0g8zUJRk
ah5cZ3TuqN38oi6ZwAiVzhAxj4kHOAT6d1MNy6+24YiZAbXwZOxZR3Jo0MutcQ5VUaR7tOAUWcOQ
3qe4zUCnQuz7inrTqcAtJ3IEJOO2GWgeE6jEAZZDwseEvTgj7Fd9rZqgS2rH2MdM28UOC7dJeIHd
oKns8AKBYApKP6rITIr/AHBhGLMOK6NhDb+WmmVf0skOjqOv5X7iJE9qF8tyMfXjFfJIf2M1WxmB
S6hS02ho2RkC2r4jHihtTq6bbhxSVlaZJUGJVywFixnlLKw7WO5dETy5+vH2YPoPlvPRYFqsk5Mq
batyPXUZzu6huYOpguoi7y44ipjv6qPzUJ7SBzeP2iuuavfiYdhYfda+6b0Z/1o5GW5qqHRw6ksT
VnazE5MYRTS08IR2ynDasjpZ65TFWSgTwLGTNANgzMw/XDm/VU22hZxaOdctoUpITPmshF7q3ELP
cZcVrhWlkzvvesmmHYLXJIZtyHud9Ny/3u6sj5dTVDP+b5t5gQytaS7Ss+sVMfYZO8H17Z7MwW8+
wzNW1Fsq6w+1VyGxlyQ+Wbg1o6YbL602Gls+pE+WNJ9zqZ754Ds73zVfm4k9CQHunHHuU1ubCF6O
G4fAjweHveTEIw9a1X4WolSmKZIe9QCV2+0mvbVrfzwq7CUlvgZnsIVetL+kvHqmefst7zchnmvP
Xow4z2cudeysRxWMe6CA5dlI4vzTicymix178lsSAFwFcwdZH+ruZWB91MzI+fh9cnuEfRzbQKb8
f0dY52hGvBmWhB1SjDtTmM+C0Ic2a/YZiqFyxi9cikdh1RtxtY/PIDZdbNtepsIcjgX9ZcYoTEbb
BK8hUtEwWLa+2qhw2N3+rJXxtNzAR7CkjW1Z3WWokskp4gJkc0dumSyudPlyP5btaOUD9HQXFb7l
SIqZ/Oftn7324MV8h9ICiPQg7y+Ool+bbP6smuZw+9ErS8lyS2nmGpCvsR0vrC/2nuNdh4Y92Nnk
RKg0KgBmmo63X7TSw0vaO2rK82B2Goyolu+QA0l8/iv3no2q/vEF743310ZidVbYDA2kI84Ms/qi
jav0kQOGP7Qb563/+H7/d4u0ncWUdsqKa0BC+4t1HPdznB7ILovFjiKtm0z35gIEenw33TXX/lod
6yfnC9BN+yq+3X4fiqExCZbbzMizXlL2/nbUdFURCqHKaWfpndz7YQReePDr9ovW5shi6ltz6Huh
j/e47KoGdNOu/rejkb0E9fU88I3bWf1F8yqRrrUr+jK5/atXpsgSvGd5AXTHBX61scjntBgjGbQb
a9N/BLcP+n0Jp0O13yDAcE1Psw1/3KlALjCqJseVEWCE4iIQZrmXufZPKE5pY4Tszd7BYvA2pWM6
7kg4jF9yMphPIB84G5+7Mm2XPLupbuzQ4s14lmM5R73DEvgfXxUtP0NylkWF8NKNBeK/Fvzo699b
/K95VaohtUrWpqfC7YodvHjdZ6obBxXDHmogUvgEP3Gq3Lfaq/5kEywDjB8Ps3mkji6OdgptBxpg
/DJqp34FYZ5EWAhIFuOwnkapb6efbg+AlR1rqfmwVT6i2CnvzyFEWFcQG7LHdspc0F6r7E4EIz9R
t+xg2qh08QjF1JZh2UpPLAUh04CSnW4mw7kXIariZLhjakbdRvUICSlMFMPhnyI+9hICiNY0QZDi
RRWKaUsDMrt7DXIn8hW8qrdyNStfsyT/zVUWUJRJtaDyyUs6SpiOz/AFdHW909Qj8CDMNs79a29a
LDMqZSIzWnbn0XbJLg/F10x0zz3rn1sc/JPceP3Gyvnf+vzRCF4cLuyRZRJuI/ySph4MhblRXbab
vGL+I5WDENDsF+0v4yI9tKO8KR/F4NrfZ50FD7iwK+xW/gQkB8okxxrwRRTvILc0PzRcjCczFiOP
DLdYEobK/Tn4gfkZAn5UAzKGHRVX7C2d7MoKt7SkaxriD25jt+cwL+W1q2Zv3xbWlmRqbXtZ2tEN
8EtXdhmocz8XOQqjQjPgzgyyamSFKWocO5daj0U5orSwMSzYd7TPwWNXdbsRI1o5ICwle53l1TNS
hcPZVCl5kSKnSRm01jVEVOUoBqSgby8UK/vbUqeXF42djcEwnh3Psl79sVHxwGw3yqrU2liL1rrq
fcz/tWTSjPsDFIjtmSsv++6JEr4peZW+3f6Atae/N+BfT9fUFxgKyICgSNHf907NrpQrd2OZWeuG
92b76+minStWpqlCBUmTHZShzgvKA1Ha4OgyElSPG9mQta9YTErRVvAgsEJ1ptxqEe1BNWvHnY1o
xscPx//8vx8ReFU2VWPPL+EUoFyzTALr9+3Gt/9L1/zf1YQsQXa8yZyp8PDsyzcrevMiLxLRryAJ
4yn2ovv75Fse7VV0/3a5JPd7/PVwOu1P+/skub9/fXhGNCU6PUc/D4ffh+ffp99j9Lvf3T0eTqfo
cHo9Raffd2EU7w5VtLuez7vd7tPxiL99Pb/Ex/Pheo7xnCS5HGP8mV18jo+X+2S/f0ue3v9YHCdv
SXJM3o5ZtKWeW1kYyFKWGECORPWEdQdWu/23HDi5p7SZhqQOEaUb5tp/sPMm3FlBhVrfQqi4JVS9
3m7ttX5cDHU68zTLFQkQWQ0OKEeNyznfGCIrpzqy1CDOk/GyrvCD08wZ1AtW1FfWkYw/Sh/F7kYd
Xet5ysdHhWsiXu4E+Sfi+Tvb3/Ig+3gdIv9HllgbdwSrpz2Tmbgnbc32W2NbKELP0vLnvzXf4sJC
cN8Sug+CE+ng1uR89sqtRfS/0r6PZsEiBGGRnCunddszLDobVL2W30qmswrKFzrDy7Sw7d+DdjN+
tNxSJuXYkNfBnatXmeb+Hx0E4yGoJQxe86LsSOTwtIhR720n2jO7HDUvOC1Ox0m79KmRRXmniNV+
b0cDZCeA9SZ/L8rMnMgNICOP3cHBJ7IijybWTQcDsXwsA1SBV3mHGolMT/mD3yNY7xlUZpkxKzX8
2IL0IIXFfjNp0rgq3AlbfG2XLkpUe0hSsgy/grZMXUJWs8NMXTbDpnBIa8CXXUCRqwlOuHHgThNw
NID4okIUf6LwneHBSbs0sWZqdr7g/pVwOb6GcARL4DmZ4kYl2phKr3prx6l+8Dt/jF0dZruuM90U
jRbhn0RaIEJBe5poDQ+YouvbO98KyMYeuDKvlvIpGIpVdmeTFiIYFMpHjFTuDmDLMvy357PF4S7P
deZkTfFeVtvmj2nByzivVbFRhvHxFgX1+f+u7j4qTTMw1YOTR591+GyMiUPr7BZbFMCVqCdZykY9
mLoV4dh4J83UdZisQ8CrUyfZyUKVMw/r2JJtIiR95C1ESU5pJ7PYMnJZ6ZolS5H7oUF1HIJsiMxE
afvQ8c+3F4OPD9xkyVCciT25wmnac9lY3aGgbD7C8Ec9BEHvXEdFqnOfemx3+2UrXbRUxwqaGXg4
luLcALNwmWXR35eTyy4uAQ8hUvBxSW6/aGUVXQaos5ZSr8tGuL035LfkxaG3vTJCAeDGSF75kOXd
P9AQJBQI5p494++koDTxK/jFtsHV79WWU/PKS8L3j/vrzAW1RaBxcQhOjZ2o8YfpgqgbrvLH7SZa
sdSGfe7/Pl7n5Sh7X5VnUE+IG6UaKrGjrTLhRqbADhS3fQ/9h4aDgB1Bj+rRqMg5rGCdfnAPdV6C
zn77p6yNwcWGxPtppHXnV+diDOUeScL8hwbMyY6pr9sdNyPqz+x+Otx+28rYWKInPRM2AOxhnSB1
ePb75o5k9MkKvI2ivJV0MAkXq9w4l8TUYHm9i/FmbAhOM/F4znT7BWcmfefx3DlR3+mfbaFbmOZo
iA+4cOcT5H59GU91OiWi1lbiSot+1i7UobwWfOPnrQ2qxSoZvO+0We02Z5aq4GjS1D5n2WjuGyg9
nMh0bAtnttKpS2UxB42por5XnTV0OTIaU1wiLV1CV+kHZWJnOCY2E5Rztzt1ZX1c8ixBzRdeXvnt
uZ5LfUxt2R2GQAYbQeSVIbOU/MpwHHlNeHseJLjF2MajoAsbiNy2cgQrvbIsoZ+rvmt7z1XnqTY7
l322WxlTsCHY59vNs/YBi7meGTnAwhMBnDFHDYeMRPHTDf4tXwYG7P8uJBAS22qY6vZs56K+9pbV
7osMoOfbPz3EUz44Ui6lKl4bmrKapvGs0zLizltuW9hs7agP9m6658bdOD6sjaDFtGXhMKDkXCB2
ygboCt2xuxSFtPa3v2Lt6Ytpl/ltS6FsUudBjN3DgPmOxS7fcoFeGT5LYQoZm4o78EE+h8Q62FaL
aJZS91IZBfvscKuIZmUQLSUq3TyPWWWAPi44PUrPwG8kSKvIbvXP2430cbCW+O9LyV8bng8BgE91
X6Dujje7OVcVj2oaVLu6o/mPosn8OFQNZOfQctMmG7fKAFaG2BIgSWvf71vB67OUXRhByfKT9U0Q
KyOzyPOzDKqvOjjDmG8r9rgyGpbKkCkNbdEVvXdixE4jLuFF3EyO3Fji157+/u//akZXcFNV41yc
RwrcDMuUhGomCzfWwrWnL2b7OBLoDGec4WSQ852ybPWAy7/YiP+uxRWWPEk37MeAj0Vwoq3+ZRtX
R2HtPYJd+WznaoymAoKufroH/uQXDPOmjfPcyma1JEoidV5ZsA2pz6l3QTov9rty39IHx+gjlVtU
xrX5s1gDYNTSi6r3irM/0OwBRhnAk7Dcktcs7LZQ8SvvWIpFeKPsifjwCICTl073qkc2SomNVlp7
+Pv8+WtgyRGKtJS+Q50dbiCVL/qE52593/rllgBlZXQtVSFlLYfR61iDy3N433H/xAK6oaP5/ybN
H2wlSwEIhX4M9w/BUPrctijHaQV9oGlbmmgU1fAIwi40yQUSVcbx5YG71UQjwCcBRi95n+D+lQGD
LtruIPLe+RoShQzfbBpoAYGPbBWsN3zxPE1WSOLZKcSvrLNlCwqEVFfqlP6dtIlXRaloYQvkVzKF
zrWfYhLCFarzsiA2imXxDK5DrFPGXvy61zpSmeM+dMKf97UpukeSDsVlhN7+vvJUcKbQ1cMjiR6A
o/CeRJnmsRgc/YUSj+3niWI/zqn92rfFAFDqTPap6zVhjPBE9lpkuXvf6da9dqljJdQW/gsc0uDt
yurvLOfpD6+TIuqIraAZJ+RgfMv+5erK+qLHhn73Gw/8eKt0pz1Eo9mO+GP4bDutJ6+1V+oszhs9
PJZNY1+JJeW+HgCqgFbdCsO4zOHLG/WAkONATIIw5hL51J0DgsOnnFs29KgWsAEGgJ17hS0hwcrc
HVCtR6ao9KuSXtoubc7cnulOQrd69bKifTYBc89e07YP6eyM9ymFOjuFn2E8NbN3P+qQPWWk908w
8RaXvqTFPVTS3qsiJEDKsiwvHKGlA4gQ9reR2ULEtMJNvim5iAtPVae8kt0eaPP6pxgnskNkpzoG
oZef7LkpDnC9UYfAONmRDjb7EboWRMOZB5iHrei007Pb7KzRB/vFy7MvHpzB3gQ+xcSkhRMh1EED
u3T95EXK6oM6crQX4o+mdhya/DH0M2hlLUMR9vFVlSO3X/v5oQ9ndqxljcGnIeN3q846EEqnI+6/
cNjx0/TgdAZnSm+sTnaf2rsSsIQ7BLCGS+Pz7DrWrDhKmBVH0m3chEja8sjK1PQ5hIwc2AtHP/HW
hPsp9X24AgCPum9zT/lJWNVOgrrX7FIKcB/kCBPenNfTDrE/fzdSEu4L6iEW5qkJh4TR7KbQm5zd
3MC83PewwVogsDxYioN+YrX8npFMf+1q+M0X4GzcaWYH54amkLvncsJ1FFjvKDPUH0FOCPq97496
7wXl/LUDOx3UENpdmi5oTwocg9+sLJtr28opi52wTzPsslNnJ7BcBZ1FQ2keRrUs6y5RhlcNxP4u
sDVzCL4D980X5DecXSqJ+zJ23L0iOVTuBn8GQzUTZoJ1lVdb2CREv6vzjCAI5AA2MhQO6KEorXWa
TL74c5UfhKhJjENluZ+ssXix7bA6sBTyqSrjzxyTEMHHMEj8srQvBpmnSKf8j48bEmikoxUkHgyY
kyoc5qs3pAH83IwdB1oNkeiLOtGtPQIFMenHzp9DfrLpEP7OqQu6FupN/TAeEY0/ZIT0EWMzTzS0
B248pI6dxoH5f5ydWXOcOBuFf5GqWIQQt0Av7vbu2E58QznJhE0CJLEIfv13eq4yfG53la+mylOh
u9H+6pznWID10Da/3LlEVkldkXgIy2ZT1oDThMgL3p6GVjQmOvL1FfM7Cstz1/6cKyUTO9rySvlI
MswdptJAt8U/WdhPPyonWr4VS9XuJe2mfyxkqTeMC++nNGS4ap22SZigbF8McrkTi+HJ7Ksu1WBU
3JRVUe3yiJvtgkq7DzpS4KsEyPj+phgHN54C4+2zgEfirhZZuHVV5whgYAJEz0LMrH56vCnZFcF/
ZMwjyxwgN8YKed+TV9/00WzalCwTripDN+zp0Q9LNVzYFZ1ZGteJ1OMwu6e4J3VkUw9IUcNtKhyQ
I6gUxdfqFutIaoRl0gpiH3WsW+iHIJnqwvmIcuTXTihrY0ro52GEUAgw2ofMj0fEENBxFOnnO/sz
B5S1LyXw6wCTeIb0EedbiX41Z0Ha2zKtyaV8hjMbh7X41Z+F0aHIFahc7VsfRTfwwlxQ+pxp27Wj
M4+k41TVnB0Cw4KNHXkPgAZDMzRm86XXs0Y0z8ZmyI1HSmmh7Y6q7OeoIBJp6uEXFLyXUiDOvKG1
lxOxp35VZoM5elN3f1LBg9h04Q2d2T6vbZwgAGAbS6U66jGZb7SH+5sUW+fwkgzh3Fdfnc17WRHw
lYLoYDv5y/P+0Jo9ff7mz7Xtak9OR6dxDOAnxybAXdhQJYXTxC5o0J8//ky/X1s3c0d6HCsLeqXw
H2qznIIJtpmZ3/0uv7CtPfNu/s+/WUxkmGiGPIr+e1B+C5sL9eFzz10dxltwbwynhTp2ankAiurF
7fPHr72V09v66xwxArrcuE2mj9pnG49fi0JeReIW5cAL4+lMq65tm7hiYN5S451gmwzCnQx3Nrj/
/Lufey2nv//13TW0pIFr8ejI+9OoJ++SieNcT1kdq1usUSYnlT5O4RMKAlvHxZ63z3aAsl04vZ37
5t5/vzkWeELqyYWVA4f2eGwlsD+4Q/38tbB/OZUfHK7Wonw9qCkf1Jxd9dlItl4u8hcrWr4ffKRM
TW5eb0zn2U2AAEY3WYKqeKhaeDq0F9Z5EgAsNG1V1NgjV1l/Typhtoy27h1CnMIfDnBP7xC4mBuY
CMpvQCBIUPPpCfAGVJzU3nSL2Nt2E3TzsvNhKwLOUvs3ZWiWHG4v0BTjpWm6Ip6H0f1nbkm3GSry
R5bT/LOTvEv7Goam1LFwEaeTQ2mBTTY33yCoKVEQUoE67bP4EOK8K5qrpWymq175nki6xbW3ReFV
HLg23aHZmAOsmm9BL1tCjVBLv9ji7o4+jl6vYtP344Bn4/65of5IYsBu55RYajc5dFNGOCTFLSKK
14zYWwZt38/FF/Z6hoNrGzI1J+64wMLpQnKcp4QV1aZmCICPqm75ATIbT0redwzXNVLuixHkqF1P
Av9NDO6ClNmO2K0oFY4gUVk5AMoJcwsLfnZbzGW0q2a3egQYb0hd3tegLIYVOHwYq3ls4EC/gX5G
v02atwnvRbivikCneaDcnwsvxl+IsoZJC3xa1M2s+DZjx5m6Cxh33TD7Bxyr/V+uTyrkN0z+cwaz
Vap0zuoNNrIIr0fUM86x/ZTPyBJeyq2F4zkRYTcnxdz+U+IM/D5PI07ukUMf5UlcECDgNXGIV/6o
WFQmnibhSzH70xO1BlwygV+UBoBYH5dw7K4Y/ho3oIMdKzkEuzrMwydAMgdsdEoIFRqbN/HkEh6l
UtHifXBA5ML6y78rzxRA33UMhjcyNuMtGFfNTtSRibWeYK0tZXeblW22H9wWV3UzUiJSm4GcAHKa
9o/4mpV7ZHmA8+JYE9kmXRtOzQZ4otnZaF43Ryyc+sCCwD5Ymw+bxa2XLaJIlQKzrQeNvgVT+Ifn
UhjoarA5XkMMqRHpy1X9ElkIbcJIY7l1A/FWLU70p3ey6teMiuUdyoCVBPjA64BSbOw3VzqdD1FV
toht4HN2N40hxYFn0NCJD5m5RXXEHIbg1AOWAGmNcKzdDy1zUm4sA5Ozq7aASLqbQJcaedkaQDGv
ncjWIKcDIplMwTtXiYMvaVPj8GkJzq9+fdCceFvq6nLbaO0kAU5pKbYiAWoTSu9x09xfjxjXG+bC
3MfAOd8F2VJtZKTKraPZ6ZBR600z9ziQ14N3DRA5DtGhM+201WKvVU1TUPZ6EPrq/rsnKOLr8raB
Y2Ru4dxxjB0fqjmvkjJc+ofTseIeM9VyqGd3TlVf+Xks7dKh50bAmHLRA+dVZ9UjC6dgjPEC5h13
S6dNipyrKwF+IbAki7lpXCOucCLk3wqc/bcSY/Z3TjHl4CQzIISBETzX9iIdTdc9I+E+eBNIOEgh
oB1voNYLN14oAxy3+9xMiVUZmlxaAOYkn3NQ2nzfIGWb9HpPXDandpjJpmfjvK9DymNFqURkiVgS
GvVI2hm4CMGh1HxX9+HyDhyf2E+gfG4zX9DvGha6nznBhAEkUberI2d5qosse3GWsLoa3ULHTREF
HYoNVFwDJh8+eMitvy3pIu8LWHXT2onY3o41EgAcNK+qEK8nnWLcIxnW3Uhvhk4qbKKNb3P2k4MP
Hy/j0r+DKLPEWek7EMQqxZI860vYYrtqA9J7+0wWXHcivkJXSdPy/CAxW2876js3tdeglzsTTq+U
zHLT2SbbVpVfPMs5WwBBBr/AD60v4tlRE7aGgMeImuNoiYqtcoogGeFz3dMOBTzZR3AODQh5IPlp
QnfKvUNNdtWGNLrnLZtMvDBUruKGC7XVQJcdXVrZez36VYzD9XwbCVbfgI2MhHtqQ7pFNoxGpQXh
29p30CxTTq+ddhLfsswR3wYhMPs5TZAypFA9U6cX8N/m9THkpLlxeyd/kEgM2MpGw7QJcqV8JQYe
1STA4DuQhqIuQYXeZZO0vwgrB9TtqAEGWAP7qEi2XVoMAU82dSJkxvaNKUpQHMi4Q+sq8F9KJ/bh
EEvEiL2sgMrUi4GPW64GYwhGrlT1zpkkOLXeFL5UI+aTEpf7GwXfJdRK1FXXbR6Nr1PHLHZQGUcK
B2EAZLE8aWfevXYw+m7cwVQJzwnbwX6af5fZXF+7yKTf9Vk7PnYnQl9uFx+CLTjQQF3CeTzsS9xm
e+bgoOQO+7Fn8W08PsMyWNNtJqMlqes8BIzX0e5WSd0nAISLw1RYP1HgxeymyKvjucXcQqLlp4vs
uTfqKxhePBJs8D+zuORRdDAIAkK/0jwNwiG6rrGXunMsbq9QzyT6d4EMt32f6+AF6493zJrOX2J3
xCyyxQ3HN5dYEIszp/PSxgLwG4d1Ie7rfrLbtgXjEFX2Jg2zEZRmRVT/jvFBvxuO+uwCTWTq0bF7
VJPxrrJSLlsQtQMMYahbosyfH3F9si+aQuywWxrRcxS9xtil93KO2K8edb4UvMpqE9Ztt0fBcbyL
hK/2VZb5SeMX3c7Ohl8BpzcjDiEgt0VHvCSre3KLjam7H0G2TJmx5k7xLrsvq4o8qdpTz33piufB
IsW5j7r7QghUUltQgrE0lDuHNua0rA/INq2WrUWX3FNDHVSFszF1MyzrmpbmWoBn+0NXWADAJ0UI
unCb6KaHgw4HJ4D97Ez636NBGQ1re3lfu15wtxCN0hpq5y+qbeV7jaJf3EUoqEHYB7wr6M8PzAnc
h7Cq23twbqp/Zt63yIkV/Ajo5CNQldWmy2m5a7lur/PZc5/gNSe/M78VT6OVwc6pIUbdasw0t6Dn
QqAvXBtH1B3eh5l7f8KBewf8YLtxdNZdFVVGH1EsiHbRMs/PAPaTHbMe/T1Ca/5DBsbd8F5nW1xF
IUoH6S032dKzX03W1zcBuOXPOYqx4PQWzfgEnX/53o1N/wfLPPjWEe7e3qvSdA9jifDsGK3rPbL6
xNCHhXn0Y1PnKB1GiwUdVdSd8De0lPUU52PWoHDUdsUeC7ZB3culzS1ExfCN6Tq6bSQZrueaeptW
BeRZWZfcTcKBK38B2hqlwInJVPrhcGhhLkmpA89GDBEhn9LBEvuMbLkWfb3t4EaRJi2An77HpQX8
/B22YLuSOCh6Cu/FdSQqDxa4Xe63wPUUrUxmI9yHZrTipmG9vzPCx8pVtf51JqVKVcPzWwDJcUMC
HcMu7HlwX3tZ/ZxbAbqAZXrc5DBIbCJNxhSLsw9KqR9iBQkjHlsUivfattH91DvQ9gPwgnK9becN
3l/0Oyuq8Al1a3u6juk3AfOQvjvU4BIw7I6Pwxg533nZD/EkJjeJIs+74oa5V6PoIQQFdn3eIBsw
v6sROAuWuOYWdyvIeu9KYJUJoOuPwQT01MZDOf2uHEJ2G2nAYgPgojcItkQIWEbzu7YIyltES5fb
BQDn38gmg2p08iyLMTnQO0dDrENAyZVlWN1DsTXejjiW/2McqObjrOggSbV5D24oasUsUEAZZp22
Nzm2eg/CZqAXKFI/GBJ5NIV2bcYc33cbf5x3fuiznZc1fOfTWT2gXEG/eZUmiaghia1oN+xmYKdj
IKK8MS7gXYiRj9b9M3SW3peiQJTZMLBHkK+FSObcLwPIiqLqgivgzDl77ZT2Go0Cf+Z1xwLIdjN/
x91gjM70+ZHy3MNXJ2J/gsO3cJDjy7Iu1u2h0b/H6sI185nTtr86CxsUgGdi8ewe/RBTf+KHMc/T
Afqrz7/8mcP22indtp7T0xEy4TkgB14Ud6Ed0q89elWyUrpzaKYJ6sDRLZZ9nECevvTgtQ0agVs0
sqTODswhwK4Hz50sf37+6DMFwrUHulQKVwuW8kNN6MH27LXOxDXuCkQczf43lVUXfsKZPrOmbHBa
jcBrF/qIIk0KJQEUhLfVpUSkM51mbYpGfTbC2RDQ3BI7zcmDyon8aFueLE6++fw1nfv6p7//VVya
AfefTeEBv9jg/Oj7xaav9d3kjOWFGtA5DfO/Jua/PgFBejXRI+4pwDwEK3Cn6wQRbs/sR5j0OKyl
bL5UEMJX/qActHZFZ46JQmsadRTmUPVdXOOAFBBMR6K4MA7ONcdqDJdETBwZEvrIA0zTeohxaIld
D6AJvv28Oc712nXZ2fCp4QoVsyychqT180NT6n3VOkMK7xNiNUsUcz7/qHMtvxrUEnGdIYgZ3bEa
oXwa70QDKPolbvGZh69d0BL22mp2UJ5X2VNDcUscGNCsL7ECzj19pQpxDIdJhbBTCb1PSfnKKMDf
AGx+/mLOTKT/Rmz91WHbAm5G0brY0PNhQ7BJN+ElXoZ7+oYf9NG1XbpxMuzRUW+8qrRBCQXF7iUt
bD1OwLePwRuA0uxlibKpS4TQ8nbpmxInRjFfQV7Oyg0IShLyXs9gTzuR31biEr+Afi2eONQWhZmy
C+/gTE//16v01zvw3MqxtRj8Q7/cugNME5gcZugrmPe128u1iVh5XoeLfu4eMgh0r5HMABIkofZN
lcR+8TesRqvMPSrroUVydeskiDBpQo6m9HEEubAXOfeSVoM1cwLPdNYH9d3NY17/FtF9PqsY7q2v
dcTVCBVVyPOhtPSgQ5Qy4OTel0r+/PzZZ4bQ2uQalkWLo8jgwRjzaNohmaK7Gbkrnz/8zAhaO1tH
Y/yQTGzB5DU+yIY8wC78xUev7ogkghbcHK5+4IL56yKag6jlhdn93Lc+NfNffd4f/HCyHSD+ODdv
BhKiqKa/xg9CsMJ/n20U52PoeDgTDjBWGR0bg15TXXgpZzriGjkw+n2OUz46Cir4kQjTDqWKcnxC
YPiFDzjXW/z/fv2CjkjMGlzvgFJBLBn6uPvDsPfPe8uZNW/tJ/ejHIqabKAHbOsrXFKAw7fI8VvE
6KENmj+6Jpf8VOdaeDVgc1QnZsrdBU6Ed2g8kkxe2nyfa4HVUEUCGOqFUeAdoK7tt7gykvsIx6M7
d8QpVJaZ/FoQebQ2FC/LXEcA0yP5mPMoiQgKeL5bfA9JtP28NT5q6hDPX62t5RQ0svOUd8B9aWL5
N7bc2vbS+vfRazo9fDV6h7wLhw65LAfTJZpBm9Z8rxSLVcu+MCWfPuD0wX+N4TwXIUfJboZUuIlS
s9SbJgu22Ns+a9yBXFhYzr2i1WBuGylRp8JgBqog6aMlJs3vCN7Nzxvgo+Fw+gmnzvvXT0Atd6mU
wKriNC+zQkFr35yASG2MG6QLP+BcM6yGM/zFljtZ5B3k6OOONE9bXWyRLYID6hd/xGrtpShXKB6V
3gFJ1LHJv0VVfleIP1XVJyqkl9bHcw2xGs/Gb4ZRI6zsqiNw0oZ09A9RVIIYgNjdZ/BgvIdCVpbH
c1iXW2iBgCmqCty3NQ2qOajDQxpW10ghWRA+dA0DjHvV1gWFFpGbRJ+usmIMBuTyyFEs0IaFCmXJ
HuxiKJcSpFl018IYKeJh6sx1Q5r2FnGDdcLbIHhEGZttwgmUD+H1xQs2OAPqmXMH/biqi/6K2rpO
Afbsg9idkEMHjSxSjIBROwxhAYgmrh9Rjx0k3Qdt0b8wL8suHJPO9a/VVOUi60fh2tXDRU4N4WS9
HZo+tsv0vYUoUY/6Qr3jTNusrauuz3vqz2531HqvUJ2t4GyAjPRCD/5oJscgWZtTUevzxlkt3TEA
Akn7zda2X2FDnR69mqP8xVqOErY6VvkjD4J4GX59PrDPvZHV3NSXZQ3MUKmORf2mc9TvcFPa09ev
PXw1Jyk5FfkQQkuXUbjYy3LThd9YkG2+9vTVnDQuIJcOs1gO/YgY5iglA9CylzKYPwQgnN74ajqa
YfMpS77wqxLBVSKpyoFumSNxHYs4pQSsgO4YyQiF4xpxfiThmVYbhCjJxDOmBzG1j7Zg0anUBAid
+9oPXs1fyofmXlWTg0iF5U3UFTwhytkR3BFf6MDnOsNq6vKg8PZbiimYeGxjyic4f9LO/PP5tz83
OtZDPHCyvD1t1yQyLJXvvwem+/OlR689lggF06FXGu8QQaCSFffucOmNnPnSaz8lz5ueImURS4Zj
Z1DTsHlqbHShPc+seGvOwDByM9bdadsUtmCgu88IGdtVHHi2ajIXPuNMk64tm4N2GFyuOJoMHqIB
qxu4IGILKNrnL/7MtL32a2Zwmoa0pQhNUD+Rz7rpEJWp23jGMkPKC4177i2thnkFZXjBoSQ68PBJ
87faRJtF6yQoh6uv/YjVSM98eXLEeABFq1q9IwCX7hGg5WSITe1Qa6nqwcVdT2h/fv5x51pkNYr7
pTO875FV5FN2dOpgg0S6Pau/AA7CtLUOG3MJFPtcChyKkLzbBG8uvfDgc197NXwpxOQ9kP2I3bZB
uMWNyzEw9r7QxNl96b2szZs+QRZtKRHAUfJxv5RDDkUOvytdd/v588/01bVtM6iW1oOJzR7ysb0Z
sZuKles/tQaHOb/6GSIa+Gufc/r8v7bKyEGuo6LAmOhnazZFJ27CCrmIs/aRHEoOTFy6vDnTImu7
5owc6aYOyHJYeiTlSifIthGJQiSeSvrFNjl99F+/pahar0aAYX5sxXQgIX0VY/ZWsq84AdFZ/y+2
K5pcGRQ5UOljB4QWT+E8e4YQ+cLc9+811rqweXr+amTjFrl1KpVh8qMwzuSGjFswjH2ANXs4PCaI
A9t4EbZ6D411jzgVd88udscbKNbyHfx3pYxRMULe81JHXVKMiDGSENfvbdtEUVrTvISWCu62GyLz
GfpLUuC2QpL+rgYA/rXhXvGyLMHyT14O7RZpI9MDnMPeIXChU6q8bkyn0IPgbhnn6feXOt9aQa8n
AV1p5qsDB6ksLiTAIhW/D6J+W03jn9AvLnzO6eD9wZtdi+h7zw8LiEzUwbbkRyYh7Rn1VWHFvQQz
mHX2+0TDC614Zglei+ohhoTwpsuAi3O9FIaoPHbFpTy3c89ebXjcCYHKnh/oQ7QM+2rgQDi6C7uw
OJ4Zn8FqxpwllaNbATYAe9/Gz8ybFdPWKQFG/bytP7KJh5jpV0WRFnqHWXHXHpzB34IMVcZZZF89
60C+VWbvAjYqIRdIisblUur7x2sxbof/Ox+US+FCY+QhuZtkMCF7U4nE9haOAdEECZA8l1bkc59z
+vtf8w4yRwX0Yn1xlJjjjsqlUQBU6eJdsynPt8EysbRCaut2GCivISqoYZ3LjQerlgeFMjbkz2B1
soO7RCRV0TLdTyNhry5IIm0yKV68+RnHCdtYZLmVNPPeUeUrn2YAQRxIeUmXzmXtx23D+7QrCjfV
omnum5O+r26R80L9yLhxqfr8VRXZeIh632xNNYxxwBt25bDITetFtSmoV2Rb1h19qRmrf49+22w4
m66WgaY8JCmYfvJWYF29L5oFccKI54ZLspr2I6AF26qmXSoqwFEiJE9v5SK8VIRkvKnGgm5hQFXb
xsIq2NVeQoUX3YQhxzZp4MWuanx6BVVok8qpgSDGbe3doDRDwQAzIQ5NFcIw/PGJMNypOsskUjTs
rynP2u0QlZcuOz4eAWC6/7cZ21YsNYOo+JALhNDn15EZkqi6dCb+uJOwaDW7942GNZLjTAz1aH2r
Cp8fKlJvrduVRw5R0oX1/OM5AjrF//4IHP+s6GjeHt3oV4TkcugKPx+/577/avIRUL/CHV3BRj6g
ltZiPKEq5Fukak+XfDfnGmA1BRmV8b6bEB8BS2ksTA9jlYyn6RIH/+PHh+uLQ8HRf8HQwwwUBd+j
cn4YA/91zPWlmubHbyhcX/ipHKppJOMUR9boFKSpxDc2XpBZEk7u5vNGODeJrjoRbwcfFo0QLuBi
QtbxNN9EPoWxir+oublpNUKhK7dAjU2U3oWP/LhDhWuKsPEZIIaeKI9eAKk5rx9m0aaf/5pzj151
KWvrDIHy/XRkbELyzMNQXIpLO/fkVU+ag6yWjMsSUfLTA7ORTIqTWvhLX3t971eQyrWdMdMxmI/Q
DoMX111412d66PrSr3cKj5DQK46o8j3UZbkPdH5NTPvw+Rc/9/jVeug4tC6UQgeFYvJt8kU6nFgt
YUsvFcU/3meFzmoh7EnhIUcuGo9gziORSB7YxAfICqLrEkhEW2bu1vbwYHzt55x+5l/LrjP3KF5V
gFhDBvi65Nj2E28P8MKl0jge8/+bxnB9I+gRxzj5qIsjmdxhK2G3SFmnzAVw0ZnJYo0aJwgud3Mc
J46B/EFLkvgziLxLlBb1y9feznoh6Oqh0QWGQKt/uQXdEOcmsNOFjup/SJLHdm6NmC4gzQ6UodnB
oURiBwAE2b4OBiQKWWCTbi331R8Bk6NzNS2DzVFPzQMIFZTWaTk45MGfZvs9aB0ZXvU57Z6GuS+/
zwOf3iZUaI4QNefPsKUwXG4hwL3plxFIAOU3c+wuUD4zX3vX+dLb+6Zq2b1VUXeA7JC9dFgAt6b2
83vfgYbMZCdHwWjYz9w1/AfPkbw7NGUED1hYho/WcRDCIYesjSsvAJCUSlApbAF0BfQb1b7Usk1x
PiZQ33j1sXTL6ocIUG50sbXfAHsk+riazXgNOqrYZ22bAauQzfvJxWIZy0kV19ChR49IPakOyKXq
drMBTCEylPypR9Rm4wks8F+gaqi7gguSx1Bp9zsbBmY3M9lc6cUxGzGp8KeFpuVOdDzYdsHASyhV
eHYc3b4BXnvSRx/MBA/aJgnMOyTk8gGeBbXN6ix/RkKlhFQ5D/TdAkvHhjkq+COjFhFdU0NhX4rw
8xl8JDFUMgq5wXW/BXixPcxjm8O9UI6/WjaYJ3ccsmlT8EC/0dnzNwpemfkaJjXeXEOUo+95V94G
UDmmdIJbkFvWXsPWw+IB7O+tHmmVSpxn4Ygj8gZ/a1LkqdGElaqEdBuAsAp3j4lSyPQGPai5HkoX
+NmlC0EfCHWYWG2WDcpb5sWH9Py5r4Zgv+hiTpuRVRAaDLDq+Qjy3U3IQUsYDLaJDmDI9GAAimnm
s6uZ+EEcBpD4FAXLDllZLdet6rJvdJqzfQfP7IFjMO61sTOQfiB1gOfqp7zqgAodO/en9mv9ms/o
RBrFi6dFzdE2qBcLrbHv/Zyakf+KlnJ6CaGA2hDEkv2CBgJcGRv0c4KDAIf10Jt/A3KdZMT0SeQF
QMepkkbXI1LoYLe/8opFIA0kepIzzG0Lfwu7vExqoOw2ug5wAcaCYyDUo5fTZtu1frsxrBsRw4a8
RWQLm00oK/e9FwpNJcX4PIVg8oxOjpeKaMm9HRBtXikkrik5hhvAFNrYC9ppX4SDjmk1SBNzBFHA
LLeIG57l/jYryLTNs7z7VkX4zqWomikBeNBJNIGwe7atf1uSAbgKReu7xu3ma591gPRwGCVyC7KC
ZBGKGeCSOimVJPw9MJehQGFwlyULMsIUNU8HD3Xfl3xEMznUMfewutG9O5bZsQrhliI0C28XNwwf
6QJMoPFbCNAZ3MLxWBZIS5pMlGZuNMCrHQGCsSCpq9F4g53TiXTpwERgIXxZNHPYtu5A4sEphTpd
0plSJJy3erNIxEehnLcAJtP5uZdGtVengcE/LQwSFAhHpy7rJktA0RQ4GvveLoQxI2VspjtR+uM7
hORtnTb+It5MXskjAxnpEeVgs1NOW7yyOep+Yli3SaRzlcAgCFT9nIdKbzuAXNlWI9U3LmYkAcIj
Sds7AWSMm0ZwLudxO7kLEinxbhIzlM6SMLcJZQJPUPMA14IrNiyoDaS5HnPTijH7IoJR3kBqjz4P
t9P8yI1hu6pqyBOgxx6YKR5ENknFXEhGggBuRUhwszdiBbxiHYIVktpXy92kCw6ekTtH9xga8L1R
RDthpqGiuupwBtgHCxKtY9vNejrARlnhkB2Mwe00YX5qy2UJ9yKU5XDXOcsQN5mp3Y0hTfleiD6H
65T72OsvZITrQo9dm+qqk7iLdF2vSwYVzg9zMzowPNgQavViLJs/X1sfV1tEf6BwxqjWIrPCv8tQ
84rnpvwBC8UlvN9pV/X/+we2lpnAr5eVJgJFYBn0daTBO4+GN5LJJxc7L4zb+sI26OO9LlurTUgo
BtNTFFbsWD5QABbzGs7Qz1/Sxxs6thaboPbgqIqjCl2xkm9V5V+PBPhxzRjMEJG5IktwR7PpgvLk
4/0p+7/77h61mtYqJKPXT1lWbDxyJwL3wk/5eMPF1tfdRTv7p7CfFpcYqv3Dsb079NRTiMvsx1gO
5BJX89yPWG2y82oAnVkKHMBRK1WIQhnqtwFarM8b5NzTT7/urz0vA4Iwz/OlOeIGaAMd7LR1gZiJ
ga8qLrynM1fJbA0w7sNx7PratsfSjmCbeFqCq1l0L1O0OHGJ+ed6Ms1x7lGTATf+uhF+vu+Wsd/A
EAXLDrDut81QXjojnmu2U6//6wejmRDvkU/yWChyp5AkbFxcIFe8fwa97P7zl+r9C4X5YKyur88J
bqrBVXbBtsAC+DQPU3gz9SrTST+hWAcpHayWjkJBrRADOJ0NVCc/lM28J78OoyB2gnF471nLGmDO
5uZWNzjD5dzIRwqOE03devbfJSQYEgM/W8Cj63CHF+s5hCsfJvsE9rUWc6OHA6tP+bNg85DBINwE
Vzkcr6+doTBqcQ+VnXiIZJfFFr4rbCaCyGxQkxmQW+Fnzf1AXPsQuDDWF8pHCoIn3DytjLXfOzgA
nQ3Rkr8iAGLedCPLNo4PkaPLNXlH+gh/cxcXiGiihH7hPm9BLQj7+alrIRCfEViEsqKjNg0oj3vT
gUEHzlBzrJu8uxuEDhJipQoSDwZ3m1ZDH+Des4DPrdEQ6KRIqidDWgyavBbOQqq4a0i/M0ErkpLm
CBVogemDpwcqsweHQHOxSNY/u3J2vxHF4bDzOhwheHXfhx0FsW+IElAqvN+4vojyLayQ0xbkue7J
UgdhPpWj9xJJwWFXLocJIOobKaBWcvuhP6BAGl0h3gq1jLLUMcdBLHb6DlctiiMUxSyhly5DJe81
8jjTlldhnJGS7CRYFxAoB+SmD7RKtTO1P+pxKbYLQFx3sy+L7RC6zbY25L1WRbstmJ8FMSzmdRXr
RSG6AAbBJOrECLhjlFcxs41/TxaM5aFEUHPtag43tVuG9+5k6hKgBfs/zs5kSVKcW8JPhJkQYtAW
iDnnOWuDVWZWiVEIhBDw9NejV/XHrcgwq1V3V3dnZDBIR+e4+xfdmp6yOla5I27m3FJYxV2FC4ci
7oC+W3dDUdWnnTPJq2PkA2ANDAt0Muq2zpG3a93nxWnozs8E1rdq5qH4agvt7zWtTJ6giYpueBka
Bg+9zN5mizixqBlYwiIGYO9M6tSB6ROnFC7IDZkYx+dbGN1wRHiimtttldOjq5Dpfc9b90CXma2H
pjomWcLmSUBjWgP5U+zwVLHE4a3e5l5XJ3nGyltIhUUSTCNoJHJG0OExUsxHwtw1Y5RuVAsP9Fw4
7BaZaJlELOIkDgMiLBNYhum1VR7qGLiTtoElfTLyqnwbR0Q7o3iCN3KSeewZ4d1L3N/GUnrbWTym
8QCFto1rooIDvKkgvCKfeIWwAvYJqiyDvd8QRJejl1bpPnj3fL/czn1bQu2KCiiO+mm4QbSEc8Nn
4B7WIWZJH2VOwk2F2vPFCe1v1tpqozqkXMBBGSaUWXcts0ldw+44vczHGLTWxREkEXZpHx0x8+ro
yMYBxaJtv/WzaLwpQJcVMLi1kb/SUaS2LUjI63r24MeeO6zEdZ09mzIbkfxfUxvr0XGxkHCgnF0O
hFmiOKu24Fp1XmpwUntqZYsxC4jXfRczXrZPqDyX/phKQEoEaAzjVY2YyTfB4WCGA5e5iQvl4Y3T
+PjnGrkdRdLSEmXimNkZZA7NJZZGUWN8QcLJ/fh+GT6z1J9mRkd+5Y/gVWF0e/w1MbHxMgYyR520
/+I2CDmcvP+7mRQLnsfMdcZ9tww+DpkdSSiyo5Hj+BwJpHZ+/z3OFGSnUfWY4sCY0qHwqxv74A/L
wW2Hh+9/9H+Or79tVCffIK9H7g8G7f3gvr8qtjoOkrWOd4B7vsPe1qXe/bIP985Grh7z/fYIl3u9
FBd27mudFMyyC0jfjoE8BEMNLtAz4iMvXLAzRc2pIGqGkadZcgxe5oE85kOGubN3XTfB7+8v2pki
9lQVhfeaHpsy6kCdehOYOslc96FUw6qvvbjp7TsnlwBLZ67RqUYKWxBHCYtrNPRWp3O/IO6nZv/i
bDs+vifF35xREnLEGxwQQ7AHVDAl3LtHosBmaT86pFr+2+U63qU/Kq4ahB1XVq09YMKxU6yRMfps
rz2db6Hme6g8eSdq3V4Yl5+79SflXYXDHrb2JT9E2DTfhyKgr6Jv67TT2Fr/7fuczEykDXJOMB45
YO16iDi5Hhz+Kumwafpq73ndYyAumerOrWAnr0g+do0qRD3vESoFxTQKNCVWk/ks+ktEmTOfcCo7
crW/EGazaa/7aD8JxEVN9VY75YNby/T763Xm3HqqPHJJzT2IS8qDQqyOoHVK7R4ZM+j4KDDBXr7/
kP+Gbn9ZyE5T40u3cbyuKcihf/PeupvlqdpbxGK1sXmbfurbPX9HgUx+fP9pfx+bBafaI2ShlhRB
tPqglyMaivetdGI2utEaGdFy71aiW9nStjDllKMDCK9TXNJwn1kRTkPjVVlS7LXIfOaZhAXZ2/pV
+fn9tzrz7pzqkVzhUZZzG+yL/M3jx9f0FfXXv63Jp2IkNKQ925kl2FM5I/xT/pqNC5JDl10Inzx3
Xej/rjL9OGY9Hatwr1k4bNzIC7a289oLU/Bzz/DJNokEbTE6+VAcqjBQm6gvqzukLKAp1ULvbjyv
+IXQh0uNnnNP18lbL1EYGUwEg33QZHE7fs6txjFpBjI8T7xCx5PTIdToH7eY/5cVH0x51FoMjooK
KTzoVOfvFOEVP79/ps6sL/5xD/1j8W85Iorzkk37nH3N7gI8KJLMrBvz9pKt5cyN/39Z8UUEw7Sc
cOqJqt8N836yabz//pc/cyNOk+KjeUKvknQYn3ZlwhZ6QD/83vAFw5vqCYqWNBwz2HzrX99/3Llr
dbJRDmHU4eRFJqQuMIxOgB7FuITD6IW8xvX3H3HuYh3//I/bYWdkGaJ4nxHuEKDCL4oUw6ZLPtAz
M7zgVBY3Q6dsfOHJw8iYWWXL7Cd67BFilU/sZhFaA6HB27VyafACmh6p0ginFC/2tZPfSHDUto0c
/RrnJ9G/DlPGdlnWyoMudflmfCu/nDq6RDE4cyVOA1MDx0Yk1G59WDhiwMZ2Wjk1dILfX+YzywU7
6dkR9DnzkTrywMW0FZhkACYY93meTEc/k6ovfMyZQpQdH6Q/7uaI4LYSXFxzaHJ3HfgS6vklmYy4
ifJyz8j4Qvzi0ij+3PU6eTh9WQ1wwWEX1/5b5x1meUnHd2bX+Q+l+seXUCMweXN4bNKO5U623fNE
+XaMLkk1z/3eJ9XagihOpPMUmBUXDBK46IkS/fv7u/xXSgnqZ3ay50R+qKNmDqI9Pc6tBODhifDx
/Eqn0Fv0doqtyhwTTw36m0zO2UpVk7/9/sOP9/gv9c6pLpR4TTT2iNY4NPY4zcgB+14qc1e6MwHX
ablQ6Jx5wvyTfa932xEx/406INcfeVAtkh7HHdzjqzoftjJq9sV0Qb9w5jE4lYtispG5xYKD6DL6
qVc+dGxBHujj9xfrzA8/DWCOjLc0Xhnhfawqk2RdUMSG9Q8z4EXff8CZRyE6BdaoyEFUPwY06AdW
iIbRFS3iehIhFPCF3jsF/g5qt6CAqyLTX4EfFsifX8pg9/3n//1piE7JNUjC9ZUDcfC+8w8cDT6m
dhMC1ox/6Qv+/QpGwUlNElmNfhcPxB6RrRvb6xLZWeEzm5Fj+f03+PuSGZ2WIdxWzLfUKfdhZf11
N/nmZVjA1PDHXGloIrz2gAjt8pL2/u/LQnRal2TWKbKoGwXs+eOtT+dtifiyf/smJ4s//ISjX5Zh
sa9ZYW9FY+IsC8m6QmjtykPy2NGJsf7+o87cldMCBXA9KH5bp9gP+XHy/E5rf7eAcvH9T/9rTBBS
2P6bbvyxNJuBW6gH8FAvUbQaluV5kE60r8PgWpHyN0F4H/gtTVzl9gf2aESH9scM1ax/+/7z6bmv
d7x5f3x+lqOtiyx8pL4wuBDUowdOQM8MsMFfCIKPK1eC+PAzsvmS+EOxRyzaBvlvCHkGagbpdtRD
wqs/Yqw1X4mCrL2wvS57dZMvmJma7ciXt7Cg/4DbOl6rk32mBsNAQ05R7IOq/50XPClI9/H9dTjz
cp8u9RBblSqCAnMPYBjoehzsPg3lS/DaqWD1/Uece/tO1vmoLUMkHOFOh069rqoXFZld529JdkfC
f33lTpYQjQCfUQysgC49A33A7grVX/j1/4uo+f+7YXS6wKtxIRTzDlwiYAeiAEqgCMtUQ1Plvmde
9aPBeMEZMPRXyTDD1cbMAcydC4v/mftzWkpiqhFFw1xWeyRPdtteLsO2CWyzVmJqUXbI7sK3PLNm
nVaVyAkl2Hi02LfG3oFPuB/R47zwrp951U6j8DgOtwxtjWofLrmOc0hQkhIfiHCeQVxY4c99xMkz
Jjrd59JHMLRGiy5uvekDashPD0Cn759hhBD/vVyJTgviEHkBFTpaHvifbr4mRs+3QyTUVhKukQYM
j0KN2WrVfKpII3Ma6/64M9lCXiiHy37P0UIK40EP3osfOnILFpLz7NE+f6wHJwT1KKK3PoBUSeiV
2YuQS41L5ZX+FYTg1a6XQXYwkuQvqAEXJzF9G12hts2zuHct+uYIlvISeDvCTS88nDxCgtRNxlWu
YajGKE4xoxCQATVhCxsvJUh3JG4qAbpCenVA63upQr1G+K+XIM5dbvtjvHjnjmKbkSaK+VT264Yt
BdikNbwxcT37Yj1KD5Va4BDwqU29RW3J4PGQOrbZiFzOHsa8pNVzvZeK+Y90UnKjnVmvUa5G+xnT
488poOEBmkbnlc5I4AZEeVCfw8yc7Qwt2CdHTEwqlNIJ5C8aId0MiRWDH2Yx4hIiGY9+5aQu19mt
myFKO+lkG/Zgqhf5l7Q043HgHwG4aN2xxxYxujFSxkVsxNCns1gsypkijzX1wWHH9aoSwiLzZVnh
/jQ4WTWJ34MF4NSY9aFZ9csuPeIECdX+g4GaYaV7hRm3CpC/H5oCDcEaCmUfqfQfui8Qd6xskKVU
keEzm8T4ystp/hGVufsoG7d6YH4r15krwrfJGiR4h6Ss0nZeoo2y9fQZFDMyQFx4HuGWmW13y7tu
rhKBQNYVqYYpdWdTITzWIMlpqTrMmCWUucRQND8AXnJuBkCYvGTEQwPsUh2Ead0K8hsd3+DZ98Ap
QggoeF3zZH/WroqueE3nF0T4dyuop8ZfTpHzVQsAFnJeKwNvzEifAbILaeL5yKTP0Mt7GXBuOeC+
sIcaYDEFvjOf4YTufSjgcHoIkyYvvb3bV2KHa+9vXEn5Q4ec99/TPEBYwEDlQE5EID+XyXPuNCfO
R41x+Z3DMZYFYNRB8DKjzUZnzEDp5zSYj1aN7lNpLDJxdY44baEi9lG7ZLBrPsAvOCM+F+rkuuRh
SrJJgvsWlZ6/KXycMpzKw/C2p8W4Q+5N9DBk1sf/7EcJQjHUEwsd5cYOEnyHuIHQd8PYXCRuEyJr
LayAWiNB2cIE5fbQrdYZfmgWZqvBn4qrqqH9I1QTIbLN6v4OwIBA46ULICDjDplqhEA5+rWpBvPb
7w0UfZNRZRrOTXTFHMhjqNvVdSzJsqzR0pr3YYi3rhB23JbSfS+1lLfD2IxbaDDtm6AC6Nia4Uhm
eYckf9XcaYZdiUhsEpPbAWoaLWAzcn8Cdd0LrunIvX3YYVjqQ7S4ngww3wr+j50K6ilWbu14u3oY
3ZUL3cZHi4oLsXNI2B5D6V0NTtPEboVEefym0TuKtnZdzEzf5AKcsEUC18AMEKbDmEbw5HHD2j3G
iNBKMoQ1bCpVVBs2eGZIcuTk8xQde36t+jqD1GLjv47EfeyUONIMymqNhj5fY6japDhYlde8yoVM
tPXMTQ+4xIqU1qzGFrG3MZkwqXDLHnKXocCEeyUR27siHQBdUVXRLTgq7W/SNOxVC7VsEdOCPGo9
TnRVUjmAAlCGfZyXyn/WUdBswRI4Cm7BL9rQqkOO+WyaK8pHCCd9xEOjXgWFrA5zhM/AzxL4iPKA
67BLXAuuYpFnDvpqHMoTK2qozwZHwlVvzRVCdcnT7JfO1gLp9F4rK7s4RBkRY+mtNlHJ5YYFbhVC
VqlJHBDIpa1ymlj1aoJI1qEvi6PCu5Hn7CfrIZhduzNobpC0jfp9Kt3gXkI4fOd0Wm6maMxeB4Rj
vGbOHCa9LYc4CzSWT4/UVwsMJmif1dU2MrNYD4KoVebq8E5BAryGGqV4wzAhvx6HLEx1EKqrhUsC
hxkwiRIdits8bDCQzPMhpV0r0gGUjKu+c8IbGG7nHkqRyr0fCBPbARHNN1GBAMtiXvod0uaBj7Dh
29CNwc8BBz6EovVRgCwc5Q2PDTRTEGixqU+D0ZFBiq/G0krbdldCaXy/tIgQMsoza0QimNUgsyJ1
oNuEAJc1D5DcF/eOnvhm4R5hiXJdEk+gi7B4bCS96XSRPWA81H82TQi+awcpBVSeiFWQXe5cjxYM
QtrgyBx41jbJQiE8RuBCGMRYusWhYGF7E7at/4PR0kdmf119NKIq9s4IcXwJVRIWKt/dRZPfrIgg
zTqoe47nPxQtkooziDw0IubxCLVrFMHZ17Qgwwjp7JO511nErzJU2j8F8H7bGuQJHOJ14f6ifd88
jbUvbgKmu9tZON6PuVbm1YmK6klnra8wq5sDlriBAS1jkK2Ih9YjL3AKdHHAImTZOwt/rbOxX9KC
5BYerC4s91p4fKPqqrrOfABxJiv8XTXCgUUcx98Zx8s3Pu0GOGodIAh8ieBqJKvHvoBIp0QUFjTv
MJcAVV6usHd3HwZ7ZKqHeUAg0yAmNPnbfDPRKoAiosuu0WppY5iQuq+IL856mLxiswyIsRxCvE9j
1+bvoUvyVENj/5xLW6YQ8ql0mUlxMy9TCVYNHBZzaV9FMJmPwYMMYgzr8QuUmm5YI2S8ukPMBHmz
faevmcE65JJxgT/XGzNIlEABFZihK/2jpdLbTjltqnhp3eVqmgVyEHgjE7jL26thofzWNhHBi9BD
Zw68CTLvDXdx8gT5DarLhdyzKCiQkI/xdZVX5W8vMP4BYVHjTQ9t+k0NyX6yDC6Ayw46+3ZXqcqv
Uj5F0XzTFHrZgCDPfjpTAPsB/HdHx7K/6oc+3ImZ1U/MF+O2YtkstyGTEMeFhbemuYaQzRsqlE5o
9BSipClxJ8jSXAF5DALIDRLAEcCIq+Z74BIh6Mts2iIr75EmUJEjCqQ+WnNDft2hR/hoA4olGFTX
JOwHZ4ujCk5h1dI0qQZAxU2EW9AlHXyr3kZWSRJXEJRjARg7fisHikUQmjIDxArEacjWLAgUo9w8
ZyADQNnUt7cwRLJjuI0Phwgv8kqtosxtNuWgkQlgmhLZlg1dTAMNWhXs/Khxtgo4JMcUiO7NoGhz
vTKxDhmSVtlug7gQOGDGsfBlOsi6ndYojfwPp5+6H+1SsHulQjiVZzlUyPssaXtXYPawGkng34su
4D/ht6l/TVku0xwbYJ5EmBWtF5Q/b0aDWRmroVCvcA1hhquq3jWwgDTeMarJ+LcIGuDAyZDCvsnS
Ro8GCsl95PreAyYOFPCJQNPVKMYcurYluK2jMLruZwF0w1wCq4Ady0UZZUNyg0hFPqxsV464HD1f
Q/s03kX1on4xQ0CTrOCx+jWYMbgBsqH1k1ob58qjATveF68CBcNa8YJYe7IBEUrtvWWoXsEzlQcx
LmVaQfiOBbnK9+CXD6AvCXc4FskUsGml/K1mdmriMMNCgSgI1711PA3NL68RkN86keArWKNoCq29
zhOZ+5RgM/GcTduXZA1bawMiIURaq6KP2POAx6STZp/PEdliq+NvABl0YONMIGxAj2h+1F0wJcQN
vU0P5WUy0a7/FLkgcjVEVZ4alS1JNg7LR7Egjw5YPItRVK0c/sQxZ51jVln5XjhOkMVgwtNruElq
iBnn8rmWwbxC9jYFR8qr91Wva5Mu5RgkiK91Ed9V5tMvP+vKG2+M2hVC8AGqzTfc9+0N3C/1LXYp
vQEteC4T0DAqJFaECMSbHfe+pmba1JQ5UQwOzrTqwszs6RjqA5/DYWV8ygDfRf1RdJwczKQzgFrm
8MWOZr6ro4rcFYyNu5pbkfYGOfiy6aPb4xp6bUAGPUyOKtIpFMVVW/vgc0Hw2hzcAbzoWB5D+GdU
UBVeNxMeII0Eayz3w9XCJvO7gPLkMDey2YRCzZ89Sup9iOdh6wlF10XN5X2dK7t1eVAfBh3xdajL
EeJD0IfKZQl+FoKE9xrnPOgUKme8EjxTx7hpswI9CC8kfJsdoq0j6LUSBDkv0LMhGQ+ijba9QwxR
8wtqKhwvZCXmmNixW9cBwKlZX4D56shcfzArVLwgYLpIWe3JlAuhn2VZu1eOwpgzgc7/GCcglukF
gZ+gTzUF/5RHKEmKQrt6KH0ib/y2ybqrYhmjLeWLup/AZ9v2wzBsuoWhOKoj6HZBrCH1gaDJilK9
BdEZPsdli4mUmIFXg3VIdgXOniDVfmBFGMBVohoRUAAalHOV/3KUPyeBIRXYSgXqeJPJ3FlNPpl/
tUCA3ENDVJcbOwfI+JUTioukq/rmKkNiDvBCRdNc4Uu6UeIHPl5NZAaGePWHAVxKB5pbmfewCFqZ
uLAFbceyhsrYIGYD8Ihy3s9YDXceggyG2C0HIC0y2qcNbj0sbWMJ5poquyot4cN4IiUpUnAcigfQ
sMKf4VzBWOYRiNrxCz8EfkG/eu7PD0NNxBZO6/wA92e4niLqgi+hj7uvAxlmJQuTalqgKaLwxy+I
RkaJDBcGxLzCedcg+X6J1i2fQsfBvDkMWYb/sLVg8s4LigIszp6X6rBou7TwmkAllQmdj4GSHuUu
YikGdHEkWbUaVJSVzz3Qgx2vAR4JJO7lR2U1ZkegehUrFyPdAy+9EaecgYCnK4shGOKxC2Dgo8rs
0NcksSpcFCa8DVaTmzW7EScujFPAbKMx6VGSLZYEKY8acd2Bd/nhTV6IBdw2GFVBcQpzGo7ywnpu
ira4e/Dwqq/zENgI3TK2kRYq3jiAcxsE2mhJBRqfHpocXgP7UKn1rZqtvsO/ru68NtRqhSyHCil0
LFA/i8WDSrYO8KpADb+HwVKsgkHj/O9P9Xio53neShgwVzk1/icaBQDStdqrAaiGi7Svw/aqoUOG
wTXyerMJfRqQiAL0HaZgXKNUicLEupT9cguMVeqRyjXiChCMERq6XmxTvTUAHF7ZCMUbCUT9Ekgc
/pUx4qOdq2E1jEO4Gq2d9wqHzSlmPitSHbnO22JhKs3QH0ozMcnYFGCFgl3F7C9GHQW1QTT64By1
r3ZeyH50CjbFPi3FoTNAm7N+jlBGh/MrDFkhDnAwXb6XbT+8ZVk1hUgLMP61CmAsA75dYkdH54Zj
+0JwyhRdObYO0F1iwBVK9MgN5+0HKDO2RYsGOLQ4pEP5EngDCCoW7BSWB2Ax1d2U4lzdpqPqUFQK
bSFCD4RjNotvphs5VVjVBQqvyS4SVxGCW+OG7WM3T9U7/J1IFh8XA9BUuJC0DyBpVZ7yDzJElEdJ
p/KdTOG0nlrdv7IlmgFkJ8EVzvjqLsCP+eEI674ufhhsB3jqrlwnR88ncLXHEVgUemstomLFR2KA
xSFheXdsdByQ0Ht8kliFQiUcoUCe4DKAfXbOH31FxSOL4CYUtl92spubLXDgdtMNoL/jTalSb6LF
LTLgs8SOwXQ7SBB0ubJkDYZ6feOZLlrAuOHt1i6l/uHNtr49FnmpG2SgxEBj4H5pX0XXWsP04s8M
x0bFoxX1JpXm8NOuoZ0vcKqrKS4ctn5Xl/3GAWQgXSo8ISrM6nXooZcWQ2TcrmjR5o9hji1GKYx+
AnzDBMcZxKuEpZvOjgRBC6QKH+qGDEbJIAtWEXYgaOcN5OtHefjQK3sNtbefgx3ZkOdsCFBxTQKk
QTjm+Aao7SOgeQJJe8FdCY1x4Do2TptqO+Q3eDSQ4N7BWvfolEKjirS+80Anq295xeckLKl5NkXl
bKpqkFc9acxa0UJtmg7nrZhw5u/BmBQkRrzr9EOiDD4K3OE4AGKrTZYxg0EB+/ybq93xq50i/iin
RqUNbi2Mu0bu8gBvfgweFn7jiumySXPspfB8OGxA1kELz3gdLoeQd3rtwhN8PYMxtWOVsGuITLKt
Lq2zO54Nb+zsokU0TpGPJaZFxWW0syAfrZ/bhAbBsmEqFysCZhp6agiUH7wekHu/6Gw6BC77ZIib
6PGkBfzJFmWwkmAepugiyzt/KINr0Dx5ueV9KNZUDw7a0qiY8Or11yLPIE0F9QrxHlGpgCvysnt/
rIpDznFt1h581/g3VJLt7CyMprbBimcAqLoOSphtFRi68DWUCjMPSN3B5jtWDJFSPzzAwlaMcW3i
FvPTqyAb3d0MDfmqRO32VgaOuu6si9NA5mUPfa2LJ9cac61CSrZgi+a4vP6y4Oyl0SrOZoCgvIlH
wBYJteNqJmu4wWESwiJ4pflgU2Rv9B9oXcMVrEG5UhOB3XsyAfQoDcwCsINPDGA+nOlhWVdu/+z1
qtsMnMLGngVjl6C/0r5jne9um2VkO+CYzQHT0vZAi5rdkG5pbtEwyl4rmGvAkmciFX1FU1dlZcqd
ZsTWN/h3eYSDFVJA/NcA4as3gXRLE6PdsWwi5jm/6RySlXU8/DO88tUvbGpFF6NWqTH/1QAELt10
P/j18EKtD+CgxeM+17a9hqxTbJBk5K07/MdpBjThemZoW/t+ON1kvP/JcRh4BGo2TLFOhTEvs2Id
gYp3Hc2te+V1Dk87JKa9OnmgntDVYVcKjqAEr1XD0npqy2lt+ZSnYVVJL/Wxpl+zkqNVGJCFbNB/
qKMVmRz6yfrIYJXkit36sOu7d6XxjUkIuCcPXeRlT1knxtupm/qnbGxqsau9uQvWXjn4b+WAbTvx
uFlw2rRZ92mqQd8ViAAjibeguR1PaJ8/EWHpk0GfmkDampV7iqOts45U7r0gy3mccLwmLxl8UHEF
ymwxedUjeLcweiuNzhxbnADN2sLVG2eiEL0QlDlpw2DndRba5auOTSTJTXP0YcGqAuRlo94jO+rH
CXQ2FR8tyD/LScB8jFfLu4+C6kjpC7Mb2ztHL3GY/Zrytvrh12pCmSz184T8qHCFBdm8FxiXbnkp
RghiAujlvx8unRmQ/j+WtKLj2PsS8oRZPTZuSDFuqd4xjyFxLgFhxEt8Yer9d9FhdKqHQhwBgdvI
cXZNzvV1ucw5yvOpvuNOYR5oZuv71qnkrgmAWQz8hm8vfMFz3/BkgD2Pfo/RmWj2JSinqVkqL/GQ
fQGv+xSklTD1Gny2OlxlMFgJTFjaYt0DaxW7E8xVRnZmTVlYb5B6oXboNeZlPBds3ggcDZ+MdLub
2ZX6vQ3A4ZyK3tlQXf02lFMUZ7l31QZReOjkAKDyorMEWw56C7KqvYeOl+jNCVPWX3U4oBlRFRn8
42Wx4KHQ0O1lAuxVYFI7NChR+LnX6F/BqF/gdF2gxVE4v52qEb8r1Dx3otTR2oERk+3DUsBZpccO
zvceLaQROqpV0GCiBNhiu0KREl2NhceuQXr9RVtvfPBH5C0QUDTvR6UrgH9p+9J3qMB5ngVvFBL0
57adMG1iONwgtabZQC+qXsEfXW7AIJgOVDt2k7fw4cVkliJhEaAyk0RDlFXjO85/WdxFMNJHM/23
5ProVKJmcuFj1YG9QyL9bTdGbp4WLfbKiZBxRTnouBi8yAtyFPc4yv3bGP5kxDs7OnOxBYL962nK
Epwe9BdEaiwZsrxaBbb7gscQfu+F+uwAjhaKETi09KMJSf/4/XN8TonFTmQGJYjvWCtpvQcfcO0w
pHWStkeIPCycOVrtbqheuEHOXFmBER48ff+pZ0bz3vFl/kOpoqO6EZk/lXvgOftXOFK9XdV67MJ1
PSMw8I7j7j9+uvVdTEQYyffgbpYQyA3+OiLc3jJMkDFAKxG38v3XcM990snFWwLgpRWaQPtBYh8C
HuooaOARDdIpYuNDW+H5cbAbJAs29dT6kw8Wu/+JW9mTGBiYaNtakr2WVWnuIIFl6EWF/3qNjwvX
H1ch16Ujodtq91Rnb+hAN6/zuNh/vIHHC/LHD58Rtjb7RYBzypILzIu64IHQxlyQhJ17PI6SiD9+
OoTdbeQNrUBCXx0joTjphLggPjl7y46f+cfP7t2Qt2Qc2n3kDMFbNI3RA8FL8HEMXG3hFQhePA9A
bRoU7tYapPmEI+ZM/JjMU5Sgx0pAMu9a6iADaSqjXejk6gJu4MyO4p3sKAa1JM1D0+4VBgFJ3hev
xVDy2K+yRx/GaiTgjJcokWcu8Cm0cPDHRciuwQXmIP/CHG3o5/evxBnVyimzcBzBnOiRbbbXUdXE
2MPszyVy5RM4R5diRc/98icPdoQR2AzbcrDDDnQngUYU1fJPrhi8p//7cNCy5kGj8HBMgFqU84Ml
r99fljP39j/J3h9PHYAYGPrWWu71MtpPGuRs18GSfV8uLtrQuWfMvoIe5f37Tzt3E06ecdefQmQZ
QPkE3HfsjDcMf1n4BW/POZkjPXlOB2zhqJl7tbfSQYaV4fRgq3yEmUuSALlFGPHs0OoTcwLAjyi3
KC+yQ4FpDN15mAwZYMDKS5mPZxRMp6m2mANALM5rsSfo7CchGtTDNLzUjdmMYbBro3w9YdG/sNyf
u4n0f5+OMChG5Qel3AvSbZH18JBFykuQjvTlg8HuYD5+YZE6s63Qk7pAz4q6Ta7EfgYGiLRiQ0oZ
N+4HzS885+c+4GTfcpS0cONnAMc3JYQQEuaRV0WnaFMsBT+4o8wvJdWdeRT/87788eAvLZAzGPsL
+NjuRH9FRw32+qWw53M//GQlQFO/oI1lqJ98kceNLp+zyX7+H2fn1Rw3kqXRv7LR75hNmITZ2JkH
AOXpSUmUXhCURMF7j1+/pzSzO1J1F2uDHd0dIVGCSaS5efO755uzSxVGZ2aan2vILw8fz2pmdFGZ
7eWibTTbuiPvd+ELnLv08ZV+ubRqh5nSRxNfYLLT67BTlo1DmL161wRwikJF2RlyDssCKqJwbSxP
kdTXufo+mwv7p6r0l2dvsP8dkrEI91P6RfSGi23phRF2rlVORpiBbZEClyPcNylQoBguFsVAbzfJ
mS7/Mwb/5aGrxAyL1qk5ZNJAepH3TYJwze70rkjv3r7Dud54MqgwCoiXZGJRpRDOk9qHocdWC1XL
21c/M/mcUk81lex92A/kfyqdlEI9Yt/uhjLRrsa4Sx86zjYS147EcCEaOfMpTlmoBc4cbMKGaD9b
03C9hAObSA5012+/zZm2Eicjt2ordrbUEOxravZdZta7Rldyzyov7c/PPf6xG/zyubW0sLMYCM++
4GzSqIuN2SoXFsBzX+Jk6E5qzKEXq+B+lCC8C2MtoYUYi+RMSV1p74yBT/GnlqVZ8cw77Jtl0TgJ
yI4JtngR76uAESeLuB2bCiDNJd5jp/7DXNRNFqQNdHNOg0DaDBc67bmvcDKel7SdCGlnCi448+qa
T7b14+3+cybrc4o/DdWkpKxKxnvYMh7Y5892W7gARw+yydCrLK/5Yu3i9P7tu5374icjmz2DqCFK
MFkn+kf0ka2P0uYKLOM1J8C2vziLdqHB/nqWwoXi926r6IMWDQMNZk2fohZ5uf6kgcscOvvCDf46
YKLy4vcbhEIbej3R4r2o+u9W1V9NwnblIKWrR4VGDVa3xRXkfWVQcGp/v1tiJamamBWjMOmvUXSN
bjKZ1yhG3qfDR5z7+w0wGAhrlX0A5f3oN2ffkA/z8D4eOiCx3y/eLw4OYeTedlPxeSZubZw7B1rl
233qr4eGdUq7JykAiL/nydNY3PRpvwMjeIHjd+4bn4ztaoaEPo61slMTJ/F1R4/2RorzsWFF1XqO
OnltRWV8H86m2L79Mue67ck4L2RqDqUdKzttQS1Rd2Pu29ZM9WMyTX7TDu8zsbGck8B4Cue5MxOH
fWsEdJRUKqy7iYO4Mk+Ld617lnMy1me4tUVvOhGlMWPuhkdIpmNq75p1rVPCIuKz1FKQnu2NpH6a
s2Lww9bedomhuJ1eXJitzvSsP5EWa061k2SO9sgDEQdLT6I/ffs7n+lZ9sl4XgqHY3fDRCla1T4c
aPYPIxgzlcOO+Tq1gRIp2vvGh30yshvHCWAGs4DrHPbD0v5uRvOPt9/iXAOdjGvk1WpJFUa8j1Ll
rnHgimvNhaF3ZiDYx1v+EnbkLbREbZ7ifWs2OzN6nQpzHdqzC6L2Qrv89VpknaISex2BC+a2tIs+
el16C6h13zmPsfY1ty995nMNdDKcB4vFtULQQnksqaHqJXl3BzoZwPYUtDFn0ExImnmVNUtB/mD6
LFrrxbDju8VUDqnMH97+zH8dY1r2yUi2bJtz/ZQZ1ghW8yK9PLhNuksYDe3YFn/O3Vun0KzSNhI8
JSd9P2ZUtHkiMFAdShg3RaQq3ykB6aldiidUVkGx60Qur2qhw4TutflLa1cjzEk1PRwz7+7Y2uKm
yxfV5xTwkxYG/RpcKnUhCI/XmqiVm3ns0tXbrXKmh57SuOArU3NvmcGOrywO01IV944Zha9jD8As
qwf9wlT31xGaZZ1MFbMTTXVvkJlp1OxznNvISDT9XszNndCSlzRf7soEWxwm2AsVpede7Pj7vww9
dDlUTJYy2ElzuwQW/fZLosDyiy7MfWe6k3UyaxgxelRBndaOarYveaZ/b+vpcDyFffu7nLv8ycyR
tcM8GwaPf2RgmDHwdJBse8suPr59/TNTt3USFMBEAVKNQG5nJcWG5D0wZ9F9tVRjH5cVMOpq2FAK
faGtzkwg1skEkldlGIwqgpFYgbbQO8pjM4EyfPtNzrXUyRxigM4UnToHu0X7OFH7llHXXIsLk8a5
Jz+ZNKh2SZ16UZXdUjSUNCECTm7xAI7X73r2U35Yo6nZNAHb23NEpOfTGoU0BHDzwrnJmSFwig7r
jLBVLMHKX9U7YJwe6vQVUHxXMgzffv4zR5bWKTdM7Q1oMyovgKNsiatUrT2ESVTf1MiJ2YiF6lrN
+8zPhBVv1QCbrNFckDcZlf6+r3/KEjOXKnRQHiu7ttB04SoSmzoXfSlCEhChF+LZM13slBpG0SeC
Gs1gMEL8T9JsRfGdV7TzhVY808lOyWFWn2YdVnLBrmrkzswEFgDKO/fc1ik5LB602Il6JdjN8y5A
WqZftKA699gno3rp9KpSj0tHZxaC8+iAhFNpKpsLXetMZHMK5TAVi+1cler7mtLIu6BI9W3RNkgG
B1257dIiwdvEULyurDv0suR568h8lU4vI5/ZxvYmbe4OIi+1Hao++LxTlWb0jMi8sMCc6RSnRfOK
XYw5pVTBrggfZPYEwka9NHDPXfo4af+ydmXGsOSGqIKdNumI+E2ldEjDZJTgA8ZwXt5u4DOf70/1
8A7eblRwhfsRipSXOUv0zcai78PbVz8z95zWkqPf07WCs9rdnLcp+vH8FtSydGXQvzrGJdfXM69w
ilVpjTrKQo0eaGrUp4bjqoqrC2PyzCc4Bap0ldHVzG3BTkWQSykayEq6Wn8haj/TOqf8FFuplMAa
WX1xZj+eGFFl4bi2uqzy/uPb7X/u+U/irU4Igp/2+PxluQ7KOPHb0nlSUsRHb9/gTABxCk9JBAmi
tgzhtFiUdfrCVJN7BbTffuiV+hlxaq56vcH7LKiAVm/f80yz/UlGZlNnQb2QsjMM5VA18X0xNtAA
+q+aUF/fvsWZdjvVj2mJppkibc1dXiv7OhTfFU3cw39+HzjNMk7iLiSp4WRFVrVXQIb6VaHuKHBK
LnSrM0H2qVzJ6fO+BBJR7PPAstY6CaUvZt47q1YLO+wkjWVl1jAcskLUONImxaXufK4vHBvzl/kq
R1KWpRh47PP+aqA8VHuu1JT897dUjF6LGv9d3+bUn7asSYxMIUlqqx7dJULnWXPgrF5KwZ2xWrBO
ITQY51B/OunHPUpDycXU7+w8QgUSZlbmS6r6fGyGCz+YLezUmhDrdVP2+ME0DhZLaX1VYnJ3a3fE
0m+/75nufkquSSFK6ph1AcXph3Zj6I79oTMWEPiFnDkdmVL9fS7m1imoLDLHos8FqU2rAAyUvsY4
CJhUsMjhCstK/+3XOTO0ThllQy8VO+1Lwpwy8RvYFosNyKR4fvvqZ9YC42QbULf6onVRkO/1ybSu
UcxJv5HtJVbguZF1sg+IS0nRsqIVe6w3YPdZqVo+KKYZrvRFGf3Fbr5RqlH7Glawn7R2Di8cC5+J
gU6FcagjhJFkrbm3jEZAgI67jV4PzUNHZc3GpBRt3+qN877udqqTUymuKWusoPbETPtai7YpFSCi
Tq8ic/uub6SfLEoJPL8ulcl8aJSluIZwMbpxt0QXDuLODBf9+Pu/zEKZVmupFdQCz7eNsObNGLy2
TehJCibe9/gn05w2dGlpDnI55E217gNrPQbm4/sufezVvzx7S+69KbJcHNpR3GtacJfgjnPhsc+1
i/77tUleoz50sKvKxw8xcz7+CGNPGjv8/vaznxnXp/AjNQ7Lo7S5OEwSCkD2HFiKNygXLn5mWOsn
w9rW077BEsXaN7F+H9jjrWn367ef+9ylT8Y0DTymWq5p+0nJ8VmoHczLAF28ffEzQlrrVFNXVamT
Tq3C1bN+vE6zuPLCSPsSVsRLrpba7SGstf6qjxBNQUFIN03azhcOLc588VPVXVrOItQWU91PKONc
qTufnQR19jIhfO3iC2947iYng1k2UYCDSylQ2+RIkYpPLZXzjtFs9a779HYjnvlCp/o7U9UahGIh
hB3gnG6ophuZjO8bcacSPCeFqjLiIHpgem020wLxxM6swH/7yc+MiZ+GEb+MZ9PugGUkukBGbd2I
yD6ohJNisDbvu/zJkJ70vqF2AaA2DB/PpmB+1tOrJBneN0//THL/8vSj1LNSZHiYOaXyuaxZ16ro
x9tPfmYhPdWypdLMUyuSI2fnkelZZvhjgfsCbKt+sEM5eb1DwV8+Kr4SKRdGw5noVDsZ50GxAI2R
uKZ12ByahgRRdhfiom55C4VN2SWjhp8Zlb84AjjVts2VsAwKIgXbBqsxV0FZLTi0OKkHCmC8Jatu
QQPiUL0d9O7eGZyarQv7l3Cq8u2iUkyajf10VMb2iIz1/DCYi8WHtbPtEBTTS7WIZbUUirprYSiU
bgmLYKUqqPacOI1zV8+b8GNoycgzw1xspyFqNvQ6xzcNU1l1umr6/aRZO6MAPhsHsdzguQraqfg2
R860lpkd3ukUW39Th+wBGG+lUOK9OGtdgZPRR328Tdqu8kTtzJRkNoqcfShRth9TmLI1DUq6cF9e
NtTC6wfKH3GdNGoONCut9ZNcwVMxyvt7/CeXu6JvDNMTjqqs9G7srhVR6dcBRyart/vYXw8+OFS/
L3ha1NiVZeFcU7evTfZsiVsHG8T3Xft4z1+GRhD0dmgaY3HQDDT+bhtToqLh7hm5zVDH/+yx//lt
+q/wtbz7Z6dp//Hf/PpbWc1NHEbdyS//8VTm/Pvfx7/zf3/m97/xj81refOSv7anf+i3v8N1/3Vf
/6V7+e0Xq6KLu/m+f23mh9e2z7qf1+cJj3/y//vD/3j9eZWnuXr9+x/fSmhix6uFcVn88a8f7b7/
/Q9NY5n4z1+v/68fHl/g7388vcTZS/E9JoX1z8v93995fWm7v/+hCvk3U8dWj1przdKNY4w6vh5/
4lh/0w1paqat84eMn4aCBVXaEfcUfzNMrJKFsGxLl/pxH9WW/fFHXE0VQmDeIjRpSQof//jfZ/vt
6/z7a/0HG6G7Mi66lqfhQr8c/oG0ws1Tdwzt+Hy6pZ0e96KhqZxlUrptmsTznURbc63I1I68vJ+E
DoNVV8JNB+O9p+JUTBLzzkHmGyPWldgNu9nW/bHp7ObCIvT7XHt8LF0Xlm6rBpV1hnl69kZJWTQU
R+R0irUy8NA44mwRSIAy+dqcR1dVV1TX2MrjVtvUenpXaGK8RN38fSzS8FJgh2NIzLQ0gVfscYn/
ZdxY5dBbA3aSm1DJAYGEethSBAyaZ+asSfD6v3Sbf32a3z7FcVL/9yR8vJ/UNRuZt+QLa+opVTSF
UahBv7I2BmfM8NQs/TnVJupvsHAVX8Y4H2+zwIlxvqP43nNkSsEjlmBNdmEJPWGq/nwQw5Jgk2wd
vCiN8PuLVynIEaxd5SYLyR/6iTVpd4DIwu9BFwCyyGwj9/QkTGvMHJfpi0CM/ZjpnMyt+g7ZNy5t
Qxj4ZlJb8YVucWzy35rI1BD72OTGJAX01p9EczUm2qWdDhvDdsZgbWDCbGybpCmCCx/jtP9ZpiYp
SaOURjIZsxT83gSqU+imUdX9RoW4Z69C2Azquqts7dNSj/KHhhjJ7RN8tPxSMTDtAOETXGLb/h6l
8hmYAUxBGI7fou6IU7MmrXbigMLQYVNCRLDdRNGSlZVPM1XhNdzlKzHG2oX2PQbAv7cvkw4xKsAk
xxGOfbJ1wRSk0Tib7Ddxm1WfkzHLY1AowB08uzTkgf84jLYjvZm+vN35//yuzGSgHIRmO0yRp+N9
jvOlWua+2ehdLvCiRrvRe6liVvS0DE8IN4wpP77wkf/8tnxcTZdSGBozsTjp52BJMfPRRbPBIDLa
tk6jQr4c0vF7gfvSd80sazAz6XApWfd7UHf8rhKxhYnann8c5/RoOTQdVe27pKNSFgCjF+R988PK
6VGbOcFFeINM2nI8cAB2sUbmrZkXInBN/Sm9/fd3BpMrzOPSATiK/o0p7/ERf5naorEOmPHKYYNj
MSy1oHsGKouLIgzHa9R1TyC+1tZSVr4eO/DZEkTndhQksR/Ocjo0eE+7qglQCHWcfm8AeduFneps
a2fKnoCwqbfNrFWbdky/5VTdrvRCj7fRUowrzaTcNoC45yJz7XwljcpbJHEBzMc5l3ulDABw2h1F
iNGsRLBkBb6jWHzHysviYOI9YEoe1kv9A9ahhvHgciigzexaNYTOCXvRDdMw3uZTGhxaW7H9sivy
56iaouO51I8axtyVBcHSjVJGFBoz+xH+47I2axndZhMvLsLoLtTlbc943MUguED7DyDShFIXX9TU
ee4myvfb0NSu0goPQ8zBjkm0VvSgCodDWffdFkBuYbtWroTwwYTN4XGqZbOrO8njMMHddrVYDD42
b+PztMTNSjCN+pnsY0p9WAHWyjIU8SPsUyy+7VY1Ym+xBknNeQjfyGnwle9qK1pjpJmks+cUAJrc
AZtI54DKlvB3tsHEQLKy02x0YIRWx6U6YWRh8pcUcZV4McCWxVj1TWs4d7bSzHPljokddTbP0YHF
MK164XGk1kh3Aob4OeWK1RWEGg34jo3wXbnOLCWoa8gecJHvynxiAsTqdUg/ze3ItJw5aR75pTFP
d20+qCbcioj/j1aV4DIt2dlsOG4Lpw+Z6thHCyqjTNexObHQa709JPib6phQNNA3lw4iMMRt2ru2
iwTC288VeVL7HCVIMwrjR4egOr5XzZKi1UDBiBZN81R9DmfdVPHxtOC5uWoucRSXmWASy8KWeSYJ
EoDLWQ/f7FMIsBXkoVbw/0Yk+KtGOGG2nkIfSv0gt3k8pxgFD4bXaQ09tg2bIr9ZiiGsPHuYDVAm
ZpzYXmBOVrGH+DoYn3UzB+ESaHo7+/FQljhxsmxcGXPDHrViS2LfGGXPpUclFcAoG9E0hzbMp3Zf
QM+KtyJv7BmhWVt9rilw5vDFoPDd0xlvNBThQglmrrgqCtGvzYISd8+aZix4VHVu5h0Q0uxBzScM
wx0HpcFVrph9AEIy67RbNawn5RHqWBbfx0ZvdOu5SfPiW6yor9RizKHXOYsB1DGenOspldVtZUqt
90bDoseZS9A5bA/DyXRnOYtvlAmLq0GvQr822uhHR16Qb1jNcehLwNoSDnKzyAcsHYpyi2+pXXl5
ag+WK2I9eM61EjgetWkHUE7YgpqwLlc1oFIgE7U8zkeRKVoQ0HEl8MNsLExkhZieLMz5tCOJZwjW
jThSjmtYwP6gQbi/I4clffbvYXg7wUrL3YykYry1kp65rJWoOzzAeKMHa6Dq2U9C4/Iqe5maklIR
c5w2CZjDyAeiEY0efK8C/9dK4qca5INxB1yprtYcaRxR1I6YvywlxtrbPoWR7KcpeFwPPirLVhJL
zauMUWDZLqOZGV12lHMjm4udTYECNVj3KcKsQ2gtuvRAcATA6lpDW4GWzepNaVut9NUJi/liod6S
QjFIaZ1VbAcRA9vJ2S6sVcUOHlJHKGsHiDWqSsXcD8BwE6+Tav6jyGAI1nD2bjWwg0BkBUwgRm70
fbA5Cf1QVgFSaxot8Cg4UfBlHVSaJ+66dluaVYjDfcb5VZvETuD1NiBqc4whSc0Z5B1XsQLHhKMw
wkuJDPl1HovjWKoRCDlLPq/UPsCGFxPgQ1YAKQO5ubMqrbkRCeysqVo4uNGU8MicnPCtTqfAWuVG
pH/odc2khkpb7llHsdgxxmRTDF29HuY6yHaCWvRdXgGBA9IMBMQslH3GVshzLLNcDxmeA21az1/j
aNbXRuHEBwDl4TWk0U9CTWuIjH3Tw+HFigpPqgUfzLwaH4c81Y4IHN3xoiIQ0OqGDqgM/Im1oiZE
fi2B0cTUDIodMPtQ7Jj70mKVkpybmKeE8dqzYYHfZ1ovqa59Eq1JCWu11LtILrYPdMPZTXVvr4AI
p7XfNkaHg7YSMEW13Xhoc7WMVvbshMYaww8nuInBHz4WAHju0nBhSjeO/M4hMHDgjS0Tbk7I8V+U
pdndDOwz9PIkcZ4Bn7XRfimzI6sZ39rCK3CNvuLIRO+uJ7t1vs2t7F8rwi7olyE+czmOZKtKadV1
UBfp7ggzsvniVc3alc27vFRbYDIwdmM3tmXkBqVS3Y99At4ad+OrWa/2gYM40kVnmNzg/t6Rxshi
V5QLq9aQyDvaMPHDnFOovs1YqJO4eHR0I18tQJL2s1mJr6DMHQyuI94ejDVpNYo51Du96MrXsdLm
1TzUEWeoemNkqzQucg0hyJjs0iTNH+NozNZjXEXXGMt3O1CbKYbiqUMc0WUYEZftFXpafMyZpuxX
MzX0Hah0wIFB22VuM2Xtbdr0Y0a/UBWvMmF2Y7eC8jnuo+oDcBJlG3YOYyMx0zt8yZd4FbRG9FFA
wNuClGxWIIXDjWyJE4xF96Oo/T4uFcdtjM5b0SXT7WBr99Is8UMOinEz5ZNcMQGDj82DxSfaWYqV
maTFDaWbnG0aRebjLCG+EQy2VxNBj98LZjwguECXmnnQb7Ff34PTw4RSi/gkWr24nd1Xrh1atqQw
ls8NtmtIQTxKSowKJwKdrKXp7ViOpPbKJhw6IosWShZZtXQF9BbqpE3kD+VEpXJEV9xlzuF5VzG7
0qIf1l2rYJ6WR+4wpLdGkKqfDFWqK6WeniCVf8iy8ak7wrTzoXQKN1kS6bZRgGH6rIHCnWp9L0Xw
ke37j2RwVo0afkdZwhFlpF338Ge3DRPjKrbnazKCLzJcSvY9SU7qIfwQj4oEJQeeVNrLB7QBt3YS
5L6oBQMSq5ekMLTrdoIIjI/MdpBOdq2Z/ZNRxdE6JKXklQDRy5mjXBX8/1qjivgHTKTZJTJbYeoc
rXIFe4bASiLXarRiZSgWFSdmt3OiSvD7hekZSbPcxK05rhMH8nEE6vWjkds/4BfGuybLPitSKgA1
er8wc4Itq6EDDtEn7AxenNrQXKCKMIkjDH5NJx8/chT1lSn4mln9Loel7Cd2n6I57RUvdo41KEMh
14uevUbz8CnOhmQNb37GHLi9Bqxar1IOEXHwwDAyJ7ZYR9JYF+nSkJ4JN03TVC7zULxd4ulbFXSl
Z5JmcHvmP9+Zu+QIkAtcvomHzrvzdfzr/S6KnI1JEOSOSxveTGxRttRSzr7lBI95X5meEjvbsVRv
BkUsLkYSsWco5IQDDDhcu07SVyfG2IGwElChRXoc5M3yDEod1M3QWtcTeYutlMb9NAfVgclTx8FC
tu6SD+KJOfFDMiN5j5LQWdvpDDHNGWwI0SE227LuIA+2WecFgGg9vK8SLzcDxZ/VXHhTZ73UTiOB
z6JUSitoc6MG/7q0vmmpdicL5RHlMGxbu0/4+LXqwe36GEG754CL8sGplOYdQMqtXom1qKxxO8Au
c+Oi1TeLwhkqlbGhO4WVstNNncpSDppVs0p3ilRxWejMD2TTt0PIoq/VdbSdo6WDHBUIxy9h1/sc
wjsYNlU3FtQUFxsOItpF5IarxNrERqeaB7coonmrLxZOUu3jMOvBjbYMC4rYzsAgkuU+WYYE0Lhe
rRtTfoRPOn8f9BGieyP0B4tV4AGxvbJPcbVYk01J14o9hU9RXRSPBeDZFbbr+vNQJc23GMmVBRfb
hJgJsfiTRJC6aXOLCMMovsJubGqWDhm+5IX5MWdluZ0EVpWqlpMMx4/ukGN5dp204L/Eomlr/CtT
P+zLOuegue4g6oXPs7TyYxIBCHyDSUUyg1gzTSroozES21QdlFWoNc/amOk3eHBUDy2+g76M6o1R
1NgelXnyCYIJ3GpsZMDwa0Z+QwqouC3Uft3Vin6T1qCVILrati8iYe4mnHhnyMNYICTIEVyhxrBq
cvU+6EtAuE5/69hJ43ci/dGwiTWLZjVGKSGAblkZp7UaBG9QJnULWEQlBxDq5orteUvgr4cRtvUp
Di/6TDU2eZ9YLb2+7bWnKAZ1Pub1msrged/1Rex1jc2+RXWaQxeF5s0EBPGArq19DMeW5ahaBjiK
ijnn1PGU4Vcjrg2/6yGpYsVjTZRfFEULnBQUeRKSBvVKuVBUAV/O9Lp2YYIeh9A8RpTUPVDnB18q
TUChTKVjbLKBPdiAVBvsc77ALGA9CbDjhHzoNzhf9uRtlbbbS/KS9RrGpHYtsi7Yo7cb6YixHt8P
EjYrx08Ar9KoL58GkaO8D2Z9qOEi2oRxU4SzS2G3o9xo1STvlEoPfeTM6ZbosYm8qCxHw9Vtu7gN
+qm6S8VkFN4cSaAtJr16xUbKmPwxUGq/N4hd1vNgfhyzlBgzqcJ2LxqzfsZzDmbXNIT12iFW0zdg
5IFxB3plCbc7ymUztbXHTbBMGoYncC65mz2vG1kDtrWc1LqaIxG+2OoAtq+f+v2U286qjnQSTVo9
H/ldyyEYTPsqaJV0R1hHE6RpvooJ03/g9GSgoHJaF1PzeMdGkD3bPKv4TWRyUXZN3KiQwKcwSXgT
Ma4rZbBfpYEdgTbF+Wc7bL5XrdW+8Fr2jpBqGjw7zB1PbbAspqvSye1WbJVIkx4dUdxCq5d3udJZ
VzFJ+2c7S2pWdpaeW4KXaMfW3LgeU6nxpIqyscij3zeS93TTieyomxYLioN8zroKsG7LgtnkSruN
FLXT/SkLso8A66d1eeSuLtixrFiXp3UdLhw0kvDR7hLNXq7NFgR1WQ3hBzXXMQruKeB+Pla8XOVB
BQg2qfoHZbLH7+lMgRW7yFuDvNY9jhcD9kOd5g9D1tDCajXQBY2ntCyTR2i6y97udfkhja35SUx2
sRoRk7tjF2LqkmmTB509WbVCyx+xDBbUSbLh7ot8cRPRHkulbaDhXk32KF1JwFARxgENZ3iIxnc4
7kg8soTtR40wG19ZiDvNAACby55f6hgwFpUGfDGM/Gp0LFbWHK5MI7+NQJRirULZmqrUECtzxb7F
uasy3O4WvSTzaUCc7RozJv+JhwH5SOtxGif4bQ22b1XQsMmtYYEeVGcY7yVAxH3OHOKOYfISd83C
Wedge3BwG7x4gjnfTLVkw44XVL8qZij1EXhi1yqGyA0h9xpurGniqZYSkOJSD54D4bnbOHobfLci
qMgwESHaWeIr2HfL8jVMndd6nusrJxHzOg3bGNC1mU8Hx5wjWLO4pJnBPEC5sz/CLth2vRw86k42
qiOzLRYCGuXTnfOJkq5VmIx3IxPuzTTpG2EgkFQsr4RIiOGVN4a9sYX+/WUul97Tp0I7kLnFcgXy
Gk7VGCG6SZW1Xjnaob8IXFA9O5H9h8hWt0ktgq+tPTMdj4n6NETGKsnjyVNVlXKy0hZhtqnjKR4J
Q2arvWlCATLSECS9tirYKvbvZtt1bEXbgJMoLPiENzamiZ0HDEGSTQsZ87u4JeR2tbJznP0c1nng
q5nonDWHWGm0KcWoDjtjIoS4jUqB0rvVUys/LFHVp7sY09AfYRcNI55rE1hCW5LqDGrThVrtLw01
1B1o4V5O+GnF6aexAOkcK3KbOyOYWqM9UCfyNaW8pHOnuBaDh2NOfhWRs5onhDWT4lfxtI6l9VFJ
0l26jM/wlMyDsRgGNaKyvfKLeISQWSLf7QYD2Kaa36IJe+bAI4PEPVtXSReEni66CEsWtsSY1ays
aH6dO+da14IDXf9jEWUbULFXuKPFrgJFbR20ZelFMieAnh6CWi/QcIs1qPNHHe8ml5MNKtoSSmJV
8y4v+WjGZDy2i7NTEd2uQBcrBEGZRYgTmN4SmJId4HAgTs9uotz8Wlb2JpmSzI8cI9mIOnmoa+Wp
kz0zVno92pj2tFh5BaazfKqjeWelYeC1mCcCP/o+m01JpiXqr0og+WyQOGZLVI1QPcs93I4L5A+s
aHVeHlomnJVocIKo+yZkj0AgL8JAI6yYn3FMsF2jNisKVsnPrYvCbMc9jNBvsVpXbkK+V6xijNZZ
lO3gysoac59I8n9GF2OKQaIHDszW1roU5jpxdKV+ahPnMaxC2DlBqH0MARsaJIavh0V2D32pJIdB
F0T4OXNLIc30pcorDJiXIwQG+S2FXl6GlklZHY37Fnyt4+QTye1y/oEZdu18mEH5fSv1GMs9gtU2
uhmhU5tu2qvGcGjI0vbsnR1afGYxnNeqlYffEwwLljX8/7K/M4rY6l4w+koKX+JOpxzmyiBb4Q5N
OXUbpUlogFCqEUUnCbsit85FUK4EEXeFwcz0oWnHB1D7d6rdQ7Zk1DaJujWyJvVxUIp8VjmeXdpP
UTWYKEOQaIs+qZ4Jfux1KMaPhIjpum3INA6l9WApCjk7rFquM6W9ioZQ3pnjnOmbcOkG0LKyBqic
s8y5Xdjn98jgk/U0Gbhx9BqgMlK4jDjNGTHQCSIz2YZYi14l0sh2tQ4wkkRNmDyEFqR+uPoI02hK
5LhHzicUeKt7kENbwuvGgmWviVbRienDHrV6glfOmBBtthk5Cdxw4nr7P9SdV4/dRpvnv8pg72kw
k3V78jmdo7p1Q0jdEnMshiI//f6OveORabcbQwwWu8B787Ylil2sp+oJ/2Dn7pfWHN3xokvx3jvh
bmY/6XHwg6Zzfx14ykN31nJsdN91s94ZYdgVW+xVqA1HvCniXh9efL1CQJfD8N5D/2wXWm11rFTj
8I2ycEd7JrlGWb6/94qmu0+G2tlJ7CrWqdm8jXnSQZzSoteA856poqYBY+5StK1lhVQnjhCOv9dz
Ed5kVXuqs2akvVvT1seyJcVXIyvzazSSrNXgJA6B0OeHrpPpK6Plae91RruJJhxPDJmVm6wvXzkf
1UmjRjrk3FgrDaMd7J+MNrw0g950cYlhwNAxJbspwlCsm9gwTiIyaClkTV5s8rOkxyS6atfnlnMM
HL7yKgoHVORHz30qaH8/112R7Co/qLdNROJrZDlJB7Im69qgiQmMlguwxHgEO5h4g7sRKuuJkD4b
NBpOaBRzjVmI0aAgSN8CzV/ainmGJQfOam2xTWIF2daqBmql3r100Dp+VfHUPdS1+larst1qKHLe
dZYYyYDG8FENcXSWkb3PCpVdWlOh7pMsT4yVqFpn3YCy2EuVW++DUuhvRSj89nTfr85qm4i+0tkd
lOhPmR4joR+H4U/pTtEFUOrqm8bdt4rKXl1qsnvraYDeBbl2lQIo1WydDEy0Kckgjp3Rvc0hvdMZ
hmyyllG9D+B+nbqtbq3G0gRXaZAjGxtlJM+hUU8DTdPEwv7EGfcZd+m1GU7ecwu4A1OGtMKbLvrd
3C1Z5T6deH7r+AU9WbUeSXtoXQjM4rL0Rx7lxjZ23Ohoy+ERyyb9ULmNexdrYtyb7STeh6Csv5ii
0i4wlgz2eJ+INQhti44ETVPce/Ay0kgLL7zGcr9rbqju8GlGwjHQ4icmC84u6ku+R1kiAB5lBu1R
EyeIuGvuBT7LHIGt/bMxa3/rR/CQEunYG8vUhiPpkb/Byid/dqa+uu4cGPR+lal1JEp7j3RMvGkr
qOeD3aZPtYv3ilE0/UvUW9O+F6qEdGoPa6Sp8yuvjvrLFCvD+zGrH8zejfYd4hprx0OT3bWScaWR
4H3FGiq54WsP975bW4+DRKyU/+L3T9jjFPZaRwvTu258J97WTUwDjEnUqip7CvS8gCbCtT5ReVhm
+eZitLGiDZDB1+2duN24cdZQ/1Eob+wkotgoLVOs8tFuFDq7vXxDJdvXUSkO3OuhqhV9mkqrvuOs
mH3BeBHxD1cW9OWjHDKgaTaMNIV5X/Ulcucir4x8UyQKXdbOqZJj19MyZZwXbh3o9LsgrUvGb31w
k9Ef3gYmuZJjSO0oUhfal4fh0mtvVsK60Opw0FYgqON8M2Q2fn6qdu/wnRoJKK+mC+mZVzG/d34c
6tC9+N3YIcXhrSCS/G6PuWr4xDWlbeKhyFa5xex1dOr6mYnGeG9IG1FaTXBX5X77lJRDetTdTrty
LDvZJdhxmas67vydZVoe6vDS4zYdv48mNo540iXEupguK9grK2sYrb2DqgJK+HJcG3h/rMzBns66
UVBMg7I8phl5lD85lBsBE9Oi6owHyaKv01zzbugl21sv6XFZGUR8sMVgrWwnYnCNJvmWCPY2XZN/
UX4Sv+ns8ng9ljTIoqFCk733UhRup+mYB1l4a5ai3Lm9uzWwhzowpKPBWAQWKWLYHejWoJBLQrSm
qqYr2ot4F2uZv06MpH+pmqK7cmNbP2VTrvY0FLS1SfmEbn2aHmJBDTcVKTVc6NHgwmfkDiTUhLpN
H18yOYiuHBujTFzixi8y0ktMn1x5bqH65YvXu4K17+AppcZaImD7kjgSGYLMb298TKiuKS+dn0k0
oqYdu84Gbe/2AO6CTeh2/rfOKEeO7O45GTxvW/gRsMyBnYB6ltUSdP5j5sPm9fz81co9YzeOKt/H
o/vOIAuTZcq8lRI4zoCotIHA5sDCtOjRRiidMVPt7xu/7LDwCqknGQxfZCZp8dRy4TDdSx4jPAWY
qGZ0zdAfyH8aia9WZUYRK7FYOcpEJ+lw1NmLxDCKHfgPa536JW4Udtl0RzVNeE3RJpk2tZGHlJlu
fTDaYLwdO8A0qzHC8YpfIpFbu6JBvTUih+HHdLa1XPdpUeD9m1dfVStz2jgANeKt1+pXfdxMCelr
PkTrc6vtEls5UBEKL6ctudNLDpv32ErpkSV2YXAT5zV1aNONdw6Nn6Neyfa5Sjt+ScSD2mlLQRa3
WJVN7iqvQ1PfuCFF/s8kwa3oIDrfCfeDXxlcsiWWvOeOFnrZfTlcdBaWQfgXq/dskILGU51aR599
hHi/O+GEFnYjt5Lyf+p6OD6VkROvrc7BIxzLWqYurW2jV8BHWdVaor+0gOJwQq2z8FuZQqT3ytC8
KdCQvousPNg2eKmUF9hWYhqJF+e9cIcJhTaP9cf0KEJMg0LTXOUw0zlgJZN4Kx4IFkt20UGxRV/c
JojeUnuotibTccRD+m+RF72NnkEvegyj5NaDg4YPnsvVbYadxpnYhas4QdR/aHy80MrYqffmOJgX
YZqKJywpg3Lt4fn5WuB/exu1uRwuMDyxT305oSCeaVREUe59t/KCJm0eOgdc90bK+b5rrwZOGKgJ
EWbfJq7JBygF7r7NQoYUFraSfJ7S/eLVUl+TTAwhtjYyeDBqr31E+F671VOV7RszTFuM6/K2YMju
TUcZwUScWDtMh7SiM9bRuRWkZGIdjFLraa76LXWTx58vOQSPYQYqgDZeJi4aH2e7Bof6Zm2Tan1B
OAb+2DR6+U0hQ0knHouStZuOTYhBbFnERDZuoEZVTJvA8zeFiXexpHO59zF7sPcglnNzVTHVtbZT
qln2qkZU/9lLzllVeJ72Udd4hybjO9au2R/I0zW51n2Tz+aOrkk+1ENnA7wz+RgrM+jc212COWA8
brPC77Ej8rOtHUznHndUPfi+IMOFN25MK1nn/t0kwi68pgOmXaAV2PQ0XB3rAS+oeG/meUN6H+vd
GlJnjh9mQpvUs+1oRxtSbUpJxcZZE1beihtZTDfgAwj0uHWxlsOIki6FV9e7KtbR7NHwrnzqYxxw
KGyccWRMgWKQZ1rZuLcYIjIZL8Li1AZMGVd5PpprKTPx0CNhuY5qkyZ1Y3BEbfyJS63isIHvK0uL
OXvNUCQ0y2NZ2G6zgxLsG/d9Z3bftQJ6Lupu3rihMvTOSWDroSsyWPFNGZMPybScthpTA9BLWs+g
vAkKc1iPNYQw8oEq2iYTgK7EZFiglJzutVyihCI01Z4FLFj9fiwGwDe6ua+T0T2aFE7DLrNcVOVK
q96AFSLKsgTKGW0DdLvwBIuvZQ9UAAfdYC/Tlt8r1bMrw2u/pMPgvOZCudFq9AbKMC0KD6QqE2Yy
eaivcXKe3E3SKWQ1Y1G0RAJdkxDS4ctkjMl2Mq0rX6OxxrYv1ungxNc1FQ2VKHcJTY/eq7eMUjo6
bKT3a+la926ey03B7/Lsobm/SxkN7IANgDkpjfEu16doNw3Wex67uFKVbcRcqZSbSslo17E7rch/
wGwiOCjMJ1a2BRqrmlp8eZs3T+lUA1X+4Lhj/FSR7N5h1ZNsdSzj7k3bZ1Yfpa5HNgjLGbfSMMNW
i4KXUQV+c6465bjDWFvqADp8KxTOFaBBF2fGbt0UJAUHoRwASlnUAF3J/D42zs6rwXCPqgw/cfza
s49dUWrDkxqaMf3yx0/yaKTdZchUL55Codf9LZxWG1tERbpJ/7DOwA+ZesqjtV4CQ9Wy+IxcTJVo
tkyz3B+GHaCQEgVBD4ZpymmbH6szJsqIMZ89jQ7xuFKpAA2lj5zKWBHZtfpKbFv1dy1SIINcDLBf
fTPVmm2k5ZF60ggWea0xHlLrQRb4aFW95KSbrApD+j/wJJlIPPsgOzKCjadq0BiIwEsmC4aTFD1G
bxzKXBYpheO9kaQ1mWcR+Aig/A5G0pXbF/s8xLR4jQoev11h+KDIck9r+ARCjd0Rx7Czdw93knkT
oHzBLK1LzOq101wurbplGYAnYd7DLFmxbSfz3BkPC5Dm0tVXAbOhy6F1nDeMrTGmTQ0lDqGFAnUZ
itbj/3vX1lBBc6uqtts2k6T9B2rRvA66Rr+H/ytxkrcwdKVIKIxV5dXhm5G1wyPV5FXLVIVBUJcm
w7ZpXBOYHDwG/B8K/aWKTXGPp1V8HSfcfQFpy2MZl+nRdshwexQlrg2pYsSvSK/9Ks5+VArZO3JY
o+1XQ0k6noeGfkRLe9yBBrC/4beWfi/JbJ+6PKZElyifctQWjEeYi0329yExk9ugDzIcHOyQlG9M
LtLEHK7dPh8Z17fqC/6EuyrwcTotbcIDD2yWqu60e3xvbifNZdzvGUl9pN6Z6NyGbfVsGsZLm9Mc
xh6uvsRsDm/I0bZu2kDjfBwNOkNJ8wL3INh7fe4/DhYOzho2SI/jMLjPDLvNLUWnDSLFqw74t3Zf
O9gQ28wlc2krw8EwNs/kpdn6YJjwEzjFsVZe4QSW4iki7tMIcyVus3Ljq7Z5pUP7Leu6/KJOs/QS
D5T2NcqjO5/M7hKI6osMwinc2uR4azmZ2caGar8aFPA4Ny69zTSRpOnduXstqgs3SxA5BqK9c/rM
vEzMvFlHupA63sOa+oN++z9NWrmK35pSlj/bOWvlL0SX/4+oLWc5go+ZLcC12m//cR+//YXacv47
fzBbNN/8zcFh3KDBbnmucCzg4n9QWzTf+00XaAkYlusZTBD/13/8H2aLYfzGX/As3SALBnjsQEj5
k9liCxgHALngUbke/IflxBbHcT0T3oxjWY7u6Y7hnMHfv0Ccudc6PRsFwMoSwPvK13uMfsusQeU+
V9An8rHcoMViXjdIvmwxtQUTWqJiSWpSfke3rnr9Ze3+id5xxs7/F+YaRTogMLBJBEkaoxvbn9Gw
AC+4mP743nZUvvEYSd86Nq4Um4jZB/yyPt73biwuSxOvyXrEU6UwydQLapPHf38Td6YWwdoI4Tsu
S+PDLoBreWY//LI2ANsBA9atuW2FQzsJP1E8mfrySNfMuDAN8R41NGRU0ygQzO5okM2U8sKPcKDr
+kC/nJzCuMXOl1HuZFkvZqA5+7pR+W4CTT52RbbrorbNNhiziiucfNVOuqPOFaDf1077Fpgy3JZZ
Dww2TfyroMmja6AQ+kk4SHBJy8LdqWSqeis7pd2j9Fpcm7nnXNB9bFfYho8gucDX/7SU7e7ztAsu
MictruBaMabqsoty4KgfdCzPYg0fhcGy3/I2QL4PBzFexDpojMzf+3Yq1tCdp3UlbWsdeuG9nWUX
CtzZc9a69S5G3uxbapC/qug6Iyda17r15mnpq5vo1wOAsIEzd1cjL782i/gqLaPsBVc/lIkqI7oL
A/IfT7HAQhoOhoihBRKhHreDPAN3amfaWEOgdkAY5VMxFOnax9gMvGJJqZ8Z1lHQt8NrzR6ZLZik
4UZq3YihtN+QdIu3Di5d3WpM3vLaV9Vq9DWdqbc23A1GorF+VgAC0cRAt5hC0u5cpztV9hg7tjFV
6xrgSmN/y4Y6xhvAwxDYiOLggC0WieB06brlQYLtWWv9c+XoL+TE2MCGuEnnETa2mpt/10b4AsB8
4bd9LesI8/UMGTORtDoQuUxf9VXZXDCydQ9jhwKJcrM34Z+t+wwmapjZHquR9pPfO+1VYVvtvnPi
Cm8oQNTMdy90VK+ezJgiJQUbiV0yZIEeG9uotL7j+LKTiguYQUK+iVuARhR+2aMnYtKIqL6MsF0+
aNX4nuShu60Gamw1aM2e9qO+btA0NZLqUI4FgCTqfDMJ2kNVoUUv06Q9BKnzEKqyY7xYHzwNxNJE
M2SdDd6NNZVoXVLv1UcdtSIwIdU9yYhJdm5hp1c2+nlgPKpd5weCaYBr34ZBOB7GqRNPBtiao6g1
/3KqzuSxWgbxiWrJuCndVGHJB1NhTf5fXRiNdG8LpHUvAe81553cDPa28lIH90CTvsaGFAv3TCGH
6KLkNEEnxx82RVGFeA1147dY19M7rXb3mnPeg1MKhu1KhqVlbAfc3YMLwNJVdFP2LuDgOHc1pM1l
VZjTKhhGoVbKhhxCo7JWxp1eOmo6NCXWmDs6A7wO5T7Ylc4HQBjAEAjTl2Iqj06SP+pxhXsJoHXc
v0DxjtQbeNgzzZycSeePRhik2wP61pRJa1B9xQ79C40Evm6qtV2a3zL0kr9x4IGtdDAFZVbk6cde
9zCiD6k1vuZ2oP3QmQ/cCb8DKNaHxZUV5IBzcRau32GPTOvSTGFQWAz3GZn0q0YHDNoaQ7OqlTIP
3iCDbUKH6wgJBe/FrJ32Fmjebo0pXXzwUU/8MuYE1qB0+TTGrtj7oj+YhhwOtLK8n2nL9bHRjQFn
u6KvH6JCIk/Q9Ll7QW+ESmuqjOFaJH1Et/oMyUjsCqtKpxjBwJUFY3+rX2OZ3h4aE+LCyndVel+w
wzjT2K634EHb5yiV2EZNfXQePThacjyrdqbPkxhc/zGxjNzfK8Nv2gm7BKepfkyMO4NVMSbGGSpM
01UIOfJPg9/dWuzNjPOpwhK40Gny50XrPqOcajyCKLk0R4DZGOwVt74zNM2qCRNmqKltvIDVxFO9
pNneML56GzKjW0OYwxnHKobNkOiYNZIQ78tK0KWrx2TYJMoZtkknjbWvx/YRfE68T4sO6GYtFeQG
tJcx/2QSQxbdGY9ZcGau1L0cJQDy0MHFvFHqNnTCr5YKRIHdtT9xThTBZZ162ZNPqzTGZ7IzrXVR
JgmNJuchbqDKYkHtq9vCadQtW0bdem0kLpnUIEhC6UPhJGVlPAqfi1eL+UPCz5zjEGAAWvccGHqY
0PgK0+4h8pvh4OgifwjHPHswXe2WeB+OEet/1dkdNoNTwJAodDymz1IztnS1hvWQYCga0/XgIxbh
N6fs4r3C3HZnIot377p9v7Fqy2Z4l3n+pUisYwXxLMbPva8esVyzXkeTQnedK2G0D0AnaQgaY7gL
yx6Lzq5u3ZSjz8dyDdhzhfi57X6pOIfOxtllctWzxGstzOgBFp4jH3ExDvtN3cUBsjthvR+aKKft
kIrLoazSO7DUGlATnQGSAD5xV7gRZUfWao1BwV6c6Y7VdFO4NdMKKui94WpWtnVTK7vXipBeHwBN
p8yd8OCMJcdAr9pHpoCXyu4xSU04mcfYLwl9vKpFhg/iRseZrF9rGM4+jk2S4srYTHdFX1orMYE4
zN2MpqtRac+SgmONftleC+yWCA6ckzFMcL7stH7NptrfjEFpvZptOVArJOJQAh3jcIiKR9kk9StE
TfcqyvXqdvSz/jrRGrFzQ7vbcywL1pS4C33f3Y1cG1AOaC+Za5t3X41Gd1UEicWpFScvjSvS+y4i
JwQu0mzDqQkuJnzrH3QzBW+KUz2isFWG6V+Ezfu47RJIJAIUNmAR365eBTiFy2CoH/UiwabcBo7N
7EcwTaEFn47YIq+weo5ue7rGmMvast4pfCYPIx62Ty6FFE2ZwnTvrKbu0A2jz/4lmRTNRDeDJedE
GnUqPr7rCQlk7n73TMB2aRQGXKhRc3IkA0MwNJZ8b1UIF6V1cd5u0p2tJcFtM9n+bqgcCe4GyXah
Z9WVbnrme5QKTd/8HoPmlLFZosJFL4Dm/mpso+mAw61+kQQdDL0QlCsaAtnaqg21GaM+O6lYVK+/
HxBhHHeXCfLnr1PGsC9rYTBURp1jNd/pRFqQFvERZEGEebtmldtAV7oL89LW8fsarM6+0svMfGza
HPYBc+JHjAXsGClbu1JiIxLfah+COmvf4x5F5jVmzBwz1NC3k+pk/BRVI0gk5GNogPTnZgSgRDhd
ud+cJ6ZtoEC4BmR1bmHShjlfy3RRaS70shY/iygUl6L05XshdUFvxgpt4zFNgOevjAHfPQxyG4Mp
JD3uAAWeNmC+AJhT7SAZjbeNhEJX+cbwQu0KKBYi9C34mFysunNy74AQeLXKSV4FwujbtQ368fb3
H5JpsCET50yrdwEeWETLUL1GAisToMMOJthaciZf/U6ow+OabCFSlfsGpif96VqpfaSLx1+z3dxG
BC5U4XZQhrrVGaK8AqKuXuSgsT+Fh2Pbxmhd/pPbV6/j1Ou3PZn/vlJ01lZx5tfrtquFsaIvI7WH
vM+Hi6bsJ4YqOgcTOon81Le78BajVprY5+UPEQe5sZ36j1Ll/1phfv6H/pSg+H9ETsKhMPy46H6O
f7TFt/wvYhLnv/GfYhICYQhSZNsCz2noZz+vPypuYB2/GbaNFowLcRveOvXuf4pJWL9RVesG/zNR
M0BQ4c+S2//N5mcC/QeKcejuuvnfqbnpBPxS4WpIFnhnFYu5ihmFJniIrFSnAJX90QMeYX0iSfDR
k2c1s0Lwu8mqbDhF7fBmpekbk+xPmOcfPfr8819q4CpRGvSlQp3axJtWAL3vUyCan0iufPTwmdiR
EK7IVJYMJ8+JsN4t85ssDazdLxvjHzoKHz2cz/nrm4PZSP3BBDLjeN2lAO6x5rD+jBv/0cPPXYxf
loVBc8aklTdHFzlAj1MrtqUQxWbZq88Y96poLZ3Dtj+VI1jCxAdTq4/A/RY9fa5fhutx0vp8RNSM
6n7rVlzaIh2HZe8+VyjDyDB2g8nF5tKvmLNl20h4n3zRvyoD/BlAZ8GZXxd9SLFYD9IRsJFZ6uYB
9reU+8mkLf+tPVs0rLsxgFWnBb12YUNwWvix52JlysftrRjBw4M5/RE5oMVK+b7sW8wi1zRzQMC5
BdTeqERwB8onO4L4CodPZCY/2Kdz20y/65skRyX8BF8KXDSS2nujiz6zRf7g6eb5579EgWgbCGBt
xcK02pU03K1U/eOyhZkdDUZndIVneN2p9rwRgEDfFLc28Mhl62LODgfA/rrX1XV36sIqudfRajmM
CNwsjLDZ6RCezSR15m2nugatLgs3BKUy3S1bmdnhUFVT6E4hr94gh1KT6BvVd2EZ6bd/f/xfpUb+
DLK51lnkDeBW9KA9maEGNFTLhuAENju/ryfk+BkDxZ85032we4xZOCPi3pjsoPYEFJRZpGn1q6wb
N//+a3z08POv98vWdLPAyKjZ25Pbx/Ftnuf1VYO3+rKHz6IWEAsoOLPo4C4I+rJ6eUrTUH3i7fDR
m59//sub+wgvdFRO7UmjzAWKGXWPmpYvyxTmjp7Q0ixPOvCZXAgjF4Zf6BBgqJ2XrcssqmIUScDw
WO2pqII4Zngfxzcqhk2y8KPO4moY/WCQOkuDXYBJNenBtq27t2UvP4urDDc8ysy8PVWWK141zRhf
mAqbn9xdH3zV+SyB+SfCYSmbHSYLqE3RnAEO9e2/v/o5Yv5rdvJnzM4tPKkwxwqQnDwljTP8rPF7
vCiqybvVAEtC++yC8azJYTnLVupvgkB0t1AF1ZoTwL4bcBNPpW/s//03+edl+pstoiKl15JqOo+f
NNQidfcxUvXCe3zuRXrWBJUUxx1yneExUtFPNSVi2dbXZ+dNE5shbWjOm8wfLtDzfrTN6mHJmvj6
7LQZuiFpqspvT6KPLhO9x3ghXLTc/tx7FD2MgmeHJGsuUO28014doDYLl2R2hUeeKHsEqlpInpBb
JgP0ZDmgor1sVWZnTWcEWFgmcB9Fsx8DBAjKdL3sybNTxjGBEustTnFaYq9SOWyC2Ft0gP3NlFOP
zGbMm7Y5od55ZWWyXXVN9rTktf9mwWmHYRhNHuMmaJA7l27iWKuFrz3b3HBiTDvVVHOaCvnF8sRW
az+zsPwo4Gebu6yqEuAYb91GxlXeZvuksRfddX8z3mSOko6BY7QnqzLfh3S8ZLD1iYfIR28929qg
GFOty+LmZKTOGu1PAP5Lt8hsX6N5EEwGXOtT6JXfaHPf14jzLIrIv7lqVs2otDKsmpOKbI8xf1rv
kX/9zHDuo0WZXaAV/hpRrVgUy6kZgeQbcE7LPuXf7DR904ddk9KyrQpvA9LrXXjTz0VxM3fRZBqe
tdbZGNKwrK/RWN4lZbPo0kfS7q+pXAl7xE3hNZ9Ym1UQ/hAQsZe99CwiK+i90j+vdaRNDLHfaBZs
lz15FpC+9MIirDiiAI6+R10E13mQ35c9+7xzfkltx0E1SccAGMI3umBt3v0IjM/sMj/YfXO7TN8O
vbjOEnnyRnPfYtCdZv2iW9LzZyHpMhSjowgmphzoATfuS5DHnxmsnD/Y31M3by4lWfkaREuPQ0oh
B6Ezw8pSBPyzvP6R5+e5vZ34zaLC4m82mWNh50o3nObUj+rKkeZXoEH3iz7s3CNTMHYGvcriywqU
ssAVEDqtvcSdwfW9uQxjKEu9Va3BhSyKo+vLm7GXi9qb3lxQc5jg4Qo0rE/TeNagyAcGOSi3LMok
PG8WpWWi4LUweTuNxrgNoaRZQbYsTOcmlTlqqPjlcE0g7gDMVtiwAEvzednnnMUpiVsn3Y5zy/f9
tVQPJIWbZU+eXZxSTFoqGp7cnIfhlbMqvU9M2z6I/3P3/tezJdR75FugoKOOBS6hdb3HMgOf/++v
fT78/iFKvVlKqENfDl01yFNg1NAevMqqxX3hFk75HHSO9/Tv/8pHv8LsAhVN3XpuwuIkKjxAfkTF
8TPXgg8ePbejNCNmo7Co6lPS15teoYhHXrvoredelKnk3GpNvz7p8l3Cdk2SZbvQnd2e+oS0Rjnx
zrbML2sbRlhVfaYm/dF6zCITNkfvIGzLUheRtxpA663SZGEKNzeVLGy042RMmuUheXXAMFNuxjIx
l91Gc0/JTqAsCEK0PvmFh3qPBYAgXfgpZ9EJDVQNUcmKQ/zbdTU8RhUcl+2SWXiyuK3u4eGD3pcD
w8K6NCjdlj16FpwpEP2BES8LAtkQ1SChuwvXYxaQBiIeAPZZahRVGFf7uyLRll0NcxdCIBUhyBbW
w8oRW8MjkH70wkefxye/ZFl6x4kEJb8+dVm6USbHVWgsfPQsJGt09hCBY4NYHN+dmV3Cp162Qeau
gzG8/yJxrfqkTYl5DyFlXDVWYi58+iyrNZhvnVX9OUsslFeMxnuU4rNi8PzL/8PlcEZ+/7reHrSd
CZ2GlnDPwMPaHU3hURlWtbIBs7z3E6CatdLtXH5yG31weDmzMG2wb06R+iGWXGMz2PJ7YCDLuCiY
zrjzX3+ZNKhHdDeG5pRC9txOgS9WE2IXy86u88T+16fXHWqrjR/Xp0GNpxyAaIbK6bIXn8XqGU/l
WXBez4I0d3phPgBz/cR+7IP1nvvB5k0sjC41WO+pPrmQ2lEx2C1667mZgY9vA8rf5OTCC2GzIYAg
dnjdKXdZwNqzgB3KBux0KzkbcwRR85iSDrbXsiW3Z5do3CA5pIm0xsQpsdd41ciNh+rFssN3bgmK
XlMdWHlVnxxM3tfKO+MeEQ1dtu6zmLW7SSkvIoRKhDUcQay6Kl/iBEq9MncCpdhPATRy/4sMpwfU
nYBC7QWe9Wrhws+CtIPHaSc5X5XSaF0jblIBEVy2MLMI1QLpuVNCGMF/WjOxuG3rftkZbM8iNOiq
JBxFUrMs9UWi0B1z9GXV0NxNERk0tG1bdqIEmSdcEKFFfrdoQebeiUozoDqjLn4a8JxcY/JWoXqR
mcXbssfPAjQBjOEE2QhUIo+NexU56iBR0/qx7OmzCPXNQORRUpPQJeaPpInQfoKjtuzZsyt1nFrX
7FCsOaUy+OZqzbWMu6XPnoVnHGVaCdG2PmWN+IEC9boywYYue+/Z7an3Her3Lh+01PTA3AolqnGj
KsfvF+6YWXSiqz6gWcLBlSISuDL6fN/LZOF2mYVnDMJ4NEpiyJXDNUDWIzpei4banjULT1iqWRih
dX+yNfNL4/inrv+srhD/nCHNEUeRlbpaUDVU/Rla2ndG3dbJzrc09kveAfBc1dHkPCNH4qGz61St
vYksKftlv9gcpQIic7Rk3ZEPe6hv6KRheYtezqLdZM52UyCroE4xmjiNEpxyABRVR3Vt2bNnG0ln
9h8VVcnl7buHLiieEMld1i0xZ/vIBWIGWj7iYLCKrYpC5DTk/bK3nu2jVpviKsUyF9QI4tBBiLZo
3y1sNszRKVCyEReHCXBy9YJbTyHx3yxb7TlUSkILSlJEXk8IK7yYvbdLs27ZDpwjXQRUv0kzBtLe
EKy1MyDXh1XfwveenfEZXV1AWB6pjBneQtu/kqm/rGNszI74zJay7GMiB4o+5k0d+o6xoX9ftk9m
ZSrAKyvzM3Z3PNQ/0QSb1uhaLMM4enOooJYkTQvZ/4wjEPG6qIxjNNkL+ztzPKAvtEGYDTGf1+Nz
YfnPlHwvyxZltuKJZaq8r+gYi3LSf/bxAOG7KRF1XvT43xmvv7QGyGPsYjrX70KUXzNRQ+gyAKqN
62WPnx2GEPIdbyjolyArcRcHLkQ5Y1ny+LtB3y9vHtemgXwwGYFtoOfSSAsRMXsZeMMzZqehbQQu
nBxubAnVFO8650fuotq6bFFm5yEmJ21noSV4Mr30PrDUVVGly+JzDirqptYoQo9HqyY+VQHJugzv
F731HFKU+U3v0n6uEHwMnlFAvjd7a+GjZymvhnjZ0CIngcBxcokU/nPho9m67LVnh6GSWdpbHSet
0zfvnLuXdV4sy6XnMByJ8D0S5ZyzrYr3rhZe5H61W/bWs3S3jKXvKbjUJ/iqWy/Lr7uhfFj26FlI
qkki54oY3klP2nfVeNfIVy/MT2BF/KWb0/rKicXEa9sIQOJreA2qfOF3nEXk/+bszHosN7ku/Iss
eQBsbu0z+VRVz9XTDUon3cZ4BNt4+PXfqu8qRZK3JS4iRZFCuzlsNmzWflYwzxL1VkQkmrzep6P8
AFsmPy2Bq17Lxj2JD5gR3ZMlfJYEbfrMLx6BD3g9IQO3YYJuvvGe6vBZhwEMQ1460n1+ScadfDlv
MXzMXg4R6F6BAxUGn1eA/v0Gd2KSUngRqMbgzgJm1RlcN/41QBOwV1b7h21vBAxqSgzyAiXiCnuj
t+g19Sr+g67xesrhAwJROBox71tQfYNFE+x/Wi+NOONOVFqwHhJY12DC0SiYqz7Y8sqCEu43405g
okePzVbGOBMGvC2WfuH5CAqA3+BOZOLMFiW1ouOdLf3HbOafZrl98xvaiUyJrQkWDrj2r5ZNBXyi
TuBS/85X9GVq/1lKR4vW618zXWKVVSuW4XgAvkQ4vOFZ9zsb7/8Y3BURpQH4vv1L8TnY5HlqYrQ6
Rn4/pqshUuhj2gODghz8gXY4ntoqb0KooLym3JURrQJW2g3d9V007QQECX+n9eRXaoG76Osp7yfQ
1EWF7XBZEkjkwXyt69BPlMNcmAuDV8ABOzscUKbtUhH1bKrJK7G9+Du/Sj62aXrQRHGKYATt63HK
PkaV9VKFwN/39dhVFDNGF9wy1QqmXLt2B3o6Z+2317pyoho0a2GHabzXiJs1lH/SFV51fkvFiU64
5aj2kNCFIcNF8EBuZAXIYiXG35Vy/iOIXCWECQ/a7qGCyjRNcP8ZPsRh8IfXt6dO8Cf7EiSaYSUS
got9GtQAt+LVzi+IXAVEy/vDNvIl+hNyMc38bFP67PXhrgICl4YkAQJhvOsaaMUxLfWqP3sNnTlz
wreYCGA9YRgn9DXd7SeAc71etZir2Vo7Ob9wCjEhwCrns4RJcwDsht90u5ot2dL0EMjOd6npIw2T
EjbOnkM7ZxWoZICFbtFduA0JvIZGiQb3Tp69JtyVbAl4U7A53XCEM+15Cuy7HeZafkM7RxVAWzWZ
CSRb1sRBLmEjVAQ79SroAQv2ess6UjsH2YBJCVv1mB3mTSuV19UbULLXQ+P9AOxzzV/KkGCFwxzw
YQD+zm/D+odsi8FWcRyR25YZwIS01e8OCotMrxl3FURAlsU9ZKzmLhI4+sGBCmAxv3XCnLQJPCes
f0HbuLcd1JTZGkaXfpV+tUgkm9dTzoORr2G7jvclDq5oRvg5B+kXvzlxFspmOjZ0ARa4moEugPtW
oDbPOXEWSjtrtK/OFWrhczoUAAUBfD/rZ7/vdo60EUxhtzlGdgCgE8xtQNEq4pfumZM0zR5mAnZr
qIol3Qn+Dh/sIfyuJ8zZv2OtdAypHQ5AqWx/JLKjZ8CcG7/RXRFRJCbQ22GFfU+yI7p0qX6zm5n6
bVfUvW8mISzkLA76Vfyex/JKptZzZGcDT8nCgX/HhtLocb0BC77mbKDxyWuhuEIiXkV7Y0YsFM6A
5LfHAxymr35DO2EpwIFTJsVCOSjMJePwPYfTud/QTlgePSxWRnzpnavh17Y1F5jQfvAb2gnLbqAZ
TSyOJ6kax8t8TMe1MZ31u2q6gqGKxiPcS/GSZDb6CDbRfWyrT34f7sRlzSXkjRoiDcriHP561x1e
fX5DO3EpQqvSakLkGAk+P+xcEZ5+ScdVC+EEC0TchkVSMZhehsGDCP22QFcshH6Aqh9hgHMHlglE
62g8wdGi8vxsJyh5lA3z2CPcDxkWQ9I+kvB32s+XIf7lVu/qhFAlbNEtiuffQwPu+b2DLPY7rL4n
cwltQ48bh63fux2G7cbz7+LGKbBomagxURkn72At8DREg9+WS5w4lQBqZvCqGe/9ANwhpIrfWzpO
fluXKxwSBHbzR4Sie8oEQPPtmyTdvZ4KgKN9faJAqljEMOG7p8kA8Z6CcJT0fpIKRpxATed6aanB
fM9L/au3yfOsQfH+35H68pv92+JxIrWCx+66wmrmPgKI3PbMfLCJYl/Evvpt6q52CI0lXcy3dMTF
sIcLyjz8oaz6XXXlP5a+qx5CHaGGORhK5LCOARMvaeefYz3EsCEARfwF16iDd7Br8dwhEieIa2GM
GizURImavkR7/JQus1811KUXwah1rDj8deBuBVfpoDNt3tfWr8WHJU7EDrWpBZxD9L1fWfJLhuEC
6c+6eJa3Eydq4euIpw/UtwGSX/ZneHmqbwlwun5hmzgJNmk1M2nUY2pWNpRxBA8EuPGu7/53ALx8
478EgCvV6GGIzCu28tJoddr2Cs6If3mNnDh7whaMWwus2ctj2dTjSYt3hY2n1e/a+EK9/rvW92jQ
bzaDgnqXFo5qHK63ifXbzFypElB8amUA5N7xvqxge0i0NTmTx2/ybPwfe46rV+opDPT6mg/3dZkj
cNdls7+BxYqpT9tm7ZRnKWx+UeXVH4yMwudezVuAA0qX/pWRrnmQc5IqeIvPsDYhVfCcJQkQlBTZ
+309N8O3JmuBENV1uP01BzQYL0i3k3iMcCh+sHCHD0AFtuJFob75SXVZ7OyiUdWY1lYjL0nY5Zt4
yGDo6rWIXEWOUOvImYBdNzyYAyBUUzhJ+43sXEBiycJ4mzAyTcbzPmWwQdB+WdwV5KxJT/UyYOiI
qwu83E8oJ/ntky/oub8vezkCYwnTWMwHXaqiqvBElx3devabE2efpPtUV3GsedlUwBOGtgeTMPMs
rLnqECArj56lGJwEJk8pbHd7z5/S2SErCWOZDZ1FZdonJ1iGwGbyk9+EOHsYPQxA8FGPX7JRRR+l
OV/9HrpcUYhS25rBKJOVoNW3MOeaVBH1wvM118WkwbJ9JF109CjU6wejxyc18N+UAl/i498ShnMI
gK1vn+KBrrkPOMLLAobn1eNWGf5wrLGGqNu2wwd0GIs6h6tZ6xdRriYq1l0c7bVBDXyY1VfCjhcE
cKOV333t/3fqv8t/NtDJ1xZRhSvgT8nHYhiCP71WkCsPbfnQG95gaBI/oZ/GHJ4z4qx50OnAnzcY
t4I3YiaRptq68PtkZ9FbEdVsQu2nDJXM3r8ctj+iktJ99xo9cnIFgS9Km3YqhbY4nE7ZAm/TQ26t
37HA1SxBIy6qgBtWKkrrh5RSee4PXf8mdf/HYcmVLW00DWBxO7KSz0nzFA+t+ATfU8/d1wUIAUsf
E9gD0zJbwcGl0UWr2G9jd/lByrTrdlhLyyi0p3j4Dry7X+i4uiXYKGbrBJBtOcPdbBB/6cPzVO3S
g2AsGSbA8GDkmY8nAIA/qGjM/IqEoRM+oHy1jRGElmq1b8WxPU2r59Oxq1vak0PpqKK0DLWsQBAT
HUDrzPMqEzrn3qqHoyU9VlrC7frjPivAjv0wC8yVLkUZOkPCBkNjwypNVN0N8TpRU1e5tFo1ZlBH
UJwrdpinTstyEy2sMHx2FOpKl0ycqggCF1piX5EXMJzn0zx00ktdTV+Qvn8/cU27SibbIXQsR2tn
CvD37CfowsPT66HXFVpF2i8UHHp+EgGHhZTXRkVd3VJFtIoOeEkB8J1150wt4ZlHYLn7TfjL9vi3
dAlbYi6aBaNnKx3P7VAnRYgLgOfoTmgGKJ5OMVz1SrQrPQ6L+gLPSa/sQLmT2WYiiZw6RP20ZOoP
XOxSuAZMKpi8dhXKneBs5hUWCzbCp4+jvMJRvrmZOfL8TZ3EeciM1aEMaAkHtA9K9ACX98wzhlz1
EjD9ePeOMfhQaZJHEHTBwdUyv5/UFTBxzQYVRRncHmBsIXOiBQxH5rpSfspzOCq9XpHot0zxBGZI
2R0jLGpMEcOL2GuxuwqmdogyHQ5tWE5CgNUvymSNvc5weCd5/dU7tNUr2lleTOzQaLmpQsbcK+FT
V780AofXwt00LHWgP47w5dFd4KXsoK58qetl24zSHmXcxZ9B5wCnsVk9F4oToCyxI9xes70EkNrC
yJx/WdPtvd8P6QZnZ+yhO3mUAi2R8CJLa/tpajo/BgBU/K9/TL1uuoUB8lJKmparCU4VTD38vtyJ
/L5RW5yodCvZwp5Y350nHnpdQ4Gzf/3VuxwpsBzHVvIhvMkJxlRt57e6XY3OIYKGGLHhqzXoj/A0
+oQmaK9TJ3XBSv1hoqyKlq3cKAxfx6bSl1mkw9Vrvl2VDjosOcBnaiuXMM2XuT33UvhlCBesxPga
TcjJa9nDLTTHo2aTm5189ftuJy8PDHfxsOZriRZrKF7o07D4kQSoq9IR8QjvkSlYSrwBnNJJlk1K
PGfbifllhLFIbaUt6wkWxCTOA/rObz6ciB+AsdvSSCylYhv8psTFip9+IzsRqcg+wnOGLFgh6/qB
0ZTesjHxaxiCl8TroGwHeN4lMlxKC1vskwT/4JysfmwC6soJwQxI4lrZpWxXeupo9FR5dlEBbfj6
u5kiGyyHKguvl+XNtAwnqK78ko4riLKJrmBsMthSd1MLx6amDNrsl9eP6SKPYC2WASiNZbIRgA7a
fu8vMpwDvzMnc46zdFPRbMJogWwzseeAc7g/8zk6+X27EzydVuCbhttS1n3w4VDrpW7YD7+hnehJ
ATvYaKiWMgqaUsT9++xoP/sN7YTPTtDuVNN5KYHHeidi/jnu/WT41BUtgeBpF1whlnJs2ivsqW+p
J6iFupKlSckdDob46jYOK3h8xQ9Vm/7pNSOuUWrUKoEGsHEpY/a1Ctdz1Nd+J0FXsNTP7UwzxjEy
OuEPOHFq+js0EUNc/7MUTKlz5In7lsCKY11K+F/t/Jx2Jq3PVpj4W4WHbpanE1F+dSbqKgzgP6ND
aMPnsgpQVV4M7Mmlmf2OKq7CAK+SCQfiZyoz3l1Umt7goedXPnCxJFKmqrZVN5dH1H5UsTnRdvO8
9bjagmBLQGWH3UrZ2fhXpKLv8PPzvOO70oIXM7NMtfNUxsNPujWnhtd+W5arIqDtomMxY7LFcBR4
/Lyg39lzrTsHoG1ew3DgC9JyUj/EQKrOY5D7BaizjauFcAkixlzyZiwE+k1CE3sO7ezh4kjGPR7I
XO5qFc9TONaP8Nz0o/lQF4rFmE5xnAjmMulkmIMrnT4k27D7Hd6os5On0qpF0Rq3nv4FrsFPTVX7
3XpcpVsC9+Y1AfO+XGd2Tfj0CGqo3ynclboNeEYHbzyYygP29akRt7FJ/coFLhLraPB8kqxyLtn3
zJ6TwXPYly34byW3lG2Kj209l5ENCpqqclvEs9fKdklYsKJDikQNrFyCFCQfdQP/6XfyqpfA+5cM
4erZErJZWB5jNup0Fg8rougWMDX5Ha1cQVu3sXGFhdVUGkWfkz3r8p5Pi19Uuoqkdd/j0bx8a9XB
dpYtjTnTDJbW/3vSX47E/zIxriKJB320pABgIHWq5L5CsfyHHmHmiVfNWpPzHExVlCcaVGXPv46z
NYY7zBHsNE6lrMIjH7NFFzCx+c2b8H/8zK5EqZs1CTLbTmUfHONlZGo8pX3X+539XSFRE8xbxwxS
Ebylwsc2SrEBG09mMHWFRBJ94BJiUVPyCMZ5suu+Ujhn+yUkV0pE+xgc9VibcuDpm169ryv28X8v
oP+YcldEVG16JuhmMyXca/OVJ381cvArI7jigVnWm+kVhjYDemZw8MrZClNdv+927ojrtK1qBKS5
7ILAnGBpHZ5Y60eXp65MAO7IQ32MxJRRBOZQGz7O0+C317gSgSRLstUugymzPTuFKYyeOz+xBnUl
AisPwWQhnSnrQVyO8WccCr/l5+Kjwi0DZjsECDOKkxOAAUU2e96zXIszdtSxDIC9Kk3T5wv8yrOx
98t1riRx74YG7UmHLruhqr5m61a/O8Iq/uG3AJ0TCx8kfOHh1VNWYLBQmKN3m2e2c8Vq2bzLfmkw
9JrJ+dTsiyrScdz8VqBLkBqWIQDEFqPrSF2bYblBGu5XTnUFa0D3VRWv2g65Lp5PsHrpb3KBjNhr
xl3N2vjSbwa78aqMIFRDln6fjZ4Pei5Cql47WsO4WEFFFUEtLPp2/dzBgtmPo0xdzRq2EyEmifHt
vEYnfTTfl6D1LPO5bmlEZgkQ+wG92Ynf5z3JUwAD/aY8fn1clHV3GEvq9DYEy2mNN7gmtGAa+Q3u
FIbgVQwrp5GwG5mS/IAojkV+selqg8K5JlrXtb3p2pJLJqvjOu+ZPXl9t6sNgmLKwN++srcmYI+B
lGdux3d+Q2ev5xtO1RGdUWm+wV1zzUPDn2JRe76eurqgdl2nGHove6vN/snAhSQfA+5ZQ3CVQTzo
cOGcXiZlqeAcl2YliOS+X05fT0sC9y+ybny58QpA1ixeWYHv97sfuvqgTkgbtFuKwYX4CHTNF7H6
HThdcZDpxn7a+8TegnYsIiVPqU39AtMVB0VS74Fc4wUVJnmycQZ90B9+S9CJysVEnSVst7eQqm9t
0F3WxnjOh5MykSR3I4fV3qjeHkZbX/jhR1yECfbrFTLirS2WUtubVZ248CqIckuG2Kv4BtuC16PD
tiRSeIewN7OlJx2qZ3HoZ5/pJq4syHYNrsx6sbd5jp7iqgK8N478NAfEFQbh7G3bfrFYgFS/4Twd
UG02XlsVcaVBaR/Wg5aNva3TUeAPuiap9VonxEUaTSZsaN3gxzy6MMjTeDgH9PCrkhGevP4tA6vE
qMPW3oYJzxx7c7AzKPh/+f2aTr6ENYWlC/qRb8Omr0fHckySV9YhriYozOYBdXIMndKmaKe6GCs/
2xXi8oyEiXadNhh6244Lty/UB+73U7p6ILPoEGBxRA6MXOd86NVzFhrldYAgrhxIo9WLmq23t16F
BU2Wc8/8zlTEFQIpGlY2wj83vopfeLwqpGY/vdaIKwSqCVdHPyNwkoNchnCweYZCqueUOJmy7/bJ
KCXtrRvUx7j5MQSpV8cIcZVAuh94PA2Y7CTckBPotdKz18GeuEqgEAjeQa2Y7HoCgaWVV3QUeV12
iEsxGgggYBHee2HD3ucMdiAMfA2/39FJlCZCpDSdsreqPk5NWs7j4JXciYvTaWM7xDYIltsm4eK+
yBxGxV4Va+LqdEJtdh322P2qF9/NOkO38+Hpu0JcpQ6vFGuiCt/NufnRHvSjbXflN9uuUidtwwA6
eYwtk8clyorwODxHdkribSQPFuKicFvGPd/FzzH74rVAXI3OXElG5w0LBKKXE5Tc+dpqv2TgcnTC
kUkz9dly0xtlgIFApTg3U+A5evI6RcqsYdXyctyeomg5QUHyhdh285xuJ0W+XLDT1eDTp2S/jtt+
XQc/Ah1xqV9RGsdbCl+1Gx7vdD68oGN45RmULvdrqlOB4kay3AxpeLF0h36/8XX6zWnq/ysB/yzk
E1erw+cD16UhnG4hKrLhLdylCd7IkS+ioJFtxcdWRSrDA5NZ5RXMBgOzHrpaczV8G9S1Dbua5OHO
t+aNPDa91jDEbIlfaZG47BnaIl/ZtZ1uYySAmouiX/BS++EVJi58xjYBFR3MDW/H2H0jtFIoQ/tZ
YxFXxWGHhMg0bqZbNtW3us3qPNJ+2i3iyjiOo9NNBh34bbNjnGtt9xwwy8wvTFx5lbCUIWVt0y1q
kweqthPgVn7pxZVXZTbMjOIThuZrnK80KBsAC/z2DldgVXcVtXWwTrcmXM6bwh8AtK8fKYu42lhW
JYvshJluVd93J2r37gyP+sTvhOPqt4RIww4qq5drR6pxWO3IWqH/eRZ+Z2FXwaVUJ5so7PH1+GXL
Wmn5yOeVeZ6GmbOxLnyt4M5aTzdtn0HOemoW5Xf9dUVFQ1jV2xFhZMjBmzxNk5c28cOPRENcYdFi
9TDNGvG/IC/kVSSGYs7oL6/NxZUWLUpYwNLx6YLKr+G8lokJfvP0SpAN/2XHdg3VbFwf0hKB746r
E9mSG0/9ug+Ja502d3O3sgnbVhwNpIC/VFQcMPT0mxJnnYTr2NIaAX8T8/Bt2Kp3iKjfbOUvt4x/
mxLnSGxXFldZ1qIqxUn/ALpQf194sodoeZ5Sr75P4ipFIjTChXNIsaX3aZav/fSnsKNfSZr8QytS
w0+2HWPsXlRd4+nb1md++6IrFUF2D9BAipFDvleFSsIihIWCX7JwxSLVPEZjf2BwmeonoVs8vWiv
J3niUpHY1gwDRUP/jZExOHWseRtUwrPw4EpGOgCATLgm0619ebsFkuB7Vzeep1hXMzIn62HqkUy3
XdVPxHSFmVu/DdEVjAgNXk6aRFiDVV2jUCpFAZSbn3EilOrO8dskwzFEmJVsnG+9TE6403s90BFX
oMiGQHUBBIo3XrdXwfoi65iX9pG4AsVw2Gq2A9sGY7AAzQ42l7Xf2wJx9Yl0m7IWFAIsky3KIQfJ
mFetm7jixJgZ3ZgAA1s4Pz0FFa/zSTE/ZBNxBYqKL1mYxMt0S0W3Vqd51H2Vj3JEF4vXTu5Ki2LQ
PTNwCV9+zbEY6fKcJH49vOQfuiI66r3WOH62WxefYrnd1oVLv+3K5Rxpk47wjcYBtGvJdZ15Lnno
t8BdBVEQtej7ajF00qZ3lFBOcvTz1ySufEgAcXTYxGKBB1w+NaLDnLd4GvX7LZ3U+SLbBt4z7G8k
qaK7DBZ56bI58wtOVz90dISbSGuMXss6zId2Grpi6yrth04hroyIBnuvaDv2N9F3ba5xhhv3yi/j
uzqibo6NFo2ebos5cgjDHppaPnvNumvAJNXEJx11+gbzy+WySnoUQQjDAL/RncrSjvrgbFq+3WqO
Ajgd3jE1+6VlV0Z0JAE1zXhsN7sF9QlMLHPehtDzEucqiSDjnCQz+3Yb2uxzhbJv3tPNL3e6WiLR
wM8givV+g5HfBPyUja8Tb/zgQMSVE5mYGLy4iu3Wpfvc5dB0JF3B9b7+9PtJnTCV/QAwzYafNMAn
L6s6M/07jci/SzmJC78ammipN4ufFA+v9hfHz0vOVb+aPwdNWjC9QLhWn4Mj7Sa/OoArMzq2cNxT
Hm43Nn8IpgD0F89fwZUYHX1XEehEtxuFNca8tPlM/WwJiCsxCnYCtn+GWZLr9Fal0TXy9MUhrr4o
3Y+gm+tou+GKAYjjcLR5bTwvoq7CqCICOPLJbDdB6uYZtaNgyXcTJ7+71UXh/z97/cvtyxUZqU6j
Tbbh461H8zP5BGtiebfMBvRRzuhy/QCGUzR+mqqmhhfvfjTT8MfG1mQHfEmMre3yGq9evYb/MhmO
O9xqgNTZjkqaj1HHqH6ITLvUd2P1Pr+Z9qrm5yZED3Q5g+9jTn0b06XcZ7ZmTwQuZdG5FwlsHSyt
QHnIBeXVVxLQOCvaA1vAqRV6MKeJMthrJjxo19tcowDwjsRLQC/NHJLqyjbopt6tY0aKg+7bdsZL
5d12MfmMQ9Tyg4TD/EQ/j+/7s/yAK76cquwyQe3854I/bS8ozELYDfQ9gLeSLMx+BXiPBBIHt5wK
0IM6rS7JPpDhY6Ri++vYwFgCbKrTCWxR4GdQDltCu7+i/sCrFw3abrhJlarjsxplu13mjAX7JUVv
qCnRwtRmD8HErX6iHe2T78Ci78stAfu/LjI2q+ep2mlVCApJYrFEw9iWXbVW5k0Hauj+icFxtD41
Axr8iqbiPSuAyqfiMkeHmO4vVuryFPbNTt7ihblecy7igP/YMemmBKN2gfdeyxP1pVabCMtgBdrg
tDE5d5eMdXFV8ATvA2eWbsHblR6SnMFn2LOCkEWwt3td9x/WWKnhXMmlJ+8HICfwNXPfv5Dyhiws
dDW1Wb7Nqm8uIYg3ydtGxqYtNLjyeJ86LCitsu/QWZE2K5qHVrJUQcH7dJhPxwYVehGucwTSuhYM
yKaIDMM14xDY5Zrw4/M6Qa6VqyQbg2INm4rkx76kzQXA6ZCfu2mpVJFtZvmytG0ErqcM1+WaUBak
Pw/A1ZJbIsaouiYRfNvzZUzg9xMA37QUQgfrPQ1FCng3JDNVcegx/gN/zATEWNraOy76I8tBaRyn
r4vKpiZHWTflt5pOoQWIKEYlfSOIonzuE7a8WzjZhcynuLJHrroh2U90E0F/WZpsr4upAkcY5jfH
IYqhH9DcvCZpNp3NGEM2S9pQ1EWcyaa6tGIi2ymCiPmPVVWbzYNwGGAU0atFnLKw4faTXkj6BYUD
IU/jSrnJO7GK9TrhP7e3JUvmI69bTbK3eDpgUw4s8jpcRZfh37XcUirzgOl2bvMGgJ/tZJZF7l+j
nUvo+MC+V8PPtOaGn8K6W5LHFsDKn/FRb+E1yILtTwNPj+971cSfoqxvGGoWdWA+iKo5QgBm2Ho8
ULmC0lYoYsboPIuYkXdrt9PwslRd25f7IuLhKte00flEF/tW26XtL4itZCkGasa/1pqgjiuA0F5u
8A8K1DXYbfWFM/RZj0tINECTpkufVzoE98biv+Q1qC7pl3nMunY8g2jZDs15nSxp39dMtP0vvOZF
7AysTJwt0BKLhN23OQFXLu9tRWVfNHgWGpOchUm9F/jL7ubNyEJirzogcfY4ruPLGgjSCttSNVb4
uXAvFB/RoVRHH5slqHsYxU4i0vmoK1TRmOrG5z4Kw/qvTCdd9dcEDxd9Co3AEbuuW9Y91MB3b2XP
oqN9exjFPrdbEyRFE9qVXswgl+kNdtNgK0i9DOyCl9M0zsFka7pntI8k/LkaInHPRrzro29ZTNV9
ZBv71S5xB/UuSfv1qe97HBfizk5fGOULXNfkon7NrZ3fDXITad6NiKigmI646T6q5QjEKTpwxsgB
D1yTU43zkr6GI9ZEGDCZvdm4qMJrEyy6Oisc1YJCZ2mVnFM0EFWnKauDIZfpRIOzCoL1D9ZnvS6H
5jglB/aOfMV758v0foi5Ra7JcICUguRS7MALm7dHNZ3HenrfBIYfZ2wJKb6wagR25z4TJLzMrQij
MoAwY4hOCTpcPuudol4WsYn/YaIkfciSYX1iJlDDnad1l1wpPC7iC0EQzE9IgPduHwsN+tyy1U98
ZTVaVhQ5njLW60eUtZDdE+hG4mJPe6EuQ5OuMt8J6v85ApR/B8Zvf8MladMCaOdvsdL8L8p19SMe
w7F/P6b1gZVQRzIqWFhnp01HDRIiCHpAr+0COM0YLlhNW/8gNrtY0iz3vg/1Gc8h8gS4T38eZnGt
t+1GQjWcqMTT0ZQmV5NEYc6j/a3oNpMn4uhyDjhcLoF4wrpU73GMWPIWnbjFsgVrfgAc0PD0OImU
LbkY0uFRxfHTFjUnmpqvYg3sJQ5VfVrg0HOCS/njkZodpbwmC04zXN1OorO8kENgeR6Bo3fdKvCv
sDu36RPP2k/Lbhbs59uPVIj5AmIjOTHbrJ9SWw0nrYDsRvu/0QWH99+CZZtV2H7ott1BtItzuAJ9
aghuEAF2eKS2/nnPAuyHleY5wY9bQEMR5STan6JdXCO1PXFrwjOw9xv8UztZzGlTF/sUvmnZ8g3T
yM4aUNEbClk/JBHHOUnWE2St4tTt6hf8SOpzsOBFOYPRGQ4AW3uRm7zundBFxcO5CMcFaWWJ3oVd
9nbZ03syQitYU0h8aJr1eVot145o/jiS9qmS23pibH/f9mZsLvUWfCMbEkJTNQ+zPZ6iSgy5iKbn
YW2y+8Qyc65W9qup7RvR4Lm46DGHtB1mRMKwFTrMHnHlPF4yALDsmx2wBfXBDAusWBicthKaTBeZ
sCbPNmmLuJVBQUb9oUpFeotnASb6EL5HHSsBq6QtEhmPebOYXI0h/p+0RxeCRWfSuaWkKVGsYFUe
regxaVB0zk3f0nfwq0+RaaoT/kKiPx3w9JT5mB7Tu1hE7NfKqrk6cVvHn+ohWfaTti0eeqJYNeox
ohFF7cAu0f4G9jfpaQ17Ia8ia2VT4O8XxQUNuiq6pKhMbfdwSKInFgZyyIlAm2G+mSH7c9hpfxpV
EmRl1lbsy9h1dMuTfd6+wieShRdudPVlbdt1wpkPLX93HpNsw8o0oCeLsT6eOcHr0zkDs7bo9j7+
AnuYweRG1eZLOmrxywi84z103YLZWRrEFMJJpzD5rtWBBIJC2RsWbO3+wfRc9PdUhFl8MbEIobju
gpmcx8h05JS1vYDaqV+rN/9H3pf21o1j2/6VQn1XLklR08Ot/qDhTPaxj4c4Ln8R7DgWqYGURE3U
r3/rpFLdSW6q093AAy7wUIVCUvY5mqjNvddae23jFWbc1i6vnpp1qM6KdcEVhMgCy4q1xs5gC200
pvlQ41w52mXqGzeS9KMJMFzuvdCkHmPWAmwFRjp3j6RuuhFJVSjrnSxa9aAHy9vf9RDMb4MP1VLc
+y6U/D0yYjCRs6I8hSk4C0+TaLTO2FjDp65Stq52Aeab3RHKiyprtcCC7MYQreG5HDBCVYxBfz3M
c74iNemHCoORllGd2q7Ny6QZlUsRWEoyxEBYPbOJjFpp3Fe57RL0s9LrDlb/1V0Huwlz3RtCuk1L
RiM2JS2QG0YuGkqTeWFo9MRVqGEztW6Zck3IDkkzi2yKUvASNm8G+mdKD/DeMMEFHNoZ8jFvXfus
Rpz5QJi7Lq+eLSD31FPnDNu+hXt2ipbPMr+pMJ3U3XduyAvcitJ342miQiQkYA3iip8v8YznWe88
uGHDwHSp0Nnn5WXZ3jhqUeU1pb6SqYeUl8aDhi3UCXULJrNzs/IwQ259gteiRFcTCbGVrpO1azoG
wr8oF+6JQ0jzAfoaPxgFZIAmLOKpXLu7ZQz7Z97BFG9bQ0fvJH6JUfUJr8T8pp1QsFjAZ+C9sg5s
OFXn1/kOHv7ISvwFTRTpNCB3jx0d9hdDqZ2swkb+zEfXuzedUx0wCQ0FRamWA0IhFVeeO/Aprqpp
4YdI5CVHCTDBuJuv61s1eeYBVV0YxHXbF27SM7JjRS4yp5qbIZ2csONblzvLkuiJ0+VmoOVgE1fX
U4pYFz6uY1XAzxtTiRXesVY9OiQIl6ypkQtcdoi863WFdDUeMXRxU/hKkxcyGHdNUOyUajs4ttLZ
GtH8FsLBSGar40z0ECxg2C7ydrT3mDwp3qDzmPLEdFrJbYd0qwSfNHc0XXl9OUzNzK7r6pwYKUxd
n3fwStSvESu5fwpyvmatVSZIwP7tFlh6LrHBzE0dFw4/ev0aoULE4BiFUSaFNQDauMvT0ec5SYSs
KuRjgevddLJ1bqt+EtiJhiq4CedAjNerZ9r+NFPbvKhZLQweBVo4sRUM25Mxbg8z6HZlV54S00ma
qt1U9SwfRWmX7rGgvp4St0CbmRuFjpPiBUATeF6bc4S3XR8h2odDnyzr3MvtXK3sMIWDLOFet/Il
MRq1MIHBUv2IpK72Y8VZiQH2OJG7NYrKT54Q8w3gcve9DLxZZ2IdxN5gAC6SpMG3NV5I3yEHCeVP
Wi50yopgEDsBpi4Wy8rKDVHjUlxUk1nyK9mT/H03edeYlc1jzdA0ycQgssChs5vMEhK+zHcXWV2Y
1p3hnFa7A3z2cosul7yNRDYsPC+vxtJdnS3GopBLFvbzh2J2naNyAj6krl9rQAhoSQp2a4+6IqOd
6/bHwjDxspRKVDFBJjtnvUfH8MKnTbCzUVVDTcWmDjw39UWbtV7nPNiK8hggQpCo0Ku3o9t0Z5nN
x3YiV3xsMcfDCf0VOUUdOKkKqJtv86IzZTzla3QTzfX6rD2dH+icT1eVQCUYR0tDy2OIPdy+YPqs
nbLVYg/cDmpqdwtdi6dWjVZn3Rwo7DZiaaeNKihpr4HJoSifGNJDTB/NX1FD13eVGaC0lau/68Jp
uusRLPfMuoV/QZZBVifA+M2nPGyiLmmFHVLWLc3B9QrkN1XfXw1RDpc0mAEjjLURdx876LZ4zOCa
uGbdsuqroS2HPCu8ObimmKo67Ip8QFnaWOJ9xJt9BmtIYJ3bvlvqEQVt1F6qeml3Hhv5o4Ees0F+
FU1z1lDdY1VhUyzjysho78NGlce2DLSTLFE3sYu88vIo7QJ13hJqeUelvqom7qZVtR7K1XZx6bXk
FvMB18uWLNN4ZG643K/YK7qszme0mPcwVck6qgN/347Lwg4qH4N7YTC2DDddNFWCyTr0CXeNuwfp
VmolkPZ3TBlEHWOXtJi76eTzAHFUUsfcCBEWmDgsmuhC1/MniD799dmgv/2TYhPcfEFDVnElrE0W
B0aw2zm3lsSWoPtQBcMFWZfM4zWVWdOI5ViwcrcUzck2hs8AJ1iwx+YPyRkcAonyEgf9UK82D+lu
squ5k5SNVYKOIwwRoTU13Z43IaZbhIavt86qRhqPNWfP0M5Xv09sdPmONNiTksn1lm5TWjRCVTUm
M+SWzUczTj3Sr0o729ED3pHM/byKA4G39HhhDUjZhPeMtZdORULc/FmQ+6ogk7mKPLSNbBjaUro7
yKS1SZrZNuP9ILV8A8kw6BRb8AQYRhctvmVF9w4sIEevvHQW3H/mLv7J042uN7pbMe+Xj731dh4U
pCzOIxjqx7Ok/LoMmfaSCYH9SHQ+PwtZN8E2qFqIfhCFSrhsw7CRpmUhdbuBb5H5nYsFLC+G3iHa
DLBQqBLNKXY+zHfDu9yOgvm7NlBTtZcW7/gevSjtXVBF1Ltoe1ljUXMt00lxVcYNNjQRI5Vvo4N1
R6Zj8DwjElzSjOJDeJ5Gm2LPwFgXz2L82IZXDTdp3zdRvQlcZeSVLnSOqodNfpuNg5heBthxkYRO
DDzjJMIxTGgnwzs4lpV50jm+Jy+JC0TjHkVAZPfu6Fp6zwrMLX4NBFT6V3NYDePBg7SKbbupqPtT
2DSt+2ktVCW2cOHL36YBI2wvKKr1FW9u1XvXVAIgSEUvpXMq2Aq7oZgKEBF4003YYxOlaO9NR9ug
nF4EPNcfMKApgMnHwLwrF+gma2IHUYefmKfIgagymNI56Bo3HgluxkWJ5hh3W7Koqza8wR18mJvK
sGwpFsvTKcBUkKSah0Y9joNFdAPF1S3XFHjgM5iQzsZ5WJEigXn6kKdwgZ3uGheTrlKdKx+KnRnl
dIxNRHzwxxLjr8bcAXIwDmOLZNc3tL2qMPaNpfkcBPJuUcRpE7RXkjlp+3UZTsFYdlmjRpSNKEGa
apOHkkZvQJG8OVNB7XVgrZBoxwZ4VHsLdevUwkYTH9jXIfFZFRd6FNMmD4BjPna0EJzGgC/Q3IGX
zHWuO+0g0DZGhLBHcVQkbRzwxkyXFZIsscT+xFj+XLhRJOKI8KqPB8zCehYV/owMqfTmuGlWXAcm
PvTPAL19jKoHFzokRdnjATUqWPvdjAPUqV4ImvZK5NL+M9GYQLOrW894t9HczHnmF1jjMbOBPpGa
DNXHsHfg59PWZVGmpSUigKKAoeXDpA1XC38y3upEH91JtwAepm4sMyh/HZRPTTXwJNCGRPGCVNz+
Z5rG73uDB1dUpcx1uzOYp7lTUR9eAyvj/ykb851Upact1aTp2104kCWtVaXjVYkvQ1v+6+Pyf4pP
+vQHd2H+9t/4+0c4fPWyEMN3f/3bvW7w73+fP/P33/n2E3/bftJXz80n8/0vffMZfO+X46bPw/M3
f8nUIAd7M37q7e0nM9bD5+/HGZ5/81/94S+fPn/LvW0//fbrRz2q4fxtiIjq1y8/2r/+9isK5a/4
xvP3f/nh+QJ++/X43A9SyY+QsfzxdX//zKdnM/z2q+OTdyElAf6JGAtRd4Nanj/98SP6jrGIkCBg
JOIBZnf9+ovS/SBwVP4uDODRFmEoJgbknnUXRiMQfv6JG3H8KMT8upC5YHz/vPhvHs8/HtcvamxO
WqrB/PbrdwwUzPJwQjQIQuT6qM7J983AtRkJ0GU0rwjVgR6IgiDflVYtqH1QW903k+AItlWwWWZ3
TUUxzh/81fBPjS/y59YJdiO3k0pZW0ZNzGF88oG6zhaQhT5N1eLc8QFzdtayj+5l6aJSnUukhwzm
50vVqqduNORez3L8ZFrvpigC9CFbFwML0CrWXZQTE9dIIXKILDyR+LoHQMCs4Vdhr/M4aKIBEN4U
0le/Gb1H10fHpJ1cYeJ1MXcFxIE1eJAG4Poq3eGudBSDHLat32xr0HXQWTp4sVScPIDldl/XEoME
oWj3ypt+aca4cFsA8gyVkQa+47rgGDwYDtUDqp0N1CXhHk7RNgN1tj76PqafkLDWR9gjT09502Fw
TD8vXkwiEWyAXhU2rga4qOqoYq+1noptV0Ub2LSfWtBe731l2ldXrsNDXTPAih62nm0eLGCU3Fz0
SY29OZ6Wstv7wBvqOIhs8xhOoq4Tu4xzLEQlP361kL+sla/Xxrdq2fPS8El0XrUk8t0o+L63U1Ur
5QoEV+oByU2lFxB4NDtfVJb/VsQ4yo+9Nvpt+D4efBNCrqdP/TD2n345Prfml82oXp+RN6nvP/O/
Moawcwv/f/35ov6PKLI39fMve1zc2H4bRz5/7o9IQnn4LoxYQD3ucUq+CiSU++9gtMYx1tljgYuw
8Pc4wr13MGnE++0RFwx8dG5W+RJIOH/HwfMEketGmM+AZ/3vBBI/POsp/sFl42s8QEg4FiHguSHn
+L6v2zaq107tv0e5+KqmGgPMCIDdvhTVUa8Ry5hfvolO5fsqDK5W2qybXDSXA8DHWNLpiAyDv868
K1Qs16hOMJz5Zs5Zd2Mwe+iqseGyD5Z+uM1Lprbcrb1rUjbeNaaQAZ5em0szVSIO6sWk62iLrIgi
ezGu+ceauDcBCJm0Ud1jI2i1YcHA04AUr5bKAuVIHsZR2N41ttibMvydTu5N23K5QwbVZrOamqSB
Q3nsNe5NUZcvo67xggPKsqEsQZaG970OTEypo2K033RxXq8AXwloC1hMPiHbfGBd8Z6J5kkXsM0J
2hBG6s6zoKBXx/oNczRRsBF+JddiwxwXBk96AJ/AzAfbt8hZwNk9gup8kTS8N5bvkAE7MYGlb7IY
/yrnzoGMgZNh/KYbo2y/AEt1zr9ZmOYdzJbQjOShRlvVlgxTuxkFzq6kcBtcFvKQFzhNzG66H30g
GtSBhYVycbM6Vb/BApqkQ0QekDfYrZ0MoEHETCD++M/My9cA/fAx2v1UjK689jpnhZ+Avw3T3lMn
A9VKbAdSA6rV4rVwCYkXqcYdn0z+NLde/liUgdiMsG491VMtTlMN2qPQAGZo28R6qec0GlEmmb4A
kjasMOzqOIjbrmoz6kdeUkocP1hJ++J7mj6OLVYApAIrCqu63XRrb1IQPq9OzW+iwAG6gIsO4JSS
OFq8KUe8Sbd4k+3MUAeqS22XMK1a3KICLBYEJWO+J4t1dnJylgzLRCZDVJBdMbe3QYUmVdNSb2fB
accjunSwajkmlWPIV9raRsRowzpiQpMF2a54ijbRLi6YfZhCgQoHqGM80anfA9yrDqEimM9spPuh
tqCikOs+5UVutiuZHzA7ySaBmUTq0eDG8BxmwrnnbgviXzlm8q4gnO4+KgcAQ4tmIYC7/AbKgDYj
Ab2pdPk6l8tD2eG8Kygxji3w1/fN2JUxZuw4cQHKKIFTz72PTDwba0fuAh/fgpmiJ9W7N7CmW0y8
QAkRc3cwaYT2wlgV+X3elS8Q+N2pEU9fl7gHFTbV5PM9V62ZYgSwG4eqKe7CoYzRQXMxV+2JzNNx
8utLKqlO11XB163EmxTowEsqhcVuBqxOb/G2nGkRlxpL1zv7cYC5LC6jJtxHimBxa3Xq3EDerKV/
xfA04962j87C6tiZfJAU2tvpAVg7IN0d0JmnzqwPRWDrM+DwkA9YJ3ZWI6aOhkMqB3VZ94pvZDHK
bSsVlh0HsAd2GW+EDM29IVWQhdAm3LcD4kt5ru946GW100MKj2vvyXgswvpybXG+AXzvDWtPesJ6
InCB61ZcE4FvIXZpSFHNTNYdLYY5DdgwgV4v35x2PHa1NqnLigZzIdiUlCSHkKF3wJz4Xf70Of5p
A58CDqYqg6YHxioEq6jO1wfHtywhQ64zYM8m8TsB+pXiGXcQwCWc4FXxwW4axm+IAw6Hhb6+hlsf
T8I1WCAqAF8pQ9fJiEMMPAjhgQJa3Ut0TxesqAmwfhzmuCWa4ueFHur9OoCBayIEj6DrHxXtH8+2
MnEwIuTbqAPJatVd0Ldd7C7c3AIE9ZLG8zceWVjmyCZMEVMfKtSEsTLhPRADNyY4GVBj/eMosFO0
+TP3xVvjzfDSq4EVBu00ZJ+/W7msSiEu20/ATPJqLbJ+JDCsXasXO9UkhWTWpKZAvz76eNuNmJWI
h9ndKmEfQC29MSODZAVtfQDgduyoo5O5wCtbK08mWtSXna0uuwafx7Z3FZn56Ob5kq09tqWQl0+K
94/92LDDEAoaE2d9aI0Pm4cJC5F5IeD6eexEonw/6jF33SkBMQWOsokp1/4YjRXWGgH6NaMzCdxi
eOW27s00470jRXsXNUiMnfJ92QHuKQTWQtWByMfkXSBGOSRPQEll4q1gd6vav6JwItnV8Cm4c6s2
yNhQthBC4FkybAfLaB5Bs1cHzDV9bdGgCMppYMk8OjZBC5B7qNEDuCsYXzKM9aL3aMwFrjS7XjKs
/GZ2qwhkvYMxi2GUoRfOYHZOi2eb+/eYj4LBn3WLe3z2zDGDeIO06G7l+oQRB08LTiuxBX4ZXrEv
BQgBuKWoy7KzD87gX0266wCLTMFOYhBN7HI80KHoH5u1xkykEndiCJ1PgC6qtC6CvYrqJ6yDR7Vg
UQc8uI+a6GPuiFcSBkvG2IroLWcCcnLNb/NFnerKPqA96DE3ANjapeyPruqABxukzpHvfMJOY+IK
oJwDj7xN12BQc900T9TJD7b162QWxatTnG+99hGBYP2PQoE58byYx2Vuy1gWOEeK2zzZPNo7gX1Y
9JwfKgy9yvTSlDdOVWArhSmhjwk+9xCHVFnPe5yCV73CD/rNLgVYgeK1GhFlwAaOO6et9c62uQe2
GGcXztjrZikghwGruoWYkmUdEGi8n3iw2LAEVsvM0wZIZVo7YNQl3rbewbOjM/ZATPTDGY7yZXKd
Q4N5BUnUOPejh1A+jlEYA17E2UDvFo9od4xpK4GgNnNczIgGyoZhTNB0Ec/9+Q4KIHrTUPhY39A+
9Qn3cnvsJ8ofqMDdKAYEXW8Gcg5GUb54LnbewalPrQK3QwhNeheXHpXg/FxnAQE2dsDmcfz2XJKx
Kr8XnNwMUHLF0dq3sBXGi7HCxnjb1yvAH3hHx30txHUdgWY7R8pkNMuDhALluZ98XExtHs/5nZGN
SWQ1q225QuRBkFsloUJS0zKEHCa7aBNITVJtEGdzkqvYQSKYsbq+NA191rby0nLST42W4wZ583aY
B5ZNqniVlcHyQ7iqKkR/AtUR1A3IHF10G+w86/dAYgN3AxqJZQIo0taBtC0uJ/yHtViaAV/quIRG
JXOmfrqau3aAAoDckDLYuAWjlzLAWwMWIfZVbiFYbk/TjPOzpBbnuZoVitgJm4FBjJQCtxuqqJe+
QdipG2y8y+CBkLX4ZDggnIHrMnEdiLvJYePG9lioFZx5MSQJ1+27xatuq6dijmwynVNsUTf+cXDR
m4KQVQELiGSSL82cijy8h9gY6TSYREhM6b7o2z7xpu36Atf3CUJA67wUaNdMeQvSxzh40escGqrP
wVDC8S4rcnZohPcG5mbOSs1tgqTnYWrzYQcw3Gyj3K0yCZ1KGnl1tJkGrGAGmclFobC/nQML5lVA
qLKghI5scL8a5MvLKlDBS5+nki0Qt/TYiTBhFbex8t0DEWL4o3f0/0Gd+pfV7P/GyjTg5+bmn1Sm
F6N6NkL239Smf3zyz9rUf+dFJITcj/gcXbAoDv8AuSgqUKC3xGWYvYZ+43Nv3xeMCwUoUlbXDQL8
HIYPZ/jrz9rUfefjS2hI0QcF5hnNAX/Wzv8CyIUK+LvalEXuucB1OfaDAPDJd70AnQ595tCyf+9N
5W01gIjuqO9kvle+aIDleGEl6sOxa1+Gcog2FcSwKXZpjF5ibftcEWOzoVPrBpuVdwVt6gotEBJu
BbrmyFGLQrG6PnAXqQ28UcfNCBxj54geSU5T2O20uHK3Ag7PPJLzCxvN+pLaRW6BwkbbFUbwaWH4
jTWrv5lp9ewGygIzlzgKqKtNM2FHb/xWpBrz69LAKWv0TKBiWM1s0rnHFlyhdAInBp/6tkUIWLW4
QPobpjSCyteeC9ECOYVBQhOtUl6FlddjS69fqHVvQtVcyr58bVb5IgMks+f/EeXkgQsEaMdAl6zX
302N2Gyq7m6M6kuHhEgTy1VC9o3UdnL0kwhRc08azYSr17abGfVWtnK/SoMW+QZYjDcW5gcA6/kh
GJwVot3qRdgxSozQd0UwHZf2XMtJlM9yQpEMLOEc48uX4LxpCgyR3IYC59/2pLzvkMnsZSPFdTis
wAChFLEXuTfYLfg0ZMLIQT4XsWARkSMtQbhtIjwkyGTp5dL6V2PVoZ71F4hrnsiAo5laQUWIaoTP
531vxl04/y/t10+z7e+ULS7ydWgzpvDLnqcw37MrsU9PzsfPlQwQ4Amd08NRWISxvhFBhr6KOg6F
fz8qVKA+dl3T108Q2rWboLbLwdTQGKxsIR6KZCgA9bgM2dQjLzN5h/gmCXYUPB4WIS1aiMAWBp1p
0lfl27nir+z5HMf6KYqgN48KWoNf1qfPpYYsxbjBLLj2CagsCiGKtLRbXXrpKgjj59DjV/a8dBbX
HDGcxokjKMUuIdUYLwMfgyTRuYXEJTZBw25rZFEvlJLuRq7jI7TNWybHMF0jd6c7+dJSbL7eou+E
PyxX7aKeTN7f5bxsErdUdwZnW3bYOElzomYAezsvYmN6p8pK1rwEY/VqS0wN4rwWqeQuLOQw1/ug
dM03/AxnRAL7VSOcg+iRGFssBXbW1w+qegUDinSV3iATUVsPDsIbOCqAMq+wqRlbgWMkqAI0pnkn
YLa8h1GWyD/zYFzivMIWWdr6xHpvNyxOkbqFuust3jNIrt88S2+mszpsHmssO6nevNZ3Ykj86gSM
HxahT9RWOtxu8gYFmikh6Iia+VhK8bT6AE2cAklBXeLWLm0wqQS0GEwHhllj5qctLv3Vg/4q9/xs
KNbj7GHNLB6eJ5HIIGq41+BeDPSyXeRyLZlR29UY1N5VXqN31BSZjnqWlAX2yRkjFhNS4Qs8t5tT
SJzWzbqi0lSie4S8qk1G6xdpS4AmdLoQr4MGpwXP1UPuyLc85NvPuS0NoAzlSJOKqfNOAcKiy4i7
x+A5ntYGyFFU4AaMYW1S2AZ4SRcB0jjXPbiTfgabumMNAGunQVamE7fAPDy2xsSI10nORzBmb+FS
Tw91ifSGgf9LMA8yjKXEqZlINMlcDmo7FgwQX11CXMn6xyosXiCOeg7JVKeO28ktGE/kfjlEoRQI
VcwroAwgpVkSWqQrITxGthOUbJmWoROXIbK81nrdYYQn3K4COHYdhu66C5e8exxR5GWwgVeXzaT6
l1ZDjztJlFY5tBKf1403oIbGywaqPkSIi/qVQZ/R2x2hWGRIReTOCVHCcSlRIvHxj2bB/8+zDZf6
56n3/zzbML/ctf3zUNuvs40vn/ySbVD/HQ/QBkQgkP8Can/JNih9B0aLoSWAwoySnrvm/2TU6Dvu
M4IPERpCmH32F/mSbfjvXBZApecjP4g4pDDuv5NtUPCDXwHhDqMcqVHIz1f69cCOXmDal+VjAOOS
g/HUR3RZpA3L0XFAt06vIQ+G/n2+HovoJ0YV5+bUfyDv/zjg+US+mhDSwOKvZgYvzUpcyH+jLRtJ
BzW7fJC2ffnqOXzJqb4mgz7Tzz84yPcWyqSgs6ih1NtX4+288pSrIZ3hZAbL8GxaXnKIkqFBvujd
FQVKnwzYjnn+M1Moemanf3R0MBtfX2LtN9RKXjkYTD9vdYNCN3cAS60xNQ1SixPhQGQwfxyIXuIs
zaX62bjJz0/tR0c+935+dXPR5waFaocZKQ6CZKi3Qy/33oS2qAK0AplOcxdcBJWf9k6HUulnzkB/
tYi+52Mr8B+dF3Z6b4HIXI9X9fXwAQJayI7RHRL/82d6vnk/ujS8CV9fmgPZz2BWne/V5KYtj5Am
zlvbX4OcSEcdpQLI0j8/0l+unjPH+NVdlHYmEeakLvvZD7erBUgeAu3JWewV8lR7SDbzdYsgjArk
Hop65Mv9T1pm//IBnmuCrw7tr86CBqN52ENVtp3IaZiDrdcXcK4EwFxB+WFwR/lFF2IEiP+zWe1n
sutHt/a8jr86aBgtjibBOuwrRuIWNDcsOLfOxLcRXhm+QPYId1w5/2yQ5l9e5HcxBwCCDbshDPft
Y3snP6G3cF4SEDn5h/6IKfTrT9fl+Qt/dGHfxZoq78vQrdxuHzlBrN37hgLKsdHn5bMiokHK3Dnj
hpbue/LTAEc/+2P8z8OikPz2fnoz8qU57/V+2PhBIh/oozpqcRR3sgs34qT27DCPQVytyZROH3P/
ABD3Sh1h/bBcyDz+mJcXFHpYCHkvqytvTMxDefKc5+nSidHPGIeFe+ye9ZW+rccM8sms23re0clQ
lqDb60rflOV+OIYt/VB3YCQ/AO6LP4Zxx6DfhbhwN7gHw5OIAT7/fbidbk14pBlN9GU4JMHW7MvM
7ry9c5Hb/bJZUp64+cZu+4POBrJBn8Be7Xq1yc1HceyvzE42h2HXX0W3Pr4RFg3xct/cOpvxujtB
T6DkDc9fyg/uZbEN0QS3Ky70Dna6NFvR9/WKtjoggn06vXCOgHHlHGa0om/7rdoG5QVMHH9if/EX
aw5S6W+fCZ0bDI5wLNsj74P4LEoBVO6gT8PQmKk8BeeyM3dTDKiLQ/wZQPdPwhY9x6cfLYbvQrLj
zl1XLYTtx/PrS1gc0AhUI5SR7ElAf6HPkvX+SVKMhUBYmYb21Ei2taDMhp++4cGP3wTgCt9efuUv
CJ5syvchvyCuBrsJj0lMiJmj8mDWfEV/RowW3A/1TC6gA3Ez7RWHVUCzihzegyb7zBuS7KzoXKYZ
HavoPkBaLc/0qJ0hOS2maN/J7haNYH0RVTHy4ukwh1RukKJnnexT7Ilj2rH62nEgqp0dIPEM9UIz
j+hjQwuDZ6Yy7sOkrIsPgZVYbPZ9WdA9ZrWKDXAXN5lG+7tUUNcsAmhcjZbkgp8W6h2t8lJMAew2
bhPEYbemFiBmEDRXAiofdHKlqLrvtIAzHjUe9JHNjqBpdGNLPqJ88a6UZteRmpOhfSnCJzr8RBz3
FxsJkNdv7zqaBCJo4dp8n8td2T1GUfESOiRd5HgK4Oko1mzw21sbHsMV/VN44ojDP9nEfhzTIb76
9tAjxmdNXgXdAs27F+HSVIXownSRAuRBKovgQmMpDr37B+D4jZLuX8i43Oi7jYv3IfyZSJPvO7XF
pXk5Sn8s8vOuGWt9KyYbG3mLsQII78UuCIKfXOdf5B5u9N3mtQK/apbCyff+GUCBH4RqwS+iAUaA
xonK9oKvF5N3o/Ttf5QduN8bpXMXTbCu15cHtW+j6FCb/r2DjojzQy11kVXOcerrk0exU/vsYi0O
0f6fH/nHGZD7vY26dTC0x/xf9s5rR25szdKvcl6ADXpzS89w6VPmhkiZpPc+nr4/Zp2uknJKJZy+
mgEGQqFSqYggY3Pv3661/lbP4XdYx06VaYHOx8ESiAS2Y8vf9zDony/1q1V9r6veiEtpggOQo2YT
b9NYPJja495enpLhCYYrkVFmt/DDZVLS31xyf2B/Yyjfq62v16GvQf1I0RyPRyG72vFyb8LwQtXS
g9p/zLCG8WbcvOX/3EqxGb8z0vKbXvffXfydlVaHDXwaZNlonY/FYoUxUAwT55A3Y2VLkJXpzlNc
LDFRRTGeoJkcq9K6qXoEX/tLfV2P13KJyi7+1CrNSZGpEBYMg8zsTskdYQSV45uDXyiHbvCb5rhd
MUVB0fsQelLJF8bYSdGp2ORwIyWRiQxM2CQrLCSMVsqTjcGTrxPN2XR33E56pcd1r1yPS/tFpWNF
kJgG84xYb1SbIbCJdWfHhAbjP1evofBqC5Q9CegEMATxcSs+KvJlqY6x+lFT7yf50Vo/tOrrqD5X
9YM0B4USzMbrPIYMLZyHSNR8UQqqAv5BIK37TUPR69cALVNhDtMkSrRIS+kF+hTIUC2w25jSntDK
p9ncSETmfHWMWghzBV2HfnpkvuxJYWjbFF/pBBdHi2lRCDmG+tZ51FMcJZv9YrKiOXHTubusG2zT
XHlguF4wbZEoXi+q+UHRn+aGita2hWWCD+W4j616zEvNT60sSM31m4TYr2FuD1ZJ32VQEOiopftt
MJ/U8QJhJVJK/dFS6nOtVF9HKz0aEMolFZomkMdt0D3g225SQSuHgCpZgidtw9dFMH2LKKcaerfN
65eraMFuzNK7zKQ8e92wOepTVebBtatpCrMYwlDT5jHFk5gWj3lnMD8VyNX3NOtgCDb20FF+fM2S
EIWo0nJLVGftXlnO6WR6udYHYgMbtayhgC7wgBKSOuAR6xWEI5zgRZGjRGi9Sr7eorzumJSX5nah
Bb8Fmn7osvJotuadlPZhPa5eNymu1WVemzpXBMOFVA7h5z+Ua32Tz7ObQ4gyJDGKrWaxjSBeu31p
bsgpH8fig1Js1EKB+NHVp0mwNyWq5Wtb07ir4dVeW6ZbMXS6Hc46gwm3PM9gYK+XLTO/q/L6MLXn
DlrMjue2m6JfHIP23byFspgdlkS9L1b1TN3vYUmMLwjwMGGS2WSiHIIW9TdNO412oW+3XYEiQKfd
zeJyks0CaRA9WsQp0KhXKBW87biJNJXivWGGenoLk8kDa3g0R5C5U+Gl8iehjTm/612awPck3I5z
0EFqkb3Q//STlIoA/HdF/IhltQsDclh2K+nZ7/zkr6zcu0AMdYye6t/EmPWNqa5raHYzfXAQOakJ
ZJV087WCOzLGhFQ6Ijm/y57fFEb/zsC9C0UM4H2qMShzZCJYBU7rnIwc8Gr2m1y8KJPGfqZOPIyo
m0BHbuAbPyAG4iYEfKL+0KGxCvTbMZLObUvdEVv0RcfJNZiHPled04C/RoYpkSA3gLguzdwpjALU
z+NQfxJFop1v2SJ7VqzRK1LxkbDJTSHYJSxmQjQAH94kb8CY75KZ/vt9YUygG0FeP1bL73T436Yr
/t0SvAuJrunM1Ns5KSIlpb1dH+PyUMqPtfgJD2NrZJ3mOtHEh6eaIH6+3Q4gkCxiVviPtgiuf43E
2mEspF3rLc4vcy1ZORG5XapO9+7QXPmN830Lyv/uRt/HUpKaXlWtYPbkpkQpTtgQRhfYBAj1j6N6
L1qX/lo4Bo3vQr7r6cLT/IKsPZ6YV+1Xi+H0iIhM7W0mn2cQbGwy+ViK3QENGm/aYdmFM02w6cqP
ysh2+0IL0enKOBgYF190CPsgqA3W3EmK2tXj2keVzNmxfNednt+hOiB4qAlBsAYih8Xomscq8TLr
6lTKQIf/a1m97imApiPkAvlzWAtIlIYtbZC41Mo2e5HJ1DQkxhdh+Swli7PIp1ajfy5sdyOCN3Ih
gh+9K8aoTCM5v1FByOnXgvIZuxAZE4bOn5oPazv6jWz6JjAjxK4dtDicLUfyjY/vZc1e49JLKh3d
iE/1KNqV8ajivXedCYzudO2df45b3lSq/+5pvQtABaNOlGJgTnh+MnMpaCAdBqWs325jEyTF3n+M
tPFhyp+TBe78+qlL77RqdnYUzKZP3hXWGPPLHxE08s3ymNNcQJCiz9+SrMNibA8akzRWkFlJDyAo
Lryp2DtOE12fOMiL/sYqaBExBwjTZ1e6HME9ACw3u3Q3XWWjfEC1cxkLpy5Af8zXUO0KJ9c14CfV
AWWPsJA7N6/wq1rtXbvGy7PEk+rEBYZtQ5y3/3mdjH33/t06vav6oGQttSaNtkgrP8WDDD5MP+O8
jyJCR2oyhvSuLl1m3UEt/dYK2eMkBqkhnmUeHBTci9J30ax3d1IfqWzzfBNurnpDf7R4GlL1g1wN
EeIS8PJkUMSNAyLE0eo9iZ4TcpJP+tCfEDA/mkITKjKjDMqXyaodC196TQqAf0Jg5qKXshu3WrgR
yu6mXfQIoribdr3TTVMobZ9V0I6MLITT0Hj0Ds+tgSRZ1oaIuAfMGPCAMwadqNMS1QMxndz8uds1
/PaMuXmIc9Rw+h2pZusGHHaxCAoNXBqSUjHds39e5jc1ub9b5nc1ryaBmoNSV3rIOt01rZ44fbib
KGCa8Pm38WYV+HVpBm2iud1gPVWxAsR3ZejCeNttVvD7sqLyi9LH+2Ew122OaU1LQmQyDgDjpRzF
7WbYGolyJt2+Aok1BQxTaSyPhN+Rcn0Yo6Qwj8Cisb90eLvxrrcNNHSusICcbfuwlU9XsF+pTllh
qb5U0zWirH+QLRtGPDGoOd5fUbk6KCDuZCtctGgsLr9Z2F/s3/fTZ4xW1YxxKfWoAw4BY/2jQkWr
1d1RQubMnXP9WI/JMx3IY7MedUVwryOAsf/lxd/lJ8W1A9Pbz7RpKAhvkgzU3Tw2rfVSqdMx7WSw
b/NRAc2wP0YrL49IqNmC+m+m3K/T+79vE8GZ+LmcUNYgT+QeUCN0oxukXY5Kp7l0NW/jnBp/Q7Vy
r10t2u21yZ//+Tv/ooJhvItY+kKwRGndtEgira1pFpnm7Z7X75WTktAEArMNsOWfL/arUo3xLjgQ
MxG9PcA4Ua53Tzq2WYuRPtC+yal11MzHKmvdRjNcNe1vBW07GinyZORB/3z1X2T2bybzhwL83NUS
UA9ZixA3dJdKD67TZdMB9fE1hyIOZOQ1/vlKv5gDoxjvvJU8XzcUHsgTu+0GTQY3N6snke+4ryw0
3KB/HTrTWaUcVzkoLihE/AChaa78biv/ohT5VqL84cui4tKPinI1owJvCRsZHqviSAW1ctYTrKg7
jlIgl6YDkBAlDOU3a/yrCrDxzjCW5Sz1i7qZ0WBB+jY+7me3i58H2SDAuR4lll6vBXdti9uu+e16
/+LR/h9zdyC+w4wSrWidpsahDjjUz3vrH+6MbAuIJekSmAtCTsvNp+RQm+rdmnxErO4zU8tuE+rR
Sg/SKv5dc+sXp+r93JeyU7IJ3Uorakv5JZ4Tb1C1YyZqAZo8BP3iETDPUYq13+23XxiO98NgOoXJ
O83cWtEi518Y/IQkS3/oljd7ZSqpJ2ea2zQfMpLh3+zwX+yvHaD3YzcLLaVEE0x2uMbJyVTRlbXW
VZaPcWK6qTzcLhvF4vZjZwSikPzvbNX7wTFVOmnrAsGJiH0+JlftmNMtmzjBu1lkkMRRpFkp4XV/
8x1/tarvrNWkgf3tC1WIEkp/u8FoOKfrVcF7b0dmHtixCtljkFxNi/+45n8E8nj8PVn6/yU8KYxl
QJ6ckH/GePzrASmfZnz5iWn953v/wpRaMmANSTYYf6DurfD/wZSCNjU1zrphwIr8ie+o/JdpWsA8
JUlCevEdppT4RoTGoOqo5GuM3vgPMKXv65s731Fl4AP8WOCu5F/vZwboclw2SY3ImdBJH9RNPvRp
fZf3EjlbWcF6UI6Smfh8zhF8u+ENZfMdZNRDbDbPSEedpR05lg/U9YQz42nu4+vsJ2PrLPUC5SJ7
Lpqr7nRQF3w9zkNwqyvwyh0v2SQU+LaHrS8Qzqmf6V9HRrd9NhvtCBz+cQPmRu4igJW+Ki7DYIHU
N833GT0/ANJtaWuj9ajk0kMldF6mC+GcAOZsun4X3NJfsd0306icVhRXTMl4bAzhEdwvEoe0A8ws
7KZdz1QIYUh/qkh4mTVJJq9Ax06Zf+1URfO9h5BltxOQqnGhK6TWMCW0zOhskT4sMqSjMzfbZ5Sl
eM9afBIIXJGEq1oXUNUX6h4PqsGLe0mbHfga7jKTayZK82wuIgJ4k3mze9NBk6DYyW9y2GEuDf5S
Gc+DtCZOCknQoxznq2ocWi0fNfSDgizi8oCe8i5LLx+sLX6VF7q+aKPBGEOMz7JY23UfU1XJE5qE
jUg2jBS22BMkFwUiMN0ozAEzi++gj2qoG71pRj3zXqraJspIusHHNuD3TABi2sivTdW4gFmtvDgj
NzLzrnNQpfmeM8fQtgQayijEwZ9S4RCtCbpsZc+TuA7dc55cPyxK7G2icEMB8Fjm5KNIld4Li/hV
awDRmava2ZIsabCn+ntp0h9Fa7oIdBaWDS69eZsl2adaKnZVrPp70nVAgE0fNOiuKFJ9v1Z94oqm
2uzp00iPJ98lDFvghUNuhWu+fbBy5bTl62dtStAWMC4IN1m2pgivUzoECG4/JCqlrWEbWgCCQuYh
9BKqQh3bbVcS48RgnfPuHmpVKM3ih7nsnguJrMJonhHfuIuv03mT63upMeG4NNVzfN0eZKtM4Pld
H1BiRS2sUdA8HEuHwZTxrkRqOXpKYXWWtY+zic6PHMehSAlTS9WTJVNsjIe6ReWy/15IPOFePgpp
cTdbsUfh3DGUNAR7cZi6/vtsFmFhSp6ZV2cp2x9BbN6t6lzb5tx7xhB7gjlrdk6NfDa6QO8kZLmX
mUpPfKOQfzmcsU9CPgbcnr1q26ssDcEsC6EIMltELgQc6qe4FT8vQMtNKjLTUt4B+IZWtMDAEibr
sVvUr1YrUSrXonas3m4NJWhKaMJrkaoHozSiVmBx1EU6qVb6ZRO1R0mRjttcJe51UQ+lWISW0t4P
xfogdkKo5VW4mewKQU2/pEJ7L8rr52YxX2dy8KWDEyHLx3y7fs4bPSq07fNSV9/XVj4uGhneDwb9
9o/U+KfW5R76/pUx/9s2QkaHB443MCTj58ABnF2mJct6fap3RGjctR9zCYS6WaMj1yZfl5Uyi6H7
17g+JePwMa9ml5K8/5u7+Dm9/OMuYLZrFjQDitbvA3S0vAAM9L3IXVStpyQQKttCC7tZoDVSnqyy
ecjb6nMFSavd4kPTg7ZOMngq1R+NuP/I0f/Si/+kcfDLV+3X+lNN5f8OZRRDNEFM4pV/7evPL+XL
9vKv44RC1FC8ZC//Cvrs5dvLj9DOPz/mL7eP/9ZkXLSFmsDPVBJTV+Es0NOG47Gnsf9DJdn5IiLi
Bwhswe7QdDbkX1QSRRf5RMOULc20mIb8H7j9n2N9w5ItnYiDIEeXdQsiybvMB/m7vpRrsX/SY6BC
nXisVN2F/Ok24uTyZr+o2iBvfqcJJL1Lpv+4sIUiB0eKQejm+8kquiXJ3Tgq4xMcO69HInVU1afM
Kjxhp8aKUuUJCwSK7TqfQRDOkCggPDQDY/oqYOKEAcFSF+6gDgd11f1diwCdOC+l4IY8232Ojm+Z
T24ithHMtNul+SJVGlq8taMn2l1VFo9N+yWl76p31YmZA95Q6Y/5Np8tHeth0VYr1ga8ODWc6xoo
uf7JGCEVIof2KI6iAWdRRKRvyRECbgNxKC/WdZdwzl6URJuiuTcf0SH34JZ9ourzpKpUZ7rRLbPs
W4pPKdLkTu/X+1mfaFORAjl5b16W0njMkPTZP3IY+2iGkwEBbYkKpJMWa47tWo5THxEM6rmqu44s
VjH4ey6xTsIhJ18eEcjwqIefajH+urXw8ZGVDGsh/5Yiyu2Dq1cDY2k/WnHstcr187rh+odUSGkG
C758nT1ZB/C2c15V+EAGIwudUYVg0lGZrPsCJBQMGDrx9l5CNMrh0JIq12p1kkzoR/Rs1GzzEO38
TWb+Bof50QCz1ZAOAR+tEWTo0J9+NsDd0FXTKgn9E0wdV1y1Y7pLxnYb8CHtbouRFlT05UbOs8dZ
T46pVXpqj+B6aVwyfCzY9wd0uf1uW3G92fAxKdfnEtGMsWkDtHhCuiNufo29VJpdLVMRtpXv4McE
GVzYjUTVRsHuUuvdbROvz9VAoJfy2HP9BNrjoxQzqXiJAUCsx66uHWEBZb8/HTRBPEqOLjwXwHbS
dC9q+wZHQjlDfhf+xeyUJel1CpQSiQSDYnxRaqduwDfPQvV52ZU6Jo14DDrDtLWfSo2h2XNxgdQc
TkpyZ+nVbSUbp7xcbxJlvWm77sFKYrcshSNi2U9pRkXbkp/mPvElQo8trm4NjsmaqpdC7n04nOc5
+Qr+29Wr6jZpuVd06ksok53EDpFGXymryKynAxv0lF7j3wyFksT3Pm1/sBKYIEOjtK5Akvv5wc6I
UVY1EyefetF6bHXrMRdhMpSmv01w0kUoTIsEaWTVvHbMz+NCe61v7uM5aNSakRbrTY54fN/lpwxG
t9gkPjryEFTlc4v23VK3t3osPKrb5GalcWqRSmUuhyuWtIwEaT32XRdpuzgDhK1qZW4AMTpCyN7Q
jh9iLOEQV06qqEHNecuN7ZgVcId1Jh2U/QGQtKv0+ZcYfv0y6/QN0pza6/Lcm7nbMtUgQ8a2ySpP
R6a8GEefaDpAoNOXCeqRbfDnaSYIR7xj3Zceeuxchygtn1trdlZmhyGigeZ9EzVjDfxsOCfKfFMp
dA5okFXGSjJ/JS8YEERezpUlB8hNXJ1RQm8BHTiOBMUT65J2z4yQuImXNmyKbxY6vVfo0MJqoO70
tZf5CjLkq74/TANKbQyKyndWGplT1CpY/li4/cFf/k0o9Q75+mb4CePhQuJuiKTkd7VbwiQmumTt
8MRan6cRk5JoAQNKnEGtw47So7VooRknd/CGQK9YnpC3qPxOLoKSNP1LD1TBJ/hYnqVmDP6AYt5C
MySe9lEkDmNdRY+iuJjV5K7N9GEwgdQqylMXZ1/3UyJzbskP/V6fnXjbtUjNS29Zv4kXiRl+Chf3
Ta2QzEPpgH4Bd+LnTa2WcmfoxXV8YmhLB/u9DRZ5crd+KWg95r+xje/go3+sqILwOMxTpJQgoP58
tVnoFaFdcKVqMx4gjvmGbbgKqbeRHMdOe0LBhjBbO/VwNlbmAIoTlC9pjlPyhPqPyPCXXYC3ScI/
GmqqCPsXNiVoK7ug2x5w/FDCVTTaucoyL08LOc8VeS/Boia/O9Wu1sH86DA6iTJQxewNNZzbNlxG
DRaY5jMA2RWLydUb/ZKPymWEJ469PqAjfmpgf611fZvXybHDoiLVifAYMrBzc6vJ1m2m9R/Ua3KE
7QUoQ36qhPleH/ma9TZ9QHj2osDS70vl1He6n+TJt6rqgpk2l7lNZ7HUXKXIvg94bVlfb4acixAC
VWb9AC0RxZdk6+3N6AaHOXloq0FW7+L2U4J+ksoLbObzeI0sPA6iflqV9NiWMM3/+djsO+bnZdVl
1VSgHYt7IeitpffDsjL7HEZvyrLqghJSqw6UMv7/QT1yh5ZB2Wzvmvw6qH/4XhcvxSTAzB2bHyP5
P9/770hehuCNt+Ih/Fmm+3cBT1b+6+3kMTVWMyjw/RXJy9p/EWSLDDNDSszU4X//GcnzTwC60T2U
wZyjP8bU7/8gkids/mmP/EGbMklF31kbjezZYDaNcs6j7Ngdhgs96lCxWzBotnmWD/tfkRi86J5B
l9kfHIo7B+kBfqZ0E99lF+ROvfpMBzWMvdWvvPxmCbKD7DAi65CfipcyQipBQQF1s9uI2vUx9xJ3
9XVH8mOncGVX9/TDHBXeHKrOxM+rKwetW9zHBxQ+gvWYOpvThd1x8FQHxsERAG4khNC6Xdq9YR9B
RvfFQD10QRHk7uYJfhPqh/YhOSiu5BaXgVkl9nSW3DZq/dbHVFwSFFdsyVfcMVRd4bzDJzLbPBVn
I+wu8sG40YPusp1TV49U93ooL1k0h61fhRR7fMpp4XQwD81dfCtc0NI+WJfmXIXdzlbwMgfJ1whM
hSectQA99cgE8caQmDNyHfTjadFTQXuKbyfggOsXKA4RsCUv52MVf7C/R97gxv5jZluOFOhu5sle
/Ko7rKvfhvrbbaieFPIJbhdQEwpRQ48G3xNv49N6yIImIEZ00BsJpwAZS3/xu4hZI0F/nFwpYOrP
p/4I1MBXHN1VDsXJ8BbfCIpICpbbOpx513Jf3aX+NbDuJjRgI4gld2gzOUVQHcD2FAF1SKcONnd2
UMWw80N6yA+mr7xKh+IWHvJX6/MYNtwHEsf29OgkzuKOtuHMnnYYTouv3zSR6jPvwyuCNhT9yk1D
mNZ38c12YmyHK/qii5K+3bn6TX4vnqpv12fa0IQVyS7YYXez019Et/eQHL5Y5yEqHtqn2uui9RVh
eUeLDLfiQ7Lb9DgHcpgHGryT0ZO8ws/PSO67zA8G/DS5LSM1HoxbI+q5GjI7AYON/GtxWx8YueDm
QeaKH1CXO1AT+kD/xQU+xM2a3vg14+fNFUP1vjoq0RRaub1JjnlR76VbdmIQe5lfeh3nBL33+2/T
sXySbrMvnB9emd+B0wyywdYPaiD42U3xkJ/zk3woT/q5OZr3+dngBPSnPEoP9UE9Dr+ZX4mixC+O
+jtXvzRoU+tNJ51RO/KAXTEKzm1dEK7hZBt2yz307usrhTzf4FSWURtdXdUDcemMrvAIjsIevOol
vV2c0hFthvD4i4e+gFPYz5mb+ahxO7IDGA8ucyi5fcQJ84tQgg1j518zz/DYRQ5ieg6TkXzDLzyT
562wy8ejmhyqADVh/ow29GW3ChjieacdAV560CuDJMiC7DuaKozH1RDB+379Uj3N4XgE6/JkwkEO
s2C7aUMiPlSKnPl4LziGIzyrbs/vxjD+lPp6VB7VqHBit3kyPyVnOZKYX3Vi+I121m/YkFESyY/X
e+2eBoU/H4xzZYRJNB+SU3m8XmJ/8NUbLVCaW8SIvdhmHLotndcAiSG297qfB392TFvi96+MOnJe
PpX2V0hNHioI9mZr7uCJB0YN2N9ec96/uJxJXhs7kFOcza5cPskbIu2wnPJwDnIMq3npwhGylObP
IGBtyV28iRdnPqr1W2ixH4Vj8oEd57bOi26LEUpBDow3bu4bNvzEHDdHPgvH+nT1Z3fywMl609G6
LR2NvxWXqz/6pmfeA8kqAwhsbD050FyoHC70Uq/0aoeqeiTcbIf9uuV5+5Lc6IlNpwAivZN7jZ96
HIGoCxtPDZJQ9Fa3sBHdcpkT4GQuegNe7y6O6khHJIgc5C39wl/sxe4hfzFpkE0l2JU92a8JHmF2
sfr26taR5sKjozUQ5byKQbf3XZiD2zQ+JW7P9ss+9nw6sVck4IEEtnHOVwNJ6sb3RgTQ1pYDIWz5
kPTQPiXu5Pzg5f8mFaHl9nNY9ZfL3Ou9P4RTyIwXZAWmeO48/XzFlYFiDJCnc7uwIjvimfTu1e9d
0+EbsJSTY5xSngQZIouDgL8ruA+gDv3J0/gxYzWeUYDyN6+yv9VO7Uw2M8qcOJhZScNtg/KwhdNx
4hgilODvR5Zukru6n81AD2Yf1wx/L/fpueMVmVHll4u9b5vdSfIPLhoJDvoh3sy79UDy+8g8xBiq
3jcx5bFXcoTFz9OhjPYPHEKdPSY61WX1O35KMZqM/+LP5PUA3QLIgbbp7L9iB73s+3kIabbzdwCS
UXFPOT7qYAdYbAmZy+TR4qx82f3DO0+KcjbL6P7xRXICBaomGIPUNd3SZYCNl0e86wxOwzHs7nni
28lsH50vw9a6sGg4ccXHevHNORt+85I/8vmsKwL+DuLmnhiM/pX1lNzKy/ijO0QVBz6P5WZPCbfl
E40Qr+OWtlcei9O6HMAvkM6Shzix06fh2LF31ODqglh1kFxw9KjiOYM8x3aufs3jRPDctXyobBJU
RnQXAqjgxCpsdFf0Zpcxnvbm7MzK/d/2NQN6zMNMfJpNIeU9HCNqFRwESGucRg5dRNHJ37dy41m8
T3IbLlLzHSpYbCfJZuSZG0f719lDpdFn/kKIJeDpbewWFohXCPa+9RA2YfHq6PrRPC+HjeUYuGuT
Z088EcRBe2IWy6HbN6qrB8LN/qQNdwvRtmDDolLl90Hp9c4DXDq+Awpcdu28UvawLW43xSowa/Bt
LegMcdM0c94WeeTmC/4T8QMiEQ2QqisbltsJ5eMY6KEejnjlzI09KxSO2KCjcLuEQ4hahb9fSyXK
289I4uZe+rYxGcuFn+l5QG3Q644QwXHnarJncPL2LVGfsE1hue9krIvIFksxHrHXByNLTNzhtDis
wbt+vH5EcdrTNzeFL9qEQ4INMnD1BvtbDZj+V7LzmCLpd19AeUS9T1mE36TBEgqc4n2nIhcUwJ/1
6fn6YewsRyuCSBPsx2HkJTBobAULPHvwi9yUUBcT7QhhGo1fVcywddptFaLfLKnMlt6/6mRnbs2K
0pXlEga7SmYtN48VDThSd+bTcqdesGk868qVzpW7r3fLzahOERL+unyaXbgMB8DqxQ4xkt9zH3XA
pDUbqDSvQQSGA4mpDxaey3KRePdu+BXe00YTJyHGFjFd15lxFJwLwmgxMM/aV53jK95tgYmL6Z3N
bV+EoMGsMS+F4988LxzHijBgxfAs2GCTLQ0SnCtbtuEjrkggQfzqELaFscsINd/iewJJxhCYnuU2
LsGcU7LIo8/CuuJBebNt4tsOX30Ji7V7nv20bo60myGRR81JdRTiz5avDq3lNEAAwI+gi+50zmwz
JNKWPckHJb7wtjevx63Mp5TYYrYZy2YX9+m35rIvdXfQuNGSZcB68u+tx4RgTEP+GBNitzdV0BGo
pK6CfeqC6/Gqn+ub6m77voZ7oIAEsJcRrvQhloOjHgcSL7MuSMDPR7ISj2EMQXFODiWYAx9Ultsc
ah+I9CE5NEG5neCppzdUf8/DefiOnI+9+VYAD80hCAJf/lT6pFQh9+IjaudQKvTZYHbqLkHnIH8H
Q3u2kTEkSmqC1kdciwiK4JY4JyelyOzK6YmK9rBLID/pHKaBOak/2uI3wUnIGSyn9fa4pfV4QP52
ni7ribGpPrwnyNRWMBKorSHsx4GPl2GGZ14cKbFjXdpQCZj4Q8heOGLUHrVL/MhUmpEfxAfjqdOf
tt7TTwRiXkqJxq4Ck1RCC3TFIQuwM5YFLqWnPzLEWY3GYxw1T6wvG0V15ZuJLKQ+yreLwEBUO3tS
I5kITvmsfjMf1dssYHl4bf6QcDv6p+w79IWjflsFgFX9qrAz5nF46G4md4IneH1YBbhIwsw9DpWu
tuYlgeB1fM+KSDHh1zH5UuWUNr1tF7b8GBZEUlrAL+zOGexbYtMXpOEaJsZ4xSk7JQ15DcKIweK3
HmFeiK652oUMYMoi67Om2UwDGj7KD7HoauwTfmgeeTEx3/54oRsx9NPRYPqxk03WsIn2PMx6e24W
H0hx9kVdj8JnwlM2oDCc4pBZNnbyqCS2HGV9dA1Sv3FqN//E7CP368pDjL8u7uKv3gv1L4xCb5u2
yUnkHg3H8FRbt3V21+C27N2Rv23uHoZSuLbVt6iR6jKXoBZcQYIi5yK9FF3EVHx4UPx2Y/zJ+Dpg
VsfO2RoG8HA78tcqyqLeSxmv6K+vm997MZfbo1uI6CvpV8cVSj5f5tiaXIm7sC1qqaFwJ/u6D2Wa
20BGm/K0nXwr78vLlgSq3+Dc9rCOIAizFrOn25BE9Gx47HbMeuLnXuVSwOVaoi/xmhbbgM/hwbF3
nZfRUXC03LyzH5qWq7eE3XvQnfl7sL1v7uvh6jy95sEez+7LtacgzHjhdqi64qJbR/wgYKN0ez7A
F7F7XPZ+U5PD/zFAMgudY5CIzkkEZH4n4Xf4ZPyigf0H/kgkvUd1wjF3cGoko0wcRDUBn8rEzP17
sOikoUHtjdzs5F65EcSgMfJ7OAh3j1A390y/e2ww/lZUBkgZvEkdAKzllbhfZ73R+AJqaB3YR49d
xHrhlOhGPF99aPMYZRPfm3tzYIYoe9k40mCvv4xBupthb19lUgCMMmHBaUZA4HUgYhR81JO93Fvw
LQQuNm/ghgmk/DRietslj/YYm85A5ss2GYjqrnwZOOhe+51UGw+zp4sCUcU/x9+Uwn+Rxr7je0DU
yaqtaaUzQSqRZoUwIIUl/Lr3jTjFg8m64UNqxSEB4AEYRFYLeQVJJ+cbTXMsICoVuDoY+wQqVzcJ
y9s93lojafcLAeJreAWJWhKRqX29iZ/ic3zuT9YNA9O9OQJxSYXDImIdHGpMBNXLQaNmNDyXj5uX
hGMUE+8tjo7FppO8F2rC6jCcS5/Bh2HNf3Q/d6dxHo/6f7N3XstxI1u6fiJ0wGUCuDkXZcmiJ0XK
3CDYagneJ4AEnn6+FDm7JbZRaK5OzDl7d7RaEqsKBWSuXOY35yYijofwYTJlG1c4vdfv9eY24BCq
jsPjuqlvhqv8YfhijgHnnTnfEC1FnUOcOZuGI2C4Cy705vPE5gaF9S1UAU7i/1gIUm5PbDdFdBBn
DJlX/ppxOCEYhbwtRpXMhsgzzbmCTv2FRTR0duEJ5BuJL/2jXasI2vmh5ubRWKJJZ46UlcJyJkXl
87d0TrbLoeQj8t1gktaDOZQ0+23eESb4GZOjxXf6YLIbQaOBrHnjPq07kxuY9p27bw8DgczcCM7S
o3WUB+TQv30ddIxICjvCFE9k4BjxOZ2b8/VUe3eDZLtvMB8h2+KVm5lMmkiutznqaTSIGM8/8NUJ
A4xt99OTdbey0bCu2uPhRqkvOLWnMw7m40K89PZsDuqs7JCTK4VHTf7TH0weCUmADNHk2FQLfAfE
kbdC3US37ZX9Pr+rYOnYpHr51cz2NkEE/HWy3VYkYe0WwlzGEux3Zk3O/HdPqXWBmuvhkanzdjzv
N8xtiRHlnZbb9NSbAHJmSluKa/bszHMkMd+wAW9MijiS/5gUz9t3aKaAADyVe+gKW5MYam7ceM7R
SixpiRompWtJy+jkkNS13qUpSgL2Y/4tchHHLjGEuE5u550mJpmWA1BNIlVJPvvvu5UZ3T/s1jcY
kapo8ZJOw+Aq/uLcYFzQbGhDmHzv0b5fH7Bfg0t4WHcmkQ0JjSa1dA71LSgtuszqozjPHnD/vaCr
drd+RmzzZv7KCPvgnXHG78MTfKNDeoOLxt5kD/EtSPeH6aK9cI7eaf3a0N+EQbhd9y5dzuWQnUsS
Q3VJAU0aQ2l8PpESU8Qd+rPlpiTXkLf9RfC4nujv7YZzDs19cWpYItklnhqUmFcfORwJ/Tv7GusM
1tUeu4dz99b9qE7VJacQCa3LWRYfRpqcHa0JeTacR3dhsps/o1XRnXcHZJYuopvynPhOFKd9TufN
u3Gvh4vgnNJ7bwr8/BidfXsEvwS7+l+GrwbcZEM6oy/zz/OZi+cx67Pi+8nMny97Gc0E4W8BSrjC
dl+Q1S4DmJfRDH/jg2b2A1sgWip8w7J4BVl57m8uasG42QrcXb6J8v43yMpzsKvCcQNsdYALIyir
XxnN/IPcE/hqQ/34rs8UB3kwNwPu4kmJDaNcydjxuNimU/k7ErdHCHnHCb2cbsJBMwvOM0SoRlmd
GuN7TIaYOHdzAtstnyT5mI2xHL6wZ0HpUm6GRQEs10FLsxw27ly5F7pEO5L/2HtD/aGQ7iGK7tSE
0HgaXgZOfyw6693qj49OgRd1V96uqjPm1nm6DYqbGTn/fTpT/fjI/Yf3rkj/0DB8NyIY+bPhscjr
z/hEnCeRk+90mqMJJdxr6QyXysjbV2FvqKI5BXnaHRIvgFNvwdQHEY9ro2S0C2/fiZZwC2kf5zkD
bUqGL1bf3kflfIwVSW5bQBdvs4t5Vu+nhFN7QdUg/SNADdOqbdoRdvBgBIlU/iFOv45DdVzr8MOM
Nuc20Nn7DM9oT7R7f5yeRaxIGJvH3nf/EDkaYsBP7hx73S/o+UXNkL8rqtC96kVhn0C83ixJD3M5
KTkNa8YK4aI+4aVIL1Y1zn5x56eqFdcrk+0TpkXth2BZaHRX+XRUVd9/mvIMf1a9APPoe/KCrBla
ONAShEoifVrbobvPsVk/ukHnk6GsQ3i7zk53PcqOH3SGd1Uxg2TL8VEA44nNDwj3Jc5aBtlu9iib
NT9zGvuyBCK2aya8Y6c+fkGX/lJw+Ue05vdgzf/z9yHo/0JA52uU+FdE5+2zVWbW5zR7Rq5q/JsY
w6tfY0z0GyBJg5UEumIQi2StrzEm+o0wFrqIgdohs1yfcPbfMcb7zSh+B1HgSY+XmMD0CuQk/ADw
RO4zcEIbQC+s0V8Y/5pp8fcQgT972QaM8l2MidylxX3ays8azNuPsQQ9VFsZfUx37T9FCbBB7eJG
KfACP7ObDAIdFOB9vGQkMW7ptucMldZNEYbZczD1zam3dfIk/EacsFL6kM/DJz12w3U7B3T76uqd
7Ce2U9jjlkFagD1rtYBdb9vtGuLG6aQY4pVFdErTMrhPPW3RA42AWDVDeGPF43xZRqp4EkXhfwD5
5WPDgPjXZuLir/BowicI0nu4ohYwxG188F0LvqUnHhzx7JZVv50cDH7SbKCN2vnb2p2HnTMM+RXY
ieaqjtPlrGljdAD6pYOzVnOVCz99JsBRfhZZHT+kUFrQccDO43JepPyUYPt5Soo12Ldd0IF7XUlV
hwUjr7KB6V6j/QM6JG6+eLmPPB1eA2eNFfQgrOv68wpo/9CvMnkXg9d+CpQjUdK2M3R6iv5kRY5z
VieZd9c1i7cn210PZVmMp9Spg50TLIT4yOY/izhB6Iz1tZVBHSFmE67zJlYdej/1QKntR8n1jO8r
ktz+dB6LmGR+bsfPA7CWEDkzEWDFE9odZhb9fOq4mSf4enIvosE7+iic5july/xqauv2arFkfYv+
YX0WZ8Y8oyyUfUhlMR69vqmvfCXdsza382sJq/j9mE3ttrHi4F7maXQD6N+6rJNmelyasjz1jWC6
AAseocuqvFnbpriOdEdbD8mtSz92UYlonUluKhXHG5Uw5pubNL0aW2K6yiealxIBCwCfmDHAXNv4
4eoQ57sVf4cUF1P4KvaAIKvahtojGsYUBVG4PM2Tl/+eIKJ9JbLpDjg8A6ie4y+LsvAm6ME2DdhX
c6zwuDwXhm68DF9EFTN88EE4Bqk7/w+Ss/+d8ZPh8z8nZw/PdfI3UZPX/Cdq+kBfGL1J6QGDN6ne
fzIzWAwQpwHAkIehVPxn1ETbGEo1/5OgbV48Rv87ajq/AX2HWhdC8cYB0/kllz/w5v8QNYnL30fN
OU78SqqMTq+rP0wYsu+mRHVH1ceIbyVoQuU+3CkhM8AEa5ggz6jxBatttR2TDOWlyB+3bWIkCpBx
3HVLTnevaiqaFvWnrGqczYTBzakL2+q5T+LpPLPi6uCIVe01ySpihoM80wh74DovNP3yAe5SXgjO
+uxzVwYMABO3vSZYoEBUROo5i+blihhXYY8ZZ4e2Q5pjE/Ry/n2ZlX0aa4Qz0RW2T3UXNdt+nEgF
yXpPrZz8fdi1PXqjkUuvqvLRc8QjlZ0pbAd51VDeRQX+PDpo5FOXueO2akSL0JZNG3tem109zpwX
TkxJGlU0LpA0I1NFwQ9H7fdWHin0E33Dl8MLKYs0Mn5ZunwBJT4eoj6gMRain1jbaAO5g4FSFzkI
Azzg8fBqv1q2o2CskQaBoeJy5Bg4myaAmeaDA15s9GiEw4RaAO1OyiU03KaR1k6QjVtUB+5LX6T7
FKGueR0jvkSHguOYzOUZmgQagZeVXqSCFIMtcnAf4kRzlM28Xgl3mXaW6vVlnQ3zocCL/hCG03CC
f31WS/dDqIt07wwpPSZ/HLatssF+xD56U9innpCWYi5W9PjIjnplKDfrd2mXH0MNHBDpfoZwfn8l
CxxqkOhNcZCZLKTINJKWOjx6AfDbJLHfrSCE5ZzH59ip0kQeBeObUFWbpMVDqpsCC4qiTs460OiV
9MZNlc395YhZAOwB9U2Ak9aiKqNPg6doGgA6PiW6jbGPbMBWxnb7NIH2f5gm+EhY3QaAwqHAbEpP
xSShEPbKWdOw1Vn/NI7DeAzWGYyWJauzqHLL99/iwv9PMI1g7D8HyMvnVqXP5d/ESF72EiND+zeX
EhTxd+8lEfw+s8TkJZRBSCnKL0S7/2SWNsxgiMQRlA5SA0Lhn5ml/RsWqdKJYKxJBySy+LXM0rRj
/wSfvmSWEiISn/B9jBxwcy6mrrOOLuZ7W29ogS+HxakusvO6pVfX6vRjzbLxF+ejhla8Gav5stPt
uZiof+IC9a/Raz468NGGSn+UTfJhoUc9YhCJwC2+x8d8vHN7GK2TU32Nq/Wd5S4f0nV+p5y83k7R
ulvtAf111cptMmSAhrz0uomTc21BBsKJ9RCp6HqcGQNHQXFEYZihWgAvqF0g0FrLs5+iCFM3ZFi9
xMywx8BsJFEtv0Y5tpNNdhlPy6dSOWctuloI2L1zBxltPVguWxnaZ5JNRpZyX/fTfYIlYDrIz1r5
Hxc7+zIiCrhArd1krvs+RztpxJp0VOHvZUfd6xmSZ6wREhiDmzwsdwOot6ZNHzSheDOEcjNMyDW7
+bxrqE2a0nmX4Aq1W0T/ZfDm+7KJAXk1+xq78o2F8pGux124Fva2qZqrJWLalqUKLb+abqCbSny6
pmsb7zICPJOxLEv+aLEO2HAI7TDrOHZtBlHTIs9fV+AJHT3ZUm083gNi8r0gaGxFOSN9L9VduDZA
BOR1ZBXOuUTv0bKD9LFAxCvKoo9o0c4IUANlCFC3zOxwjyxGtFutpdgvywJyUKqzZCmoj231Dunw
+QAFZWLkAAP22AUraM4x05epUNlZNxRHewKrv0TjdLMmvfhDh12CC9fnVHfhGfEXbqP2rDMYS0wt
JyYRrX0b4biybV2V4V6dMBVZunqfByV9Psy/zvwipC5RhfyaFs1+ypfoRQnm/+VIZghV/xzDjn3z
pS6f6z+y5+/jmHnRSwSz8KnwHdd3SeZeSI7kWS9pnhW4vwWeMamQLwoGggL1tToOPQKVh5e8CG0h
5TdJhNc8T0R09DDMwoLLKCLAjfyF4vhHZLRwHRJG2zbv49uQyL+Vzt+VyKzIBXx2jjUmpeyIZiqn
O7WGGrMAuNyQeFZ4uVQZdd2mHOYwPp8rT3ZPcThV7c9UhH4s0821BEDFHS7DxksI0tOPQTUQIh8i
P3CuOtyF3XxfenaqTr3KZutRVUErr7wCN79sN6s8GOkRsrPz91mpIVMPIeT2SCFKgItDZC3HaMq8
8A6Tumw9/+4B/w047i+3DCQ5Jwt9UWgHsO7edC4nbQexFl55Zbk2ctpORDfvSke1N7+HeZWBjcFr
Oj/OvUvmMjkyBS0OgaJ5SRr+kU/yd5dBj4QnZ5s19PbJeQuVsw7L8qpC66D+vfemKT24XpUXG6+S
DenXrLTsd32dtNFFjreOOiVKN+Hv/3473qgdC0TEIMiGrjCUHrzH7Tf3I84V/Mpwjk5VEcapc5KN
Khi+q7GK7Is2S1b3ncpo4uGctlhobiED3J7nroy3Oq7t5fLXL4fDX9CJgmnkIdrx4yrSkUhgn3rB
qYX/V9+NiZcypJ6qdEk3jY4G3H+TdS4SjTADNCXQp5NP53njFFlT3NH/9JazX7skD+IRVu7ox7uC
PnzwdmFbIo+qPpvjQwzvF8evoEKvtjn3xFAk4CIHp8ZuaoXLa/4Of2yPXnenqHUOftZHtUU63ysS
03+/LPNc/sxdsHDHtxiZFA9FQrYcMerHG9UKL1tGzKoPFU54QPNc1bUny1mTcqvSRF7rlNWEyGBq
hccuHOvkZ0/KFJI/XgAdQxsut0smxo56s99xfJiDhnh4cNBVUVc6XEt3Uy2L+MN3saG+Sr18ULd9
RituExRaPaVJ0dobhIFzJOoqh45ZMqAxdkQLBumIXWnr9eM6lPpn4qemT/j9hYY0pJGlIYh7kNGd
t8Y42OcNzRAv6pC0lgwPzlAg4eF26TBc1ZUqH+qgnfSvLhpyWpu2KHGQelCiO/Pj41ElDcJgxt5t
bFY7vJ7sNZOPcV5Y4sZPh3k9cAOa5GEKR2A5QV/H5VXXC6pV5VYxk5NfWiyukA6RBk46hFQaD/6b
SWfpLdmsYw+gnkTeZtk1Sdcnx1wlosI+Dnf3FpvSslwGdxvBy82/CtVbU/GTq3gDixBQiND7EYYT
FOBdgCDPm5viWStOYc56DkMRuvgnTAyHrL8UNrKzYL9wOmtBD9kdysTXwZjjfIMhW9Sm4Mkl9oTw
y0eo419tXwuAdkuT5+DnLKuhPzZZScpudLWFvGaiAks+p1qHII5D2jDLZlJBVzxXuTeZ7xhZTYES
mM+/cZVMVLj79/vtvN2deIzbkeMJTAg48+y32oHanppWT1Z3COfBY5o9NP1jHA1+iTk8VNnNqjEr
GkuZ/R7Opb6KV1mBRpc29xzrvzw8lqjYANkfeI9towMSQr/OAVQWTdpv16qyD+PoRvHPZuE/VkQc
AoEZWwriiWN0Gt4eS+6yDvlkSahEs2y9fBcgOZk9js5YgdIohyW4V1q3+g/aj3DP+jkP8XbxWt1/
FIWjSL4rDx+Yn6wb569X5VIkMkqwTWLhvT2zfbq7lier7DDgaUzzQA/lyGqw3C7MbpB3CuWJMt+y
xq21+Bh8InsTTPfrPMZS7IOKKRNYbNrFzcO/P2bX7JsfQguZHNRU2xU87Qg5qx8XNNL06xT4NmgG
q+5xQfTYuqRcHk7shhIbTAKvPRf1wXkzBbjrPTPtQ+pksySVROCgFfxRbtNcfs4Lu7jmdVqcwU4X
6rLNZsRjFoT0erGJLZ3rM8S6c/sPKel6YQ8+hNp61T/5x6zEFL5vvo/HYYJBLHKXFOdmWX+XTy5r
hIthYkf7NeTtD3gr282FpWq600U491mDaqvHFGIM1qb+CfnHlPw/fjiVJ2NsJC5Ye3iDvwmZMTVj
MXvlcFjpqd6EzTg5+9HJ8up8rbRDwqjT6U62aw9eMu0YKURU2VXeD4BTwmD9OFdFLL9g4i6v3MEu
AeTI0im2LpUecvZz62mGLIEAqpJkyvq1fM4zPEdM6+g80hKm4fGmpeAs6Lwzfu0PRYzw7F0x6zxA
0zzT3lGsWgEqWuSqb6Z2zZqvM+MoQI1FKL78+4J8Y7/G/pUhGQqnMr3nkMj25jJ85dtWRy5yyLSb
nXThOXfjzPxumydTl1BbJ3Pg7EuUWdrLMlMQgllfSb+LdKz1serQ3/ha9siRND+LiG/TBa5MYOoH
aRWwAinVm3wlpa+cQy8HEuOKaTy1wzwDbS07xEycIG2rnSXU4hH30nrcFnE6djslRJYcSuPF/Y7m
ZIy8AC697UPZlIW40TTlixtO32r4iXjDt2v5YRtwQFH0RQElmhHleHOtY7+US6DC8dBirfqogjFI
90vZTwCiHJpFp8pxgOFS4TnjZo1n/GXl4iRnbjuiMMf0q1I7JIYrDDGqeT4sg0gPweyMGodtVAx8
QhSe8Dq3hnMVr8FzschMn3TVTvdzYHcR2h8h+imJmOQpy2pFB31qtZVfYdycDP2m10n3wMgeEqRs
fT4hqBtehaXXqqhz/1MO37585+8Fov4SECSriJ4bEBTzz1ucR0LO37ehGA7aWZfsDkEYtOBL1Xfi
1uPhdefZKrLLwLaqx//BB4e0+QSseyoUKvLvI5EKm6SaJm88IPKEaSrqeMj4RDJJDzb28ePJz+yY
Ed/gqJ85F/1NGAJxw1JFo4jYLs1C/i4GBrWrYnclc6vSVeiHKhfB+0j3RoutVtHHgJY2QFN6QzB4
KBfAHcd9Wfxku/zNfSc9AqoGjIeMNXxzsDQeNk9WOKtDmdnYp3RoxHC4CSdvkBRAPv6ujSR4Ua8A
RP7LNz7iNMMvgvLrrxIPDm1OrJXRmUfEbAT+PMVV/HVgTyOWNktw5Sp0hmbfIrP9s5z5L8c8IASJ
4iM6jQg28eE/3vmmKMZaLzhSBGKs7F0iB216Bk506tuxOka2lTu71XXd5pA4uDscyY6AopDQxwPe
TjY359fvRSBYfKCvJCn0m6eQD01b1ek8EAcY61wWYQRwOKyiy861rPbL1Gt5YtQBY/ffP/cv2aPp
6kRMDx1OYvBfb27E2tZ225NuHYRfzuFu0XX4rm/d4d3cduSDBcpP5bYHM7VuklFa+f7fP/6NULI5
RcwMklSLDUBq81bDKludrHfXFvOehSGMacZ2IHOKIEMMOseGwbELO8LfxW0FBHjsI24aPRQXzazW
+eQRh26wdIuY9BddP2xwkJl+Jhn31/1hbo/PP4wP+OVNojL24dhaMRoxRZYtUO8KGS4fVoSUzqMo
doYP1lx4GerZU/+TR/N394b2loMICvGB2cabNeFjGY6q59oDWp27d2Oi0mWXs5nirXQqWaIZVev3
DDYBegR5KS/GSNaX0kncO7uS65jAx25EeimaIn12xykOf3J4vW3omIdnyk6ujJqcns6bw6vF8mP1
57g7qGwtPk8euJCNWOoCspELdmKbCTf/mPHg773Fyc/LJKwnJgPV2v3kVv01kBJIXJRfpedwOW9P
UVcVqKC0VX9IIplarOUqzPoNWD7rvAbuB1V9FrZG4CAf5vaUIAG2z3078e5/sprNUfHjaU5GSUFD
3WtWy9uwErX5IjpkPA8jeLNq1xWjhw8jeqBgNqJqAts9xNPvTYcw6cayp/hjDaAQ+8eyrK/wpF/z
I2u+fpwr1Kp+FvLMw3hzbXgQ2x69HIZedHN+DHlpU41dJdbuQDYivX06heCI7aW/7mwbK/tZVI+j
yutHqwmXdicY7EJTyUV9dJq5+tJn3ZL9JOZFb1c4wtwoMLJ2UOalAiQS/XhNMfNljxuTH5e203l0
o4thpWaJZkvzS06+2FhbbUXzpD/hrucHSGSwtLsGUbu8vpHdLNXH+Vu9nXsD9XrqT7MZzI6Mxtzt
mJWNhngIGsvOUeFUiR6PtrBHqz1zC9bhk651k3/1gtYq3yV2s4qPeUdsiTd0SeXD4IO6RK7dsjtA
lw4iOG78UK1THCs8epJ6ffIWPqHBhr30qZCGNY9iCAt509vU2IXibbeF3+cWHPAgWviRuWrsrj3Y
5diVEZOtHI283YJwL40Bnr356FigcRruwrqLByQAgsjUdA454hhhA1OaCi6tajoQbRqafoLO/YRG
iwcAasiOSW611Gx08Gup76spkLPetYPNkG6shkW9d5pkcZBUkDTzWJBTze8BVMgu9o6M2C3MxJIw
ciuJBGztQ/QFlMDXqLraM4lyil4eoNki5s7txikyf9cWcpDXvchS82ekqg7yU1UVDet54as1SA4B
N1vjTVlJOXt3VuQlrn3MO7XQ3WylH8e5ESkVrTDPJyNLvZgtl0L31gb5lDTXr1ebdSwkBzd7jRjq
IdejEOlGUkO41nYdZYb5/EJrKwD9ljoWpNxaDBTJmMU6fGWWUTk3F7Ye6M+ILJoGC/kzlzT7kIy5
k4wnpxk9Fl5KR4lbr73c5p7blp9zY1NXryPVS6/4xlOqchQ51gSFy7qQbf41SvKc59S+luDNnPLQ
i6GquCVx3Zk6+vV3DYKM3KAgWyDwnEsXsMmTi/iouA8Hr1yfQJj16jqScfJVMhoYHkugbO1zNtW2
vmwdXY2w7PtuhFDXOWuKnHI2RynPEuca86E6RacaZZO4DiDiic5CZzYzHWPdLeZp9WNBQ8Upaxuo
jEvT6tBmywT/rU6X8Um6Zc4lly9Xnvr0vp6DJq5xVevzgvB517qzVUDsAnaCil8O0LZddo4OQnaF
QvOSJeyrhCJ4E4ZJxww0WjOcH9x5MR3qYk48MDW2X4O6uHKbCCcNQHT9AIO1KkvM+wAANtlmQnJr
uJ0EuO16nwGkCSG7RtOqL9FqVWG8odO6dqjFRQINZqaeHlEhdWiuCzRlKb7fzQtwtiendybooWCQ
bWQaM1VovQnctfE+rY1lLjlnL3GA6wbNx3Wbt9NcjScSP77jIeiyhq2FSJeY7u2yTWi11KIr1qc2
VDX3el5L1oGL2iM/5ncsHqpOVJCd9hZz1pUlWLpsrfbg+FnSIloomamilxNETXa/trHp5GS1RMYr
jxPFYgtwFWWxiXgyvxSTrrmdgxUV+deXXeapybzIpxBg37prlE/Zw+rNDlrMNHfb4nms8pTrFGm2
sFcIMeahZxgEmbDW9KxVwOZe/sEBCdidRavvT58mQp/X79K5KaOz3NdZfF9PbkX7o6DxNGM8HIbu
F1tPuWAdgbvhUrVoiZ0JTVhlaKZKgpdqq8k0neYktMLtmNMPuYuQX86eWnfEkAc3x8wNN1FKt2TZ
+F6z5A9EwCm6d3Bm5G+CwlvxxkCSzm0u4458rtu+PqdVtIxjNvy0TWiv9ETf7eULZ2kRRBN64s4c
4XGncD7ySh9sZ6B0Mr7viyQL0OoH7imvhnKpoRPjpt6u9d6ZW+SY/YQ19EfTO5115fR9XdQHxoZh
f6eGqMzPZKslZiipNTZ6O4yrdVEoDHlRaihzr0IrnbHZNWgxQFgyjguV7/vSsqDrijaLkyc/6V0u
OAbYz1N52RJeLHhQr/1g7l/tQhmr3UQ/ZisQMky6U5Tm4CWid8fDntW4Lhdd1Cl+EzeJ6ZePSWCO
ynAKneVCBVlfPONpapYhMIdO4PQziAVZqtiqonvV+QMvpW2teaZMRcwcaZ7jghtaCdWIchvXtL8Q
1OhXBZNUBh0+m+OUZZcs2Lo773WPhbLjlFShA8skDE9BZIVsaH/GHcvaYhpkYlw7KJdjzuMswm+k
jvwBq5HXg40en9DTMW09aAu0XHonvS07Hc+/ryuq4S4At28tS98BCVyfXs/yAqVz+ry1NZt9lC6L
x/uz9013/fX4RW/RJAqvh4Qbi4St2Tu+6Vq+9D+Fkua8mmqv42WBkiaIV2Nj9oS9OuYszrvMHKr1
PJjzs46TjMdVqjg3t8oPzNZ/PfUa0LDxuGW+G+Me9zrnkFZq4mYgdY+z4VLPbrC1uetQNsTLUA6T
yW/vrBAmnyFQaLMeErGYQV8dhhb3MsdHLv+qKqy0mp2oS57Ttpc5W1bINB2S+8WO17J/zC3gJ3I7
20XTHVKnKZAp6/1hZld2oZUQbf2X9jDzcc0X7pM5qpfdwB4MvRM0CszSLpTqegKExs+LFwS0PzlD
bAUfxtra8WByCufl6CuCyqwb8hqz9bLal5beTy4SvESgl08ICrv2Ee9YKKDsfZWV5gAVSVUU9jHy
dJuQ5crGHE9VJ2SnHtFOtdryqe9HE6yiOLPs/JPxC+B33Rr0hMvtqEs8DKkp1mXuneuxcsOe2Dgp
s8y9xjHH8lBratRD49UVP7JMhcNDt4vIfAsa2yU3smVJo2FlT97q3LodEPj8ea07r3dukloU3Iom
m4RtATidLd693qzKJvfLNpkzfbtTdRqYz0/LmFFSZsmhK59e0wInKzL1ezss4fi4WJ7HZvTjVJmm
W0l6vfUrZcJwlsJo4aJb3+SEnkFIKMTrfUQTr7M85djPxgYizJlaZMHjeM09Mrdv+PkO21S+ZJVG
ZMQPMwqM030PyIeHOUUVasisFfOGcV+NfB2BGQ6bCDSBpUmtNtEwuBhMbQgYje9DNfAisyqEXZth
cYZpDZf2+hZBRbLbnPetarg04Q2Kn1zSAT/eo9WlDW/jNJkfhLvGy7t+umpe1nM9NObRJYDxzap4
AYS0aSW5LK/yyAOwnf32caAheMuCMo7Wr+iaOv/aD2nfuTsy/GQNzAoxXzMve1zVdzPGohgsloDX
0h4/8cJG19qzguSavL/JngLEO+sPURpjoxBEfN52dGrbV8coGNr6g9+WNnP9Li9C7Gpt7FHb6czR
bck3rkoxIJvhk3nuctrWxfs8tbse64UqW8G4pB0tm2aTDUM03jbAvpb3Xd14Vb0b+3RF1RI5Z5c0
bOp4Mt5VqgrKDqDGokF1YW0WaxrxeZjDtHzUyYKZ8yPudthZgj8uylHvggJ4W7TpxqnS+07TMIeQ
DWBk6XYFON3xlvcVlGGpQmD8j0ylk8IrL3VXrJO5N0XgXKopbPL2Hm/Nzi4PkV1OkHL9qNDheGwn
EHAEuywRdwAIwxoth2gwn28nMtT5vrMa8zu/dFpkX4ulwGOvct2xummHCVjame5UOKynMIDy5THL
XFPP2a9DX2Sw6v3V76B90x5bOCPrvMnP9NDYXFva1Ux1Ue/Tq0Mnu8IR1Oqvel2bwDezvE3Ey0Eo
38cvWfNryG4zNwIWQ25jlURiKU2MpzUdOfNehfmSPw9DK7AXreKhS5y9ohyqHjBXbHEBgWCbIDYh
BhG9z90i5MnOYxlIPFcjVKSXK+WUM0oWVmCX1daxWtEa19VsVuF7GBOsG5nF/eACZHAyceUKDAwt
cNy9Kdu8l0Mu15wz5dbNl4Wv4L38SG0nPioRQ7VaqtwxVjJFGQXIQMh4qU1FX5v38gebiXFfC3Zv
Xmtv1bdxrP3hwKKNONJZKCST67fyJI/yb+dCyWsuRnTGzectTCc9gH2m0nV9CDfoKBLWRrxSFzdu
9IEmVpxn16/hggF2zYkwtq2J+iR+ce9oHIIdkSIVUw2A/+6pE+PJ2cjCz+t+W2B9QcDsg8mE9mWw
TI6Jh5k5gIMwYacSrwIiezoL9L4/wS6UJdyTpviWk8aVuS2v+BQbkT1ykiQ0AS+cx4AzY5hsvmHU
jkhz7926NYP2vLLAnGJI7ed9cSYlYvaQkUGVofw82nV3By67c3nWI7eNqMGqEXZc4KkonFYzdXs9
xmuZAww9LALVYO7LSxkDYS1xuo2Ucqh3/RBOaFL6liKy2WvEKtuuabTyKq8BxHXmvoTljLyVAukl
cVZJxOS0x5GGGFlHtoln1UvIU2kZkc+8Hq4xrpp8cBFasOU2dVIx2Nw0cbiyhtuXzAcfSxPzvMU2
qYIbom9PHfWSridxZcrBhs6zKSgWBKCZPXqm1eBobU66cPwv5s6kuW5cy/NfJaP3zCBIcIro6sUd
dDVZlq0hbW0YVlpJcCY4k5++f9DVq0pdv7Yrozf1Fqln6UokQeDg4Jz/kA5sEGEnTKJla7hp9R5i
HiDaCa+KxXlarGie1oPHAINJZ4aE0Z0tdV/DwUJdNXnBX76P76Jx0fk5DAMrRkIns0Z33ETMH6y4
pdJwVxNKFKI9p+2Xhy+UCex7Xcd6flKTa3BQKuE1HmQ5ps2FMybo+TYAlaft6q/uekia3l3vSa1W
UM9dHXlzerlQNNOG9V+v+eOsM8v+6sSlqPbOqJwUX7o8mqBvJWLo2majp3yoP6elXlEJTQs3Dc+p
4VkpG9m6AJHt61l+E3ExOxdWBQv2OesdQWV0rYND5c6Rri77Yh39i7UfrfGupLsQfxyT1KzLrkoy
Bn3WJHh/4a+U4Qzno3Cd7yQQIZ8zSwFX/3ypiVj9risbu8Kmr2dPTz+Yo1l8sMXcVxWtakaO5DHw
aVlBcLNFce0p3a3PbyeutyybNMBkPcciwfG8Yrmx2XDloDhVJli+YHjocnivdgFuTqGzVU0VMCm7
40E94Xnr3XH+z8ccyjmuqnlZ6fpPVI+YHingy/zb8XyRx6tJNd/y3LclEXijSau1XZos3HJ7bX+l
bNA8a+iDAdViad47MuBhM0HZCIYSfoYD9mokaDshM2yn+vEtHTGpNbbAJlp0+dpm1z0lsuwjjsFq
aDalBcvmMhhXH0u6JZlNyABaYc5BFgcELh/JZmbx53UZm8NMDJvmLwg5QpOCDiLKAUfGvGGEEJYm
Zs3k0IuSv4hLBaFrbRaBOJWe0zndciqbUBzBSUD5mCUvrT1tOo+u90UM/Wi64QU2002S1yGsxNR2
V5vyia9Xew/6cu5eXGyeuhdyiQEnilDr7DHNIptp2LVLnz33mSUmhD2wZOpy9gu/hbU0gKlnfNNl
MjiztVqr5amZSlP+mqu68V8y2uFpdoi7cuRzcrFNELST2cTvuhltwSx/LR4F9CVr0OwVCEckcXFP
N7gcPdsE0paMgdxIpx7/GLuw9W96NzY7wSycilf1FsNYcSHlCdVB6CNBElogpZF7MTqrwmtR1r7V
tFV4Yf5xHxpst+R2imM639quOW3ES2DCVyRWclHPclgUu4YlIdfdvzZpU3Ri2OvczAGsmyiD+JMz
+O1h8WxgXxRNw8a5rnCjMoOj7Zr3jfnCyIuGtmQKGtpvuo6L0aWoUUgJ3BGNfd+bYybm/Aa8oghc
RNQ8yoXJU6+iQFveGaK8QUToWAMoIXzKc+TxOURbemb9xLA60UWPRL/0F2E/jvYfa5MCfAGk1vg3
mHk7DFtYkGPdJ1IM4/3bnmpXYOrJyyeAnss+DuJmeY5logXSGIDnzKAlCw7eeIlNZtBIuc0wxWq2
iMyWzSqvN/xqh2pS45pdsxXOgjRW5kqKwdvAckoGw05b0SGnlM/FUO3nyI2tjl8YqnW6eisD0Fgy
mQYFiJwbwp/1tZZHHZbMoe8D86+3wyJ85I4jRYnMAbbqHCvD2dulepyZwP24+Msh0O4YkiYvS0w4
aTsP98QNDX0qYuep00y8F9HjJNFvKI2GCTSsMTNfqhACVEUxT3uyYg4pOKcbKMam7pBYvknwy7Ti
vae1a/5hqcrjCJCinV2+KmG9VtRweAjca8a9hn3XU+97WdMCjjAb9rzeSHijY7aFAz7Nzh+vDZh/
xCr499T6d+z7/x7H9PBS33wrX7r//Y6W/3/e//N/hu0SNcS/dap23/pvv71Ufdov5gH+439dILnW
/Xb3DQDHb7fpS9u+/Lb89iHVwwv867+zEV7/zhsdwfNhiUpperPYddE5oun2RkfgRyCPYJe+8koN
H/+NjCCD302FFb0PjPBsyFM0yN7ICNL/HVBdANYqtF9pCs4/YSPgqXjSzjLwJ0B6XAQ1/4CGxPvW
kbQGV6XVqJBjc7vzYEr/4JbPdFde416nqS2u9gY7o1fLZtQ51Gcqv1drFYdn4ZgdVMFPAN8o45EG
0UW4T96U+pvBRgOzCoeNk5ZXslwvKZWc2bV9N9TF09QWf8lGbhcvuKIXDk+w4uwHpGKTztl3mkMX
UyQfQ2P+IeK53ztDzbmUfFc00db8nyzx8FvKFAJlc/JcQkU4T4MVySsZzpvRDZ5X0b2UeWTtY1Nh
0SOGQLmdFDvSp0888I0rYcbaznmN5sYuM7bmnYeItnLh88su2hYVXFPbydcP67IiCljknLrQR4ro
ssE8yv4KqeCCBmtZzp7+UkDqjOpyX4n4sh9oI8OjvFzG4EwoLl/2+bPttdEBgFGyH0WFMqK5rbSD
ZA4s51CMWMvUWfIQIZ3auLfrGiJgH9ZPiALcqIQya9dj1hRj5CS5k5UO7K7yI7SgevuxVGNzK3Uc
0vchrs4T2bIT4NETZN+BXyEtlz+3ZYJ7D3C3DXXaG1mLP8oODbV8ehr95bHreHNp7s+bpVTP0xpc
rGGGXpzTNkCo0mbbxf5NtyIar9p+X1bFrRWtf0DPjLaOxzsCjrShUvJp6JvbHOjLNlt4Hjha0XYK
PffgrKaRJK7beegvqWIuyIqclUH4BeTbti6G8awYfXCoSC/E1mpvZ/k1sMdNMFlqQ3cFCdQ6fY67
ebkKraLZJ4Nj7aNF5peqZi+KAifZrIv85CN1kPlGvUZYnNK6ubhIKSB9lpnbn3FKpFzpufNlEXOC
7XIqjB2OxfgdzfsFy8ZNNXMLFjYdizlo5FWE2m409HvPHrp7zmcz2YQLNrlvs62Ai72lHIJxpIyx
I7JpqczyMMd09FIJSa0Y3Y1f9jdL0Pc0EJiaBRUxdBCZ7L6HPnoj9pOLUmMWXdCi3klRPa10THac
ac8ASl4KmX8usvY2sHn7Sve3JTW5JDtzdP70twj2b+Bipl3993a2E0aw2w25xuOM6omTdrZf2bWE
jotJfNFAhqhxJsv8c3qHcPRk8SsGgmlE/3A18A5gFbgqdnPvo804CGFZKkYfMwRO6ScR1ivDwaqr
L9CPViQRJm9il8ZQIc27Lz9/0h8wya+PSlD1kV/y4ICehLqqFG5dew7Cpnn+7Hp2vcPKdessMwFu
Ita8voiy20ZxcR1W5bW1Bmc/v4VTDIy5AwHUE2otmgHhKzj5b0A1A6SiKCcSGlLjB+mU14nyLzR2
pwsM8zrOfzHcxlvkdLgDx2G/AOgKm+sUvV+5dtfSAEwOMcdyehLAbpfHNv8IC11tWlhdlDSje5nr
aKu86TGT/oe+eXY0vQ0v2eb9vAkh+Ht9BeZUPka1tSuHK52Nj2Edng1Ofu42+gYvyMP6nZpNtdUU
MYKl2YuVeFQN7qdqCcPNOmG4Waffsqm7sJLuKtZqTzTa26F68fXMYXIonhDzQDPWFdfQrNotNw4A
eOz3mRbANilYKjV90250X9Lh3eS22xrPKWs7TvJ7oNsvGWdPuOYuorKD+KQktIwioshdYCS2oVP8
CPD8Pgmdx3wJ79VqPy60JDcpVneOFy7bOsQeIR3O6gaVd9/2jgiNf5RP/feSpf+frOtdfvU/JKEy
HKP/RK/+kFDtu/7b97r77aFK+fIugzK/+JZB+f7vaBaRRgcggQC/mCTtmEGBevndE3jahLTiPQny
9T9TqED8zmr6UepIhL8DDoSthqsjHHYMef5J/uS+X2HmiiwtFjWkIUCHKDG9D2iFyNpKTLn3EorY
9J2dY2PCbkZAFJ43cLKSVktpo9Io+RhXxNlT89aqY/s5qVrJoaR25hx/Y+XhDEfOUulzoDxF96Hw
kJKBSZfTIH726Iey7VvUCTN3m0DsFC8Ysi3D50IB4qBe4TXxn8cGQXJsIcKK7MgIZOO15Ucl7H6q
dgm2fTkyl6CU8EkMFnMQTcqSkx80EMqS8PLMofRv7/TfbDHvox78AGPkHcFMiXxeH03892MEZiUd
lK/CFwoQVYZafykLeV7IsWuD87VL4Jtu17Qp0r8K0wl8UxP7fzIkThD2XD+A2Gss/eBSEX5PU9w1
c1E4sf30eyaA3yL2U4PrIJmLHEtnZ+08JZSoWtUnZHgkUWA5byfpmkaqkCs4m8veV1WXb+ra9Lpu
kOozzc+fj5HZ+P5rY4Rv5MJ0Awfo4oEKLyU42ZtmlVqOwjztu2+1o+3s6N8kgcbwWvauTX+kRx4q
p17bX/z8uifvxlzX0J0cgxmNoJCcXLcZljqoLTf8nizMOUSJ7abovqCh4uDORrF+SD+iZNWTxihV
Axnc/Pzy708f5rED/Nkk9rEoG7JTneQD4OXpV87K/W4BREKryZvYvWnoR1Z/Ua9pgFmSJWoBplgv
w13e2Tays52imGn/4k4MRvzdC6BABD/TM9RDRsM9GYjeT+1syav4zzhaOYwfat1Qrt8jldNFy2EJ
25m38k8fHqSwL0lHQA5DOztB7alAxQW6Uu136U+s8rNF+KvIz7x2Gjq5T0NcH59aCKOo63T49vpP
tb2MbbQf09pupl9MBHESyQIMP8HfvC5UrPLgFr9fpUm0ZhS8e+tZpW1QWucznFQWBJVJ1dXbYaIu
DKAc6JvTbGZU6bgrL7XVcFc2PqS+yhJtdReVqmyrnfbq1gE0l1bd88/HzMTTv78m3HvtV4wsyCPB
ajmJJcMUhy2SXPMz+LGWSWAPOanC3p4n14Nl1rqjddc4uTaLpp9q8wWG4vBPBwuuHUd514aHDZH/
B9JdqJ2uXzq/fgZb8Ao4IHpRzhoXu1+8qyMspUsGwCSQEQxIpAVVa9B8Fm0CGvOKaGsi/yvPDMZ8
MV7JOW+QVPr5cJ0wtCAam0ECG4pDM28Yotn7twostGqianWfu5jWNWe4vmsKGqJrnzbVdjoi2ayg
NI2ketElJbMwXxfrDoxFfNFFLWJF23Jd6Z7B4DIgqrfezUCjv/jsl1Gyltu3RrhjZQYS+VZOpblp
MEy/eKD3jAMiFaD+yOfMAlXTx8X6JGIwM0G241P8FHi1l6GnDqeIqRjHQxQhYr4GFqGdIuxr9CwG
yc+G13CCb2HIj+aJgh3A4sn99YKWp1Ec7RuSEQ8tPSiPBJKT2ZlTci1jVTdPTcsq0nu3y0P5wREK
OIPbDaarF8UjhWFK3MsSbAbVTlptCfiT/znRa4wRSAle/7G1BpCgYeqbBGGWo2lw5dB8eT1155om
J+UFuh4NWEJanYVvyItvdGCauaamWleRQYS4S0smEpazaRO4XrbwpVtt08NpvM5F1joYDIghn5OU
BEO/Xj4KE8MJDY/YmprkgTtPrcrkBv0rBXLuQDPhvjECC7wDgLb2eHqi5AfYtWwdjGTpw83niWRz
/VqhdSUfR3s0kJJj+3Ok/08t9Odz4zSEM/rwdpGwdKmOQUg5mRpuvFQJteziiTZ11yZoTdpBQzGm
zuriAtDtRKD4+RVPo5ETEIsc5ETIStm7T6/YIQio0OeYvrrrYCbjNEgT/pwuyNm8fSxA/acYjheT
kAJ/3yUfgN4HzNOf34apFL6Lii7UT455yB04yA7/gJdfKf9rCwfmx1LCj0fCrR4866XWShONVN5V
Yt/GQZ3ejl1owH+N8mrcLMIe09IN1KoJja/eSfRVEYf+3ey2RbhsuknQKe5Dy8bmA0ZkfcUkAiCQ
2TTxmo2k+WAWu7KZh/WoyC4uYMsbQFg+whf6COsnaJaNS5WMRtXPn/g0roU0SGGTmKfmaV3OBO/j
Wu7Hqpp0FzyMQ2VAlGDDHJLYEe2faSNJsuS5QgmNaTsfcRLJseVmgTE2q2LIJjDoMX1A7tfRKSWg
c5obBhOX6dW0BXQxNnRaVm8xfYR4Kk23WCwhaPc2EJpl9PNHck4iW0gGFLJtEtV4g+CvT0K1Bnm1
ooXnPIS9cllbfZOYG+gt10CBj+sYHqlBQb21TYiVJqS0jWajsZQgjRcoCPMtIAMgqosoo79jwFt8
Sy8Tbra0n/lUqlzziEdMX46EKN5KKGy63XZhv+Bxf/FoJ1kmjwazXjqCpQLtjHzv/dvq51wExVAv
D2806/4VeUWHLK3/7O0wd6rN0tfQwAOnMvtjadWCFzL7ZUEnaC190Se0oKxheiBLNWDDKchcZp87
rpxaKpr3TDE5FQYI0Q2EzX+1Z3oyEt43iAGbIMcZy6BBykQyFG/NIK9AtmDaqMjJaA0dx8eEwvwX
vMyTNRqSLpBdYYcOURUm1GmqK6ZV+ouP7vVYBjXR4ZjeOopScr7lZKmS6ldh4WQ7MpekpIQYB9sS
1KLTgxfsOlLIZg7uu0EwQ+jp9aZ3+Arjk1mDru4+niyIYBsfvQkGvBhjIO0lQY9Rmtq56G8Dvwvj
7CzuJb1RTiEOiDm6Ifm3uQTjh7ZAxUb19toSPdGI28xFaPqzrCLzOpJ8Nn0yK0sFX6Ili+ixohzG
naC8y96U+705p/58yslXuunfMkUe3mwCBAlhmEQ/nKhIBzsrseflXqnFL1B8HXKXqvZkx8jJUpNu
l71WrY8RUUSPJKMeRodYX8IocWdvQ4FMW1dtUlryQwyBzN3qqZ6TP+20sM+neMCQPYfDW3yXWbG2
n0vAxu23iSbr9FGOAl2UXZhVEdqVmvyxG86myQvHm1arGPqUX9qluHbtVuAGUbURDjJzP7Qxcjmh
phWpqrGV0EdmyoT5ZlzbaSk2M6o2MjvDynyQd6CFgBlsbTimEwC1aFIiJn8D+37RK7i9xTZYi2ld
OdYyFZuLOV/iYaO7JvPPxihIXEB71rze44ztpI+DLJJ458reEVsgJlG9UJoFtL1DW2DKaZcWyTlM
KCwJa3tar+Kosu2DmIRyzhKrC5W9bwAgyIfFG5Pceohqe57v5352+w/AFCrrMztGMHz3Wt9vH9B5
SDDxbepaqO4T0LYiP8Tw2ueztZZhWW+iHGAwraZ27XT4LMosrL4rp6lHSIN+v+gXyvLThFFoMXUi
O+9hhXiGtGF7hX+IS8vIxYnAyjGX9RunK9SLCiu3Z5RnGJSt/LC69ciUXkXbNeqT69u9b++rSjYN
aisgaFVB733OdQLlLOmn8XryQDGnZ7Esp8H7HFeOqy/8TKokPGOu+C4OleNqs60XtKKmiBav9HW/
U3G7ZssFiBxLpYcJSJhf0xeZJAF2NFCmL7U1AHu5YHJMFvZvLmkL8NgGRHOELRQYIf9jAV2PL/3x
m1aaFvzMRqmRy611J/XzOmhE7S4zv20SB0imZQXBdsm8fAgOc5WJsth4cjT7ou0hxj1eJ67HpvJt
pqthR9vMUyg4fVymZmqC2yy2sqk4gz9gIcedD0sUjh/9zIXms9FRZLLqAL1PlT8GCZj49UrKAgwh
LXJNyP5A1NbKuwKZ0wbFtUh1KorbLEN0JN5PGYEA88hUuNw7Icvc0jJahZHTT9SSYtfb5FkbghOy
LY+WQOKA3zkrARpFD0MCpgQQdxAwsg4YLrC7W7S+zB/h/klZNlpHJqcHYMLTbxuUrV3/DA6HGTG3
6HO+1J3qrbuqDEzIlyMq0ME2mvqaCbBW5BuHPmpLPtccH1X13srw6QxqKaYwEZpEcDiU4JBZidS8
HoFao+P9IYrZjHMlo4xakjVYLa/CqvJQyRetOdBgopemZFq0xAT27ds0VN4A2aqWgx4e4QsOacV4
WWqtD2pYpZg/hBkduoiGUtQ2653PzOIKLj/Sz4iLmAnmtzjaj5feYvG9IirN0IwIoIXAZvtQT9yD
ob/wjG/P07auq58puCm+581N7d/lnowjF/ZBRAFo0wRKMBZvsydeO7gSuwDoDj+LexplDMbArMFY
5pjjRt7qmX+5nZejCZy21t3bUFvHj/9rkI+fo1LgYIztNCU3ALRcjc956jeoGKcV3NYZJbp15iKJ
g+KHfccBPEEAEuSLeVH1OvZMNU7eQ5tcVDg4xB4qYgqoxscI9CKjBNem4CNOQ40NMUbwISP6kfZi
kt6k9By+WQTAs56j4wjWDSuIuHZ8JjB0nNG2TV35kzhfhtDgbO3jqz1ODz/OC8bHl6Ao7b0XFObh
Z39RzFNUOc1llFQ+31xqbaQqVyuVtD15UtcM73EirQNQGPJvxzV/BeZ2x++5yBMyu7pemVs/Dqi1
Tiv/qAu3lsHesr0qzy5WRJtmnD/R+eK3J/DurOkI2DWVj27i/aZj4Ohn4ScV06fzyFh5ePpATNeO
Wrb5gw5g4HYrR5CNjAiQKT5Srp65/2pAsmF6GIqkSLADTUL+rtKuSNzzHDUh0V/RBDdzJc26qA8O
b0MOf6rldubUNbBRdoCai2cNbTx8kQQQRPuBzC0Lxx2E+L5Kt3aXxFzcg3TCkakvGmqbBQUDSja8
JjVcBDWtbwQS2V/5Xr4McEjPcpLFGfejCNUxLChlbSMDXUSyoHML14KyoYjEwOdVrzu+kDR6xU2p
B/4Lio0immdPglKRppZf3Ix5H1MUmNqMqwuFmPyjX8UGlBejrMPMAIngUySegc4SYcJWFQPGQqWR
z9jPVoVA1AXKMu06f7X9OSPe4NtBe/H8rZyc9YVqszMYD5x3/1xkJ10XRXvFcBzc1zWj67BgwLp4
Amz46KoQ2uyDdic1YW56fPQ5QkIEmf1mRnSV7TGZOm/vr7YgyvWtNMMHEN/MGupVZoof66dhhzaP
vRGDY563T1OHLy0TnM8jV+Lxr7RYqStH0qHfjVlKuvjlBxfIKp9AHsWcYUdv6JhXxyIL+uAFZh9D
pdvYuUhivfI31mPpLeZYTtUQwFNOvTQWOUdfkLh5XW37Ap0y7+qNAtfLCarHNsnDnlDp+jBNxQ20
JfhtZ5z1zOANqWtKBc4Q5tTiswImhHeFwgtP+XUiPYutyynu2ja9idzMFCnrge3uAzQA1+8/ScpY
S7yfYRwt2HRPDbIMO0oXwpebgCKQ/yQT6O8QZdmrefmrJVeeyq9Ks22UXmymW+u0gsl3HMmsr6lE
o0IOd/pyWtHuDz7l6zBZdy3JNFWFtdGR/0S8ZX5ZU7MyAvDizTPE2GEQ/DlemioV8FZTzaW/U0/N
kx8t9Pqf5Vz4xY0PK2sxJhN111t/TanI5njPjuYW0C0L6t/WNixE0D5SkZzy/t5OdIaSSOwtrpoR
oSG30d/R4By187WLQ0oThzaHEBFtLWft8kfcdhxUaQZ2h5nDvhA1OSUCMhFKYczyMotQZOObVmCg
F3Sm5t3bkxzfpW4yCsRbz3MNui5+DTcFLAmmW7QkJpqQ/ZvFm3al+UT1Wr2PM8d8zxO2xSeWZDEf
jF2qE+Wek7vpbaRF3LCUUdbt45u1X0Szz1ioZlVGpfnJ25QlpyQSofhqfnSsh5twijlai9K5G2yE
09rh7aCgmOEkCY2KF72scQScCJQyv5RYqykHdgaqBbKJtKy/AL/K/EaCiRdM3dLceY7SAovieCFw
O2xpmqli3R1PbPD71iCHEt0MEtGo14AFC8X8ZR0KU4y2kF0299iCcZU7sDegvgFx+IN1N6RewzP3
E1288TJ1EpPGKTlzjQAZSv7G8LrgELtjH4HCPphF3jimzbirptnMySBenTwFVtJVZbnH44TVeHYc
EOrAJugZZXX+ruyElV0pxy2C8BeFr5MDPbUc4gMz2CG4+eKHsrLqfZLTvHHuVF373HWQJDOrYYIB
eaMtaVZQMVJ4QcU51ebef3G6e1/vMpcH+4bcHdg1wfVP6qztMNfW1AWUqo6hMaMGbMaf7k7xC5Hc
kw4Vq8lGGJBrUbLiv6faQlOYayOyWv1rjtgIDdRb3cRSfsRPx8xutDLMSx1SbKbuatlKXtlbcPz5
Y78vIXi2zfwBusLD0w5nnjvvyyjx6AKJZendgTMkjKUgSQjRXRcG7n6tSZ1/Nc4/XtCJIgoHqPwg
7opY0/sL5qoFjl/a8Wc9wyJ6ggsb9RfBkhPm3lb2zx/wVAmFJ6R2i+KYcEJEieWpuMaMclhS9YX/
+S1iTGo1RfvFdxcPM1gJ8+Qsa+K1/TRM6JoDR6lMPHdbQoPVrZL96Bd39H6mM+ZG9N7Is6AdIynR
nRQaEWu2JvTB9GckC82imsjrWOPzgHIdmm3hmPIKlBwWVibwQLMjagvqOk5pjasHiCGak/2ZV7q1
Z29mQsuyJdRrPs76iMVNuricJ7fTsZ/VHMPszx/i9DXy4qSN9D4dE4GO9WnpCeq57pHZHG+A3pvI
tL4mQk3nVcOnxULP9Be4o393Pc/43Jn/wQk6GbMAvUlesD3cvG17MyYmIOohQgLybrs0+UelNdCw
AtlWKosEbpbqD+HAnQzPeUyzm+O2RJJs3kaQF6yLqtNmw/j5gJr48l+1JeqzgGWZqAaUQtuWf79f
F9Oyzmm7evl5AL0l97ZBWQbuk9+yYH61BH+8FK8OnRkfzSQOmaehroydchkSHx/Y1y7W6FEdYR45
+N/9qgV+ApDjr4PQiGjGM4qcA37AAuIoo+JsbqI/7Ywy9duyQozRpIqtC/LqfJzCsSq3dilbJ0An
oeAUuClIRbtt71Zz8JBNNkHw56P9BhH524BTw2QI8HhwXgEDCBO+H3Dbpl8UpKo7tKsDQWPvQL3h
FQ8AG4f6r26taLRvkSoHkh/BakS1BMtmL+lFeUUWAbQ6AQfbUJG6diQ1Efu2hNye1OcGi+rVN/Gc
5mJewLzSCvvagcjjeNaisl3pfVkMq4NOTW37XbkLW48S4LU7i9r1b6NjnxEpq9FyP8YgDPX8Acue
MQLKM4x+KqjVZEBIzjkAoQi7K6ysYYq8JU6Bxa9h2HpMdzg5hGxi/mt4PR6B8tfRnFTpsKVwZDXp
yTQCU7XOYQhxfqmcgeEm9cOr5sbtCpNkWsecq6Fpy3uzm1CsKZop6Dfj/tshb53u/CYosmHzr1KM
ZjtXm7cE6zWzo+M3Mb6rDk1yEeiRihdnHpwckZGruWSZc9oZL226KGmyLebSaObQZyiy4sElHY/c
G3/pYSddZL5tmSJFN7bUf5fj+RAHoc7VO5UPJeVgKkMB3Y9NBo0KAWEEIpLJLjcaWVnPuY101ATT
PtGYj+h7D8OJtb6nD2I6beSmtuPf1D3yl/592lAFT3bMc2AOZ6rVQmTbUpAM/7VwJO7CS8+fJ+dJ
ePPShzeU8+LmUxVFWY4nYtXBQtk0BLQZ0YMeCpOzr2q4M+EOgsXaLvhlUjEZt6SMwgPGLJd4uoYI
DLl6Q5t8SjnlRyFuEHOq7O4gbTgbz75d5ovaxZKDAHzbAHb9F1RsQmvYhMdW4FuM1PTpE/86LNlP
cEhWhY/70Vv+R0He5K9L1ZvN8Dg1itcstcJpgqNkG4HUaTZja/ulIMImSO5uZ4zfHGjC1hjds7nU
4V1TRRZGt6mXgEXG4+POW1Iv20E5ig+pHN1zQ+u6KNt5xEEkqZEF8Z0t+u4K4k9f2NSyx/Y+ZlKf
y8Sruw2rTz1nbVN8SewUylYEmRBykNsfOIRT6nIq7yps7Kc6Zzmi2uBf+xP+Z1DAFG/Xtlr0QWa5
zxC0+LhmRW/vOS30e6yWXDCenV/+qZrhDvXb5qqVVnJVjh2A7I7SOACZ5HyE5bdT0RR+ChqFxl7a
pN/TTse7QiFKvciq2kHe0pfh6pRnC5IDoLwb9PnIj5dqC1E3OJv4kxch58Tndq6HA3iM+LtGheqQ
I1+7bpYo885UZtd3jaRngMMH+PaN5dbJwzSv4bfCqjxKDEN5P4VOurcd7K8Q61LYnVuWey0pH55B
MK9eOqRlP1HUxDNB9W70XdCC4pwlGvF5dDKFidZSWXvRlf3nbpQUQggFu26Zh0u3axcUM8op3MZB
FKvwSzo60XIBMgLTPUdmAnpvA589SVHch/3ghS9h7wWos8ZWe1lCovfAl/fZp3l0c85vJboGXY+J
DrDa+puddc31jCDyVecLM0Njz/R2k3G6nEmzP9hBPl5QlbcuQYQrZxcS/b6LaUIxH5qCgPKBEMPX
qdHTi7aseeukYv2GCWLtgHRogDUiScLMVUVTbEBytQMqElM+X/pDgrcK/L30ZhEBgZijHmBet3Av
ZYhC0GU76/YMeVbnyitKENqu9+hNy5/2EMc3UrB8xm5AszXQwP6TGX2unbfU7l4GfXWD/Hj7dUHN
+yyzabvDiB1ysBn4eUPhbzYwQOQ3Oub1xnWK6gDvEZ0vu+w/zQI7K3xe+hzsc588aLXoL+2Mr8EG
t455GwvI35uM+6MTHFILZOHNaoWFEk63kdOpYltBhf2Wlc2Ka7ddPlZ1qjdNM4pPEc2NiwaZqO3Q
2jFiqJX81oX+fJ3Rhxhph0CHpBgFk2xAL3JJhuTaDy0EnJD4ib61sO3tHSrS5FGYduhbf/LzMwK9
D1kPrZvzXtTqFvwQmJNJtQ9OXTWHEQnSA0JM/rfWjR8mzu8Pq4ZOfdAN4hWQTpOXhQE5KORyhz3p
6XLXt5EHU01qOsl5gkWwGscLH87gQZMfi00SdNFDhKjqM1ok7n3WxvXzuI7ry8AE341B7XyAOe8e
bHaKnUb24I68FwWfqRqvrbbLn1a7rg5uIWIQY5S5b9RiG73tmYhkZ2lIncrL/XOIUdhZd1V2yL2h
fQBz5nL/o3Mp7Mo9w/iy+0q9UN9GlWrPxVJEd2XZrldJl+n9HBByOZ6X6U0lbexMBjndQjhu71t0
Kf/ERsoo1utlvIHWyuKh1vZRuP1wNbfBdIHovltTTwor7EtLiXSFD/KTckx0sVptfB3Hqv2EwpJ6
CCnpfNVr2N+z4SfnLLbgwyqsHmyVn54VUexd03kX7rYvowIdg6WCvghG7mxNrPo2pzVwC1+00VsQ
K/ZZO2X6a9MPMjG6det1G8nhCgAVSiB4+d0n7hqVxOwSa/kgD88FvcgtytTyYzgmLh2D1vpuxci6
2NeLJ9EJ2y4IcDvo0g2U2sPr3HPHoN/bdZvjtVRETXw9WU1yS/WnuLHkUj2iEPyN38FboE/FY1eS
wWRwiG7mKAMW6jUixW29cZ4GY5y6LdRkfwCCNDykzjhqRN0KV8LNEsGVjOs2REGjrDAoUWGzo78s
181IH34XRiuKjdnaIzNVunF1U1vgEK4WSweMtW9PfXuto5EGlEAnabqopC4/urO0PgVVBBMJUSBV
71XUtJ+zBK4kClH1oq7KNK/TnYUiBEjNOBbW4f9ydybLcTNpln2VttrjN8zDojYAYmYwOEgUpQ2M
FCWMDjgGx/RO9RT9Yn2QqrIuqS0zO3dtvc0/xWAwEO7fcO+53tj36xNpf53KDlvpocdBOzdA//ir
NVNanktmBV1FeB+VS+QIlYxXpjhFH1kYpD9N0NJxBRAUeIeMMDHiyaBEvAwMCIYX+Hyr33GOAHeB
JxTqaY3c6TgOrnd2zFmvi0+rtSQmXqK51QMoaBx2+sm32VQcWsBZAMLG3lHPgZYSnD2ZKVaFsNOS
tCojzQ7m59xCzROamV09NouhrYeJBriIdK819bspKOY6Mjv2C1ev4jiNEe6tccPE7VzAoohcwyvP
g7bMfXGriFgNVos/P9Q7ETM/EuWmHpOmI27Y8Qt/iBe3cEn8qFVPwDT2blhhyoA8urMNVWV3ZcbW
OBQ14+doHXD8h5ZYWEgR91Ae6xxK2y6dnOla5oxvYxL85qOFN9iPcTBmHqO6ojNOZdoR2SaV44HN
mdjKu4M53GtOMMOpKRLsGp5dYr9bmCW+GFLrPsaA0sTq5GIeGvgr1i6FcaDgmLhzpjURmgEkcuA0
MvdpAb3kUZgpf8mriJN04P8AAQJb+3cOodZ3d5msZOjgR55xXgtifrKdNOfGca6GNrrqM0tmkRyL
1rff0nH8tq5Z+jnN5DewAk4R0iaI5wnNyS7xExI3uTx0Dgm3Yy3nrZeK8OL7zsI/MmZdEMlWrjL0
kI/i4BeOeO7qyo27zl1C5QOQC7txEN+HNFn3Hsm1YZvOyZXNp69HxtxPbbxy2dgki2XWs4ewqYvz
kRkUzwMPDNS4fPowGlk+ypYUpl3veekdsOPmWbX9gBtzxtd8YpqdwkYVc3AinKKN8blX+7JNnOe6
1A1Cz7PmUiaOdjXL2b6YkmVqk/Ys1QPaotg0k/GtVliz1tnEb4O5qBKxHoxtv5NgBe/RNU7DSXZT
goNo0ueoLbEa2m4/SqzvIkHbilBTnXqXN7dbGL6Tlt7lHwn7+PZQsPeLO76UE869srvnlufyz92y
ivOC+oJfIXni1sn3ygtgSdQyeyny1PjGRHDeIyYKDo0eiL0nveJBK3SimIWbveq1+FwVKNRSGre9
ZybF12YyhyZ08H19tfSkOyuovzNm7Rkcac7Q9pxIkzed6kzecxIyacKtW0Fbch4nI/9eZpb3jURk
47U0rOkO7ybCCdmSJMQo+4WlgFluZ9osQxCX7RVs3Uan5HDcHkL7u11uTfpSi+3Wns3+vcGJmu/I
EGFBy5C7cU+1U+dN1Hf5PLADWxuGmN5U4AysOEdCF1iHc61kb75nGVgkkvL4HcKi8jIfj6JoI8Zy
PBPZIp2TcJXpARZFYNpRa5XpWchm+CLp2rKolJalf+PinTpimPxpPEJvceNBFtoxbx3z86Zn2Bvr
WILBXDR5cxxs8Gr0JdcDnee+UQkqrSZxrDtWilvmNGKXsEspae7mXsn30hygSPSMP8cwH6v5+zCA
WT/wpaRPU4Qf2R8j2zQQKcU47upitM4Mz1OkXPm8UswjZ/2BJ3pM9sLLhou90L8RN+gkQ1xBaXN2
WivQIuvr6LwMfVV99STh32Vv9eQQaa1O9qJnPLP18wPUStRwJGJNWXUABTucOf3qaTe3GSGMLWST
NERdojX3VjYZWqSSjaS0CN2Ru06OOB9QyvAQRXYmssIux306uqx4RBkVJUVat9va2DFKMJGZ1NRW
nayvpE/W5Q1KMjHgdBVJyZEWgC8GaGCotFqILjSL2r65ysIcV8Jxsd4q5Kwa6ZIaFKlkzyKvnPVr
mTVuE0R027MtQ7VmolcYryfdARzCXo3MXIXK3AajMy6JKC+LnzDSAalIAyYf8J5arkXgSqpIve2U
bPPXNC1t4DUTXxXWO7iErJqktLkljW6fUqvVJ5UpTfzs234enV2GLkvUO6dlB/ic6CY7oYNEwDXA
/llsAHMPBcYmPgdbQ8alChTW7CZG5Pe8/R9CCzydv2NfgMojCmh2Xp3OMbPnX0NkTW6LECDl28jW
xOAtL0GAhYhVMOc48wu+h6v3kdqJPrsH9N4r37fW6IP8q5LQYDPoCgzgNDrbpJhcrgiO4+FFZQwU
/DvY3vp8r0MeWWzikXvVloeVrRufFlcebK13y1f1KIjGGdRSXyzF2yOkskH90UeIcSyRPFsDyEl3
B3gpy62zrhQkN/RR+UCNQ++QtnspiQ83YUlAVEEddTURmVG6y4ATk9heiijCgvLBI1xrA5mOTHjz
CKmXqiZ7l9aznVc7SVpMEzA7qBv/bqX083eJVoGRCocxAT0UGnYb2DtvWS37wD5SvEhfVZ81VD9D
CPBV90Ob9Mp1hwpGfOh1SZWFKj/ryl3j9kEWjx36mTlczZal6OoqYBqo/89Bno4PDqrdI/Pp/A7S
mLVR5NS1MBZypqUlEJGNAQtqqVXPBSgk79RSwnmhVcvFDud6IlS4G3QzGmYYNzWmobH8kCs0KY5W
WyQEz/m2iuEXLU99rk2kaExataMCpUNMCuk4h861BxEnwp/ftTWZFxkSkdAaT36Zl0485QTadzqL
dbLTR1qDetVGupGuMCCOdwi3jkB/yvEj1eZt4kJFbdbRCkhxj39sTDSgHoaPaMhsgzpKNqzsDnhM
fyQHwftK4JvNwNJLzJR46tXMgR8v3tLfC1ANKjZ1Rw2vSDKQc4SdRP0XoTVpodQpw0TvxHDrPqXz
Jt+ppQ6/ziwC53CySm/nlW51xuLaILFXDqYPNH8SmBcmY9VDonYCVmXakB3wU/DBeHOqhRaavyPp
AG0RKQZm7ytCCp6NJHhU0H94n6vcuxC6HhY+7NgOCDHZFWg+fmiIqhgeFjK90ziG+280l1P26BWi
26ou4JpHKhj33Nmek79zRFrLwRrt4qmZrOSKfDP9SDuDv7w/rTMyukQxGVnXfA5lrk+fgaGoB1AN
GW8Bex1ba2KZOE09rMNz6YCaZXzoxUHRTCeDoQUpkWh2vkyWjb/RKXv7WNtFgWyyc57bJG32g1nr
r27XG3j20UdmXbXiHOhXALa+s9zj9TTz2FQ9dENgLAj3g3wMxlPqdqjmepK+AVslE5bkKSBTdYLb
KCMAT4u5Z3PF/lcHFdTHKRQujl4NH0YeDtJD9ghEtaUoqJf+aimp7lLTACGvO6mEfY3w5NM0ewNq
6AGqaYhKwftmdxk564IC/EaCLhVv79v4i6mpFwJcyiRAJlO2eRZzoRcowhiXPKyCCUC4ulK6u3JE
+Bdbush3azvzb1IHmR9yFiHj0ZI/pz6D2QXTIJoGZ/nqcVqMF3BYnYyrdvSf4C4RqDtoDhlrGlqj
syXMBhhvYl6AIJYe8qVkgbhoJMEFP735DqehPM+a7B/QEAIoyH3zDbcOjJy6B5hOgkBfdJE32WAB
1bQUuKM7f0h2Ksv9ivO3s6pLYZiLsx/cyXkhp0HO90yuoAAgMBEL4GJhfM0DlBihQCBC8nHQ6ztv
chaagoD087BNdEfshFFkn0pn7iYi4LmfR+rzOLO61t/+bu5tsibG0JbZJPd+JazXFvVHGo6q+mr1
onntQJKG8EiYPaL0RMCVjjzyVfc11SY9pbaaNQLDVuPaKWxHPXOXb3WqtFNX8KWOu7z0boMamvPg
YKqnIy/vmAt4Ry3R/RcmxjlZ53XqvktztXazrfdPY7eYp7IHvhkVoz9t1ZoukPTUjHi8vif2F+ii
G6+BRuEkiJQ/1I45Vk+4eOGwMdyCMNRDd2+BGO4oX4wLoO8MzeJkvGbJMr8GyWCEEmIslk6n3Am/
IpsFzWNMTNjw2afcPxh2Yrw3YDNfdf6JE2ozfzisCK94gfzrjPjgIMeBb52v3hBODw9S6UsS+kDC
Db4H60OQAhjkabDFgfugI8zS763Y9xDN8K/vptbsvhQMO2J/plEB9lmv4Qzu9kXzK/u5yCybiCOm
+icpa4MVHQrQ0rK+L4rpPzFiknlQ984FVZLdzm4ed9UrHW0j5FNn943t3IYiaznleyJ00Ux1Lb5s
xAvzUoiWXQOL0OZmL0h8lsNk4iGBUNro85CddJWJYj0hMF+Gz0k+T853pybi71g0vhjsKLE7fdBi
f3TsqePwKlHZsGtDt1EERu5CjRlAt1M2+nCzoq50O30+KeDMCANdc3b2JMhN/je3hjw3hK0sq7ni
HHMy3Ymp89BPxNripilCG9j/IzJpynjUXgsebb40yOtJEl/GTDY/9FZbvD5m0YqAcNfLCaoTm9Q8
LVExgeXdxO08gy1rkLRIV719HC2A3vk+t2a3614af0rGImZB7NP3YWWCdXNfFE2vIL9NQIKMnS4t
1bfvqoRrv5AZkcKTZ99sU5KFq8w4GY4JPusiiJhYb+/EdlNCXQ4gYkav/aK0dDWdME986FiEdtSe
O4PX62mYL8XSJ5UbzUB2vHH/j9dzv2972Rp67OnxzkIpYknHTub33VzuLFiTQIN/lI3cvE3il/AD
/k7FB641rKX+yfr195389oquAQJpUzmwmMcP+vsrMpzzBx2/xA/x6xXHX6oay6k7VvO9l9kKEdyo
zxqWj7xgKfjrLf9LPIe/h7X6jZD1/xnOYfts/z7Ngb9Il/4ey739g18Uh41bhcubbFXMajaPCx/a
L4iDrf+lG/ifyYu0/8bH4r/8FweLUG6ERoFOEKpDEsyGV2BZO2T//m+28RdGS/xuHvufDf7wL3Ec
+FV4Zv73htnjx2N+x/6N1gWpC4KX358pWvTAGy3VkaM40DMQb6uP+8mT7gt3pz3sM9iKfdRSXrh7
1+7mz9wC/hu/8XxKQAeb2DRAi4dlpmxAQu5qqrOuEyd04Q4NXp2EDJVwYBQM+zAPSudQpyU3irOO
4202vb4N09SU7F/S3v+GAMZSYU8P4+xRoSbX2mfNuAFbsjXMvIbplig9LDalPs13w2BY3AboPOFC
GGN5m3A3HPNRD+48rFLI/ac0C22naH82sp5ipi/6Gwxmiysj98uvza/Lbqmo5L0q0++ZTsxfh3b0
mPSLicSOJCvIsysyRtDughMiTAC5Y6ysxEo7kIr+zS1b4yNj/22H2pqLL+bAZx2iu7Zg/A2rqEEt
jmzm/GyDTRlDV746mbtearhT7ok2sD3gFLiZNlUdXvOgO1N7ifIg+lq77yoHRV9AduxHRhwv5hTb
Xs5YdwL836TEMt1jnVxF/FkNI3JM1HWRTRjuGDvohKkCk9rKQ8LZTCrnyrKSXVIrWaP4tOS1ITCb
9YumzG92XxvAYtyqe8RnmmrYd/XmtRhAVMR6aSPEbM3Bv3Wl5WoRIUxsflrRz10428TK7TR0b19Q
+QTvFZYunfU1c6WwF5PxNmqGwYYuE34CcmoazswJffeY6AsVhyVBp0WQKCn5qtamUvKEWh/cHt0u
W1OMGUcf5w/Vr1eSpa1NNToM5NXmNjCHp9UYq/8ZxUpNrhpiP1zwymH64Q/ElcCrxRx3YDLgabFt
a157ZrSx8EKOjoYQVQV1kmwCJgxjoqR5JAS7RWcFVT/U0aWMDNu3uVMHKSdlctOZzwz+vKd6u71r
XviJFMoMcJtZW+iaIJn/TNN8obnq+/HzXHagrzyvIAmc1HZB9FpWFyoqONzfcPZhLE0817sQdr3N
VFwf/7vpJ9wX6PA8sQOAYuUR1Cz/yjzeLSN78jCmmhK9T5hUREOHpddvgLYW61NIdrfjHBv4nmnE
tqX2w0yUWb5bcFN8q4c5+CoJw2kje/Ar/j69zWIjCUDds7Oelr2+dMF7tw78pFapYBuqdXiFqIhA
ihX6cRBjVe4m+p0utDYdwSb8Y4686TJ+si/Ov3pqbfPQo4GBLl10znLCCpCj3NA5IkJqgu4n+PDK
iopGs8sY8qeRxmODgy2sLK2pCFpKnC+0WTWOQHsmwIOGEKAaLuTupa/z6mcFWf+b6IeWMAta0x8D
3UaDs6Gf7p3RXInklpjiWI83wojKjh0fGPWugqyWG9kXvwzMKcIi4IIznzM9jYYhU+wdc4NWl4yO
ChDeuskXK8OHxIaZn7y6cnt4opq1o3eu7aGF7D0gTo2YgFFnkGbJ99QJtPXBn5dpswpnlFW6PwhU
1K5UXej5COXjOus9/eT2/lQchhzBfSShm3j4IBuTxE0Nt0LsFqtrHRcmvynQpoHzkE1CV+06ilrg
E7YUMlrlhHAgWwsKGdyaVbBn+mC/Ng5lZ+T7c/5CYRx8ANhRr7AdbS2e9LwfDy4Nn8kYcxg+BTPx
nYREjKwa2Z2b9c6iP8dWqxXetK8XI5WcPLpVfOfXmdUpJ8h43qP/sb/N7OXgPIAffco8Fn87GD3j
dOwatVqHtFqN4YnmkSdE0xbHfZh8N7f2A8KqJax1qG4YAfsJCYToqw9ib4HleW2wL4QrYinTx6Cw
Zk5hGLpGlDUei8yxlEdgf5hg6K+YVuR8rhajF292Appap2Da4mx1f2PfkfB7LSbTDluRnOiAQj+v
L36zsJu2dgGtG3YsIrCEui9xALp8jwkwvdmt/r2XJIUyUGGObZzLTh0sOsM4SbCzwLE7ko0cW359
wanDISCK0ArWWy9bf0e8xKXvnFfMpx9LXz+TX8u3VO5Hw3wz0gfq8ysCGMwiy9Hqs1M/FCeZBrtl
JJtF58BKq9ucL+DAsteO4XhM47aFq0+fVJ0YAP22ZZJbKWZnTyMTiyhoiQJK/GudWdTbrbPTW04Y
9R3dDHPUsUHKzqtVOlHpHZYWcCFnPAJfNpX8HgnLyPeyimFm7zUoxiQO2vHK1qG3lnO+EhNr95Z2
9oX6xMBUhI7dx2wLm+NUHs1G8FVdOjZZCwP32j9iDoXPMz71hjphpzkzfOXwYURtz+/rqMOqnrwF
8Nn0Bfjll75gx5XU9nNV5me64otfWnfluIyh7q+oxPTlMLbA/jSdHytT+zFjhO5oRb0TYwZqcXKM
0SMCpX+Bkx+y3Yl7aIwMTPfZaPMdXS+F1M9VbVyYaBuRqOk6HftGKghPDUeOXtY4NnqXcY+PqEFr
YlGUPxqXpBO9OgLdPOqL/yJ7BoYuqTnsj31MA7qNp0TeesQtRm7h6fXFlcMIuuHMbCObC7ax6Dmi
rDZevIbEj8HYSplq+J435lPXCuQOfBs30HPsoT1qm/YTgpdXzlMWeUEGeNx8HCe9ozZqOARyh4t6
ax9ZIC/Prddc2rZ6M6vsy5wM/veuMYxPxB/sQWFUoWv5iP0yQ4XMz6+soVhZB1mknGZ+HDN+puQL
hDqmnXK+jqZ9Ear77tsaTExvNK4TfvlwmF9Jtqh5qt0fvFxc+OV9lnc1ixS8DfHmBkF8YzAbtQEZ
J+3Bp96ITal9EEoV13La4WJPzqbs5HNvs9xEJhSNs3bWyge7mBhWW08Fe0BQzGT/Nqa7NNQs9lfV
jevdWqZx2U4YO1oVlvXyaNoTo4MsJsMIrZLPZ8jG4IHV66Hr7rt0TE+ubd3X5HlKeuCuquH21fk7
CPrrKgaCjbk35vRec50T+ScP3lBg6OeWnaUe18J6Np16ibIJpr2b7jLbU+xFVyQtkh3SgiIh1BEK
x+Q2m+FQiuOg8GJp5XXp0gtY5QfTEE+1h8PeK5FhkRamBw8mFw0mEBYajFRVUh4DME46SMCUbQVx
Dlb1LSvNPeKPz1QZr2QDEVv1vZb+HcvtfLnXUJqF2/Jysc4u4iPMfm9UgVqUBz3/OGeXvE4PKn2p
qjzyjG5P/tZeBR9aM9yxuN7BRkiuVedc9KHYw+gWEYT1UJk/JqQXBO8ZuLxLTB8ZSzouGXnoV4Rc
TOKPRtqj+hsZImwv1ef1tyRoHmyZ6sYhsdY0xH0Yp6Ub7MepvDmkO1SBu6/6hJPZXL9DpMpJ7HPW
2DBtFS4d1Yi+Dh91n+1x94zEECpq5No+Bq6Aa9lf6plNWFlxnPT5q0Cmw0iIwrYhySMsnfaN2no8
Bs3bbGrIQlx9WyS4g8i+eQMf0ImhgveBufJmEBWa0RgMg7/L2Cr1LHt8vd43peqWY+eK8ltAcg95
UW7lAzhrgg02S8ccs1ma4GsiMdqLsuAu6KXK7+1x6gX719yuwxbRy/fOKcQb06Rl3JH/ncid6yVu
x3qDFD40iSw8QsR1eRcztzOOjjuSURrMLlfi4CELtiXhvtIXRsMoq7fOtDDqB39blGSmm3jITxG2
FDyUvvtYpEL8rEA9raEYdfvZYyS1HYmYV8N5TusXxi0Z2qGZ+urm4hN/IKIsy3Z9NdrP0kwNHw48
9r84m4VthsUyyw++WjoDrq7q9D3CMAaFqlaI6FgVICmQ3pCg++BqeJwmE/GHwaLyVmmM2Jheon+K
50HM05GrR9+CfFPF6BsGOb9gTYV01qVrcy0CbKCyDCrTPaNr175Ma6PdU5ks7aUkemgHKMv7MAaX
a0ZKNQj8+8X6/rf2+l8aQ/zfYSVv8keNeOvHj+H6Jn8nb/+/CeK2mDL9/UnDJ9W16n/+BzaBX3ju
08e//5u5/ZP/nDXYf/kG9Aco2Zh38PLxX37NGkznL7wzHmMucD1Uly6Olv+aNZh/GZtnIWDUYNpA
SuCz/OeswXL4ec7f8tTh/DC6sP8VZuRmmvnvk4ZtWuZa26tjx+Ql/3RHEJPgSptVYimLr9zPd2MV
XESLVmSe/okx4pfV4s8X2xBlvB+PP0Twx3CuVL05wEcYgR5qYiUaXRryTJ+bZyyRGzYbppxN45o5
AQkJVNn+gbCUaUSKqvyj3gsN1ZlwHXubLyCW1vxWOZRAadE/mNitagRAzZDtHeJ2NbaEglmj2SZD
e3S9ybtaedU2tzIbzDuHzMj0vs4KNhD093N7AcbCJhVLXsWqUvjcF+awQso0NMKlQhxvK9EU5lrH
fJO3f4S0iuIAAUJ5YMY/POTorchNssraOqNya0uO+1aIoz3ZfMGlOd5QUfKTQJTAyXfpHb4GOONa
iJqrpUXAg1o77MaMP0WheuuhaFK/4ESftizUbg2IluAHoGKuRuAzDarvmLwWSkgiNDPtOjHIPkGF
alTcwaPIRUS1VLaH2gWEcAffgUl2XCnd8xG8kXZzMoOapgc3hxPA4c4Vk6Ae0y7g9QZZsDEBQoyI
+zLM0Gd/Ta3Xc+tNi1rr09qM9pdCKwiWGVPtPS3INzC0Rzk6buyY/Ka9GBaWZFLDD54YodmvmE1t
jRt02n4SKbMxIw7Eb753yCc2FVpt0OT1Q6wyNH/u4Nwjsn9KcbLFgExfAg2oxUBe447t0mumvE/u
UjxJM7/aCyWkY5YfDhTwcFEc6qtZxHm5Fnue+BPxJc4poG4Kcwz37EEDQMK8NKV8e85ddQ62tn+c
zT1D+zJEeXlAtcqyxqEj87TbyNE7joja8glGaI9WriynR7JuLivrtDgrtD2LIi70GVVJPidxYJKh
1vI5T6JHUdz/MCZY0pM+LiFA7qNYhXllFfBk1ya6NzN9y3rzjG/jKiFex6jMxxjwmjgYdb+3W+fB
Z5FUzErGhaHdj4bao/V7oiW8J55FO1aGeYaGHyY+ueC611O3Fd3VtYujpWdFPNeERkzLEbXnzVh5
dRALd43Lvt3MfhhYbNOsQ4iqxmeEBzuqsfvFYpmJ/PCzNYwXZK9HogLXnQoGLuc1Oa1WUZz8ClGT
ycW5mlxjurtuv1MeNQPttjksqHDWzyKwbxUZ70yJZtjLwwoMz9dcIPWiZhHNIgaU+heSoDVENeo2
+ktDpJmGGghhccDkEvPCB+GnTBOCGb1/C9zf6X/0bIxCPaH1mJbsmQzzmLXtPlkNtsRlf5WG+OSW
DalhbXCZzPUOEeJDY9JqWhgAuIfv54SKTywOlA5maHtRFyzkJRlbidXQoJrGC7AGdF8+sOlg7cGQ
K6Y/wyu/6B3DVeg8g/490EralKx5oNL9uabqGe/1wkiJ0KjWvdSVeqVPPw4WYmuAedDsnf4dJd4I
7jpRe0sxPEDBocX4hK8gMy7ewpte5TpHSGFs9C5FAfgaESUV5YOFFvsQSPmwaqSYwQH6UJgoSO0F
+T+261FpjR9amffDYBQsGp+o3TJ9ksYwR9nsTniTnJUmpulC1SH3Rpd5h+GcvYjZrJFllT/HBfX8
2Abva7lE48CeL02ILV+cE/Fl23By69jkjyYPEFwjvkGw5ewdW+2QZGkoOdnQd34QVzkb7t4zb+Nq
8b8M+aXPdHkgVnFviTyLFo+CHoPDfi3WyM/EOVssWsDyohfMY8m735Gc/tiXyg5XEs15wMRjkRA9
3+XOFI0IZJg0OC+pb6A7IzEoGibbR3+F8AiSzXPSeA+mU/oPCTXfjlkNHprG+2RTQh0z39qTU/bS
sxWMhrQ9Eh2w86f2tKy8moUSMjJLO49glq1PJdc0YWf9VdEIH/ISeTaC/k24Vf9cqvqlcb0PxqCH
2qCCXfXMQgylrMhKMi3m1Pi+VkYsa5+xVDBLAqKA9qetyeovmO/0vnUignmLUz1q59lf+E2zgaIv
bUv9JUMkcETluE9S0mutPscUkjyy37t3Rfcd5t0+acYKm1Tm7AIfKxgpEUyzEj1i3fhJ6EFs9pMX
uszlo47WnHM3vQdatCOI3Nu5QB53XBL1PQ99s8NR1RnXuVqDCImYdtPZ1MeByugzKlK7Ldny2Y7l
vnL7M5Gw865L2GJCy7o0bXVupUXQTeD9tDD/M8MpS+5FUOhgYg1QjswWT36tnUmq0y8OAzCwMfRi
qpmzo1nnjykrdKSNV8aCnwbEBKEg46ujwYG8vHpfapo2PCpCw1CGZW2dKpTFDUMWBSvaWpkHOsve
ZzeJnOuTyUryBwAQPXbc9uahK3qkF6oOswUuBCQqybtfB8kRHYh2OZFRdkzMasaKI4+ZqqnRaf52
WMVPtavpIVFB7xTZR3x4P8eGD9ccpU90ciYfRrboF8Ml7rlkDcgVWYtPGzPkoBiIRqrCK4IpYd2j
bP5ce4URqpFpbI9EpHLlk8nMJ7Zz47o21U9Rr2QYkeAXzot1n4O8C4XN0NvJaxQWW++c1w7XbKdu
KuhJ8EkXerVU1F9qarVIyt6/B7VJvRColyRIalLpPXg/GQ47hMPL2evkRaVBd9IJdYwCkV8Kng3i
68iGyLziaz2ghpW68+ovkij0Zv2WSvGocU4ltrENc4PuagKoQWVW2nc6EJXInJkYjHYLdJ/rZc3K
s9/kj5B1r75XPzt+bu0M1NLbBTjtnMy0n+AXAAoUOvFKq149++761ZmVyQbbPiRNJfgs9fyopVob
G6NQjxsP7GKb2lX2hEIhfvqa8o0grVVXd26wTe0d19sFk9A+cOZ8V/Pc3KODf8LGhNLLo+QJfM14
cXxvX09OfrAl6cHN6n5da0Gqlu14+yEzGyaOfOzsz62b1Q004PMQMsOYdqOenMrB2vkiO2HkvAFt
f5tsHJScNHfuiNrATao9JBoRohQnt3bhe7L4yIEGbglRGpTMnseoIo1Te8WxQiZKU48f6PZ30Dov
eOQY1Qcl6ynrtnbBrRjyT3K0kcFXV8hoRZjK6nuJKGvT3ocpGKg4X3Ui/ZwH17QeWVwdFtN+hVHG
26XEoJDjGPRZ0cyV/jb4RAhA2nzh3YLRbOf3cTI/697Qhbk3XQD+fgp4EIWpd2dbobBmzaDFzDvy
mxBioyh3qK57fB+FNiP0TMz7hl9mPhVdSlFmy6VSB8DTQMpyv6D1znzNQ1LjTvWPfDK98pRlLWHh
zFfFU4rGcb5yME9GhIROZKhTHOcic6G7B81Iai1sCqACR9v19PqNzUz5hUjYZkT46iK7jUjvtq69
snVKQksHSdexqottr677m46BKPjXlvjg2LFOmzqv5gWoDsw/lvhpbfLnY92IUhwcQIi7p4kbHro7
wogSFjj5MnfAyZL+9t86xYdfvc//qJV4QMYy9PSFf+gVeGEyGrE56zyApm9Y1u+bXtkNo/IsV0W2
0Wg5DRAKq3AqBuRkFUmN5J60gVeQYuMaiIJcwedeUzwiE1+CHlGXVz4jZib5r62s1zIxs/1EfovO
1m5ImSazXIr9RWvAcBQr9FWd61ogDixCjaWUiYjR0elvG3KZU22cH/7xu/tDGsGbo7MFiOrjhkcB
+mfGSVt7mVfhy8F11FUvZLhWLyPzXU1Adz1q0F1e3bYkWfofv+qfzvHtw4Stz8TWMQ2kcH9yG0pt
HawUy3DkFmOVxzb8x89Wa5DJ2s2occDpjAurVQfSNZaImS5jXnyN3CDXAxeLw/efcRu2vvb3vhet
AYgWuh8ITeC6f/+QxzRwRs3s9EjxNF/w3fqXuey1a0ED+qBJqV3bxkvGiHz54p882P9Hf/+3oQPK
IMNCvMDc4PeXJvPJV4ElB0hjU/oOYgvE5FyvXRpZJpqeqPNWPMX/+AP485lGuIDG0XSYKBAYRuDB
76+JqqrzPPL2NlrWWXjHOlE7UrP+yYv8+XA5AJYx4qP0QSQBAeaPb44zWWsPvBQb0XOwr+L1dBPu
/+LrPJbjRrYt+kWIgDfTAlDe0ZOaIERKgreJTJivf6t6eAdv0nH7hlosVhUyj9l77WgnNt+/1JHx
46e9MZ64NAxAfmYY+nsO/e3//xJMvs3/88k6DDlchGQ+5BlmPv/7Isqizkm0wSY+Zv0JVuRrllB+
ddjtI8trk5eZ7Rs+e+c4Z+Wtq51DN3L01n4u9gtuqQ1l3uNeJv24HznmWi8Qx9nL/rmaPCSpxIJV
E9XKwW6VT+awMowXFQuvIftATcqquLe7ne1WkceqYRXuVjA0wHr60lbO0cvdO3zhyDWGyMVeMA5s
1LFvYOQYDjgNwV4WMGYhTaHx9rmvLYQJBSXi2XfxoK/a/KjYGXdbyScu0TjAPNSK9me16pOv/Cyi
i7lW7vQxOPPRAZzIT1YfGPK+TAGBTHUfiWUeC4tYVU7XqBiL2OvoL2ejP7A+A4asBa8pyoE65TNK
9C3wvR0Cs4Nu9LdA2d4JCd9PYWrbdcQcN6VMpVYMgRtVFS9GVl87291iF98Jzz/WFhYv8nER7/9i
Iv0CFOh33mMsLNP9MlnP+WPvo3L2J674Ioxk21jDB+/Ka6skwXC6v4UavCuW/AhJ9pMK7QKw9ZrV
S7SY/GEtRfHSyQ/l0awUuF5o0Lapre2cTPspuV9NQpa5JNXf1m5fOacZoo845fLpmMBoD3k6I2JW
3ho/tTZ+N8YkSbPp9p7ZHH46ZQasu35fg/YoiSPZuDqKjW4WWw8BCqrpTZGUB0IMItUFX83sMH3n
GCn6q7kUH1OaP2rjfammbY5Tqp7wM0qrfbby6aViIwucI9aF8UtzPXKGcZwZfLBw329CVK9Zahxr
u6/YMIlwZfjO9eC37TZdG3qZovlyc2TyKRYLvkeqDj09e6GgfJtG0UdM5Hqix/gW4YUykIgzXpjG
G/CN11Qu07bvkUmTv139ELDubQfdOCdFu1tNlrc1Jl8dkQ+mJKT3Wn5G03+cgxVyXs1nTErFGsO+
ptT0dwyySTcrx11XrVhKczQFlnhk541XktKofMfiavniREN803rBV56F4RbwDRxS3Po+69CV50wu
XrHtkO5sDEwdO8kmMtZSlOkoM5YbgsGzKsC/JpIxuV08JP5Tsa9UtvUkueMaBoIDSp43m+nYwe6l
9sSU5h+Le3Zso/YxVuOv1h69EOr3Gup1PR4kT1uct/nXGIyvbp3UIbv+mQWvt9W9dcd5MOIxbOEf
cGg0dXvWGpeFSHnjfQUSB9Qgc40gdFfsLOZCul3fzm6YD9R9urkg6lmG2K7yiyeSfdWu5vsyryzZ
FvkadNxw6FDYGar2A1/Eg5egNedhIr60pUzEREuuOVAIH/c4fmMx9/8S0zk2aGmZvrRZjJa13HiD
fQmy4HkS8kMT0zN7ojAVaI28xCpCz3oIdnjasWLZn8hj+6PWZ/vVbyBIZk5o1sGlK5bYsHwYGVZc
mWj0vZakrIRX7yrnprvq6szplwAOIdFdDea8N2pn1yVU0sLpNgmzRtyv11watyRwtibflIH4rrYj
vm/QYlOTkWJGQWLsFrhI2CzlTS75NyvnOGv1fV7Z99nVw8FfT2LB2G1U1VYP2h14tC+5/jYy40Oy
dTwGxWgP5F9XWvYhBl3txglVmWfRHkwDqthGajFimw6Zv5ny4vI+xg+4M2r3r6thAqDh7/RtBU8V
FmW+HhKnIaHPlZ3222vMAi9KOoXuUDQvlZc7z3IqBkbCvOkBZyNquxPWz+apH/Pu+vCK7paAxWoP
K8+mN+TLv5TvAb4r1NvzHOIPKl4JVMZ0Xvp/Rs04rIrc6jIwImfS/j1AvgwFFQmySHvH6bCWCcjb
Ybx7Xevj67T0f/PKkOSYjZJJZ1IxiJt9/dKWdAoIc5gyOCkOVeU/AgPXCx6MN5TmxrMOoiFBeu69
yVyTcYFsKayqybyD9q2IYOSXPPnoT0Lq3vEb3UJ/LIpuuaB596AHpGUSPkwSEbT/GxzpBgeywNKf
n1h92qH2QA7g+UXFj5tts0zuJcfQHU+VdvYn/z4iJwkT2qMIP6sI0acjOpHFkaQFG5xJS+T9RGmb
lQOmPOT8M5Ig1H0QKzwE0YPba0fL769inp4WNZ5xmoNu8Lyx/QFl9seqx2lnECQAJUtjGlz3QBs3
Rp6MX4GuWoKNm0r7rjK40ADiGYKqdWTo3PZf+tR1R5Xbq8Eqjvb8GbpNzqijrvIbsyr7L1zYcStQ
I2AY6m1D4YhpHEaLZdavp8UeCwup04L42vet6t3Mkxt+I1s7cLRmyGAAyNaRqHyn2iiAoPAqE3v+
lWf2jwS8Wu8DbzKuwOXldvYzAsfxm8DCZmARFUpkYpvrsxCbsuyyC/MTF33Xiog7t56Wbhq2bZLQ
dw1T14IyEnMetzBtsk3lm+2N/En5mSLDu+JhAssNK0ZEhYk5GNGf/y1k7eEvqbrnmYCiQ5oXZ4cs
BJbV89XPVK4dFF5/SMnzHDwr6ovXUUuH42BWqwyDMa+fSrnwRS6MaGZuFflkzp/5Mo6bbpi3tsju
i5q9HeiJd8Vke/YRFAJQSbBFNXlcMKUM1dLt/EwrwxZv10fmDM+I+1p0BRyAuZrcJ/hJVSiUF3zi
dUJmauWJ/a9h0vq61oO9xIv1YGYUt9pMQiIKYrvrMQwWCPza3n/v285ARQoh4hHzHvaYdfcBTjZG
sGNbvVCKAK7sV/+AtKV6Duome9MXuSyvIDaQcgJEODiePl+mvLc/GplBWLDx95q1ncYBk65dUwQl
0lAsKr6ZzHf24M6uXINpbweyHPeOvVg72gcMWVxJHOiGjeTV4nneq6Dr42RkRorJ+tz48/TJXsyN
5lW+sEtcT8OoMYLQk4cTjg38K+f+bfAmGDSO3sEppcDDptBP9pYSu9j5LfM+Sz+VTvebt+ZrzoJr
Ic0tu6/DsHa7Yp13yBS86GEK3vbyISi1DFLTcrabf5WTNeckXaHoNNiudczRhwHY3C7le/m4PdVq
by10yqfZ5BBtHiaRlY3YiR1Rv8lEwsdVIJmyJ4UHw3eektLFOUWaTNh7TndvvWVH/qN4apwhntba
2HsqgN9dAXViScdWvGpPclovPCELmeGIp7V+Ip2brAFu/3ov9SkGcepvc9IUxpQPZwwqJ+rN6S5w
QmU+1p+a0zud5N/UdZ5dUxO0Loh/m+I8mUgVmHrfSz/4QZ29RhrIqoXZTKScES/QA8mEKRzxZxEN
4EhCreQLqKXTRW9g9cJQPxYwLjZaNl5637+nJaISUKh7WwVkpqt5hw1TxXPKSo+lBrdhPuxT4qIA
xKzrG4F+b3YKAIm1ncSkOb1WkOZjy2m5dxuEVuwfqCEMJg0bIZAPTxRh5eZRUVqwVvati9/rQOrB
FHe9DdU/D5z8LmGRstiBb+R0E347x78PVWJdPKnZO005+ifjyvGIBjYkysXbdGZQxWNP/bphP0kL
3VeNZCEw9xD+B4es3mFBvWT3Sygabz/N/hoCLNN/hiHLVLphkfQnL0S10xhX3HC4PVWVPV/Lxrde
9Ekjimr2752oagiFhCK7k7io+ZGCG2S7ydLWpx5wQETe8lsfFO+jky8IEZHwglK9eQnO+8bop02J
fi4FgLBNp+GX744irvUR9crse+LWykX9wy7XRZwsX0WhvCO0BQ5kXX02mOv3y1rm5zrlOUr0ftk7
zAO2/bAQ1iAoWaeUxRcCtCKCLOJva0s+pCLpfUkC1hqad211YhhEV89Ppll6keF1sfXftCFpD6vT
7/AyP1Fls4auCQIutHdocU+tGni7u20ayJBkeoP5r0AwMxndcy7WEAZlLLAo1QRLZeNu1qT/PWIS
ZoqZBFRzj6IEmO0hq1SRRw63HoHAsMdeLEtVL4vtTO+uGtFtpczh5V25QKE3HVEIiEuqBNY85bxc
mBW6Npe5HnHQszDlsjSn5GpMyJpUsKO+7varlT+xx9xkrbi5a3+bhyIute5Z2uyqGevs9NbC5u2x
UhlE8G8ofZzDYzN+2JOmQpyNIWM8HSMYptjFgKFSkHEayiWtthi0k9DEE0AwsRl36VTv0lHL96hw
Q46W38ogzxi+2qVFO2fI9shk6YdVhh1zIKL89OzYd7mvJ4aTG9fr1EabegwK83AHaXmSWLY3rSpe
YF+fLdaetY/yKkDutBkcACYd+zQvHa5IzoY7kvMTdt/y2a6Qf5sNtUPiVQfVT/fKBeD0aL16VhEA
cstZhnWnf+TLyCmZWocHChC7WWNEg4ntsTLfHC1xntm8U1DZ4/TlQTPZePkw88aUKZ9y/ZHUWKWm
ZfxqNeTrLCjsQ56vr9oStE9BmlHoM2mLJwfd9rg0yZbH5+CIoA1h9nZbq2AkQARRzzJ2flj5TOOK
LWMOiwwMRUu5GKiGVZFTnAHB1LF0qLEneeHiMzd8JxEYNIl7Ml1lbU2W4huCNp5SETwnGm977/0b
zIdBuQieyH5I4xxGYQifDGmpRovuNNegAYtS4S+LK31C7D7eszU4OW5bH3JqG9JsaIgKpHPHChPZ
I8eiOPLsQpQYxuCvlWt3LAa/5ergujea35ZwT9AVhnvZMhtQ3vvIFUxLYR0GVtKHChEXcDDtaFip
z8M7vPePFMCR3c2z7Rf3kj3TRaWIPW3Yy6E1ybPSpLPDG8danjGqGcpgRec/gZ4XWXdcYGdt7KXD
CFdjFoBuXu3J9V72iUpf2G5oSMyZw1OEbJPOJftHL7Qn1P0Hqan6EygwltECFN+iWfy+iMuHjE1m
h85z1NXLSBxS6KfiWpHH8aqcgi15uaYRuow8BraEqhK1Fp+weIdcMe+lL91jUGb0VGJp9oOjHGSV
CZLf/Ntem/lPi1EfJZ8THOdy/dYHE1ExeKAqK74wDjIG8rqv2hruq9418Zi62sGrpyoupwwURNm9
orr5m+QldkHO2Bgh5m/ytZuww6IRzuzIRTZ5sQ/VJ5ph76xdfswEMnuoWPcqb4rQL/mYRk3DeETW
zgKn5DF5MG314s/yxjuUR8qt97OSeyHZ92SOeyJCZQmdBCtTz3HM4PlWqKSlwu6CG4PaX/qyDpvV
9t8Wafxj34iItm0PumnfM0PZewjTnxVzwB39rxbn6LHYhrlNODuEZExTdSeNnK1Ltfp7Epa4p3IW
oRbBCp1gaj6OLMwp9a9YY+9MquGUdOVN9B2MR6jSG0dzvh2v4EfAAjys7ppCVO6eSyyTYFm4cAyp
n5pa7coqk5uMCvAIqKP5U1WNuRv5T5RbfEqThzOdvHPLowokZX7B7DFvep+uXYruas42rwQ/e5SZ
3Vvf629L4N1BaG3mvMWgYZtzBAGHsGnbfDWc/CahCKK/rp5Ye/9yRmohzJanzsIKimcCmYXMT8YM
RBQrczXwwJBS48zGzelKcBU8ObmjgbQkZQiXC27h/iFrBhkfQmCcHwJR2hzf0ZDkKpv6PCF4nhsF
18kY2fx/6NqXs1i6t6yvXlYPnURfaK9CVR+tne15F+EgOPyPpbrPXfNJ8XsAZDKF9B6ME4e5jBb0
HHxHgjnqYRKGjNHYcYwaII/uRU3DW7Uw5tFE/wRkhzK1G05Fn14sfUL/rYY9aaSYr3V5B6F1Ckz/
guvsuSkAJw3CebfRGIWDltXYd+qPRneYtFa3Ys3ePJv1VZerLcE2hzmpftv+/FYU+s4NEGXlVo3r
vyreddtFcq90Au714cy2QDDSI+/H5dbepGNxnmWDqIMxI5+4XRx0x/7p564IM5S91tjcc+nxc9Un
OT+hKEpajLrQyZdqQ7MnWQeFNzM0Jkqzs2NtfiPGIsTWgZYmTRFDzb/VAGcQWxhMia7dThBI+FeG
s22nvygQQ322/uXhtk92WxURW6gqBuMd4w5PmJD5T2Wl0Kc634HBrnnCarf11bg3ZHFzQcqgYCLB
yZk1+kB2CtRf7PNp7LfZkN9pDGHjINSgYvHviw25x12rdsvGNK5Ht/wMCnPCMVZhYOAIyma28P6g
WbHlgvSD0czXqSnwTIkz4j21o83ddpBwo7qZsqiZ1b138XtUwrkyQniefOezD9DyVTYYHI6+sQmi
1cWvMDPfa4ltRSnPiM70LUpnN9i3QAX2kz0Mv7Du/1RZ4BAT5q+cihju7TVlJAOdPjGjrHHG48RR
HJnWXFLq63eEvkzVE+iAWpLcFqc6L7o6s/K6QD3rj9Yga6RSs//sOQvYzGmIrUp+1aUOO4lOS3eT
I5o++NAgSjYI/PdFIvEO1n52zVbiWwrp/valAY5N8GPrpEtiX05PhuOgUveQYTlVP4boFY5kK73r
bfpKRKa2Cfr67OpWHuV6+WovdsIXotlXtTtEskickO0rY9Hpkur9tZv8a5dYJ50o5CircjzVq/oZ
BUdAJquXrNF3lc0ecFU+BVOvDpO9HntIT1uyiLFGJqTVV61oorXV30ebWx19MBW7mY/htPSMys0q
UlMOkcsvtYhMerlBZohVhj3vzIRGD8QeQDd2ql57Mtd2jis2SBfdal5gjzlclqm/Tw0aAuth3tdX
k+g2f37XoAcV5fwbBiQKMZHMNxT8NGYY6SzbuqdBZm+w5ejPxNww0yrNXDsuc/JHDSggzH6tv+fa
0C4IzDGf6UGMtPyELs9iCtosz0ayMssO5KkdwNEpGvNwFnpwygik2TWd1kEtz2+igOPVIQsP+XW1
ePHkq0iYJ1SV1BATdsZWA9HCkre7JXxlsem5brQIT1F3AuiLRKZ178hlxaubtOK+EAJ+n2CFxpCS
5XxOXHQUhlFK8ImuJF1u9MrslOrcmByfO/Jb2M6AaMqDnAOIWq7tv2Gj2qHF0u9sZUGAAt6yN+xd
1zry1DCclyF7Rt39sG/iQyz8Za9WP9lT99Hr65/NnPwIrXUPveO8we/A86RomA2/+lPWKYbEgalT
6U5fa4n8Y83cO9imBRuAfEfb8JEHLjYjqghETY/npuuggIj6T512RmzI/kZech5aK7shq7PTnaHN
uE0gW2zmxfxVpYbGI8uv747jfiLbY9By6wCBzYxdy/wblDCNlWnQZmfVSSMc7kQ3RYIWchGAsv0H
dgcqP68lU8s/wZZfj5gH3mwa+S0ixLgvV9Aj8zBubIOyHfJasev/07kwHBMJKuSEsLuBVWlDgtx2
dRWdqEIgUwXGoc74pEqPE9Iq8hi3oo1mj6JucJHKS53EisZzvmUGotWe0pCpLIAYv3euozF2F92B
m1IMC1AfJ+M9M46d32dXjVlYZKUDY27rYcYkhbvE3+YMXBCW5mH9SgWSja6/ES/45rbOxOlbQdKO
eG1VuR3WHi6DBZAidF0Y4aExGma9I1ochhXMUU5/Y3hsk1x6c2xnxDkfheMZYWr0SL8eY+zMELSt
OO16s8Neg8HNSdw2XvsBJV/F8mN0rXvfsbbi1DkowMEkqDZXS4FyCBq/D4i5cOqt1VEIGYxVgLRB
96UrjKS2xGY9HdlBfijN/a47cFl8Oo+UqeDNhCZs+MGLxgi9St8YQtywyZJUhNo2kkvQ7znoSwSb
9n5G/oYwS6OWzez28csAm9+Y+GtZjiVMoDRzU639YQw6Rhr1F+TjHfNwZk5OdWmwzxM+4zkbD99Q
vSJVC5IZ1fe0wx3yOlg0K+VqfmmTeg+m5qJcOguXXompxSKTcOH9GtFEpR9Jpj7VtNLLMX+fa1+H
GRe8eZZ4wXa28ciTj5i/M8IN4rnh6cyoKVPxq86Uzq6rsQmc9Eh7QkhY2P4S9kn7jmIlHlVzWIrk
IpX+M1vm8zAb585KiI1cBRLfZYQxbqlrg8go8NZosq1YdgNkv7Z8rkjNi8sRqSWv+B/yWfBfmdhV
iSKeZTJB5JWIPeu54kdWMYk6+3T1T8mAQs0BiMaQVv226pXTSBkR9stD0lts3WamT526W9mv2iKj
mQHNUWuC2NeqiFf2wdL5NRF/Jwx8Go1TpoFQGX7SYuTqCswl1PJs33r259Rmz63Xs3l7WC77+kSW
UShMcaSr3Mt5+GWsa9yKNe5WLP9iZPPqP8uePEpvHC+li4Pcy24z4wG+NQf6lh1ssl/eKjqsWUtz
qGbgv87DFDofMsM+AM/LdkHmvawz4idhtqeRXORtjwaLFnJFm5EXf6sk/UeM8z+tX+8JLkGK8o8y
r05Glz5m2dZ7qlcITIEnISWzKd1XDeWKVxrTmXQJpLwOFZ9tTm9FvTxRhMEjy4wtHccpqKvI7hl1
6h7JMFsAbT5vDKPfsNRX/P25vBjjwoytVuqrN126Ain7Z1hMyQtnFCvqknioEMv2Ee4M6/kRS35u
dXVkk0LHbMEfokbzZBVX2uj+E5WZvgXpkG7LFQ/dYI7YLqVeT4cEd+nqQIQ2l+bNzNcHgdZAK8fO
d4B2LCfd6yKrLlTU+MRwmmXW7ID86dGjhSedLwmTxPtJgJK9tMAKSU7K3AQsozMxdTJwzqnViTEP
8OsWnRW62XoYB4Wdy3E8rKhIZObQS5nKVHjBdpat/2JaOvA0Znufu/W2ehZHRIfXjMLuR1RecPOt
7nO1WenoSX4diffZcI0K9GmYuPRRxmlm6895ajqRtbjnFa0BUgjgmoh9bJyH1sODSCxi8QAN8OTh
UtJLxNAWZkWzy4lVdBO29QKt2ux07TXroLJrfrBDKL3T51XFnrli606cn4GO6apS+9VLsqfEo5Ib
1h8mmU5stL0Wr3bm8RunTP8ePZDlpX8kwvZIE156WDKTwMj03VvsA6DhF9E5x6nDZO60j2NSr383
4A7A9YVrblosUVmxDKksj/XQfdKKL9t5FkwCmMvurEJq3wX4CAb3JtS93sJR2ANEQkvn1mKDkJph
ny+e7Grhx6djc5rKbA8PsozYVJ1xP+BGRRStwUBlpe+W+2zEYtLSDYay8D81TXtb3e6mL94EMJ81
Xy1huQ0uSVftbPBGAXV72GExgIlNN5VD5Ji0GGvwRIUQsVoBl5lZL+SzI5meVZRqzUfaiJ8e+2Rq
tOwGvfODkpHg1A4NPLiVPd5lK83YqzysDJWMMY0XIZN3CfIHl53vsOukEMXPi83DShcPJkLNdW4P
x1Wb8Ns2W2NM5hjfOnXXGqxb0cvD4luEQdnTsSD/+TC0TMjJ8rwOqjhqtvVRg72KhBbo21yk99WS
6qItxdeQj2/tw6Y8kvLLQAL3ciadZdM54zO0iS2ktZZUU4huwC15SnR7C8fXix3GJSz98EgD7wOv
rvqTbshPlOZ8zfhrWvAMECd8oyIxx64xXCaFdypGbdvJxt2gW01eCKqRD6PNJ2oaGVJ0k/RmbCei
vZH12PMfXWofi5C8Yhy9VIDS3SwJnDf6qWzHuzEUWJmLTzBef7PBGl9s1WBpaAQHcokJF1QbS8OZ
4h6qR6h39ckp6Kos8JThUq73PEutZxM3wAhWzOGmYX8dDoj3Q1iOweOIe5uG7OysjwpEUHi3/ruo
B8mejH61DErW6D23Ys8Ig6XTIiPmnYD7MxO1V390MZgflpwqBerbK23vU/kw+ec4BndiYWHnNQ4+
bcRFsggH2UAX0QWJsUx+yaAIXc2w+YPEiinM5kKlJz77NdjmnYekOUG+2XwZQNnAp/ZgG0/KJvYM
dZJlOScCShl06bKUkYXYHWNQWQ/mzaxw+F8Wt+WHQNPDNaMRQhB2vdTz19lkNhnPJS6UI4v+wIsN
pxnDB0XG4nGBVrUrcUJlEUXQ8tszvaWNx9aAdQd9sspjZ1IQSuTiynj107a8qVKr/ypJRaP1HYd2
P/KXnnPHW0TsOZR0mG1KHkWgYMKhgyqKvy5IrOa9mXm+sV0gK4pGI5fy7yPymy8AYrA96cTr8DEw
aa3YBb4zF+V9T8Gh8s8UHhp266VcGD07VEtNb2jWfq4DeDmM/f7Y0jJZ4BTU4/9htxLV1vUZfIka
juyEHub1dAm+UjjiYju7auUvReb+3ZOesPxMplL+z4zu5D2bEj2PbZ4BXhbpWfs1pTR9VpPR2pG5
1uXFwqy/hEZRtbsZl8Vy0WVQ2ZFPkd7s3Cm1+hgxMDYQhFioNXy6pDI0Bgw8L/j8x52ZeHLYKpn5
xZ47c+Z9X/Up2ZaDu3j3wLeD4FSuui+/qPUeAGGknW2YkNXlb6bAn7TPQpCGspld1oo8qCPRnPWY
MX/TxNpa1Mysg6MccX1MtAgM24E9MDXZYK0YtyvU/ImYjFfbS4I8xtthrDtVNdrYP2IX8kvnelp2
CCRGZsbEeVv/YRyTzbuMsQwCo8IFRb3JJtmROOGXjUqObNVLLL8EfA43B+9U/SI016WkYlU8P7U1
S+mjsBHcA0AkveUI/jU3L+BewEX2FruOpAPOvSkHS9MhAOqzE8/GpH4YYDUThZbf6ZcMChqYDr0s
GFnrpak/G+7ifI7pMC2x1UvECpZg9/tkDlrVoKMrpq0PXpJdaCYMlBS9QaTQQzZ61KXIILwn1ZLQ
2MmuJa4FiquHxYMOw7wZiNnVs0t8pr0XALmTLZtiHkZJOo539mjiDitCXLJVlwpHNMExi4o0xG8+
662q0G55Q8V+Lk3P5e8avOXUwjg1D47mtt51dSuuDw50dNGB0cIXKWEQdaGuyO9in4kQAGJtwsGB
gjB7scuVCQwY3+6tGdLMYVsGSfrS651/Iv7Z+aMtneTGdAg8YqcwnRHrXwqT3SNYBA3BiQKu+lR3
tcjCdobxGgoHHt+qteQzdCVaNqZ8Glr+VKy4MBhbH1VXK8xxSVpsQTRVbEAfG0vgK1yH0JrxWpO/
WoB7ahrKICctcujArlF/IxYxvvOCK2Vjqf+UmFRUoIlA7trvnaP0YUt/FnRwyTFg47N5wKzTjnfn
XnOUPSaQ3T+rIfFp1+RIvMNJn1GpkT6hrIMvXPNDczAxbPLVw96RTTManVT4sjggKKVtLwgIRtRX
QHfYd36OqUG62vwMxv+1zGd0ubOJtWzamMlkdsfGrad/KT+3vDYMS5i0ZRXdCkhMEOt1xqYKY6b9
Kphy9Ii0SmeMzW7RVnwROZAMJpjZjzfDn980BQHasjH833VZdfdZBeLu2BoDncwsWMgxvmK8NKfL
m1fMPMqBKEfzNhe8nJAdV3VwClgyUVHY409rmsjNh1lW5kWh8tuTfotHhyhXDxOcU49HCoaSZYzQ
OTz1mbQDCRV4olCz0G5RMmsCJlHA6tXOTd5ftCMcnQaSKiwO/wne3RwdPsRIJAqiSVh7DA89+5LM
MmIe1V+xNXNEslV5G4GEMs0whRuLti/7fb4YfCxBN+fIbP1RewXehTC5sEi+Taw6O4/Me+/k9orI
pjkgBhr9Qb+FK2u8mksgFS9WJwvc0KoDqbjLi8xa484gg1k56HX0uQOg98iv8i49tIbFowl2cbSZ
TzFh27my4WQj20Td0GS1n+hsOUKYJxHjEaw2laWlr9kYrVPK+Uj3lHQhObXWX4wnVgZNOrfDkTQw
+A3JogUMJlByE9tZQOuAL7jtdLc9DzmUuE0QLO2hNlz16SofBbvhGNxDw8xcuW1bLtzW53OaYS78
Gty2qEPXrv2WHsRxpo0tDHHJFlf/RuJEzd+B0uatyNIb0hr+M5tTAqPLrANEbSApZgBWlf6vRnIc
Bjmu8jCBcMGNT2qKvUlXxpkxx8s8bPMG59hmwVpZbCoZKDfuYIAVR92voQ0jJ+EYzYT2u4I0/CWK
+RHUMM1ww1Pfj6jvq3e2hdUSTwac0o1OjBD2CD+1r6V0OcMNfbaTqBOt/08X3XhVAW4xSt8OOZTg
4rQMQLr4KWr/S7Vz94r6SV5ycGrfQ88XIcScwHepNiuMq3kq3BfRuGg90f7h4LMX/3ey5vYn4jr+
bGNSQdx9uqws0jnYWbokWvYcDF2LDkF41WuSCWKWKnKh6MCp08U4vzbjkn0GomfGpZMrgsikJH/5
t9DN5mnWdP3bgcFzrpSsv3PX6BnWOTi2tdKgiRrXjplPJetnFicI7XStsyJETXq7KTtbHYQc3H95
11FILTpVyVhP5pbZW/WOKjXDguRkhPJOK6qcWle69QgOcV4kXFBtDzlaXZm9QNWYup7fyMqmZ7rc
15HcNg4rSFrBBh5w8boMSfNXquq3hFkYu8zf1nhVzxT86d3kNnryWRmWp8Ib0IXPeYCDOwsw4w7u
EPYsRRGXJEVseX1277NWnsk/CCCPeIWHhkobryvZByjNMyP7ydMgQTICx/Utr3LayhVZDxA9t8QE
/H/snVly3FqWZacSlt8FGXABXABmlWmW9Abu7HtK+oGRFIW+7zGbGktNrBYoKYLu5COTEV9ZVe8n
XjyJhDtwcZtz9l67s1lXNNI2UUjYP/ja/oWhe2iLGj9Xjs2iVm+q1gofc8QmCo661rHXHR1hOnyW
2RhLPL7tNrSpmLMbUMI1zM52QEmoMrSjxGBJE/rsy02qUYLzxSRxGnGgAMKIBHpwodAy4fzyS0x2
24Gl0tmaG1qqnQtJtDpuMPBmK6L7Mok2NI0Wup3QbQA164tDYsbNn/TmlTMwUxH1fBUb86+fA/lC
3xYvSLlESDEdIexyvrdhoz2qE260JUW54jIIWsA2stErSifIjbaxojJnhEPKDJNkMGzBx1mBq3s6
SpvaQstPABGLT84KjdzI5K+p8/uU+ORAHSTglbdCpbHf17h/D5A6IrkqOcb4Hoi1VQCxn99OhQDB
e66ZqFCiKH4AFNgsTWKAj9RSMut2BljVg4By2GFWKja7VsRaj8PY6fW6ac0kW6TYBZ44WHgnOebj
pRUOwO2ABwI3KsmUayO6gNZEofFgUGMbQ44ycCsL9swl1VFClyBZdxBx8OVmKyyZyUMPKjdY0k3A
UjR6tbWeg6KblUOp+ycaZSHhtGnytudFZirTkrLHrWsZxYKDQjBc1cISdO/0jOxnpcQe4vRqJ340
zzeraaZguqWGktzyApvoEDmK+JAom4GSq4cfK5u0lrWT/bOs7Ax/YsIdIcFMS/lX2ztBJq4s1d6G
sO84w3mlhiPoPCTRGBD4bKAG4jTHUkZ8RObcSNv3XZzmxpXI6ZkStWLeBpLsgIOUXZd6EHGW+2po
Q4an0bARLckmuAjqYTpFXCUu+kn61VJtslmsjnE0vJBIZD34mmppwAL02SJVYwCHvXU0/VBv0mnd
lpQ2EtpFt4Fj4SgIq5sqR6AM7DL+oU0lWDMMxQ/UdeUJlX927KGKXBXDWCX4aYlLt8RTn6wzuApU
yNSO4ZKNCe8PyCf+ep7TDDyApNdeaulYHUJsDk9pcD5qQD/aheprjk1+DsCN21yAp1nh1+CBJmnM
OhJXjTA2qhMo1erX6t+HLTJr3Ji8WiHa9mVhjMP51AZBsSD/hhHeUWHpjgyfUXrgDECyVtaz5c2Z
l5oTohRrfU0Ie11Bcg8oLj//AurfvBE5xlzUBlFeD+ekw7Dl0p355CZbaGeHvcj5L8Yw8OLHscO4
xDuvqYtB5oFCCufQqA/xPFYQ2ONuNFV1XAPZicSJtBwjPmlGe/DWk2aYR2bbOBKXTMcNir2SX4Lj
kwWqb8Yh3uhVUjor4CEmigxg/fGJaPou3pBXwd//NQvQivHkoQ1NgJBxgqDBBVRGjNXzeQLDYWBB
6+YgEJLN1/SI5drA8CiOJKHgYqhj0cLkOZeUlhlPZBVNNG7ahZ21uaFukG8ipUeqoBB6jkwmYJ8G
IpyzRIeyTsWMKFNCLDD+UtNf2M8bwprJR71JmykGu9caenqONM2JFk2LGHGBNVbEax8ujrNxAtlU
riZnKWTPi+pOXsbkNZLalyFyTuJbJQ1hS1LxlfRxEfYwqpFoPjkV6ylEKU0AB+kaaUFwYyNFBpI3
qYsMmJcKGTvkSY4q5LTjYhy0aNMmXPugUuIsWCpKXt0xhiTlzHww/dWQDC01KY+0uANdUkRaCMPx
r5q68tjMkLR3WIRZiCtC1ioW6zDGyFEKAcivNpFEkzRIrcQNtBAb+gGaQNHcmJxA7BXbIvyDbSkR
ScEbYORExKjf/nqGFeX3Gl6XH7ebjtQj8K387XzBedV5pDfZ6S41INrBql7X56RAJERWaHYD4yBQ
VfQr7YAnKAk8015HOlyoXsW6fsF5wbNcOYQqvoQ+TR91AnKxiwWEZyzENFJoNftGvfYzsOlXA8Ic
75CTPcPPqAa6L+ih4ttadxjyIZWXjAzD2NuydvXiDImFl3BODIBzUFZMavqCMRZ+px0yZ1MPmv6d
Xb79lSCnVWQryKdCnDWzkFfx/UulYOz1MLP8UAwsIclp1xt4PHSOPZQiDpwx9S/9iAY2JrMGoVLz
U1TON5yDzIimyWINqXK4e3bsfYpR9a9QsHdw2n/F3J4/zWNejFXoU9D6RbTyn/LlfXO/839WAD+b
8aJ9qsbLp7pNmv/4n/zk77/5X/3D38yp67F4+vd/e8zbrJl/m4/68yWOCnrUX/Or/rNqH3bgVfzt
X+gq0ti+2PCUTFMKKAZz9egPu4qIxy+q1FXbMqSu48Kc/+g3vEoTX6SgtueQqaZZpmXzCxGcz6Bs
/sjADiwB8zsGhljd+Qy8Sswez38Ya/lYUiOY1ob0IvltupydqI/3l3D78Fpr/0Oxo2a0FHS2Wa+l
F6ZKvZb309/06JMCTkN9upXAkK5bW/EPtZEEdNfEfotWdYqvw7ogMzikR+RX6qo0EmSU4VBqZwWU
9hbprmMeVjndDwmJ9VL0dnbF8c3O10Kirfn8wPwvwtO6J+I2qqe/wU6r/7Zusx/3s9b3vwFGTcMW
/dej8OC+erj/kdc7w5af+D0STeeLwXZUqELnSMqQEn8fifwR9kJbAFEwNQDtwNf/PhL1L4xDTTqW
g7UM+zUD6M9I1EG2s9NAn8lgsG37U8h2weV3RiIfypn91dR9LSLgnT1iOy6OOhOFoQAJ0I5Vh7Tv
ZWT4aC1iaOsr6ZBRviITk3QnZwwn5Fe1IhROWWSrHKSSIl/QjPVPCOytQB+a9E+dQjd9qjikrgLT
KrWDRteI2vNsEwFcIW9yM4tOKop+uvv/h+Kr+ZCJ4q+H4n+S0hImu1MiP/BnThRf5qKISQ6Y9ex0
/3t2gCL1L2IG9jEnshWYWX//GIn2F+iUEtafZZsGZkcGyJ+RaH/R+G0wACHi6UQPfArot0c/4BNJ
SLPw/EjANQ2Nf3bnxCntyM6UvrGEr5IsTTW8g6WRrMYif8yd5sEO7QsixLRNIGLgex2StdFgZ/vi
hp3/moJfci20mRv4cmZm2ZhXBkMKAwIDrLXdT2EkHS9xbxvLVlfVo9buDsm0hOoTXQ9KfRRGSMXs
CGgNUZHH9ZT2vwbxr/Xxrevzzr+6PrRFh7VGsyxtXp1ergzOWBVQA0tjmRqkHC4NIfRFARFvNuGj
rfaAo6YIemaP6wgVpID5VYKAwJHTI8ZE800tJTQP/JLMzaUdg8GVZYsXoMqrTYKKKv/FTPjUzuRd
LubLTcV/nP33XQTmJ/HXr94mz3601f3uKjD/yO+Xz9a/aLrhaKrJoHJ4nf7x8tnOF50TFs9bZcpn
x8Ir+2dDYrHrYAOjsoUxYEbM78Sfl4+3mb0IoE02JfOe5XMv3zysXg57vBUWHE8mCD4fq9L+sLd1
QmpjKdfQ52nzjKSXm+TON2p0oSuzLhP7d+uho4GYREvwzutLcgj8VGzBNHPAxdoKrojjqhZevriP
b7wRczrJ7kfTAcGw5bINpM2W7sxvzIu9UmhRGkEN6rtTr3nfsI9BDlPS2Gc3BAfOLfqacFTLrNMt
Dm01OS4GBweZJF94q3rKeDWFY7FCyl1f0/OhS1rnCOEMpJGbQuunc8Qu2nFf+EEIu3JqoEBWHg3d
KU8FhU1UOcsWo+mTeD7IQ2Dj3O7FnnasGEa1ff+ravsvPwu6ZOJx2BCyZTDsvW0h3TJK++TYrgNV
kSC626Zfe0RDLDh4WxsZtuFVqCnYDJVYcSulDb+lZqEgxR4DG5RTZoUnSiOiMwIQNEyHjv3D5sGT
4FisPvik8yfZGS9sF0xNY3Q+/4++N1kHdiloaiMhwASC+TO10hvYKquKpO9DACj9WVeN9s2Ai2k9
VZ1xBgjU3kZAzZYxooq5fiaGbePl4ZGcAC588On2J3HT0Nnzs7e3UEMKVd27jxLaQEIYqLnG09xc
5U05UJ1X7UWvJemGnOuOGLP4zEhK77Bmow5WtdeO3/8M5N3s3yIEWY4wmMv5HBZ6391xm9U5TB26
TmurlgrqwcH39UPsPcUqMuKvfmRQFdMT2oRJRJQ18TgLW8XfZvk3U1uFy7iCQh+XeMpqq1ePFbN1
1RIzJ35UghH9LodtkBUmbthxI2norHFmi3Md6iCOTA2odvR9rCvEGLka3ebmXAYoMs7MHP+QEXcu
5nf8E0p/HYArPSnJn8BLhBLyQGpteA2+llq09EWHoCu37iPT1yh1xSJB6ykwUsmuywCLtcFNqpaJ
q1bqMSmuE43zzpjlnMCcqCv7HfgPh3arj/F8EVGIuGu9kKpA5DU6H8M0qOh2hbN2OnWFI+DasmI4
E+jk0AYrxmMv0+Q76EQaYqVHYVhriColrwvbN9oL3uUy6XHZm2RFFkGfPilKoi1K+gcYYLi/JKF7
yMMitgm4VcNbbOkjIiLZb6YhLb87sjJOlTQZj/zCHt1GtN6qIGB5G5hDDkK0rO89m3AJUhGObXtq
1uXYpYdtTDElogc+i0KrbVrnp0MW43MfSpOc8y5yc5nIS82MSKPolIJIli5wA2JAji0DgKnTEIAi
bPTvmlJc6SY4i7TCxCn0am1bXu+q7Th9pcZSrNJcOmdU2Miu7rsQ51PtON9JUv9m20QlYhAoF11r
6te4AX1SO7rrsB8KKN726FxHvWL/9JMiCo7g1chTXU8x1NWadmCJzF+xTYdfOcbc+5F62KkvaMQS
9ifSKznCXR8zTbomxAp3GJqrETbbOrZKjzoJnA1TGglKVqe9JgrYwcBEy466WQczMM0VKto8xEGQ
4Fdqg7b1EDhQSUexSbxOssp7+xueHdpqef8Nk4TypAR1v0gHXPNkTH8nUw8wYD5XrGKsz8Sqey4Y
ykdlbFYlNf4t+ofqzBubB43yFg6EwlzY9GQXORS3PPK7lamAmqS8Xa6mKKuXIQOJhCFx1E3KRVBG
F4ln1udxTYW0ku02AWSMqLUgvLr1mh9xYp6baPbdHlV1ip9zjTLHflIm65EGP9BdakMH83FmHYVE
GbcOIB9VhBWWBjoCXuBps4dAHA2dF/zUKwJRmWsgyiptIL71E4qyXIvlWgOKuQHkhbchnyptGRj+
uK36ylwphfPEUk3rgMPYgjHZnxVIrda08pvrMamA0+alcV7qJtXriRRyembLojIxAYXaqB+bZRWT
upGF1AY0a/ieZoPzoKelsY26QH7lMGB8LzK0/KNjhMdeWqtgaSja9zQSnWBj1tNlLpzpdNDs1E1M
XZ7ZZfY4FuOdX9fjAfOdeVwXmr8RlomlE87rLYKX+ioIvMPJg5yFHsi7iAdrOmYvqi9yR260qZtx
HaNEpaiJaBM7Ea5pMyLF66DIg/ZnzDv6Hc6dgvUgESk6bmiWEAesNagXmF9jtB3zHkubPxF8U+kO
+QnRUNy1WaRvCQHndUuMwzYZ25+qOfWnOcq2lQmKG1mwRwzZgU/X9dzh9LoAiPUVtMdxhYh6G9RM
Y4QxlsgMiHUKZNqt0lgnDrpW4lN78uVdCJkRF1k/ZEe5Zxtr2wi/1VSLY2xcVAvhchi+n2ymbu4G
pn12qIHEXnKIcK77jFI08652CUA8X6qipootA7ZQ6uA5zgFAo2JJ6t+ZD4t1nVshJjWphXTtu7rA
QtpOFxGOMRqF6GmA8moVMIMS2JTVoK6BwbVUQztbMCaQWjsix6bvJ1CXmuSiDOt0WVowIVOtjL6S
hh7ekF6i/iz8qT9BwfsArCE8skyn2BqeYl4PUZIsM98RW5zTPx1ZXrXIMbHnI0h83lEFPmlfpBKV
J/4YZds4kxZ4r8I6KS06S1nVeWc0Pi7SqbmNZguJrskrlqngUNcHbdVX7YCSlZwhvNKHsuqPye05
o/Svr3pgosWM6VXq3AQuVVVbq0jb5WCU2iZGg0KLZDqkb3+RtRArQ7uHpyp7UMcVfdiLDnwuRpIR
XfGATVFF2Lj2Iu8hGz1rCZ+B5a6UOGNH34ekVdxVpZ/fa2VZ3IQiAv1qtMSi6R2I7NYw3dBCKzgl
RnSUSWPA/xPoGxk7Pi+oIVaoEoBsBqV1QfwVSRBTmazTBMOdmFkRiV0ZZy0m62SGFmHQRt64UbIu
PsrZ8WGczK6iILV+EE1xAmn4hnyiYaGN3nnZdWSmI2n6iamtPckMmZ5EnhVu7AGPN1EL5Dh0Q2g+
ZTXxVZbf9qdlV/rLqsClDAdtmL0S6vkQOXCbYkVJ86UoVdKoLKWIrG3debjMIr9h+tJ0WyDD8ofO
Pu78HH2c0mLaP6rCLlNWYL7omJXdqBqr2CNwzW2QSak4XOoh0a/G0KpA7YZeknnuVNJ9px8NlZQm
EfkjcwBF4iJXSx8zFqfkpOyi3oKYpZdiodnAY3+kuhVxZDVLOjMqAyjfZA5tNrcY0ia+Ioc4Pda8
pGV+coBxdNJsmtPG0nO58en9k5pLoc3fqupQyrXogY9ctNkIXg3wEN+tsGr9aHI07QQ1jP+THA8H
imwQ9DQp2V+dMsyx59hV4dYD0A/TqWF0pwP3Q4x0s+hVeCTtWX7UHVu2FOlMCq/vDC3RbloEu67R
dQlCWJtJd8SkCrrVuVdBr24qC4l8FsFpwP4wIXNt/CKIV6ByqFJ0Kq4ZKyYrizgoY9VOiNkQAPqg
GSrdGlxPS2fshtoN2AihWxMGNNY+Oqbc6lNMwE10Y5Gbh9ncaIFMt9I/J1YqXndjn4KDdtSjqVX1
E13q2nHS5943PPr0HBthxeQkW8QtrYIgZG5yqqg+8YcCUJvXFN6hkqreIeK5Ul3SEs+2RSb7Kx1W
7qFo2wqU9dzpD0JNbCqjHR+4A+zTSJQq2ING8jIvc+8wCDv2ZnMdpBED2V9T1mFeFuFhOymE9VVe
GJ4L4el32EP17+y1dbAN3fSg6Na0gkCYgWxScutJzxrU8FZIQxnX91VFMDLnruw2LWFYIZ+8C7lv
C8x6GF2j01gx72oAa5hh0P+zFYUrZophJeL6EgGTfpxnY3M89daE6AiyRpMhZ0S0UGaXALfDaBOJ
yQbzh9Q02xREnS+00gdYryQdanzTI22uyc3oMA0aFCCG1XbpMQi3BkMTIIsNNjrsfhATa3ERTk5A
mzys4h89qWZQ3n35A+w6Um67a5cZJqptVYjka0CGei5r/GmTFRIlLYtr3HEKzXe/PCw6h/mdWI0z
BRTGln2rBTq16CdguXTQsF4NZK/ppUlnvTACQoqmMTMOkLDd931fP+AxHr8GRiK3hlXibo2r8UcS
Rd+GuKsPiTYUqDPzgnZYXQXfZYjAFgUwwF+qSeIejFa6HQUm5gbKwAYW341fVuaNXlfTum/9kzob
iq9ax+Ygw7mIAado83ugRNLjHJ2owAGZ1ha1DHq0zhXgi4NMkmp1oIsk+pEW6bmKz+yU9zc9ISeD
OHPIMND/C+oaS0VLsR5OvsneRto/ybuVy3TOdsTvkcaxeqgOahCtyLrQT2K2yBSVy+YM1UK64k6Y
GEcoVpAkkCV4N4faLn6EVNUPipQ6Yg0qMtVzBaYhGIbvDsLepWo3FzqkcuKSYrtb0oz07mLDyKOF
gs7ONQ1eGmto07MxJzIO1AYSfJbUwCoRCEQJEaFdpyz80EmPyXVm90ncWoluA90x4jWjUJ6QRA1n
cR1tWXeZ5bys+RkOON4J0kLgtmml0VjLCt8NVL2syTeNUfvRChiZQ57gSPaFrxGWuS2Moj7hnv/M
UGJkC2c0N3pe0zvWlVWlgFKwwUP1BGtvoTo3F46aXvQNRpo4tu/8soQNVRPspujVvV/7PfYq3i/6
vd61N+DNj2KN8Horu4EmguXZMOPxqx/yVuJQRIfRlk66lkkyPDCjoFqu4yVcROSSSs/1Eg0ACsoB
ohs5o9atHUDQGpqlF7D/QutnUzgy4ojBr1OJRK+LyC+ghsRuBzejFd0mfQDus2TLyea7O87zNNiw
pYuPSFYAGtIM/TXdPVxZzXGl4eMHIsxgT9JxBaaBw1xU5dlNQVucwCILKzpONRM6mKHoV80Qh3c9
3e0U3vAcgTJUojoKDNI6Rcls7oyaeTpEQA38ZNBXtdD9b6w4wdKJOuFWxdCsc/T6xHdJ615tq9si
kdYpqevRQxqn9RGUyh4UQBywZa23KKKuiESNv+HoK01XTSJ/61REHqLyre/wWYG2RKh+y8ZWOcqd
Fj9e2vUgQ+rqbBpxXGKtZsHlk8UBiNWQGIU609k+TLl4VHu/gwM7FvB6Kml1C5XFYGsklnZMg1PA
TtVyKtIienouXXyqpPv/YrN57r/9dYV3Wyf39d8W92H6v//XTo96/rHfVV7L+WIJ4VDENZznrjN9
lP6pbv793xRbm/uAqDI0CrxAd03KRX+qvPwUiGZijGxVOLRZ+Kk/VV6Hxgx9CEcjExxjMh3pP832
36VT+vR/2VyYK8m7VTuNIFhLNYScPwW1xr2S1NChQSswGXYhcu/M56AVF7esESHmMUGRYgZJ068L
v1GS/mH3wj+HATe61cRIhasJILjDSOrnzkZtQJv61RjpQCtssUJc6Z1DVoM3x46ANEXEIVb9RI6O
gasQl9mLe//7q73s04i5wLhTgOSr2ORN06g3IJPsl/ige3BQ0Mkmm3Q0DX58YxUUrUWJc+1ADkF7
Oo6jG5RjQ1syKDIqNsXAWdTn1A1mMTwjfK5wE22Qx6Uy6IcqmzScWzBqAW127RVCpeIS1OQdr/Ti
/Y+uvyoM0go2514AmQQICtS54P2ioC3sOCx9umHrmgNvsNKM6tqmhv0tN8quWDgVIhc5FPl9PhrZ
ZVH2oExC9QRWZHuKGTuFd6Bn0XmnpsVtVE4Jh4/agT8pJcJHoHX9UyA6Z5sFzbcxr/RtqgbdPeuA
qA/sMc0uGhvMoKKOVEYG1dpWTo63gl2yR1OLiiya6axYj0F4p0ocrmwNNQ8z2GgG2L7CJnr4/GTz
f7uAYH7X/3piWeypWOa//Wc+MegaaWiRVCj04ldf9s98YnyhUSpo2tqqRatQoy/7ez4RdHMpYgAx
1wT/HXXoy/mEQrWBnoDeIEuo/pnphJbVziuozlMTvRk0jHQ/0MvsjuMcM1pcN03n1rU9ritE8csw
ENOvBuNfTlr7c9Z8FTrMBmx8dBRIFXavgqLfKnqZkBRQdPrBUOYx2lhCotisOKsX9/2NSeWjSzEP
v3wxI1w9SCQAJvGJHs0GQ7Nne8bCr9iGvn+lWVXxcvbiS83ijbntR4UFHdDulSjfJkYiROvmueJj
FzCVY/YFNapU7GVu5zjP0cmEreha/Y2gN/3+/eu/8ehMKPTzXbXIbth/dJrggJUofYvRA9mxqjhA
5FCuff7RMUEzgGl/mIzh+S68mOjqAkOYF5etqxVsf6aoDOl/iJlAOsoPJtW3vpCBAFpDFiPo+uw1
WxBMIeRTs5aTfWe7lo6A1Asc/YNV542rSFRjAoHAHNIwhxu+/EKZ3hY+JXqchapHYZ6N/BXiiezz
34XdgDX3AQ2HHcHe4GitPoQOakANtxvjaMwH74LMjOGDq+y3VRmCPBeUIMwPWKj2e415I+w+p7Pq
+iKrtqVmcEApVXubNIl16CMHWbRWQHZvSMD5pwffvHTPopLnrcj8Gr4YFlDorBS2YuNigoWBmRsF
eXty/PTLTECJYOqk/2ZbQu6NCGtS87BMReESgZ3jyCuVY1J3JCf9qfogDOX1vMFWm2nK4JnxRou9
S4H3HjHxDIXLsdQ6nERrbencwGTEovtBi/itSyEPkawHZGMw2HfvHYL5wJjSsGCIq6gH6ypd5Iog
s3dClfXZx2Q5Ly+1t1nUywHAc5pwqabWN7kRm0fYZD/6Qq9fqd2r7C0iHKbJkyJI233Ox3ToOJ+E
uR9v3v8ub942xBfIQR2BzGlvJgrTaExLn9xia/JhowZgwoiDI9tBJQ3x/Uu9+YX+can9mYiuT+PV
Pl/IIzpua/nm5MpQPL1/kQ++z/6iKFu9LHJAPC50A9sNZtQX1iBtWdcYKt6/1P5uVeWWIZM1HVXj
dYXDuzviVFXzRk+1c5fubQXaNDU3odqk69BOH5kNkw+e1Ju3z+H4yhHF0A1T371c4CtT1NhW7kKb
V9YUmTKCL3HdvP+lXl8FVyvHBpMNFHV7uTeRl51iZSnlDxe++W07dPGqcEgNf/8irx7SrOtkveCg
wrBlqd79KnkDucxr1MRtqBktpBY0PyAJlMA4SZf+4Cm9+kLP13KQl1q2rZJSu3stVisvZ6eYuEUn
h3vPZ8vOIQSq2vtf6ZVChdXcnA+xOOYEgVbz2ffl3J0jZE0DuL6uasdApyDg43Ct6cETlnVMu609
g2QwYCbqy2OOaOIM7op512InxfOogJqkYDXNnGbIPN4QHbEC1FfgBoqj9z/oq1E7f05uOgsNWU4o
q3Y/pycwm4aUw9zWb53vVeOZp5rMSxdYg0XRr/v0/kPnWqgXuSmocznd7V7PELRPat9KXKEpt6Pa
68tEtYbPjlouYnN+50oG/8wqzZc3H+aYZ8az2iL2kmptpWW38syu/eDWPS9XO5tTLsN1VMPW1Lmc
sTfxJyXSR6VVYrfmMd2TfKOP5PDo9HkyrFxY3KIC4EVfUYsECPVVhw7nlqZUr5nJwaaKuriyNV8c
w+wD26JzIw5KhfT3g7SD0ERlAmxkkZNrruJ3vXj/ub9+D4QQNtwxQ+Le5QXfvUVCR1nAIhLDPB3x
orXUVytltD94s1/tnRDu6xywUIkS7MrJbPcqiu+oLS5AMleqwvs2FhGIpX7012Mnw6NqhuNhuX4C
edNcvf/1tNdzClc22UrzbND97e8N9QKsry2byAVQFcFgHSL9ypxG8x4O6Rgu+taygPdLfbgYIzXO
l2UxQg8t4LdNxwX26oDWT+18jwe7/O4HchwgCtWqH3wwT7x+/ThbzCpHh7tkCXtv0WhNLAyDH8Yu
EAbcu0n0HT8mHsQmHRcj3JwPLvfW80AKr7LZUzltGPOoeLGjTOaKVKWiDIjp4C1S6Jorcz56LGQT
ei5IOuN7G8fSLUaZ3bz/RN4acAwEtmLs1SWz/O6lA1FFYx20kTvMrDtiUSW2LMbf+1d5frV330kG
HCpIdrIWCs3nefnFN8RthR8E/qtbRlWVHYBfHul7pcNlXQ8GiVmVfjiOWnAzUcdBUOIb277sPGPZ
Zc2wFRpWtvc/0Btfm6A0znT0dJnB99e2MJ80LQeZ7NapSuBErwBYmHuMn7+Kzl6ARDaT5frZvPDi
W1cTuUBtAq6uDYhypVxZrLQI9N+/dpW9R0hQytgSNB66/Wilq5j1/EBksfLBnPHWq8uba1MrETZx
esbe1ORR3oPLZQQuIrIzmAb6VRD6FUodOlrJ3GBq8RGWoyEPCkWG10mukkaDDCpY25FUt7iE84x/
dcQPwUv1sxgsTHKfvxPobKkrMYHqhi12B3OD2RKGvo2qsyV+O4Vde24kerR6/ypvzGG61DCuCGzj
HNn3roKmUQNlMoWkFMN0NJ0SXjQRvit27t0Hj3bejuy/NvB3NWAZFFoZSbtfKOiTWsR2E7hUV34O
kXVWhwbCs8a6KdB7RbZ4eP+rvTIxqFQHKKnMMYI61TFrbyYijKObqiELXCg/sZu2IX3O0MNUU3KE
P9O0qScUTDZHQwQLYTL9bF3kenDOozTv3v8or+8ybw4vDjVk5NPS3lvFNZGroxOj0C2ITLsmJwWN
mU0XkoZT+sFk8Hq2373U/qZw0psgQp/oErOdrS0njTem1o7uzFQ4hmJk/IvXm5eDF9OCZtSdihwU
ftmYoXvNC/1HGMfDAhsg+gBH6B+8uvPmbXcU8VTnvZ3EpcXd3JsgaHXC+1dzGAWo+zZkXqOgCC1c
lMSBddqJkkHK760iW3peY38juk77+f6zfGtYcYsNm+KtY0s5d4hefuNAj4mH0xjHfinKi6pv81sL
l+ai9TwdWF8IkdYi7DsZjfjQ8fG10pN1yMroPlt+gC+Dd1LX7Of61HOs5Is7Hwy55ZCCHbjDDCql
UwEAsGthC0niN97/zm+NX+pfpokrwuau741fb+gqzc/9wK0qM17gCI5B54z2IhHF+MEs8db4RXk/
e2l4Xygg7t7dJgff0hJY7pZqgFwtGPpVWpmYg8dZqhwk0Qfj6fXiScl17gTS8dOAYOxdL+4qBTWy
7pOXFORHKOe0nyoJwR9UpV7PfVyFPQNVZsFXm12ML8dMOURFU6MCc9Xc6+6KBAVhCwVgLeYU+oFz
GaLR6KOS75tfjRHK5sDU6ULsTQU+tUa2mpnvEshUXIFS6C8CTe8/mADe2A7pusSMRrKLwW523yum
KDZYYCXCEwJR/CKe4vHRZ1o4pB3pnYq+tA7r0QpWBA4X1McIAYA2PJwj0k8PLGgeH4wfbZ4A9ieI
2TAmeD8ppe7vPwlDYwKJUm41jvSzmB3cbRZMCisoSRROFOuXqk380wFh6uVTHiGCUoESbBAVRCek
8vlbMo/IS3v/BXrrUWCp46iuAY6m3rr7/FOVuMdQKX1EDY7+pKoZ+a2yIy7p/cu8csyx5OlMSRIr
ICdflpvd64y9PtbQPXy3ZTw85IJk9qQiyN0Bp3VUtDLfjk4F586vlVWRFsXFNIwEef4zn8IGte9w
HGP3sldsYSw4rWeR7oFUePqa9ZVBRk8GiyBI6kXZwiPIBwLLmimKAPeQhpqGzkfRvm/ccUoONHUp
jGCW3D84o7WrtALbHtAiK75QaFqvbCeuPhj8b8xWNPCYWi2mDpvjwO79nl87uPI9CQkobZVmqE/C
IF1npTkwfzlX79/Xty7G64UtXp2XwH3zlR4W+hR3EEeHKG7XHEmtFfsJFPIJWdDM+vHl+9d76xYy
6+O1t2C9WPux4oET2SYiX76cTlZZr8FbU0LQuf/EVeicYrnmHlIm2L2FLeg+VbaVQkBqTlqAjNgL
esNH5Zo3JmADYx69B/5B4LFXJaDJEUxVyVW6yozO/dFOV/gvePdheS/avOyPqrwOP/hq80ffm4p2
Lrr3HvggfFvAJso6aibjpCn65qhsRgcJV248WHrvbQgn7lzyH6z1p28q7mLcVg6CeIfE8N2bGmcK
9ZzQV9YOiGVX7Zj1p66Y3Pev8sa2gMGIqYtvyRPU5z9/sQMJYwlAuRqcNQGmyWKoCL0BiSwI/oRP
+/6l3hiLrGNUcC0O3fPcvnupzqs0hGoV2SNBZ9/YpHIdIbjuP9hSzY36/SfGttJkrz6fhfjX3ctg
DFCrqUqctaz0AWJqHqT4KYH/ZqQrPGKez9ZTpIY/ZGQnE9FBnf+YG612KiY1di0Z49VhzT2vW12B
0T9ZlYbSUFHmoJTihKQRezm2bf+Bve05+n1vnGGV1kAaOM8nub2bo3KoIbgqdNaQOItTI+lrFOGa
XuFtsNHCp5sIw8tISKk6XobJZHREKwbhY6zAmgea6Z0HoyVImtLUCbwRj7w4kEauZ+T6+K1//v6T
fGPQzFvnuRpFuZ9exu4tLmMH3ozWEq3cEa8LpSwko1VJVlZVxR8sRB9car/tqPaOTzrYYK9tXFVn
LBP1VoihPymHyfvgGXx0qb1Xfex64Op5Y6+D2K6vs7hSAZM29nEZtP0/8610mqm4YOZO0N4JqM0J
MXDoDq9btaqQeOIqg0WuV2St2alcvf+03njvyMmkJ/1/ODvPHblxbW3f0BGgHP5KVVIHu90ep/H8
ERzGyoHK0tWfhwa+Dy5VnRZ6sLE3MGNss0iRi4trvYGGKpfpvuqjUPGZlrVzw8EatgBnue3sAeU+
mNLtURyycHlnU1i/3BMlw695x56gco91HGpbUAjr6iCG3DrclKP//yi7nVe41qYuJeadxiTEZ7EI
ut6xYr7BVgmeTqXEOIZ1wM3VEWNxH9ZX8fqo7KKkRaeLoIn0g7zg/4iXs1Nqsan2bP0O4UrVMiBA
rrN1MM2biwk9HSsgRMHgal+Osm0YqmQFQFVXy7SIf4JtUFfJ3X/YGOQFnk1Fmdr7bsO7a77GU1Vj
ea96v9JFJKFWi+mg/XHzVPHIlt0PHmnm7tYeKeDw1mSrZ2JEuTdVys8wKa2oR9r59PJ8jobazafp
KrdLbA6wKIbqUSPDjgYTZwSIbdV/GAqMgrw4eTZxri4/kA4FVQJ+3BA2Cv5dQ94/IPeYoSE4OP/h
+NKZIAcAFcETbbeA6C961DU5vg2aB2RvTXcm49APju+N5Mql/wL7nFcbWLZdRIrrfkASO+czzZP1
INYseyhBqt3BnzP8THe7x6lO2y8vf7Cbg5LdA2lSYQA5u8M0QfuAzWU76FTPLYJ31XL2YnN+bJBf
fEfJeKDNYGQHYV7+pfub1kP4gLnymGPcy0/Xdh68gZVd3+aF/VTNM26XLrRiC4DtWwd9s9dHDE8i
arkmQabZtjzrf0SMCcXNVh04y0PT1SfkPPFfaGbx+u9HDVyjc0C5FKDObkNC4FfhLzOKphYT9rRY
H2GuUJ5EOWmPKBfr0jLr6HK+VUejV0PVGbUZqi/7vdm0GOuNk4PzUEPBMhCK3r/Xk6xuQhSP3a9j
SYw0W6N+TpAqCttMdtOQmjPRSNz0p5c3043TD4ZMRZBHgsncfcw01NFcV91wQg+trlO1jl2gqrEI
UaX/L5/UsjSA5ID9PApdl5/UBJvZFeiLhC3Q5/cTpmkIQk7u/csTunEJUK4jJafLoZE5y9Pzx8aB
5zGrPbEHFWq256jCf89QgH/9VeNxw4A79RgHTOjlKAnciTzOGaUFMh/mzvgNgYk6ev1UEFYxecnQ
zKfRdTlI4UyoMlaag89HviGHgjZ7h9D4f5gK9Xn+A0KBp/NuwZBS1zN4P05oePh2wd9FPcFNx4PP
cmufAUKB14m2kmxXX87FQAK8s1PkZmFvu3ezkmgPyD9X7xGX6V5/y0jFMjBBsmnH6b4cakvq0pjX
1MFJubZPdmJnZ4XHR1inqnnwhW7NCrqEgQ0UOA82wuVQRYo3BErvTghQoT1t5VAh5+JUWMdAmnx5
M9yMGhRryDwIVqSmu+OjaTl0DdAdodZZ91kBs1dH5YDa9N+OAp9fSZxPteeOgcBX0597aWIuvr/8
G25OF3AJG8UENrkHLMWYzRcFLUA0/MY6bCyXYl6BDW4nvPngI95IWWX6A4kFmUPYFbtLzlowRK7U
1Q77Vlcek8bSTy3kkKCJIdZamV77y4yFezek03tX9Ml/uH64WtFt4dVNZr4/3x6utxw9Oyzd0vQd
E/+UiVh5cP1cf1PEA6hRyzvAMSGH7hJzSIH1CnfVDhVkWrAlzmIc5WkC/FRQlXi00L49tX1sn7sm
bz6Ns4k1IvJkz8hcowr68re9ipv8FIImCBlAS/Ts5J//ETc3oekLdtx2OLhq9WjaWflgT+qXlwe5
4v4AxpCSQpQnebVz2+w+69wuijEBZw9NGy95XPlGhKrnrrIwdYSxGLq1tv6MjYJESqiKhhetM6dP
q7dhx+cYKaYGs5lpy2mYm2qJpkHF72qy+voXzkcFVMDFwQixi9vpUUWovcAWXCumD7Dv1E9OT7fu
PGlzY/q1pWFZqQBOOQhzMlj+mSZBqKETIG93WmTcELuEIlm9GS2GaYocVzRvex4KOA65mcluxQS7
nQbxSc115d+Xl3V/Ln+PSm3IA3YCvm6PjmytpKiwkYQy0In+jH8LhJlhwjWn6/vzy0PJOL2bID1s
LiOK+byA9r1siBZo6HLXAQGpPATM9fR520wnWBJdeU5bUw2LxHS/DZtbHLAV9ktLMZR0Ce1KQMXE
nj3oD03r1NLrbQIWYK6/KMf+xKMbfYouEXcFSuB3+OEu316e7X5hf48pHXgcTQ7s7M5n6qx1h1fQ
FJllp5/wAMXaNm1QFXYwkn55KLnz/1xYCm8IiYBlJLgS4KXC4Z/nz3JzJTFqW0Qx12gIubWFeq5y
/gE6+opdewfLKf++/XhU8NmqKEShIiiX+4/zrmfNWk3TKKKlNvqoWfTtHq8IsfgjujlnLZ1zvLU9
G52bzn6ks56aBxPeBxw5YVlb0Yk2hIR9YVOgGOPGdimidegdZFi44HwcTqojMcXrfSMFJekbkH3I
xvUu83BHjUeGDpcFIxcp14YRxQ8coSTToKmze1cbDayX1z56+Xtebx2GpdwuSVBc23tyjRnrPBzp
xETFVP5T4m4WdK34uGlYXr480I11pEoEz4rKGEWx/Yc0WndGiH/FnYqU+h6VEfS9E+S4Xh7lxnRQ
MgbFKpvgvFp2F+KWzKrd4rodUeaZv8xGrNyTe9cntUZA+JVXEbGFk0A/zyWPQztN/pY/tuamFZ0X
o+4S4QPS+6bTaz51mPJg3a4PHFA9nao62TWF9X2vTm1WNaN+UEUiGfOTpw1mQE8tmjEZCXol7l69
3RlONrH4VOz5/XZfcpQrah55+BdOXgBWKAnLYjlCAN+YFG9Wi0hlcLKI0ldLh8ViajUR/i5fbNwj
sJTG1mrABndW9OlgCa+3Hk8fyopwisEPwOO6HA2BbsciM2uiDgfm98bQrOHsqa9F07IdDEOCXKXg
NYV++Sv+2A5SF2jShNZEoi3NNzN02c/4dYiD73O9waV6LJU2jQvGIgZfjlKu9dqVgwnDYFPjEOIT
1XltMqOlMo5ow7eWjd4iuDNeQgbycpdD5SrMffxHmmhqO7Q6gP3Rnh+38OUTe2sUdje4FZ0Hsb1P
RRTq11a54FrXzjOOaO02wDPA+uvlUW5tOCmXS1MWDCbYpMu5eAu83br16mguhPs3mjHaGbNj+1x4
E+5OaLUdJFi3ZvWbjsatQVl+D0EtR60qhI5l2JjTrHLxrgsq3C4ONsONUdgIQDrY01QQf6exf2y5
ZWxnDHrKWoroqecaS9cTXlHOwSg3thx9IHgS8AO4C73dlsNINum0zGiidJ6qOx4Z1Xlj2cCZDt7B
UFf4CA4RD0eHsgugR6oJu5jalkNWKTm3BMXZAacpF2yy8YUW7fcuLX9V5fSYjvWHZvUesTQ56Abf
Wk2uDoC6DC55mJd7ZO5i/BE97g5vTNYg16YWoGl9NMVbq0kRDBIyj2OLW/dyFJ2w2MdmwygNQn7d
QIDN+/J95nZHYe86daLuj1I67yVHA229G8lD/EyBA9FEoM9R+RKj5bu9MUZx2edPxpYgAAis4w60
Z/KXwI7p4Cq+tZy08ml0wM2EmS3//I/NCZPXacWYNZHTeCvimboV0gMdDnbMjYNN84ErGAiuBpJk
N0kSjUq1JshJ0mX3Occ1+gHpdVPwkikMZE1wrjkY8TpRc+lEQh6yJduLZ9TlvApsrZWJOByV/Soe
eR/y+ksa822n4Vnob5CEfXAFojvINm4eDY/gRdhHfR647OW41pL0tRLjGT0vG32pMVM+4RtaPLid
bv5YGsRBxzE1ngfM2B50MsXPI+Cegx9xY+4W4DiuA5JF2o7ya/zxTTOzmrVR9apIGzzlIUcG762p
Uu7urQHaaK5PbwECvBZaQEwAmidvB5WyH6Tly0HhuQ/d3JIBdQDG7hB/8ZBqS4bXb1eLHF9ykjgq
3EeXo1BE31yr0qtIFWvyfkvbAVcUhFZfvofkPXP5nEHZl/6p3KvyO+6eT6nj1NhKzVUUiwFdja3V
30FTrU9LP6SnuIVqmQu0ZBsxJqeXR74Rd9C95m3BBuJdvIeIDqj85EYnqqhqEbjCr970C2Ntwk1X
54M32xXET34xCs4ItzjkyCRDl2vJvwUzNLdVhOHqD61FPU4Z3g6Zd8rL7lkfpjtb+s5BC7oXqzgV
So7kdHKHxd6Xl+d8IwRRliZnphAJpGFf/tZrrFoHLq1oHDsiIHog/lAU2+t3DtRfXvvyJQXqeReC
jBzGUJlsZSSQEiZbNqwwwVbo4PvdCHQsJi8OCW2mAL5bU3XBK7avwC0jwYhmGBaO9wpQM5RIcC5D
4zp89dJJ8hw7leyCJGaXoRvxoo1D6xRR1uFQX4q6+2pO83bQ1rkRT+QLSlq7SGGMfYpZ4SCdGVpR
RLh7L/+ki96f121CPAx1xodSTNpDPiXaEf/z99WzO4UyQUeWEA0EssJdGEs3L8dW1cgjYKgNcl9j
UUYVLJ071Mtwds2T+RxXq/5+w/bvBA+BVrPSleHcm/RoLbcMkhZHDozRnIMU5Aqry8nhKqPXK5/d
ss9xeXJWBbld0K1F1BgNUl34PuEkWWO2aHpvXDN/itEIDJF1fOek1Zu8np8q4eq4SS4/X/35wXlQ
JCS7JGve46zyrjYnS8BJU+xBexh7T4S4sk0H0fDG+ZSPTJu+HnuAu/RyttQZl9GqlTwyxdyDgra7
h3iwfrw8lRuBDxKj/NQgoKVAzOUg0iu4NVc7j2IQdqclTfHK7eFFjd54MJL8m3bbin4OG5kWJYfn
dxn9j9vRWIDcbvmaY9W1FcjeEd96VBsTn8x/+7IlxdFj8Kowz3aBIqUBvZAoQma5n9tclFMG083d
suTBMha0m6pEyT7MQ2JFrbdg7bVk3akvXc9f1jV97FbU+zY7qw527q1PiVKO5BBbsqEl//yPuctM
adHiKo80dcJMs6mUQAFQeQDTv/UtKcu7IF5puIPRuRzFddKkTNFoh23bJOFYTRg7gqQ5If6kHoSm
6wn9rt5SNvB+1x93AVBdU3N24qqK4F0pqP4u3/vZVO8P9qZ8O11uGUbBs0jeynS29xOqRWygEppW
ES6G9hrMa5uJ9yaJ3HqGWxb3QT2jM3UuUMdLUItve+Fzn+rvJIoeXCy2r9+p/ZZT0IMW1ykI0Q1D
fXfp3qt90WPJhpLld6txkp9FCo0YfH8VD4+b3Y/rySNXtYMKiP3PZTCyj3PVLQhHIxw4qXr3rsjn
zvAVzehNVL27uopmZ90SOFHlhOA7EfCzOvRzE/XW2qGRZXunNcYuThgATVAhMKpzawv1WxbP5b/K
aqrryRlmdMXczlO/p0JZtfNQjvGdqVibOOttU23+VDggNnUzQVqr7pzsIODcSKJZb95dhAIJv91X
WVdV5PmgG7DC83b7MnWe/VXklhK4mtK9b6sUNVy8ZLi/O/3BqdX4pLnFa7uxpLH8BoqGwPXIpPcP
CN6f+LLmFleOvSXhok+bv7RW7w8msoUv769bm1huLLpZDKjvlQ7GuRjV3kPpQBeIpzVrXKDp+R9e
epg2kFqiNyWJX78N3P44+15rWDW6+2WUFrFxZ1Xz9FRCpzs4+7fmQjIJtVeqMNGhvzz7ZlKwpNsM
cattPqoTHIo4rpSD1PU6wCAW88cgu8ddqq9ZWqwMUmQ5Pc7cxTMls9OAxvkRsenmULwiaRdR2r3i
HNbJNjZON5XRlKg9pDARhzEgVX9c1uFgVtcXE7MC0vu7oEuHYhc2N1A6KwJ1fKCurR+w0Nbh0DYV
hp9INacYpi5HRJfrxI4RudOp5sj31D59zDGGQEGZES3RG28dSv6Btc5IueLZGUhBlnDKjdcXqhiU
4qvkOoF12ad1RZFTyMQxOLKnbH7Apx7TYUgZXMLrUbfmxmaEVMKG5zFHe3hflXeXedrq2iuiNavm
t2Wl298K4SivL8HSgpYNKHqmVC2N3SXk9BW4wA7jntXS5ycdN56vQ51UB7fQjY/FiSKL4HEBXXKP
ReJVQf4PfSTKmzIJ0lZo94goIrcOlVp7i5mGfZo6xz2A6t0c1eIy58UEmH+f+8OEHO0VLdcogZEW
CtMQgTYs+ZMdF2rYJGb+2d48K3p1QKQcyxejnClrmrtaJlaTuqxKFdHQalhKeEPsCyd7rSgZER5p
eHq/5JuS3bGLIiylqfXNUEQzTstvlhbNaL+xpuYgIspju0seLoaRm/SPuLsiKm0uCO5F1uDm97j4
gD5YhuoHWjJF6GW9HZW5B7lhrVL3wRhi89XVIA+7KXrAoPJ4/O6BX3ghrnEq4jzaanN4mhD2ChYz
EcEyjfpp6rF8Uqoq+fzyF7zxRKKFSOGUcpA0DPpNtvhj1lm/VnkrBPoV1pSJMxeN95S1ncNTuDd+
za7b/Zg61XkkrZqQZc+Xu1RR9Ah/z/qtWhXxwY66EcbpAIKMsV2TbHyP9scwpNQXnAMi6OxzAM+y
xGlEU08iRW365anfCDroEEo1EzYv0NxdNKjceNXLhUcZWcWAjrNANT8fj3KkWxNyZHHKJCGV6MHL
XWVmaqdi2sV7qUhhcW9bG9Zq7r41rPmoDXhzQrJbK3WAZfHkciinUWNNWAyVCu+fxHZrnFrTI5LX
jTiDdS1IHik+A1BrdxjHJYXo4up5ZLjYW+SLWM5tvSZvzHTFmzOx7Xvwnkcvs1szo0RMxkUNnjb0
LlnJ46oZPZYNQYEYXxBXn/9apkZ8enlD3LjX6QVyyf6ukOKfdbl+yJnFpl7x4HSsbH5XJEn3XOcx
miZjjTf3EBvWQcS5NS0P9iqtNLjSQAl3A2IfMUxJR+FEa9zIUnC7Vlb1SI3wVpbOSxJBM5YOKO6+
+lAqajWZBeZQXjnND2o6L/czZnlvjHYsnpMEmjaJTHkPkjz71vcb9ba02pqD3PnGOWBp0VVDFYsy
yF5crc97UM5bQpxxN/Ozp+SZL1TEKrp4OqJR3FhWDptFt4ZJI3S8O3LjPM6LW61ZVDdq/c3LTHZn
79Wnl3fLrVHIxuiccR5QANrdfbk+g91eCwRiFO0fIb2nDIE6wcuD3Fo1cB6SisTFQK1yt0NQXExw
ZMcJq0iUgLLeFGCOhRmJbgwH87k5FPmejQuqtGmVtfY/LoJqm2u7a5000lLlq8AJEOMv/VlR8vg/
7ATq2bzTWTRZabkciNuvnVYHMZrGsZOgWXv1jHsOavPxq/kgZA5Qdn6X3miGX2mwmKisIKaAuvhq
Cup/HfhVU0nc88sf6UbigOAU5VaHprvErl5OKO+sqdLB+0U0AZGKgDURZ6HTFnZ/5psu5xm3VAxE
QL9s/lxC7uAxrlgH3KGr4MXbR7o1y3scHuz+bSrxowj/c74QzmzeZVPeYxeWYZrGzz5VVR2/tkwv
xwNpL0urknu1C8neoHXIXNV5BKWhCj11xtnHHJKD/X91yEggSUrQUpXocUqnl0tr2ijp8uDOIs2b
fwhlxDVD+39G4v+nzPNvVt9F5idHkdoJUuEO6NFu69MMoISciSxSqCW0/pr1AEIUJO7KtDf+cjOv
eLLnPD7pZqdETo5JoV/hVvfW0ZEWxG2hqAJPm8Zw65PeLwVKr50xL+cFJGFYWopywhfKClKs1LEA
M8T6rKyZfZDIXR1fOQdPlmHI4hA93q1UhZpkpw+sFBYtfX8SojbJkl27zPyFhPYgWFw7o2rQkzlQ
9MMdOsZ7NouZYbIB3h01Fl1H1yFZRX52Y0qkDyq1E7wtHYm4LbsFXkG8iJ8dritPXjM3qNWsjeK7
seY+QNSuf6a2oUTNqi8V1pJW8zarnekpLfDwHvFrfNtsswOkdaz9CcFALEg28x5fIjeqJ7W7q2bT
uBex8g1I9RGH/nrvMUXkHOBQQrkiyl/uvUxTaw1YBAJOTWk9rdiq+IXZZgfn6IabAOpq5B3SZ4H1
3Jd77BwHlzIf0yjWcaQbNz1UW/2vVGDOF3uf+1F/NJ34GfW90jcrM+RVfO9hFY3tTBek9fq81NNH
bIQcf1ZnXFLmLhTlaPgrEj2NsRyUPq7XRFakJDGFBBPU4e6kwPj2FJNOY2jW0zr5dWNWAu+qUTnY
X9fRjHHkAwD0CKzOfcqSFMhkIFqA+0i8GR8yJ6+/N5T9Kxr1ZfXXRhX3YMBbE5OcDjqbQMH47+XH
Lnpn6UauhjD2JuXey3l3GUtavjbhAzQnoQ6SUydbx7stZXkZbESaHfAbuvneHIfsJNX1/stcAIqQ
oMtqwJ4HbhvNsLUVc8FyNH2bqLhQtVWRHTyfrgMOSRa6M/LZSMa9JySmrt5MxQwtZBCtONki9Se3
+bcGnXIwnRt7QWZzoPMQNqNcuXtxDEYyNGnv2mGdJOvjLEqe4AY+VvlkzZ/Eijv0y9f57fG4ayT4
EPj37mbLTGuoBFlWWEHt+WceEde0K4SfBsQ2z3OjWQeR+8bWkyw80Kjc22Cjd2dqK+pBQ8vLDl19
0B/j1MrP1IyW8OVZ3fxcpEKARIFvIhd+ucEh7HtIlslZGUCHUgApd72Be5+12kck+lsLyF1E4JQw
N7BKl0MZq4vcoLHBb6H6+7Btwng3LfQ7tjdWl7cH2/B69aRkINI/dNYJontY1pBZTWPEmRF2+opX
VtfxoWbFOEjxrldPtuFoqVIM5bL7fR3+kRw3ubUtDKOHrvC+b3ahBbhoe2EH3+SgjndrPqAfTLJj
HoVA5C8XbxBTSUTQ9RBPrxKUvDWeqqSMXx2ImA/IV3rSfCaut8tRViPB4SkxdNrQee5nxah9Unpt
/PjaPQcGiPYMkDWKoZBAL0fxkJ1Mm3jWQ/xx4hD9mSzMW0v90OtWfDDUjWXj7pTkWvAHmrbn9G4m
AsiNu+jk3QLTSdN6HCvnSPzv5iB8HBD+WADR17iczyJiFVliBrHx3aTa77gP2awcdZmuS3Iy62BH
k3pIWMW+qlpPJbquVaWFm1t3H7t0AJNCsB/S94pJYv+s4Wrc+4XaFpDU4rpV/RZOdXLfbP2GuNSG
1Od5s63pKDBeT58s6Dc2EDSnJB9cTl9NqmHOIFaEJo62/5YgLun/q+KgU3wdPSibq1SyJfeVtv+u
KOJVa9WXVq2yyPTXXHdFWj4p30ypaAOrKruDk31zOLicdKbRs4L1s5tUrkNzqRI15MBs93Vr6mFm
o8eUTBWmfmp1pMV6tYisnEwAyG24PwHrX443xZnZmbVpheZk42rkaPVZ3cxXw5sYBYwotzJPM6iG
uyjSqhuicyNG0f2a/TSnwQm6fjWRDRh+KIpVHbw9b82JIgVPAduQZZddwF/aLO9Fp1rhgsFngPJ8
e048ozyI9FdfSu457khe2TQbrgD0Appi1iqmGXqpnUQLloq+OW3zfd86YEYxyw1fjl5XgvO/Wbcu
0QsUihST2O3EbKRtM6KRGuYippPYbtMQ4xnSl12wCRM4gGm2bUppWkfTvd9K3fJFl8yfMeCw8hNy
c420K9X1MXCxp9TOZaMpBheHaAZ/nAcQ2eXcrkdNLhm6Lx6ztA54uABkhw1Cc363ocecTCrXhBl2
uAx+qQFdnNdawbu+hceGVpL7ZgE24B+slQx916OiLEwFRDJJdxfKuLib6iS8T2Z76f4pvBUrdkQ+
Ht3SxfVMYBmBT3Iz4zjdKjVrYLshhcDmCffL+Ptk2OPdyz/oxpaksAEeDda0FHDeHbMEfYfJzGHp
e3VqPq0oB/lqufavvUZZa0RCETehriqtUS4PM+WyAUuZAVWMwVzfmHNrU8Vy9NcfLyAW3AeaVN++
ss7rDD1D9KMwwxXjjcCaUL3GLjo/vbxit/YNEgqAFHnaw4zarZiOT61jzC5e4LrbxEHllstJ82BJ
+Z29dnc8icx7Knqvbv3K0jfsMhgx0oZwzy5fCmfVSoP8TaGR6ANGgK07eN3BEt6YnKvTwybCEw0J
vJcfaq7NURWjqoemVPP2NMY5I7CmneKZ+9zPCIp4CdrD55fXVIbZ3alA+oAdAiqJjHov9mevpYnG
5krCoC2JP65L+TGfF+estatLSSsez40bq+9jd/318sDyY10PLJslUD+kEuflfIXmoFVO7CErHvvz
MFXjU4Ee/f062trBSbuunlEAQhhAvmCIOUhXXI5VdGPWjuOqhXWmQrLu0rYMUF3rmfXSKsUppuT2
IzVz6wRc2z3TpB7PNlasZmBuzXBGRq57ALuxnXAd7sKVkPtQJilWLzjN+3iytDg/N9mj4ID46apX
+CprbX9QlL4RL+i5AtAlZtC839PNPAS5VD6NFnpWZ98pS5EHMT2TgzN2cxTkQ3RGkCSS3VL1lalS
QBm0ULG7d10fO8+YPGsHm07+Jbtvz+0oIz8jcA3s7n6Mem3U+0YtzJSNgJtN37220lEYm+7Xnmf6
yzvt5pRIBx0aghQC9qDwOjPSMe5bLRzwPfHVwXDuiw0/qpdH+e0Kt58U1XUuY8IgpfzdpGqsgLpy
adVQra3aCmBGd1/xEaMiSCHE/a4UVfq5SfU8CxYD6TZKicvch+VEjdJPckzKg9zV+l/CWOLW71D5
/Ndw+u3bHHdT4S/YYppnqBBdFigdzs5BB8Q6i9Du494qzXFr0df27G9W1XqetH1Gyoz/gXTbGNqU
kX/HRu1nuVn/U82x+9OjqfevxvP342S686dlUDITxI5hfsWpoVh82N3WFzPpoQ5Afxk0X4WtB7BV
d0GvlWaiLkGFsu1fbjGpLlJBJHBneJ3NhzKbi69JJ5YkMMxKn4JJbbYu0Fp3qSVZphx8fvhqnf/H
bRwndfsaw9W4zG3fTsAH+2rj1t8PPs3VdoPCTqEUHSx4ZnSGL4+/jbHK5OrlGq5UmrjlhxE5xcbt
qZxYR2yv680mkxtJRTbp21/dhCPPr1nL2zXMGtzSk9H03qVzWv587YwAAnNbUEEjc4Anfjkjzy3b
DSSXGvLOdM76Urb+omQtDlfLkRTVNbeDZzGFXzgIUi4Z/5DLsVRr7Ip+E1uIm30uAh6x2z01iJpE
oqqy7n7pcjy/CyPNx1M5JvZn3FPa73ozV49jVsdjsJYzJV+zqJsfr14FqVRFNwnRJo7e7sQti2jz
BhIW4FOh4wGOOTrdUM3XW3HUTbi+rUg8pJMJgCG+7V72i2ieeJ2VbmEXa/MZuV8zVFR3BgA5HS34
dSLAULIawbUs0dW7nH5UB2VwG2tFOzTmEa2JuH2vbSaGwqaZKM8okOEjlKwGYlwvL+f11qXMgvwd
nU8UNECfXX5oa7DKNDYXjsnsbQ9FE//yrFk9SnN+81Yu4yTD0F1HoRmeCdzpy2HarR66RfP6MG7m
wrsT3kAmXpnaVpyNeF3+MS0BGFptEvzp7cGzP0+Zm6usw2wDJRZ9HJ/SZim102RVue6j3KuYfjYY
IvM1bdbS8+K1ln4mk1nMc2ot4uPibU0azHG25ACuUZi4w/uQApyovEWESdnDrLcQUj7XZbwad9uc
tkWw9NSOfa4wtF0wPciTIIup4j21VYWTy7qVTh5Ulp78LdbJVYLWnVL35NWt+wZMXWLe2YkAGut0
jee3xax/VMdRJP40VwopVZwn03myu6o4x0mVvbeBRFe0jxJ3CH4r05/iUU1U39AX1/ARUen+bTst
Lk+GttqtX8R69bewu/IjvIPy/eQm9k8Rj8oHEHZqgZ9Uq31whKZ9GY3RhVzW1kYVYEQmal/0jWUD
ctbnt2ap6aCfrcV7V49dE/te4eRWsK6Ns4Q9HtKIMTvK1rypkDyiR7w1EHOmTBkTOoguj0vRul72
xFuyUtFOc6YP7Fpd89HtVz+JyS2zoGiNqUC/Y6sqf8usKvYzA82QSNhtWkFH0+P8RG9T+8ucu8w4
z6Xet3dV2o2fDSs1vtHYHVAakQj2rLOnJ3zi09J3Ew7Npzhr+8cs3fTtLExvTiXDrTGigcnWgasW
9il3l8r1TSsxf3ldbFso+VgrODkzTQxczlbt3TQTYf0im9XPeMmYXUhSlXhndkr3vmyUqcETQMP+
Sdv0gRqPnXqD76y5ctcLuqk+wpRKzLW1rV+LvhAsmqtwTNNRWXEDa3velpPXcoSzjNZY2VhpG+AB
3FCeTbbvUyLWlOe4S9o5b0X/hhrPZoRtPxkfp8krR1JJNR046snsBba+6Db2YGP6qzYa841uzdkz
3U+EKJTSzZ5LEuq/3ESUZLaeU0+nQbj0HdRca39024z70uiUMxNS+rgJiHAzguijMT00aWF9LwA2
0J6jfMl8Km8zz0merL/arrA+6PNkOwjC6xp9tMFe59Ps8FYJsHqlbopxT0pkatxxuwMp1FdBPCTq
82Qr0OxtQAeBXqWUXJY5jRe/ct0F8E6etb/0xor/Qa1IfK1dGJJ+z8PufU/N3gh0j9cwnASte9vb
75wpeSOyNv44t0L5xZuvLwIxjX0dIBjr/DvDffia56OuRZ1XmmuoT0ZVPZa2OQz+nOXdDwhWVo2/
XuqmoT6mBXbu7pQ/1YCE88AxV/dbK8T0b0aR6D2rE8N4YOssgYps67+Nl45OAEleqf0Z089vSOaP
H9d1VtuoQeeZf+t403AyKs1oghEB6tjf2iL/SAU0KwOVFp3m1wgDfO89yjVnnMJ16zSuMfuiKK34
b/5vGdC0cbb9IpnzNMgs4ZzBLto8LSzF+WtQVlTvrLxwfUPrh+fSaBEYwxDUYTP2qdSczzy+QV87
aesbIGofvVmPxX2MivoUcpC8d3ZiupibLSvtfVNrusTvbZ2+aIZ4n+NT3Zs/ktJtnc8nnHPyQM14
dBt7/cuocjWYcwNi8ayu5oPYPI1Nq6Xu/NDrcwszl1fcEKAJm1Q+E5zxuHPs/lGx7Ox9bA9LfSrq
0sIHZlLND3EaV+/tVPQ2n7DRsCCzB+3Oom/x3Hg25CWHXg9pItI74tybWCQo3lCD4RuzNxv6rR+F
qWtbaDutJR5qXPJE0GcTCsFr721ekE1F+ka6zrA3TMo8YdNWzhRuy9DU0TTmbU09rnbru6LtJpAv
WQVsdWn6v0saEX2Q0hiN3DgxibNtjQx91c/WG3fsoJSXutCeVIBadjBX+fhWEz2aZBV+jREOnATP
GiPA7AEr52TAHyWdtciyJ0KlgOzysSvy8keqK3MSWZm7JOEw5XUWlYhv8Z4jPzeizJo9cu02JSLl
Sdb+wwALldeUpAT6rKd9wLijoKneKdz/HflXDfhWWYsAGXn9y1Zhcxp1yHeqd/jS6qlv8RULPkwG
TWjxqsXyjTF2Gx965vB35WYqUgu5Cr+ndsztb5y1MWfbqkF/7+pFeW+MYBb8bBbN4hsGCgLn3Emy
/i4mBqsnPRkdBUW4xvmQIFxu+54murcdh855cJxWUZE2N8vS1/O6/LfMxg6hMVSOvtK07x4bpGdj
4GJaRyW2dXhPrFu7Psfepky42NQVobuLrcV38hzqd66YNZ8ZKe37coktv+FVE43CUYMtGd7AnOqf
p1mx1HAjg8t9HZ+yPrTadmIJUKzAriyR1pr0tcdnM1uS3AewlnztLaUaA6ubwPDTVcsf1NFqfzZU
CXmIWqOV+7mpkleT/Srtqcxrct94XYXmJ63dZKd1dZQ3Y4U8KXUhK/1qmIP9dlvFnEVESmM5tYrO
NZZqOQs1mZUdDJ3QivtY5MuzNeb916qJyyYwGud/2TuT5biRbE2/Slquus0aupgHs1u1wBARDM6U
KKW0gVEUhXl2OIZ3ui/Q23qx/kBl1iUplXi160Ut0lJKZhARCIf7Of/5h2xhM7UK9F6T1sbhCtWk
8JtpsmTIA1N6UVJJcbcyQdnjhr24xynNikPXc3aEuUNpeldYhb1GWTEl2klaK+knR5VmGxqppeeh
0BJS0+ZK24s5a3ZD1iIfM42i04J6aasz7mVOP5k1QxNkq5K0gY7X3sVaopj9bC4zGPFYCPtd21vG
Q+rZiHTtoZzUqBQuVvY1H3b0c41T2lfdnu1BNPZwWfR99yA6Tro9ZoiQzowhXmhS2XaHh2QaXY4l
FWi5jtXlg2bM1YNcNZ2ioOsX810hlele9F/Scqfl1fqF/Gj341yuNXVcC4A9xwKCiQ4TwvUV6dhd
yPdmMcElz/K6G11xL8ZSfmiw4y79Dtnx+2x25Be6Eoq61tbayV/0gaLOxOWwfLtVJdfpuCjpXpYp
FpYeoV3SR5SApKS3xDgFmHjMabDOKzIh1cvku77XnQ+ta4k/CjcbxgssCup7xMuFHbiD5vR+FSv9
hTMP2VdL1PofumG2dIRmHH9lY+NsHnQT+Ijw1yrx+T31zWjW2m2hVs5b2S0qXJ5KwUge8kLZhTPb
nBLyNJbeCcWTPUdFo80n9spyggi8rZ4CpQNuKSmiVzcRzjWhX0Xpz2mbIgDF5OtabUojCSdF1B/b
uLAeCiSFlM659G4VS08NXAis6mGIPeWy7pf6PJ+0OcqkVixRrfXVlrmQjXdV1XT3SydQlVVx3K7v
JkR1LIlsTt82k0ep7iSF5pCziNbRlzGGiHyGYkHTXDfFLTeskEeJs8v7tFGyEk1Go7QXa9drSihV
MNbQYb9vfaA3DqS8yCxn32oa0Cu+EIkVlonQM9qTocov1clemtshY9MIht4w17CYVdia7ATiGg/0
vg1qz1mEX7FUL+q+V6+XUrEJxFAntjdKr3rxW8DcytdSol19d8y9xS88jAt95ohWctA90uhIqZv7
zGcm3Y5RIdzkPTm33peGMRnEP2dOV19A33tbdDbhPcJWlU8VwSkrBXSZ3kw6p6ifZSBqc2/Gq6+n
EH38uUmaxldivk4exzqpj5bQ5pR4C2lcVBj86vvBHrOvs6hH+mm9iEMvnysHldq8dRy5oYmAcIt2
DHo8QZXjRGxWhqmEm77LnVKa7H+LMr8neHiRB89dxRJV9H6kOKp2x0ydaFSOGU9XLEBYe2x3drxm
9aFDknCm90IsYWHkIN5r6RW7ONObASM8w/q6hUNTi061a500YzN/gSvqtMfKNJLeHxQnBmLSkyoo
UEr8YRgNT1IhHA6Sph/n4VInarg6JP1YekE/WVkRavM6v68NMd7FsCiToBhlOgT6JNq7zMv6JIBk
6dzX+Upa61jXq+27Jd9fkJG+bfmmIvoPQmW+B9urcu/KZsQuEDksuFlVWckZjvGdEqnC1vLIGNqU
PDpOZsOfYbYnYWnnahIqayK5PWu2+QsmxVrtpV4hutAdmWfEqWBFsredEjuNyR4BjpO8MaYLfC/q
6UoOjn2rOFjfBPpSrX3YmpN+B2lmMt45LT17YmGsFeAmSrISqnov9QEkEzNQM6N86yoTJy+QmM0A
KHbB6nDKxZ4PQcwCQRb0L7AS2amHbigN/WNJIsp4oQxD6waYMtXn6ZJ0zYlXLOlFRVVh+2NRm7VP
ryo+YjIkrnqNnHV/XhsrDzyF0jVgH0Cft1r6GAe1LbByKXUm577bLTlFfl4Wb/GXKg1/lLVH8ucw
DpNvYytdM3TxhmkvWBzuPvOI8wjcJJXpqV4b3nJKHUVchNNq7knZtSr0uxoH2aDMnf5tqRXj17pg
/wynYuluJkZi19VY0CLkCT3kaR4PJTsNMgpyyNpGpGdKq/Sz7y59KwnBrAo8wLOZ53NOp6b38Roy
79C+D2lY2FZ7Nc8EqRwUioZ9UTAyjRqpxp+Wgu8l7CkEi8AVnXrdjh0lpjGpTR7JUSr9dmuc8RrU
vfFCUYxi8N3V6ww/rw1unDD0pKX6VJuRimdm2YEDMfeH7Wdpp0XGNnVMZS8a6pWk/eAoqshOCpRK
H10VW4VwXZN+DSuvJnW8nBZcHam3xF6MYL7YJMckiIrFmR8qzBmOg7TocOVKMJiPGA6rIbXtqpjN
za2kj5Y/OR8QqV65aWtf64rLBq91SaVGi9vFui9tam3A47xwAFOy1ONaY9EGXup6ra+vk3rvyh4z
Ob2dxZcuZ9B2QBIX75p59eLQrof6fhyMXg3/j5HKpiUjbdoVW9fcFDqlZqfM6q+mY0Am3GAg8EUV
ZiPMiud4kJbJpTGWet710jzHLdPm9B3AhX8Z3XIcGHO4GdvI7oENn18mX0ZFtpo67VREo1B80TbV
6vKah/73kw1SiElLRCTHQJQl8/wq7LFDmmD1TszTmJ9XeVpd9ZVXHrXYMnZd4xqvuDB8z8ThejrJ
PZg0MVHR3Bdo4Zp1xmpZybSbTOL7LJ7EqpecZsb8XsHhxHfrzgw6bJp9a6VYr/Lr3KZq7n812tBC
HWRsAj1jm1HB4Xv+wXshOcETXWAvlE+HqSWMqcbK4Je/RK6CJw5kZD6x9tI9odBRziTGJHYoMRFO
985AOUA0zM+B0O/AXvwwGU1Btlc3msJLdirwV5k1icRJPJ7keV6SDwPmam3lcxn8/FLfYa7EVUMZ
ZQL06Ivy8lJiFm2yyrLadcIZgj6ts6thzqZXxgUbEP4cckUyAxsKnztwV1wQnn85vHmzGvhe+HJK
pjeS0s7O7+dYAqspH5GUQeB+jTX+3U3EuUt1NzkcsiBg0hfPWzkS4ihUi6+qzotAq3IldCC8Bbjw
/7L2DjEB64LSg0eAAubFM6Cvg7XGllh2JjE0fkZrsl8x4H5lVXz3VT1eBS0HCgwm1i+Dl8q8qqfR
7MDlW2WNqJdXf9WaX3bt2q7CP1tiOnOkl0SlpHImRxP1wnhhtn0L1GqXCYIb10H509n5P56pSoa/
/yd/v2/apSdyV7z4698v5UMvxv7ht/O7dvhtN9Zf7kTW1P+5/ZJ/vuj5r/j7eXZP9F7zVbz8v569
iCv9+U7CO3H37C8R4btiuR4f+uXmAdmPeLxA8tBs/+f/9Ie/PTz+lndL+/C33+8ROIrttyW8+d//
/NHJl7/9brMs/+Ppr//zZxd3FS+7eWj/8X8/l9n93W9hU2U1f6jvXr784W4Qf/tdsd030I7xcdz8
W5AIboSF6eHxR47+hrML1SIjuc0LduMX1A1d7d9+17w3myYO5g3WAYzUt9NtaMbHHzlvoP/o20Tf
3Kh9EPr/eqNX3x7eb18W9+XPv/9Wj9VVk9Vi+Nvv30jmTx9ylOxYfiDM5iiAbvySptIqpZ4vRjlF
DHJc5zQHtlp2jcCaaFcUZf5OB92fIsxAAKHWeMjlboC+0Pnj0JWng6Y2emgoRdIcB6tc+B89Ve5H
DegsILo+u1tHHdh8LRvjC4A8EUwFQ+fKb1tzvK1znpfAmWAK+LpIlJxOMuvrE4ZJjR2WTu/eZrXW
AIfiXUNRKwyx+FntmoU/OHmHF72zAMMgR3OL87qshsTv5eQRPDY6cR4wtV6S/dDkjsLQuTAuCl1Y
7zU7F21Abh3O3Fo1Y7jar4PTRnHjyAdvtBxgHKWe3/Vq5lSHwnU3TMa0TXnRpRVue7Ec2i5QvBRv
Gs+Lv2wOYaOPNkk3Q0nv8RZOZ2mf19rQekFB9Xc+edIbj0RH6ou/tINLW9nPVcVTteoIJibQW8yY
kKsHGj1qvxOam1UXLFkxhXUljdGHOtL1EQ2jhFjJ0OVKWjhYhxPBq3faXBe179i8MoB/OQ8RVnc4
+Bh2rOjBpGb1FDazGNNPqajVS/pGtfWz1W3AKTn75QW1pTnth2zqPwyVJRnQePD2ZaRkUMIPXdsW
72hmCzOQmVedGVkqZ5+ZWHUeO1K9mxw3vySrwPmMHbQ5+DFVH/J+Mopnn0R6U0NEs+SXpemJ923n
FW5gtK6a+fWMAi9MY8X4vDpzsvjDnK+3CaPDCWg8npnc2fBvdh1Ea5BNZVWyYGkGiAF9i/kvUaad
5VznDigAONkqrf2qNJ1xNM001ekUplgGDTq/yu8sbbhBbu90O5zl4vPWkkIPAVWch20eXl4A9ug3
QhLRfZabUrcP7WjoRbiaq0vQ8BwXVehWc4nBdYwi8LTBQWU6qRWAqkDqiz7RBMaDCAcxt0lQigQT
kVzDtjHQZOeZO3wiUyUcK6sswrYwynivdK55btpVLoJEDLAcerLQjP2sMZfZFdkCFy5thvFm0FKH
5iF2pnutmmbp22w3pg90msqzWjADgeOLMWJKezEHHlhs6zt671qBUsj1ZDSHARMVe1LxU7ENqQHp
1UjbwYc7L3T7onmLL1QMLl8riRdgcachESzhe30cLSV2GRvhWu5bc6F8EAO+uv5gzcr7PpPTFGaV
Y713p0n94DGcjH0K/drhG9+iL8D0WK0ZoyHDnbt7r+nwNjNzlcCROs8W4OpefnbqQl4p8zxjTC0X
g2kZzPCvwEXYiS8FfBesbjb0WlQPSwzLcT/b6zIHa1bEmi89FwexjDwRNtC+CspyJs+8SJPhXkAs
EcFUru5ZmzDc95u847Fx0mx+l46FdWEyLgbGq71OCyH/VDsHXxOgrmRxGB40bXJSlXzaUBMCyeSI
9VwVNi1Z8SHFSNuEutV7kPo0QYNUsUmTVWP2xJ2gXWNA4hGltETgbc45+L/WBopjMbbwZgDQoJbZ
PMNmqSbjVE8szB8qVb2v9Hi8q3sTKNaaSJRDblqapr/Y66jtZyRit2ae1wAbxHy8tViELaLNNAPk
T6zxg2oDx/mJwF4Ecs8yY9aDcLwNM8nS9SczZdjtmhMQS8ZXoMFTTZLPSZya56oorMlXR90gdV4W
XhUks612vtsomKaZkuyknTsaRf4K5ellRYQjBXxPXAgItsb756VxhI3saV0tgXfi2mpRrMeeD0z4
Wo7AI53++cFmbAI7ajsHHgpJ4s+rV71X03GYe2gXuAEJBiC9Ygeq4GEYxzU/T3O1Zzyax5+mIrVO
tZV5YmiiL9s9KQ1+cMK+LGhtPiXiAtRqmA7TQL6oMtPB6KbONrrIbirtCFAoP1ptPtx2WW2+QmzZ
SLnPPzGGn1BOEVcgToG/+/wT13XsaUOZtfCxx6wKpDlbQ1RoE9+yJ1pXO+u7EpZXWumQ5aAcqWMw
5E32p3ftLxWI/7LYe1Yg/g/LyP8PC8TN3PxfF4j7noLwy7OScHvBXyWh9gZjBQJ+oUVR3UGg/WdJ
aGtvgHDpIKnEHDham2Tur5JQf4P/kYkOfvuSqf1olf8qCbU30DtJstzCTzitVONXSsKXCxZUAL43
UMQGEKBU2X7+RBG2EAlUt06Xh0au5MFgdnakaHI4WLNwwid35QfPxndi6+1avF39m0UPn/j5tbQG
J70Zm/GwszzlnBRBxY9j0w69YfmkFxuYW5RptAmTSDBur0qATxINmQe5C8chHI08KES3n8YVKBH8
cuMSDvD1lHE/Vc2ukk3Omdt7TG2YxtVuMfjE+5CMUTLJsdOWk8NrVmpHYVz//KO97J35ZHR7YDnI
BraUuBcEeofcRa+IufyqaOVOUP0H2jw0EadH5xuIPfxy9Gx/pS54ZcN5ub1+uzKwzrbE4N292Pco
3KGZ41+AIW2dRDg4gCWq5vJKW/to9vV0s+EyKAFxpqYX4U8vidiMbLRs9LwsnKxc9mFvqW1UjOkY
qh7SDI54ow/13I1LwkGS+B46cPJxwUuxm/LFCbRCsd/CEjo6nPV7yFGMtCyahK/p5GbXMK9E7Wuw
e0bOsSZhmjuO+ensavmnvJ+dEMETSC4UIuPUgE5zMk7W/OHxC/z3LvakzaW/fLKqtzb6WZ97uMvE
P/7raWP7+II/tzFHewOawTG+5SCw3P65iTkmHSrNLkkT6C9hVrD2/9zEdPUNaC1qVh3CINDVpkb/
axNz36BSx6518zzHOh6Zxi/0tS+Pws1pzCSFTsPAhjfxXWii2xsE86Zw8yTVqp815AtkGEOeNEtm
xn6ie835HOuJ8CmPl72k1Sle2dxe7qPf3gJFDkUI6t2XPvx63hUNs3YnSphf7vrOMAIzJSmdgdyv
inU2P13CE7bQmk0S9+Lct7peiStmmlHFvDNU29UKU9rhVz7P97eUT0SeAeASRH8cWZ7v1alb0uuP
phkpslAve/KGBhDiBmOQnKrK3OlVKQ64cygXNm7NHyDI6NkrW9uGBj/dczaK6XYEwtvF3hNU/vlb
gKAG5yDXYbRvwXCtPdjn5RJ7IUdIRX8AXctQY+XwZM3/6JB6tOF7flkIrvqmosRRDYh3e1tPTkRP
r+KuVHsrUus2T/wmzVL1RDFLCExrqrde5M1an5yIXiNnOvU6GqFYtWgDvbZoLhOhmLftqk6LL6Fu
ndWtzbBFlXZ3V2TCgxXZJAktI13FaaetzIvbHKdDxks1ujvPWOfCz9J4taFY1myFvFNN7Hs3Nd+p
7hYbmFmz7vi9k2fmlzwdlC5wkaJNOyjH8W1qZPkffFn5jVMa5me36AqJFEXzxKHKNRh2dufZN8ni
ZZ/owy37WjBJqm5NhrCG71m4nxzcUbE/JtYSmxdGCa/ttjAX7OWbfJUEHBaaHmiPPYgqKvmBfEM6
E202vfYCSwv9bWI79C7L1sasjx0NfRKnHx0MnU7z2PXUWwPEaFm7Z3CmEk2z9UfNY68UP/ZNyEiZ
dXaP/ZRJRuk5tEG6LDJF6LicHPqxP+bCSvzcLUu6MhaFsasfuzXgCzq3zUC8CvXHjq4idzkNIXwm
J3VPi0/NsPV/NBLVLnOdnq5wXNbJL+PRunC3tjGBOkKPUpHI7kMmcc+cCQZ7QNiNe189dp5I0elC
9a0hhemW79XHLpUOjo7V5kGhHCnbB4Xpwdv1sbeVcw47U99a3g4frxS65tYJczvlVU133Dz2yWXe
mCO0Qyulf95a6VjEVbAiaD/0yiSdKCbX6boUTnrmDbb3R5/I9AFKLOxOQ1E31qm7GrDUZLdvh1Ls
HVNxT6ticeRprnjmxw7070rvjAZECFrJkSGqs/oO0Mz5PHsulMRV864lqvE+hKjBcBG1F0Psosno
iXVniGLwB6httWqugaTNvJi1dOwCs5prLfRoQzLf0pX0fVvI9Loti1KJMrP1xgOu1XYWlEOZRKT3
zPn7SnLTaj8hCdE+Qs+iTGoRo9bH2czj9Qzff6KPW73ybjLH68YgZbKbB81QrHu6PLTq+uJaXTjG
NTXiOirrGg5pYzcHcyqTz6ZcbCRcXpkzz4TqAK1KCtPvvCa/b50GnyNDrCpO1IBDjOMrWzEucyZG
cbAQxCGigtrtAhWMmIMM55YbQK3mowukd4+HR8aYvFPiayzT3cu0yB00Dlab3HajwxqHDjM8OMhT
rjxkZGoAcTy/XjJNJFEeqyVVUlblw861FOu9iaPdp16f669gcHCUPJK7Pw2rG3/WkM50bC4avFAL
QzOyVEwSZQ9Ak1Z8Kct+UeE1wQwIUKuOY5CXzaz57OUl8Y7qPAGNNgXPiebk3pXNuFiEuqy1D3FF
PGmg1SN8ZcCbBkJMVusXqsiNwrddoY1hMS6CP3eMFsJUH7f6VcO6YpepTWuG+kTXsmGD68dOsRXM
UkpR31lJg25HT0WT7+pqZCbhGQqi1UZSiPOwEkYTZq6REmYy9ovmr/XggUIoa5lcGi2eeoFRVNIN
bbclBGWUBvbDyqTC6GtxBIcakGVTihBYQqFctC7FFVtPkDIDFZmzb0t3vpvHXnHConFaNVJnXMMD
4RjK6lM4JEnU5b0xhWQMqunRjLPCClr4qhvHwK3v3MSsrlZWL+RXRNCGb/TNemkvSq0FyH7je+RT
+aZDluPHMlHUd50CLsMTgewfUyoHQ6Ve1WHEDnmrJSE+M70LfIO5S0godeGF01Bb73BUF86hboy8
D2vblc1xGgUrcy56+3bETzj3W7V2oUbbQ/GauJEBwrOj1Fa3OShyOs0mthIzhudnmtuwA8GftiKl
G63rcrhumDUf87Vsb0yHe/XzM/RHV9s0NDQkVGSUhc+vtjaoAOwht6IMfvwVxKY1nCbF3UmjNEFi
xMPPL/ed9ZS9mRCAmaK+RRGDgfvz6/V9vfZsIWYk12S8Tt2sTv3UGh3Y2b23jr4FR6MPpjRntJHj
TFnfwl1U4hDwUMCr8ODMhJ1ptwt8+AGkbKwHGKSJkcQBW3L90EsUFXvDg4ASYtszLAGjhkw81Bx/
r8VHfg9k4dGG9IVjnXElaWDUzE/LD3SQI7M8zP3KkaDxwBwcT/tspnLgNFoLzz6lYJr1ky6vVHwr
NHXoYcZu7KyOLXv8VgX+uy162hZtrlz/Gt05bxilPfT9nXjWGm0v+gvh0d9AA9jgGnyPSf/aPOv+
HPrZ+hvdoEbfElMQJfDHfzZHmv0GhJCYPB5NBt+bvPWv3sh+w6iCooz/SMfNHOBXeqPv7B/wv8dR
CE6LAeeEmOWt0n9Sz0p3GlgwxRyOtjHc5hDBP6bFvB/NUoWpZU7acVIm43rLXn2AYmdfobedjzV4
0JFKaPxoJ4UOg6kYT3UknSdLppc35MqV+TeM4d9r7claw9vnZ2vtZCjvht/e/+O/+uShfhh++19R
9Nvt7f9+uvAef8NfC898YzHeA1MzQdZppZ8sPIvWG+eILU4Cv31EdP+98Nw3GLHiHM9B4Fo6o+j/
XnkOKw+bEBovps74zv7SyuPqzw6dx2acJtICMGCc9qiFfrLwFJb/lFDtE8Yid3q27Bc3jp7cnh90
a3yKn17ixblmM4v3DHQsGPhAC2vpjlolsqX39ueXeXmgffsk+F4jSYQX9tKVSdADJ0Il94MsyB1e
gWdNA+3V8t4rzXjy80s9aueftp/btdgsvvkSmoAnzx9XzwJGUNclDl0MhVNNMIGs/WKzDo+XfVcj
1jDkacOo28SULKuWC7GYhyUxDtvd9aZlr4K1/fw9bXfxu7e07UgukUy8N2CkpzuIxlwXPS9OurAZ
b1qjPKRTwqRhPE22L5a5PQ4tr7gnvXbJbW09WTumnix06VMcVmryoV64LBPWuR6DeswDhbYcQeIv
OpY93vgnn3Jba08uKVz4oSjS47At8yCnUEzN4vDzG/lov/jyTtoevBBQKmgeLxdS7iyygXbPlxs3
V6taf4LecFC4lqUb53Zlnkt7PB0EFFzRXKnma8Zf3xEBt88I7q4xVcBPESrU88/Ym9aoF0UPiVN+
as3+chVVuAzloagJEouzI2XNMbe8m8krD13l3qaDeAW9evQBfXkL8KkHvkLaC03qBbBENrabGLKK
w6XCkHDNP+p9ddY6j9Zgt3W7hk2WMKacIiNhvq/p8Gxh8rtpGY5aHNX0ggkU5ZwHj6VwVnrjaeFh
qqoWBwnKb43N1c+/s+15+/798p19s6J46WKGOqC2US/ylS32uRhyzPyTyMQMyZi8tzCsT8E2z2t1
+Pzzy/5oZ8OzaRsleuRHv6yhq9jhgZtqVmM9fUZ6cNU2Murt9Obnl3n003358bYocSIETErOl2iX
kbg4UghMgQv1XVO0V7UJqZbo7agVDSxYmgSJoC9JdmqhnG1bTN6kWCIpZ/rinU11ed3W654Br69k
azg7ybVdTFElYEQrKKCNhf1omfdunuyUpjx4bXcJlzEEKoHPUiHrNY4q7BMujuZx//PP9j3baVvu
NGGEF0HHw+HzRS29pq5bKMLxwlrz3qVOdaXP8jSxvHN7iMMytkNHhUisG6j/MnEy221CEuTdOCQR
aMMxN0xfabKP8ww8ZMagBTAN5suO5TcrZtAucmfGViCRXvoxrYXTo3NCSVj2BjukfVjX/GbpWZc9
NO1CiZyCCSyNhO6UB/KdotlYQ6yu93Vl+ZYryR9YgZIwbNHZWWE3acP02RmYaHfWoeeOJvz31Jsu
rK67jKtPnTNfpMZwgtrjjIHXjkiDm2WClGN5a4igZvTxyg+KpDrzHBnFgxV4Xf6RxLBou6BZNVc8
5WfYggbOYF4k6CqFXX7sFnFaOe6XyVB2w4D8FxfoJc2P66wfFYSsMUgLI75DvYw7S+3vdDM7Eop0
JTO0HEraX4IVnLsJILud7i3sHfAZ2ztJ/Bay/J3SAou3/XyhTzy2pvse+/4bpxCXWVdaYbsW7yTe
UH5fl1e5Zx5o3SMlSaMxEZeuq5yMRfbFRQXMYbRvkiwqWxlljv4hy/lGbfc9EY0IGuFmLF6EVZw9
5pG1t4zzond9yeaxbSSN/TXl3m777navcXTcGXVkdp8ggyO8rvlPhvVlRptPChvO0+t8cOz2Bn3Z
GUnQYQU/Wpmm0zJTdn2tnG2/q5EraTXDpVekRyeNo0GUZ6hGjtW00f2tZT8q5jt4l5FM0uOAi20B
LadS1luSGM5ti4WnrCdGJs9FMgYAzWfYT+9r5DXoNA7AH9fbrqNk6j7RjHO3TPe6vSEa1gGFom+O
SIdqROhG69UoZebPC15/uSu3f3yQYY7NYTwhb/wt1vK3AwPWWaCXkCoLZNKIi+zUfUsINJxSJgrD
yQDCp8Ymcoz0qIhpVxf50baSaAJGJH0y0IYlbGNxUko0BBOwG0F0AAEnWTLexGaO+UJ/CU0maswl
RDgcJl0V1hOvwcwAbpOA26vdD3WFeFFlVKP3J+NgHrevOi35u01h5SrvsYo5mcwp0rrioCYoa7uN
26dg2TjvZOq4/uCxjuV4Ioippjg+FstKdF38uAaEzUlmJl8X0MJOj7E/X0NHT97aaRqZmFBuB6ut
v3O1McAZ5Ghh1kGA4L7fvpoEeKzPPg6IcIg1RotuHiT6RUuLbyt9fmWH+tEmj4vG5lzKZBznqefH
8dojK3SF7sFr6i8diExJTWNm6a+UHY8AyMtNHrtcTGypYMnFflHa5LFZth2dYTh5xdeUp7i3Ez8p
m6vSWsJBM4/ZUh3G2oac1YxRp9RX0Pv+2M5U1Yo/pJKVNMzVDQDhB2jvZ4w7UFu/5o/8nYfMtlsj
ooU7DXmfYfqLMlMYeVpXseuFioZgCxlG6S/eej9Z5iHXjePMvxVPO2Jv8HkFszatGRP7uvATsit/
fnL8sE4CLtMfCyUwsxdFim6VU2mUW3bhlN5kwn1n1uvnsVj2oqpC2xERuRWn9dTdYe4VdA6bhalE
P38PP1wbT97Ci7sxy0qpkIx5IfmdF06HIpnQxrt8cN79/Do/WhwOflSQyaFOsUZeLEKJ0b+iQ1kI
SdH72Krmue1gemhYB7F6j89ILePIcZZwZBvqjPSPpb/E6WBnsAt5MWlOqtz1nnfW9NmxGnls0/EV
O5gflc2c3xiOAyiSmvNSMGMnSw8/WPNC8j19ZZFRilhqUJQoR6hrl3JHmEI0KihUE6iFyPn8n9+j
H/R/W3wDQyFyAiyck58/p0ruGGk3q15YaZ/mISUhQL/PqIPK+rX27wd9D3nOBpAQrrn84eWVWuDY
ooSwqecn1WhgMKeHeewyCgGAbE125E8//2j4H3xf4HLJzTKOvt+xnBcLrbShJ4uMS7YmhRgHx2hZ
pHFCgKXQ7TVMAhyEkdsPt64zI5xyNNzWj6fisK0IJiaB2VnHxZiixZS7atUP1lIebLs8Q5x2hPF6
MojkjzWbd22j7olnjbpJRrldhTOvqWYZOVRBfZKcu3Z1VmXK+7ZS3s5FGuXdcKktObMm7ywrOPxS
6yh6GWSJdSyG7DhUSmT2+XWVT74jrUNn55+Adz8ts/NeLbuznje9vV7MTEHzNBKtcRCcNjgnQVYd
I/iSR2VO/9iqsZHr1cN4irFQ1JbiRNbJ+ZzncMfFpbnEkaQKXFbzqKnr3qXN3p6S0ePnQ3+psmNi
K3LYiqVpGlHCJ38kphIqDR2LyI9JWnyVbnEw6JXNcb7pvPVqrGE9FxDs7ZYSMRtONOrgrdJyOGyF
lJxu5SFOlShVFQzU8ITQkj2n3RGx/b2pE9eazBfb/r305jHWP2VdfLO2ZUTFezpAb2jjdva3UiSW
7hnORPginNtp/UkbiciEXt018Xt1oAS33TNgiGCRFhkg/GwVwdCyCrzsOqH67Kh6nSahqvHOFmfL
wkiPE7Pw7R5K0V2qVXLjMfhk/rDfXpetFIacqOpsHeRsnCse/0wKxhSIlLl/TT6eVu67Xi50elZg
euNOqBmuHOJEL5YQ0eR10ZQhaco3q+NFvaB+Kstw421shYyZe+9dLON8OzbOB2UOvcS5jelHYk9c
ErZwITN5ahYc+DnfKWstQeOjFtUZYvoLq7pcnfwm7ym6h09wOYNuqq42zMiNKausaa+1xnGq5Em7
pEeDU0igFseX4HpdsoBQ8NOa5rSxiuuahjX3sFZQem4bL05lTpHcpm83LGRbI/a87DdNp5zYnliD
2xFbecPJ4hRny7DuTbVivU4R7kUn5OqEIv5/7J3HctzIuudfpZczC3TAm81doFCGVnSSKG0QpFqE
BxLevNY8wrzY/JJq3WYV2axQ35iIa06cPhtJJFzml5/5G9YneG+9QQsBmxX5bRpkoGxEIZxYuXUq
XpBC2QkbHpD2TmvI5MY7tvTH9yPC68MP2WqbfiKYQGDE9Av2ox0N6bTn2T1erXIr6wHd7M8Wskq5
DMrU3CVZdOs4yzYx520bkgYa3pGy9FXAlcrZxHu6hsYz5Gj/Fiq1xm7OmDwsqqP1UHZQj03IBvlu
LrojZz2V7mEAlM0YEExQ3igXCYP7F9NKZHvAxLsBYrSnygJ1OJ4BqEEZvnHUJTAW0njGr9eKFa9r
4nBaa5/qePoKWeFGzHXv04E9DYWCtveIaQml8DQ+2mayQsPFXpkVJSexQUs5muaBTJ256TmKBafD
ApWkw/fXlym7Q5EmRLTtE2unzRQFSUXnY9zCJF/JZtfCzJAJ0LRlTrUdR2BNVZHtwrA/Q6vltHKM
iyozMPumf+QkN9QfNy1bp2jGS89mRc1j6Mewt4FAkPzP5gUCZGWQxLbfFs6y6uPoc+ousW/by2Wp
zZdjJyvQnBhl6N3kTyVRcCnOzca+GLv4vjSQQcqqq64pSt+dwnVjUVQI4iX0PWIsa7WkcNTDGxTJ
bhHa8stRWROHn5++A5Kfl8qtwmHL+D2+gTakw3vJd6bZPSpN/H2ebCTNXGNnl+LKtfuTge2r0Ipo
I+UmSxHuUobwFoHqlWbwBaJaOS+y6HNnUBFSOZZDCccH5yMiwWmUwMdP0tOQoXxnUdRZHFcxxZpe
UgNXwyaqh2nVRtFN3akbIrKRcdZ17rmie7cZ16Rldo2r10Zd8vNaNU6ZvF+41NO54q3lvmgNTNNK
czdpmFmzFmaKfRjKO6ZGu94aNp2ITwXEyqyJbmSYdYTzEWEE3+n61dA0jW8KJXj+5V66S6Y8Ay2a
rPDB4k7zXadzKC7NDjmVDB4W/Gq3u9WFJY9ggCyG9wd0oChAJf1EAw/kd3Ft7KQoPUIH+M27T1hq
Cb8VfFwzjE9zJdvhAX5puHMACWzV4i2XZe5t0vQAfvJrm9jidNW5LLxTgjKWBE9C7R7jJkdFpYAJ
nynLfCrm/LrrnE9QHG9a3b2pCc5rry8IWG5xFbXhR1lix6gErCZMTpSm30D5CHQUPxU7W4swWts5
J2VlrfoRIpmgtsZ7DizyiUqdDLPiq51QxpNv55qX+DYxEw2q8KzSjFNa/qe5Y9/BeIHPskyXGWAm
H6VQVAJqI+dsT7945RBvDFAkPSOSM3nSN2V0JHd+I3K4KvM+xyMnRHXsoFff0d5C3xSOgeuNZEe8
TA5eW25BszzP6E68H5lfXw7wLTByNjSNTyql/UClYjk9GV1JgZT3ZzI/iama3bJ8kCtdTOORy71x
EEgddEbQVGUIlR6SBWeYB7Zt4s9cEfRzCuwmcVDpWNQtPRt0NbKv6hzfjm52nsTFDnkbJKTSH8jq
/w9Twbuq4L9DuukeA+FveQrydv6dyfqfg5RKu/LF6niF1r2CGNtVv90k36q98aD8qZ/jQet3RlWA
fvBetySOk1P251za+Z3xH8Ms2r7qszPdy/Eg/xSlBXqfqhzdUaL8HEw7v0NFYKRmyXYqvAHnVwbT
+uF8EHAInFYyDRivHLuHnfUyGSIsQtoCpUubAmPpx8DkMEqQU8HtDaNeUBlsv9NZd25dtUd/KSvX
gi7BaZ4v5M6mneycBIBS3Lk0+FLFPbfz+HFGQOY0jmtv1Zb1mdajU5wog/chgsV/Wudzd2SbvNqV
DAZ0rAM9siUGq4fYmlGYWhJqSQEPJ2xWyty3QREmVxb4jBXme0gEpdp4pCC1DlMWyyUvQhebAaeM
CTJ/ejGrQvIPfSbwoetQqFlgePmT7pRfPbX4VQ8uejJ7F5IP/+JCvTctCah+Jh5m/rVJ6fG6hXck
ih6uA3kNLgJyR64ukAr71+h6A8BOl9DrFYDgmrGFY9k14shnequJAKSZWAa6FwzjYbMN/gca01SW
uM33XgBt96wqvM9hYm29vrkfmv5j02o06ZE1TxftunCnI5OkV0kt7Bo5WbdBFoOXP/ThsKtB80SK
QJeXVed5NWYXS6fXdOmRDQW2fkxk+hWSiPcK9ISNL01zIZ0ffDuUmwyMdKQSbl/PK8jWjzGsTyTF
3cUPc+dD6VktumXmNUJzTwCUb1/Eo7dm85JecDg687ByBEROQ4Mc++C8MkrGJAtwO1IycSqs+jJX
Fn1t2ulT1IvlmnnrNWp05bYYhAGiOX9EQfeJ+uZc6B3trkK0QTZjJlipC0d5vJhXvele1gmKQE5x
7ir25ZJmTyrTizJx0dqZATHPo4KEVI9ylZZZ4SkVV3yVaVBdoSf8MeQUvo0qycWhcb0YmeGXS3Jr
afXXLCSdcM3rqrGuXZUrm070EUwokGkrfSRja0k0mjaQVwMoikYut+F6NmTM0rkbMe/yxaRdm330
GDJnI39Rv7hz6vmD/Csr061bNZy6ta0jFZzHrsznJn0Vp1wqb0sBpAwWMuC05dpsKjfAp731xVCc
J6l+nbZgAJ6fTE/Ni3mo5zOzljEvUTD7VkbcKp06u0iy9h4BbZ4KcTR4TkvBvGqkRkVhfk3777I2
RgDFlv1Fcdryc+cxX0dE06MLzptTCiTgrGwweKLW2+rQmfyyLh7t3LmcBvfSSruKzBECVZ713ma2
3Ds7tCkm8nS5cOkPUabGeBsZUYKFAuKynDyXmlUaPqPCEulx7G0Wx7gWWfGYzcYnPdH1wHPa+7CI
83XhcAtaUs4f5XcNnfIcuKTr51Mef+g9evipo6164bYrUKtqMAgarmbcGL7Zouk5yZf8/BonEzhm
6qLtHcPN/uhEho5MNC9hRrhpU1LsbedY9VZu4lx6ce5trYYZJfZ7Ls4CyaNZJilg1E5sVIQU/AiR
1HWrIOk9tsayqyrrusptC0wGS4FizDobeQ0xPLRNg1DxOqV6vAijcELR08gCK0NyHMwtFPqSI66u
8yd3FPd67Jw833seOeVWLZ2TslggsE8I+Q/6E1T+O1yCxCZG8oqcl4cc6vjJniNEGqJRp00zo/Wr
oWDQ0zYBUT3Xu2zIrwsb3otbTfo6IUNeZ16ybLywvUdNSw2s1M6CRPMmP8c9J9BQiPK9OInIkcuZ
dghb0Cm7+8ViAShW8qREZomfaXPfTU62nlzksEYFuL2DSBXuGBPHq5cIGHXataehHgpPXAeZUfPT
YXkuN4068ItHXDVWoeCP5XZHWBe44kAlPOASjo5CyK/uPZcKOHuyBjZZvhSPyDhfxqN2oYfjh1r1
7groYD6Y7OyiRnxivRC3t0kIMqAfzeslhEJet5MbUN1fliWtpzJPHJ88+VKbjWtMA1qfidmj4fFi
5krjGmFzb+nVuamIe0XhTc1O8tlpFdhsIx9MAxaLvHCs3KWMoy5iJ559U87srEFuUWf5Bh4U4K7r
3qnLgjFIodwBC6RI5k+MCE2UNn8sI7YsdhN3bawpaxl8qZayoG6b+7TQr5tEsGnRQ0NYlYWvhmjz
yiY2OHCEEPXRQsURMWHDJGQsTjOdiqSbTqdCuIFEq6NOqnagu834EkG8JVxhwpD6Du7gvtVykyp+
1xcqFA+Mml22qMgfLaZiGI8h/IgeBNP4GiRFM1TFt2KJT5jFJitPsOPbtLlvnPhxMPr7pmjuIRdL
v9gK5Q67ISg7rBM35r4rN37KExT/n/epIpy7IqftBdgbLj/ydaumaqqdwCh0naI8Sb3OInEH5W6a
MxaX4p16WS42Lt7jN1gc5Z8GJ0Q8TA3TeZt74XcVuWvKRUprxeSnQlW/zrPCAPldhw+Ai7F8lGlf
6MnQWE/aueGgFIkcpqVtjXas4V464wet41uCCp6uXIMgCDo/W0O9MU5MSa4ZG5Z2WHft7PNRlF2U
0NHLG+VhnqL4ynALHXfOqtr1OgE/s6p7Gxo324ZS6dzELWSjRYt+oy0JsgrAAJqzwZmJtEamFJTh
ioqNRGxJ9Fav7ArmVahc9HQFURRbN/NApC+M6ybWiYtTP6yQGKBPEmJC9rnJ4/hDppT52mqsB6S0
ssDUipb5XesGiHCq9xOI1DOMHMQmrFXxRVNcUBZlOF8oOVBpJL3jR1ol2U2iKg8MUeknoHLN90tV
/MYQ5FTW+qjp62GszT9gzaB2rxkDaAE2y5Az/MSkNF9PyJ8GEIvcjVMP6v2Y5o8T8z8hgxOuYNOp
wYHt4u3ASdXcPx+LpJPX89jo9NJTQXNBnotZ2JyhKQmuxLUuMdRMkHJhGwgChoHpRqAXVnNmap2y
atvxA5yM5GtVEsGfY0SW2JdqK8pbpUwfo1yEoFJhRXSSb0aIl2dKfpcPFdQL20G4lHg8IUOzgrXy
1Av9Shj9RVM538w4/1I62VmGfitMF7KEdkI4uCoLj56PqqNty4bTCXGbPkGhpFJzpJVQRvbhJsxn
U63St51o+ovQbYJKhfXKpqNnPdym7VBs9Fztg26ypiudZtOqHVtAtIKwTkZ575byMXW15aLsxzyr
l6994qFbFD8mmKz4WZM8SZGvlQasw39+k8/pApKq97OdPdYpbxMFWQPV0qE60gJ9PXSC3ouTL1No
qkJ0pfYTcKOg1CunhXmWS6xisHE3ciWCZvo0Jo2OCgcdHDieyZHrPjcQ9ubStkoFCPNdxa+LMvAg
QZxmBi74KiD65Qwf4sQJuo62uzlchxmK40ID6xHhxuSrTR6Qj1zYnfJJc+r71IxpQZSYRJqc54tp
kLLhdKQ2NcqQ9SZtlttozFIfDwBtFbftSdip3yy3UxC8VD5T7d5aooF+54pNPdELVKKPWtv/ker5
Tovo7Ms8dMjDJ9Eg2hIXySk+DaRp+cAIQemy02JmL5chgdsA+TDK3H1M2DRyzVkpxLmSqJMa0rIi
J0K2XfZhdiEC+g3KlCto/WSNuceWHNtlNbpz4Rcim1aKAHfVK/oRs+tXBaotZ6eoUVBjM+M9RNxV
woE7mbhKYOskIejIkaRp9sniRE+pIHpysD69n/o/e/0efFgdYygQfvCBTeT+9leU3htlV4e5EpTy
TfFxTMy+SW2NGNhG2y5feteBwsCpUuTmdgjdS5lO6gsBvfAGfYV0KAn8wpkrcyZ1JAWSX7khGZiN
7BFH+iwoiCHotANIH4IW7dCTSs+fatHcG4JMp1+oa1LjGryTh1Qk6i1JIsiCOPb1OMnXQ2de6yap
o0w3lYXMoSAJb1V2JyYG2ZrBA3MACCJkbRQtzznd0CDytOjunduyRRTOJ7CUyk4b+dpQfC7Fwr+k
kLqfUq29qzwdXeh2RMrUi6TCUMgx/uNkpOaKRg6GcVaV9TTFKEx6bQNDcBQEVmTXmXdwKnjg7GRi
1waUKo9I+2SBTLeMpL5HybtbkzyHpxGevj9mwr/Uc/uPdNNeNtP+bfu9kjpq7WFj7j9ly411+vdM
kNuH8jdOgbb7v//n8SH/bf7tMvk+fG/322/8hp/tNyQ86J8i3QbWFTmYl+h8/Xc6qpo0CaLNpiFY
81f7DcE3cNZ0//gJDdg8XYS/2m9M6PlLrJZk40z1fqn99qodwdXpWkuDKIumsnEw9kpFMkNpjdQg
Vbr0wq7M7MYoDXVmY0X6VYos+DZ2K6DJVaJFa8OqBrjfbYg72ugQuKkGuolUYtS+VUi/bdRJyz4l
kJYZW2Hxcql3WsMK15ea6GYVyhm2Z1/daJgecXuzkeeI0WmG2dB8x5H1T94SC+ttobs3WtdSC0M6
eAJ6Ql1FPvyLvpVnIyNRjhMASywmHlDJ1p4mTc7d0LeAqa2gWYTwmXai4Md969HT0iT3Orlf6uFE
0ib+nDL+0pb6IL6Xt13z/XuHjuLhdtjbM/91lXKQiHhvC/0guNz1zTd4LvNvqwfa1/sbSP78nxsI
yQlGwLYJ8gb49Q9lib/EFFHNsdklKBmiKiu//0/RCeRxkH9iBgdqWtJO+IV/biBd+x33StQoqN1R
TgJT/ysb6DBrQhkAJwoHbCNTEJf0ZX+JzcqshHFHKaWPWfdpLpAG0+gDBXYuFQu75GnAJf6ToVUP
L97YW301fu/Ls/X5usAfVPyXAWYcToGW2SlHzDMAz5sqziQIMd+kFAKrRC37X5Yz5RlxhCV6MURQ
mRnuPyOvsh+GYQYL5AKMREQx2uAJc0y8S6Z5h0/kSd1lJg580ENFi7Y1ncLWuArRslh3bTFunFDL
dlR5JTYW4JslkEY3t007Fifvv83D5Ii3CZHEMtEm82iROgdf0UIqeHFzrj0h1bx2YvMcWvIF6unJ
Rm8Sbd0I81i6fdi8f74kOlCOJalEiHftv1TDCumkqSgMjmGdrMJSNXi96bJiLB0fYVu88WZBzKG6
jHKLJOMe5GGeF4tmVADKKa1IrnSEFgHJlslJaFEJQWT9amXqmYu28C7v7KMN6MPGvnxQGLnyKbHw
RvV5/0Ftpc24tkXJBOtlFQsgI+pMJ6jABW1XjFoTGPriIIMAljxJFyqOblACzR19Y8nuCdr8kJpY
R97JW6+ffjRe6axr6HSEjpdHw6JZcUu7kPahmXsbu17yFUoNAi0CSof3F5f2xhtgVCbnbxxGtAUO
9o9Wp2OSm0m8GSKvQuQitB7jys2/lkNtfaSkHsA5jSuhpiXg9nMFgcAV/jvpOsG1arMMHU1yLdSW
I9Mj/fDo58N4NA0kuhXOKmSz/VfAaEpE4OAIXZPBeQ64svAndXarIBGeVvk1dtd3JMDapTEsBsYj
4xyv8PGYLz0MDU5HfVQ+9/bET2F6HActYoZAl0tRn+s94l2l4UCuLqIAQXrzPImUxyKbjFUcx9RI
CvrYu9QerVva4Ry7R9746/0MbNJh3QFdYkz+SvzbqWJwXXzdhhphYw1Lf+Z4aUHhXamoJYZVrD5N
YYU5BK4XU4AhjxTTnAfdRyhTIKxCNn6BUCwZgBiE97koWiDpEGDAjmvGXB2ZSr1CXzKhkTQoNJI4
xcBaHayQqUZCtZqskK5mWAVdk6KnUZWgmumJ4HaAHOoNmH2tIviW/cWSmu5Vqvfj4KdziAUNxo/4
IJhGhw3DhKquP2Ztt0IEgz/odA91mEnHVAtNyOhWVMt4ldRqfN1QziRwWyYHc7zMuqIqzW+SHCRb
Xm4iTJ86hBo6c4vSgn7KlMm6SezQBePXTjRGNGQ2x6VcPmbIvH9M0WH/1pkd+I6+OQbEfr1/PLoD
HNQO7FYZpfcXqjFYgxUZcG9C+BEfczGr29KtreD9RfP2VSQEjMm2i+Te/lVAxqSh4qnQJyOXHps+
f6+E7R5pdshfsn/I8Shw74iFIDcsyR9/GXaQq02W2hrDtTbaHd34xblvdKPwo6jMkT2j69CLsVnN
TakfOeLeuDITJ5IB9OM5A2RF8fLKKchNSNuttx4sI80At2WreMww1GpaFFicj6iFxp8Ut3SOPLHk
GB8+sgQyU2BIOD/y9fsXbmI7UeLU8NZGpeLTaUxu+MkYmvYBU6UMmk5jKSCqVQUV3LGg9cvwa1fR
4wYSlOqipZ/uiPM4U+c/qDvOgWq2dIGIGj5mcc1dqKfKGVwQ407aURUYB5XxjZKVxTc7V0x0Rbz0
auqzcPv+Ynl9pP4InI4BO08uzv2HmoRRz0Ko3joWHgSw0fVuGW3etFlHgHemfoNWxSVd0HjrYb/9
j14pGw5kpAo+U0I6Xn7LDDlDBX0Rbw1Xr992jRmvQqVsViUN+G2a1cOHHEcHXwD3C5S04oTVrGyz
5KpxhfDsvK5L91PmhBXuKOESmPqCgZrqlDtRmfYa05Z6BWJQD4QqvkcGELO+aB7QGA0vOx3d2Pff
5KuJvBRKo5IFAWI6ADmeqaIvirRomrQhHhxnXUe6c7MQTvzQ9JKzuOi0jnknrUe6TN5J0oVmkFu1
dzIVTXUVNm306R/cCs7FukNizQc6bIFOJaY0SVaxRxoMZITaNw9Dv+BGZfTtibtoygcnBnNSmxgY
MsORFnTOuWY03c2RG5ER7SBMyBRY+uvCmn+1vDy+JuO5mBupm/Oy10/gVqon8ESTczK0DiKijeav
EYEhVswd4jneVkvBS4tEP+a58sZKN1jhLDYaBVI3fn+txRivFgqJ3Ro7WOMjGHb3wmannrVaWQdI
QTjw+rQHDxX/M+bJ9RHSxxtB2eCLPNMggCEdlldVjdtoWnP1yQvDi7D13I1RmM2PNfhLdfnfosL+
u9TkcjX/fVtrxVpeHvZRZPInfrax3N9JpkDmILFDzHuuN3+iyLzfKQtZHRI6jfKO1Kr5S79W1lMq
+hM6S4gq/t+rcO1Zv1YFGSJlBalOfqkKfy4iXm4YTANoMSOSolGNyjiyv0pnVLaYz9t6QC9a+YP+
TXyZNZiCnQ2iUemeojuPMny5EWhnrcpF/bK4eno2tJPjMX2qMVqLMAYk99W8dYKt7nWi2AiPaxRO
volyE7Zrom1uI23AnhzNZSZ9aeXstNiDN49ClPE0oGV2ssCSstaVW4GCKJL1kHIWX2BpeJYxYwQN
kCxfXBM3Rti5Y+us1RaGghsD1K0wV17l5ghsdRx6dBzx1G1i6BgwcKYu7I8MAw5Tfz6WhPbzMqRa
Ju9s/3UtTmGFqJuBvMitk3gxzsapRf8PrSSvKJof2e2/dtdLSReHpf33u+v24fFhr0Ms//nPrWX8
Ls8/ChUVUXIGaOyfn1uLv8IpRNbOfCULIZO/thYiLSgo0xqlJWMgr85e/atDbKOCrqq4oska6NcA
mtph4kiLjOqEloxssaH5epC/aamwnSV09WDpPGU7Z87OqEvPd/vxSV8WRht3MOZbBl3jtxZPUSSC
EcpcBOOvwg3wZTzPy0G/QCkMKplhXljdl+c3+UvL639EU1XK7b63xMrf1n3bPeBldxDG+bmfa00H
8YvrkWw6MeE1DT72X2tNVclmUf6hx4UhE4nAzzDuIENuSRD487oC+ftyrQEgZqmheI9VjEsT4RcU
fF+1JCSSnL66xpJD94yOyX5cgvU3Z2mpaYGoQ2c1O0Bapodoirpd6YGNaK00gNRtNMnnfJQBE5Eb
3ZJie4DBUiQQYHKZ9yAV0k24OOAEomLb5O2VNqp+11dK4DrVrR4a6tZIx2sE6lZdmv4jr6T/AU1+
whWR5ciKvHhokJPe81n68+d+rkjjd9YOgYp2DEkCR9LLFakxOadFJfN7lKg4xX6uSISjEY+x0M6k
ZfsjZv6MfvyVyvJGtZdfLEPmLyzIZ83ol3kFwU82yRi0GTZSNYdVc1dVMS0W0wjGImJwr9kDArn1
JyvBx158wr8o88OqvOtLvO7RCTZXWY7xm6NCNU204QTfC/iifXxMl/kNthqAWiDEBskVwl7y1bys
AMccInJpDQZK90hdd+1Q7qxGPevz+TFG4XWt5uFXpes0P86XKyEaqPzYyph59WnGSvnEQY0jp+5u
hPtR0xrVH1HNYdh94UWwm5woh/DVw+kjhF8tON0EzuiAQsqGetU0RroJogwZYXxiMZ8BFrYCRLPV
wU/ZLma4ABhm2qrqGS2VPPhXsH/LjEwyifim74f7PzfXb/9rg/fEt+Thf79MMf78DT+3GYEftDnk
BA3d/uc4/SLwy71HOiiB4mTxnAl/bTOIBbSJkSEkJtPD+yvws82I/C7K7vS2n10rfmGfcYDs1bty
m7mM8mgTWbasNfeXM+7TbTdxPAUzxt47PH/NVWwsKny6ZPpR6/3tUFiXpcCrLc2V0FZDmxUiy/61
DAu15in1jCBtl3GHnnHRtGAMs9jEYH1aRcy1/XLAZaKxvTIQHa2yKd+4gHZokhjmtntKMOHZddmC
oZLZFb6axIHZlOdOph71dZAH3sHN0o9A+AnJAYQoDo05dLdzqEYMI2gr5xNew5kPCDs/d934ovJG
fxJ0dWs2MfLi4KfqnYpt2jadQCIWrav6lgKcT/SZ5teG+5gl9Z0De2slANkVTi11a/GY1d20DtJF
QTc3Mza4h3dbo9DBTSVXeV8Ua6SHMY9nlN+WqzIS68jFBWsEDgaQtMLwWE9Psa89a2zsQ5LkDxzf
YEd7I0i1Ojy1wspa/ysGvBUDJFXq7wOA/x0zwu8vd7z8939udxf8iKcatJhZ46i9yMLhzzzP9eCD
IccrJ8ceo1T+5q/dTnkvY8NfTLGfh6oF5wtsIMQVTmJUIn7lUOUKe2saLAzTXWoaqf4mdV72N2Cv
J5HGxLDddkp84sawHMrmNAIh9+J1XP3YJC9tDg9nQM+XkYwsiz6apJ/sX2ZeahqPy9wivKScVXB6
ORtD4w9jiq+YzR/pU0l/i9cPRT5C8GKGjDHD/tUyHkkL9aXduo1zGZFIrJJ6vE8UpwErX4CDNsV6
ynDaMmcN7lF8lQ7KVy0sbksnueCgPJmaG9OOMU+P2kfaJnddq3x6/4W8quSe3wiyz4R7Xj6Z/v49
aqMR6pM3tdvQkw5sCB8YwoDxoGp2kObKbazVdzXx14JdLTJISYsial9Jpyv0Fs5VfTrJFFS3hZXr
QVzjca1MxZGP9io6y3tkjWmOBQxAKt/u32OMj+GS2XW7ZarUo8Q9+wyUNkMapzDoEB8zq3vQ8L4r
6mi1pNNFFJudb9TOdjKKXRP3SCYo/ReU5L+OZXm7RCV0jef2dqiv33+db31xTDhYwew0TuuDcwQf
e8PJHd5mRPmBnc3crpMkjEicIiCgnrODsYdRZVMO/jKqP/Kgvz3F5Kd6eS48vyZwsxiMwiTTD+Ef
ag+QNAtFu82bZFvaIftI+fL+8x1uU6o6qn65nmkhMDmSz/+iLw8lFI8CI223heqe9XO7S6xsq1X2
EcFN7fA8fr4OzD+azDBAUek7uE6nFVgOxu228ZrvUemKizZLknVl5GVgQQjaZugGBsmcR8GSRHTR
0ubm/Sd9zpZfvk15C8AiVMIfaAD+t38LVgH9Is+UZpuZXnaeJcj4NYUYHlF4mTddUTXKadSN8+dE
JAoQ/1D7EmUozLV5756rVibilV3kwAQxOxBrD91/TkZjOllme9xpTHDFxraU9uvU0MKuvUtRO8WF
VTo07bPhZEkXEcSmRh4hIeCD0LZab3/oBYZWRgQyb4ycD0NWbTDLDD9WFUl9l0bnKCQZaL9Z54ra
IBmTof0dalN0Z+LLAisljVej2eeQ/asPrqCBbiYp+UCGNoPkO/itGp+PmZKj6FaddJiD+KOu+jAm
o1XcZcpnxFqyjepF5Toyp0ez4EzX7ATFUrCq9rAzdAgzBqZT55YXH9lYz039w89BvoOvMdNCG3fj
/c+BaKGbD0XbbPMaORQ9jTNGgWMM52u5oY5clWNy08Vesq2B0ZOiibjfOpgpnqB5oMKGsj71vTF+
GHsDZD8re4VmhbNti2r21chV6KpGF+2AlGITEZB5ZOXzhF2KL5qo9ptai75GsKH8JO13HCJWgO8o
/WHVfXp/2b21wZBawrFQNutAouw/5oy7g7W0eUMAaZWPeZR0F9HS3tV9/v39Cx128OTylpxTZMn5
/ysc9gjkvqn6rtkKNc9QNFwQkHGnXJn9XiVqITHfrYc2/5KyDo5k2289I20cCWalVmV77z8jA99G
E51o8Jqtsu91617E9qR9CYEfHbnS4XHPQ6JZTYlC34hu6OGVwqW1ulwNxXYpnSurx+1Q5OZtRJoB
+/QqCcUfv/xSZeeVxgVjDzro8slfhEcN5ZFyzNRmq3aJuW4N51SbFj+xGOuHQrswM23VQbJ5/6Jv
vE4uCmmYVgRIvMMsQ6naNMfzvdkWEcRCz07PzRFemm5O5ZErvRWWsfriw1HdwYo1DsKyhVWDV2d1
s9UdpsBz9mA447L1LMRKvCYKrHE6wbriqVapCtoi+/YPHtQwCcg0fpgJH6QBdu0OTuOxbhoDwpCF
QmbcbVpEa96/zBuLBpQoGmtkySbL9OAhvT63uzAsm2216IhYL+WnBJJJNYscQTntDu7Jr8PhAJwB
+pPtLBqmFLsH60armwXvmnqrd5712Y7ylS7akzjxiL5zfjPPUxwohi1O7DHSEStt0i9uK9ZjZ1cb
yx6Xk3gW9hGd7bc/NlgpEBoMv19lr3avQAGJYj52qG46p/cAf80PwvvWMBP3ESEGJ6f2V7TdQHx3
bnsk63vzMzzz07EXRIVJ338nTmikVjN69dYa0xsIyduwmM91u7yc9egxBZcZvP/Zn7/rwQnDUW8h
XQKkmPzt4CNkQ1u0VhmL7bB42YmptOeaxkObrfVoZFPkQ/0CGzZBQrW7HUE6KLPsTJux81Va+NQZ
bkSSq1xsonEG9NbgoebjNIOzCkN4mFzfTFNwoirtOlLGdlXaBhJFzA8xzX70su6LA8cHpVvto5H1
lt9r3uXiZMq2xWIc3Hz8IAy98Mm90P7J3DOi3eD3ZhYHKeqy66atXd9xGn1TZJ4SDEl9+/7reQY/
vno9HEh8Cs/QmQjsfw8LeAHqs2GF1hp+S6qjSEGy2NyIVvWbpbJQn+udjQjV05mXiC2TXn/N53KT
tflyq8ZmgPV4u8ZS5sRaqnStOZXJy6jNFXZlX2wXOZ40SrxNZcfHzps3VhI9LFAKoEmYbmAouBeV
u8gCytaIalvZaAxN3A8SIosWwMOLzl3BV+1r1714/329Kv5YtVQrVFaYddAmVg9KAelEjWCbVW2b
0ew2/TQ5Kz1nH4uSDMTOhYoeXlGsPBy2NyJPtBVkh2qLwbPqe6HxEWzd4zR2n/ohxAgdghQjN/N0
qvMa0joam0fuVt7N/tfVVPmCpPoFDhDmwZks0GGsnR5et+qR7nTpnVGGHXaJVYPdWjTJP+Y2O9y5
kVamnKmLHVhP7cgePCyfeGegOugD8NIo+OS46eX5OaW10EIX3QdGPmf5rF6qarzKcHjrYg3CGLLi
ybyy3DY+EvJfxzogv+CMIBQQ6GAPHLQfUChLrHCAI5/3Avij5m1FTF9t7jDNih6bML5llcrO2EXe
HXnmV8f3waUPnrluEy0u1Lwi9s+7LJxO5oosHLnE97/wkcscJpaQrfMYJQg2gTfgc9uTorRbvToW
teXhuLeO5NNITDdxlDghwR0vv2CkFnZvpLzIcTKbk9Cuq7NcM4v1+w/z9veCsSEbT8zBn2eGLxIt
6IA9asZpRbafbfTOvI1t89JOIKd73lUfFejp5dEZoIqd3rv/6OJY5jAtZRaF3u3+M4p86OJsjLi4
ULDKM67BZf8xZ13vz+Kh7uqTKI1zdFLvyrk6OfLgr/apfL8vrm3vXztVlCSOI64NJn1jefm6sWW/
Q6DHYAd4nN7VZno/uXDpW3Huacfkbl+FUnl5qC1U/+Qp1A77l0fQZFpGXBW2g/sYz7rfFNHZWH/Q
83QHkPnIrpTP8motvbjYQfsM7CZ6cCM6GAUwxsFF2HPoYXHr5H75f/BSB8s2VCnBMTwot2je+RVS
KBHRTxtudFLb97/g2w8FvIZjgWnDIe7fMHtR2xobpO8ccy1sxDMouKbAchaYcbZ1jKfz5vVo2EgN
JR2+x8ExVFDXW3SGyu3sIbSX6AjDNwNM9rAp9KCfjPzICj12vYMV4ozZ0OsFHy2JxJWjjRdtU5+g
S7hS9W73D14lcQaiAojIV9VIOv8/5s5juXLk3NavcuPOoYBNAIN7BsD29KZIVk0QLAdvE/7pz4eS
Wl3c3OJWS5MboegIFbsrCZf5m/V/i8ZWlgTFFjgMQHvHvHZl6TcZcPYmPVeSepcvL2/+QiziVpIc
HD83qegovNzluibwJELk64VF0rntWtYzEH2qeorx6eMLfC+DXUSWTGb/KkQh+Tn6AkyARGoLnHI7
QWkosXJYySD62tb5WgsrnGfzyzqqgWpkE3gQ+yHrmzNJwLKVHX2Cb36Bo++iMytzUEe+94VfHGdi
hwcII0nD/ccXeuLU4BVlrhVZ59LzO4o+slqAfhi5uVLTogOxee2FaXfu1aRt8f5yTEr/xGVEggjQ
l5f3t2NDtjPbNm7sW6ErX+JYDe7NJBcbIgIcSIu1xATyblpwiZMxfZuqhBIIVZRVqsfGqh7VByxk
fzol9e/Y0fut7STNvu1G28vq6iGFLbaxoXFOuryoS+MqGeFdFJhWwIoZ970W9ZshthRGx3ET6HpG
TojxFTw9qk8h/IbLicHUbRvP4yZsCvMiyAuGNgwcUH3RpmXhd6DkUOWrbuNVRhpvQUs4P8teDXcw
QaxLfHJ3faHc9p2RX6SshLiRIXZ3UA8aWO7V3BsXkLnbTS/d7nYulPXQu4sFiaZvC6BP6zSfv1dt
al7XgfkSIvZejVROamux1s3bfuuYyicjybJLHtIXKxPjQ4u23y+RB3i6Uc27MWwsD38qeyeqEmCG
ldX7oYedA5IOL9U6uejwzCirLPPcHJ6bnXX1XcTcyrbDKf7GNHNtS68pgwdEpdK0yJqE1q7CCGVF
HKifK9kxWx+Aaij0G8YA96mGSQcZsm5tGlkJqna6/TliXT+2dHmZ28CojVCZrqZUHVZROgd3UWD1
PiSn5kDJyfFrvrBD1KjwPNQUmWWUpj+U2agPQp+qa7Uh9Oxa3ES7sFm7SWutRagnlw6upr6am/tG
jSyoZa26H4rwUlMMubPybNjHmBOvC0N7MKbwNcgHuFPDAxiV4RBrjEahPy19XKW+FbgvXPdz87Uc
Ia+lIP0NN6g915xptxpZsh7UcjdQoVubtFU4A7GDXsrlO1fDlVVPNJyNHB+aANAndzLWYZIAeJGF
sVNEcQOhj2c3BH20jcfW9maQqi9TZbrCG0NY25S4x8ZzjGCTJe0MIFUvga4vEG9G3T9plIrBmteI
W+xc32p5iCnObJYHs5PjLo/CKASp2oDwKV9KR2abkBESkBXDcOe0PQ6zutHtFRlcVRgfP2NYaR1C
PUxvm6BiBgt2kO1JkFPKZAaXwlHMVWCawxeraJJtwY2Xa5VamrHpC6HWu37UlCth1mmzaocGPoIW
TJ4L4lW3Q0bojFnedUjit/bc41ArROpjQjL6vVKDPZqr6iKnW4Mfwbi2oFttk5IxL1cvn2y13Wn5
UL5anSj3QWLdk0enT4vcWfd6+oj7uhfta2RU+TrBZSjwikkOP6wogjqNNLevD65eLyC1ScFRJ+ke
GZ3f2ZUeeMCLfSbI1pUy+LnhtpssasVh1K3PdjRqF7Wq0b2qgJkMALNvaK3hQxri1dPwTGYDgxqt
ll2z0joyNq+cggyJsttvM61W2FJwmrnUw/C1Xezeg5bzNTeAWqz0Jpxv2oomzTZ0Jpp0pD3Xdi4D
9oymS71Km2ToG6D4YRaj9bUcSOR+pUsK/WFY61vF7mAHV81oq2s7KasbRSn6K9Be/UFqfDMbDbvY
NaQp+RBPirZHPsRQ85Cb8bexDJiFgMM291Ksyx7Oda8G6h1TZsLwBlgA/pSL4hJHpH0/yGsjCgc/
qIvvVqeM+O6CHFtXAPBBZcZWW0MiDMRek1YotyXC7WursO5TA2PilgzapQpzkaYRRiwVMyA1cCxY
Ijdpl9zS8LsbNHMTBdUznJbvzVQpnu0qF1aWXYM1AA06HMy5mjw7FiWEmShCCa89YxVNWUalkNk5
SQqEODtMFKu3sywvHJHdIZKiEhM3xXqWSrYi/3ihqidXohDtJlW1ZxsQ3rom8PFx3bt1JGnI2Hfa
doza21Yrv+cO78UokYX1QwiS2RyAAalPesYfu639k4U6P6Mh1Nb9RVDFn4rOXA3GM9Oe9DOb7lmK
/DlSycl7RyFJVivs2NoHYNhXSs5gIINGl9Dr1gNG81lY30My+WraVNUHaPLBPF12cFFD7gxzencK
7jxq8AThUkLeVmGUFhvH6a4KER5sp7A8zR00UImdtZrqBMxyE10GheUHbf4j6bmB7lNUwler3E9F
EW/QCu1LM/oZJOGWocorbHMuIqtbj073Q82KT/1griC3DQd8zw+ps0TxgtZLYjzYmnLB6e9rJKUT
zE2kfddG+Fkb24zPPHruK3FlpLYODTpBY5IWtzrAPVewF4xMJd4rGl96OucMkE1wU5ytZpU3WCH6
oscaC9Lkt6gPGMsR4TWkrJUZa58hzN3hbF/u2We8znG+8E19SfvJt6F+taNWfHUp+IVRfqE2jbMN
3Xt4hhtFG53XvEyv2lxcNa2WgQDjdRwAvUyZeWgDS9sZ/MFoYOGXhAuk1rRGnMQaP7WgjxOQrAq3
TVbmJJjEdCD91/I+LcYfwyT7Q12oRXvI5BCKcRsJjB9epmjs4zsLllFT3gXMkOEUpfCbhDHwciqY
Pz8Ow06l1Ys8xECLwQQZDIO38VEwBnan4LO1TfTm0u4jump0y5zP+nAz6eoNPe2n0Bx2nROfy6lP
JJa0+BfqCEpkRhGPVq6LsQe1T1okZeO7DIFnyJFS5aHMoNQH4taolH2ghr6QNe+5+KHF+Io09l2r
2RezfFUBCmHJ/vHteBeVUpVHHgdVhf1+qXq+vRuTUEKiP6veZrN70OvyuU76M0u8u+xlCfpEdDRw
D8VA8+0SoUi6LJiHGj8ISqlm2xe+rjTTZtCml1ANLzrlzIInypJvVjy2NAjdiEO/mFixrLDsC5T+
pmqqZJUX/au0Kn1cN3aRbM0SVJw9EM/Q3O9E+rmX+nUmqp0LX28b2PK1z/Ur4Po5/74x7hI7/vHx
3X+XenBrwNzQ64VljCzo6I2YmCVTsfGqt6mSPNlYlAxGDWk0uvvvljnKV1PiayG6vt7yZqnQheHi
ZyPkRnU4V2R8lxkfXdDR61RmDdTNkQuK5/kb+9M675WbrBNPbX7uzX3/IS9rLZ1PIB18V79+/lui
MwD3icxM1tvEAH9XmJdwWQVZsXYtHetKdbK9kmbY3FFxxlTmr2ZzLC7ouFJyMC2D/719qYcxjgcV
+4ttrhfqenG0/yrzsXr5+MGd+jp/X+UoNS3beNSjUK23k7PY/mjrKczOyFDepYuk/KjPrUVOjefJ
cbWL8cI6kLVRbZtuvOrL4TMR9b0mk1u8/B7UOs9Wlhue61mffHbM1HHnWBXEytGeUIhOH+fKrvDb
GbWtUozhep7uC4QO+9GmHQYG0leF1HYJo6n7QDMfP76x76sOPD86vFy3xnwPX+Db54d/WzDqY87z
q7QvZZ09K1HKzpsOvhbmn8Y6/WxW8c9Wz4p1m2ownMpzUnb3xMePeorKDkUyRF/iqCBQxrxeaVVQ
1rSaYDs32Y941u77glyb0XDb66OJRoCd3dVDYxzyPB22LTjRKDaZCkW5tEJel97JCfsdrS4OoRSJ
X8o+24yuszIqMZLOp+k+Mye/WbpVTTlfu1YfbsCMPMgmkhdaODxNStMTQFgX4+im27aV5arWknRL
HhDjLtKrJCPKPquL+aWDIQckIA6Yt2Z2PueJCcwwVkLRCrBxMBVsOH4eiLqHIcK0CKjWbdXYezAO
2Am71kAB0IRIOORXyGnbS3NJR/U5Jv0MH8c+Q7GLh8vYjJfUCoxtGtU1qa2T+PnM+EGupOrKRG1m
Qq2W6wSM3Ybc50HEE9ANJRT7YDZusIiwgF3ExZrydfFZm13dU8vgoibX38oZMql0nMu+tLIN9Dnh
i6ojjdE0qIey1Q54ZSqLdO1nbtlfY5kyzDXtYyUhTZfIjjX42Bedpin7MjQ3H7+SJ45JeCREBTYk
fg7ko289SOiZ5epU4XKFDec8MH5N/nmnyvg2dJN7/ivvry+IBIceBpNPi3rk7ScA2mlUEoYmtkXn
Tn4F4wgfHHUNeugAEyf2h7Y4c4nvRI5oVXB/1g0MGei2Mxf7dkmzibIplYIGzVzrq9qCBIsUMnko
C7v1+iJ+7Wp+KPrUXVcunPM8/1GV7SW/WnEV6hUmSFWU7TUXWzgrHqcbqy2Kr6aiG5tOE/DZnCw+
5zVwaqdYJm04pVWCN87pt7/z5OTp5Lphhb0X1HW7OnSj0h7mPLpxmD/3G8dW8L+dk5Vb6z97xXkw
m6FbffyoTmwVzPwQIfwaOYCY9/Z3MIfawC3HLjltct/KyBsHvGui2XbOvBPLS/amFsoDQnPPfsgg
ERq0oz3JkFXVDeVIoy7Nv4jE2iBBOVNuXbb2d0ssA0oL4Y/56aP7iX6t7hLQy9t00J/k0Eg/Koqn
rIx2KPVib4l+RGjc2RJi7sd38dRRR7WOmIFBP4dxrLd3ESvXzDVGlcgf8zzSsx/gdB8tmd9OUXFr
Qe3zi6Q/0yJf3uh3V0vlnukOEFTgR9+umTqNM6vkxds0tcCbBPNDbeVrO05d3JOHM4udurVIy1EI
L/r3d3q3bsoCimxutc0scaskXeqbHaINDIAqu7xQTPvBqMVDEqlnXBRP3VhXhQSnk9wQEB29NdYg
olIxNVQlmof2d01pKMGmOO4YZ9TW1qQzQZamzx8/zXffBB+kvsze085eGiPLL/V7+GeWShg6XbEN
g94f9M6b88KHt3Vmz3p3bSxjsUViQ64xJnqslEpTPXCDPitI2Vs/iHVPUahvzPf9kHlqH61Kpkn+
6oUx9IJKx9b5OMgMlgv/7cJMNapFu/R9B0vsHa33aRNczco57M+7N3Ppu4AnM0ELqpAujnKPKIGY
x0FZbnvZHULX2ua4Lfay2ai1fuaK3od7v9ZCl6JiesP43tGXZ5ZigJPOWjZ0FiGCjZhe9eLJxJbL
NwrJFmCYK4wJvMo5d8q9+ybeLn0sjyzzJijilrs5ZdNFGPOOutlStKz2ODdBwqaU10X2oTed/ceP
8fT9/ec1H+d2mDMqTT5E5dYI3EetkRurgK1dF9f62J6hGrz/FJZHuRC0FqYZCdHbN2acrXSsChrm
SkGTzNDuaK74pdOdQcctf82bvWy5laBQwFZAq0ZG9naZUC81MRPMbbsB1z/3Wc8GNhjc3mW6ThX7
TGJy6qVhJJqxHNI8xu2Wke3fvwNVdLaOFSnfwSQPQu0Pedkru8ZJv85NhfiB2+sFE2iWOjqAuDjz
zp64pyxKnOKYv7hY+tvV0yhLsQcoeXxzjpapndJNYsNubzrNPHO6v99iVGaPFqXBr+Fd9+jrmCrZ
x2NTl7hoztZFZWGnked6j2xqiHepRco+y3lcO3MrHj5+R98d9xBC/1xZU482bvzR2RtsLtKWzn45
KwLH3H68xInPYOle8xiZJibTPHqK4SzqbI75/iysNHF0d4xrg0YI3lxnFjrxdpJKkkfBQ9FN+3jI
JxduEwUDe4yTNi96fd9M6fdScda1DC9sKc583adeD5feyGLZvfBhjnbPGcOBhlFg7lyZ+00rNk2p
e+F47u6deEBLZ4tZb3i+HLBHn1wTZ/OkR3xyBKBfmqUQBTz74wd0cgnETMiMmM7iC3/7oo8ZVJhK
ZYkxnq5EnteejuP3f7fG8pL8dqSF+lgI2OdEXgu8YCq8Nj0nlzrxQDAgYwME6Iiy+Ze087clyHEY
5aa+um1d9ckp4+945OwioGp/fV/g71/mAWmxoRk+ul396OSjKlinsOenPk++9kYReajG1x/fstPX
8+c6R7fMNkMgmRWqBBIzxZvTfjXgr1KjRfp4ndOP/891ls/qt/umDJNBxYXrYcTvDrfHO4yQzomc
Tq5hMV60zFMBLj26Z90kGuEGy/lkY1Qe6Lu6ORdinF4CTSXSB5vN5qgeVzmTMxKEIl1plUPSFpd9
b+4+vlMndjJEEoTwjBFaXMvRZqn2LrUo/FZIXrOfZtBdTXn0tZY5Pt/nhMgnrwZjTpOwFhb3scIQ
K5xM8PiL7Uh84kUzl9T/5cyEBIhcyBA6D9+xlyHa3x+85pap26ei2JJ1XrsAGr0e93MTJq+aOGdy
vlPXswR/jNTZjHEcezCIoc0st1RZq1XvZnkfBud2mFOfi8l4yDLXTi3zXZinNaUIrX7xbMovl35Y
GaSII+Izmc6pZRDPu2Q7sIugSr69aRnSdwd4KFGBnUDCGBFXUDU0Gv/jV+0Xp/Uo1FrgG0Tn6L40
Oidv15lR8eA7yAuAfOYGjyBPjza6hilIVa/sytooCfUGF8eQxtpbNKK1UN8O8nMqYq8QmhfXhZ9i
bbTEELNnwqCf8SdPy2pFPHwoBvOhKOe1Yqe7xug8zbjuLevMAXniOH5zBUfnvowkGmbXKLawWNHF
fG1NfZuo5ZVuNmtTb7Yf37CTq4ELhKZEQRkN29v7FeI3F+PzweffxHgJ3yjT5ClR7Y3lz9g9J288
9RIQafxzsaOtOR8Z33NiFlPxj+Y88KLO9mzx/J9ckoGEksCQmtlRhFFEaSudkRs4WpPHB+OParQN
6XJUxPbC/g+ONcrx/1ztKNzte9QyVclqc2lvbGPaWspTpJ8JN0/fOBTo4Nc4PRfQx+9bTtDbNfYr
CPAdZVorxZ3qlqu0qc9cyql9GpLtP1dZ3pXfTrSsn1VpCx1BYRJ4qnsxY+DtIFLRzP/yco5e8YpS
eD8ZLNQb5crJv2X6ZwsDtf/gNWDGwnB0RJnEm2+vhrPO6fNOW+IAuVWGn4aot6Vir2jU46/qnkm6
Tt67P1c77pyiuo47ObBaaMr1GLqrmXnQydF5xf9yqZHzB5ASwC3Q4PTEj14GUauVoYqJlwH3KRpP
m9w5h+A9+b79tsTRmyC70FF7ZeRNsPUVehin7FaR8R+9bwzsEnxyuNHRefuEUKLFAbqsgjz1yopU
+nTlulLJis8NQZ58OBxw2Dbxj3flvdDE+wCGNiEuYsHRFutJa/1WLzwzf/z4pXu/ErU1oCsEByhV
35WgCr1y1SQm1CkssTGMei8l2q66u0lIvD9eark7b086lkIcQGPA+DWp+/bu9XoVaR0jb9tAsTdO
PT0h3N5GWnStpNE2Ny4RmhZJe2bR9y8Gi1JjW7wPII8f+6NAsMlEXsxEC+m8Vu1nt8yuczn85U+X
VcD0kycSN5KUvL00V+uo0Oc8ryGZ1zQQkS7m61R9jnudqoI488xOXhNpMxVRJoLf9SlqJARWWPM9
tUq60mgrZgpKx2Fcf/y8TiyjMUrNB0vtkD7V0UWhn8xS0GA5gRb+raVyyZV7dVec2YiWv+botdCY
Eedt51Ri/mX5NX7bxNWZ2cQ4dfJtKNVUrJxKbR+dRCTnegKnLgf1gA3MiS2IbvDbdcKiz+LWhWOR
l+aDaVUrbbBwioj/cgC8NFMMOl/k8QsB/e0y2pxmRmYbObNvAJYdi+muWLHOnEfvgyBw41CTqc0x
3fmLZ/X7PWudpK/Gds63ujutF6uvXHUv+wkvSBgshVl8/fhNOLfc0TWRWg8BgoJ8Ww/TBjHVjaPr
3qJfcut41ZTy83+wHMQR+D0Uq5G3v72FRVSqei96lqsaH8LONrDm7WLFmcWOl6Bq/Hi5E/sSYn12
QLHM66FReLvchHPy0Kh5vh1m3CG08NWa6zWDSb5tXePztOsme6eE5wL/Exvvm1X1t6t2okrnCVPG
LTpqv4pn5nPG9STjbZqLv3/Ifwkf+q/cyd6gn/89QPRpx7Tlt/lWVlMTh1Er/+eX7RMeVqvX9vXN
/2F0A1D2Xfdj4UHJLmv/YKot/+a/+8N/YGmxjfzx//7vt7Ir2lN0qSX5/Nd0qXX2fx5es/71e9n8
jpha/qM/EVPMbbLJci5CbqdB80/ElKti2QRSjhIU/0BNw27zB2PK/NuvuVy45vyEmqHxJ1HO+BsQ
UVye2E6ZKqQt+cfF3/59R+S+/Us+DuIVXpE3Oyd4K/YBk78TUd+7Ddo253HidLGw9QweO4Lwh3RU
yle9EfOutdIg26iB1a47t8oDTzZBYvh972iXjZY3t21YYvkdO5nutSZO4Z7EP6NCXGVNn/EOni6E
qPJohX52vAkdO4h8lT4tHfl2XBWxVnzSrCz+EgijuJcCRzH0paV2x3gF89PYuF5UZR7t7DBkfMDS
R+HlI8IUm9r3Ki9t+2vTuslKt+K5YxK2F8k6aLJm3S39G8Iq1XiOYgVMvmWl00uRyGpapZFQr6JA
MlZez7lylzRTe5cDlf5exUVt4vcT6XD8Zc18f9fEJoiiXq9bpspliPx8zsqdkekWlW+uwwazH9vu
LhkR5np1rguM0xnY/YyD6nw5Yoy4qSmkfIlb03X8VsmQC2WmWaKKnyz3uRpC8xUH3ukQZHBZM6cY
vujdFLheJTGAAO63Spii9ibpVN8B3c/UDY0JwExaLYMgPADsn6Kwvcl0o+HSR+NKI+lL1gzhqwfG
ZbfF0B6K1BWrWTg/1dBqH0M9NxKvJdNe9fM8hV496qBuaBblV1qmJNdFld+azC5+Z+h8ZEYDWt1M
VlT2LXwuGSInUDL1U4hCMKCy0JWv5SjhEeq9G+3aAkWbOrUvY1pXXmIWyi7L08prq2pZc2hWQaJ/
zs3WCFdMoCteYinXgbUoivDNCn8GkBeRNk4J7CLtU6o111Jt1asmAL7XNq75pW+iL8jbwdFaCqbV
SRvKC1upoxAXXvhhNV4MXW3HWyOuDgg1i83AwNAVJb6rSXTX4TLlbqc5ZPPcGbGJFBQ0KA3Bd8mV
bLrDGlhcpQVSqmX26JFYLP1mtYjZrGnI461VITnnBXKc53nWjFWkJRpgwelxjkq8gbKo2rVGCyE9
LxwETobOmJNs5bgOmxYL7ySyGMnJkoeebv52dLCPyflj12mxczeKn2JgFkAZ9X4dSkX5YWkwBEbZ
vTZFknhq174M+nSXlQAS1FSjbKP13WXE8HmZKAnlnu6LwAsEg0FZrArN+FqLJvfNSOihh7HNxoai
3tXZgGeE5Si7JOumPWgUYEVRJTcFfpqrgSElPIbuZJDy7yda8ZjW7g+p8bI7pZ6vu7K5raw2XZWV
Vnul5D1VNCWcEbvCG5pbkk4/V2yz91Ae42JlauNuSEPciV1VfWlwz9iE+oCLsTlVxTYVegpnVb8r
1bT0KychJW61eK2P6nDTmgDTslwAYZWZ35aj8ZUyobC8XpPGC2bQsIzboOmAszl4ldZF4qpMoeDJ
levabdNZfE2pYvKuTqAyrRJahIJ2twWVhWUw006NmHp/djCPDWHMrdPAxBC56iBbFrp7bwdd49l1
iZ/ZZLp+rDSuN2FfvCkDrQyR2wt6+lEh3Sd9tLVLBV4CG5A69+sxyBxjZcBjejSZ57JWc41p5LU6
MCJoTgQgihEbckUwcG9Wc0Gcagft7WhFzMzUtXxmRiJ4GKdpMG+ZSWdwQmNgJFLir6lJcW7ACvvg
DsN4m+HT/kC3Cs6zMZjjbRpHUCVDjUGbWcryIazc4LHt7Xlnpq0La6+Vq9S0UWqplVwl7Bobuu6x
n0+jcj/0bYqAfKSPCAUhEUw4oSIoJsyCe9BxN/2AX3g54ifk1xmOvPy4gEDC0IZXCVQ3szXCr9Ts
8XZKEmZ3k6bsf1jd8oUxcf26mIAbvjsWwc/Odar0Ngid+rlB/coXLCrxUNS21C4zu0W0+ttZ/I/T
7ne04TssMebAnLAqbRd6pZq9nKK/h7g68vnJintr00fgxELc2GvRrdXFlDjW8SkuOtxxUoZfnHAd
20BbqrQDz8GYelk/pwWBqXBmefvxb/WrVP72yCUfIv+3NOBwnLxHv5WRUJmOGOvYdEpk+KMSPFvZ
8DSXg/CquDaYi5wftZlJkK74hjlY59VZKZn5Ux4Xe2/q/y0w5aTD+YoRX7d0V6aVg1elDWcw6OvP
svtJJxrkvExwa46/fvzr/9K6Hv/6gPhtMhSVBuqxKYJobFmFgcmv35E+urTT6bhfhUyMOWOPkAeV
lHDL26yWo1fp8TbJVHNvJSOWRvUa3fw27IN8x8DDGTnTuwSDh70IGpYG6IKjPqqvmQqI7JY67MbO
qtZH4fCURTnGXpbWYdwk1kbb/73F85di4tOB7O9x7P/8exHxvwqu/z+MiRfJwb+Oibfda/sjf81e
f4+Il//kj4jYWYwcaILbcBOWpjjJ/D+gq66+QFcpKC5VJFLT5Ud/RMT23xCsoK1aFCUIPBYeyR/U
VeNvDKPQxYPBiOpKQLM5CoE/ColBTL0NiREzUu/F453fjc4wqo63u0aKvRbjk0XKLNIYr4tfx91y
8BFM3KqxQ9S1HIppEv50lmNStRtlEUnfMSq0g5PfrPTlUIU1FnoU+ib8I9Nwr6c2p6/DORxQqRqK
GqfAKQSrAHnvqz7D55vMitBzGr6USZx6IWf7XFgd02t48CLwtnwS3bvU6V+KPE8A4gyvWgWwP0wJ
nezR6df1hPGgPtQ/LQJVqkci8lpD+DMy6y3MRRCqyN1giRF2yG5iqsWRpddF1CI9+StywZ6w2uEy
j+Z7UB/DJcAxYttYZUvQ07q12q6y0CxiaJpILzFHSL9NLcrsSZuMDT8WV3o/TndVUjH/bMBg2wXL
cQfsnJhrCNiS0IRf25V2PS6BmbOEaCaxWv8raHPQ+CZB44tfEZ0xVPKi+xXnYX6M2MVorC/1Ego2
S1CYEB1WRIlqwMxonqYCnp0S/nR/RZOV616XyzBux2hvuEL/+9lJMQbX4MJ56RKSxktwOixhahoO
THbHV6Zs5o2Zm9anKZ8+Aaug7Tyo4VURdfleFo7+WjYFbM16as1VzJH9JRsY4S60WUdem/byYI3Z
Z0ZPp++WXcvL2MzEnvHQ6aWsFflVL+tXdZ4Kc4neo9azjdpSoUWN/ZYUvmNztN1hZmh0sP1kbOL9
YCnuDdozjiyrrA92yZA3Rcj6sdWV2K+EVLzYBSlX6dnLbAb53km1boXbTnPhyEF8J7DpvKIR6feY
QIn4uwZCcReJwlCu2qFO2l2LBSLCYA7+y2BolWRtWVF6mHsrsfx+DPrGHxtk+bS2Ar8bw7rY9aXC
/GjgZGlCQUMv7qOQSMRDoTZ46mDPfmnZ7eUcWsYlo8f3pJwMF/fLzFxh9xCxItBBjfMshuzaxTp+
UozJz6vsWW8HMrqpeiKolCujmR6AYJkPFMHSCywqC9KqOiVF6phe6Hw1sqfpuYJnUL/0SlZeWUC7
d21DvGQVnXwelSHGVSC2vzljklQr4F/zg5BpwKHPAwxDMT2rBMqbccjbhwTd+mWOz8+jWubuNlHs
ApX2aDkXemPxeSR0uW36NPdp2WQ3o4zzF2Pik826Ur201Tkx1nE3JeWNPg0K70NuxJticJTnMhfj
bVfoSuVNpJB8+4yIRjxDJdn2CkPslSXvmmb8qQa96k9Dqfl2S7onnC5bzRrmHnNsdIfYUWMvivKb
LAheUnVcKb2t7pThpi7tbjVaZrpHLhGjkch/dOMwMvVuFBvcUjd5An4mh2u0Mgr8FxD6ub5ZmOOj
lkFuDxJf2o2+LvJw0yWQjIM4vNYT+T1QjfZHGzWoD2NXi0CjmikjcRemFkXKJ+T4ThRfNqGSZfK6
MtPYmtbhIOdkWkvKs+DKhBXodOrkUHVPNKouZvL7bwaK3u8tOoUXqyzEbSAj81DXIFqbFucEBRPD
sHWY+BWMvztztqtrM99Vc4MWeCF03SWx9a1tJ0T7oyt8HQpDEfXuOjPxew3CqH+SUWBcF8o9TORJ
+IGwqxUS4+Gqq8fSy0iiLl0njT4nbhvcwCntr4I4D6+6roAepkP22kSNIq7zTrb1WirGhtmiy3HA
Ry6wL5yuwQNwLL7qk7EH0YWrlSyA1FSdr8cjBsFB88DcrbaSrnpnzSODyoW9GkgYfcPCuF0m47hR
0jo9lPXneoz82ABqE6JWvGDs0LltsoCplqjqbzBfTT2FHP0pt9UONCeiWw8SD5ROLVEVr6WDvyEB
TD0MWu3RC2yb4p9WlvEapsJqbuZvGZKvsZIi9VRj6PdVXunUWiKct2y4ewzXeUrXT3fLnklxUlzN
pt3D7tMueF603oVa7uPFTsCqa8DSqGQeRVpvGAvXbpxMKXbFqI7fdSvNNoOU4tYNJ+0wtvGDNBkL
sZupfDQEk/kltFSsAUnFmEkd0Hg34Y7pvnDN+1v5WoyS0Cta9SFrlPK+lxR34rF+URUnu2jrxF5T
9fnOPrUZ61LxIQMYACHg/tqdm+s+sz7zQ6u5T1An7A1WlhuigxSeR/YcVsx0lCYZInHyRBd8am4R
lPE+jmPrZ/rsNU1waUEu/ELtG1IvqnDPCDJ1I+ZhC6ywWJVjuw20IVtHuUsyqqHY09NPZtaH27ro
cQCu63HjmKmzkZyVj3YbfgpwK+MxS5ycUvuhH+aXuR/Sh15iGRCYQ38JeyHfmb2M/HLsok0HyWFF
DMLElgl7AMADIJPyOhy7a+mSbGu17ly4SQVrkcGVPV276SKi0bcDQtv4gck5pkKFg8s0GV7h2pgg
T1Tf6MKQDeN1ENfK3f+ydybLdRvbmn6VG3dccABItFMAuyO52VOiNEFQEolEDyR6PH19kO1jNfdY
5RpVRRzPLJK7ARKZa/3rbzxyGdlSlioUWXyTx8Z1vsEA9dCN+9xi2O25o7o0HSJ9wdUQs5NSsvQ5
KOC87rPBel6xcCRJVmvbezkPHZ7OTmfamXUhRmmNMhASQDEwF6ORO+nGuvtOK5KcHtcbzS0owutf
uq6pbha/vqkMc28CjuRF9Y6t2w5InUjDfuyN3ZxqqOaUzJA4mIBIo/Xe6E0bgoo8zr5/Nt32rq4y
pHbjcha1BZyfSE5A5wwlaY+eK6rwJ8h0iBVaeoLLrALEclUICrPPJuxh0vccqy8gTPhVzHh3+Dk9
LsvCm6dQLa2i1mI4qvfX3RoDXsbyEueQUyXT3YwnRjeqz0OTyHMy+vODNslbStH7FPOavaRHOmp5
rUdmR0RrJzjtnKjA4CBgzbNzeXH+ua2l8YCJDG3JVqfJbAjMKbaf7KmRkY1ze5TUg/8wmSXXcvJf
bX+ozoPByGecrc8zPpp7oofVnaaGkUMk7hucMbIrmKY69mqDNU6mjPxlSbPdUFB475oBHXsfEMmT
rmelEnOIem+u82urA4Y+50NXorcQ9py5J83vycWRabxoJ2uR2fg+96fU/7ws3YIDw9c24D/t0i9G
CHgQ/12/dJ1+flEvyfBdv/T1b/5smEz6G6YD6E+ZZpFGQS/1Z0oF8XYbGY/5Fug9MwS6oj8bJvs3
WmEsl2EEAyh4m4riz4ZJ/81FiQy38v+qYfq+XcKlytlI9zgk8P60TT/QJtwCA2aLbn+vqrUNuta2
H5gq9HsRV/kvxrw/tfiMSlC7gJ1YqId+Gr/WjmjsLPXVfnNjb8seB9D8wL74aKn4sne13/v7fzsd
+fntuOSGaZkO5rdIHn9sBBvdW3CNUntnEI9W7O0EjVWQGhn68aUgX7xI9t/c+f8BsfppGrPdZO7w
5n0MZfjH1pO4Z1stA+9IwEMRTl27m8d2FxcECf79G/2sreSdTKgMDox9lJU/glB2U6us8ha1b5O4
O27lGW4cIPM4MSXLRW3I/NJ2u/7RXrKGE3bET3l64JU+jlbzXC7Ooao5DQJ38snGdtSNbsXNzjHj
U0XFc28P5a8ibn8WeGwMajJSuR3ENf5EnMlMOCiFnxT7TOvPTt1eLWV36yb+AnFzRv6sj9GInC8o
RwM7mqmbdn9/yX4GvrYPgLcmD9vGrPpJ+57QKteFh7LDUPg6VeyplzVn1t6f+yh1tSqAtH7yDS30
MKnAS/8KMdjFnNgvuj5d1smshb2+fkYX8yvVKY/y90M8eMa+R8olMCtetT+mgaSeZLxAfso+NnMM
Zqi4a7xaBKO2fqj00KkbGCWiUTHpBTauM7DqxC9QTedrxtu3uCAbkTBhB7OpwCr5iVJPRnttpamf
7stpSN60bLE/rstiS7JSN6Mpk+FZINWa31ZpUX7QYvUYT+sakeGcVEFlTuNubFauGxmf9/xZc6Hb
q75HkGzthTs+DvFAHzomaejxhER+Uz/Wa31a7CR/nuO9OQrv0cILUNslzmRxdqOJmWC1ZK65y5YM
LToewetwRSfOIRlbo/7JaXp3vE9EYXzyqoLhV4y0PzAWzf+g2rR/3/Hfe62O9U8L6GxDfaBWN6qE
u9IOLO18m1VpaYLBxsu+azLw8kGVtENOt2ENeoWdWFldu9NSqkCitUexLwaJ9dAQt6Hbqfylw3Lo
ncpRjbMN5WLXzvN6qPpi2YM+awdYqvX8HrDGyA5LrC/Ohe2M/mG2svzkOkpMwcZivcZWqd6Nuda8
lrzZo8CJzgkqjwAs2ZKt0uR6/2YuTCaD3PDi66Lra0YNnbrCYku3AgtjCjsolpbnOR1XtLY0t8WV
UG7/Js1pOTpa7b+vSJZGsj9r5XPlOvE11lvT2XARFo9GYZ6KPs0JwWmsMaoafMrDPvdwDlEQdi4k
w34s3qx6OVZFTCXYpeOoBXY5YFNUYKNMOJeDnbmkPBsO3eRZOLonzRjCYXau/LVD+J8VZvepSaV2
kwx2s5wkVggLTmsA7TtQNd3aqdlZ1xCPdCzwuZYbpGDpWX9Rtro6Qb5s+JK2l1Oh0Zq0y6lVtpGf
Go6TKE57aYcUTO6eMV0ejm1Dy4WvTundmGm6JEcTs584GkVOP4sv2hoCrRgqsET/ZCV2pkex6OYX
02op74iCxQQtV4Qa78a1X5Lz2iVaFulZhmFynmd3cW41PuhUqT0mtTfntBTbRLxlcrcb8hHM3l69
Pg1np3BQd2GeVuNO6tp3s4Z/w8lLhum67tLiTbmL9er18ZTwaRnA5bGbHlc9r86t7fUkxBTZmxrH
BlWtdxsvwAOiSJ5grJ9zWbpfVr96aIRjP7lVmV9qhT8cU4HOMdZVUzAlVdZN3MxlUBVbzsfa0vON
AhHrEDt3iz/KE2MKk7xDP4ks/NWOa6PPIcZP2aV0zTEoBss+eGJU5LYMOLSZGT3V6tdPXZvUL1gY
vNfmJAlNsRTHokEtV+KUGFHmfiJ/hJnqnM5R4SwxAdO1B/mg1+5gNjNWyLypCWaZcq0X664e5wvE
9e7lZLXGUZNyiIpUqVNWOxaQFOKRWhjX6H/FTjOHm8UYrgyzbi5K39/DsZtPma6M3Sr79bga3gM8
dypxxmhE2FB7V4V2o9eiD2wjkbu56w0CHdzy1NdE8JAyUe0FOCaUe394Nh0kzVVr3ppT9pZB9zsZ
aYIlSqzZj5puNKds9dPLOcs/tck6nfVKrG9zZqRPJfvms3JLecJnsIzGvrrDLMsBFSzZyUvll7TM
9DQd1yRq3F5diDJzYAoORIYko8aDa/GIYQ60AkMvqokaOH8pcZzFe8smU9hJ0hsT9kTUNbXvB7Yj
vTTQ85KqzezrSDXG/ZSSXBR43uQ/0nJZUTVVsAcMcGg7SQpWVamu6dblfY7ZvWulH6zctCiN6urS
sXO3Qgiy2u9bwInrGDH5ZeqU4w7WXnsxyn6I6hSvfm2q3ZNYpivID/O+qov0uirTuymFNxE4KxUk
g2OleKKb6XosluFNah4mH33aHXRzIj0gm5v3g8ITMjCTNTs4jQEVIilOZT8loY1l3D5pui+Z1bgh
oRDtjYHNfRVZta4d6MSGtx6w1w8KPwMSWxdVHN2JsiJowFzD2no3VzLZ6d68Xlmz499Vpb9cGE7f
4lJmZRdu5op3ks3igN80xoCqMa+MHht7t60+57DDbiYDEiLDt5Vua7330ZwfPY12cKgd+j4xryJc
fSu9aisqlYTo4Y/l2izPheiri6Ka/U+O6uePReGtBCTZWQnvrxZXfV+hhJYp54rXFAspWsK+bWuq
wixL+0cUH+veGOIJhKbow9YV2W4EXSOTKFlOE14qYWrqyE/MuB6PCePSfU+s+c7IVhHEQn5QMsFA
pRtW8Aa1dNccybSeqV+Tq6DaK70sup2XmjjezTGvL+V6SNMSvwDRfhqr9WKs15e8cbGWi7MibPgK
NZ3qp47taeeV1b3fifWgF+JWDGZYSKleSpzrDpgr6iE6gu5EpNDOGFN1u0rnppHTQ9XN5mXbmJ8T
4aloNGHTyWpz8oxzzGANI+ywlwzbkSGynRU5zIP201JM6kbFs48tGhAq9owWIHBqLPGhyodp56Sc
24UzVSGX82O5SHkLIg9xrum1V9PN7hMs/hJ/BbfyZLFrDM42YinSV6dtjFOvUrlPfenfDaqYwWW8
GWdCRtr0770lAgRSKtAbNqrCcoZ9tiB6jn3jE+Dv8CJNCZNhsbv5es0bfy/xIQWZMJX1TLXhXK88
XTIcTR6Z4zxkxVOq9S3Yuzc+NpAosA3pxONYeEMbeljVxr0zNFjWWCoqase/UQncv4EP/YCNwvjR
V1oK4qJyQmiABtNLbC2Nq2mR/oc1Xx0LD0GL6NpeM/V3PAnpiTGDUgHoXvua2x5LyJd2/7wuhrwz
tGk+pE2cuIiBcAAIGmIysfQRVlyF6Sig8Rhr33vRMnsttUQqqOnSRk8bWCmea+AJ6cNhxWS7LUOY
f+aNLe36VsP2CwCwVPW72NFmPWrs2WyPK8bKbbC0afpYp9k6BkY3QebqGid7J8rKQt3mqe6tG4a5
ISpjru1A5F5aB8rumseiXan1pCqwaKqGyF4LdqFGM65K0VrXabvW1kUuEje+qMuMRDqnVPaZ/Lbs
i1N4RbLDCU6cOqcXV1i+escmsfp7fymR7KScz+8z9oCws/rqYR7qnSit+bKRlqUCR+8rtiw9/rDk
aHrLMp4umX5NxwnOwTllYvQJNIwKM7C7yv+4NJP3VpTtfGCVr3eTm8THCqtY4ryx1jpAdDMC0Lba
2GPSuPiYYRTuAIa9psDkxZrsvCVfbjMzccb71PcWGQ2pXnIEOmRwub3gZTts+ebB9RvGASVmWVQ5
TTiYbDJ1nxHdhk8zARZNNZMCXvpnvR1s6Udx3+siUJmkqJXoVMsnFGzzZ5fW6hVUaXkgh63zo75o
FE4TW+SXPSd5g8OqrmN/NLOHUybVD21SFfJ2hCwIDuwPix2yb3AKL7XPvYyX+r4tWBCHBWz3um9n
IMq2nAvguanamYbsnjVp+s8dry13hu6UkdMX451Bj3CR1rK/r9JVOxRL0V+5E7SZDoJLSkG9tsCi
+ji/a5YF82DVDphcQlGabRBkv65PlsCIibpzFWtYxvPovCtSm0KMUJIzziE6Lsl95uw8v0NDx63N
9mTuGfH1WMslDlxpq+aVHV71JFgJo/QOomFU/ah3hSzeQUrLTssoqQj82deKgLiT/l2elcltCb8O
7NqZ8/vWVAxtrYUBHDY9Y1jqNYKTViFAS8YxWrM+Jrw2NeVhNDXOQNUwvBOFb18mVce3pBVvH1Zj
6oghwyUPAnrqvpl+Ph3zZTi2+kIXMuvd00zqBA6v2fq+J47vaE5FOYRO0a8H06tkNCZ+TXRSF++a
eTaPUltVQPEgzzn0Ks4EBlFJpdp9XMdr6Mdu+8WMS/DGeMRbyfMGHdqbO9x97bD/AxD+AiC06ef/
PZ8ilGmjXr8lU2y//zs2KKzfwNhB8r7Jov0dGhRQKTb/TEjC9tcE27+QQWH/ho8cc1uMXFwbsgOU
5D+Qwe31kJ4AFxroXIyNm/EPqBTmxnr/CxJwQehgOFm4OFgGsAmui98zKWrfgrEXpzxsOHpzwPgT
Iz89y/H0JZ55eFBMh+80OqUrv7HiT5Nk32V4Y6hPc+Yw8HZVZx7d0mqeMmOeWji0zBRq22meu9gt
IUYNNKA7htlw/N0xldW+MvP1V1ZrXKkfvgVQGdAq1wsxFRkf338L1bhTrSvNCG1jYRZEyEGgdXS4
2Wq1Ue0muy39CffwD9/c5f8BC/yf3paEBQdjbWbZ2C18/7b+3NgVD76BczImvlbMSAVXeb28Wef1
ohnH86QwMfv79/wef9xumMs299d7Alx/S5ib50kTTb+9pz6fjLixYZQyLGhb8xfK6K8GC98vDdAq
dCdE1WwJEj/qM3TytVOtycwwNRiGhiUU0zFKRyZ7QVaN2mO/+NZlKRdSxuth66qJfcBIaVgUA6PE
udS02j7igjZBHs7hgAeNFNSrUzrkJ4Ny50W3IWAGs1gHdq0CQlojOqbJjTHmRfT3V42m5eclgiPL
5hLmISi3fwzfMYbKMqs6W8k962j4mPj1R81Nxs90tJRxENfmnWXLygjQ/rnzzi0FymOtbNdnH2PL
9DBNdnG5TqNxJmdvnfbKGOi7SaAaX6W18NTki0PcqubCwIjoq0kVNgp81AOoSHxNc/vG9GP5qc+b
uMbXHmo66b818654u1LTds38ZFphinMhLVSIlBRfL2+3XWniQrTHNl9I9iy+3opJm9odMrzYiPDb
gZAvGlFwbsjSeoXukM805ZypF1in1eM21JzbyBtqLTLWdX6z5gYjc8mbGDs5WTBb1t4XbzkaFQ2S
i8GsHx6LBtpsMjoNGzHGM2SGycquOqlmXrycKwzcOzUXkWgzfLHhepLz1ieraewAfST3doG1RBKF
kWQPiz9ctEk272BkmeMFnohxiP3QbO8q9IRNUFJgvK9st07D3DTLfu8nw32hhvU+g03/KDNO+LM0
YO7c6gku3/CLi/K+xE/ohOH0Mu7ttZvWLzb5ZOtumlE7Bo3rz/P1nJct8XOTlrY7b+yW+9qrV8Jh
HaJYwrTr4+TgFDkDT1ARlYfUgiVTvN52tXAYlDEygO6K00DwAMg1JtaEpuhQpTvGvuBkVQ+8Ip0J
9KUb6wUhkws8NWn29GjS5l+YeormiL9ihRSxMtew7ct1gsJrdw8Obs0z9VZivkm6ookQhVG81qlt
G1GbmaLFV2UcXhCPTu8ao56scEA1ERRU6qAtWQ3xZIZPmYUaNh3RPI6tuiy5a4BIZUm+SiybKT7k
rZ4SQKaclpl/3T532x5N2N7ckvbLzu1se/j0dTuvtp297sjIY2my38fbzt9tZwCZgP3D/yoXZgd9
q0x6ZA1Px6RxUBXrKTZxvtRkYOmz5kVOtzEwhJP7j2lWrtYvtsAfSMPsgYhiMcfCPsexcB/70R5r
Qi03STfhQ5juTSXKL162jFHp9fh+D+nVPCgOJtN8wwo0in2Y1atyrixb+WGcjPfLuhxbbGD/fof5
HuD//TNtzFZvUwNypv6gZvvrwqQdgROB+fXLe3kMNvP1mpAuzPXBIFwaQbtdtmW7gF8/wz+qzv7P
qKw3zWv10KvX1/780nwVcf1L1PW7jOtf//v/hsYLIO6b27FpyP7Qhl2/lGjD9uqlyl7+68vrfx1e
1pdvC7Gvf/hXJcZ8iKA+pMm6gKT655CWmgpxNFHteKZupFLvm0rM+A2OK3ArAy0Sjb5qMP+sxAyo
sNssEGoL7u8ovv5JJSa2g/vb4xYNGj4qLGeDTyisHxWltA6OGzfJEHb4ge7HAZrb9ci0z68zoGt3
vtBiURVh0vinDj5oMvFPKC7UUdXDSJdBZHQSdrkpSIQ2GQ22vrbs6R3HAAvNlcQAmr+bTiz1XsmK
ZJhp5tiJkCeWoMWzpt10epef4kKb2QOr1CbRpMskBq2OkRx7E/ZX4FY1mxiSj/r3oep/Fu5/f7V2
/fedw6lTL6/Fdwt284L9Y8HSBTBIwXWF8b3PTJ368o/WgQXrkE1HwesINNVb7fYHqUCI31iRmyUq
o77NbZIf/bFgTf83qMO0uxQz7paZ6f2TBcss5OcVC6HA2V6Kj/JTgWjJsktdt1fUFtA4o9Uu1mcV
l+rOm831OWYGIaAYjN3r4ormHTzLhbydyZzcO8JLFFbQtWNIAt/LWURr6aT7VmpdHjpxaV8bvY/v
S+6XjyO+lk2QdCTi7OYiq97puTq4E9KQqAfc8iLbAkwMRtF35i6utbbek9PUOoHlLsOEpKie9ask
E9MaJe1gZdGcp5qxTxm+wZgE2SzczDyvlRoqcpD0TIsmqyTKaYyXNt7BfWtfoeV0TBcQxFSXvWWx
j5fggv5B63vSaFqjtOoHU8Rmcppq2RToe/3+rA8yJp2n8yvjaJj9oPZCDPDdyIsdCGGvDOJvegjf
SeAkOnKlOneM4Si0mvIYgNHzIiKY2k+zM4BlpnNlc5LUBSYhDZF/OoP0wrnInbFPT/7S5W2YWsTW
cGqnxMnFpTdAUSvtXFAVAsy0igD6MCFx+5A5Rb1gAxJjozMPkMbCLNMLC3pwZZyxjq/ewQiDs9gs
/vJRhxdM3osASB3TVae78Ur7SvTzBISiT6I+x2J4yaTbT0c9ziROqqWtvECzPFdGDkyQJiSd0M/C
TIk8IzZIFOldX5nFF19z1/tSFGsWpE0WH7cgHzvIROpd1UZDjJRV1xjBDnOPTE8ssXc5qr5ygr4k
zSpo4m0q2MqsWwMtJU0LNpWNEGfOx3KNzIl1F5qu4nsZusJ2PVN81aCpqH/DVaX+60oVSOQN5Ct6
X+Kgvox4iHs7bCG1jySlt1lUuPVycFUvUcy4Xn4ufVh16M8M7bPfy07tZDfo6uj7pWXhRG57zw3M
i4spG7MxgIuRiCBzs6oi2rPJrrtMn1iZSF/jUGgZGCrEeO1tWaz6aiC9ZUHLIJc5yL0K6qxFmm0v
KClbhhDZUEvdC+bK6D9XThqXZ0gQ02Vq9UnCRClWSwXvuB28yBtFG1+0fs5+79iVrx+a1Y1hguTT
MKNVlQlTMGOFFVuCuV2Mdqpn95mYCbYK/KXSeHJ6uVwMOujg0TRrFzpvgr9PdjS0XGShmryELoDU
aHprmMT3ZSsqQnUrk/F7OKxmU12B9ibdl05f0wiNuH1MW7N6sae2TiK9x3kmcvAQXhFnGO1jzUq4
hsrKtAU5uQykSyJ8PgC/r60wQ3/0y19Ynv7YPgO4YPWGNaLFsc3o/McyrabT00Yxg3qS1jVPEk6m
vyCg1WLjdyO+/xxq/21sMNLfHGrqJf/uSNt+/fcjzfJ+c0yBNoOCCrMWIJt/HWneb6TSQuNCHYfb
1jdKe+H+BrJD4fbnDym9/zrRNlIdx6NtWXCO3H9UgsFQ+uFEw84OkT0uAIw8ED/9KJxz+8Eu4lGv
2Fg0MDGlOufIyKlmJFj1Jxmn6GVqtnRA/NZCCzirScLMJjr3CXHIOAf6LG155xptmT8CVnl9VHuV
ag74prOek64Gr9G7rm+uy173s71bLUly0LdQb+Q5aEQvZGWX7oWzdkI6Qd4p0X4kt9pa7uO64bkF
wfaLi6xCPPvOWoqug+jmJb0V9E5peAdZSOODPpdxHtb5oK/7Xmm6E8QIOuLzkAzWtFM+AiSi3YtZ
MCkqdD0YctJBGNoUEKcxmmMr6AsNeVKjhuVJlvwSLPN1dQLdL2t+B1Q/2fliit8yvM7aHS6RA67T
6MqZ5o9j3rRne3Ct/K7tm9l6Aj/gMFratu9JO8SgWtMjCuFpurCTWCLtbih1yPGrbLLlhmUkPWxw
E/cAY9Z4TEXB2ThKAsFA1/LhWlurCr7dkEPTEfMiPT6zXG66YnkqcnJ/mMXQKnjNPN4YWTZCPR5y
UZEyBhcnxNq//oJNu3ZZdFbmgQ82Tr2FYth2FOPXn0ZtVY9lhOvhSL6GTcr1vmsd2+ZipBniL4MB
VXNIpLWSRMkXfbJaA826Odb+eSxKszvlWZ73u4aRcsIEyR3Mxx6SYrcXvUfq4UJy0rxrvdIlKW7s
Uo7V1kWF5sYEXHNiWPne7hnwknWYs5ySBJZeQBXEW1sMoOSu6JTehnMCmelEWELypCCtkYXnGwI7
ImGuK0fjiPGWRorhPeeyPjBt9pyRkUnhfYlzgNSdyJoqizooE/Kq/aoSIkqxYEQu4tfZW5Z3YGIK
1HbQIFxkvr+0IWrgLYYs1+oOmKw0JT/1PiS6rmG3gK3KIa48R11wqM/uwYHf1UbmMBLfs4xznu2r
HMkIaX9q2pMrKteITObEOHmzhhmyiJt1jgaYmyyxdtzIo1Xh3S+T457F3OCQ6AN4Aa1wFEn0dxnQ
WoW0gSDFUhY3YGRIote4bT9A7vIGvJIWvHvR3eAnndll2x9mt/fWkFk7io1uik33zBTMWKI69lSJ
AGNsXpCvg6MII+nfvBS5TQTLaG5IKuni98gUXMj4s2ieVmkPXRjbDRxCIrWn6yxTMB3gOOTQkYiF
PFtG4tl3qUJEGGqyJzMO7TyzqaVNPEHhuEAxyuXovfhGMkhauxnVYT3W6fa4O92DrqHd200xBWZU
9Cyy/Wj2KxWMYPc4T8PUEQtXxylqx0az2zAjleXJh0PX7WCz417ZKR/G/NCJUuwVWE8Om2qZP8em
LpNIKnvq8JSwekh+Q/+JKBz/S2O17hIyl5vOVFR9z9XdjCcbLTHgF4yr+T4HHcIOOTfRL3Zus3xw
0hYyQULpxaImjOq20OVYR5MTuwnmPX7MXmg3HVhZkU0DFAIxGKeKb8a8U2WoY+ySEOA9lla6tUcD
Zm0Bog3G3MQOrtfpMFEypkPlCIB8yHGB8BMEmLYpqZcXC+uEI7Sb2YI3ZHmf4Tb3ZdgaA06KKd7+
GY5FyZTggwCRHg2nj4qcnji/LqwaVK8Qpor3qZaW+wT/hU+tXSJ8bCdLPLu1z2jXWwfzcplsJRB4
tt29FbuaFoxsOoCcWGXVkSjZChHP0ILtqtgz7gszdaK08Pp72uhxDhORUspkc97zVU03LrahyXok
dN3FqkAvWpw8EdkysQAIllFhlfGzbSY1WZ1cNRGYuTCIkxU1wZdFb7HmxJRrJ9ODntKmGBmYmbwh
ayzaODsOiYOoPVP51CypOKGuxmLWzK6Rho5X3K5kt/QIU+1kupEuLgR5A8qOEOR+dqzLImvbW6rO
+8Lq0pulhD7paZe1kg9wGLYTwbzsl+Y2nlpGqh2eDY433oplg21JnCUEg7TWpNHLkP2/JmJVNA1J
Twbiqra9i22iV5V+kgnloN+VKeHA3TvOOEI9i/jerbzsKV8AN2lNIPVU944uw5xa/Uuiz8S3mu/w
tz7FqSR3VZLYmcTOjREDafr2p2mdUPZoTqjGhTtCJPFxdFYeWSM/M2eO93mnEVuWfaqd/KljGBVq
Q3/Rmp312hjzHuGpPPeup13MdHdrNOhl9mwl6KocSahiP3YJ41f52PIKRh7bCWQkD8VqnOmiCJaK
9R7Ew9AepRLXRJ8YgULKW+rWJcceuxyd4Uirgupw9PYiLZ0YKlye7KzNGyM2Z+/OrxzzuK75Zkoj
tRAk94VUVdAXt6ZV6uqWyMSC+OP6oh9LhD4Im6xuuSnS8q7o8yttXHqgemXnXwZYErlWZpdrUs53
bsWJ4pAVFfFCt3AwrrMhHR7LsXYio1y0I7PtJ+JyqzO3fURkRFpenHe4v7EXHbwqSQKt9aqbXLfu
ZOWnh9F2FvsASeRgYr5y1Kz8iRyxIopdTt60kGlEiOylacWPyiz9Y2vl59iPrYcOQNoLZGnc4Qjo
hZMt7rDFR/LoTdVH28RVxisR18Uax8nq6MS19BzV9NbXveerIsz9TZxsV1WPYKup3mx3qa8srzYO
OVla+2VAz9xDMbnRVffFzBJxwvc6qhfYFUhX87Lg0ev8UM7ta1cbN50JvxHfNHSL+pLUD06DAiif
AQ/KTSzIgCIlAXMeEx6qYryuW+lGjYRE1fg9pj5eOt3CDMojIeWjmuV7HVbSnUGpGhLeonaEab2P
hxFS5ZR8huX1UUdBDGfOsa0HQhlR6Wm22MdtLr64RvyEHGp9KgjBghBhUb+sJtAaszKY0ZDyyukg
Rr+FyVXkx6QRHyGYmME8WF8GDYjEhY9LIbtL/UR7cDNoR9FYOBEc0o3cGl81pg6K0C98fnfTeNdX
eTvZ18ValZA553NnKJ5mafvZwc2FOOF/RLgew0pwHqRc1XpatKaOig5X5Mks9oDxxe1AjvQXWxT3
sMKfcbF/SweN4TCO44+oDbOPSd8a8XCSdmYwWLFb3KIcp2pMaH1WV0H21G1YOWyoJvY0nawYLxCP
pd+ahjnmZ9MYRhKroCTP9hvs05XpmpmnlsD3piVVtRysrrtXPfrHC5Pwr1HgnkP2x1vcaiaJxHms
pn7nUiqsTTTXOp33dYt3jI9RzeSOLsdrrnX15xFySJPu6n4x5jKiJhBVfm2v2kBOct4yrLnA/mwg
SbUwS8NuN7plmd9lUvTtg0hnbf4AZzxBMDkhAm3EhbOQrZUdZIkxlvWoSs0wm1vPKfU5v0pqMlmq
W6wSCq+7JQXLzLOXGIvptoy6eIzfmJO4aRnUbs1H6hpn+mgxIgta4IU13GhGjOxGi2jVQTTOfeYz
Zip12EZ7p/EmDnJnxG7jWmmZJp4QizTPQpgN8YWmNPT3cLEthHv/fMbw/930YJv2/vt+9aJWX17I
Ivu+Z+VP/oBhfRBV1v0Gy5sOvjD0n/+CYTchkOWip9C3idR3MKyAGwoLB8e2zcPxu6aVf0CMZfJg
k3Vk/6OmlZStH5pWKnacOHj/LVAMJsk2+f7GWXOEBQr0OWyUwNE42mY5XGXQCQHQWuW7yO416ILT
/ybvPLLcxtI9v5W3AdTBhceUABlkOIWkCCmkCU7IwXtcuFkvqFfxNtY/RGZVkQwW2dKsX9egTp40
usS1n/mbUE12RptG80axc2TRlAk6bGN0N+FsD8gg6J+GXKt3A6DJ91rdfZFl7ONfO9zDp52eFGzp
HzF5Rc+AZsFwBX9g3HQUBBcRNfrYbdU96Kpd37VmbrXX+iDccJ2N3LhrTQHEt3ErwtFrhLU6beOk
OvSWFQyrGG067u47LnLZSc+xijiAXi+C9GdmZiYIdKc1oOzqUJfjlRtGOCfEKPMQ0ABXaxEuS3Kr
gdJrhCNqBbYBhJMTV63QXAJsjg16fVPZkQO8bkrUVU7NCSaxSftEbcAA+mUYcik2w7BzykIzVrGb
xiuBrfwd7zXyXNFIfxy1NnhX1F27YbbuKa9Gmqfyjmn47BFAfQgAGcNoTVSnBPw+xbu2G43wephj
odarOSKId3z0M8Jdo1fuo95KfFo99B9bYyH+RvWNmdKlQaor/0IPfLRvs7ri7qpHx0/Ddu7RNBhS
L5m64clRc5HcGW4CDTlzK/7cAXDzSqfWZ77oMmz4Blja2eMixJxTRni91maRhIgIcKkEibuKZJFX
m3YEuhit89RJXL/RxuBJNGFk7qrECdqE2im96Ws3dVs4x+roZsEGdrr9PbRofntlmZj2jdo7hCVU
wruO+qqVjWuJfZezwhKxT72RQclanTApN2abyE2FvKPqZfAl8pdZ9oJyogh4Ls06m/SfVBxnIq8q
D7FKnAS+8jG4CaS88thcVbEJgphE93unJc3kw8ERplcEhvplHGCKr3M7jdWPWpNNNPNtI/iEVFX4
khkzpb2pXzTzTRzaSBeSKP0owwH2relAgwABaJeqhzKVLL0InwS+rSolzukjT7Eipf3ONKpsqQjo
+rs2tAvU9xXThYPU123tK1GOuAB0mF+2oefWSlvq1AEBHCXr1/K1UUIFXhdYtd0qSkWBm7zJ3aId
S9kbQ0sq4LOtwAbnHYLbPRrQPlQHQb9szopd2uhxvdHmBARrVs7TY2M2EZX+IZXfnLjClJsFt39E
disBzNuj+tzM3fSkV6UWgNhAd9SLZJIaGAPrIIKNuszTWw32eXknJ8A4V2ZZ0szooqAobsImpcmB
p3j9U762PvrXNkgHeEAh3wk72iOGKe6MPmx3tCeyG6HAkNwo1dJUKTWjn6kMTz3NFnjPgx80BU0Y
bbKqcjNHDUIWxmujpn1t2hSWq/AGOpTGUi3/pDRLe2e2e3bbvHR91KX/Y0nHuLcQWIDvY81IhhTF
oPtJTJKwtl5bSDAnpP0efM6IS+rSZbKbsP0p3cJFH2JWxue4ydMP4D0Q6EF+UWxdVLihoUNICX0k
/1V7U9v2+M6EarntTTUSPhJtlGg0aQVJg28tpoebORjbdKNrt7zIpHMQZZq8s5zN1GaoevW2Ef7B
I/s/tJGvn32Kb+TwEncHD/HyH/yreGzgBwGckvrbXyXiv95hwwITuTQ1aYhCrWQz/7sdioIr/wlc
UJ6fvx/vfxaPnX+YqCqbDr0A5IXBSP1WO/RVqm6vga+D2DRNaK8LkXsxrEEZa/8dnlJbGnmjLYrT
7UiDnpog5T00qtFDUMlkymbVlAoGeYFZLLoG0hqQUqnUul7JoFEFkj5hnHtFmAIjcroyMFZWHAXX
WjlJUMV9ADzfckcoonkcVaNnyohuIMWUkNJuigSIr7VFW8APK8fvTZhMuqcESL56sAwEElEdJKxS
jYDsO70j3lugsj44sVMhSgJzL/Wov/TzypESd4BMYJuOOYnAHlEt09SD31npK9BXxY6qwAiloGrU
OyVwLAc9qiy6beLcKFaBoVFkMkYjfsg1ey52gzbbETlz2+B3VJTO5NPf6tZpNsXv1Lm7nyEh3hOt
K3eaG1rA0N3GSN4nPKNfKGyapMsNSRFIPV0bKenFDxEG158AWakFpRP+sugQuqOKupTIOafWw5TW
iv4xsIJQ/nBlopjrDLC7TWEdUNa1A4oq3GQI8rRrAvcAtagynlapHaAk60Twsu5DZYK0YPaoX/Mk
ANu7l300O54VUvLp6S1tgf+JmT5VpEfvi8hFG0oN9W5bGTT3Hrqm1uV60PPuGiKDU2xxM69uxrou
jG9WOGE4aSCe8augSsid7SYPlKMsqhbMsh9bsfUxECK7bZukp5Y9zhN/t2+A51UOqkHRPFbfMRKh
YVVotvFshtqwBVb2etNW96jPvhgWyjZzzjSu9M4skS9BvbbJPtsprQ2PoGr2yJSzFbVQ1VxLEP2r
ACmszqM1E6/FNL7rMpdMUBLt9LwcdYEAOPjant5qG6O/hMrLBcuqBeKwj33h6FBDB4LDXxAUk+8d
Hh2jjFy2CCLBVRjHm6WqeAWZkx4p4Xc+0BO1+mEVE+Wt6If2iLoCMFsVBe5z5qBX+AmU9nscUY3V
7FTRXVCgWwzKK/UpV44XkKTGUQfxr9+6qD3QKgJ/8Urb3wu3jQ6ab5ql0g/VGj3lJNEDFDNjXKhZ
6QS77MRFKZaOvZo120prv9I6UccbvdIwQdbrtschJQNK6LYGiH46kMMvq7MQRhtN3asUt9gqbmp8
1KKUxyXJG0IhO0nKm0grLL+I0KFNnDsdeYX7koO4gQNCf3xoZeqHOBf8dCczeV9Vc/c1p/yO91tf
TCSYgdBtr41E8Ck3Ea+dwqB8XxsOLgkoQaI5W+uVpDPFH+FlcM34YQG4SInOnopoS0Z5dS/DOgGd
FkdZy+s08rziiQVIhcbf8s/3phG0uI3YFsonCQJVH3Ax6p9lbT2lUaxtpzDrdqYawuBvommNUm6C
OFNnv2SqbB9sZRA7q4+7p4CymZ9m/XTjAK7b2DUaLpOi9ReW/MRPBYcDXoybHf0VfdkRez/V7TFb
xyBOAiPU5GcqqJTnk2relFLVriji1Rs0KhA44CiVl6bpxMmg8YmPHy8eYMdjyUwXD0QHi3R224h5
bJE2zlbQcfDpCFSPjtKLez3XgIvFbb4BmIUMeFkinOsCNYDiuAZB8zPIQ+XWmNAsouCsXY8p5bnz
i3nMImAxHV5YJsdRcYQkFz2cIScpxhw5ali9TrJoXKHkJ8M2+FhJydsxTyQUWB9N6CVOUoMwHMh1
gIAjnan02Q3bYdvHlvGsGVw7aa0p902gtGuBT84W6fJpO9qZvAoLjTpiFKAl/f9BRUOnnvCfKxq3
//2/v70U5WEcxX/xd0HDognPJv67iGG+Rkh4c7DJEGDdx5IZ0FAQ7cDFnv/gkIai/0MFeLacC2Iy
ywKb9hs0FAz32CF7wRMVjL+jJsyxkMc4tkxtut4pwzwVEOrjrlknfRr+wNwbwA3MrPROhYa+spMu
/ZIvqBzFnprEl69YHXDNzjpbEDwyicXgoaMJObMbgm+U22zDb6jbPASBnRows5RgRiQ0L76GS1NJ
yxposGqqpLeu7qbFJmzymQJ0K0BogWCBdTxiLdPzZyYIpoWWGCpfRdfzVwa17qmAmfmY9EX6GBQ9
3YBiVuyPpT0YaL+BBEKzUA6P+dTF90ovp85P+ji8BVGOuSgPchChfwZAWcCthNllTs1zR5YWeJ1L
mcW3TBneR+2MFJtttdaT7DXV8RulKMYrADxVdSOQgFy7Btw8UvqshBhuyoqYYRrSL2gp/IBrmyZL
fLNmDalP1/TawMnlKlVWo3a5XbVwUL+SI+t3EN/Kz3ok7rGoM6O1YgDSR6ognTaOLm1qtrKD7R+V
nQ92vMYVBHYgUY8GUH2FlUBvee2oqtdAzQowf7Rlv5qZGg7IEiz0SEcKOhUFYCYFSTIn0z0R4gHk
83frl8IAsudBeRaWF4ls+NgnDnCp1lTf6SqFTT5uop6flS6KLkYHQdWPJqEGV3Y7mB/itpi+Ok6A
MCRQYAO9vQiC3qp2C7xyEGOPlh56+ICKrJV6trChysQpoqwUZGBVwxIN6DogPQnQdRyQxwPcDUKs
tPN6K2lafM/KPr1SCTTrzYTfwa9cc6wfcUTT7HoGMSE85Oitn8wXFV3YjGqwQm6Zeog95TtCVhRn
Klfm36BsV6Cr2nFqtm2XtXdVElKYxr8gSsBlufSKQ4xk3sftjBxIhygrRFGoHY+qPte/SjTVCs/o
6XZ5qZm2j0iT5x9hfiaZrySUqVfILtXXcCSd55G+pYHJzgJN+/178n9oUrrYMf7n29QDbt4c3KXL
v//XXWpq/+By5P0j93Ngnxn8k7/uVRMJL+zYTYgGKgQN/o1/JaWa9Q9qYBSVNdJV17CXku0/k1Js
RSA3oJnzNxDqt5LSJeXcu1V1MttlZK52AizGOYqrbSMnVqqC1m+bykAKJk+uY1V7vzcZJ0K5N4PA
MFncc/EPJ2cEV3/4+Eu0DdC51/EnyEiwzEaY27qegt35Ucj6Dz+FUV5lp6mZE4o5TNl+EJY4LXRr
VWv8DjGaG16JR7i+4Qbxw2xD+ij+2uz/UVjsOOZj6YCVoWVFtWGxMjsarjXiAOQpd01QkVgHU+p6
o9pnIDrMwUvEFF+bqXRoAOOweP5DT48MrwW7NsoJCxdh/0PLbmmK6SojZ312m9ShuwMDPCwSrpOv
w2UiozOmXWK204Vg8zizWb7ZZlhc/JBv017f6L04t59oc+cZI7s1nizDABCqr9TWQyYy/C2DextS
K442jAE0DPfdNx7VcRjIrG/pWoa8T16phtWmxuLCM7tpuhC9i9dU4uAUmOBRLQGNESs1TMGOZjQv
i6Bt0WbxM+Bog1eXMr+ONTv8CLzLKtZKUDRfHV6rluKsLmJvcga5yxBI+4pNhE73OxrwWckS866e
+uATsUyEHsuUxr9o6+ngcgv7eazT0jeqUUXgC1yZhnhy3OgqQOUyQDdiBtTxPM1Z+Nmg7P5VEVH8
iAKurntmOkvhBQux39dApQXQwSLNXEfGCF7YCekD5sJQbyPHjAPPmoPuNh8CTBwMWVMWFokyfzI1
TXwP5kYa696Ns5a/q9EP6SPN/TWWsat4i+YusQDW6R2+GFZwg32I7VW969y5iR6+4KfhfqKLFPyy
y5BtLrOq+DFIkLq7IWlho3Vdlj/x7s0ZchGAkNFLmZ9iHpzHyZyMp6gpKSkUgTUaXmdrYAVDYShf
EkdM3wFAoHOTm0MitiWiOPexNSyOLokNDGjqIqhYITw41CCcHs5gEZgjeJ+RjkuBVUbnmxBj+pUB
JJIMtVfjFwhWEjknK6K9Yg6WcoPER94gatVN3xHbCn+qWM7c9WlSyyu1qaNnGHLxozrAzFrpjWk9
zp0+SF8mdvaDpj4xAmwc9W5IlBp95Wled7YKsBqgfuHNcxS9w8VIvUal15AU/xV0A5rGocKH0y99
joEmC3RjvRs2/SQJE6dSmLPX06aQpq5sQUoslhAtoki5m7g/XKRa3scq8htXqhYhVFhmTX2nRDMQ
npAGvfSiak4+BcRyNA6qLnDJNsmD4fvRw6yq1MBlqR7Nm1TvgDGJqaerMhXV+E5re7td98Ig04vB
tW8jyyj9MKgxF6WGmG67YZx/TDnsXZiZc9d6EqHpaAXQbvxFW7z8lA3J9NKSi39W1AYpFoAA4NdI
G1swh6Kynh10tqdVj38ImC671z7bFQoSOvC3fBOXnbXrq8YBHxn336TT6R+axc0kLuf+V9e1tCsG
0RqAawv1vYaA6iWPQRhXx4+Eu9SFYSsTeJKLkvLs352VnME0GlPrTzVVrtZd1ZNzNbhPRaitKNOt
SSBWrcl0SGslEdaqvw/6DUV8r3bvTfd2zN9BufCJh4m8ummdacpmbLO/LvjfwoX/v9ZB1xaLlP8c
Ia3zuHnpyva//vt/NS/ffrb/9VTEP8p2P2Z6/RP+jpmsBdCtI1+g6cKg/025/u+YCbadTlHehkm5
dM/3UODETAhKUnLjMueRcgU/6J8xk/YPqv8USQx8HwnD6LX/Ri76NpyhliwWIwtQNLDtj16L2cIj
x4V860NDBYMYwSWlPJldCGeWnXj0JvF9OJaCEEACVjAF+zvV0YdYB1/NKKrZeEo56F/pNpbbqFPj
W2HbyormdePPXaQvp7K8oAX59qmnH8mowtZcR9eOlQuyOc7LwJqAWlPMWStInHiViDBGaqpLtsBv
45llKMJjhtF0iruHX6pnWaRpymj45MwbI58fByszodzgTz/bbYyEG+jMTou/7G3A/6uolGEN4nEW
kb84NhZq+kYxQVfxhRFC2nmAxVYVBP2FYO1tVIpiPvqWhKQ0cqBwHn4cbEsLX3fQ46oSxbfTmBVf
FcZdCbohtyp49e/nv+p1XxztG86LChxlCejh8h0O6FaYXskBxw+Xdo4nzC7fYRMraJoHWklwDFoe
EZk0tzcSduCvYc6/xujX0HwX1dOF3/L2trX5LaTOwkKlmNDx8Le08WTbIgoRK0W/cKVZNgpT8bsg
t3hzelhOM6hl2BK4P5RAvXWBt0hpfQ0TkLmKik7W+Z9zYksf/JqjNMTJWzV2DUX3TUXLISO2L2oQ
qtdq2aqXLI5PXBHI1CL17FKRXRScDz+8w7ILcbxmOT0t0XmdfsyqVrvQFDn5PcwKiQBXIvXfw0Ey
GxXEotBYaU7qNVUzjKjsJNqmSKBf2MWXhjraVEaA+riVgLRTIWZSiolcVPyrO8z70vX5RTo5c7RG
YV9xWizj6IHW1XA2Wm4kvxoh0JW2Wt8MunR+eytQyOZ0cK/RoTGt5Xv3Epk06TvUBZ0SWUdd3RX5
PO2QFMl3wHUvucq+nTryQzY/2DCSbXHc9I1YpqAwbFQbszl4jBHeW88OsGWq382FKvvbuXN42uA5
Qe0lyDm+azpZJgC61MqfBhtH7RL4rEUB88IKLdvq8IJhafDnQriVp4G34XDuJjrMqg4B0+f1Fj+t
VkfvY8a3T0XU4WoAH/ct0fpge35bvJ3Fw0GXm2ZvweRo17kdUFy1AuF8chTQ8Vai2h0KKq51YbO/
ncZlqZBcYhuSGL16v+2NVYKrMkzav9BrCda70a2va6MLLuigv30YqBgDGWT3IUQtXqWy90bRhZPl
QW+2PnRRsdXbyt4SrhoA03KmUSjmBT/qE8tmUlGyqFTYJpWloyvJBMcU6Q3+QnNbawTuqCF7gT3S
eHaL6Rp5Frl2g7Bc/fa60ZRaJpEiOnzzo4sD559Qd3P6PqmL7aVVNPl1Vjad7yzmT+eHOjGhS3eC
jQk3T6XzerhFoqgGHoH4sD+rsn+HZqz8CMUU6F811hsjWtyKzg944qnllYWqKIhbYAOZRx+Hth0K
l3Xc+KmaQMhou6LkkauBBGcD9ZEAYivo7rIxXyrIbshOdbJ774qhfh+79UWnxGW0o3NJ3LuEajQh
gZwe3ZxxV6Q2YjeNb2Z6ABm4y9BQF10HJQU5h/pDCy8FJ1ogw2Q+iYBkdH46Tmww7mU2M+5ETIh5
dC/0BajtIWJ8iT/PBr8iRI4GsvOsFS8ycaNdLbGTOT/mm2vBIg2AbL3ce4BcFwzt/rUwOMAsyBul
r4kiWbd9DI+vdBQy7OLn+ZHeLjZDcZMvqghgaN0F47s/VIWuvmO1uQSkIprMz20tuHLUwN01iE2q
/lAPxtVUBsmaZqZhI9Ma2TtnMOS1nQ2YUJ7/NSe+W196zS7IYb5+SXX2fwzst7mTmtL6Xd6YK1ux
6w9mJqCimGVy4VF5c6wwsRckPCROyzZ/zaj37qkZgwGkj/POr9QyWjdxQlUITaKnAD2iTThJ5/n8
p725fRlP41Whj4IjBVitw0+zlD6xm4Abo4lc93sKjnPjglDenR/ldYYOTgvDLEAxMCukHtrxcuKU
jaadOfBZVRrciHbB9ZZpmfmdEmvieloUjNMRRYBk1KMN1LxkbadjfD1UTvcAJwORrVGGxu2i8b0+
/9tOzYBpEDpa1P0Bih29dRbUEgWPNw4ykLXrXtfHzVxm0YXocdmvRxPAxbyEQAyBg8SyxfbWNZaB
EmYoYvmUKavIi/o5vY3nNAz8qpbala6oyV3Llepr2NZtofK7yoVN/OpP8eYn6CA8SJC4to/J1GEt
UoGCw+KLmmprFEkAWwVF6Q2lZt5IKHvQyarFOjkPomf2qPvQDhCFnbQFuDM3YltRt7vwLJ+cFhNv
VNdeYvfjGyVEhc1OC8nJCkr8BoxKJVeYBrVDILqM0q0aY6U39Gp2DcFr3g6jWRoXLrU3F6mlIkDA
gSMCJnI8jj+azDGV0V62Jmj0dxWzsbLSKd1JuhG/ZsUZ2aOzuHDM3yCs0EQ0qbNTadB1uu/H/QxL
IkKFFTywXFv/bDT3RYm7Y6D4IJNpHiqeMKydboXeGE03ybyhqb3T7R89VPcWSzwzROktnC9oMbyd
CbpSBH5cdY5NHn10EiJXjJHaWJMP0VLepkOr3beVqB9m1C/oa87NO3uyq2/nj9/bC48tiZgOsQSy
TfZxyDLVxSDp8ap+AbfpZvqVwmceq3zN05b/7pNpcYMjdoDoIAAJLrvDM5gPRiEd5Jx9ys/Neyrf
cq0DWsM1sTG3QYbQyawb2oXOytsdvgxKlYySB+/Hgp7dP/jI7oGbc5jUGJ6TD2gsuQ4po2+zCbHK
xfk83gbIYuhIfcrpvtOq+cLd+/bxYlz0h4Ddkri+6V8hbWZSZo1nX22wA4nIlG8Cu2y/DA0eFOfX
8u1VCouGiERjKRcIylHQi4vpEo/N8AEyM/iRF0H8qZD6l98dBLFVqjsLtBiA09L63Z/QKpigb3fq
5OOqLX4qZaR/jws6F+dHebstF0lXl/8DTqMS4B2OgvJ3M4oomXyBdvnOao1KwAiJua5b4BJRPLnO
b79Dy+OooiC1PBOAoI9GdOYJABsUQejL6lZvaiC4Q29euO3eLtEyymumRV+bePpoFDVsoK5lnHEl
RaQsgbA+46C4OT97J0chNIacTTUKIOnhKLBJ4mGM6Y9mYPeBWSTWDRT+8cJ2O7FGQMzpzrs0LheH
o8NR0NPoKazRtBy0UduVZW3tciWoP2CsEfmCfv6FuXt7kgzhUIqmuAhMHc3fw/HGVCaQXxgvd2Ll
Wk8UxV01RlbYK1hCl17GUx8HmMteVolI+7i/3mbYz2JZK30l6CI/idSrRA1/qWrywO4pLuz2E+tF
SkUSsVxSy7N0+GUoJDRWPaGOgi6VS7rU0TWMark9vytOzN9ylgREMoM2wzEqEVk8qpOKCcTUCH/m
gJyJc/Qv2IWWV38yEM0HUlNqs8ebXJFNo4tKh4Mr6+JDPYCYxph4vg3mS4rDpz4JIWl04nnCYf0d
3XiKk/exE6gSFJqoHvTSxDDFVqqPY4Way/mPegPqtK2lrP3vsbTDRZqNSAsdm4y7ruzwtsdvBl9H
e45Hj/sveI/eWm8hGCVE66HZMRdEUBW+nDVOwlgET23penag58CZzLKf8c/VwEVB14lvurGbP4xF
MxaPg1JUPxuz17QVQnCT7ecz/pz++U95rbYchqIGIHpirQWRBgTgeNqwrox6pex9cwrVdRTpUA7H
rnueoKStTTd313YQKNhUo+tyq7VxsIVLWP3Bdlwm1NAhsBD7H4U7+IY7wwTpHbaiqK9CKBckXZa8
onpkXhjqxGFewjwCHWe53c2jm2NCMg2sztD7dVand4WOFQQa1Up1Cz9/WHSYa+vCXXVyRDoKtF1B
4cAyPtwsJoZTRp92PRIx7biLQTZuGzc0oBnIQNzp2AQ8nF/TE1eIQZxCe4cYiXbd8RUytw4LPg1+
hG2A77hTiVmHlVzYOSc+C/QPDSTnNQZ4lUDcS6O6zAimfjAG1Hgr1U+GDA3jNGmw2ombd8rCWDj/
Vad2Kpc+EtVUV2EYHIc0OQoFllZiNRUuWgDhVMvNHGrFpocC8DjVmfKS6wAVfCq3AyIzrvvNkcRA
F86+OPXddB4tXjuHqpO5zP7ed8NpQ3oKlWcs72WAg4cRydvRyKJ3euH0N3D/4UlaiC1h9qMidozg
rapoDWIMwDhCWEI7xwjzu7AYTUq6XbQhVZcXsocTV+HSeQJhR+CE+urxHidTUdNSGfzKmWKMSvAo
2br5IB4gCQ7fzy/Lqc3G5ub0uvoi23W0u90hVFQ1x8tBjZpgHZVVjYSOecla8uQonFsaCuid0Vc8
nPRBcZ1FQQ+bMTB72wx95+sKC68LW2z5U47uQi5CcN3kXADM3KN5i0E1D5XuDn47TQWyPWC9PJry
JOKJjZGM1fT5B0zuAijKSe9eKEu8TfkWpK3BFHI4oVIs+25vX42xaYxZyURSn0Bjoorz2yxs0Oaf
EXUZoKGtpKiMb+dX7+ROQc3NUSkjwgFc/vneoDWSgHDxytHPu/RzA73NU9V6WHyE8vX5kU6u4N5I
R5/XUpxM1JKRir4AkDQl2V00Z8OFIsbp71mUr2E9Otbxa5ZrRkGZt+F7TDx8mlBirBx38PpsnF6f
/+CLUDCgaEGPF8Dq4dwlaSDBjXMfpUMqNlOpMmCrVhe+6NS8LRVPqhRLof04+KztkbvebEcfVTgJ
By2Sq7QaL+EbT11q+6Mcna9UqG0t9Ip5Iw37KEuz98dAR8Zvcu1dFQrsKs5P3omqsmHoS4WVjQc7
9LhpMQhjUpMQMnSxSNGGhtMnK6Voh+s+zJ3PQ+NizK47zfNYqdkTxqDKbdDJ+MbIJ8e6cOxP/xYb
kC7ngCbiYimyfwp6COyuYrSDP+Gmxp2N4FKuRp9HYTdXwCB/9TqCncjLX8cdmqoWFg6byYkvhAkn
F5paDyxdgmUEGw9/RCKDSB3ncfDRKKu2Zi9wwa7b/EKi9go5Pr7jaEshjszLTVH7aNfaeP4gqcKU
t01o38x5mL5HZUq7561ETUILrO46hsyP62hafIPRkHsB4uDPGhW5l6mnonNhI5w6sfu/5yj+NKoU
Vsg4DL4T4HokGyaAdgR+p7ASLgx1aoaxIrFNKuwaGIWjGU5Twgo6GQM8dr1bDYExoROH7NT5nX3q
EeFRWEqKZIzw9w7XsZGD05tQF/2EmBuy45zjrj4sraP3Bp6FhY8wT3WrTi2FJj3AjOIP9hFtGmyr
yVfJ8I6OMi3X0J5Dc/CBZuXXdZ80XpXmzYfzX3lq2bhi1aWAB4D4GE7YpE5VmAGKtxi+ix3lm0bg
2Zs6DxPiRP2FKT05GLg3Un59UXI5+qS+TyDC0bPwZ2p2m9lBlqKMbG0XYXZwYfZOtEe4AUB/Uabj
f9B/DpdPq6NUdg4FmUafopdMM8PYB1SrPC5aGTeiHNvcG5O+vY/LIvqOe+gIj6YHs7ObO6F8HtBQ
o0ESKPSb4zzKswu/71SUwF5ZgA42tfpFJHb/qqrTGvGkXh0otKj6Ng/VCXXqzn6YHQdGYGmWKzS8
zMfzi33qdVjiXWOpVoG91w4HhSYUaykelf6E5+U6jtoHqZSJJy3zCzylT+cHO3VKbWae7gjRPubw
h4NppbRGdeIaoI+tXeu102G6ZMoLz+qpT2ICuQg1/p90/nCUqYgGCMxkLwWWbJ9zRLoeg7ILYbJH
9fUo1P5Pvko3HJ3eBl4Gx0TZXqRYXMesmz5aawRD8oe565uP56fu1NVjW8jl0jxBZuFVDmkvmotR
vSXpoE1SY9WNZa3I8ZMecAwqlKb7GiiGu06w+l256iD+ZD5Bc6B5D/GcCT2cTxqVfVKClfL1UMFA
Jm6i67oCy7/OrVQgCq/m6dP5jz25TxYrdeqzIM7Mo4ejLhFRtYHk+MPgur6po+WioDa2OT/KqauH
LwJRuAggUxM+/C4wrpqzGLz6QZBDKG5HF2HHqdupaLFdONqnVs8B/8VFR70MoO3hUFljoIInUmQg
Qn24h6FpPAU20jJjEyqo+FjaDvb/8Fxogf4HU0n9WV1qxMQfxtGRq1S7pVOsEP3pY/wpLivdw/vb
uJCVnlowijsU58gT0f46OnJzllhxn+ncrC0kkdxFJA4BvdL9kwcQxuzSyVywl7jAHVyRFdFMYVXT
iInqKNYu1MUra0Ip9/zGOP01/x5l2Th7Zw0LXSvTQ0ZRrU6sEZ/K1mJ2L8k/nLruaRET/IOXYmmO
VqYO2feNQbEBJ4fhTsZBFq0HKSh2q25jwbTJFXQosuECouhkrQVdGMHQC2fgeC+iRxV2qiAfGKSh
DiuzqG18W6f2iTvf2gb92O9aALdXc5n07wY3Ilue6wsuayfDcpeIkjIWhTPqWYdTbMD3LMXI2Svm
OiYgxey6t9TqJcGV72qaC+MHZlP6l0JzW2/EFx6SSNKZD2GGSNTvL/b+Lzl6dZPCsir04UjCrEre
iCLSNonb1BcqACe2FAh9njzqNnRTjiM3s+rQWDVLsqEZK7lVH+ozLOusEhdW98Q4pBgkO8RTBDvH
bfYqF1qVt53wzajNb8ek7K8aGmoX5sxldY4SDVrqGm1IggYakcuv2Dsg0VCaBrQ54aeORmCPR/07
mdrRxtWQ5km1QvPQ0mqua4xJPXQ2lUtrduLoHIx/dEARAK4bE962bzhKw9NgTd/zPC2uoCKjCzOF
mIZooFuuzu+UE+8FoCSKvFAIFoDW0ahN1ERpFIbCd4VUH3Ly1rVdNNNHe1B+/cFI1CCJ8Gm6sWEO
5xfPpjnEaRsAVutMNzWct/WMvs9HVYcedn6oExsGXBLSUkvrHPmmo6FiJD2GIHYEJc80X422NXha
GQX++VGWu+x4w5BoA2cBkAHM9uiQOY0ZNI1pCIiPNrgxhHbQkW2bDPNtieYBJdMiLS582alwfxGc
/Negyy7e26VW2kYWemqaL/Oq/5XCG3zXG1q3nmMXSaAS4aYrXQ752lDsFlaGM4orN7CMT1qs3Dio
NZWxUy/q6e3385Nxcsqpry8iMBQ8j6dc6tDvE8rbPnWS+mbKpwzX27z7/RvH0VEnWQCqyy179PUt
6q+0lDTh4/YLdjPFRjoGoHNhkkk93ywtmcorn3vBPpAUH86yaiNarrQUwAsFSc2tPc3186wvck/z
Fx0D5TRzmvTK7B26ncVYR4+lXZWp34rIBc4tgwLlqUL0Hspf0AabWXTmo4wbJXzHRVfcjXJGUEE2
yMGuerTk1es6d6NuNTmjY+1CXUtQnW4aO/StEPmHTZnW7tdgrOJmlTcBiladMkEaDKJxQnRaTpR3
IHyGt3kUTWBIXYKJ1VBMSBrljTKlV7gv65Fvc4c0XtyMIIHUhMKKLzT0/6TTCms1YnrursWQ4W0u
CiNz1u4UhLeTWc1PQzkn1FixxEZLyKndBNUxY8AZe2iC7jodpqrzYrgyCCREqRLwp5SI/GqsFdGG
TAdk3mWQ467kpuWXppmlti1MHefmVlBkhSOJAuW66UFNrVqtrZyrDHXtiN5audCJokG3rvohsa8S
W8Eww2lkO21TkLPYKZQ0Hm+wdMpCHyBWGHqIdSC7NcJTQrqsGyB8OW48eCXdjdQzY02rPy10InGV
JDWTJFJL48Jv5/eaOUxwcLNx1hGuUZV6E8kYjV7+XfSA4liLP2tUoCB46X19V9ZK9WyaLaZumt1c
VxNUDv60uCq9bIj0jwX1rBTOwlQr10pPVIZGlJyRFQtMsUpC/JjQZQvwdjCxIu9vMjzZ7FXct+2H
1owN5DQcHClWYQdS4CqTVprgoB3Yt4llN+7KCGZtvMK0Uv2shXkyrTrMoe7jcMLeyP0/7H3ZbuRI
luWvCPnS3UAzwH0BugtI0un03V1ybaEXgpJc3Pedg3mcDxn0Uz3M2/xB/tgcc8kjRFekIhTOqcxK
tLIQUQqXjEaj8dpdzj3HYZ10imygx2lSwYIJHBoNQboAg3PIjkO0aoTQKSjTucKZwEz6aAN2kBMh
zJlg8JTSSSXTSblmpYi6NpOqukVzdAm6jZoJQKUJFv/7FpvXEuWoXmdMlMzlsAuBK6BrVkXURotj
v/LqS5oPoQ/r8Vk9k2IZXTvATTEFuELiAsqObRM2Lna7La/oIlcoCKZCE+BzKUOqU/ValuvUuigq
MKKjVRnqTRXNPTUgF3HAYMd5RkVl1FPsIg+nol3Kq8d1GmHzQukI0ipZFih6F3XhDVQ+A1CV2Mig
oa21ce6gTSBPOdcNd3GeuZuaaSpvbdoSf+O7kDUGjArMUWrtOA49knnOzLB5QqCvQ6XgUtDu5kE+
DaGjBAZPoXVvQL4JjVG8Gma8gUoa5UOSFWU9MDa52aMgOSAO9YMIDLamlFR3hevUySQt5NDXJc8W
bkDFVVcGw0KNQUNtkFv74MMTUL1unLEDjBSlg7yty6GM3uL9rCJQ0Oi8r4ASWsqkwNZYqlPWvh1Q
kOgyMREXtEBgusZDC1RKaZnHDGHbCuyZ1b2d0RSlsaBXBXem7PM3Ljo0wJEnJR0Y2RwPAhQNwEWZ
DvwbI08VEHTRI4jdw22MFErktDzv3A0osZBwSG1gjaCohvYRTTabCPSBHvhNFd7lQVibRByjZ1kJ
jvVMZCEDFTSpUqms7aFTuqRYoAIaxy3ROEz7UTKqZaHyIIFF1YLmdhk0RmTKySA/rFTQIkghnJON
EIZFt2xNowW4rMLYM1olw9sJCQwZrOJ5ZfqTrBbLTE1Zt8SpA/W3HLAGEzoASHZG500jC1vKqVN2
nAYdmIDRI10zIPP13XoUlnkKqkPgqlvYHqR30FXOgAleiP3aaMSstdUoNcVuFlZ5xHijMK0V4LhL
ASIEvko1kJrK7wF9jBrqnKZAs9epBc25VHAVN6C6c3H/IDd2tH+PUvROgrWJH0EqJlohIapsBVil
S3Dng+i+AmWCDsZA6AGlgYeO+9qFYaEg1pJK7FXrMB4+BqvClWRGEJAxg5j6HlnFG5CvDBAPiojo
AEGeFMgorn/o2QCsVlGj8CCxsbdYrhCoNRN8ihkdjOIK6qcsNOohzuA/4oDyNfAxSmDYRbpL4WFs
kjK/2rsUH2qu/muS1AC58sq7eiOBCqVi7xs85vvfeqH9Ej4JYN6Qkf9HHe+ZkOaFAoz/hIozYFik
0wJwLuIiHeQk2U+EmRGgGVL+7vGYc8wnAr1AQgVhO/om0Ab5gbZrgJf6/hPo9RBDAc4JqDGysICw
9reS6Fdc4rhonGEUf1aZ/HXBieUmcdE6XKKCMRFTGJ6qlhiig9jN5a7ZgMArHkchLYE2jJcyuBh2
qaK2vijpjDdoSoZ8qs91m1jkm0njeimoHhqWN1CFHnHAdM6R06bH4Pou1BxcH2peoCrGokoIXVQ/
1ssIHWKKSElgHuXmRPdqxLFpLIw5p6BWdSddU6Ce0JGRo8ZFJXpPJrgf1mzBRDc+1TKbuOSoc5Bh
ZJuydmmotdbhQqgKhBdx1EK/AAbLuWFCJ79DA6FTrUA9Ac5h0KIszSbWJVSpPKXapSB9AQmWdAGZ
SGrkMh1epZJSxbAK0U4Gckc+u2PdW7Z0t6IjLRwhm7JBaAhtPuWdqW+ZDLsE5HwjxJFliukdEg33
WRbNkFvUQUA6r81kEUvN2K2TjWSLG3BzbcKIAkM2BwS8yVw2LRp2xcQQTb2WNpBs2TpZso0kAKbZ
SFrBndBtKECnLaOj3jb3g2ZTy7eeK404UJbgbDXkRlmIebOoIAtVR2WCtinqLi1EqDGx4XmR21ul
zTIVCkx3RYNmlyK8EeVu4fjSHIwrn/24u6mhwW0yBZpw8ivAxXS7lMZcEp23djZGa4ED3lx4Q1L8
OQ/1GkzPqkCZa2g6gmgEwK6a/swFCzvdgfdiFKce5DDiCzb2YhWE43Oo/oybsHA12WbnYK7BTFwZ
WuPhU4owToVtFSlllWTZJM3lNZviimgu7aTWm9iyN+08QQMTyKjw1mCpRzC7Lm1BTzPTQij+GEnd
iCrOKdZbg3wcpLNzlNI1mzD1b8ooH1HZuOs+V9FUdpprh+ngqKM5pGqpbUizFqi84baueTAOacDF
G4oSGDlFRyolFbdUQI0zClLkdnwlmJcxZ/B8cAFWdTSvQDKC9Qyc4J7jblzKnlIKb2Tg41dQBwUx
7AqMeys2ksdpfN3lNxC9n6Ip5g5ykaMkFCYoWeqxLS7bqptJIX/nZvbGMX0DrKbrFhIXKh/jSiko
ClLwiIBPFvIhd3nFzOBKTIQEzh/kXJoWu5MRkeWRjZRll0jm2ytEl+BScaD/YmEHzcGiNmYq+rPP
gi3mgnHwnNJJZJqpGlb1Ew7Fc9qvt1EFGRDZMWw/VekGEkfRbUSl8B5FYY7Uhy4nxYKrlRkilCu3
FEZ5kaBbepmjK1H2y3HGXChldcN40pivlzK3LIU5KyqJWkstdOaaRen480xE56k3o+1gzJGuABzj
UsQZrFvoeW7fKQGE3oTIPG/BUSeRl8+RlUummqTlBZ/uQpApcN44C5kRhOzGTVFpAigOankqZulY
pvMFF3tjMVGWMfL5KvwPsLPX0PqIXUdLwSaTxRKcNx/dGOFaoLLbQBImLWtewamGMkiygJ5NpzGU
cl4lwpwSzys7xTKwRqzYUxaBVd0ZUZjpbVRNciGHJv1dywubvMjRgAMOk7qhr820WiFSvgFA4IGR
PVtL3BpubxarVaE36VKAOh/u2TaKPKlVKZlAxsDxx3xFXeeQGCxZ1kb2sYHkHq9cQWZ7wymZFlAl
fEf4J1oG5IAqMmBiZ+5buYUrBMldRRp3mZFi+8LPR5NVdc3SCLmyzITkfQcRrA6Mh7E/B7vftOQ8
SU1sc55E0WOC9igYdDPU5FKYgNsP/HbVWHTqrRjINZhGmUpHOtnVoGal3MiQzYLlT+4U08kWYNVL
llkRpFou0XPE7Guk3iB1ZyMOqim0fVCVvC5NvK0o0DkG73qPDrpKTRAviwpEgeS89ObgbToXRKgP
xAyDzSFNQvyqCrHCQi0Y9rMfddtCCKwyrlY5SC7mKahC9KKI6IngM9WiSFi0xLZ8uOJx8lwIYc5u
6pZjVix9iz5CITeDESexo9qjoQl85diiC7C/HWDvpowhu9I4V5a14lpBgPDNT8Juhg5MH0rIE1Nq
z4swTwyvjSHN0YFOOzECFC/nkUH5srCGPuS0gO6eKiEVoEL2QQDooZ4rAa1M0N89VuI01lPbvYHN
hyxfu2XNUVeKrhHQ8Zz15NvUqa5i3gT5YiZdZW5qQoQHmq0SCjdlWi7CaOOGoLlgXZPX0AFTaXkI
OVk2fqyr6qEruUsnq0DLXKeaafsT6BWveSp3VPQj3CZiYlpJJoHnCLmGwsXb0cyiaoTXXM1tBwIj
ASR5HUQDo0ABXqaI8ILUZQbkFgIqOsxIBC7qQKbf0GJTTCnOs6cy0yy9zpJY57aGWiHNIjfhGWEo
Q2EKDTiRRz3SaEIDJbLqUh1Ie9Ma2hocNKSKzlYZIVhFSQvHI4VwFthJqqq7pUvuiWrTTO0YBRhm
0BTjQLQhT9Ig1igbfoEk0AKc2pdMZ975tXmuJM6qipRbwEWtWmE3AN+NOb54dJppyl7YMUgnHYVa
FDiULusUOTePpqGsIFT0rHYQkLEx7Rp1DGov0A2HC1BfIur3y3hENTUH8x1sucBucOSnrlYF+Sqr
utTgcyEdg42z0wJ45xpLhDrigCmXBVjb9KYtrqMUxA4VH5gLqFpzKuAc9sJ1/KULgRMYZhspCROZ
EIpPqx1PFdJYRvFt1JSovASJIEN90i1mUuE8RmINdku/W6CJljCRuT4pvlZTEHb5CycXfXBJt7Th
8kwxRr4FulZ5IautB/HuMptAsikh4D5Q20vwlsCqqopyo4EhJzdqMTICjuKADr9Nms+pyy9sIaG0
UDE3nFRD+gxEHnAvBNgp+ZIqFMhlZdMGZoSj60mWA0TUFBlQqvTK9u8VaPhBXsoudVZoV3KdbtFq
AO04Kg4I1+u5H5m2ziXQmPCjWYv4THbMTKvSyhknXLRNG2fRRR4Dw1YEgeplyQxcrPI8KjxwsRUU
J60SOW+WqAMHUE0l1jP1Ee56hcKPY6aNzkOkw9AQP0to4Vy2W3laO8ltQVE2ZOAmORTGLzokLK8U
CarJEDZMoExDNzWAs7xtQuIcT7yGnqEB4rDccFLuJkokSa9y6unfwy/yxS4nbamqmLZ02CD+RQok
pcppSonY1kBdN0m7ZDP2HrTQI7ZiH0s4mnxiaqz7EgH+d8D1C0A47wVcl+4uy6yzx91ZZD26u7N/
tUvyD//2mvRqP8SX6AtduGBgR4wDcA/YDw+kVxz/CS0jQLsgUURIlkn98xB9MZ+ANUBXCXg195oX
KBe8kF4h+gLqGfIKaGcUUdcG8egHoi8w3b6JvsB1AIJNMPGjQQJQz370FVQ1Mi2QPNVAOzP1IMgN
VUM7ie/jBIUtBxJw6K7bANd/VZryLOGCGfBCYLFVA96fA1QJAVaa/iwlYBWkwOLtcM3O7rhxG9oL
Hr4gPIFYBlkdyPsK9g4JEDDturENMdcAAvFpBB84zxeRAL089JxoLJ9aCNNYduJtFW+d+0aGvA+v
tsnYlHVI9sYzJUGJ3RDkGQQE1wUCOElasgBlOAtglUoj5fWQQ/pNNwuNZdQa6aFi3Hqqmkt66+lI
PtEU3hKd5kdJuVH8cxdQpvjC9OZInYOPWDBHPhiVfUlNDdZfZcpY4afBNtiCrncUIAH4lF5x9AV8
JshK2Rr+5HzoOXSLYByMhRvKBAWdGt7BC0q2GfouffWSYjTQbKUQaHV3DnMRbTNZvUyDVUxdsz7R
I+rAVaxBe5GLNQgAscky9QwadHod2NOpxjBtlzhs0FPsRtOgWQBCORHL85hC8WCcltC7YtQgCjTk
CVTGAPNIwaKdVytv2wfqjrprH+j93/T+b/KnYxVPz386FvtQPLEPh/+qJ88SDMHgH6on/kEwRAXm
E0IRYruq8rHZjhUj9RcsxAF5BYry4AjkSgD9ZkECzsyVl4/pWsF59hkeeoeWHuTybgOL57QKrqJ/
iZ6Ni4aeQibZYQ2V0eKp0+nQ4qttQ8kAWVyDTIMRxrUDTUNEiusM5IPdGiYW6EKMJTEG/ixRp4jX
cjaRuFjtWhWkiGikViNh7FA6gFWfG03GaZ8FKtdq3SzFb+Nvf9toDcRxFVW5qzR+rWY6fk62Yl6P
WlW6M8Js4iUPrLxGDKNCe4CjDbvUJAkZ8TEXjNoN7tMxtRTlnGLEX8a1yl+2GwdKhmMl34TuXIpm
DUoVcxMcRxOn5DU5Jzw9Fzb1YOfrUFyw06Ac2wZ+PXaum+ai4e6EaLYR6bFH3WKr2nw6wiGNtHcx
QguPRnuYYRuP0b+NTnr0/knUqKymUAsBc6rLzzOEq1yzccoJV4GpGsfrKKXA2M1pSFRIapEukWrU
IAOsaoltCOaSM5fJIgAF5JifxcVCPr8TIEShoIbsaAq4LmfgMLJjvNRay17m1CYH12PYUSq4Pzx6
40Gh8sm5dFfL0Xgko7LyNE6bUYx0iLWkoLKlwldVtIgHc+bYdc5B/1jxWr5C1xVYiDtd4RYZFDIv
qTXExzAi2+oQeclbvWEhRGXOAnbhh0+me4M8suq3KEkuao0vLCRNdSgaQ6QEEZkAXTEKEi3o3Qdr
nZruYw+IinfURHHmQeFpjHtvo3GyyWcZYv1iESEvlIDlHT6ISdFkbgpEuje0ZdvQ3lLZa4QC6UWY
PvnI5tqtFkLMTGLV+KITC9Sa0G9HBFhgYNaIQ7ycnkSPLjxlKPRqCPQiFyWjQtHgB+N7+XE9tiEZ
luCJemozReERus8olUh3PtjGHWmn1NRN4Y0DYRIk05abk/4zaPbK9qXD3PCygDs1InrsR9cRfU0H
eoKWm5VssR58eScHIYjGdrM6mHMsnCxZL0UQrY/LYEO3lx6r8VCMBs/8UrqpYQ8ZNT4PzxUaeDgI
J6MWQv5PtC6X+XL/z/i3509omFdeha3qiEGDHNrz/4Rcy3fxEl1/eT2FYezm3U1bJ7BTfkOrHcJd
tHHCBdmk/ApuIdPeY9sDSk4190QdK8pXQgtOVBaMojqo4twS71SKxiFQ0cOVUgP6nokQJlIXUkZp
tj21EwoJrQhh6DRHeQVAcjARIwZsZyY7dpJpJlyFugn1TYjjtRKkpqGNJJjibU7DrjqqmFxgVSNG
i6APjyYPgZDQ34OoGVceKaHaKSziSYjZZIoRg1W+VEEZryS3QQ1S/lGEQpSUgDhXVSxx4d2XYAv2
c7DlL514JdrXMc5EEznFaCJ7I0lCPWDcrRKkmHiIEWkNexuBFK7oQs2uKM1sGt2V8e7QOEjYTm99
dgO9YXyPJoDUyhhFj2YCXlq3uOGFRk+AXFQKYQzdJN2LTaiWJk+2EGiJBxPLQwsGumMK8Kk+C+ET
/x6n+Wcv4KGYTTUqD6S+K/ijrAQeAz2NZilqNN+qXXdOxxzAdpVmKxwh4tdKnpnmkahTQTIPRBot
kdBXpEB5E2d6XT/V9kLOkb6sDVFElzvUFoEC2lAcmDkcRNtqB9gH37rnrhDxOiUreuN2ipahtUBl
8mrOKuuw2TKIU8BjpPssjwpbCqoTKVLZBKS6dQUBSt8oqeYOYePK95hFIwRrKWiuwZP7yEZw/fm1
E1kfLwv8s3GuAu9CMAS/z7r6a0AoVx93wZkRB7/97+i15/nyy198TwATaAYEBnAxv/idwieRsIGA
qAy4Z7RuvvI7uU+gzxHhpqKbGdhhGViHg98JslU0pcORRVu18BGfEw3fb3xOGDMknAAIA+MBf8yj
6CYpFJFBFailpgIB9lDkNUhqQJcU/NuVHIxBo73oJOYG+eBNxu+A1yv1NpaWYBXnIeCbz4VQhA48
OJi7cE1R4iyu+BXaYudy7V+D9mYFtbOrqhEbnILSLChro8ryCeNXeIPZ+5a2ZxlPX8Q8cGiUD7Jn
gMofQweeRIWMO8c8iTLJa+fQYg4CZFhiz7uXfF/cocSdeyrbscxVEymlIQgpqnNULMwqWYLWqsdw
08aB9DwdiOV14aM/k2OD5o5uTXbUQPxUg9inDG1t8d7PLcixx2s0wcGxSMSHhHabkeOBcrvN8nBm
K3U1jlAYXqPc6Ex4L4d0O5io4WsWNnKLHOiXsyITL5rW39q0ED+ghkxq5kC+URAmWBVeKSAjwEG+
CGXBFFRAqVmpfiQjpxZJN2kIK9iiiqF5PE6yUA4crRUyFpF1sgF0YQqh11A1vdQ3pDLbJiysXgXQ
0oMQmHoW42dyqZ75YW6fK2EyLVLkPENYVTerNDP2DaUK4a+Xcw/aadBqnZJ6tuTPIWg6h2rQVOYy
LQuRXSymscypJh2NKQTUstCtXDdFZxZ8Lc90rlu7wg/EK4fHaaNkBeKOJL8XbGkcseUGj/5zk3R6
ndgaI98CVTPulFR1+WjaIV0OVwjCLFKoaFSkgKUuUhXcE4+8NaS6FtCQQqNtU26itI0+J56IFeYg
tQEWddNOHnKuE0aeAA+V4ZN8yrCRf80VLIjPInOFzppp1gXZuInouwbt9Fdmm2xzu6Unjel5azRf
c1Q8E0xvx1fz3PHGeNnGkgfRb4rtfLWwBcid+BI28APkN4MNXBthkpfuzAMTh29iimFaUQCoomTA
Ve3YZ9BnwzHRI/YBpXVSA71KpOpR2DaTOSTZ14EphUuQlxWIqoRFg37vKce3PFRx+U6T0lxSQea/
5jvI3Ni+AxZ5pb41HYRcH7e3f80yLNgkwJpMyKzeMcz35dmyzHFGwSa5RTt9/M9fvv7es00WBAgo
gUxPAnobsPu9PMgLCTY+AX0DGEZQVQVtloJQ/SUfwAqfQEADFj4OvQ8w2MSYv9hl8hFhIiYNHQJm
iBruB/IBx+kAwNfQV4VsBOm+AVpXImC3V5BBCkzqSJiBETqF9gPXwldpPXPkmBx4fWD3UF7wfL0W
nK0CkSSqEyHhRSNg4QSUCwTUDISOgW6XDcmyjsZeFOQXZbT/zjv9AgJCNLtyRLACNSgZ1CXvegH/
40Lf6hfX+uh/nt3s8mKXRWfbNuurmX9zyC++gYIGOg5QbMLLBzj8K/8A+w/aEpgNdiOwPF/2Icd9
goOhALSP30KPJWmp/uofSGh6Baie8E/sXYcP7EMgit/6CMdr8XojglSTywKoIGp2CCKCTBAmNiqK
Ovo3uolbuIAP1ZVjoJd3KQTUucdXUE4QoT4HJ1fgUc3jHF/NSuSXMwE6nr4qAWJXKvnKT/PgTpYb
U6ug3qSGrWiqqG+xBvyFGy5DscIN0IDfMvAA5Kzl15DSAz7f7Z4Cwf4MWFkEvT25XlCBiQgDvcp0
EF7UCaKH0HfM87JoUQOtYn4KbYREUwqidVFHI7TxOCaCDxfhSRVn6UXGwuFwGqZS3dJtjLYGQUcg
AT0Oystx3ADjGCFWC6FCDB3CG99zkg3vIpUhgJlQBbjyMuY5y8ncVRSKF7QjQU+bBk9LKjvo33dW
MdLVXexeA/57joLCAiCeJSQWjUwA2CD08xKABBnZb4FDcypEDTWB9eApSIqBvk5Wj3J6iVT5E216
qOTbyIoDP7EIy27RdjQwFHyKWLmSSxTY6V3uBFZuiivbaXKk8QBW4HjK1+QmE1APrXHc5vIUNQV0
eANWuogSBD1MhYg49+dcAj0yM1K2vhlMYwXVOdbujLCIm12Wp09gKoYOjWDD7fHbacGgSuaDZCeS
rcRspqYPOBY7ilnNSz14bgikalNaR27wVLZZp3pJWeDcD8HfKmXJWuzisV0GCHg9LwBIwaERYEIZ
JZ+yLQ2MZUbxqyhDEqqiAcfgsYRqmfMIquhmEueMtK2ZewnN/Vrp5O6sdZ2tA7UNeC3QVVcFNIkB
rmaqJQCwN67bXYWOBNwlKI/QS2jqadTEm9bh40WR1fWmE3zg9KiamnVR/jnPHcUIQf0lS8EDpNTS
cQEvsnBYU+eFSprBL/LgxhH4KtMuJOAADKpqrnKoommMX8i8xiZIlrElhM5pNWGDiSKFa9/LL00G
siYuNOjQretlT2j0HqNaq3kcCHuAhVfzktPKyNGrxFUdO5nGSDZm7R2KLqpfpsjvQOENpY0iYowM
dfMqTOapzWoR/bmCAwk9el3IQkjpgEGQw8NAzJd6Al4OZdPIgSFlG9ppjJoAWtyxsiLSSURgWOSu
eVdYRkDdmFDgUSmKWUu8zKpgjdNp4GajCm0bVwP6JuT8eYghIufaTpH/7T9eziMCt+p9o+8P9nOk
/NuLXV4GxfufYiQMbO9iMtAmdqPiMn4zxA/90PsDvTgcl22y+89fHuIS/EWYn4023de+CA9L3vNe
9jPa38x7AwQWdkj5iJEpVB8kEjwSCtPnr1/OgjiyD59LwIYhwAfm/vlSr5bx9+7+/Rs7LPJ7q/je
3F85YjL8qdPuXvwE9loEzaSLaf8F76h39/Dg4NOBtR94NvKFz3HFP9EiEH6m09aAoZEiIF8kqn99
8wL3ad9VTqMFcv/1fKk/0c0z8DFOu3lSsiPqBehLen7A2FKv10DE56D3JVW+5zUA1vHPtQHYk00A
I5EABi8CckTPX2/XANzprPine/6E+uS05w/rBt0eRGjHL77yCSD7vYju83N/3ml/or0PVrETb57H
iw9xSnSJP7/mx+8/B8Awj1UgP7H/+tOtAcgdTlwDikWCFPRLiJzA4kC+cJOvDYAgf2IQpeMQ+NOd
f0Dqn3r3HPsJAiTALJB2gN5tQ6SLSCVwNFoRyBfwCn8uu0cYFE569/lPxNyRh9u/dYn9hGZmGeQh
QNKTrz/hgz/OI3zU7ZORmIJXhzd7/3DRN99fA1H8RD7Dtnj5/AOP/wds5Bf/GNQawePefXZ36AD6
4oN/9wcOPubbAV5l6gihEHw7IuaD1gdsZDRe9H6ReNfPl3r2Ksn3f+s523tX79WHB9dvf92XX3+5
4bdT+eIovv2o7wV//PNXd4lb/JohfD0veNivZv7+bb3zs/mJa/Ds6Pdu8fAQJkBeWdkD0Bf7IOzl
plZWiMjk1whazQ+F+2C9DngE8jZ+vas3odFXG3V0wd99SAM+CSTnBJB4QE4QbTRQSxBRBzvc6s8+
mNfz/pPsNzAxI0tD/4Nv7We3UVbe93YQjo3398/zhb6zNV27tM6s6PFMtbL78rF3BbjJp18BJFVB
0BuWga9z6rhkttaRnifhWD913Etnh5VwrNDKD4ORUgk7wFJoVhta0dk0D7DcvdEBlDx54trR7iCl
81MXYxSHbnRkt0Q4GUONG51d7JLyPnAfDmOStSbaeKdewch2gMD2dh3RHzt52NICtiEuk91hLDJh
QsF86sgTC5WBwzDPxbkBFnqGfXz0/FCLO1yGWOFvnTvftxtLKyuwM9Kytw5oyRxg6DgqcoJaLg5j
7VeDdJqeusYbuGVFfHbhPsSHwcjYexDIqWNvLSRQz+YutL/21nS1q9zeOw4epcNFf37dn6+yKB/6
tTQQNJ4+9mWGJ/poPe6nfxnfW3Z/lUhh99RVuiwBGdhfQMO+BFLoG8YQskynX+h5oa7d6AFT3l+w
gGF/tgputOs/GcLXd+qdqegkc3Pn7Bpdh+43jTxKqKdf5mr77hUGOKXQ52u5We+9hgrb6TPXysx6
sPpbShrAxG2tvlfEkgTYqU9zS15mvcwLlBfK/mYhdeWTh98bC7gwhfPb3wP0YR6GJOYIZIeHb08w
FOQGlhausOuVWTi0xg9mh55PgbN/HWcW3rN/O8ya3ARJQn33VHwdEegkbkLo/I+JNJEthMzfj0Q0
mFaEx/0mcsQZ+XUX/C1+2FnRd36mF7b+UaHoU3bkDoBa4fDcDrvt5ZZfJaW+E0J8I7rdh/JH78kH
x82Pz7i358LHRtRLgP96hg3dT/wbr/Bjg66gHeuc/RrujhcWVLMEPPp1kxBP62Nj/woDlFnB0Tqg
E+rNAfmxcbcxWP++NWeSJXvz1n5s7DV5E/ozBocm5CNYAioD1QeQMyRHd8q6bFCwtuPjq0CdQiAC
DmAVRj6Q0P0eX6X8WnqGTf+Scn1vd2PPWEcbEe1t0JIDXwl64xhGBsfMeyfCj15ItQJkiM62OHH6
3sm3Un9Hq/cT97Xc5XESF1bYf1TfyvsMcDHLdrLd/eFxkPNBQp2e/AfmF8heQk+XVCv6e+In7kqz
Mvf+HhvwbLWDv5e9CbTBdgUlQiRQwfIrgdcc6PPvXvaPO6XY/av+I6fUq7X6ZziFvmXXiGDC726A
H3xbYYyf4sB/iSoO45H9BgppIh1PpKKB/wNnEEFcvH+5P/C574+Ov95z16zjnAz35iR7tZN/8KEj
qNtF5E0/PFDyvEkp7P3H+wNJjl1zlCkA5PT0YZ9D0w1p1d7tI9MlyaOgZHkYmswf3KOHbw9u2cdX
5ipyi93jN84UsA+fPrqG9YV38i0/ghiu917nHz0Uv9jzw2zJ0qCG/5y1//0H/Dz+H/cCE6f6r/f6
/hrY8HKt189igG30awSN596gA9gEtLbmNazN67kSBrlTTYK6i9z+ezpE6qgE2PvRPcyO7HEiL3Lq
XDXH6pnEt5HOxy3KIV1/Fj+dkYSaBnxlL6VD9DxOnfhoF8YPyP/CHf7+9QbYgRqqtFnct7+kv+HU
+wBLdZzFsEXPA5HnOkQK8Ivd3cfy3y6hDJEt16xkd3a9yx57IfO7UdUPntgjz71HCNrb8QSSd+qC
6zYYmg/DkOUeItWlp6VVxLB7aGktkQvq2RRxgG2iI3Oc9YeVmMNd/PzhrxcOGk765nqIfCspkBpW
eN8fmWDKTn18hnXffwm/76N/34kznKNj4G3ypPyaFvjBDfx2I8ApOX0BtN/+b7E7e/yXaRUfZeCZ
IQ6v+S5qe7sXIdHpk16498deAfM2p/jxNV4gQ1E4vcMFLKyDzPdoFYYo/yxRbLat/MHKDjPcu6pD
HCNLqwWZeM8IA814uMzPG4ilFVh1zwYzQ2AGMOzRoN+NtL//Fi9xkD70q7YMISI41eQsrZLU7fol
HgDkhxr5OBXKDHHMLeOO2N/j4juRmz51PUCuv+vv4CGOjP2o/fNir3h76myfzTClunlulYeb3793
b7PYHzdAF7/9vYyOupQYgh4+ddoXiEz60BSQHpw+7HbXPji7IOinj8GqPcDQzwWDN8Uj9NsOMPgu
2tlWcBiIPD8weB++/Xn7tn0mw1vs4qhnPMFbN8DgcfimMEOakU/dG1sg8PoB5hAn/2Xcj9KgVDjA
VH/7r/jsMg5/+/s+i7XJfvs/0YPbL7Cx3ABrfYnX8KgGgwbv02/g0oq6YwMN2azTB76y37zg/AAb
GkI6vhtZZ2Mr77lFIFc4fc6AKrtHPj0rDLDIOvIwBCp2mOH+9R7igL17E4NADeBwlZ+3GndueG/d
132LQVQ1T36z9zb07fstDWA1QF1zdglnrmdEUWg9fda/3re73rODjiQaSqAcDqVH0EEQEbTvXeWP
y8OCkASNladmYl/Pn2ys9zAqvWvpKJ0/Y1q+7+ECc5wBFXRYy70XM4DjrLUJZGJejzqE22xYnYWy
QuYmr0dmSNvdqa/JFFiiwyj7RRjiVJ3mmbXrvRxgozlc5edtBeaaHkbZz5XIdZ66ALO9YsphnOdh
B3iR52UNhHFv2CHsw2J3b0X9rA0wJIfL/PzSroGUP4yyX4MhTPA5cCP96OYtEqX8cDJoa5WP7tmv
mXV8fL6LC/nBTNMb2hx2iE6El8IgmfOZHrrItR8FDUNgxAnzD1opIv/1c3zW/iF2sf35zfF5F/ZR
jdDoOlzk50ddxWfYdP+Snx3Xkp8Zs0+cM+gQAUvZlvePLkBd7kPvVTwwI554DTjK999CVL/wfA2w
Rr++zyJ24vx/njbq3Qu/Pr+/Hsnf+tdXfZvfPMh/6POXE4BYrW/BjXoDk936z9+2uUdRnnpfcJG+
Hp391tU/Ciwb4Gzrp60GOIh/jR5jdLcc7NV+mxy++XnjtYeK9udKJHe/rujP9fmou8B2y/AwEJns
ED6OGudY2H3aYLLLup0dVwhse1cZIKTF5K0j53eIgodaBjZwhr3pcgNMd7SLQivrnZZDHGvTDMvQ
B0cNkSnW8+IYgQtE/ckbTut2D05/bYdouBi7bxBiRNX+1NdjbGXx7lsn7lvkd/lhv/K5q+Iwyefj
5PDdzxsKw70HaOvID1YGeHIGmuuifNcepkgmTChJT11jY5fBLesPO4BlI6jBh16WZ4jUvpbFyHb1
TAMyJKcvwqSMYHN6iwBSi9PHnT68MQ5gyxhg3MIK+rMdokNxBl7F/gZj2AFSfjM45iiy9kOKPSn5
qXt3YRXV0W4YIhG8cAunPHZNmCHwXdsgriz/eMoDrPHChV1HLxrIYI+SXEMkrxdlswsBKcrsw9Yl
1ocZoq1+GQePWJPeuMIAZm2JNsvjgvYAhgLV96I/2SGS4r/TTcEMkbsGZr+2+rZiiKN5Q+Ltx95j
G4IAYIN2r/KoWgm1gsN1fv5cvkBB8SjYAJfZ6eOSNxqg1d6egFTCAAPvrSZ6xvu1qCGijm1ylAnf
M8Sdaoy3lYWALuvtCZYdYonr3WP/8GCHCJK2tVt0zz1Mh6e1j7+GOPKufFJs6Lk/aGc7XObnd/FL
YnHuRvZj3A8bh8CEXRNQMPadhvThYbL7NRkED4XuTAJFyPobeoioZrvLjpPDQ0A8QZ6wI0js5VGu
HL1OAyQqnjtbl9bD7vE40mNQ+hvgsJrHeVz1Vhssdjyk4A/P9uc34m//i5j/b4VmEojgIWUJnlSo
CBCm+O9f7lupwn9Mn/pzI82pqbXX8ydL+v+ngLkL3O7Iopz+HLUYHAyEsaV3gA0CTAjOtlZQgUOq
VxIagurCAGJ8B3xQb86gtjs5Fp7EEWRR+8xUSO6fPvAKC5xZYAI7DLX3n9/t4frBAtYG8OuwP+z3
swKvN6xOcvv/MGIIuEZ/SQrCJxs4+P/H3dX1NG5E0b/ix1YqIgml2X2pBIHANsCmmyyV+jYkVjzE
jS073so87d/of+lb/0l/Sc/YHuQ7GQjCR7urviCM0Hg8H3funHvuuYg8yZOC4LeewEW5U/peNkyA
Q08yBPmk30pA7BCPXMXQ8Mqj9kpnuFTXpTL4rWiW0eGocCeNgH6Z8iKS13NE6CsSqe6SpZwzBt4x
y3RwhUCyMCMMfxJSljLswAAjYKRXwcT8mJ18aC+HPoPl+w7hI+hXyUHuG/n4rvcjtOy2SrAPv6hU
mgbIr3fv66TMVuWDa87AS+vedO32ThInJatvqgB1HeJaeMXTNmFLT8DJWke7Q0LY11dKZjHCc+4+
FrhYqGRnixgt7K6jDGgNKcXOWma4jADXlvqTpMpAcZ3QY/iKpbunGcmLN2EqmfX9IWHqpvAVETjw
3a76byjtr3dclT4jRjWFSLdO0x0BwGfFZ17o6EIybqVSmA27HCpggiF1O4+UdsHMwYCwr+fqXu+O
NAi+9hNef/+eK40sF9tONRQMD8PoRxq30DVzA4ZF+vhwF3qGgxFFuNXhFvcgMR4MU/ceXLLkU/Bu
CwmBNDgMzpGpnGyLZme2X9c/pgiQNi+cFBuVR2CdHwb2V+176fBHRvhhloKhGJc+ewNZfIbvc62X
S2Bp5yrftget5o8/fSDlL7QNzajNIr2G5tYGo/b4ay2A2n4pRPAhuU5AC3BcqVJhgjId//v5r3xt
ni6yEqmq6MElsq0hDuwbVKi3/HTEyLWdayggHCCTV6avDgdv3x71CM7lLMSlYG2Xe354plVS4r6k
g1+hqKEktIjyoYMh4aVnyXqZYADnao1rpJbgBirwQIaOMHkTVehMCzZQvwesZ2gKd3X1kKbqINYH
CxBtDvK8sO1VmE/9DgKkNMNN29My4di6Uuk2ctyautt7D66vByzV0opdkdxvkCSZrcxqlNdohkk+
hQvvkCcYUY3TTD3IPClGLuQIjqVw/BjWc5TEiauzwXAazhdQsZeoN0PXbAzJ/UVkRFIcxQ0GS2Cs
4vWTER2Cub0oAN8JfAnW1pqv17vBM5y98PvE0ugzyIHmCga4vrRdrPH6Y/v4+h5Pw0weCAwRlo9Z
4Xa2KvnV9Ry7Rbz2Adp5YuKg7rlvGL7eMeDTwv0fHgq1HDLyXdQfiZgcBrnwFIxQt1ANAfibGXOb
eKX7GbjiKDH1Dr6bhIiTblbf+/xuhhBNBV+agusQZzeG2PceBn9tlCRWZxW3oHojGyN0vNcH258L
O9b3ut0mA7Mag6Nj8tysHGbFm9CLbBdMRz2ozg52cxaChFbugPWMqGrTfoUnm8k2XIfHMmMmVrIU
k2KKS3a1tQhqC/yCkTp5GYKP1azQ6huuF2fgRcb2b+IjINbe/SsmuFTdgUVkW6rOTYZIxQj17PMt
qkY1nyNfQOj5TfhnMFKxh4zDYCjdaKeUD4OfdKs2YEJId4JRneMGqk2yVcaeNQP8ewjMxKGNviFg
BlO9XaCqivdwgYS8XSwd3DaVooyb+QSPNh0HMohdjSXCosYhleMq7w8lMBgztdjyZRijHNgPwUmO
ckA5NJ0qY4OCRwZHDgCHjYpNJPwUKPt3n5R5soZvKlbqgOFKzBHgkr1lBCfnBQiyTmcJK/M3TK+u
az6Niy1wYzuuxvSiwKR9fP3a33EyBwwAbmQiRaZemN20tqOVl4PqAcMhSgkcg7HYA+THoKw35NlZ
VQIiuAazOgveFwC+4S963bihARt7PVR0hrK9KXD9LV98POU5ul582tc4s3ye5zW2//u8IZW9KKF7
X13Vlvfrqw3yZb+y9q4NHvVYjdh24Lk6JxdhgrplYm8yIrkfitwJaw8YuP/8n78hhVWG7S2Jyi/2
8SlT4lsBX4bH6yt3Yqelmqtm+T6D7+7U9Wh/DWH1t5vzbI9mby1iuOw//wcAAP//</cx:binary>
              </cx:geoCache>
            </cx:geography>
          </cx:layoutPr>
        </cx:series>
      </cx:plotAreaRegion>
    </cx:plotArea>
    <cx:legend pos="r" align="min" overlay="0">
      <cx:txPr>
        <a:bodyPr xmlns:a="http://schemas.openxmlformats.org/drawingml/2006/main" vertOverflow="overflow" horzOverflow="overflow" wrap="square" lIns="0" tIns="0" rIns="0" bIns="0"/>
        <a:lstStyle xmlns:a="http://schemas.openxmlformats.org/drawingml/2006/main"/>
        <a:p xmlns:a="http://schemas.openxmlformats.org/drawingml/2006/main">
          <a:pPr algn="ctr" rtl="0">
            <a:defRPr sz="900" b="0" i="0">
              <a:solidFill>
                <a:srgbClr val="00336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ES">
            <a:solidFill>
              <a:srgbClr val="003366"/>
            </a:solidFill>
          </a:endParaRPr>
        </a:p>
      </cx:txPr>
    </cx:legend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plotSurface>
          <cx:spPr>
            <a:solidFill xmlns:a="http://schemas.openxmlformats.org/drawingml/2006/main">
              <a:srgbClr val="D9EAF7"/>
            </a:solidFill>
          </cx:spPr>
        </cx:plotSurface>
        <cx:series layoutId="regionMap" uniqueId="{83ED2709-47AC-4CFC-93C1-40349B7D7277}">
          <cx:dataId val="0"/>
          <cx:layoutPr>
            <cx:geography cultureLanguage="es-ES" cultureRegion="IE" attribution="Con tecnología de Bing">
              <cx:geoCache provider="{E9337A44-BEBE-4D9F-B70C-5C5E7DAFC167}">
                <cx:binary>zH3ZktzGte2vKPR8QeUEZMJhn4gD1NBDNcmm2BTJF0Sr2cQ8z/ir+3pfz4/dhaZIVmXDBYtHETY9
KFxg1cIec4/pvz8Mf3tIHu+rn4Y0yeq/PQz/+DlomuJvv/xSPwSP6X39Ig0fqrzOPzcvHvL0l/zz
5/Dh8ZdP1X0fZv4vjFDxy0NwXzWPw8//9Xf8mv+YH/KH+ybMs9v2sRrfPNZt0tRnni0++ukhb7Nm
/rqPX/rHz/9d+Y9ZE2b3P/80/7MZ347F4z9+PvlbP//0i/5bz3B/SvBqTfsJ3zW4eGHblrAVJfbT
H/nzT0me+V+fW3huSaZMapGnP/wr+Mv7FD/wL73T0xvdf/pUPdb1T3/88+SrJyScPAnr3P3CBTef
X/i/3zxR+Mspl//r79oHoFn75EgQOoPWHuly2NbF/f/8379QCoK84DahlBD2hcnsVAj8hWkKblnz
33j6Q0+F8C+80LIIvn1RE8C3z3X2b3/997Pfqe7rMPnKgb/ABijY//SHaHw3+YsvApF/KD+ef7G8
L8q//ibLbP/6PY3rXz/Wme78B+i8kydhF/6FOm9Q+YKYlrJs8w/PY58q/ex5bMqYpTN9/U3+Cde/
flFn+9fPn/H91b9f2d0gTB6/at1foOucvpAW5Vwy+cXfa1yX9AWnSkrKra+oX3R99UWWmf7H1zSW
//GpznD38B/A8DzJ09//Sk0XL2YFp5aNo/P4aJXshU2UolyoL15d5/i/8Cb/hOnfvqnz/duDZ6z/
D9D17UN7/ymvvurdX6DtUGZuS8uSQmO9/QLHqWXb7I8DVz9Q199kmfPfSNAY/+1zne9b99+v8q/v
q3u/vR//QsYzDjdimTan8lvEcqz7pnoxG4Qwlab0/8q7LLP++zc13n9/oDP/9Yd/P/PfPWaPU/uY
/IVHq3pBCHw4osU/XLwe01sv5mec8j+eq6+S/+Lq/6VXWhbC0Vc1KRw90cXwbvvvF8Prx+p//t9X
NvwFnsd6gcjGtmwlvug/0T2Q+YJA+00GI3n6g+fHoeXq+yzz/4+vabz/41Od76//A/h+V7V/sevh
7IWSpmlCvU+dvmm9QH5FTU7EF5Zrav8vvMoy0799UWP7t891xt/9JX7nnye43zL+zX1zv30qFRzl
uOefPpGIAob21XMVhy96e/npHz9TxOrf6g/zL5zo9H+3dVPdJ99jq69febyvG3zZtF/ALVGEpxJZ
AZ9/rH98ekIRKjHKhM0VihVKwFiyvGoCFDDwHcHwVWFRWyKVkHB2dd4+PRP8hRSQtjSVTSnlTH2r
z7zOk9HPs2+8+ON//5S16es8zJr6Hz9DPYovf2t+T4WDTAJbQX0QsXHF8RLFw/0blIDwl+n/8dNc
NnbQs4N8lWVOFjjh4Pbv82KTxV8M7UvNYgEJMfhZJPMUafI9EUuzY4dYUSckWz+8shJncnP6siqv
DWE6R2JYwMOZexZvfn5E2UAnnyQceI185ZTqsks23hD9AAiqGHPewSARm5yCFEJEplGO9IBy2iZK
PrL0oaLRPsj5CtDMHV1Opq0YfACEbpkaNamswmHsfHbIanVZhoWrVODGxeY8zxZQJLeEkNLCvySB
2h3zLOkIN/M0Fwd/6Pq3zegVbkJCuYmTml+ch5oVSyMIUNJGTmYSqLIGJYcqyvykEoeyZ8qVMpk2
gwi8m/MoC0ogBWUmEhJKhGVp6t3lrKBwnuKQ9WW44Z35tvX7YDsVqrgZu1qsSIktMdBEdE4ZF0wI
plHVKd8oFVPiYAnSMtdIZXqX9zmNnCEc/BDc5CpxQrPqQkf1HbmKY7+6b6t0iDd1btfm1u9Nr3cM
MVWJ28lC3rdRX/g7ajZG4ExBFL3Nh2ZyQ06iz0FZ9eEmzFj3wQ8la193Y29fREUcm9t4wMMV8igy
iGdCs3DaQBMlFfBqp/rR1j0R/tSKAw9JsG1o+VLEob8JDCUuyCTdwTNepaL9WHjNdJXURu2UleJf
EuR/6kjobFSa6tiWgj9FRIj64ZMQjizbKrzSajowmXGDbthAHGE3N5EaQ6ceo51Byq1ZNE5mk8ug
mtZMfokJqCzDRBhiIYb/OmWCyCXxGj6ZBxEXucv9YrzN6Ju6qqetaJrkEEZiQxQpN7YVXcZGxV+Z
crCuziv2wlsgwVY2w0nAkHMw7S0axaK0CVvzwGhcvrfazLsgUn3ouii+CBnrt2NC4pt2nNq9UTbF
lnohvaiHxLg8/yLP7BhnGo4wSTiUXkqTnXKj4HbNe5Ub11Y8WvvRlsOvk9l7K47pucwBYxIJ12QR
GDNBGHTsmbigNa9Za1xX/kZ609Ugi092bEwOt4gbREHh9FRFULfwxv/1z1NoUhQ1ONyILbnG6SGn
cV/5k3Gt6FVFE6e3Pp4HeOakZtq+AwjtEBknvyIx641rxm7T8aqr3Na+JOaKK5xdz4nVmNzkXJmm
QtWdwvGecjBPJG3t2ravm45Tl4bmr8KodmHFok0UefGFr5Jg+6cJO4HUdKNWVZXWsbSv5auk/EDZ
nYrvan53HuSZy9Xo0jSjjwO/63LLvvbJxz67N+lln9yeh1gQEIK3uaxiUjBPagIi3KpjQ4TBwTAm
N/KVa7PWHfzbjne780gL1nSCpAmpr6OMsikIDi31drmp9m04/HYeYkEP5kjUwjmvFCNM8+Gl6tiQ
llFw6Is22HdTealiv95mvnUde8V4UwchWTk3lqjCYa8suE0ci1KjqkvGtimLBpB+tS/H/kNlydfn
qVqD0FStq/yxzEtAVGMVOFxWvlOYayHlbOmaCUmJ14cPsk3E3xoInby2Krw2OMBQPb+7UsZ+xHHe
QA0y+1qVvzaKrzi+JdWTpkR6QCg6lpbmfFoylizhgPTZDfHZrHVGfxvW/o+I6DuOruK0sCPZmX1w
sOJqL3raOcGYDisgz5INk8+RJXwPch5FrNmUjw5uknhVaHYAoa+sbJsLpx2TV1007lXqGOVaMLYo
rSM0TdHTOJZTmI/BIfXTPWvTK1qRT2kwOrnNN15EnaouXLOXK07v6eR9piVHuFoMSEerM2IPuFXw
hpTNvrbbjV9eFZETMPa+K8dN7JsOpZUTtq2bxtdB8ugHF2ntuaHxsa9u0LjvO+FMfnPj953T59vI
inepHe9rbu6HvNlkyneoceFX4w94umMJzRI8klBDZKnShASHog92FDEFWLgZDO6Y6f15g11yQ8dI
mmL3ZmO15ghdCNrbihQvyyn45Fe/+WHAHKOt3fNobDbNZ0KRCsVDZRGGXtApYZ3dGr2ceHDozNCZ
1AXmIuz6I50qZxrbD7xTb30kpEP53og2qel4yW1UZE5QjZt8kps2u4q6WysaXS49R8mdbyYrtrFw
jEl59IIa572oDUilbHj+PLF3BAHmy3YggSumce1YXvKViiAQkEi9kFNqhhGSwaJFS4NDkifVpjWF
5bRCpJfnWb7kuY5RNI6PnRV4jTnADML7uq1ueuNjM4qrlKUrnFskhzEok4lKGAqUp6KNktqMkRwH
h5i8DYp807FpBWFJNuobAmompwghiaa+6kBKYyRObFeOqm5/JI6RkAUjXNiCsLlVeWx6bd6MUxVO
wcGjt/7IL3JSugYvVtLuRVLMOVRHUozgTCMlD4uMF40HFwzVN7p3xfSxL1Zyk0UMa67DM2Ixas/P
j5wIs3JihZEVHKLsxpu4G9f7yCxXDsbnCRAOE3WEovGL8wkUlkF4GFhGnLQRbFNbfnA5eX6xDSN2
Y/HifRH2bu2bH8y6Sbc+r4aVt1jyYscvoSn5YPrcEwykTkNtOGUi7M04hNwJx8F0lOFvSd6vFWkW
MSWZeyEoNWDC5pS9XjiSMm4hwst07JwuHxw1CVewV+ObH7DgIyB2CmQOVlt1cnZJXesY/N5EXQiH
1DT2K1xcdBVHQFoIH81ZSzeo4JDbvzZd4QyqdU1+pYpie56iRc2UgpOnXBWp4SlFONts3qOQcsiM
Oz+S22q8M8K1AGCRGkWRYhEJAVFNJ1pW8r4yovAQsc/Sn5w4emmrZCOaYOVQo4ueT6FIbM5VANSS
T8kZ2syQVR2Gh45bTjk2G5Xuy/4m+z0OUP7ILgaXRM5kb0i2q+3QMVbEtsBNTNgJk0qOqBi1kFP4
uE+iUA4zofZdw+8C5F9rrmQp7z/B0FSDVaTJBhMYljD2iILllTWG22LXjMnFWNZ7I/lkKLaiJgt8
VRRdLIbRNIWqg+ZaWsl6BKp+eFBefxuV5oYSK3D+tCqimgDNZpYtTJSyTpnnybYx6iwND15r7pAa
GzzeVl65oiKLlByhaL6itYyoGXgWHgIvcVpZOjaqdOcJWYJAFQqjlBb+g7PrlJC87IKB2E14mNRN
m1U7v7NWEBYMCokqqusW6sTolWg6YHdB4jdZHR4q8i5kN/2QvwnYDSfJSmFxSZ/hGhi3FacUFnxK
Sci9OkhKE/psPYr0jdHfNclamLeQlKDZ8h1Ds5m8RvcjSkR4EMHUXvkxL902F8UeJf2rtJC/RXYd
3xJV3vZRvJZ+rdGn8bGZSGm0HbBr9dru3kXmh8b+fF4Z5nakHmef0Kdpw6RCOgy1FR6M65pae/PC
Gp2pczw/cvhjOpaOpHvR9g5SL5muMXdJUY6ZOzPgKPBoGO/boOfhIW4TZ8y2pflbmBLHjh/OU7mI
g/BZ2oKjhSa1WF0UrYpJYCKIem8N9323FeVbQt78AAgaPSbliDDUPO1zTEw+CCsS86HI5YWI96FL
5XWyphKLlByBaByzMmoEfJI4EEe735p1+Maq2OjUVczdcBDK/RGaMCCGahBhVGpwMhZGWjI4Vhkk
Tu0XG6u5SspsE7I1VVgIktAhsLltsqeik+ZeByHKtpI4NyoaOIioWdS7VthuxFA5aXt9nqylg/gE
TfMcdPS8so2ANlUb+VtqVE6V3NLJQYMpqK/biDvFcNfncL9y68e+M45ihbOLfgVdNMKRQDCul6ay
oYg9KuEjBx/1AobmiduOvXIq0olNRW3PSUo+baox7ve5V9QryrroWo7gZ7dwZHl2yWhDZ3Yb9ui0
oXQ84261DPsUz2hJPOpg1tyulkwwUxPqlAbKIG01O+jGMYxXZRdCS2+i9H2I482ufpN3NL9EVLRB
P20lqZlt+hk2JZza6CMy29RUtyUWimJBGx7ejXntBGHuJF3g5vG1HPiOyx/I05Q4gpsN94iheRT5
aVIBjgyJY8rbpHqconfn1XZJaMcYWqDqC2OQbABG0V3l+X3Y3o7mCteWzPAYQvOUygiCsuxmiI1g
NxnblsaFGh9ruqL+i3GioBLSsWH0TGj88jzacTVC/+ugdRESO7n/xi/IJmqNT21QHEg2eW7WXTZx
/PI8F5ehGfSS2XMUpEMXfcJpPh/paeHzS2tKQ8fu22ET0kLtJUk6x/fKao/6Hj3wqu73Vpr6K3xe
PHeR16ATqNAUlEpjdGQkYUkoAf3sNrfGfBe35Wbq+Kc0rG44BMCN6XIuG/KCbBNj3/WXYUZWWkyL
CnX0ElolhjRV5YdiCA8lvbGryiH17WqzbNEOhbCkknPmoxeqlVnHXdLkCKAqGruZZ1uXpuVn2zaZ
zMu4aIVTjeM1MQvxcF7Oi6osEBUKVP4RsWvnsdWLNO8SADdFQq5oJ/YRpZOrMqvbSN9Um7Acxsvz
mMtiNdFwJxJenTyVNY/cQFuMXZS0Jdy6ady05V3cXTC+zZtmR42NjXpkq955sdiGNNmiqrTtPpx/
gZmoZ17PxCYVml4I7zFrdOKG+kZ5rdXNWUrk3chGbNCeWjHdRaU5gtCURkWhZVU9UhSSv5uK0p3I
DbfKlWxrUWu+g+hlryoICJMBQIy0eI/oNIp/HWTrpHV424UPSbKiK0thFZRTYRLY5Ioy/aDyPFGN
dgGa0qtpHJ0kuUK1OUhXTt1FlbQQTBEMZQj09E6l09FJlZ4FlRzU6GCMy5Xmx8TMNjRct7tFkiTD
wAU6X6gbslMsmkTVmAzAigblhiFzm/xzwcat2a+5skWFkEiJGQQGl64Zmt0nRVPUcOV5UjuD9ykY
d6zdKfN6Sjz30laFi2Zb2GSOsFwPEZaVdbt+/HRe8ddeYn5+ZHhZI3GYUBheFN0HVeg24dUU/n4e
Y1EpUSWaiwAYwKMaRqqKgGCEIzzYCM9MdTFE1A3K136wk8XOm1bQlin6jqYpi+/Fk1lWyNPNAGMS
1SatqVMEt+dJWvQXRyTpIUUmkjhMILuGla7lffSLH7LkIwTNI0mO8aa8BtOy1m2sN37qbYNg2iXd
4Nrvqslf8U5PQnjmAY/wNPfUDjKqBq9DjS3yXDa8iuPSiepXeXg5t4La8KoY8tgxyZvITPcmbzdB
3jg+NDJeG/lZ4a3uVGKL9lGYgvIgidxI3npe7JyX3qKKKDTohcCAFepSp0o/TYYdyGSElwzbz3Ur
p8vJMt9nA89XYqZFZ3IEpGl+2ZfmkFhg6hDf0zR2scHsBGnqeF29QtIakqb11KsEZuSAlE3mRcny
K7RuMOawyfL787xblM4RSZrmqyxrC970cBiT3zuh9RiH1Zrur8lH0/1RpH1etcCY5F0a8G1W/07j
dHuekDUQTeExIyx5QKBmCkKJvc+YOFgN4palYtqoHiOuUEqTP4lEnYoBipbSZN9nk2Okn0cyHJpw
RdGWifkOpImf+1lgCx8ck6V1nfJHNaqtUakVJVs8hxVib4zOCpM9RXFHh0XR9DIfGYLvwTclpri4
dDD5nTsRNbdVEtJr5dNoxTEtU/YdU7PVPCkxPmoCs+3uCR230LhiKFZAFk8oTDk+LWoTqjuEgvgB
MvsJWUX+OU64Y3UXInzsiFtZuyEjl39e80yGAx+j79hj07Uia6I2sgcbtf4gI/syN8Sm8KJ+X8d5
sgL11ITR3ToaiMLEADyKy/o0XN3GVSswE4mRpOmitqmjcGjFybYO8n1e7O1mNyeRfVxv427cyOnW
lO2vTSuuatK4sUFiZ2rG/Xn6l6zCFJgmx1QWRslNzbyZ6iY7j/FOYThsEMrR7HPWGM7Qbs/jLLkq
EzPe5rwti3lGzSj6aCyaQSXRIfHfjP5nNMHO//6S1hz/vuYKo8BD5clIo0OeYbLHcjiNndj/rRhb
t8IBmcWb83iLGThmuzGeiRUwdAo0wCA2RTk1M0F2X+6qMha7Kba4Ew25vPALFjt1YvtuacW2U/hD
+n60MaN7/iWW7HGeb8NoGMqOltLdpoyb3LRANPXfMZ+4aIUZ1rvzGEuCs3BrBVawTA43Mz8/8jNx
NrXNxPLokCXpXY1s38F4WPEDzgwu2eIMdQSC2eJTkDIsxzEfs+hQ1plwWxJ0LsE00KYrioe66HBY
29bwA34GLVlLIfTANozecENduBpJPkaHkdz49V1nJm6cf6Be6qbpzWjnKyTOstCNX86T2wzZjCD6
1kaY2OhRBG10UJF8V3CHtR8idjFkF+HgvabFa+SfK9qxiGgJxgTHCClStVOm5pyEiZFY0aGrt4h5
cpUhbxkbNxc+SqbS8cvhfWmq3Xl9oc8tURCOzQdsHKCXiabWKWxtFmkRDD4aFQ9yJ5JNmV7TxG1/
9x5RoRmoaw+HctyL3sUmQhdfTVbtBhhv8VfL8c81Fy+CnM7G9Db4rZenegwTJoVfBgd7PLRkQ7MV
BVooDQMA6zGWArHziPMppWNASlwPgDnJuEfK0YSb6cKovNfWWGKS+q4fHsescPuqdLnhvRxba0Wj
FhmNziSlNtqHXF9JKAtpjcFUBwecNY4fV06PjnxHK7fZNuID+ooreM8jDqyAIY6A/6YoR5sauYks
sgpbX8GhlLUbdh/rYnC7/iGxdkEarRxLS1i4KQdDQ+iG42jWihlJYaRB7mMMhHfFlqW/Tm8NOWEU
2knFn64fCrRdMRmKsTQMQOkjUHYbyCDOEQAY4nMcIYhKrmgcrqjKc1MU6LtjLIkxBlej+7eUNkY4
pSgFNSHaI+ldOUSufT9a90b2yH6z+5WMeEEzAGeidIZTfe4rnypmlbLBrEf0LPI+QVfE2HDvN+Ht
WHypchsB1acVk2f4vVPfNpP3HW9+fnRGGJhICbMaaT61kl3hUbcrzMskkHtFu3ccc8P+8HlqPhqX
Sdg4axWNhXrlKbqml1Wghl6NKJsYgXEh1eDkk7fzZHFVh1dR7N3YrYlretSF1zc7RvJN0ZkucoAV
61gICPAac4MIu0pEQMqnTMCCjsrNubJi2cMla5gryMcxejcm4b5OapfzD2PrOx1fOzufBwEwStvG
tDbqpYgrNVwvJdS38wRuzoodZXcOWjjoc6+p8EJRAmP0GHacFxJQX9R1GOXa0BwTTLtP4yeyD8im
CEY3FoEbCOqMqXNnXlr7qbvIDCevV5qdC+4AbhbFd4kZbij0rPBHCjY7iHL0Q1St5AMdaieJ3lbV
ox29jqKHFV2ePYumyydQWkylZCuU0QOq7O+j8TE3X4Zp7lj+GznthXXlqV2e/7aCuWA/x5h6lUVM
khZopsBe49qpXwbmRZhfR95++L2p3gSmcPBvYaOCtl8BXiIWLSRUXVD0RJKt8dX3KrB7gOkEyUF0
j6S8jx9rwl0/bl3VvBXK36XGWrL/POXAdCJWfyFKbEgiGTgVppfTqh0H5MdDtZ0Lu56ysZA7uSxb
cYMLLfJTJC12VXE9MX+uo6VT62KL0ah/yyq2RcrFbezMurmRuCO5DorgNWPpPrDfeOPwpwd88A7z
nBI2UWCnT27jSHWH2psiMlPbGQZ1K6MvHE9iQMTiUb5yyiyaKHISgulpOGOs25xydvTqKUjpGGKV
NncFby6S4pWfopV7UQoRO0K9owLbtdLbSJFu5y4hS+JDEE3binkrCdnCkQe6v7+LxnuLdRFvc/Tl
MpQMi8x2PPs+lpWDO2acqU2dKAjd1er2ki88BtVCXhtrWXM6Dx9M4zu7UJs+kzvVP543m0XScCEF
9rIwRoes5ZTNdWGZWCKxYa4TvajUnrf2pmmsjRLVY6Q2k+Bu1JKL86AL0SxSI7R3sPmFUFPv+OZZ
11okoKi9JFiT6AphuCnn7coptmSbxyjaYcJyw1dlj+ILM5J9E7CLtrzlPQoPa3MAi0AUjhubyeie
k/n5kVmkg9m1XmtAPVBI22Kcr9jnpvwsYIA7WvtqJcpb5B6qDmLOBSzUe07hmslUfZkLbFGNmJCZ
bse83ZyXzyJB8+YhwmPcRKIXkuK2xiSlAR+elrbLzRtK8q3hX61WF5fiDDZ3w74CaZxrRyObhhmI
BuZBpsG2DJgbDd0lugQbWneWE07DjtjRA8oOH/53RGrqMXDTr5r5HLami2jalcnrIo8c6o8rargo
LuRVKEmhDyxMDUcV2BX0TGzOIJ5ysazD02l7npKFEBnbG9hEnJMnC0nNqULwpOoTrIpg84FlGzRJ
PUTKFn2fNOGuQLtZDitH7ZJnwrYILozDDD3gNM/EkzLGx9gciJrtaGEk9qL5850U7P4fQWiKMRq8
i7DGGR7G5k3UDZvaTxw2rq2iL+r5EYomGm5mhBk5NgH6zzlIkPIW6xxTcX9ePPOv6FHYMS1aYFIg
2MWNA6BlYJUTJ+W2HK7j4eUQtW4RrajCGkWaKqR2hoYwxsoPbVHfqGi8yoPHofyNRdWb80QtAuEe
FVRZMTNE9NH5NjY62hBYT0nGjSjf0ZHf1GQz+NVKILCobEdA2gGFMa7K9Od0s6YFYnM6Z4C2+dHL
SnPlVFqUE/ZTMQZlz5uisyEfufEqLaidxZAT7gVwR34Vo0v4tonQVhN58Pk8+xZN9ghLMyGKwdFh
ijAXIkU9veozj+zTUb1qJH2sahnus3T83SJTvmK5i1LDrTcK/gi1Vr1yTWuWiqDFEIIkTb6VPnZF
8sz7NRMmVv+DaPgR12ejHCEt7P4LfeavnsgoShNwiUSt1cxjHPZY4VvR+SUNQeVazbc44RTWE6qp
8gpZFMmXUT/YcMNv1734GohmWGGs0k7NUzYxvWrMCjuwN1a+dj/I0lExL06g0ocSDgKjUw30ihKz
+TZqHbXk5a+0K0vHNKJ8JQFd6N0IDPV+h9GUL/Jb0YzZgFPXtvOLLCo5Zu2Sj0kVpbsksSNMFdNx
41dTux3s1tp6LCabzjOCTYb7E7fdFKdOn1j8ggahjeB38q9wdczq6socx+h+8/g1Z2U+ssfBZ9aX
IaCKubnVY2qg2Q4+Lqrg5oUSV613ze3YRbbXrNa4lqWNoS0upMKKmMYhWnqJbYfoaNVbLFqrcZfd
nbf/JV+DSt03AI02buIim3BClQkBzzVGDNW2EtkW1zulKO8Er8QUrlj+Yqg1x6eKwmnPld5TbvYj
Wnb+iGjYLAp7W7RGvkl7kjtG1sfbmFWxU7Z+5mYKSV3R5MWHyszXqsyLbIUnQMSH603hFU7fIYl6
qw08htOJfsTupB1VThD/fp6zS54V1XqsZ2LIWCpTs6HMx00gzIvRBJQbwq5KXm8MZP7ZR0ws+PVK
e/yp+vhMR4/QNK5SO7dIxuF7QkZ20nPJOCJSHm/RBNp2TbEzqo8pHxGUtVvF6svzpC66C9xcx1GN
xd0GSiPVpmERZAI+Kev2lXKHH3HfkNW339eI87oRtmHg9wcv3VCWO1O4FhzPbvMZ/44gNI0whskY
ZY8TQpT9LmbhjtHremwvIvI25+/MwVkNXhct7whxfn7kVRqzjww+gahIPCSDoRw7iDe48WlTj8Fj
RHfnRbSo8UdoWuyXEoOpfoI2Rhhensrq1XxotH71A4UZnOnCws0QuAiH6JKiqiPR0/ZCfF9Gv0fR
1Y9shODUQFEY/78A2JDAHsEp43AwxG01wmVNwQYtuLeZ2pT122Ht1olFk0KmhIHwuQyMwOEUp8UY
RRIQFLqSqL1u8tyN0reThYHdxnISKRzFe1ynEKBEEbb7MVVrxeElkaGQh+4th+MXRBMZtUoR5j2y
eZN9TjDphCZKC+jzerHgpfDrEBWiFvTVdG/MeRqSLAdI1aGlxmunaPdJxDcoWmzyIHf6bMVXLBga
AJGrYRoFJ4AeJGFsZJQeRVcaI3Bu5EWvBMGJynCN4Gi/M83wqiVXjVxr287mq5k3Jl2xlY+Beoar
6jQPVRlWVbZWGR0qG7U7yzLe1mF80xilt8mITP58qgBnhZF2DITi/hBTK4zkIh4SMcRPcxkJWpQF
venV7XnBLbiPEwx2qp1mlGEJwIuiQ4MG5Si8q1iOTjDc9O27KlSb82CLWjL3KXBbGpohepfS6xHD
cb+LDmJ66uOnjVOaItgxjyS7nPT3RunnyO+tx/O4CyaAedrvuJrYGqGSSRlFdDAaV/g3RN3XaxeK
LEGALAuuBIWLZ5lIjhyL2EkfHexe3fhec42KeTesjELP76mrHy4IxcIBmirYmNPoqK2uJbYPEMkw
pfOYy7UN8iX9xnIBFl7teX5c97sDrU0sSMroMEeJuKIh3FmYwMy8N+flsaR0xzDaKVnzzEPihumH
MMH1NcmOqUt2EVbpRkTvzyMtadwxknY6ouxW8moEQXLcGV2VOQkh7wezRLOPOpnaJvzPrzQK3N72
nYXzGx2dx5lAF4EQER24fW/KGyvcdmXgYNHmf0fY7B+PYGw5NjWixejg00vR4+YkIz/MxZ74XVxW
TlJUK/52Ub+/k6W3SqKOm430OPR7QpdWerVbz3c8tunn83QtHZfgHxqJWFxCOU4fxJti044zw8Nk
TIYJLZl+YJxdkr56GeXNQ9ntOvJYPZoBSoJTTtYudllUF0w2YAYV16Fh6OCUq5XXVV7NDUyqKQz5
1UW2sWiGNfwocQqJZbUJdzg9nCd4DVKrB+GiLW/qU0D2lL5KWsQiGS5njHCTR11fiqTYBn7+Az5/
nt/4SqXmRnBfZ1Z0LI4PsRW5RWD5uyrluZP31HCqILlI+y5egVxUH0Rzc6KOu2z0vmIx4cLYah4i
Zsm2RZs9QnmytlYaCYsg2MGel6NwsZx+N9pg1AUWVdCGEe09ZjaD9m61bbkoLaSd8/4TLkyyNOtO
iiDCpbjI+MKeufGI5TLyu1cg68RYI7tg3koEsGwNR3iamcdGHmRZCbwijG79sv//pH1Zj9y6rvUv
EuB5eJXtmrrL1XPSeTGSdMeW53n69d9Sf/fsXaXyLePkAjvYDwU0LYkiKXJxkc7lwZqPMtv0SuNJ
gUIzdZ+k7+Xa+3pxL/8VLLbV2aSSQOSgImEt73MNPYqG5aH4/3Bb+ZelAFrIXSbum7CdVpsFDRsN
YG+QDzeLQ53WoJ7a3hay5DX5BAzeqQTXKTbOg77PZG0GIbEu3yd1etdrwc/bIpbWwQF1SLaC9gQM
2pd2w1CiAVkXiEiAkZ/yn5r9Cla+v5ABAiX0FOCLr4rVuZ4Vnc4YIt72QNDpl001jZF9vy1lKQIA
3vgfKfLlSqywB1eNEcLO14+5OntjC2a57KATfcWhfLUKisHMuSTB1hpjGoBtvIWjjMJ6T1I9oyOA
ZLu2i0avZmXthmprPkoEjIqVlhkPsZI+NsPwbg5mREk4j9tCDhktNatwo4lVVJq7mY6RBFrl2vpm
GSHa7At01jdqaO+rmKG/j6XR1hzb7r4FdB/UnXgI9WGzxrKyqA6IbzlMHvV+ETMSlCqoaJB/vp/j
2DHT1kPkzsw1Z/WFHrraQbTX4v2KFmdg/y7PSg1mvMdCwJz1dAO488FWJ8fSMt4HYniTEr8q6bOi
cdQzUF71Y2TEb3JcOb3xoOa/ujhy56HYN4MPXuTMegSofiMpryFRHD332tQn4DmjUOrNbQ1bSteq
PIgFSTFK5YgpLj87i8EwIUWIxo3yLh6yR9YD3TsXez2KXWma76c4OrYZMOJ5Fdm0j0CjXHTbqmlo
YTJXMdXDxBQvqCZpxdouHtvZhwm3OFGNuGx0QLaNbnTGuKTs0GjB7vby14Tw388DtzG21VQFZrtJ
mUPeqvEzt1ayJ4sGD53JQGtzuiKxYbKqpgr6UiM2HJ9iO3YkacXcLRqJMwHCGqKmaibCIGBIXVCf
Qr0U5TkJ327v1NIrQTmTwr/ibKeKuMdogxiP7dHa5/1hGA/gdEj9uF1RyCWffi5HeCPUsmVDmWCI
FN03iTsCfQ1C0JrYqBt8QANvr2opcQ08MIgBADvCBRBPp5stjD2ooGUIhVRldgYT/bNjBsDTU9O4
cS3f4ZHfk7UHAzcGV8biTKxwZkVA5GIekDCpI88CjaWGgJaW8+jIkUkb1XaMUaadXK1h6xdP8Uyu
cIpsYFaa8CSGGpwkIJ+wMBkNcbrt1Yiob+/toix0WPMmHlSoxYTJ1KDTZNJxkr15SNskoImMrvy0
3zUBQ8J3jf6Xb9nVlp6JEzxYbOqs12ooqB3+RF0JRAOvRbbi9RcjQDRCgNoQ2E7MehCMvF1nml6M
6E1QgtFw5DI6zJYjzz8DdFxnYHEJ222ZkTeQ5uZ1/Po3+/mPbNGP5XOV9eMA2UP6EEzNrtUaB0gg
WlqfNvubbNfZQhUh8oh6UheliZ4PglcQniVpse0Am33Mkzn7C1wuZnSAS4l3PKHSKrggTY6KuhiQ
iLor9cpRSjAOS+NKLWVRGc9kCN5k7sAumA0yDL3U0ba1nCn7adSxO4CWHuW+2ye1qIpnwvjvZ7YS
12EqQKQd32dm+U0mzAt080OyDfe2mGXjhe5ncKqAZUDig83O5RhdFbZRjZa0Uq3ppKenMtDvyuzQ
F8WeJLNf5ofSdrJfK2L52V/dNIsTvnEKUcAZLsWOnZSb2QyxVdC4RWw6WfkKjq22fxnLlKp9QVWU
ALdztYa5W3SlqBIgwYx3JdrJLgVjsrARz5iygakKmemYbBz3QyA129vrW5MiLC+Q0edcK1wK+God
YpaTGyQwX7elLOoIkCCcJhWzC8RKIlCfXTrWcDwmOGs7z+Zk0/NKLZ6f/9VBnckQ9FCr0N2QjXik
qHGk8Ny87sypBCc3Rc6InqT/45IEdWyRZzOMBktSg4M1/JTdJFlreV1eEYi0UGlGdtfg1/zsZiXd
qEfqBBESxpmof3QQlbUvcZ79hQrwRDzwdKhpm5agaJOhmWwY4EvSdgZUYT9FmvffH/+5BEHJlDBW
E0Vp8FowfxcNEA/BqapWo5slVQZiFCgqYGTAvSy4K8JGkpIB7r5uDuhEHkPXihMXpV1Xw2tscsb0
KGc7ItWbPHzKcj8P6hWdWLK7aHFDcQg0pCDK4V94dmBTMveY8oID06DgYLAH/1ineZ2huzkz3FlP
Xv9iX8/kiSqf2q3dZpBHMmuP3nVH7cojKaaVd8NSKw1a9zBNEoNVZISNQr2yClOWZiMeDl1furV5
tIeJltUBSTUwAfYgUowsmuH9puYuGUFP/tKtzR7gKxEv9/kXCDrKYqns8wlfYOVvXa1v5sx2rHiN
k3dRg87WKehpkbBkNFtIMfQNM6klrfjltVUIvl8t5xowA76PtY/uf/jIgeQrOri8BmDSQJuhI8kh
6GCv9ERPWjxxrUD9FYWG5USlPLt/o3j/ChEULwYrQx7wxlwkhFilHCz9dxvkK2q3vFv/ChEsbKI3
uTrMPMZl5S4ILbcc5d0q4nxRyhdKDPSM4EPgT7SzO2v1VVxYEmK/wqjA+tGBQq/pQW45E5Jtbu/a
onlAUz0f3AH4uiVco1IuyimMISqSDc/8TqaEjsVOH0JP+6u9A+AKyszH84mUvmlU6EhrzbxGLTl5
+IPDzptsJem95J84qus/QoRLqWqtDueFyM9WmEHlecC0uWEyN6qW5eAGU9cQuYv7p/MxhUjf8A6B
y6NiplVjHJgE1TaIjARkGzvooIk2RE5qN7c1lEzYkK1kZpYal1V0Sv8jVXArWpSVc1uj/DQ39UFp
ZseQpe0kg9qqyL25t/fm1LvKT623NyOzP9Ad4pt6eG/ED3MSH1TyyNFKnFHmtjIt6i16YFFvAP5U
FvPXgAJUymxbCLuRfUvMba2FjoWK6f9NirB4PW2aSa9seDQJbz1USu1XY1rLki/qEXAGX7Mp0QYr
CBnCXMoQ6Sb3hWK5YH8MJFCv2ZMz9ysKu7xn/xGEoWWXChQUaBKaCIm/cuVJrx0ks6UYMvg31vGf
9QCWcikGj0gpbnqsp7RHVwntnaElbrpKMczV/connokRvJXWxIQDX8COECgbFGQf0DZvx8zp2iNv
GETPx1+4L9BKgu8BbAVoZRXcVxYksUQS3PdI8scnOcOa/kLdziUIzqschqiaJZitaHiO5s+pP3Zs
LXe9pAToHuED89COg3Lv5ekoRZlYILtGMJrHu6jQduizjvVoRQeWDgfYTHQ/I3Dn5A6XUggxm7BL
4uSeNRMFD7WXAAGAaoZMcodUM43jlcNZMo46n2LJe3FNXePLPvNjKrp91TloE/T/dIzm3RR8hDMz
HavqLae0MVpACeS/scjAdWEeCW/HAVf5pdBgTG2rH7LkXtO+l/kGznRL3vTIYXW5vW2IFvfzTJKg
GfqQ12Me1sl90A8b3oMaBZva6kFfAZtnV0O4k9Q1bVyWiecXOtHQoC+S4PTVoBTqPCT3XQXMNAqz
xbZs1XQ/2wlmUiWj5OHx7rEkNlay6Iu5DtDW/CNZsIhTEYxlDnrR+6me0OIrh0AUT8eukzFa0AE6
LKIKJjnV8S8gu1f83dL1QHDCc5gghkLj+uWR5ilaY5VCTzDlIPk25tO016bkO5uMcMUYLy4SfXc2
iFYwkhhYyEtJUxVZRcoQqapD6RUBQu7I6ZNio/9qVOOuL9+ywXYb6+O2Ii3dkzOpIoWEMgVWn2kI
XQv5GLV3eUmANH4ewwOAmitbueTXzkUJfiAbFJBh8ipCBshIA0hbVR8bFqIo+Hp7TV/DTkVXcC5J
cAUEa5ISjs6qC5qz1KsYAEZj9gmAWxIgQ2X2m0RKqTahDhkM37tsG4+HYvg5F70/rF1VfhWvPgY4
GtAegF8FsIfLc+3MMDOjAqlboy5dzLcas3Jze71LOopJI/9IEDaWoTQGMhlIAOeo2yWmh41dfRgs
6yf6AFEmRKx51cQkBSZiSjYiho70bYqO9EJCMxFiziBwh7mnhToqtO26O5KutWwvKumZaOESWrXM
imDGS6FONzLsdzhSO6tBHt86g7FKzcMP5PrA/l2o4KssM9MRyiOujuxX4FcdI2Sbtkkwu1CRto22
HUYQWtrSqY3Jir9fVBU0W6JyqkrAdgu+WA5iUwl1Du0Kf1rBnzBcuRiLN/Ds7wsmpmSYSpPUQMRh
/k1Z1ycz3+pR4YEdemUhy4L4KEugPVF5FxxhPCX2mE7IuGtK4Y3pjIF18nbONwR4/Nu6v6gaiMDA
GMXZ4kS8h67FiCw5+q7NJIcXcjF922ON5VWq7tZrLSCLN+1MmqCIkdokKFBiA4l9DCwgP8Clb/y4
vaIrfgKQWIMXBbuGooiF56qgf7bF1FC2Kssn1c5o2Y5UnhE8pdMTmoiZvcVckjz+E6hODYaPT61z
pmTFUF8luMQv4Jt+FjxVCNBSdaotP0p/FOamabp9z2RK9I2p0354nHW/mz/LNKFZsR/XmCG/ptyd
X0CIR+MnHgpgbeJd/MIuW13ak6JvLV9hClVrZdNl8zM6JQGFeI7VkxIcldAL499t9kdXX+JhP/2e
w4bqqdvE7xJDarOkstrQGnXGakDor3y07xlopb2VkxLV/OtDkQJEYslGMUQX7lOHEmofVo3lB/Z3
FOPAeOv2wM5aeX3UpwwIkITa8V3WOtGDaudOGewmDHpoB9BAr4S7ouX4+hK8ftGrjUbFK7KFPpQz
VmLOsj/MMzXzQ7rKvsKdyNWhwO6jIwiR7dVowihUi9JodMtvMfrWdO0daR9l/Rg3TlI9loZGq+aO
1StFDPG+/f9l/StUUMShY00V5Jrl2/mLbv8ajAAjXTcrp8iN0dXKEOCpqEHigaLxvT3TdmhJX1oF
sfxQiivXyOyZaplWbYy6eM3bwHTAuxBvRgTF6OMe453V1PVRijvr0TAJEj2lvYZaEo3a17Kh/3ye
ranJYmanUaocZFg4zZYc5WobPBD9LgVfwhpLuRjRcznIl4OwH0kaxNfC9jZtFWugZLT8JGsogECu
ktx1zQ40JOEc0mh4ub3TS6d5Lk5wb5NcgHulVi3fYsdW+Vmyo87W2vvXliRcSZtg0MA8YUnogW9B
SWSVG7kGj2Dlmfdx795e0NL9BzkPqgDAG6IbWdAcS2nTpNMK2896AoTDi8pbQ8h3zJlbs8g8YhV1
9FySYBK1oUSPc57bfqOU31L9iU0pzWtt2wQbc2juwFdmVj+bjmIiKnhJb6/yKpz+UhOdt1oDBA44
uBBfyoWKQbmssn1lq83bJHlIzac86BxVOSUyeDurvd49tfahVF9IiJHlr2qS0G53+yuW9pobOLzm
gaVC1fvylmqTprJGb2y/HxKn7UJn1nNM+8TzwVqp4C/dPgMtWjoPX/AOEyTlhcLaGITbPie9QOpy
yoAaiPeg7reGt9uLWroR/4q6ykvncRuPdh8GfiYdgIyhQEKajbV2ftd3AnZNQd4bvVIGZuYJ17wI
WDyRGMrD0meMzMtTR+++yw1azRnGGO9Ti8psP2Q/TALWpcqzg13QbQvsMojiVsK161PEJBYkaSX8
D45EhFylAzCYvYEbk5bSeyHzob5g5yHmsEnVZm24+dWTBR4ZJhQJOoTUgLyLpG9SJbMWE7NxkrLu
tABZ1dvZ3OkmFIeVzgSUJdXWimbXRwqZeDxIX/1wijh6cUjQtja2ceC3bUXDdtMpkTOcbqvN8sLO
hAjxddMqk8SsKPCb9E8cP9mbPKfTdjb29fybqJKb4z12W+SCDmHEBE/9ALNwzZ8HtpZJCjAMzY/U
p1gJ3gtm+HWobfvoI83vG7Ji8JZ2kZ8aBk2g/xhVm8vb3mtlBDxibPtSesD03QO4Qqt4JbhY3MVz
IYJRbVRztmo1sn1N7zxZxVSLXWPaFKyE2zx+HO1vRvAxkXLlzl/hyLhWKvAXBicjRnpSODy0J1oN
ULa2P+R+ocSHwK5ctWe03nddQWtzM0Toug4Z8EkrDnjhaXEpWthWGyhv2yK17ddJQcfk9RFPdnk3
ulFHg3ibu9aH3abU6jcmaJn0NenXISSXjv5eHYBjRPeCHTI1htA+4vst5x3Nh8+42zRHVdnlM7zZ
7MiSo+LN22Bm7m3lVa/dp404CkQhGlr34an572chnqGXbQ3uTdtvGX16iRyZFs5v00Gnr0scFDdp
vyNeSH+A7t4ZHeZs6yd3urPdgebOtHOStRzD0m06/x5BBeIqU/uQf4/xqg+ARISOAvaLIcNT5V0r
Vjynsrh6JKUxJQgdcYhzL1cfsqYrDKvFZbIGL2B4EDF9W0nfh8De1HXkWPUm0GCsZMupA4DUJzqq
R3Oc8bzTG2dirtR9ACZipgQQfSBWtiZ7uH1AXO8uwxucD64iHlJ8TLjIc4aSahIa0Wz7oAF5iEgU
Usyrerot49qtQwbyEWjaQDv7FadBIadtM0xwBnYq0aYiWOhTU/S0wtt2LWt8VSXldxzdT8AbIONn
gaD3cssxFaiwwlDHRWswZRuNOzU8bYukeUEbJadxV1KVnCQMjyQjJcroWAbI7efHaEy8xjJBQvgS
YjrR7R1YcL7ILYOND1UR9KCL5HhaWkfANgVwh+rG0O+CPnBkZc+aduW6rckR7nmn1M1cSQigSKch
w5vv7Eg5aHi6rRV51gTxa3Z2rVkd6XIMeLg/jZ5u0xbklJGTrbiJRd082zUhHGRykZU28My+0Sc/
rShhdGyb19sns+iKzo5GTMNreLIkc4mVYBZeMDi2tg2hN6+/zdgNuweACG7LU7iBubpwFsfcQiN4
k97lzulmLKXylAV+Qsmz5Ng0ekFt1mnoy36kLdWouQUnAr03D37vP3/clr50E9EMgdtoAD0FsudL
4eik18JKh3ATA49yxH6o0Kn5N6lRaPTf1rj5RTyXJVjatgGvV5/lCMeGran9qLLHSl+p3CwZc4R7
nPQKBgzFm8vlsCZIA+DOAj8an00Fs9+A3h/vAnUvqwdj7eS4tokHpwPti8ZmJMmADrgUZlS5HJVz
A6b0TLpHcIKmJtMFpfOnwdAeayn3yvC7Xhv8tSJUROq0rGWlMZWB302o2lbRzrDvagkvPzun7Yyy
92TaTqREa0HnolzMaAPcHtVpsBxeLhZzscoiqevAx4zKQ1vigtN5cgLZbQ762vtyKeIErOUfWYKT
5J24WSxhY8P8T5m8WNpHRVYsyeItP5fB7dmZvUKLZUi0GOvRjYZmB2Vfe5pKx+lHnBxBL1uEa30R
V+T7X+p/tirBFKvo27MLBRKNYDz17VEDd7uEFnjMZg2LpxI5ZekO46vuxyHbAPe8EnksJJJx+wDY
Bj4Jg9gxzOVywUVmlPOUQbwVx7yDzZuyX6X8Uw0f7fIZ6FO7Vamk0jQ5JJPq5n/h8c+kfx3H2XbP
c5xOQ9kG/gB8VAXIlz6aO3NwsyPeySs+b8lLgGoA/6mAHaCp7nKlMUi2EjnEsy+N3Nh0o+1tk7l4
EzBKUOcjRjBPRSgiTjAEeqfDjDFEc47ZNu7IdNMp+mDb9974vUU/jy6vCF1I/OD4+J/+GgyBqOly
Uc1QYaZfJkN7GAZiZFtkeROyG2c3BTheq7631qYEuiH8AcJ6YwOm5qr61mG0wu21XxFUfynx2WcI
SixJhZlgxi+cVacCn0Q743kuvdCbNvp2dKvCQU1XVggy0O5IVnRoybijg8lAskKzeCQnbIHFwBLN
YNynGFyk7yAGoyo4ddAdjUm5BTplV9a65JhBVAgKMx4Lg9jmUl4cmXk8AE3q65LhjEb22mt7UOVq
geEU+X0L/kjQu6HXPfFK1GIkbZ93f+HO8MZHiIi+fU5VdPkFeTkB1jTD2Bu65Mjxxi63pXEXVK6i
3FtrVHxLVvdcmOA7LXRCDLrMhc2vw4De2GMbRmt7quCLRZ95LoT/fmYHQDkzhRmBaUe4EWC+YqL8
SNXOr+VvDHNsZIBlsqiUaDfMG/BM5GO6do+WDhXKg/1E+w8Ar4IZDDq1SaPMDPwYuctUc+awcnU8
rwow4gXZXdtvuvSXVR5zZu/AVGaSt9tatWQ9zuSL/jtGHkI2UyPwSe2lDR6bY/pUgdN9U+r9s4TH
P1uDXS/eWUuzcHXA8mzj2Xm555MUx6RXbNybwdhmia8rv+f6Wx3cSUW6DTDXpuhNN0kduf1VhbGH
4c9Hw17NXHMp4skjxkXogKEIyAAIBkxppbaUxozAbI6ePT1H3d4C2myyMPm5LZ1i7KnZoKldjf2i
kJ9v7/pXQ6AgHTUBgFFBH6qCUFvwCeBnqxrYdOKDXufnvBk3YKdAugUHUDm2n2ytPfMwN0AZNrlT
7dbeLUvRBvjawB6EfimACa7a+LqhqRNFI1ztjTRxI7bJtKfeS052Qntwb6484v8XgRo8INIsGH4j
2MoRjP1pkirEb0zJaSviyT0FTqtHcckKtmb5R7IHR129XQuHjHX+K1Z4BcoZ6PpxesQv0udRflC6
ZJOgk5fUVMbUHTI6iFsbt47Yml3hlvDqfEECAd4bAI6vktngKEX/fNnB5ysMORWaDRQM3K1FgWRv
7zpNocYa/Jor7LVI8FyCjg8IAfHpxHDVRquGyIlU1AaDPpqg1FC/64pof1t7FxwfCGLQ7MT5rdD1
KhjNtugGIyZwun1h7S1kKSx2l2XWDgNOHFn9Zg6rZYoFKwWJ6AKVAdlE0l44xzIeG2ArFJhpgjII
CkvT4EUBHY09szJnDh4VuXcmknoy2tw7s3ZMUO5ryOAgqnZj5XsePivhq7oWASzF0JzaFFloML9x
VupLUxaFOlPUPCZ+n0bv0Go9x7/7WIXhwptPziloJbdhs1WywauKtcmi/NKIJ34uXTgHXQ7Druki
4pvBnIGJKKeD7hslrXodZH5rWO3FU0d3JZJxaPE0vqAZZ66SpbUyWFUJaeMmjmKoddbtJpUhzAA1
L0h3KLLya8+ihdgZbLy83w5cPkiYCU+vvO1Ih/MkwHtMDAQGGER4wpjHIjjlAWikOxsjIJE3A0lw
U9wp1SnP7opxxUUuLhz8hQir0IliimUbNRlSzFnIiT8aW6tqN2bFXBMlY9zmWv1QUDK6fb0WAh90
MVoA0nKYD7pSLpWqMWaSjsj4+GViSK5dooDDCLooerNY5b1cslMYXGMAi4V7jDTTpax2lIIwCRvI
Qq7CgS7vSCSNewCngFVJi2NogwogSQv9MBSYVoR2nDVHvLi7HJ6FNwSuuJgOJVOUTl0kET+A5top
sgYRSlZ3nT2Bf+o9Sr/d3txFTwRpYOxWQNCDsuflimd05IFZFqfZZHcBuh6bP5hIrrf6KUd3np5Q
PL+ltWrj0kU9lymcaALao06VIRPIRGMG1bHX9XRMf60xUS3tJWivYIcQgONEhbUNdd+3RLeJXxvB
e14VmzLVYreeafqjiR2tDVdKtkvyUAxH5R1vTz7b6nIvi0RWuizB2XWmE7dsS07NVu4UR6pexmx3
++CWLMG5LMHUJoxJQcH1ZBhnyroKyaaVe7fkQM8lCOa0wvj4vC0n4r9FreIZTsOIR+I1FMqSKwNY
At4CCU5k6oQbZ9TgOc9shF5GZRxHaxeOL1awL6uEynIFB+KtTXdfXBZQaJqMeVG85nB5SLpWgMMc
oAU/n203JrbTBr2fqtJWija3j2jJcKGgjq49pDnQXyyoX9XJpZJnCPJK/W0w7nPzexT8uS1i0eOe
yxCuUpVCG2skbv0AM6gDr3kDbNpMHGxhTk2XqZ/2p7VWkltZl0izNlptGsw9ZNog5+3+WPap7N9X
1rVkiM/WJZpBQyVIpBhQbxU2SErvZDBRqb4U7JAvrj/Db3P937ImIHUCCClaCjieEsMohZAcnSAt
6ywpPJnpILmzqk90xjx0Z2VhS5uHJC2oDJAwAEKc/34WNmQsUMIa7O9+71Y0clBhpIyaXum9v5ZO
spF2axKX9P1cIP/9TGDVBBigqALSUuX2NsNoJPtXX8tOK9uPf7E0PsZTMpF1ByZI2EGrjFrLYgZK
tWgxSYxkw+af1aEw/XxgCIgOSX2M7M0MJ4MmSBBUotPxPZufVr5iybmcf4Vw6/QismcSmYBgZZ9d
eAwO7ffafsXzw4mLkYLbX9oQwx0Lf2ROoNzjS0h3P6MV4PZ3LG07kP/g1eVjLMGXfbntqYTp4Gjj
CHwQJdMyAQw0PlYzqMGSdsVOL6WOeZPBf0SJbscIZytLrRkQlyn0LI0y4BIOuRHv4ko/DTZ6TJWn
JJfoaMlHXXuquxWMzZIrMnh1DGdvGFdghYYTkOU53j+NdJxIBCbmFWuwcKS4mBxlxjFmcLCXe9kb
ZmFacx6eGhCDKSyEQYDPS35EFZ50zWoQuHB0aIEHERnIYgAEEB/naYl5YZ2aRqfsj3aYXXJK99Yh
85Lj+FQwGjyHe8uNaalsbmsM14iL54uBuIcjojC9zEZ4L2hMOIF7vOrN6JSibqq6HHWgNVRrqQ7m
GnNTDSvRyoq8r8jw3DBMcz60oGM+ySw/1vaPCAOTyXSymzc0D7t1fqjjh9srvDpHrBADNzVO/4fh
N5pwNTu5DYsh0MJT36DTKNd29bBNk8fK1l4D4t6WdXWIXBZwQ0BFAekN7r5Lncmq8n9kAYUFqMy2
KgBNNMl2FTOyJkgw6NaYdWGMxtBTFzxUYMUP8ABrM4VWyctfrAjPLSgkxyGLA+EsZKhqvBjC09ir
LubQAjT/EM/2vlB+3RZ0bVD43uEKoIcP9Qy8Ny/3Lo2lMMqHKDoZmV8PMWf2dZHkcLWsOIwqu0tT
YNsU2hvEgY5IxY/VtS7p5vkXCJsqIUdXdGMSnYC/GINkT/pDY7A9iCLdpEmcPsUsjPDz9rKXDhKs
WphFDdgTigpC9G6qZZOqdhadJDwu2/y7NlSOEexXa5vLckw+1BdPzKtJhX0TgBN15ANm0p0UfrbI
+RXJC2aF3l7O0mXD8/wfMYLRjKuwj4wWYvpw8krwiOqJTocEHNiV5EHgbWnX70joDJ6tPIEN2n+U
9S51pqxKPcMrDOLayZFhw95jNtAg8kOr9/TXiXxPYtldEXqVz+RCdR3QR+TfAFxVLoWix7Rq0wmW
uvC0LdmhHfs+2keNr26NtdIat02idQYFFVL0cAo8Q34pqirbfozkIToRDU0q9yEuwjFgr0TZRmuK
+NUOfyWL6wYIyzgkVzi6kOhWP7V9dLr7/gM8h97pJNOTTT82m9N+s8noaXOiT97TPqT06Sl2N58v
IVB6CCfdl0/v4eXHg//ts6U9vfcnevCdd997mB0/8j7+PL7Z+8e7ydmZtKOHe9l53z0/fuzM/aPz
/Oh4h5UDWtTBs4UIBj8tSjyO+EJCX3toab3TwI6yEv7wjb+1WYLbTNSZgUtthIwwRuxjdAYCvXAt
KPgKoq7FwDUjbgdAXCQDbzD0uE7CDt4SY9qM4mevMXRyA303/SbSYdaYo2TjFsPlkZerhl071+iG
nBwpeamNp7wrnYEUaAhTXWC+trevATeGtz5NUE20wABvRWoYroPs5j9Xco6L+wtOIDyXtS+m6EvF
N8iYslieo1OS3xlJSqNyxVAtCUBLIlp+eYAHj30poBsSrR8KGzcr1WHaK5iqaKr/2ykoiALQuMML
EBgIjBhVsO5GkQDeHlgI6p7og+4oK1q4pB8Xf1/MxwQM+byW/30zdjA1mVq57JntCQUDau4+S/PF
ksEy80ay1AeP/Ki55USTci/Jf6I0RdTwF1BRYcmCdezbTq+sCRvbo2/9ZJW6vFeDYa0H8+qlzqUg
Dy5hfRovhl8eX9TnPUORC64afb8KmJDUXYShjeqjmlDM+XXA+n1b3a8hyoJEIYMzgEItlQNInH8D
jkxfLPfl1+khcRKncb4TGlI882h7+Hb/7o2O92E5B/pzp64NYL3uvRQ+Q7h2gzW3SaQG0UlN7iVr
xMNEoTMSmbzeVKUGsOFHbYrd1Oyo2Vl3shptxxYI1ztifbRy4ejTr1J5j8KXYUSj5raP3U5Pv8ZY
w0rAAq0E3wsO7OKchGsWZ8PQhwaBglZ3Vim5MaCEnVQjx/ytSCtM0y682+e0YPwvBPI46Ox9kWRh
I2Ua9gclvofIDtxGurODyCXFigouBIsQpIFOBO3AwJ8IHkAdGoVFXcJOk/Re9YBk5q4qT7hSbqYa
jqm/6/P320u7rtnzs4e+g38Xw34x1eZybZpR53ENDoqTWn+XLVh2ue1RYVS2GGXrkMDeE+DHbTLu
DfaqEQJmnYdZATBoGHa3v2TBeKLNC5PnJF4UssTCecNqqSlCrH005cgFUDWgelaukTktHuWZFEF3
2lya8rYJ2amPf4CcWN920Vube039fHs1SyeJoYTYXPSxYBi6EC+wDm+StpviUzujy8svwkPQ5xi6
0f/KswhEBvbs4N1zW+bSvTiXKWhPYASMZAQybcSPaHr1NC/sjkWkO6mx0nq8JAoIW/TmyRYw72KT
lVGB8H8AjfoJbAz9tAHHPpCalfYQtEeymhZaNJNgpkOdEGUdYAyEhfV9L9tB10JaJnlEi2gf89rg
8ELKbRCC3B9Tz6qe1sYjiTYVMBbgGZps9jLG2PJh8Kv+cyDq7+yXdo/JU/X4U7Foxb51KDSOCH5i
cJMZO1O+Z+0+Vn7E2tog1iWlA0gQ+8Upl1BtvLxjzMBkBAISlBNmdG5RCAOQzcjuM7ly2rUK/tIt
wtRUMKzZ6KMH8uhSVNCyJCV2Gp8U9oEEc7yWpl/SawMlWyAEv9Jkwt9vKjZhQhCOwkZgSvp5H8/H
KsXcUYsCkzi0Azqp1ogl+J0UokI0iGBeDrIgPCkn+GVMIuyCYu7jU26gZUjtQRx1QGJ05fYs7tyZ
FMEXa3gRoSY0YOeM2KZZa30gU5+seJLF7TsTInhabFqOsetdDC72P2N21G1Xzt8kaxcZCbWK93it
+3rhhY45BJj+i3QmYP8iXZk8qBPCOWydHLogY0sxUsLUekxpXWMUW1Lxc0HCwtpRbyRdgSDFfJb0
xpNN+P8TM5tNrrm3zdyiKJShOBs7UqgiVhFdwiMjc4Pb1Nau0j/ZHQq9xLHrt5h83hZ13baHjBsK
a9g4GXgfpL8vr5OU2GZhJHgrgaLlIZvynVVLFEmkxyCZvCSYXVWn+uxY5JWxNRz3wtlBNqY5ol0f
103MkmmpNqREgexefSrLXa5TDSbd2N5e4sJuXkgRbJMRjsRGJj86dZZc0BLIUwyGU8eUjrPxlGj7
29KumxE5WQWWo6GWjeY0cWT4pDAtRWadnTpMi7wLML/elVJzcooy77xQSlNPH4Z5O8pVSWsMOrvD
GNL4GBlmsEFrVY4yZ1G8Tf+Ps/NajhtZ0vATIQLe3ALt2E0jkiJlbhAjjQTvPZ5+P3B3z+lGIxoh
KUa6GIWYqKqsrLT/3xF51kYTrGjWwu2E8JvkPzZ6iq9mhqbSPcnFFcb9srx9BdAFafV/axVmnIRR
cMXdSFX9Xa2kf25vyoJ9Awl0GnUgaUe+aX4EQmjkKtDCT12ff46i5DU1RFtR1rzYpcQWsPsTH/3U
2gVI86Uya3Ll1aERxU8ASA9wnVqF3YxhaWveo0ATgVx7OHyAZ8F0hOeZCyu2b2GZwCdzh+hJQQPm
r2CryEoCo0H8VIapHfWO/m0EE+z2Vl5XkcEaPBcyqfu5qz4ahlBbTfwEPHMx2ImtCnb6mBR2+E+2
qb7IO39lVQv3B4HMuDJrqaoUBS4FhmIauC7zME9laUZblEV8qADtomUu9b8aUlV88tTEWFnmXCjp
SboPmagFfQoXc16P93XRTQJgL546uaWPd294jxpNaIVu7ENlJWtylUOfhDEio2NvIW2gtfRyhYrg
62OtIMwTv+VNv6O51ZbB/R9AtzGfLGPTSt+actMlou0akhPpK0W5ud5M8jXdIiKYekxJ3lzK73XX
6tPSjZ8UF/D39GtPm0ik/Y2QCX2FY9So7MyOMaH4YUV0jD+VWmXr2pe+rG0hCFfObXEpZ1Jmr6QH
ZLchRkHyNFC/6di/bMLuGNbYUK+CumnL+E3r+RR8cHyzLVO7KuxqKX6KImlXmb1g++kbA07QKUlH
Q9qLWnonJeZOFWrbt6pHk1BzjfHmahz24yOgnqGvECIswNMvP0KSSqFtTLaUDkZzU7ubfqs4tUP3
uy0cX//993fy1NHZcdsALN0MiwuBezpBTswryJRVvcSMUZas9l/E8UiiE/10d1K8zcS1jp/FqwHY
KBinAI0z8Du7GkYk+6JSTkscn6om37S4VyT9piJ5TFKiivq7wOrtgphkLOJD7v9OxrWi+eKKIajn
hsLcTn7qcpu1OHWL0vWTJ5E3xDE7nlUP92gLEXptu3kFSU3WB4fb23w1JcThTvD+XBaeFPLIM00G
CWJ0OxOpGmgsgvs9Gw9yn32LZcfqwPbQj3G3KaUXxfohasnGht+JoUUeNW0lY3K1+qmMTvMTdS5c
CqoMl6sXm8yNfXpVn01FEGFkFB298XpnHEaPBJXWMiaU/ClfCM01Ey36BwnwhPw6sxWC5gt9pFjB
c1YP/qbyZYm+enlceViulWsSIwFgwLkC+zFv41HLCZBLRQzALXX3q86h9h6kXVpDC5wDU9B9KeqT
H7SPVvgYFI91XK/YxKtM8MdCz75gbnnpaNO62gye9RikmngjDKc2utfU/BvVsKaVbMqLMdxZlfyz
Z6iBud5jkwN2ptu1/CC4B8ZrlLVvmjb3PBicGNXAZJ22HcREptovDzwfhdZIGg68S6TsLsjCbh/F
knRUXAa0C69U7DGsJJpapdqOOk1/iPKs3tRVIO/EMkw+qb45zerWdXcca2m0rciNHSGvqP7yeG/y
pH73NfWH0OSJXVhBuPV9kmG3b8/cs58Aavj+CSRxGvman+zEKRoPelw/NJLbbFNV1DctLxCApKG3
gZl51eteFEhDGGaYUST05nLTtNH3BaEu6gef8lWavJj1i4x31JYvbdnbRvu97KQ7Ie327pfqrvNP
jfYD8zX6hnN74R95ofPTm1YODghgHIDJMzQ5+xDPalOzy6r6QdbFO0861t0XJXXKTVP4jucFW7UA
0s89Wa1hF7CFj+0nz9+6n+Lmh6e1u9x7SFX9kJXfmD30+R8eczxt9TS8A4a/74aVt+RqYP7ja+F+
52OIVMASuty2PiBnV8d9/UBK59hnttWod7Fs2EPcOOAve1HjSNUvnaET0sNHJR23Va1tVHmT6Hdd
fkzK0tGSR7/SnHR8ZLzjVRt6pnDXmnU/It75rjKr8NGghWM/J20Wy7IWZSNuHmIDoH677LT8OZWq
SnTk0W/oofLEQN3EpR5bduMZ/kke4sC1i95sbDGg0m0yMgtsoVrKwecip43a1hvVPIaF26fbJiml
xzBqmPEs3DClK0owk59j6NG+nntN+LMo4G+wJbPMH3oCiu9+VIokb6FA7DdqWpvjLlUihQ6BMVkD
Y5ss0NXKyXfx2jOTwwzl5QmpagDslEbWsVJVO4dmTmt/p9L3GtqZsryHmfS2/s5fm0khYM5k7kiC
yVj7MNln0YU0Do3uGYijXcst0NTNzuasbwu5WtMEGEx61oTUgGBtDjCnS/1Yi34mPHiB+5DELtpX
Hg1tPEXCgxrVxE6u9OW2yCv7gEgqihLeJ7AQBKOX2+iPnlJS0RUe9PBIrfeuqx96QsRAfbstZ/IK
Lo4LORzItDLg2Rnwv5QjNV7bRmjOY+TYf4o0PT2WtDRMFGUYVSL4y5/d9FZh6AORkDDCwG6Wh7I4
aom5bfM1LqC5Fz+XNHNskxwg9irWvcfRHB1ZGEVb6Op/hdr8dHu3rrRttqKZ+YmrovWoFCFHbeAb
UDZ56p00L2EUOPwZl2vlg+nlvDycCTOASRi432UA96bPOVPuIVcjw8vZwPweZ+ahdzdgq2hvxAat
tLu9smsVvxQ1cyxaJVMaH5BssGbdY/eiFFu3eYiS73h4eA8ryr0mbOYxQLzJnSYQeRzT4GiOeOng
XOZQo7GjWVONNiCmt5e3cHDnOznPUOpeMwLGhkQ1eQ0iKiSmuxmBP2D41vd+35Z1fXUvtnIeZbV6
I6hRbnmPIo0ZQeeo7X1KpDGscQ8uKP3FmmbK2AeV0aoxcsbsG90BTpTJO2kN1PwqfcPVupAyM0T4
0j2YCkjphC+Bbn5p3eQ9deWT/Dl+LtSN4AUvcsoMnDY2m05fwYC8tk6Xwqe/P7sAY5ZbSim5aKXx
ZnW/huQPY5WPxU2Nv4z24bl+BMxnP1/PXLdLRsF7hLMsc3pJC14bXe4cTyrzXVvk2WPR9GtZ5KVz
A1SArgbaLUETnZnFNhHGoQtq/7GLxc4O6Ww/JsaQ8iSLa6KWDAjpk8m5I4OCm365f7peBgQFlf9Y
q0UobMGmwJuF646+X4KpT3GVeCX4kkXW7wu4Ireu6LVrGIIL12GKlgzamsh9MHp/+Q0J3M6KNwTR
o9d1wVclsOjXb9xuK/W14Ax5Wa0UQq+SqhwqhLcW7XtM/VB7mC06M2Jr7K06euzb1JFlF+xHUptl
73hlt43GaB+6rtPowaMM6Nrtq78sm6Y6pjzwFOg6ulxsUQ2qNmpS9Ai+cfweWoDzD0qRnvjOCKq/
XAIrQhK2hSV8raWu2xRF5h1uf8OCccWNJxtJ1tygtX22/NrIQ1nolegxs9oi2fXjqL1WbUkfkGn5
WbHzdVWMHSUt0mDjBpG/NsGzJJ9nEt4kPoPJytl514abCno6ho/ioIDSHxbxXmuq9k2UPYZQiM9P
oi/Ue0NP5LUxmwVVY/iFmu7kcQOoNbtZkPQMUtQ0yWNdSd5TBoLb3qpLd5Nm5q4tiz9liELRpmQD
lwtsA5Fc7OVhD2EjV0ZZpI/emIJGRjibJY1TYIqZL5JWVGu+NppQCE6VafyPSA2k/Utho2ylVdsb
YPmHr7W4UZTvYXBc4zee24tLIRQFLoVME7l+LkDfBfOBUD4oYN+BiBj2v2CoPghKaMdgut9W16vM
6IdMgN2YiFCpP80HMEI39ctOcaEf7D932idBKTdWWdo0pOyUMbSBeO1tvzTyrZYphuPXTpIW29xM
q2Oe/Olgzce34HFbUw6L+zu7vq4QSlFd8S0BLl09Bg/ZB7MGnVXEZbfXPX/a5qKm8z57evKha6Im
gsMsFP19Ra9UJa0BB82dng8RsLCJ1CslUMrm+mnlfqf3FJmV6kH2TTDVSaDoo0PPJfnA99vrWRTG
rSMNp5BP+Djms/VYZtMKdIRH8Jz6771+rNVyJ3jNXojuzLxZ69+Yv6EfS6M6B4IkfjElrMvdoz7c
1pGFNCF5dplJZKIkHpWVK7d4RLydlEVBRACj/VJI2eVVpBlBdJ/UwnctNIZPokEL/+19W7rXjB9h
SUDYBeJ7pge+HxRapOS0+WFEwuSB2QHce8+n6rc2S7W0aQYO1dSlyvszT3JV1ujmYQhblXqUXCf9
vkZOsKQC5z9/ehnOVKCjOUwIuyK6N6SNOCr7FBAuMx6OOZhfXRzubm/c8mrg6DAp0LKq2elYRdxq
aYOt6kUdAgxGOEPLadNVKKjJ5p0HYZOq4Rn+R85M1WhP84RIgmwkju+jrLJ9sXaM6kvhgcrgJjuS
LHaf/6qiNcO4qBgAhFL6pXyKQ3O5m20cJ3ntY4tS5lO6yvGLL37ybzyGm9v7uKTlxn/lzN3RshWy
WvMwRCmltuCpWivHLp4TtXQyxDRHU326XIcZkZ6hYyC6L6SHPCq3Vnz0rbWJrEXVOxMy/f2Z6rU+
LLlywVWNUpjC//Wt+FWKgBdohGNXiyvQXB9sY1cqcSZtpuhAGnRdM0y2btilcOX6VCgjz5G+5dVe
z+T7YTSfYvFVj0fH6579WnWqqrjLre3oyxtw2pLyOWnuAMexJMhyXsSMZlmjtvtCe7l9tkvv+VQP
YvQdb1A0Z9sSMDipVyp7D9i8JXyXdSBTyIt0hi0Id5Xy5kXPtwUuHvaZwNnOmF2lMiURYc1wu2or
34T0o6fDSli4eNpnUmZXA2Jnow9EpNTNr9RjyDY6iNZnjX7ovPub2zGNDjAwA+nKPA+n+APQwAPm
uTXcn1Z0aKv+599s2X8lTPfzTHVDtyd4L2DV6/Jsm0NHv1HcHIgHLdjeFrRoUHTSmDR8TMWa6ezO
BPlJZQaVDBejFX53YeSMumMHfUS4cjukxdM5kzO78GIWdJ4m8MzAAdu3nZO2pz44gcK1z8t2O8SO
G//w5bemAdS7P1ld/mCE3nOdw3hCMr7PqpUNXvue2SUoC02Wap0N7jeGHx46zXjNhIoSMHBBNQO/
t3d58QYwAkJwT9P0VfQZtaWrC23GlbNiGzrysh1tKg+3hcxjrI83aWpCo71lAtGeXYBUya1uBBkc
6vrua+Grz5By7DK47TLqNkBAGgBF3pZ4lQeaRAKjBowLKWkawmc3e4xIjestIj1TYd7o0CZHF94I
A0r54qRn2UaFA8us8Foc3fh2W/iS5uKGTSxcH4iIs+VmnTUkQpwiW/gkjO2dldXQmTVOKjYrecLb
kq4CIF0VKqEUOT1pLI5+KuzM8rmztE9ELit6siZp5r5AwViDd4kkK65PijU8xR6d2sSPInTvK4e3
pJP/3T9yA5c336KDLfCFGNpXEP474XtpfurTf/7ijGjQY7p1QrK+kiHBrpgk3DIQnlXVP3nVQ5QV
TjxWKxb5I4Ewf30nxKb/l6RcrkYrBcETZcre/WA6UCFadmbAlrIR4PySKv1frxse4r7cW0nyaQhl
JzHSZyPOPvlg+0qjeKhg6InfopBipccoh2Tso+6b342HQawsG1jsO/ITI9UzeBRHcc2tW75I5Cc0
AyiL64pLl3px0gR8ftqNb6Gm2E2wZ9BPMmEA0JxKgPtJUx+pk5x8r7aZZlixz4uKR8WMuhkOGX1y
l9vXZE3eUbjjMkGdvJdCU79rs0R5V0apeCyF/E+ZWD4MB33i9MaRSGY4/1KepOt9yJAtygdt90YV
G31Xp2Qgu7yQD7d18Cr99iELiM1pcmbCnJopeqsP8LuTfb/P3E8towijYWZOFuevsPEcRXN4M70S
Fr92pyTVp9uyl9xoivn/ET3Tytqv+3woJDq6JStjMKg1nL6V11hMF28yraLkjT8a72aHR/E4xNeD
B1fLi+kmN/WDuMowvKQhZAxosKbVZcLeuDyx0RXxRzIX9zat70YjvaN8fCCvBn6kZKwARSxtG2xW
EriNwJLpysz7ySKlKoxUIJCXo1cDOlM5q/60x2/SinMZMw2UayHV/W5aj1c5QG7XI/Cyaz7p4qZN
rhXTNyLTRTMhZpHIiRZbWKW638Xe9xwKXz9odiFQ33+uaaBP/0fS7HgGi6PQXBNJym+Tir/Y/r4t
YEnJzgXMlCwvVMYtPfYrEPek4+woEJ1VF2Ztv2b+ROMboWsYrKIWHpSYJFH5MLQ7WUx3f7EYSug6
GFmT/zKTo3VZXYs5i7HK5wy2+3J4WyXlXVTiMxkz/8T1zAigAJQ4Fd7aKmCGaK2lcHG3DF3jWCgH
G3Patbaq49JMIsZ6omxbVvW+Vp6LqN56+lqUcDUPwG0h1mFYiSwogOPzeB0kHg80pwYTUwGyIPs4
dIIQQZaptRZtWrIXnaBKEx0/LoWN6tZfGWh5aOKwPGltFGwyESxdQ+vs0hT0P1fMi0+bKaYh9H04
VET5Yls6XX+smYTtzJUQdnkDaK0GqxGaROzfpfmDTDRp+kYI70WqZV6mHkLvrQPWXAEIwX2H+lzv
j4LR0p+bO4FOfuEUdqLty2sDPAvXkLFnwgg8Dfpn53x/gSG1opGRZQCTc1cLWyuSHSV7++PrcSFk
9mIOqWd+cPfeD6S2AmXYBiYjtYa48jIv6K9K9QLsdo0JONyLyz2N/T6A/TLBzIPK36R0P/cbAVVW
krVdW5JkwVU2DdDi38x7dVy4kkpdQBLfsS0EH1ItuCeNkwbI9+2tm7555odStmN2g9IqPZBzy+LR
tF4LNfE0GfFgI9fq0UjbDBCK6hvJsMxpg9zb3ha5pBLnImeGxsr1pNYkshEDJMS5O7xMmJPeKvbJ
4h7qdDDTaapMA0+XpxWVkpeO0sBpdXLHFKHfHIr24DdPmgZs+l8sCQYcZp4Z2CA7cSnLHQC6hbCB
pPTwVh9i7fNaTWvBOE/MMwwq0udInDYTIKVt3Gi1F9/Hvp7aKYAvTm+Va/HxwslcSJkpuBjnBdA+
QYzPtOub3o4wm3WfrYSni1I4FaqqU3PhvFigFWUhSWMY37sSacXxBYZ5sy5WPNnpRZzptUb5+D9C
ZkuRYz9IGBLgrcmMbjt20avYldrGn0B4AzWLt7XQAFI2hisR5PLiyHUDhcNEmjrzoEO/acbWIssu
Sj1kZ0W1zWpK5MYas8KCdrO+/8qZ2XeGcb1Ab9nENA8PVvruG51tZb1jtCtGb8FAIAhMH0wfTXDz
IemOivMYlGV8D6PrwU1qjIT6KMfyoRUkCXTytUnjxQ1Upk5scAomzvLLq6RYTekbZRpDwi7vCIw3
QvO7itewHpbye0yvgmGsM9mFxz7zqECfHuW4Ylld72HEJc+uGRI0IvHBlyJ7ABW9M390ofHVq12n
Ho++3u6iMLajz5a0Far8zUzXVr54pGefNFu5ZvmaS/4kvu/LLfQ6YpQepnesbf6C5/587fOWRilr
zWEAYe6+dd96Vz1IVUe6K3PSfpc0a4yBS6kCsGvpbYXIZnL4Z6bLl6uarc3j+2wQ6vcmicO7opN8
p2XAxxGSJH02c7N5SRWv3QJ9GW5MSf5H7dTwuWhT6+sfG2qaqmXIwqCuo140uzZ6IsVZOKJdsiZ/
FuABtXMDitPI29yWczXIggNKMGiIjAoxXUarw6Uam4BZjJbAHrtj3E1jiQ2GR0tLSGKfS9p5xLCC
uqLZt6riuOJejX4nFIGj1yh+7v0VW7h0pc6+Zd43qIxtFPfwS9+HFVEdbQl+n22zZMXlXDIU51Kk
yxUDtCBnQ8o5i9EX8D5onG7VvaJ9W6uaL/VanG/tvNk/6xOf3DzoABBD0/hV7n/lMEvKtsLs4KuR
2427+e2umPWlu3m+uJlZV5UqqRQTcyHmyjahCpBAVl/AqENH0ormTH7J/OX6AAua2q9oNpvtYx3q
lieInFZbPBvVhpopBmnUjlJ4J1cbX3gVjG0kOWH7uiJ4oUb8vyhF/yd45jDlSsd7GnTsa+/uwBPs
mu0IR1K/0+uPgiAz83ZbxCs3ZVE5J2yk/5M629m8KWPPh8v1Pgt1kB8q23UB11iLhxalQHUBsJVO
F+G8ndWrkqFqmZW7j8ds40GLbXVvQvc3N4BCNz1OcFLTgHN5A9qqFEo94s430ndfKfcRkU4FKocA
dPsaqNsVhMBkYGDuYKKcjiqJqt6lMEa4EqFl6ObeVJttLUt3dMkcvHFX66+WeOd27dYDHbz4HtZ/
cWA6+MWAX06jRnPsvQD/3TOCKrl388fOo/QGe0e8JmTJmEwSpo77qaFk5r5ppZTolWEl96Wh/9t0
4ucqb3d9In/O6d/qgzWX9MpbxFBPtJwAqUhAZ17BB/RkmoXQ608GfOYQ6YjSzsf/raSTR/ufV/Ur
e7gkj6XxyIADQapNvTw8M6njsO/67iQ3VvYzNQImeiQRLA1qe7s21f6hfGUewGEfnZVLPlmPC+vC
SmnsJCBiZgtogNlrLBaQ95Vi153qRg8/JZofvfSR/iVQR+uQRtGTqBT/Noz93MNS0t77YDffWUq6
BgZ3dbx8BbYNjO/puhBTX66/S6E5qQW/PzFyRz72ewoKRWwVeys/iRT6b6/5ynZPRCAmXM2gr/Hk
z5kfy1aLci8yONz+UWnDbaRqDzTEHIJUX4lsrl/9qQmKXgXa1Ag6r/J0cer50WAgqv6qHrsHwTGc
4M17ix4Aon0UjuVb9qP6Mbz88foQOuElwY7ImMVk189K4oow9klpmP1poN9v6DLHAjFAFmBc9tc6
VBa2EqMzwb9+zBnO49xhrMwmS+rh1EetbRXHuPbtXHpIo/fbS5r0f6al2oRxNYHLkMOyZksykkyX
6EwdTnL4xSu+hmt57mvryUHRIknKg5yqeGU9LUpriRKZwykrg51gvIdS6tC/BjBmem/G6cYHm1DI
DWeUv3a6uf/z1U1MYjigZHgI6mcHJjZjnDHAfSLYl53aS2gHjYvevi1l4ax02j+pkIGIfI3vXPdS
UNKp3J8qUdvqtfhcBuJDVpWhXZK6ui1rwZ6BZ09eDNWQFPK7lytiSjkdi8pjO/W83dStXmzavCvp
WZaTH4ERiPcZx3HAiRK3tyVfPezgN5EUJ7CgfY5x5unLzpTfH41gGBKtP+Vxa/sM56KO8GT8hRCD
KhITdLzu88SfqAgwfsv+cBIjF7pvzUGILP+pizmtZKL9naCBOLnZSgapFpWoCYZTE/+KADuTCE7g
ODNXNmzB9JIUm7BKP7oQ5pmkTPbUsinE4RTrPw1hp1EVi+Mj8+CO2a61kUyKPLvGXK0pzAJjnDaS
6fDODkdThNqF73c8UVjYJ7n3uR2T46D8DkXZkWVHKt8avV9xwpYUQtFoQ6W0SE/MfBqm71Kh4FMw
wXpou+pzasYbciUrCr+0i5hbwMookmlX0HEWPUd+FhjDKadBJhK2eaX8iof8scmNUxenK2e2YA6n
siJIzgAYYrZm5jAT1bKMynE8pUFT/oLLABBN+vLMP39IJmRqJlGnKXiesMvjqvpYz0JVG06BX4G+
CgzIc8l4xFMbYe0ZfJdXBpeWrAZD4xa/qRBQIriUp9RqZ7mGMp6kNDmI+UnxhZ9taZdGtKuKcVdp
wYr3s6CP+AJTVg5UbFY5M1NV2FhGpPriadTqrS+N2zSihUp516t9Im9BnKU6tSJywQoj0qCnHEB/
TNRMZN2ElZCEiPQLf1dbyRb2u7T4pRQre7mgkAwRg4oygW/zqM2u2jAaJLH0BuyrSgIKZQjV7xnU
Bbtc9829EKugM41usfKQLRzgVAahbZm2qomR4fIAB10LqtSQx1PQP5tVs3PjE+AYtuVqhI2+naSH
23Z4aTPP5c0UJicGV7UUhdEgSNyO7rbeh2tP2dJGnsuQZ2samPF1M3U8tdqdET8DPbi15L0eP+T1
Gtvkgqn64FAzxGlwmdTYpagUFIc0G5LhRB/VXqjoKk7abdm5K7NkC7tGCIU1nNrepvblSzF1X9Tp
oObDaeil0A7c8rkXt2HTnup8rba5JGriNyTfh7GiL+hSVBJFZZAmKW/YNCUVvQngVtlaJW9MbQ2d
YGnzzkXNLlZmDLLSSIiKtRcpkmxeFndcMYgLukC/HmU4DfQ0GhRnMsCpEcU67IeT3gBgqz6pP5uW
fggDfIKVgHDBwmPaKRhgKEC9UWdal7ACH/qB4eTmii3QYSqPv27fneu2IkJGnDOdnDctiPgyl2cj
1L4s9arEYrz8OQs+ud4BsIlcvCu7YNsWvh0Yx0j8fFvq0ikxFIXtQ+8wuDNXF50ck8SXeVI0YQD5
ajwoShTY8FA+/4UggO7oRjNhs5vfpVAJFa8zWB3q4EEwHZZE8la4vS1leRM1REzB60S6eLmJpt6V
gy5wTnkWbgbhd+T+0+2Cp9Rp7lrhcVjrklkwsJRc8G/RjOlVnomrPRJyhhCPJzocNp5Is2piCxFo
bPKxHIajr6yB6S1cYAQSNZigKTCDOBPoitnox1U+nlSQN3dZlr0FPg0TLj0Wu3yUf65s5xTnzxzE
aajWBJwUvwOZl9tpyZ5vNH01nopC7Y7KRMLaUzV0jAgc6JyRKXtQw8IOSt88RUGvHBQxSJ90+KdL
Oxis+hQlY7ryYi9cRUrvOEG0PcPyPJ/KkqVRGOS6xtmCZRIfFUYlhqj/FHwWJw4paBCM1lPheHYb
SR+nnlc046k7is/Dv659e2cXPB0LF04FTWSi8Jsn6WrRBOIh63CtXGNfuswVvZjxz9iI7jo3Fpnz
qKM7pc9WbvuCvWReFg/EIHMH3+/stgsNpkQ3BrZO70EXh4F0eElSnoJq3DTjj9tLXIrhz6XNy1hd
2chqkrbo6tH4Wrz3gZ3uzM3w1Wyc7G6V8mdxR8np8B9GBkt6qapuX6DDFTtaGvUpl8UDE4SHwtU/
D83POH7S3Demmh6UamOMmyI/QSEjd+E9s8u15TmJ9pKIvngIgPy/vQtLF5bUJYyaBFqkuSZtPgux
/FEfmahFjxTlRZUfwi601fExTP58s2FSZuCC94mBcEWTL+V4ZqnQAIsl0rs31Xo1qNkX8UNW/tak
+j0MVAeSQ1c/Cu6fx5AIplwHJiVMkQxKzgQnYxMZWsEpVz8KC6513FuzdXTtV/nd12y/WpuVuz5o
mjgmcj5SGeDezSdMBlHv46gocTLF9BEbSQG24QTz+wbKqqK7C3Op28TaGmnD9Us5iZ06SCZHgKr0
5To7a+xSo8YU6vEXQdnX1usYrJjb69dkak/B1opA7JHHmG1l2cTMl/mIyNLtMASboVNs1Xq3hpH2
y2zn/nGfr4E8HA6GG0lygUxxuaTGiCtBUzEHYizLh0yl8ksE43+X8mAlQXNdzv8QBTEcyeSJnXLm
qdXDqPY8JeMp/wkmwD4Rmk2jVvdl3dt14W+6lpDSSxmw8k999djVxXMy3utq7GRgB1HuB+AkXht2
X1IkFNbkvtCEx6/L5UckkyQf4KyTlHxj5sQedg01UflQefc1icaVLPeS/mDuYSQj8UEObqY/o1eY
eqiL48nNQDn5zYBis1ZEu34ZCZ3PRMwWRPmldCNVYpO7L+34Q/nzeIhhIKZyKAYy6SfPEVnrRNfT
YoqV6UDfaYrC1fObd8EI/nTwCGWh0onRJGXJiPzMltVgkKmRFxCT092s7xv6TO7y8rHfe/rzbet8
/SBeSpr8nzPrPJoGtrRAkuzLdig1O8sKNswenQbP37jWiueydL/P1zV7C1Syh9LQIi0Ujr8g0/AU
R4PZTNjfXtSSptFgxrQyeQ3g9mZ3rRy0RKvNSQ3ScOPG+San/NcPa7hR140j0zExIEPeZKqoqDON
7nOtxIchuyBgMvTA7pQG8PcBlAq/2HT+v6lVvkp9/tRF3l4R7CqwVt7WK6hMeEMuvmCm8Nzd1MWd
4Smow53gV/eT1bQ86zhEO6KYWKzf4yDfBe5GjrcAMvXiWsvp4l7D/sw+03p1hWvuNpXatTV7IOaP
Jr0GmXYvrOFxLsqAHAU3giwcZdBLJdWENoa7jYyH3v2Tji/MPK0m0JcsB+dINwP6QtVldg86Ma1r
3gm8lE17KN9u6+O1C8Qpnf3wmdonKgDko8kPr4VjlL3k/sOoM6+5vS1l8SrTkkaKDR+IhMDlLske
5co8cPFty4MLN5Fw6jI7LJ2m290WtPRsEL9y5tO8Li25l4LEwXClOkcQdZ0HwR+fYjf6xWz/uyIf
XLf9LBPd28YaRdCSEpDm4FpjQaZ60aXUUIjbqBMj8ZRDgBiWD4L8lNIf/xdLOxMy20NNDOmj0ULx
1LfWOxiP26xvd0ATOLkpO2Ykb0vD2CVZtGKwluwicdxUuaTnlNVdri0YKpL1XYG9Lz/rxie9aGxF
fWJnw5B4ofxye5FLO8nYFuUVSnuUnWdGQ47zAWVFmlX3XyvBOwl9dZ8I4d1tMUtafy5mtqjU8uui
8HPxFKRb8IiT8BSm5LPfb0tZUkYaBT6mKHgr5zbYsyKFinMJ9vMhlh7lwtaHXbuFizbde/6KuV3c
uClcpTJK3/u8o2UoVL3oZJ4vTSZ37Huwqn6xeF5ur2hx3yx9goObgIjmnSVWkxYVoxHiyQwOA1Na
rfJkUGlro5Ws69JqgKsBhId0EbDhs9erdBUvLKsWZwYjofqpLbFhUvjjz1dzLmWmbGUK90Hjd+Kp
e26qX5LxVRj28h/P7fAM4lkT15MJNa9AuQPaN9s4E8XTIB+HYV+Ljtvsg2Zlw5YMLApGXYaZPYqg
04ae+UoCp58PgyIyOfqYsga1qZzec6x22K5XJidLc5l4ApJ/ghnnzwkLdZZ4SnuZBFcvtKdxxGWu
+yi0w7TsX2+fzjXGBjUZmXknng00QZ23nvDtgEMPbnsqklNhfO3SnZud0vzelL8J0jsUjm54HH6p
n7pwn6SnAKiPeLg3XwPh6B8yBpMi23XUH0qzqeKVV2Yhk3n5abPtFoeqsuBAaE8wdd7Fm5dxP+y+
iffat9tbsORDXWzBdB/PjjWMrBRSSeTUIBWMD50X2kq2MaxtqkBEa1vfuuhZhRHxbdWefDgu14f8
392fvaQRR690LaJLEL1FqB33Wkrq2Zalo1YdkvALnKTSV8EHednduYkTfM6ET/kOqJpSiG3rZdTJ
tnr30WFUt7L1q5b3pX5fjg8e/ziz4fx4C19yz07r4lAJx9RkeHu03XTFYH0kHG4tY6arptG1pdJa
7QlU6i6AdPzNdCVb7t5qSbcjKi0GpEjkmxp/N3aOP/zKHqok23nCSxDuIzrIw+zO7L9quX+ngvP6
VSo+pelGU1O7zlUm4jbxGDlaY6fmWyj8rsBcDkCVCFfe/o8K5K1lTE/NmSLofm9YRe91JzX9RHGw
zzejotu6d5jAZ6CpdLI3/2dil3cGqKbYywZE4ictc3ROoTjF9Mj4h8B4FJzI+zKYm9a6gzd3E4Xv
megU+ql+Cp77O+8ob1UQ3qxmy6bZHEt5lJLXbJd9EiCgHJ7UZ9N6TsK3SHjsxX1ud6/9eyHZQfTU
PkKWlcn/Q9p19cYNK91fJECFaq+Stq/Lxnac5EVwEluV6qLKr/+OfL+b7NLEEvEN8hIE2NGQw+Fw
yjneiLE//aiGdy5g292VK4VXXHzyh4VAZxMAmd4ZLLj9rCZHaUekHA5AzELL30TbldXU844CRtF3
xkI/pGVOvciw7vKJDo+07VN/HCfZoPk77Mvlh7yzvSAHDZhBJE6486HlrO4ZwF0PM8wFPZi+ZrJH
hnw3Mqv+3HQH57W2CfjvUq+stVXuWitD3bnTj8x0vXQwVqPpTcixgNIkT/x8yFbAGNsuyd48zrxa
9epe8btNbzVbZ8nsY07WoYeutbaqJSl/S3XhFlXvS72u3Bh9jcp+in37m7lVcCzKO+MQZasxctCD
uxrHrdsHCQXUVoxsMUqT5S7T7tI7wwahzzZZJWxTZn6oB6z8Xa7jPRKMtnECbxGuC8/85wgOy4/u
MwQ7C+sDjzEZVyWwsS06HH6Q3b1x/89+9/LXuQVJjBiPyhy/DhYh7EWzpvqmc9C3Dh5sVDMU7dZl
86qb6PfeOLaAwJ+tWJa7fR98/2BhmK4BbCoeNIi/L8+8kzapSvt0QEfJdKeoyj3wwLxyiO/LzNwX
yexVeoPmZbixEgWDSQ/U2g/DfFPq7pfemR9iNv1C/u4mbpzCy1l7w+pwi6rNlzCi2FQ/0Ywgwuyi
snZHbVvMw6oz1oZzsPsvQ4F2aNvyo3+FggVU3wJobmBsEpTWH5pIKtVgNHeK4QDaB/RApkFJGYod
qxA1j+t7+P4w+bB8Z6K4A1o1GqmbqBkQO1hfmqjA0C56VkrrBFSQJ8NMgrxQ0PdtB6ox3bAh/8ay
Kii+dPFr3nYe0Ga2zFnIMl6GZm9Q4uvmuNHpVvKVH2MpLMjSYYAgB4VRk9vkMGJO2cbzcIjyxF5P
ClsXYAkIaGRZQaF06bFUwlv0jMPnZ2TVK2YddARkvko7ueABLjR/bhWCg9f36xoNJWsCGIpjHBUA
nxiLYpXUDviuKUWeZbbwZOysdauT7st1NT7wCr3vK2JpdNMDmgKYEZe2isEHwGK47XAoAfpo6wB9
7IETqpTmjsxs05o7x9mM0wsBJWB8U7vp2nG9QhvWjjbtKkQyQ/ai17Pk8l+EchaA7hoU8VAEwUwh
z7uJCTkAH89o1x6c8EvhbrrypEVk3bd0i7bUmh3iuZNEhoLthEjMgS6lSYSs+uU6jDXmjd1Mhcis
8ed0D/jIzygF3kPwxeFWQcP9pYSqswcF/BfDoUAAEMebTr+19dxv2SZHzbnfl5OkL/vj0wJMY2cC
OQvFiCTAvUsIHMAVlXgORgjMzWSumOzECmqSiySQ0OEgoCrH92I3YDQe8hGLp9nbtEy3iLFuzNtI
vW1/NV9ZDrZBTeIkFj/+wULOJHIvwDB3QjpHkJik29Yvf6HffAeSleuHQygEIQsabN/r1pxN9BHJ
HKvUBvBihx6dfrihsk7oFyNmu57+YLJCgNDqz8RxBlIQOldlDJ3y3XCjWqCDa3dKChogGaL+x2QA
tutMEGcYk06mOpsgiKVPekkRjf62lSNAuiRnSvDauhTEvbZ68DpQ24GPNL7RTf8afqe+8UYw3+m1
kuKG2ATPdOIeXLk+d5ghh6j0vrk3QCKx6tc0sNbNHheILTnKsgXkbqgZedfKHiFs8ukXjPEPd0CR
uG57ghfk5dpxkUxqoLZgN8va3cX3rPO6n+y5D+K9uu53aGjrnyXyPsbnl/K4iyCLzaYtEUscujWG
A+onujE26jH2lJ2JjmIZ1MPHPNGFNL5uV9SjWxJ7GlBj2LL+th1hi7ImAdHddm7nfPNCwvrOTVSc
X7D21IlPt6DbKeZgPuhgSdrj5R0flI2zVr3AZqv4h8T9ClWEzaGWg0ZwDAFf+ntlTIpCCeF+MY2w
z1t4+lHzCtkgodhOzsRwtuimlCaKgsMcHWZQcLx2ZTAi08DWbFi7ceRPNTx/vAK+lS8JgWQKchZq
K7qWpsuVSbKVk25ic+PMk+wYCI8aMsqohgFoCkPQl6tY0T5KO6bjuVDsQDF/NA5l7ll+etd0oFXy
yl2+UkHBfCKN5OUu9ijLzBiI0hFc8zNjHdBVQFhswESRDWH6vO2/uWa5souDkw1AfcXUUfUdmGn+
QEKJf3nvOeevtwXABhOOy3QJ/0bN566tutDE9VbHJ5JvWuvZztmGFMdZvTMNgM5GPxvikRRoWPqN
liQBiQ59uxmax2n5OPe76q4jsv13kFhQegKjAIUXzA+hH4jzEmFSMkDE5hg8Sb5Uw5sy/5iGrxJP
JLKrvzI+NImlehJ36LsB3/rRtLbA1lvnh/jW8sYt4KZO1oM37IzNdZlCkUuwCfQvtInwuEGqUoCs
R4Na0/jS6rdjuSH26boIUTCBJvw/IpZPOEsE2QbT6x4TWIfwifjztvPc23Efy0IxUQxxLoVzOiZA
pfD4yEa4vAfbzTwrVTZzjoYXa9Oou7bbSsHA3mk5eVtF3QJPB+T8F0LqS8X0aqAFUCXGA8AyVuU2
WqG8YN/WN+be9Zst2497+z75Oa+tTXRn7K4vqsg7nMvmvINNC8ec5wIzZRuG6gmm8/bW03URHwfv
F5NH1X/pIAIhC19Ho0gAaaSFjCZAv/XW2SWbbpttbL/akC/Kmq4dSUlgCb8+LOiZQC4OpGpGxq6C
wMEfPRnykXDFzn6ci/1agw522lGsGB0w4l7faePPWGG32EHJmXrvPrqmB2fxYxNOIXhcxoPysK6/
VI/tKnoBxtKOec5u3ib7Osj21q7ejZt8q39Lb+3v4e10aO8loaHwbKOtBrAqgDfFtB5nn2lIOj2D
xibQvW9zxfS0qpBdU8uefNDVAMcGOAfQ/cSXrx30I1bGsmfuOnnqHsjeWQFwepscm9t217O1xCaX
S/2aOO7qNVIrK8uiwpTjW7t1HzqcPGOdrLRDtR3uh2/xbf7ygPyv5MIX2s6Zkpzzz4o5Tyx3MUzA
9Q8rtEv6tH7MekkSTyLm/VVx5impOhZ9aUEMc7ZK88Dmu5ncTrLMvCjNhLaMP1vGN6oB6B3zPXYJ
MfWW0sDZVDur9rwiANtGoO3bB+KB+y67N1egij2xvbZ3/rf15GObKQKVsNPXWE/rmzpu4ljzMjCI
5kQSTghPwDuEKwYg0HCyLPjZgmJaVHVBEzoe6nmDJlLUsSfZQKrQZ52J4KJQkGCpbYgE/2F0U3Sn
3mpYSonNL778o80vQLT/0YKz+TKpWDo50IKehtorvpu6lxc3BfuCrrlXS8XUKDrmJUI/kPYiPQYj
+SuUM3nLjiwt76AXsueRZ/ycj9OLs2m2QMFb2zfqLwS81q90uze+4zmhVJ4MokHQDnb+Aegyv9w7
0vVj5rYNPmC6A5f6vvWt36Ty2gHJHA+T7y+9DKD8urUgI3YpcWobpiYV1hmQEI6ySRLwsEpuOLH7
gilqoBoFJhG3lTRSLNKYcF8OJjqsrzR6qO+BNexJa/jCIB6n+I8kbv/UsB7asMURy74Oe6DhrvVd
tQ23lQ+ckk85ZQRfoEtD6x6yfJcLF7ZzrFp9D4eiB3cG8+bSM74Nt/OzG3nW0d4Pv63eD3+VAV66
RSR7rghvoDPp3CGPwrggig1LTakPEpfyDWRtzi56zXQPWUbnof7dFtJijvChArCePzpz5z5pKr1m
aPlBnzoqm250BA2k0e7Su9FQfSdvPGc6Fe4uyp9j66cbx2CIXofDLul+ZVHxHBVP6chuu8nYTrIh
omVnP7iLsy/jbKwG+FZJqmU3mmeiK8BJWs22p/8qklOU+9nnXqrnS8GZWpkAk3vWGEwtXBl1oOFW
rv0dyvC4LlHp8YrtsaJB8ujuPuMY/2rK51K0kKTzHELTtN7l980UYZTu2WrWEXtstN91/oNpCLmc
UyftNRDHxmeiOV/RKy4GpVJsv3oKb6xT6wPN3a9WQ+B4dTDuG0+XeA7hPXMmcLkkzq6yzjXVJBzU
8RA5pRbUyoipxFAxJKkbYQRyJoWLwBNdyyc9HaBWum10T8Pbws32RPrSXZbnio3yhUJzKrMs6hdX
C+SInc6+U/Wu14iXhp5RWUtZvlTujIlJbrXF9K+J5RwVYh6iTjnUA25S5ru34drZTp1XP183TNFF
gpls0KOgqGJhsORyr2jYxGnezeOhnBLfGjesQtQog4ERCsG4Cob3gHAFSZdCRhDSFmlr4OWu791K
A4XfSTdlwzEyIZyXi0vAqZihjieu8TXqHU+1dl3x5fpqiSwb7PV/FOH8VVoRFrU6ZDjhQ5j+VED0
dl2AyCGeC+C2Y2gGzEloEID+Kmfye3DvVCur3mFQZCwxrCa5kIT6IHeFAUcUwTG0eLkxadVqvVZC
XLVTfBk0hHBDzn6c25AxNtOsBDfoIduiJPhNkbxA3ie2+ROyDAv99+O5zViykeNY4/f1G+qdxrsR
9ERefUpftFP02Plv+Mf6+u4IXem5SH57HMcZOlvDCzJ5Ag4QGvPCfWfXfk/NwGmBENW+Au6smB6q
ukGLoAp01ab3pui75DuWpeNUxxjKojiSfC5mvS/3rQkj0qU2wYHKE2r7zDSqF8dJ4n0KnvtoRXLT
mrxkUNFUpuUqfQjjigC9ItW0cZc1trtlmFPOA4XUagZYNursTbMYj53p9hHaxCpZH7/oe5eZUuwW
fM2HGSgndXKlGxazbjEmXPRU+VXWIC7VI3fyi9CMD/ZsyIZBhEIXbwNWKQw58QXPUR/VBIjveFGx
J314cdtdXRG8e35X5OH6fggsfZkjxxMEkGlou1j+/+zCY+BmyYcckrLRIAGpY2ub6k3p42HgSqxe
oBSwu4CaDsBbvH35nY+MSumJiq5acL+odYZ5zvkIUq5QuZks+nhdLcEVhGZXNJMgVbKMMXDWPrkN
CVsSovGeqc/IvKLVyr1dRvKM8lZN5wBAGqfrEgV3OkasQAW4oE4YLg+MzVApwni7pmKSwY3WdM7c
wAG53a4HBFwLfpPNJ8QtC4mEMsZm+bd9XDhFORToHnYBmWmgSKJ0ZJOpzmtkN7LrSbBxmEtaZlkM
jLB/QF1NHApOtSHXDqQMAR7c+PE4+xkm2S0yPzadrOQk2jsNQHpoGMGoEOb0L02yrmLb6tDQDiyl
eZ1M265t3CABR7UT2fvWLr7Vlvb676u5ALxgJdFXDoDQS5HMjlQ1pI56yN4MarzRrgbdxC9NN98+
IQdbhqYTDbPwfK63SxobjLa9dqCgJ8imFwyqd5rXtrXkchScargOvHwBDKxh9JULMDW9NousYwBa
LONvtluth9kMAH8qMUJRAR7TwxivBWaDgVcpt1Vlm7UWGpK0g65U88k0aRdQvMLW2qiNK8dl9moa
u/bVcVMFMLks2jHTkaE+CqxzoQhewLDAL/UBXKHXszFKUCs8OGhP7TK2zp1q7UTRTefqqzj7fX0H
RS/+C3GcZ9FIXBLQV2gHO1X9CkXJyq4DMv6EC3XzbGPhArJI5I+FtY5BRPrvQRakA+cfLY7obSTc
g2ictLAugMd6KLXSs0NceXO4GVwH7dI3VbXJVfI7VyrJEKzgQOK+BtbNMncDQh5OqEOMtsXqw2qL
+BGMusVzwYydoj6WZr42rErSdSraUBN9jQCwgEAAS18eRkcr4tBlaNgFsFNQpGguD6tjUmdr2kYg
VDVDSQJfpB4CV4zgLiRDKo9iq2ezrpagHD9EsT+rqISiHTCqb1gE5OjmmKKB5boJCfUDjQrGwgDE
jirspX7dNPVWiZrzoZx7bwE+do9mnmwpurKpLgPnWhaLC7cwkfNHGJ/stuZhdGq71Q89w+wP02oM
NOFRS5Mkvu+YjE+R9zu4hzQwIoOaBOgbYLJYVD+LJuyRTEVcGiij52wKEsU69UmB5EAv8aPLEp1r
9S7HQZkJvXvQja9fY1A7nGcD/CclDd1DOrmOb9DRDGqw2WH4fGg2jds6O3QvB4qGSv71DeSfHv+R
josCbRcIYvlDmE00C6MafOvs6P6UYk/w5rj8OkBpLAsVQTS78XdEGutZCO6ThVR4wuhet0vMzh9a
tqbVo95uSlmTt2jPzuVxd4WLLu7aViDPBosNUTK/rErPqp6vrxlv9LxWy5qeWUaJ51oBaoP0qFsj
dsi9mVv3zuq6PXOrbZpJQk3RDsFHOoTAbwFQatH5TNrSUzul+HtsyKz6JY1G3xg1WRvph+vvXSmA
+iGwQxe2ymdkqxKorbmqApDELNdE3Spl0Oh+4wyb2SqCKc8D9DgEbaqsry8mf6h5ucv/n6lXVYAo
MixsmUXRb77paLt2q/u+kikoXMYz/bjjbOaZppc19BtGgMAP2+taCA3v7NeXg3CmheIORceW1dMx
gpMqL2qkrhxgjn1CyjuQHowc8bd+KWWozLQeTVA2wdA2g44aByVy1lWheZ9J4Q+Ra8a2OqNp3tS+
WuDoRUXYG3J1VU6v4FK+rpFQFnrC4XqWIVL+baOoLdxso2LsA+N+Hhj/kM3LEjXQmyjdaLTE+AjG
jTfXhYo2i2ju4nBBLvMBOzgqMD5NF34tjbx2feznDG/ETPKGEgoBFoYKrh8XkMuckwihLq0ckLkC
Ue2Wmept1Jm34+R+ua6LaAGRe8FDFE3pJp69lybBKGWTni1k9NM6a15sciyiALyRgTRJJVboryRO
oYEBgEHRQcoEu9uhOlH/K9P94gnwMAOpFYL9xb4vVYkGY+yrDgJqla6ccYM5d0ApSAIkkbs5F8Id
IStX1F7ty+xYYR4jW5UR2Kw2M5OgzQjXClfqMkqOBny+f90AZ8eMbj9sfrNSa4AtFX6M2/z61otU
QckRsYmKPnyAK1+uVzaXIZDaQJLZxCsy3rih75ITRuSvS/lQ1l225VwMF+JhDJS0tgHKJ7VBL0jO
MEHYzNp3bSpVUBeEFhhpKc2D2mrj1Rj2jt93duWXROk9tQv3tJwq37CnYpOSQVl1jeV6UQJKHQbW
Ed8cGQHSkDE/Xv9q0QacfTSPldRoVYVOJKzNwI5avTFAiWtJ7mVRbINUAiY+gMr0kcuhY2kasQbD
K5F16PunmiR3eouuKmYjs/Y6GI1kI4QqYcQDExcYucANfbndtRqVZa8BMYy6XRqwzlQPRlNkntuk
psRBiu5KwDz8EcVtedOQdEzTPj22K7x6P3GJ4UmEuBDTHUA+4i58kN30WrOsW65GXou0aVzNvjtI
3K/wcJxJWfzm2YXcGFM058jOHlsdXSpZtTfByO72L7PVP3zC1GAGC7U9BPKAiC2wliqMNKXHLnkx
7dMcnYb8M8ogDweIUZRuwE50qYyV9/WUdwgBzfRpGohnzxj0ck/S8Fn0FEFb5x853GVC3DZT9Bmx
GEgXVmaV+ESp/VqZ0I7tYGxY9V2wMo2xZAGFoSfaIReoBUz7AC/4Ur0picx2GhA8TWYFvs27odE2
IJ0c2bC1isSPw196ZIN0vZeZotDO8S4B/Bgeeeh8uBRclXo6GgMCgTxN/Tp8c8t/Rax4d55nEpZD
fWaGYGghTdzicTeGT2DyDLXRG/qv1w1Q6IgAprgQFiD77XK7FieWNVgpnnBOsVETtCx5hrZy23U6
+WMq8QyicAMDPn9kcSvWAiZtShTIyipnPZforCF3YbSxMRAH7D+JpxBuDyD2UELSgN/Pd9fE1pxM
0YQQykFK01NpcV+WuSQf9KEld9kh/PSC/IJozbS4qMMerWboGlCKRObJdUAu1AAnar8enRdFX3Xl
V/KQEl/Nn8NmlU5AKjZQbsbUYVBhXjnTZTS+ovVF4yUOg+7YC/v7pb30YGSfxhy0nkwFVgs96awM
wITsOWjkGmVoYKIbBWwCKMuglorYkVO9DIHMl6B6ccx3pYoReveGYlrmunGKXMpysG3USIAQwr9e
J82twrEExybYXPYp5mENmq+qBgCjTEPHCwIHAyTppQnQ8+uCRcaz0FqgjRzriKrq5Up2VtZptYr0
jToUDwX2bBiz3XURws06E8EdvKwnVq+EFkQ4YMcjD5p5kxrNuqh7f7QN/38Txp08ioZdTTHNJR21
zoYKJN+egeGjiIxHRhyJMJFLOV88zm1hrlVr0xDCsmq6A6ZnYCXEywcwHoe3LcgLgNa4uq7euyHw
aTDLMNEXD9IVgGdxMQct3SbWqzY70hZ5Dq+YaNn7QMZHLKnGuvJcWAWISXKHLlTgvebWQMtru6Cc
Sv0noaj+eklc08pDGNr/AttNe0+nLElX5jAlACbOZ78Mm+E1cht0AtptqD7Go52EGIzJwvs+15wQ
h5s1yY2CkQ1JqCg8aHDMSJAiOQtGpEtb1JwxAwrH4mNy5Ic0L8JsAYhIrq+gUAgQvwBchD+oOV0K
CSPMeILoBGy2oEfT503Jak8lL9eFCE+VCfgdID3hdfNemT+7zzAwXuDFkeEROITJIbHnCePWprW+
LkUUvMHfY7WQNEeJgLOF1Jn7xtHwSKsbr0dVFUj+5r7TJMdXqIu1jEwj669+gB6Ix7ZobRvub048
1+8fr+sg3A5M5qP6h4ISeq0utyN13CxpHfy66T5laNiPG6+LJTe/UIMzGZwDV4lSkiLBi7kdqLkL
S7D21InTBtc1+dBu8X5FYrdBjodmDnDkXaoyd0o4m/PyZp7XU+59c24mj0U+xrwaQBxmX8ytSlNf
7Tfm03XJIgcLLAUHiMqoiSFDfSl4nKZ4snILF1RCp1UbAe8pt4t5p7C5PCiDCo7Owl1dlynat3OZ
nLJar6JHqiOwvWJYz2p1Q5G6RlOxZFHFqoHcwURafAlBLlXTkrZthsHOjjExgtBJgzolga4W926v
erSRNOl9qPQtWwgiW9S9EFwA4m75nLNzW6gDI1XEYOsuWvRuYyOo902xspR9b226b1v38d9XEZlk
Q7NswCXoPK+PPQK7PO+QNKjL+9wCsqlirpS0lOyVaBHRo7DwO+HhhWvjUqsqMQqTMgV7ZU5BFnkT
oJ4L98BUeqxK2dyKyDAWyiBUygFB9gGruJwTPCVnIzuGKQuQU+gG2+utz2h0JoSLWhTLCpFt0REu
gak5ZY2XJ+vZGAF54gRGf/rEJi1tHpiaXA42Z4PgYk3B6gAbZGoDzJXTiJkANkoSbuJl+yuEs7y0
dDOAe0JIhsniFBXehJkBOlMl50kmhsuOuEZedrWCY9v1QH/dZMqNDPVfJoG7lBidJ9Rsl5SSmfoV
MxG8tpvElmQOF5fGh0EgqPjvnvCJqykyx8iosVyO2fqsb71mlpSkhXogwELSClUEeJ/LQ2MOoVmG
4AI61qBTtd2fmEsGvbEs7hdKQSurCkB4Fy3+3H5oRd25hgI9TPWtaG6ipPfxgPtEyAOOsj9CuC2p
krwPnRygUUk7eYi+KQa4pUObomDkTAgPcJlVyVDHi6d2tH39kocHLV/JyF2EMtCyhm5CdNJ8HOMN
Ca5t9MQfafxs9G+FsRniY00kOy+TwoUL2oTWxHiI4ZRByBigDRHh9D1jEq8ilgLCCnRXvWPlXNpX
w/CC1VPwzrdmsdXjfda5awCBu+XLde+1bO6Hk7IQY/y/HM6OIwctl3WV5UfMjoDT01erFk+UyXNs
UBgZP3Om+tKAS6YbF2OXPSrdXUaRC/+Ruk/9rR15GZFhYn2YY1ouayT0ERSgsxA091zo2FGC6xJr
cSzm+9nRtyNwzpV2B4A7YxnkV72WvFbzY42Ru9ogq+vLKjq46PjDvY2eBxP14MvtI3OBV7o7oh2h
2qAIUzc3dvL1ughhwg85N1AnAMrVQd7qUoaVqVrrpqj6VSSMfV3NNySZbm3Wrmj+xZjuehOYiXmK
B5kMKlHwsAWhLi5YpJUArcc3WwylauR9BOc3l99BQY7hODPfA64U5e2360oKTAXjd0AORWiCeIuv
1c6xFk/oiwal+mBukfojfb3Os20hy8iJ5UATkEIAbp1veq1npUprDbzjDlGeRtK+sMFG63O0L/Ec
/Xd/C53+ylq+5SyKjNSyplkB4nG722PiDVrFTOKjBCHdhQguXNBrUFyVNtRhNS5AmnTM0w3g1OTZ
KRvzrVtTSapDcOGinXUhqFvqjh96oqlh1G1JYItq/DzbPQBA1tcNQeCnLgRwGuVOjpGLDnHjDLjB
flXr0yaiO+ce7Yxrq2k3REaqIdYIqWUQS6BewDP7VE1ngot0CVQi61XRzXsg1T1e10lodOj3AG0H
6ue4gC8NYXRBJjhO0Knr/eJ31R0idxvJcJiFerhoQgZg3DuBOSekxUSiosLBFyMFTJ25jsd/D7Zw
Rf2VsHzBmT3PauSGdZLj7MSWh9pNF8ogBATe9EIC5+mQmzfoNEOCpZ9qtO/kzW8UUz9xLFEVAgcY
wNiQ7eTUMFNbK6Mc9wW1D9XP3t2Fq+vbLdqJcwGcFtZQTSQrIABoKqEBHDvJGRQdEdS10I+JCteC
IX25D2qjMoIyMRRQWeURM/Lnyd3mOlDsp8Qjw0mb1Adgfm+vqyWy4nOx3Mkcpy4fiqrIj3F4g5ER
hSD/3XhzJCszie47vBv/6sfdqSNSUKmlQ780d5JjWOgAPe2GPGBmcp+bd/mk3U2J+6MYiIViekgl
r3/RpXcunguTI431RK8gvgnv5vyRDQPQdPupWk1o02xDiTTxqqKggIwNyjY8T0DC2jgHvkN+xOxU
PLeeTgIl3xembMhdKAcAEpCwIP/wVUO8lLWYuNg99FjM/d4s90W+dzOJ6S+mzUWZSxsoKGiN90QN
t3WKTdImmnGNQ0Q4nKCJtFQtE8FtTx7brR0tkQIhPe6fzH62kXV3Ctm9IF6wP6rwgziZ7SqR6uBq
zYql9YUO/lyv3U85IwPT6uAiBMMBz7OkVmgirBuWHzvnyYmcAO5oqGQzAUKHtGQE0TcLJiCeCECb
lCZUOiyZoShFQAGB6impWUn2XhSLLKjsSNHhhCJVd+mWpq7QS62ClBbcitj8UL2vtX1DWaBrElEi
hXBRoIazoCcCPudSFFVA7UU7LT+6VdkErp2DV7DMJomfFVkaGnIXKkWMpHxoS1Jm3WRJOMEPJfno
GeH3WQdCrKvKqt4iS8PrBccStQ4UCrhnUsU6B+30Biwa/T4bgGw5hp/YknemUBmkht+rEUuYfblk
uVY2XaTrOJkIQ9jXVsXon8SViQwAkHT/FcEzNExGbsUdBpyPVNtXTbqd2I0VbTDh77uZLJcpsgCM
nSCogr3h0cerYyRZPZuMHts6WuPhtaSdr193QgnIk2LvQeJj8oNBua7gzRwjFjGUDPgbE4AVJLk+
0b5j0u+PBC7BQCs2msb787h9aTO6L/o3NX+K7FxycQsv1HNB3Ns/juxEJwVUQbNjGO2nNDBO5hPy
zBNbkylohk9EWOfyOINOe8MdmiWMW5Zu6eNoTtSWvHxEi0fAOYKHqbY0o3AxtZP1U59ZeFzpobFR
GsxUtYDr736EpQypRSgJQ3Do9sf5BOji5cmpadnYvQYXbahfy/reRVYhAeitS2W4EqIjCopnF68r
1AuRqbkUFLtdCLDA8f292CbGDsaQSa81kVmfC+EODrxAVqUdnFpkmcga7NvO+sTuE8wLLnVVvHjs
Rc2zZ0JK+pD1DBIG2oIsEA0i5qtqSt4iwrU6E7Js2pkQI9IUS6dYK5LQwO3flgPqDkNw3QfIpHAh
74DB+axNIKUqojLIGSD9MVPT+mEKmKrropZ15yMnUL/BewLnaxlgvVSonkgR9w78M/tmveUPBfgN
t4DobZtnWbFJ5KZBxYl5LrQ/4U3K7U+uhq5SzCk9us1sBXPRDL/bqAIkeKwqp6koXpjV6xKbEJ4h
2DSxER0Au56TqUUDpjrzjOIqDVH6HP0maz2jYIE1vF5fR5Ek0EHpsD8gPSIxd7mOiRIrdVnk9KiZ
QOEvgio+YdIMuCV31+WITAOtXUjVgw8FHb/cfo1DUzE3KuixX4W1/7NxPmF657/PrVhVMMVpKPRQ
7UNfHtF2HbH76yqITO5cBHeGMKc1FpVJISJ+Bphs9lIC6pWBgc14RWnAl5YGliXhTRyTxGiYBM0w
8E25+05DSagwnJrizE7ebBGv/0RvH6LBJVWKzhhEItyloLdNO0YNNMrq0OuzelVY35LvTbN2bEzY
ZTJCUuHFisafpQUHnf7weJfGRmdEnhUtIS9s71san0qUCCK1O6SppYAg42dUvA3JWgtnydaJrPxc
MLeUDQt1jbYQ3MbNRgHi0JQwMO6cclljsMjMF6Y3JLfBnYepxUsNuwQQC5MLM1f6jV3uwVP1mZIn
unD+iuAsnarVPLaYpzq+L1biT/2eRW/XTV2mBmfqVm2k0ajCMLT2NKSrPLmxx83/JoJzPFaO0dXG
gQisFOYksFKklASMYi2W7hhkyoHnwsVVhpnGDmYa6VE3onmNZ5jmN4b9Zk5atLqujMg14J2IdMFC
2gyY4sttT6Oi0goGSc7YDZjJ0EDhRE10FLvNCDZ5Jepu+tCqt3PdaT9mpssK+0JN/8rn24EqoEGm
pg1XYak/sF9h9vS5/QJeA5LZqN98OLtdpORLHRNHyKl8p/SbcvaJbDRAeE7PhHDnVHEGXMG2Q49J
NGyiaAwGdkoc/b4aPhEPoTfrjzZciJ+HoFCYqAlPVID/BQ+WfG+3kpBbFDhY4LoG7gTga4BQcmkU
eWYSrTZDejRi1Wuam9ZpwPmjeCvJ1bfEufw9gTsCD3x0GqO1lzPzpJhBDK8Y77ooukdqL35wHll8
I72RRBqdS+K8m9lZbeEwghtQB3FU8RTWbyRn664NvYrJXmHLXn9QywT+DajQ0T/MTzkN6PgmcLBQ
6w1A4zNGLcDeeu/0/hR6+Q+Qcl0/wh+QhlAXBR/fX3mccowmLNFSmIQx90ebAQSxBrqLU4AjrANq
O8YH0FE8AkLgNWuzdTzo+643v7n66NeZJfFcwoVGhgMEKPYClMttqRqyodfTuDj26n6IjXXfhj7g
zjvzIRzI7rriAll4GCzzSkipfWy6TMxxcjC5mhyVyrXuavDPe0ZEwTw3YCDLBpNbQOYylzhMTSgV
LfFLGKBhg7nDYVK7S4yoSY4YbvHDr6W5Bq7nCD4e/W6q6pVrJPdaepMrzFPzH+OAjLL2rJWArYjf
jKJfX18CgdsxUJ5DRgmQ4wQUrZcn1RpcpTdZlRx1t1sXa7ONPQt4m3UpsTGxnCWbtCDZw6gv5RSm
GauF3ieY10jrNaZuWo+QZFxhHmsA8m1eSzzDYrLcEULuGpzmeCAhI8fHd4rSDvANHRa5x6T6nIEb
sB9NXSJFcPlcSOFWD9gbiW2kkGJg8rlo1nGyLqxcYqVCIRYyi+hewtQjX8QZKruNSTMkx64pNrZ+
TytlFyaf2Z8zIYvRnr2SK1rgee8wFFEwG5o+hsZr7JWG5FoQGgHOGRoEMJSEqe5LIZkCchnNhiZM
N/aZunqdJ99pMkly8f118GHvz8RwLiSZzEmfwzE5RlnsZ9o+s+4Somwqc/KHjjyA2tfTo5NWPE2g
1Gst323HIKzbgOi3HR7Tzcodj3b6Mk2e7WwbY4uzfFSy/yPtOnvk1pHtLxKgHL6SkjpPDp75Iow9
tnLO/PXvyIt33c3RNnG9d3HX2DXQJZLFqmKFc9pdCQzNRLk1duie9fpK8oL2ZIsitzXrgEZSjPAB
cgu9l1w8BZaJuowULT5mJWmkQ71L34af1V90keHW/yOFT1nmpRoOnQ4pCEER29E0xRur0+l147K6
FuQp0N2JURiAbF2e95QrqDIvUgqNBijwMEbDu6B71a2nvxBkAUZ7wctE+8WieGfaq0yW1Hc9SoAG
2qnvMjv8bLpYdVmQSxsjnJHBruBGrstcu5ZwUf/I5G4Mi6Qxa3ssDi6DmvnHpOzjXuAr1i4Mpukx
QoW8JRghuAtjdNOIRHycHFH8IV1+aq3vpbUJ/esr0deMJeaV4AGQh0OilFuKkmSVGuYQU3v6ZjhK
W2AtFG6wq+5KOm6KBKjTFlFISTOS+5Gfem/Prw3V9s+DZ2zDu4a2KvgwrE1BcXtoukvdl4IUNNlk
u+Gn4FtxkvzdPv9ULvM5zH0UxFaUHOMCsVD7PRKxcKw1iYGc+s9mcBdQmoY2UwNshmamG9TjfHPq
yCA/ZWrtTbmGPpZ9Y9zrg2tZwNMVDbj/7k+/skAeAC8YgUms91igem99s2LSM9K+o/0yfbZvh4/g
W/cx3dRgDbpHyu9vttb+PfWO0i+fvQ51YG4nWQmMlxp0VVlWVG5kKYbg2nwhRIL5x48jGwZXhkEU
nhDJDIoaDrtJjkA8MZL3YIw9y0y2VU9SorcxAVw3QUGwmN1uyh70cYsapAnELkx4hlHkzsKix5qV
Ov8g7pI5+RS0YYiJZgvUtw3mHiaFTqpF9QC5p0ngzNeXv0BX4KYBR87kTJURRbkc9QXUq51pFaQu
A+V6GnyLbBAKn7RT8X1Sgdk9+OqQ+NNJeZBnMNfdlcjYDKIWrdWVn30Ld+/rZJbC0sSJgy7SYj9G
CXRC5bY0SZWKqtdrsy6YejTQFISs7hIGXproTEN91hgxZR/I90ViY2anI6lykup9MFt+EMYk6MBN
/VTF3lRtZz0i6jgIMrGroff5R3DxmlnFqAYoGCnHCx7Mc7BaIMA8gXW5JIBU/eVMrvKeAM+UzE/t
k2j2b81hnAvn9CxC/4ueaxj+n8Pcncx3lKxo22yuX+LFOn0xH8ieg/gV4CXoe77cZidu5npiWGGz
A/Y4UdV9W+zH/LusHYfhA60df+GhMIeCXtMFiBHPqEt5BqsKpzBwrOhcrGNUJtH1GZfI+4g6E9Yy
qBrehQqQw4BDCgi2S0lhAoxttOAlxyIdaBE91IpFl2peEFdgqscQB6w0HokP1/dzbcAHMPoAm8F1
BU0A/3DJtTSx8gjjrlPl+DXLKMv8oPkcG6Ic08Q5OexZKdg+EYTKXyjVfptJRDJofEachmrI5XIV
Oaq0bFSTo6P+SNQJhcTSM4yYjGCxj0K3iUDghAi1C02SMUbMuN3ijSXIRKzFH9Cifz6C06YpKOKk
NQAgIFuv6LijI2AKMPK5SyyBGq2pLVQIbWroFFVwxper1abcsHs1TLFa1+589tFlJBxo/MPGXRS8
D9aiHZQUMAqCvjjH5Os+ymTmEmMmnjqx8bOsGhC3S4klcHPLB/P30IIPRcM5khjoO79cUJuOLIdP
gdoYnjrdR7WnfZTREbjdvagYvGbFz0VxdgUNcKjTVhA10vJFOWaPFbpGyV9cg3Mh3O3Ty4il6Qgh
luq+9yOpctDGJ4yoCcVUrAgnd3X3wGAkA3pJtVDkvtw9KykBqRxCWmDJu1lfys9kug/BXWixhfFZ
oOZrltkCKfwyrYWrzr+GLDtOlh4hGM1Ri2lRBycny34FTSBy/mtHtRDWYXBv8f187DObYQh+X+CN
dFqzNZTBzfMDA017TZXokM3HsC5IbN6ozktikGb0M9nctgON2FOoiHqW1q6B7QCjAP8gEuOLu1M5
yg3Qr4B5plXpzra6xIvDVhFctrWLjUuGDlobtlvnu9aKkmlzNenJkQ3BJsokr4jRrh+1rjPFpAOt
bD3cJ1YlcPRrB4phH3Wh2rLwpuH0B1A4GP5AEeQYDTYF2oNVpa7Q1a5t4LkQzvUpSqkrI3roj6y5
r9iLHjHBpftNQ88bkXMJnA8A5zZehSU2L3JuS7N3AwzqG3m5lwEqUViM5OHyrM57aR/lt0l6khCx
pgZJ6nRT5d2IETed4JXvjVmMNk7rJhm9MGO+rm1asIAqzbZTfSsWzcuvKfn5V3NOI50bCcPTy5Gn
x7n0wskmQfYeZ7RLRaZv/ZwtBYO3cB24VZd2AiARRlo6cJJAAkC/UkwkpBQzxb9u/FYPGs3yqJog
CsBAw6UUBvyEIQ0gJWpsNJrHVEoFRdrVdZxJ4A5aahU2TR22rFTQqDqCdjk6loWoPWldioUeOORh
MfzNrQNU0lnet7gV1mS5A0o/Sw5rmgUR6JrtdpQ/Uri15HFQRwAfANYRO6mB4TrjTxT9hiZDMOoW
ciggY1kLUQDsrCnovNOQxee0rRznSc8dYIXExQ3yefmUngAgv0WnXii4jqvbh7YqpK8BBIwS96Ua
xE2QFm0w/QeKckbE4IzPqiIiDF5dz5kUbj1YKiutBdk16isv6+d7kKWhirpnYLS8rtZrpnlJMYJb
FnPK6Pm9XI9lpk1nBTiozIxhTkpaG9TIvmFUowKZrjJ4yJBel7hqGc4kLqpzlqaLQXAqRTEuUlsO
bqCq/uzUIbGHcFt20WsTiEotq6pooLNMBfY3pp/4EyvTvE4ZVpgCbx/Ty42xncx2VxQpuDOyMHZH
6NMmmxLRY2VVVc4Ec4cYAQkTzMvw8+YyYt6fVP0nBq0E57cqxFzGAQAasow1cruJprmABUDLDRxt
g47QFFmU1rz/iyMDchhquLB+gL6+FAJGrxazYrAZKICSXkt206szMHiVcuOkvSBoXitE6uA/AJEr
0qrLfPOlNL0IhraTYAftKiaRwrbAq3Tw0hpQEc9IVNLoJO9z4vVZtrFMz6ofrq925fKhUxQt3Fgp
XtB88i0KNUkxsixFbgrpdy2svtVRTatytGgQloIgZVUYkq2gJ1pYNWzOeVl9M2WpBMiXUZ4Ld2qy
gZZdrrk2gNM8BKQi4KZVeTbakxfQD1TL+duQ2sZojB0gECYNA66Dss/nlsqs8EB2/OP6Rq7oJjqt
TYDqaQiqbT6jnNe2Wsm4fCiXY3ogzCaklTAc7+pVIOLQFInijEo7l0kkATrnqATIAMQ9UaaENIpo
XmUtMQvNhC1ZIHWBPMvd6TGMqxnlBczWmg8xAYK4mz6lO5kEt+WxooNv7CVa7qTd9Y1cMZkXUjkj
jbAgkXJ5iaRoRC3y09qk7nUJy53igkywF6NossDcocLISZCyech7C3OazTgAfka2fUzlv12XseJq
4NIwHaw7eGc5/Gs4GsPCqgxMToI7ZiJAATnIYeqx0tNaxQNp3Rugozrp13Wha4qBzhAdkA8LHwnf
dzmPWVKWmo04FHNZafOeIY8vic5nxcWguIUJNGRpMDDBN+PmZgMmYzygjl3Y0tRRfTl8MPaRRWXp
WYh+u6YM6PiFsVioNNC6cGkec3ACSDKDsLJ4yR3Dj981sLSNIFtEQ99fbB6mgNAxv+CwfkF5q6oG
LDyACOySUgO5giRv0ISV06qZZ4ECrq7qTBT3WJNYhjdOhQsMAhwg276P48Ns3zbIk9SVyDGvKTsG
T2BskdVC8YLLQvdD1Wf5iGU54cNgotOz1AVeeS1PCde1oH2CIwYjB5xZT9IxskYNPgRTxCR0asS8
M/ppZppmEolbtonzTwPJb0f+i5nYBWsRT/mF7gxh3aV6aJKZjmGC4eFKI+3bUFM86a9rxZoL0QAK
ZMNgwLR/SUpaY5QgowZcrDl7yvqJlGW5jxPHi0Vl8LXLey6Js7ZDFM99YgJ2JuyaiiqxWYGQcFKp
bWSyQP9EojgDqDE7mcoSOCR19KvKfw3Nu60LmprW9w2GHFcXyXmTu7iNmTtZaWE1sp7QUgI5KoYq
y9CPe4G7WF8LmsaWFzEmfnn9rquMNRXWMk7eUG4zBC+CxPT6Uv5I4JZia1XY6tC0I+j7vqNnKDj8
zXQLOpL+iOAC24D1dR8u8EmB+hZVpBk+mMjpifaJszmAUikiYBkCO6Da6b7heM72+k1ZM2oAqFtA
ykHA86VsYFZz5Mwx0D7AKtH0FQnqUxrsRvv+87qcNYN2Loc7jkZL+yQtIGcAkQDwVaUk3/x7CQDF
RoLFQXYUZu3SqtiB4ZTWBOSsRnHRDzNrL9d//3eTJh+AnAvgAjinGiU1SBdYhYy0WuupXllSFOjC
rcUex/gXK3YJyu8588ahotVrB4xmRkEpO+cOSfZJuKtc4AtLIgCQNR0B8DTGRhHvoc2LW/g8S13T
2vguywYirfRzCu+Fzbhrx4dqFgpoABmBr+XM3FhrkzVYDnxfMaPqqqCvWHBf1wrOiLz+iOCWEYRq
7pRSiLnhPNmG6mlORhChuujUvw0SdJ9rgUwUND1O9VPXgDL3MS1dY7Y2pZK6WvRgxIemEvW1rEVN
S08L1ApdAHhsXerUrFVDOvT4ptAqT6r5GM2fSlIf1EK7aTR9B8IWUZv6ssovSob2luXds8yacRud
yUwdAOgIvIjyTlFqv7I++yUjnR/M/Pm6Qq/1n+lLMzxui2Yu7HuXq6sCVpaVCvQs+2Tui6O8tU+a
2/nGYdiqrnGf0twzH+NTd8u+A6bQ1UlFZ1dCW09HdTf3rY1MTNGM+lr9/fyj+Pr7JOWKGab4qEDF
JdKTLcJuOjj6NpbtTTq3bgcQSr0/TbNO7Ti+L9rpzu7sV3T6+tf3R/gpnM1CZaQD7yJciHSbb6Vt
epPvA195DbbAnTwmm34XP16XuBwuf/g4dQxkYqodaMmcQD1IK3VafFaPadZoJOr0OlSADRdkD9a0
+lwM57dyaLoqRdjiaXhUaxqXHpxwuoV96gSS1qrSOoobgJZG3g5x0mK7zjJpSqMPWmKhhtnX+qNj
NJ9O2B1Ai9oRFj/ZupumXoG2hqCxXKUxBb5tzTDiaY+HCF50IJlbjNqZ8LaXcrUGxu8x1TYBs0B3
HPnTv2ZAQwEcgdLSyoBGSKQoud0MtVkz6gQ9fTAVxExqCd2YBYZpMSJRDfqPqJUEpao1E4EBPRvA
3dAUTJ5dLgstB103mdjTaGfvjNjPaXNfiNIIq3t3JoTbO0UdQwA16+gaRK1mAAxh7byrtuCGrXmV
85Vw2sGiAQ3YphEffSI4+jU0aUAh/9kkzo72VWul1fLTs5e5OUkP2iap0KGmu91R/tneF3fsoHzT
/GSnU7wW74CGsFGm5y7e26LWE205EP5an38L59kcucFjx8G3OJEbHqLPiBrfDB9dU6iEZ16w146K
D8dW+OMx6g7TBj1F6Z1+yN8mr7wNfuS33U3qp2R6dtBs4F43OatRzfnHLcbi7JIMEZODKIQ2wbx5
QIWFPfBCoNp54CHPkfTeV29OR2woNJ138W6SbsbPzos7Km8twaNApNicP7LUWY3Zotg5UlTZS+wm
u0gwVLRmYf+sFn72crWSXHURWKig1m5/Mv3mJNjO6xqNGtzl78dGVsqGhKOWPS+k14/q+vZgXuDy
tws9GEtjOSlElT9Kl1HZrQTvv+u33uB7lxwpDRDg4fNN8yDn+9HcKraghCjaoeXvz/RNMlk/Zks7
sjTscUdJCz7j/22fvliVIEIFZ9mnjAwacEHBnvCZAr0H+Y3rktYK32dW5gu7pwK3Fw42RLlBeaPS
X2i0fUvc9Eb1nsLD+BzX5CcwGlU/vVMPM17Tm/Tb8JxtRVO7oj3lDEwiB7qeoiXkyOxTOSFKi0TB
+aK3/92EIXi4PDWmyGFT93AHOvqtNZK6yku3QQXzVhqJdVtsru+rSA05QzCCTU1rMjju4uhPr72g
nrFavTkzAnzyQTOjtgmXxXSf841Ep8d0kyETNROVVo943MXbproZy9MsHGATmJ/f4dKZ8qtRU85K
jYWVpHId/NcxGUi4Vd/Aib4bN84NRtlGEMYJ9HTZryunx/Nr62BLlbIAagqOVnQ5lLHfGmRwi/mX
Zj9GvUBZRNK4+KS2JkkC4HN8bFxMbX4btukupAqNvP9JSfhuhymS9ClWF0MiuXVU+amWebUp8Ber
awF7CGaAUOjDGMWl3mdW71RIvGEtcN3RHt1kmhdNNH+dDyLYtHW1PJPF+Y4mKiIzTLBvsoROlEkl
DlPJNFmbwUG7TDODJOUbiJKjLL+PewuN0NnGtI2NbeYD6VJRA/iqTTn7Gs7b2JMadbMNV2DFQ0LZ
ZD3olSbstl5+5YtmnknhdMXS5zGQF80MTpnLfGsr+9rRPiLciP3BFw20r3rQM2mc77FnbTKRLYb3
j0mOmY+dNbqV9TdB7ZkQzv2UY6o4k7zc8ULx5vp5ziWB5ouOho9tdaOrcwcSnOI9Hw+lLOq4WH+2
na2BcyiYQoqMsYcESXtJet0Lkt2c9H6eeuglice9Eg1uCcoHGxnD67dadOE4R1NmZiK3i0Lkv+J9
vqk85SA968j87K7L+S+37XeP49Jey9vEJp6ayQl7dKOqKfB/i94wVRr3aR/TasoLxbXlcjbwoEvn
kYD8ebxPFBuEwjWzGKhmSq3a9qpSxJugyE1Mw3Yx3KFTaCIotWXBX2/In+/kbkg0oMqLhAksUODr
E+LxpiJeqN5No2BHVn0TXpMLYwnGhfiSk6kw1dSWeaImDSgmbEgw+8FYu4P0U7D1q5f+TBJn6OQh
1uxwDtGt3WY0MTE245wS6Wl66DDJ+KyDoMKERQPZlqY8Xhe9ukaQbBs6nuoAS+X02midTCq0HJSN
ak7iRFPIYDueGWh7nLMoXl89uTNhnCprTC6HfsLUShSz93kMtZ1VTEt5LZJpPWBUaga/mW/PjSgh
vHqHwJcLbluUsTGBf+m0wH7aGFGONuEu+O4gOxqPt7N6DEe/CW8TdBOhKeX6tq6u9Ezg8kFnYU1m
KFIQDRA4t+MGaMfoV7qZgIYTKagiGYYbsb95p9gYs0CzD+as+HNkNZg/0NqDy/sr0Yr9rLQvpoJ5
oOvLWnUX4FXVdGAcL6B8l8sqYxDr2VObHH0LnHrTBpxXiU5CEY7haiUWzRrLgWHSHiTfl3JG9AvO
VonVFEA0YJhcVH+U8WaWMqI0dxhMJWWNVlpRT+rvOTnesoB6BvqBwVeU4LjlxX1UDiBMWSb4puO8
NffRZjyF7+ODNZL+Pr83d/DC31WJsEO1Le5nv0T6t3+se9I8I/W+Eb2mVk3y+Qdx+9CNiZ2GywfN
1PIdL/UsWm6aQ+Knz7qf3mpvyT0TurrFfl7bBc6ZRtmsjUEAoTLWn9x9D9zGkzaMKscf+Z3oYbOm
Uecr5OyPBaQbq5F+b3nh/8RwGSkEscFvgsBr6+EuP2t1I45HiECx6cYBS/ON09IjMq0H9a55qLcV
7bcwQr6yD97CXbPvd/Lr9Wuzrs9nisWbgxzMsWaPT8h2hqtv0n1HGhLg1St6AqyZ87Pt5B9yQaMG
eepAEGB8mu6+qvbAwQZh2Mv1BS16d2VL+VcbGgsZ2M5g3pAol4lGRe2mmkAt+FhkCFljmwXWod3W
296bUIQJaPWm74l1U97ou9Bj+2mjPRp09Gc33mQF0b3ie+Kzm9mdbqLj+Io/9ypJv0fbghqCyGBt
xgtNhv9YCn7MJWFJhBwmvm8uXho0/p10WkUkzkC5ROObwpWt74FzMPFMub7xq3HouWDORE1taObA
0YKJoiOVSUKtg05sN9+pxBZcnDUfdi6KMz6sGOo8rxZd8oxdc4e0gLdkPAULEqkSZ21CvdPAtQQp
p+nzLt1NpCWDN0CnfoJmY+fc5oJch2hVnMEZlG6u4wjyOtf0HL93l3WJWCFE15AzObpc2bEzQAhT
iHTD9ilkXN+33w2t164gZ1IM4P5gGZhGxvgmstIV4NJpuVc90zVeqlt51w90OBU300sJ891/foAC
5voXrK4RQ51LWRZtSxqnHg6L5cRi8NFOc4+ZWGd6b7VnqxekG1YNAeBTMF6IsVggqVxGAjMGncIg
79B4bpC66Cno2RLHZSEVMkqvO1sMCID6FREHWiovRZVAkixyDVMC2qMF9HvbHzH5Yscvk6L4g61S
lGBJj9kLq9eBM4ThuZORf+RAILm+r6tFVgzsYXoTA3Sgal0eC2exYyLn5pQEWLLS0bH6DE2/rrwB
rBLfYvm9AZSSySbiJLmXG0em7UV9kWswCiCyRA83YjxlwZa6lA/jntnGtHSnVzrt0x/6PBEdWJHF
uB1/5Yk/gop03CnTfnI+BUtfPW1gjy2Dg+g15RGfZTsy9CpCF7lqDwR2dSrfYkAmYBZJ0rdlL/td
vkERehnuR9hIO/1e7mrC5oos7CgiLq3lCn25Yug4AC8Y8JsBsXG5EQUY1IwqW2bR0sImWSM99qXz
GHfg03MwUuklWRKREd3fgNhK3wRbsZZfxsD0P8K5J2HaVU0jVZi4ABGZGzXKk669DeERMy47lug3
bQ/EtDz0yl/RX7AI6Oj1RQUX/eYGQDYvl40sR1h2PeZyQP3S2afYPo7V7SRCa1zb3GWAxV6wcHHj
OC0vyrgxO9OBd2mGQxgXe7XqsbL6qY5UvJa6D9Yo3wAQ9+P6vq5p2LlYLnkQtAzzRQxi1U2HwYSw
yj0pKEhg1adu7gVXec23oWkfmuwArhbd9Jc7OZuaVHUMO5lWv0AmWGLeVsgctebPgHsEqNXlzqr8
07bVsyiSkPCCZoS01N4Q9ell4aaJN/dAByoVgdlf7aYHIDtq7cj/YlKAM5OyWpf/Gc2pDFRG24+w
Bvh/3ZKiuXe2fSb5VYQqE6amZQcVhHhbq0jcdsyzK/ujimRB8Wx1izFJA9wXsB6gU+Ryi3tJznQp
wnlqekMk5TnVMJFriebvVsMuoPkYSAQBGBHv60sx45xUampLuBPAddF2fZcSObUwFzm4Q+IBdEWv
aFxQ1H6uq+vq8oC3sqDpok/9d636zBcEjBl51CVgwRvshW/BmEx3DARquro6IE4YoBSCHqHj/nJ1
qtKpmVb16E6P4/JgF7JGU62NPCeQk13H1M5H/lM7zBX+r9J+08baPPTItgtyUWsgH+i+Qqft0rqH
PnkuFuyaIXEkZByPw3wXpm4TjwSsiUQztpbllcwzJO0EoqiatW5YRG+qvg30k4QkRLlwWXfh9t9v
/vnncJoObmyjwcANWk2tZNsD9IVNz4Uk0q01QwgcTIywA60BM/OcoQeVcDGONbxM3lqe5bzPU3Mo
LQwHmwBxbMMbS61JXYpQlL88SWHXTQf2Av+CuhU36PLMm2kanVnrpqPa3CikNqnl0OFGzk9RS6TB
E7XofDlbXh7vVQLFHEejn/BkHPyWJrfls3VTuwFe/Io3koh85m50EjXz8pv7H6kA4UC9CjVaizP3
jWIMYds1yObUB/RUAfUJDRz1WwOlCj7tDG1zouw072AgEVEbhlYwg4bxeZlTGlY3adYX44T3RX2q
yMc+o9e1cjmY86iEF8A5lVYzBwnD0miV0U6lEZEmEKj9yp5drICzBlppZ7LeYwVmOnljmlCUNILQ
Sw2NLPxTCamEvGa8mePWxKctprFmaS9BpFJr1DFOUYLZf1Hy8sujnZfC3bQ5BIJupQ8TyrCKr6HV
qft+NPbzt84LSEDL1+vn9KXh6j/iMHgJxBL09POU7V2jg7ZyhMYDpuRu3Aw7w1eIToxN6xsb3UVT
0aHdNF55vGETrY7Swdjlbul/Xv+MtYuO4/z/z8B4/+VFT2S4tKqHvqTJbgBAEtNMWjctXhTg00hc
OewBzUEBM/FyXTAfmFwu3+Ebf+ZMbtIQ6X7kvKqn0Qve+mP1IAt09ctjiZfChZFI0SQsBwzk0W6P
WesqPcCnYjRRDu91/01DI6c8GaR0vutAV5gHm9hAjkpFrEjr6vtnizkrE+DdWhs9lvp0R3tBBCBQ
oy/DcKCwb1TbxI+H6vLuRKopVV0zOnVYaiIBh8omzHKD/KGOPG16YoXfYg68Jhn4XzO3Bph77ZdD
sNPTijK2sZnfOTctMNmuH/e63XMQGiESQ2TI+W7gIQ9z5+AK9/IGb2Kgo7cOYEI8IW6VSBBnYBsz
sZsK2AHHxh8lstv3W2F2b93E/lkLZ2KlSR3GNMKV6VyVJri1ig8URTf6GDDKfO8Cp0Ng09cvKcAw
wNiBOSM8iS4vqa2g+yZI5OkYKwU4BTA604HofPjZ5wa1JjIEN0nn97EIHIjP4fy+PWdiOVPPzHBG
fIm9nORHJyxJ9hrqAZFEgdSX1MqlHJBTXy4vAsyM3CCPcNScDzvbZHfSsJmfQQ+yaHCEd+1761aD
Rlin4s+YisLoVZemAk5mQapSZH46XK2MMMlMbK8dy2h1kLyx+oWaqM+klqpgVZCmZ0kIGbTc+i+O
+kwo526yfuyiMYPQQs3vbamkBvpkknKvZcQwQMJBbfVFt7KdjPsaFV7ESkFb9Jcc4e9th3lHQG1p
AC3iYjyF2fWoMgWm38iLjdY99VrqoYP/HWMUujx4vTXvahD+hpobpR0tmuqQKo9DJFE1KndpeADT
uuWc+ixAilHgHr48OviP4wPCJgklELPBrpmGD8R5t3PuQKigAQ6mAQo8iR6UeVcFg8BOrbolC6AI
MMqI1Pj+pQJMHgEbF7EBODXDTafRLA9PjeR8MCB+2bYkgDlZX+iZRE4PtDlSG9ZDovEobZ+CO2WP
wsRd7Tq7WBByrHvDM1G8N0TqLqoniGpzT/GfAhfZ4M2NZxK2yW6OIg7Udat1Jo7ze0UdFwnqt9NR
UtwZBULmmkfpl5S71X1Bo811B/Ml8fBbYc6kcdoc2U4aAx1uAlGTsWOs34Y1xdwGMY5msomiU6sr
+KsXTS5pgQ7XUCJNuhsY3BEyide/ZdXhIyEILcJXAffi0p6Z4Potq1DFpwCEeTgZ6lOlCdTmq54u
QD/IwwGAS/6KMYFs9KSFpTIfv2V+58EiigKLrzYRAhZ4LxM4+ph34nSFza0WzxUEWGHxJAEJePLD
nJFY92pgyBf6m1oNn9e3bXVNQM3AEAIgQwGecbltwSwPHcN4yFH7Nk5kSuhMpLse+FeCO/6lhd8A
gAUStv8I4s5HlTtdnmcIwu1Wafc9xDDDdn7RXIXEewvDPfGu9X82gK9FUYGAXfJu/P5o/s0JgjUI
UyHYXiAJXq7WAX3wZDTYYNWkIW2ofpBcEZT1VweOhQIPCnhpIMMC4CQnA+DngK0352NuUzCyuXbt
KYnbTqIdXT25Mznc3Uu1kbFGN+Zj8gSqhQJ8RDlpXhv5vldLQSz0ZQjv9+GdyeIcg6RkcdXJ1nyc
MOJhe53fLSVzMu5tOt8QRg0PQ78oRTYeqB4oANNg3/YF2Tc0IQiEhRH418t+ucdcZFunTpkquY3v
wVMpS/wAeDrAXLp+NdaFYJYUAcMCuMcLmYZMA4HafDR1vwPG0cxwip3AbK0Y7GUpf6RwsbPDyroy
JUjRk9fCegBCeO7riIEy7X0MPcfKqTaJYKOX37wMg8DdurTx/M4y4R5cqqge2fOghpBppX7i/BiT
jdXdVA51gMh9fQ9XlBQJTFw2vIcW9noump2VXNeqtp6OyLM3T0FCskNw2+ydf5lyhn6aQFIA8JaM
d73FY052ij07YFNhxyqRsWf9beUcWVx71xezEjYgaWXYSyUQ6C7IJV3uW191wJBnCTta5W350ByB
OE3yaqv1JJZv0bPegYMkw/8SiP16XBCLWQDA5IBgxbY4FbEQMFppgdXZJ4ncFrvOl73SY3gESd7P
3tciOh8VT5TU+np0l1KXvz/Lc6OngY2VAalo1qEqgHITok/U0J4AJUq7eCtY5GIWL3XyUhy3t8Aw
ALtcB3Es9YPopAPibmzAAr4PHtJs01uSB+xFSZ+3M0BviuH7/yae16AwNUFu3OXs2P2wn4EZmJRb
yfK3HW2WUWIgBiMAZ4KDFZyrzV3DrmZRVRYFOxZAXdblb7X5On8DCjUdx1/Xl7cuaUEcQ81LRw3z
8iz1ts/gLSSoSf+YSM9y8B41v7TgZynqslhJ6OEYQUKNiUgg+EDgpSTbGXpAO0XsmKD7v05iL62B
Qj8fJSQS28GvS8C0g1JeOs6KdF+9D117vL5UZVnLF0WyDAfqgoK9w6MAsIyp1dxlDJOnJWh+gGaw
rUDY5gWP0YOzD+hj/1jcRz/T1+tyv8Zuy8KBe4s+BaDR895CzeVOdkLo74wagYmuhI2CEXBAhnYZ
ra29+nBd3IrfuJTHGQU177u8sWGLZvkkscf2o6TIn8quGdukYjvkSwTucH1jsaELHjrY03hKg8rS
8tKqSnYcMPVgeqfmNqXx8p+dTgLymaD3KRR4x1UbdCaSMwp2r6G7aqzYEUTjB9219sbOIqJMxJdu
RJBiAlvkn4Xx9EaNFaaYMIWU3ituVfrESETZ9vbh+0DeQleheKfTbFO6savRz+vHuKqsZ6I5E2DN
ctalMkxAx1C51WvSsoao2m30r5u6+EWqlxcT7DWdYpSQpMsbHbRrZs5cg/mp/FRm34rgqYoMrxk2
qhzSqlJ2eCnQud11vcDQLvf/y+08W/DiBs68SgPit3ZyoERO8BY731MRbMCqpTv7fd7+AKCyi6J6
Ocu8erCDl0y7VWs31UVv35VMDqBy0Y6xzCJYwIDlNrRojKDNGmjN5EdUf2HbiVTbbpu5ln9bEG2v
UBgCv9gbYBN+FUpfc5fn0rl9HMO+HaQE0s294aN6gPnwyI9PzdbyYjpRfAANaOPqp+Qk7fQDUuxE
kMr6jb3FH6UGDAjEkXi0goj18ijzIkAja4ut7vzWk24n3/ZC33Bbr9qpGGgFxzDtLIKUs5r5IylK
Kkx2rJkHYDMBkW5BRoTDufwClL/mdogGdixfup6mD81Tcad+WBgavBlf1UNHNTrgRVIcxtuOCi7u
6gGcyeYUzTIyu9DlnoHmB0MSG3XToCFz2gW/hmN7j7SL7laY1g/px1tFXwy8gnr6OZPEe97cPD/b
gDx06ENGPkL6tnlqCbrYUeMlLfU+jiE6E483zY3qG7TbPD6PB/NBFFOu2Z3zneMedD3LLLXMsXM5
cjXdIT+igf/6Bn3pWVsMDogHF14sE7zDfKdN1RYZiOkYbHeYnYwyymmntfZWkuXMq1QmnfIRiA1a
AUj20gQ6r1XWu7zpE5SHQs2//jFrVkcDYTQQa4CEgQD+UlE6eVDQYqqyY1z/sKL/o+zbmuTEmaZ/
ERHiDLcC+jDdPT3nGc8NYXtsCSQhTgLBr/+y97l47bbDE1/ExsbuemcAIUpVWZWZ5+YzV7k/ow4e
MnXBUEihVIcJnN9/vySJWwY8TI5w/bqDMsqxuZGfTF3+pVsPA1BIaWAS0gP6dJ1gVB7miuK5Lo/J
c/dCCg6mA6rEjc3IxtsveUQLTmUxv/575f4S5nBZjJxdeB+QwbtW2YfT4NQMXl8eMURUrK+qo/vp
W/CElEoO2balyz54XUZKyhy0B+fOflLZ/eVwxvUjZFb4wBFmgquldRTzZ6PG8nhIZRbdeC/OrXhv
Piz19ul7eppz/dTdjVuo9e7CzL8jt80nX/qfQSaFUBdmLi9TRlj2qzCXcLcsWy8qj0yJPHGAA9yF
zh0AMgCas/dJifkfTPl7UP39ape7+eV8dMfWTXUYlxf/Ceqcq6/g9GzSs7edC0hUPgxUbsQ2ykHB
oRV9eohyRu9uXyP6eutm6m7eY3A69zbTFnPodC08xJ1/74c/v6QUyS0wXIixQf3nGqtP4VwRa8HK
I8cUUDDuzfLw7wv8pTH1+xWuUqKKtLIcrZMegy08rd6GrX5ui+F5ek2f+1v92GzdO/4ZlvaXbPr3
i14d5qVSpa4sHmt4GA/rFju9uPivNVn7yfr9JVIADoFaJsSwLwbP17tpbrmyCeof62FsrbvImYj7
wBWI9P9ex799uJjZgtVOBDMokAauPpxSj/MYc9c5qoWWJ3437f2DfNSnltBgT/bljt8ux/A5OLBz
eescu0/Sg+sHRUfRj8FLizApB/mJ6xkqV0WT7VrfOTqA6Fj10bQTlRoUGH/IdPfJw/7tYkgCgNLh
WQFlX+0ZiGZ4kV5rdhohSH6H02Wn2EqTpvuc1XcdDi7P9eulrnbKuPS910rBTn5Z7iubGOp0zqYb
ANQxpmgNlICwz0qU6+Ly+qJXiY5dWNuDeoOe2NM5qfPqFO0Foi226Ld/75o/krr/XQkjy5dhv4vA
2+/xB1Ck37TcwX7AxCgYLe1G5nXeHwDpQnMCKa0teqo36pzefWYc88dHeH3ty1v+JfZFgwlqY3Dt
1LfUsKdo3c7zjp0g6NP+ZOBttNXHvx/3r+uK9P3CZcBXeT2pu2ivhOU11tUdt16Yd2BOkbca9Ky4
fFj2cfXJN/H31UXQRMcbMRTHyu9PqMXsSVj/sNNayUfoeOfd1FB3YIDV9v4zV49e9cxKyF8cOn2u
5b2M22yYtlMDj0IoXLU/vLWi/16CP/KK/1b9/+4puOoASdf2cJjDGoCHB4DxXN6Yk3gGnzzYY/r0
WN/KW7NvTxWhnw4g/u1bwpAr2nVIkC6Y6u/Lwce5MVy07BSCRHqqv7ev5Zf2bLZxxo72ZvU3MFB2
jv7zsnH2n/GP/5PJ/vWkvTz3rxe/PmnnzixJi4t3BWrFwh7Gs/oaZToTJ1ifcthzfl0OU0Eeb527
yaHzZzorly/p6voQu8bs8sUzEPnxVQquA4RHMwfsxJqtMueB39vyznM/o6d9dpmrD9pvZoi5GFxm
+DndrNknHOfrdACLiEYXeHegkF+k1a8CEwndqkGChMCbTF/Kqt8zjAr/e4P+B79cLxQEQyE9jmME
+nxXwZ1DNw91Nnzo632ybTfJzZqrm+EU7k5OEX0MJ11R2OHm66m9hx7AuQRKs9uh3YAmlTyl6On/
+37+9sHAuu7/7ufqBJBN0pnINehu9y9T8o4+INUmH5fv/ZcEShpDjs3Tz4XTfwxHYTB3Tyv1HALb
+fd9/OXj+e02rpY+SavYqTwsiyxLmpYrTf37wMmhIeWLLRyv/n21P/q3eNMw9MIYFNSwMRN97Qrc
Kw4nU22rE9cwehSZe5GOhWfeCo4l2D8KQ8NtEZxtAcDh53IgOUgw+lAO2e7fN/JHE+Z/NwJ4F4yY
i/vCVbyaY5CheTRXp9Q+ejAz829n1mdxZSnfiTPAz1P4WQnwh+zr5ZpIoWD3gM5/Cszn90DlWnBz
LCSIT2o4xpvOahpv+vimDjbVvW12froJujwqn2T1wTaK8uSIekgnn7yDP8D169u4fI2/HJCOVNAk
hx7DyWdfZ3fIWsyLlsNZ3ZUK3fuDaZ+8Nm+bIgpM5oSv/174v5yVMHa9zFBfPAUhiP37xW3PGUJ1
XJ9E9Jpw2MrC4MYtqXjX4DFWblk07Wdi9v8dAL99+hgXQGiJYVwHhPZPd8HQ6yAz29mTohoAyZDB
5JNGmVdMd1G2vuE/v3+7+7LkAhtypa89NL84HYGfQF4MbemI/nCyib6u2ZphoHhnaJrPKIyynCC5
P7C8BVBWAxr7rJ64xO4/7htoAMxP0HIJ/+NS//Ki1hZ2LgYjsKepfaocUEF7TJp98iH8EXova4MM
H+qTYGsl/+3ZX64BjtHESj3Zk4lbOg8NJoc/Q4n+57hw/SDA9sD9gFECnuPqpZsRvtwp58tpyd5P
hynfZW99vn43BdsB9fSyb5a+VvQd2pX0LSjoedPk22iPud7s/HSGRgql+/en/feJ8vwV9MHi8f7e
p/nNccq+/FT0Zt4ENKJ3gIZQwMpsdxmquXW3+Mc+/zllX3+aQtCQShCrf0bnACJ1Pv71A/4g+Nms
3zwm1Gbw+t1LeguQLTwDot8e/e3rnH9p6PNRwt0m+//8DLDsv67IVQqX9ASTqAvDimzX4Sl0cvLd
NtiahEpwoz9TSvAvC/yPF3Ddl3QmPZsgxuUOp/cTySBW9qLp/vTxvt8+nPLTed8X+OtY3Nx83R5/
9Nu3Xf7v5w0+u4Or41dVtlazizuI3se8P0bZ/v28+bHZ3BV5gZhPH0EN30Z0S4tdcXvMXnbHgtI7
ekO3X/Mk+2xL/lHp/b7810zcaAkCFsP89yRoV7zF2fDJ4/6Zol9d4CrUTzyCBcOMC4z9nmNeAYfc
T/PD+R6ZAqq8DTb9fi2GQ3CW1b3TUpI3bwH7LNB/9pRXgX5IkspVHW5Ct3cEw7mYdfYEreFzwWm0
PPEPpzxo+NdCtpdh9getY9HAgO6z5O6z27hKUZupLOGfjtvYvDT4qE9vZ01JdhD0lOILf6L4+DLs
gbfN5mHE+X/cFnc32+Pjq59lh+d7fIEfn73+P09iaCST4NJu+J+Rr/f7KVRO0Jlrq0melIf5mP0w
PA+gVnbvVfPq4pAY6lyRI+SDmuU0lxkZMG0/0BGwGUwy689EPP8QzQUkClEuzOsRTB7GaIT8fjex
E9dzCM+V05sDqcJ83LNDkzu38mxz0JPDHWQ2sy53t/0u2WOBxi0ceEsEy7xHq7Tb/KxP43Pz2dj/
X9bIQ1WBPA3mLBgy/g9S/eVkAB7RDG7Dh1PVaAwx645B9GsQedmWZJt65Vh4Ieu27mLHYuzX8XvQ
eOm+SbW6FbGUuYSfw6ZJvKpo0kVt50E7JxJHEPioyGdskT9PStzrxdXqAq9eGJW/r6CFQ1+svXo4
tfqL8Yd8Uo+1HT6J2X+GsMtF8KYI8pYIpcrvF+nilHdTiotEF9T2KV3pqjP0ySP9SfTwMeWA3/V7
wL7IPQE+8TH4etkfv1/Lak93fu/YJ2Q1PABFPQhXasrKuw8Mc7+yYKq/r9xKkkUkmE6l44w/liWJ
5BbUpBLk9UU1cI+CWnle9cp975vOvYV9QvVTSxGFFP5pKUpj35qNbJGOz6kuzyugvpe+mVtoIs+h
8CAOINtnOZfddFPKSm/hCsHs1jVr88RhPBdC0Yxbn3alxJxNSITZLiu2EhQdtePuZTjJ126akyaX
fm85rcH+/uhsnbz0uuP+vm0c32TuOFV17sVyfSHdMAwiizull/YYtoOFF2FTuaT+yf24hFZzkpRp
PGHCdJjXjQ7CRu8rk6plU4kEztyUG1N/WwzMx0B09fsxr8NpRSJRwTkii9i4Lj1dhF/1gEFEMEB+
jUddLoeqDm8DnWi1H9IGfDi3hTMBLX1j5jwK5Vpmy1pj+FJMg0+KyUeyk/mdSNTWWyNT7XArmL5x
wK//GBk2D4aUAy0zNHddTNkTTMSBhNxAibSOxledwLIyF+FYRYdgdtZTowaX77nb2IdOil5Ro8P2
yGU0goXcusO9VYS9rjCg+9YHyiOZnvvw5NUCctXNtCaPHRjk3bYmRDtULsE45+4yhXmoxSQy1g71
sLUtFKey2sz9D+uGqZuHse5lDseaDueTv9T1Zql8UaL0IyHk8ZX3owvT0tk2QeOg/dw4ApZCiV03
TXx53dY3cUgTqUaeQX5+ZFuwrNUT3KFBRzJjCLfwSJBoGze9m+ZgowwrHdCCMaBpxXWz6XzmnuSQ
IpbNvWjPTcPlI35Kg7sfVD603vsW7nHrInvw6yu3Pqw86PFgLR+31dyWLlx7iLfs4i4dD7Mli5tZ
0G1+iEhXzt7XpQKy2o/esNFgn9TQmiDhR637WNNx1jItPMeHFm5viX/fQxirzqDRXtqdgc0VdL+6
gbh5Ggj+XavEfE/9CaSk2hnGjprQglKjm2R8gU3sVFMbrXhpjI2GZCzy+grY2zqpQrbcYHQ+mKBL
pQPRPwsBZRDoy6fxkjtqqPy8TyM2UTNV0Cqws+nuZ+t7b+HQBVsoEfGfIeiSLCP9Em7bmrtuFuqh
eQ2XfsDHUOG1bNpg1DyHyIrjUX91zXIzV71xTjE4sslpcMBfg21opYFkhGvgZejITF/t3KdPtiTR
/YylvDdkTCG1hJnmrKkn+zGxBd6mXgWoPHPJip5cpUf/ZQ2q+lnBL/SZhREvYdqQAtMyE8MaQANh
ggqCNdErUXOMt+rG3Q9wJBrUSr2/3rC6QgwYcQoK6o/gLmGKf4Qq4lpqPcLqpIXkezxIDe6QncWL
a8QIdZ2F9d9sY+3eddRSUaZCfmhinnZFC5PSNLtw1nZz3dS4IGg5LEurkmR9zRG+TNLGb2GblvHO
G+dWUtU0iVOspeIF6frLSa9DB+4rLkAIAWPS57YNlTlCE0ZitUTlILalnvqQ49xVmTEGNwrZdplk
Y6hcmA63lceyQBPIQY1OUj5hwqNDY6QEiYAaE6JmiwMVfoR9OQ95M/MUDx1FCkOJZe8+x6AxLjmg
iOhbH4/I/9ZBizXjpBJPTaXs13buBIdSDWwXdsFSJ91JphV6k3HdDlTNPfcvGw2RIfXG/sYpwUah
ookQucD7D5sC+p3E39Xga34ztk1jEMBKEha+2zFI70bBcEPEUqKHg7pwpjPxL243wYIXMc3pHBWu
Wy9hjpHSGfVysI5tRkrlv0XuqIOs942eaNovJC0ay7yeVtWQ3Ju6Qa4JiUmzbyJev3DVxc42No16
hWSo0++TdNDblVjTblXYQcaiLldHbKRWaXLiPK3qexiCMi93BuUZiobMfLCG1RecCJQu2stInoa1
09F2tc74mLbCuQU0LOTj7DmQMHSI0S4mBuGpDQYVA90O4f8Njen5IrO5jt8GE6djAaig+moxnvoI
u8rBp96UhPfGxGOXJU3cP62jRHfEb20YZmAX++AxxYpM2wTJ41rI1ABZrpg1Ct445RDiTbC22TqV
hKJnzTr91As04HduZJxoO4RLebYujpwsEhMe2glU/M0OTSfOa9hNY6YkuAaPJOzRtQj8smtPdmiT
Uxu1NSbyu/jyjWvpiWxOutHk3hyy5eCMM+c5J+4UQZLDbxpYjIwpmuol7j5zsT/bLMIkE5axrmV5
Z2wZPyHjmF0qqyRcD4p3FxGgPkgWcMBHBl83D2hyxv1++IKB6PhBVzP/gtptrnFSu1ATDlPoyR4H
ZAVmJ5Rj7wWGNetNVxHkQhLOVOjurItTEAIxjU17uVje88TDNw67073HxnbOfK8m6QsoI6tDE+ZN
LA+b3kBvxxnXdwa1fktLLHRMiTMHX/2pdaBFBxWAE59a5W2gHx14tHRJafdh16eQxLJdVSFTNwt7
BByfihy+2nzOJu4TzM1YHckbtggoWk5Vil3UKhKP2dSSaYDMJaa0c8T0EMNOJOYNWHvY3FmZDu1L
wiLSZmKwDkalJRvrbTC2QVNAJZ79tKGwbaHqMD5jsOiCoPjxLHI5O3KkQwQvKWorTI3lJUDRPndm
7RlJ29ghY8Z8XGVrWIe5B89BbmP7no83eBfk7ET1Uh4G1yi+Cw3+dGvLdIq2k6vHp7hKmjqbynYg
my5SooPKTuUcnJK1H00dyoclnBYI63GJ8YKItaYqYEUzJ0AXdTDs0zUI1FE7y0UlASagKXakBQSq
fW9yN8y6070Mxok9al90/fkikMyewnH0ntWoE0i/oIc2HKLRW2A63C9Q/QDbriPVSzNaAlQ3KNFu
QgqCcDPabpnzwEG2mi3jOmLAY2zNq55d8nOdZNtkCxgw8w7TsBWjSOBTd1OOsIGmDXJRTPQof+Ko
lnU0bYxwq5sxJE1a6LhLWlCQxzmEe5bXsYe1ST2eJ23XoGYTxpWPpS1dlpOlrJ9BOdFzzkgpgyOc
vdY6XwfTsu0KiXpMggb4lXsUNiiGXSum5qvDIE32WOIbUjAnxXhYPptkJki1BBIpZAxJPC+PWujJ
u21wVzqfYuu/jtgd714Zue2mXPG3mY9M3evqImmeYqz3zXcdyzMfxJqHwWHr93CELFbhlom6V+gg
3ugJCqzZVEnxyMqw7va9UeTBtwmawZdDF/ml9JIPAAv8HQ2vZXlQpUjYplFQ6qGzgRLuhvBmbTNu
XF5lYatZDfGaCUJb2hnIKWXEfg/klCR0roYuzcVYlRi6g2Gqj40P1RA6OwgFGEhh6oOXLgjmSpv+
p5K6fO7iyR2KDqFRZn4VJiP1E/D20HXqWVWUKoYe9LQqtHuXZlIbBDIyZFUds9saU0cuhAg67w5n
CKwqRLI0X/SyLBMG+yZ4jS/VjO/IinVdqGJYZQrHZZ6iDpHT8sMd4/reFeUK0t+ovqeIamXRDRMC
Y1V3kDVBqpG+ek0YIQlwosaAYuAvp7QauAf3XH9VhVfjNIAhSnpvbKxeWuuWW9F46Ow4abgVK0le
mSPUcXKa6Z70pCwzGZRuUPhT776nnADB4aar8TpGeDmROgzELvF5jBeqTcS3MSPdWPDOWAheGdJO
RRVC751askKJBP3+IMiHYOznWyzRRUsy6QGvy7R30HXqWueGhSiQi9CK7qX0DMBwniDfp6uEBBV1
uAWvbhi9xBajFWlciF5zlHmdmkCDC8ugykOjic5R1awQiTIrGkYA1sHmkjFveebUcdr9WOYYa+4P
jBvkSJWqtxDmGUaELRw/J9Rhut/2daj2IesrsfOdKfByj/TtcB9jRhNyhA3OLLkNmDPVOXjfUHyJ
pS+zhhgIv0wBIBXCLpmG50vkaMTCsDSLexTUVLuJrSjOzujNNE346o81Ko82mCGD4yR1hzmZcZpv
HdOnis6RECF6ARi5w9z/ZPts0SyRVLMWakGI1G7m9Wi804iHDWD4uUM+HHm+ObAQzGuFcgMwVzDr
o2cqeBKug5vcdJWxmJiMMHBL18RpVypIatF0rOI35lU+mgPNAgfV1i4KiXbQpGfrwweXyo5FaFCZ
UEQ0GJQQWSIrzyInMsv3ksUSUqlTKiHnNkaTBuujbe61EM4HSUwMrA2KkUs+jb1sMhMlTYpNKTHJ
mlYVfwSTMLgf5DwmRTD0MdynHGYZ7ZUXn6B/FVbZEqBhQkHeRp+kGytkojPG2X/2aOFADyKYgkOH
P4NHzhTKM7hmKN+VL9SPyZvFrSvgfF8kbY9Pso6apMoksiaWyUr4cc68OASXom5wT2EwLXeE8Lrf
EA+BBhGli5+w8/jjNPMEmB2Bt0buwjYVI4KN15+t1awv5ApmMgT9sAD4HXq+UywgkM7qBIy/+ymp
b/zVEzIjUdvA5nA2zS006DDN49bhjF+KBBb1rJ1CyqeZcIoMfHwdfVk/wMUzAt5UIR0mWhC9VWgq
epS3pIOBCb6GipaBi8VSXit+1Kp3ySYIGcIgh9b5UqTRyr8vZlgfxmoOltwvAXXgR+r6gJXtGbLB
SN+qENUrVj12HhdPBl9d7WtSQAQ2At/SFX6Ue5g9YHC8Z+sLorVV0IKtxbgrY75EeYLq7ksiy4AU
cx2pMxR0LfRHHcm/LKhYAQ+ZcITEZYt0iEoukzMIug2UCeSCqOv1TpU+zKHx9TaoBJc5KDHEFLMJ
qyLwEIJ3Ch1VTNj3WroU/obsC/znpuYGxYR2kRIa4JdV4qBkxYAlXDR0KTtdxIvL3IL5kdi1c73E
xTxL/r2Tk7rTwKX5zusgqLbr1NC1j23KJA5rQwadzVODYRIJgVj2pN2mh2o7X8cgT7RQ0350Vf9m
hU5wMg5h+sKgI7tmlyM0psFKWpTCpEXJwlTQurtV2k5sdRmO/sblyHeTyroy0xCPWXF4+G6YDY7r
nmEFgshtGzKce8+FHJgUjofvXuGMpaV2PH7UvdubQ9gbFIygCqJPgkFZiMM5APJ30TyWSzaL3l4i
pQe2LKQmGySxo/JbGmELAnKH8iaWywvaKR+4DZKsr1AH5MCIX/Dr7BakG0BPnIXmdU20ttnY9XA8
5Q5almflkAFQzAhciqYWLI8bP3RthYwK/pw5JC9jcLuwE7wMNoDMpYMAP4HGcT1oylA+d4hQg9cc
otorSa7JLG/9VKUtRXGEaLeSJvCz2WewIvZjhrl3MTAdF6VeBbRWVNNhTrNcjIvQV/nF7NZifWxm
jVyyuZBb6OKXTpcNMkIvAUg7GvgJypMfZNXOl7ULR3cTIbsecWiKwKcl9jqI4JEZ03PLWVoC9Bfx
ue3ZnAIutG6D7FLgMbTPoUyie+YlO+mH6j11u/XFc7wFzI/JsT89tVrUMr6B9H4Q2CRLyqV8SDsH
Ox5mEzj/Yp/hGDeYLHh16gRmsW4ogIOlwK6gc9k2y6ZNEKJpCiEcRL0VfMsN6ukWQ2IyGKKTgdBX
uTWLjCV1vAox1gi80ULWTo1e/RKbIZtrS5KsLqEDknEbjV/8obG64DXrA4ryGogPn836NZmN/9Es
fgQIpwm9x6mDiD+Fa+FAsrgJ8DHrmMNafYm0wBmaQqNyElHaZNElwwdK2CsE8IH5l7EMbZpsHF2w
AmQqEcfmCsVTqRbHQd01xWD6eAKWdvOSQCGR2Jblsla+f3ZtacdMIBz8kK1ICZ0Cok+6b3xghJUe
Xj03lP62Iet4SpJOV/migdPQig+kOUGeNOK7KJ4Gd+Mts+9tamdCX5gL1eAjc0t/2qDnM0OTJLxo
wAmvJyx3JtevdxNi+10a1tLJvSqqkL85cVzB5SPU1TlcnLo6zH4Nj8rBdaGk0s9wTKViSaogWzoz
fvf56LZ52BKVFKmHwdCsdVWVFFMXeN8gvB/j3ayim7IK2Y5XrD4b+mzqvfk1meLpVi16wingtdpk
Huv6d8c4KbLXwYQmnxoZIgHgtcTp5rbRG5wCgEVaTETuderoed9qwmGdvbg+NGNhYbJL47JecgV6
gEsbptxdbFCAFGkqVbVtFqUSihZQiljKnOS2G53U0I4jq9J0sggNeQzmAXiiCw5sZwE+Y1gvHzol
JLDjWUfxth59nmY1EquETktie8D+2rebhZBK02XFJ5G5ihGgzAod1k3a9YCIO9RlPJcsBbOtCx2R
Y6hTLdnS8+AwBF3c7xi7lBadsPjEShwRGHoHqIm5uVj1Y+bCx7PLTePZ9xq7TGeTlAJJL5SnAX6m
vM3nyatvHBMpmNcHjg8QBosobgaBExBpVtAe9CQA5VgAprdwtpz7LEXVtusj3xtyoS2ZAYIrfRy5
IbiF0GCwAGISkOlZdfU94QliIFvIC0AdseSuXnwkTA3In0hlOl3TFLTLMfNKZG1Aisbkp1ulEVQ6
9TSQrdfGOFrrBSP/OcQ8SLNDIqJ05mKPfp/wupAVLAGPt/Hi1/zN+H35FRnZwjNeWyhf07ZrvWGn
rVtVAHeJgjA0xCLnzTpdNCPRUUIvLvFN50HlB9jURffmIiq8mCXOMeWf9JuwGaJH0bniZmYyAt24
DbpQApVG9GKTFe29IyfmEjqvpIK+ep0KjEsKDFJ31i4LWlemPNQrUJUM+IofUiL1tOZwi7FtHgMm
foOPODIkGFnMD9BtL99Cvobfu7JemzfRIM28G3CEhE8eDu1lv5bC5Xe4S8vzlQwhjjbo1XkHEpZe
+T7rfsULa7r26LazmrImlQxu2+M8QeTMjzuRMyiGfOlBoMJmCJrkqZsT0AZKMikkJ8SWzePSihlh
TUG1miM1WlgCv81RK4goJEMELL6Ewqo+z4Ed9J55o4YVIcrqrnmUi+PiXbRTVJ1FXddOHiLNxZvu
dfUgpa4wjYVqafqQTT0mAMnRNUCZj2EPFR17vwktiNYrUZuy5E6a4dyboTJippCZm7F2Yg8Bu+FO
7iBbnW8gE+I+AyEfT12MAm4rkEXwgkEfNDwt69x/YzLpFxDDm2C89SWBWoLPFwUEG9UiSm+olKJb
j9+k9kpMU7cbI2tlbobYTjcTulYI0xedCWRurjmpoV/al2GJZAXkQUeg8QKFBwN0aIOdtIao3Thp
zClTxzRQJ0asAhivfMfB/9maBIUkpBPghSZWvDQzOeQLMt6opnDvIND9SFSI9pDrr5c7C/DSmOAo
htDmiOIDELthKEpTr0sOl2cHrEyAqsMuTdbGzcQ4Re1DjyJJFlWCQJr7TJTdJqxdVm5BFPGfgxhp
CtYtqZy8GuXyziH6iSTStGU5FSuGycatO8OLZj+mQ9AcrJuYKOd1XNd5JEZVvc4rYuK+LpHflAD5
Fpe7wMD9Mfzhw5QZ43WrG+1HFowRTbWffAHd131TztAuH9XI4vI7oDob3+N89VGFLM1lRLFXyJK4
292sgdYxuliVRBrbAKpBbs+d3RAEGkhXz/XRrUtgW2gLYGpxsUDH+iBddwhVPcnWtNHLz37Sqzo4
sPCZN7yNm/NQuV11KqNlJkhhBNo2ATMumhy892RWdW2zPgikIy9OjTwvW6JIPqGnjq5OJhy9ODcp
5PmT11Z6EEbqVqQUK3Sy5H5Z8X6yNiGqzdlAdLyN1KzDczq7FaRFWjF8cys/woDuMktBW0hoR7vE
yPEcz0Md0WUY3SKqg/VUelXjFW2JzK/wtVoPVpM+oqxM65AGTV9/eFyQ+DTpzuAZWuBhyFUjG2WI
OwO/8f2p7x9C7Vm0O7Qi4FvWAjkvEyoAMm0TBaBzTOBm4nggWUyNWvdel9RPvMK2LSQ8sw22ohwf
OqOXhwlJdrXH5BtQhgZHZETbVqMw4iXxXrCkyR0KDXsS4xy9w1pco28V8GkbV2uZ0DhSw5c1TEef
qlAi8+Jd5DPshbjDzH5bjcBJ5z66dwFnwg5wiGKQQLousRRYwPL/ODqvLUlxJAw/EefgzS2kK++r
uvuGU20GKwECJMHT75d7uTsz3ZmJCEX8LobcM7HzTnp+7+SIOkuqviy5EgzgP0H245aQ/Oo2oeLT
sLq+SLiqeY0mfzsmFO13s43yW4HiPbd6oR1zXDUUIcnIN00PBHUcNwa+wusWPlMT9mo6iFC7/0nh
BUsejpP3oych+7vyO2fNR23Fa0ifFR5WZm97nH2lXgxhJGVOsur+tfaSjm1MZXTc622yxXDtM6Ex
4u6zjndmcxHXMD6xX5efXT9HCB+ueP3C/H20aCAaWtqpNYfa6sYcdNfHbM0IQ/WWwUkDVS3NhrAQ
PEUWcz1mP7YaoeVNzwzwuOMpfKsaDZVXehNJw6XR21PvKJBob6v1d1UmdP1106Pj8ADQbmfZdvHJ
eLK9KWezwaxBDRFZAaLJc2Se54w6YXaBCYroa1oRP29AAZ/cEcEfZD8QRCnsOFRbuYfvTsslz+C0
jp8BP2Sfu4KrPXeUcDaQ98b/jtc5fZz7aYTI8KapK5x00ZTawFefS+aWL15IHEO67Nn7lpadC8Oj
Nyf3GgXe3689wJ1tPPWCyy1qj5RHmhNRVdHX6pu6ObMpsz7XJCU3uYKOurdG7vz93dbcBjZbIGmG
sNWqiGkEb2wWiiHfIWn+VglUSA4GKj7iypPgYWCHryRDSHPECTBnBKFvLil3Xj0HRdTTSzNK6JIn
XW/BbUICXJtPttF/aldiq+RuBq/1IjOZC62kDsHqobYLzPMC7mwMbXsa59J9nsrJTXJjgbuKdLA8
3zV0zXJW4wBSsTRYhKzxBbSy7u1Hp8v2PzNmkywquSSQSe0Sv0tHDgGJbcHwCfu/yzwzjMKFnPt0
OPOt/ceqDhtocdNkZ/Zmc8IouvigRdO8qmn3WZXaLRyqsNmYhMVECBwv+TZcxqntYTi2snurp3kX
B6/OrDxGK5lRhRts6Z+9DfChraI0rwgGumfBx3xaq8hwIuYrucFsvPwYnGW4Bx+o/m66npkgad6+
lynYH0Tng+SkW3wrvKuVRS9Z9BbUdYSBQ/bxf9LufnbU7RrLNxvAuHEGt5H8dI6VQu3/xYhxRc51
guRMV3K4m9a6n8Hd/Jm2yPVvWEdVJsc5iDaEaXFXf2e9XV66EXghXxiatxMwpS0LawL77YRSytO2
qvEHqgman7SKmvhAd+lEKAXW+db4GwmbhguchRZuM003ndjMeGrpfN+SOtinnyhQVwfvGBS6OAcO
ktpCJM50ciwbf+/WOYNwjoPtesraSe/gCn4dXqAt/BrW3BXiZh31Jk82tkFwrhdn9y9tn4mvlleN
FXCpioLfQLKL94HHNlA/aTEr1BaGUB8gZv7Lve1aW1C4vZ/g8DI+L3Zu3GM/mIUfUNnYYZrirwbT
T9CaratHkAOK6CV6dnXS0BU25TjdRjsN7cFfx/ZnLGHIDyU1yj3KvgtRT8DyoyxnCGkujGelKVJr
yuy07wtBTSxPbuNz1nr9hN1sm8AqEjP8SzN4KAC4dvlMmM1STnvMD6nRMXYFL8Typ09Twfb4dcfd
lK3G8W4nWnx1CsQKFp6LdpIfkvD24U/KP07uxsZ1mkKNQcbFiZBghZWoRHDYVTM6Tb7BgCQHtfMH
3lPTwuxuLOf2o1+B0aknZfIcbXH43zptbnlcUm/08mprkl+p9MgCGNzVhRSGkD/FUeuYS1tjG0Ed
zVyKtsklEXmbQ93BnC5Erudp3TnzMTKWImsdUMoTbuV4PnLsAAegrENkdfsm8ddrhxdVbo54Doau
aZ7maAAijQFREESEqG1uaV9D8sKaoSS/tQlRFJVcuaLoo5BNAYHyNxrYKY3eXC/bNdzxxkSJoqNz
HnqRTIaZL6tB1AK3609BZzDNbyESJMjPRMLYrSnbDnzvSnf0RO7cWBbHJvmQ6tijbmfRUvR1xgy0
0tinuZOAlJoMqrcAlU9/8x7bJW/HdYGYtMtcHa4LYbYPv1Pc+Kkwi3NESjW2t4o9P2le7zXsmEZN
ER91zPBaUFCTFdNUtQUHYtQZddetFcOhE35gnyozexC9CppuPzr+3O7HdRRb/WxVFRNyNENEPUcB
OsCaeqqT9dkAqpmDjIa9vh1GLbonFbu1e9Zh75ubTBlQezG3rvOMxMrWlybus4Sp08qHdB6qhWxt
J9PtBzhex0YKd1TDa6C2hh3nhmG3effKqMtu0iGBe2FPRRTxC4M2f1X16E1n6Qmg+mx3zXvAlBaz
qlFt1yzeeu4PdsvMds7KIQHGax3M6IMz2r9ox0DF3KBN9AnVX+OcAS2D4dR1ezqfyg3OdWCf728d
OOt6YiWkHA5ySDdbOLsq68KEA3q9jc8Fz8KQ9yxqvVYXTZ4r95M0pb1Dh7eIAskesFEdaVAJFyQK
AFMYmRVrkMRpQf9hsCUJH9ucWHaA2XRR4/haiRrAnovW7Eevi7BRTE121Ri5Jt7O3ZQuPxl2qpfE
VtAiftLMfjEjZ2DfQE0a13HppH5Q0P37SThTVZGpQGPxo9XJgmGvGdPyxENGGCd7SOBc4NhYDqMZ
hwxxBUtWTkjVyuk+a+umy9kgZdpjw/bPlA8ZWERmahrsjx7l4pQnyp/15863HF7mEqXecY1EUL/q
FRL9R8Wa2RBRWkmed+SxEfeS2l7oJ4WL4GFyRLN8ef6u2e+HTI+3TXP5FuXUkCVbeTPJtmNFVGnG
/taxbd6EgKgpyhC3AenZcLxgW/VePmxyCGGNkqTDAGnrWN4gnbThrZxR3R7BrRt7GtcMa6geM+ud
6FDT+AiWI3Ec8MjLm62p1JMDlzVcNtwt7duagWl9uulY+7eSq6f+u8okXe68DRdz3iZuZC+b6eJ7
b0iW+lyVVuyFrDeP0NIYPcpDaXss24gsia5a9x2QrnbSnbEbbqH5cNwkmFngkAzZ45I56fqTjdTc
HE5YGf92p88h/7UMlSoUX1YcdhZKwkqiG1mJieo9bq2uTNJ7wpaS7LxaaMZL3y9ZB2TKeqqyWFjg
goq3QjCRB8IPvROplu12nIKozDhlS4IuI5rD+lamhlNp0FrZ8zS4sfznTe7eINsK0LwtY5YJqLF5
sM5HGnYiOrarU7ZnxBq2OziR9sYnqnL/PAqPa3DwktE893y97CKV7ctPuTpWv7rEvfPRua7Kh86U
tLdW6OqP52DTvve6hMocA1U7d5CIbC1gWflMZsPI1tW/xsY+OyDmIVDHyg4hJCpwfHnTNuADCDd2
CzFF4bb9cbem904utXl5d2B2lit7A+1Hv5kiTwSrLuubtfKrPwASRjo52ptgO0i1lXGuofL6mxVC
AFI5E8o/OTJzzClyIxLZN79Nq9vYGRb/HO3e/p7Istkvztb69VlraPB8VmH5p4srVDorJvQesoRr
e8iBZMB3Ub4wbDAlr7iuEmdcDxDkiPMdvcRcHxmXNRo15V8VJXOyXJxhddgnEtfoGdJdhN1v2TOP
5Zs/edHRZNqPD6FeI9Aizx9jUtSsbO/iIdF32dQyAm6LQ0rTEu6hvdG29cCwReg0J2fr0I0E0RCG
hT9HxKhyS3KtuuPGWKBKeumpg4w9D0iRbS5oelTu6nRxDujryMBeSx8dXgP2A5uBTgvDTQYDemzl
FLc/u2Fxf8lw0hPIgyr3A/KLTOXKJMlPiOIwOUfp4L0xHxF5tE0tC7FFO0/NI9yJMGcrYXxuWhlc
3+XFtbz7rbAx7FVsuaZVGE/F1CkV3Tm76y4MbhjCb53K8TkEewTG7Uddu+djeJ2v1OoHbH+ppJfe
SPwA28Vh8R3MrKhoyBwW5V47iJlZFDd2lB1kiXqCMbBPSSda9yrMm3Ge/xODv/9XxW0bHwUUy8s+
xGA22SpdXMFlsn9SOTAeTcyhL0EGJ3qeytl+GKfG758Ncn4F1x+fsnRqSkageXtryPcw52aSaj/1
DPc7osIp+Cc5TVEO2ENn03jBFsKc7jEcY2w8REZZuvwXOfMWXqp49fjyRIB0YERbQ4xHEjnfcClL
g/hujF/nDcKtWLNWiaKUC8IyVbn6gcgMTRgLHYp38bYsI7pw2Vjg3Nml/nKbzP/JdDY+aoHmO19N
5naFRn3sXZS3Rn8dP2xHdOSxUIW7RV11gH6dsRgm7fRA5nFli7Ru0fps8AcfCXrA4ZJsSIV+K1Dv
FYVgwrFFTy6aW2CKcCIIU2g3Z7d0iris4swfkY6ZhQ7Q58B1anJBF+bY/kt0v09Y5ObROS2VRlxh
69nbzwjKXFbIzVt3kFlkaGF5FhBQUUDzqubGP5MHmqEQkKnwjzIAYTusqHe5Z8KALVelO6gB+KFb
5JndZkQB8rpitE7ipQXSSWv3Zg9S9kOFSdBr0hvS6M51M+SKamQvCXcBlxZCA1tXp3htWTeofZoO
XrBZjsfF9VEl2hgelxHrKiOM/dXiVBuQL0EuGG9jkUfJAS/1xsBDb+TaC4uD9WONclwCyNFBkI3V
EoyhQJjNkda4vThZ5o0PMOnZe4YMoD8m4eqgm59FHBWr0+/BTYsq1d5CIPA2ODsK66NoDL2ACSaJ
nLUFFirippoETXxiP9KY+agA5vSqs4l7qPxuzlRzVLEIvcLdtQvZJ9bpVbUujUaUpPKniaMRZe2m
y/jirymfWdn5MVi69F80tM4bypzkWZcKycE4I/q75cOAf9nW7/tijI1GfT6lRDsxBmx/lmSK5A+r
RnfME7n5c97FbRU9w1kENbl6whE+bEsVev5ND1XHsYNj9lDlIzk+KneO9o86Bb/NQaAaEqqXgNDT
LhzX/jTHe/To8XQytnirZrq/Smq+QcZFX4h9auYikEP1WraKjl5wsm7hSzj7QcRMeZLNPL/V7Oxh
Ccx2XQy+LBV47za75Q/q/Z6eaEH38iDKEWhOzbzhRbLLzn2QSbBdgn1mYx1bNiStdrOAL/PNO+dH
kuyKybNr8NBoE4TlrwVC6HLdKRGh1+AIb+fIFTOaf9XZN8cJl63QKZDHL7kEinllnMjjI9bW8Qjj
pxIDZXTbiyg3idQrVqyjSEZsJqfA85W9FZS4d+iY9I+KEDne9Om8/pqQUtSHKQp5u3xkxubSqETg
mE7mTb8MbC1i01S9zfVXEpranPhtJWVwCZxPPU9JfGwr6nAx9Utkb81QlSpB4hEG9wZ3h0aTpQIc
j02UZDkowq5PSVdm8Uk33XCFZbrsVzJ66W+5+nZEDCyDd0eo+Uc4OS6OLfip9ijjct2KtdnTl3ns
Wu5bKo069XHrOfjZKyKn0HGMsLQy7YLyEV1mMx8WnZJcRtsRTW+QKjGRewONaJGYmIR5dxzBtZdN
uL/WUNfP7VwHbNMKNqDGvmdce/SzfVSHsWosohjjTISNyyX1D1fnxwSCYdWnb6Q/FchEyndjSshT
VTdNxZVAITsyGYs7kSwpl1pYgULTV2HIAE7uv6Q7Ln/pnzv7MHQKzCYxek2PjvKH+qbhKfxborHr
foUu9hAwKSrPQa8GtCJQiis0G53dHuaoqpdjXM9V980DrFFoM6GuB4sjnjBcbmNxiIOw+x65Hp9c
49pfSHG7qEj3CBnT5OloLvbZjb9XG0zRaaFyNgyG8eR8eN3VNAcDzS0thzLbfgfYGZ66EcnZb6Va
69zMiKPdA7K9ZrpriRnc3/YKRrNo4hZUAbIXPPiIqUb0N6DJ5fyXNihkE2gaW/+2s1aOT46nFHXN
7ibIdWBgSSKlAg/Bg1d2wd2yRXN5QCe4xsTlLDp8jUYbkvLRUgQuO/cCuzgq8/8dlL6uz2qfTXeq
w3nqL9FcieRWc0U7N2DE8KDeMEHHsz1z8Q7cjrV7qvwImrxiGAPzSKvltZkzpnU3CqdPU4/xlo9x
CvHrIZ16i7Ol8Q5chj0Zqj4udxQWNazoItKJ4r7H4+O4OUjKYygofUKJ7fGpyw11PEs5LDq7PaBo
wIlreZ6UM4T3HMekOtqFOb6oPIDwfMJwEZ6pg/taCOy0ziVzPcR8C+Iwft5uXIvKNc4vMh2mt14t
an3J5j4Ij4Nxy9/xjPCk6aO+PBhZ1n8rG5ZBXi1B0zzYZHMAZLBo1fc+Ccm/QTay33pIGIE760bp
a8+076I4QdjWnTtYM5TGEIbrW4kfCkVGLWbazyiyvIt7UrqnuVm2+sZEqICpU25tDq4Kpu3Umzkt
71239Lm5TOqPz2xLqZvDquarjK+Nkzn9FTrMChzSfvsyw9J5Z89T6N7Tcsy8ex3vsD9W7lvwUIbo
YE5e4u80GuT26WQ8SrwW04rQp0fnBgom7Vifo2aLRnQNgzeCB4RRQtgj5Bx/k4PWWIosdB48D1i2
4u31IlzJ8NHju4B5lCcBILAX01z61IZMdH8bzltdpJDO46eKkoY8AfwQjB1ua4LvhDWLOIKywOBj
i0BVCLKY6x3kmS7MGK1+j/Bg/7ItlLgJfRIOXx27yarORyftATDGTb137eJmtN+O7wx3i9t1FKe+
Gr8U9jdoI+0OP/fR6nflbmvwmtmKnVDQlvKHr8QaFlosxs0jKb34BysGRqSjDXLe3K+t4OjtZgJE
bGmj2Dhuoy09BSmJGJh1WP58stts7/xQMfigU9vrJwNG5TEsN2AzK3HEw59w3IGMl3RYepZSQQCK
42zS/XOrs/RZ4FZSdMp+mzy4AJXitgzLpbrXft2mR2RcTfcQukpWLzaQe6BonLJGIGWgsdpQUA42
fdnQOOsPmHHv5+zCDR0J83D6Y70gdqFA1wlXLMiCySu5EiAivah+J3au0xftIbOG4LFWPAWlfzXc
4L4zjH4szTiWvcN9UfZ1+wdm3QXYQzWwZs+xIjXurU9Jjiw4g9ws6KvTn8vcivcugd3BSiMEgCyT
q3eauyzmHJX14hcoYZf7wSTMrfMQikcE0FePtZ19k/veFv1UibuLZ/hP+iZL4nJ1SLxZ/AKxCri/
YCER/6zRgHXCA3LXcZu1ebQ3MaYJeVU4u41n0nsECZBs/ZrMyKMYv3oI56bLuJFHyP8y4p/+B/Bb
VTcx+NFwamK0SvQbKO2pX4s3HXCAeuKh9PraOzb0uqhg0l6jiuzdQJinil6xuTFJu69n15XqVzsy
wR/iPdg0E7+nmzxp6+mfjVgMXrvTSIGQXlu0Ou2eh9KkPzy8IL8Sp1UoEStszwcvSefoINcBo6jy
ho5F16vj3TWRh1ECLXujj36VzTedWaI0Zy9qG90Hi2nWH62K1jLn5U1Y7gGNqg5J3CBxXkMH+e+Y
BUTzt7IP4MInm37RUA8qj3ElEPdUVhjTkPwjiMzKzfKEkrW0V9PGVuf89HRaulvYc4sPfHFpzyO1
HcZZeObnOgcAg70YbHVJwzHEPZpdrXfQSLTyhQN5VOOE3ISPQS5VL5HSwQM4xbKCrvbLH2nTBMNN
BAYK0ISPZv9Hp2Q/LTTbeqrGkUb0VCUIaGXOFGUOflz3xL0x2TF2h51dcXyV7KGYp0H6h7JW+Cxk
WIu3IYvrEe2IiFWx6HYiv9/TzoBgo5QvODg5bJmv3Vta9DI9uM5Uv7HqIHTudl946tDatdwe57gW
dL1qzMJDBrxf0XzF1CpeCtQdSnnLFzu15rhgD2z2XpJZo+HmUvtVNmttvna7A0MrP25WtF3XY2qq
LvwHUMNzaDFhlhd3XSe6bl5rnpJlLXMBbRjxJEPNepEQadYhmUKH0A1zhTbK/dokTVWAZ3fO4DNR
1Dfu3dZkeNx90YTvUzVNLHJMfZQ4cVXNIGmV46xsJlrXdyhfiSinx4QA8t+U5SHxlbljT0wLIMov
+cRc3j3FS4mnCAxqEEWEaHY9pnvr4rycr3bpyHEhcxs8n2EOoenfgYqsv3TnaZNb3W4PgnGv4eor
S3uW+qrZhH92X6zLj/KoF7iKGwg1PZIWOMs/qOdHBvQoko/8gK0Fn0PcCgHSBOrkZd0Aw6BDD4cR
ukZMEsOunmdnHftD1Q/M+k7GhzhGoUq/g2DFbwAIigxdhP5KE16RQssKzx3zN6+DmNAlXLWdxhEM
ji5LfjHyohIsADSzrzjJ4t/SbQf+N3j219K77j0DbMNeXfimz6qkWS5Csw94B9aye5lxsXl5imwR
fBdYLkdPDrLCpYTodwRg/kP1naoTUno8gzwSG5xsU1ovj4J+432vMjLB6ZPW5KHZ3eW5apztufY9
6R4gp8V0jkVm/xMTlpS8jRaYQ9bYrh8wGOMHHiSuqTTou+jizcjw7xSc5R/RldgW9i7Q0bGO6+6V
fFXNsD8F62M0QtBfhQArdMc8ibfQqt4/EpeGdLLabYt1fTVY8qRLwEs8RgljvxeUUlKCmzF7oAY7
qL/KyEfvA6nejL9CBElE4WDzmdvvBkkkikVOhLj1QmcyBxVFGc6RisULL67LBP4cTjJVt9Qu/R/x
A+F0z4i11udJRPLLsg4tQuDVDvN7O4aDc2pknz42IJPcrY3Lg+WLoKrTLqAImQIBIoSxDaHyGFCX
8M7DFDnhd+ptaI5CgmF+7iKqno2F0rsH5HRfOzft1V2bxeDZSzAGzaNJ5kjdlTK4KrPXzKuPvaVv
x4nU7X/wEcMcMeHQ0jAAQjlDEVc/05muiX+jjP4LEhDdnB3cuA1S/pseGAzV4UXtJs0K2fvlE2FX
zXrUNptfjGO94CaCJ/Z+lKoM3sOlnb/30DMTOqV1rPOwHxlWkSpkS4J0QnROna9dxkLCJEHtc6Pc
3t3vsMMM6Qsm6+0tkB1SCNtOGPCvLdlyO49JbXmMPT4/7B7waLZvU+fQjmpCQdmYoDz6ruCyQEhV
XiAJ9Mfiy+AL0KVlgdC6tCSsz3GaFlVdqV97mgaovLW7uTmuj+Zb7dnyM5OdwwtoQ/woFvXpX58O
CQJxBsEp0Edb/WWcboXEW6mKJzifILyfPctEjKloue9xv+KRyyrKEeN7d8i2wYZ5lQo00xoIYuBO
2CEH1yB0sU0QkxmfQpcO/yUzJsueE2xDyPwSU7064IX6ycYmI6UhYKiR4O0OilscnSX5VI5ETiNw
qS6FOw0quIRBjQitY5pIDhuUXlZMYTW/yy7SGOhWfEJwvkl51GHghjfTPIyQNXWifo7KmeezFj1m
1npd+4OnmjimepdyQp7PYkHaLffnqHcXJlqOA1BrG4iLB9J79bEpcQSTiGbeH7uLQrc+E9wa+vXF
9BSLW0zxJQL3pnPMD7odQf4SNFfz2CGdWf4xwEnSNPqSlKAcdLRPuNfr7XHERvBp/AX1rFzoJXI2
nJvpbQuzEEHfjqiUj5tG/Sc96drcEPKl/3Y1DqUcqdJEfRiT4Gckne2xc1lxng/NMHYnPa3jh22t
eEuafgeMMNP2a+Wy/qsRqMRXp9T6LOvGGQ+EdW8+8n4XWW+S2ugtKjdEhJFKg6++Hq+lYEtKUeC6
kz3Pg1avMCPiyryZFiJ1lhBB2CHjcyb5Ri36jEidQGulmupzKeuueQtQcsH8U1f7t8m39UcnUrsh
VlzWZ3BhNXIUd9w0a+Wm+gIVBAQfVYuITq6HXzcfgR7/JRt95mEO9vZx2UosuljOZrQueOPee8Lo
SkS6Phku7BzdcNlsTf9r2ccUx6Vx0KtyNX67vN7qgIpU/kpA3omhwoyoD7g5CDOQxk0KyGnzRVTc
FmJGbNsngvsztvClruOeF1rMB1QR9Rc6JCT10bi35KwS4vGFx0urE1nF1XQu0TtVKMXnbvreucfp
wdwueGPCTOtCBBJxv9vM6gXViW1uUSxV/N+xsfImJmVmuN97sV6mXSlOCWRSw9kNY5TQUAJfRPjz
CJJ50Y/dPoS/lI/qNE9YgkyarjKA3E6GowcpUYxeClB4fg8Zz/9g9RDLWZTK+48Ej8k/WpZAsR4I
dp71mbq6Po3Vb5DYk262r3B77h7hFhlHqN1p9IegSLpxI0edL+A8JmofPoHGIH2q0sgviq58tPQE
bgFCm9Itzc2q8iSsmz9UgNXLcYXZ7H4jugKq2G+zW5Bi7P5oYUX3GhILoPmaAzigWpeUNjHrzEMS
osui5I3EiTYTLVXedD0FR/fRHH9oAtrqb3wrVX2WsW7vEU4FGcgiEUccWlQZI1ClvQCrTNNlrldy
FaIW+WQR+y3LtbbQTfxiHxODOSCS2d+rtupBwx+4531OTUTDPm3q7ooifzc+2xsRJyTBRxf5Gai5
NXX6NHhmnl7hqTCZifSabeA0nace+0Au3XFNZPRjaauN9GG6s6cSzoleHsnTj9HbcLVoX+7Q5U6z
SXYdb4zIme402P9Q9RLM6KraAH/nIPAqTHgcXa3o95Np8x7lvFdPRPi096sXY8TOKXCqexP49rLH
ODHSo0tbWqzfhRu6juc+EsfCGHEa2ikqU1S9azT/3gWL+dQB3Ba5bC7SMDH2xOJX7awv6PG9yXtO
txWD1dmr/UZg6sEQKKrXbCNiYbpLA0TBTIrMW0F1jLHURwkOFezhzQ1r/VKHBc6R1zv0qaqevuMx
3l0mQPROh67RI850GSflqSnZoyMPg/J98knblO6bKCjtyv/GuZrQZMJXG/PgDFmYvSFS39OjPxhD
5+U25CgEw5KU+Rp427+AFJfhdi9pOCAXwlG+m6YU421NJYwOK2sofmWkOLnPM0z+1a5NkU//OlqY
6tlPtgzOJvW7jKhK2/TrTeeIZD/LwLAI+hooAuRiKlF971usxM02mjq4LKCd1UNmSAG9Jf6PmunP
ey0Oxm0T+7bwTrORWCZxjDmDSITPafXb/W5Ou6h8wGKE4cpnQMXGBRuKDMLj7V/8HCkevqxc8nZF
9K14SI4gH8p5BTzBu2M7qNtbh6xNm7sEwfD27IQUEGjUI8uplmzjj4VE1zmTt7lCfBOLMY2QiOEy
z3smzbdDWr9ab8dLnEEQoLhoPyKt4m8fFw33xWiyV2/cJZuNfcDODWoRt1AvWjob7h3JIJ6VUd4l
5fYcllGon6CmuMN4I8OPOUjZxVnxjj9qR2sSD3jc2a0TqeyPrafqd8cPsB9rhOEuQAPIznFV8fxH
1Ib20YQNEGgi4I/KwPBnNuVusM6F/v5z3CunvPjd6KgL9J391DIxJxnH/nxe5tLqR2kV2SspeoI3
nQHxIZvACnyx5YjtlBwgw1lJOmJQNSfwcR+4Ye/qBOkPskmqA9FBbXmE6FaXXezLdByWaXjdtv/f
d4FnP6YAEg4RfQ2LiYNGxkXN35sUtck8C0YedZhNpjW0l3Lo6i9SRxqmhlVk9/hZiTwxYT8c+9CL
khylBSrVJkKMno8ovYcL5X2kZoWaCKC9rl8AuzyVM7YD1M0uE9gVuPKC44wV8w0KH2o6mHrnaatr
IFtVCbzrpc7W/4yJF8ZTXqDx2KKnYFQHKR6ABzGmPVZ4REuSHwZvvbFgKHfpviCatixrZ5MqQT7+
3RqMKTLrakY74ULNTrxQwrbHOhhnvlpVLvu9nwCD4k5XpS7MDCpNvIi3M5DM5BA/9yqwzTmd0/rq
05om997XGAugDhxwu1FZbQ+uYOIqmH9dtBNbixYrGWYcJZUmaQFGrs2r2Q+Gg99V5h8Cema/EsEp
aZl1sobnYU4qnCTc1+eBdSD7kZiw6LWeCE04XAO9XlyTQnGvZcng9D/SzmvJbaSJ0k+ECHhzS4C2
m67VsjcIWXgSHiCefj/0bPzDLnKJnZkbSSGFOlEuKyvz5Dng89hnKXi3j7Vf6BSLnaryLJ1cM9A5
uTzCABORz4KsoXy2YBz7dDl3vb87Iz/72ZYvpZeoatN+vWiUvMmjX5yYuJd6PeebOi39sjCDgm8s
W2dGWUc+ubBjwvCixKQi52BOwLhqcAwAuOBpptCyWRqf8/HZ4/kGhMF8sZlna0cf/I+lbNH2TOHW
+GDl8sWjt7zdF22ZLgaArgE4erP+RRc/2B0aRMi/Q9jHY2Mg7SvPecXLe/hmnLFhmTrpjAxkQss6
PdzKXKLNCe4OcMhgCMFM0F2aDxTa1axMPydZl/pPdppKPRjvVPay2IQvwFFs/uzkBnxnndEN24JH
+88zbQb0qktd/BIOpaHSS0d3zAwEcqNRpwRbvIgVKvzsM6d6OsuKryKB4pSnl1wPyKOc5FP156S0
+Y8zqWG+oDzZPNLJGFx+tEZWWnPbKfp9Rmqrm0UnX3N+m7JECUmjNr8MlMRBx+mi1B9gkTBzWsft
jFdRnZ8ykAKFtun1khpKdTLCYH02K3vwHEpQ+dxuVAR2bFD3T8rINDS/nMN2j2NtkzmFJlBoCu5A
Wo4Sbtouz5pL90QnAA0THRQkyrqIaBFzeFSDA5Sr6odpWU7/TN+IYx7IXzs67bFa61m9A6NUK6Uc
OZoNQylemVlDL1ikW+F3OgZiEMGV09X7MOjNiuXpgXrFVWMu6pyu3D2M72q3lVu/p2BCQ0uULMAx
2GzcLqEzUKEJ+GdEDvi7Q8/FAdwQaG8CitaCJ8ih5ZE/q+etRWuDtObV0qq0B9fndF5QhTpDCUEj
DUmJCIzazCeWklwHsbFkUaY8nDhZEVVBNyo1SfXM1Lf9DV4OSk9Dk0YQESx70NG0Q9ccAOTDaM7G
z204TYIBxF/tGpHeaPugkk5AWGgojjoutZDejNJVcNbZCzmggRZNNMiMRVc7wXnlGAn9iRTbGm0x
QNKpP106im5jJlhldrh+PZ6mQ+hGqVL/6ppCO2Q6BNep6zRkebYXFAfhojqZso/LDC518QTIJtO/
KDBKUAQ2JKk7kqIKS/JBcRQDGcnt3vZi4C6gYVTKg+QGIVY5fYqs1vyZ4mhAf2jUKKyh1an3dCYs
kEDarNTrSmDooMEpvC6yPKn9ddqZrbWErKeslk5HwMKFCIbDceW4THKwzqYDtWZfxs3mfMpoSg7b
Utv2fSAHDlnqUNF+DCe9fFZPZPe/WAC6lEMN9BCer+FS2y9xXhf+s0OvJNmLXJIgTB8wsyzou5W+
KHrVnhH25ad9SC3y/SunKCnm0/2iAr+jSzzRM0/1g+JYS/VJXTfkFmw4mFT1Q6xGAZzwskpwXSQd
yB5p7IgslKCWNxIYm2Td07QdLHDIAAPqUuGZ6ZQ1ZAOZZYffeGH21RICzebQqlZRzaPObFpwyrUU
rOktDmQ3b88XmrroQlCkJ5vsPbRdvhP6Rz/J1Z9xLgXFOreL3Aaa7vAMocXX/IZPqWEYqqnWwecU
2G1CtsHSbKpnFZiY4st54AbM6aPLwmQThrFcf7NlAm6SA3TCz8/RpdB2Bhx14eocA0VAqgL+qJlB
Jg+p4DQOks9QtXTBCNI15JdzUeXnPWrAiE2Uml5Vh8opwLsNrJm8plEoIGhXJUMrXvUmN6lRNxVZ
j7aLo97LqlDPDuTN+36jmeB+pFYzaQWw9LNPN1vT6oSKvdFtoZ8eful2a0Tgcuv4x2MKYmUkARU5
NYF1o5Qgq9y/qkCzmrSZYgN9qrcAh5vog5pm8wwQHgZBN8mzQQpegyFdNGdlba9q12Wl5hOfcI/W
01bBF8nIhKAXInxCYZ6svHf4BPTtLhBfB3OoRDyAIdtsjXSFGywmdQZGKtubUWuqMZJ7a7QrCtSo
EsNqUytotl1aXOZtiRZKCQaLgnCH0CCNBKAqHNxa0hfNQjKtryd61tZyG6r7gB4Ff4KU+EZIQlEd
4KS6TM0cMlWR09xo4NMJz+dmS/1j3l5WcfbbCb5A1DUx07ekw6MdaN+ZbNh/bGGmh05pVJqTmq19
7OvXs3vp19bWkOa1aymv0WlbelqwzCBkcM/oOu6zKY2WOyv9zr7AMEwGJFRhWaAH9TtP6rxG29SY
0893+WVsuwXY8hWlk1BZhM7EBCt3R04W00EnW2Xs4sitCFE+uW5QYsndodkN8Gbw2gnkJRwEDjel
kdNS8Id3J3nneT5ijuv1RfujdtIiPycTW/52HsjAyfK43KPm9Jsm/BWLcFnT59nCXbalvLMPigU1
tG1cvDxe7btGFGQc2N+WqYibiiKt1qd0MGwVPTsC5nvSmpdY//AvjPBWpQ5AaKaKIuTJKdBqU/fb
Lby2nxxT+U33+tEOtQm6bHEsHAtiEPoBLYfEomEL59WUnEq2jRw2pehzqbyo1ke7mDAh7hBMKDLo
ElNRDIJGRdC+UPLWQWNcjfcAUfN6XtJPaq7KdAW84vGUiYddNCRsRWJoo7YJy/ZxfqyTl8T/ozo/
ymb/2MqdGXs3HOGoRagXDGmpxPuq/KFGv2xnPwz/ccYE6mcjTFKKlcxYqrtVs9e4vC5zEOBmOeE3
psYirH4u9X7YR1q8t6KPvrHz9V/6efV4uqYWZfyEqxMJGVuvOy3T1fkHI9ixKHL8cqn+4WkRl14Q
DApbjS4rGStwCbqpcobv54tuHh8PZWq2xo1+NZSIRgGCLyPea/SeJNJvaATpvJzYXuOUX1+gf42E
yFJTZJWTI4wEgEAu5bIZ70c2shmVs41c04n7eCR3F8WmGm9wKZrA3N6PhJccgGakUfZhvrfhlI0h
HVWiX2WXTxi6uR7G4agGDkazyKRomnBarPakyOElSfdR/Ux6I6qe6bOfRwAIh/zrxSBtR6ELnszF
oO5960sC17eW2W5PaSYEfOlAB/Z46CKtuvhBwtnq60G/SD4fFA7qPIUGLTJUar2BV0o5PXXIqnx+
bPDeXF/PgHDGEMPwzYqs0L51lur3EwyTmU1hc3KmxzUTN861HeGgDVZB1rQI0n0Cj2kGaJlWO+BB
0L45S2j1HHovk35h0fzweHxvO1I0bGsWt56mgPMWd2xjJ4pMY0i6d07Sns5JIHUHSPZoBYDAT/qQ
vFg/eCq2z9nGfM6gbSIPPqU4cm+Obd0edQ0I9nRTmONYC43mAnhvn3thMw8lVFVo7TdOU0Mdb5Cb
oRqKqdJiYKDxI8zxRbF9UId1ui/qF3K+M1jTUl5pyld/Zh31BcRaYPlSd2KCRREjS0XDiXDGlAmw
TNUUXEICxqskw3Q5qMg2yTxkK2ghkGqO2xeze1XOT2QGYzI2jbW01R99kR7GtQABc4EmLF+R9lgY
bTbxVTe3uvBRgjOso+jSQ/12OTR0Xl761wgmBAeKsYb0hXJePJ6CG6c4GiO21iDYcVRUNN77qxwW
UCPzmQEreCH1MyvL3//cgMnPH0WiIGISX0rkLMEYGfnl0FHG0zSouqWvjy28hTnv9g5juDYhjEFq
e8PmaX45EA/NTPs51H8x5p2ezDvou6mLr+EAaQtnYp3+H3Z5iVmWQQDmCGeDpC8ciKf2ckhOuzb/
Ci2iJ419e85esqFD+tE30E5O6bzdHEgGyzRaaAUieUII+37BKnpZCor6w0GCVLrO6I3gTAJd2erh
xJm8ZwmRbIXXJmIZSIi8t2QXvl92QSEf9AAKdqil/HgNfzhIqQkt6ylD4jw6pz7Rg1Q+NNAL7OD7
lchXwqDLwU3X9cWxvccb5q49SyVB//aYsYU7+oJUAi/iXj6oVTJL6w8O8RMs+UW2fmzn5kJUzTFH
oKsq+VFLVYWlMgLASQBfZDrgrX1tJMu6eA2KEmolnfqMemjP8ofHFtVb34FJi9iGrASPDtGhZTS3
V3p3kQ/WGX7VVJd+VL5pf8wGaj0ZvF9Phq6dNxV1u41eDcov0n0FjPSUPeGMrXZZTE1rIGkIXWMQ
Z099DcwdFjdjA5XIrKnzbzUtL/RmG/WqhZliVlP7cKVO2mW2Ea/h9gy/0mMeTpy0exOp0QYDMRY7
XjWEnQia5kwHiioflO7D6Wuc4AfdofXqcpdPbMU7Z5q3LVyR5Flwh4ooyUr6TzpXucPxgj08yZVF
bprzaNhodu/m0Ov0NOl0A/ROw2X+eO1ul250I6ib2zhJi8Du/XE7V4mKgkc/HCxTWkB/AP2HtGiz
TQiArdK+PTb2Jov43me+tyZMKX3+CjdfOxzKnyDT66/DL+WDvHEW8cL39LW6bgOYEGfO9+w5eG1e
8025ePwBb8I3Nx+g8vzm3WoYpiocel2Cuwc06nDoNsEL9YQnZCOlnfFiesMy/7SLDhkqr866WsVb
IFkTxm+iDZXR65ptOI7BL+roIa7eGwm8SECEreEQVLA30Vz1FJooM8TZFyWj+AvfMxxx9Y8zrdI0
jXm1Nnz5N1/gkGhlX6saSYL3X9CrBnB4iEcOVSVxuMpP5G3Xfu91sbGmU/0bfdKA8U07mTXEtY+N
39tpRDyIcBvKyM4q+KUmCoa4oux/0E7Vq72pLNc5nT5kwx87X/4nS2+78GqeQ8rudK6Yb3v6PNNp
mqcgv8mGdC11tDjZp0+P7d169jFtRKxOotPgehTW9aSBe3KSQD4wwk1j+gvIoCGFyF/sdsLSXUdB
+peGXy5jLn/BFEnncNDlDJ+0L8wznR8/4+oVhbiYbjfJz2dFKs+LszXln+6O8MqssG/gGNSypMSs
ZFWLsl1GdelKZr5NY//V91VA5fMwqLZBXsIV7UHz1UjdJnKSeU52vpwSIh+jcvEQc9uQobQM2NlM
YSf16rk9w9MqH05dGi2dtv+D8lC36hMYAh6v7L09ywvIkB0FTSND3EmZejKAszJunQJcMkDUvAI5
mXcfDdqXH5t6S2WKo7q2JWS7hrLPCz1N5ENnNDR8oS3jUn9e6dLpI6iKXadqkhvr/fNQlEeqWk/Z
oH/I0uE5hs7KhWk6nlcZaGgDmv2Z5UDXdVI0urnkfQBddDjUxyBS4DGUysE7k0GE3ILCjK/8Cm1j
qYJvdAvVn5ttBypbrSYc/03xBG1mi0vUBOyrkv10hMFZBWXB4FQSlKgGzMZavWuS5rNsDLGbpScU
n7TTDyiR1+dC/0ZxcBvZ4SYtzyotxNoKYPYwcbePfv5msjVuAJKlyAk7QjBG6EkG3G/kQ00sMesM
NXYB1+oTVu4cV5sAwUD/RuO5R67yvb/NGwfprURSDucZzK6bbnnu5vEeQHBcLGC9e7yDbg/pe2PC
Y7akiV/StEA92CUNFLn6nFm7AbU1oNvy6rGp+wNDOsCkLqTJqiM4BA0uSC2no+dAY0hnLmLP+hbu
YOKiV/5j/68GZmiOqsoEz44sDAxE9BA1ZKQ5GbxHoVMMYVAFaUAvzuNh3ToWZpAQFk/uUPESIz5Y
hdLBvGBoaCoIW9RiWNboWy2DsxZMROl3TZkylXMHxhRTHYPPqztKUi5Z3vAAOpQUwP/QMxa5QdSd
fpqR+fPxoG59GIManwNg/VRHtsWlgpjacAIsnUBkgNlw03YDniKDROucTiS6lTGAe3+uMObA1uyY
KD9y3N8PK0n1pEK4RAU1kUMKDOzO+oi81Eq3XmvrWwaKIIo+0QAJ5eoqocVTCyeE2m8PNlhRk1cI
7tqmRCjslVNIC2HRIRViX8CyE+Jk3knOzH+xUXjFWTqhjAJ4U7ACu5lCabpTDwT1MtAYHUChenLV
l8dLd+9EX5sRbnu9pBcfEWf1cE5xghspOkLrChjssRXlNi5lzsYQhhGx78Uab14NueTDRneItd8X
wJFS8lrDqHrKVkn6G8TSTM/QWQfkfXxs+N4ZuLYrzOIlJ/+uWRf1EFDA1TP9yepWSl4vHltR1Dt7
8tqMMIuamWvdkCnq4XSG1MD2Ne+MGtm8Ksn+j7BQND3qds0rqNxB5x1t4J7MtomVRM8X2AkmvmY0
JhwQxOsdXefu4VowhdOo1yc6/rvAOlyA7pBr4OULwc4sKC1tDglxM388+PG8CeYci7e5w/XDyorm
fMooZqLD/9fG3zR4xcmVuUF/VHN2bE1rT9A8hUU1cQZvjToyvfaGbpuk93hmvHcC9NK09LEl1iEq
lJV0mg0fUu3QXZTnJH6xzY1jTti7s8KQVegOoaDGQxYB1/cGNT/uAVV2zkFVmnkB+UcVHYtkDZU7
bHTlrGiBnTQfdU1xLZp+cR4Ts3znXQtK2aYnc/R8xKXjFrzy5g49NHasX8Jj1nw3nD09qzMdGBSY
uKR3m3YV9hAwMuXoHEjZEQDjcNlatE3BBVXAG9aYGfKUvxyj8B4v/72ZsWxeJY6GpihvXmHvn2md
Bsqj+IeEnhuwVHJF/LgBmd6CjA8RWSUxRLfxF3MRTQk3K+Osv997Y1oBo7y0iadE2fZ20Gqgt0Fw
7Br1U16u88StmwUJRnjwt1bTzx24WUsJ/ilnWJ6zrREdFGkVRNXEkbtzKQHgIIjncUbIQiT6fnVo
v6FLSkmCI02TnmZ8kgeyKuWH808V7MYWBK98Dlxodrwu/2oFE9fvbRbpvXHhos9PRt1CmxEck5O9
KC4QncO34OjfoH13c2B/ij+l/3tv3inPaxr3k+zopnAaoosMLNbQgiPsTXQeRsDaYJJ0VvClTNVp
7pz0Mbjg2AEt1C2xToOC13CxLlZwNLfwSurR+tTvrM6ZpWYyPxdfJXvioE3ZE4amx6ipINYWHPNm
LEZBLHN6bpDqo53fg0X08eG5TWtqAE/AGpGs4b1NlPt+3wDmU00oUOLjcNkFq1RfX4KtHv9pWcAk
fm10quww4+eLixns0o4Usqv0P2MPWibJVaWlIz1V8CH7UKgWueQW3ZJWwRBK8zSOph4aN2v+/lM1
4T2DqCIM/UkTH8+fwq8suH0ofhcf+3mzTjeg0T76YNUnpucm0hJMCl6+Qz4W/cIuPlbdVw1x7+b3
4+m/uSmFny/4VHjlrMr0+fl6C9+IXbh0ChfR97b5+s/t2KpJltfkftTEkNVuy/p0GS7xse4+62W1
s3NcUmZejlHQSRPrdBOLMyZb57wQOHIvy8IynQqjq6XEZ0xWdlrK/TmFfbTgDTzk51V1ado1jZ8T
UdbtW00DDkS0gTvAG5Oif7+N5QsPU7jjhm3jomYy75bszjXND9EkbO3meGKJ5Ko2PqhJ0IhhcWbQ
qRi1gbwlY+31a2lH9+9CXkUTt9rtznhvRrjULo4VZrGE8HWz6b1kBXhVnXrf3m7u0YRDUQNUxRg/
vZ8zJ7IyWdIjeVuvyU57dC/NKu9ncHA3sE09//qnO/CdMbEyRL4S5byBaUtWoee46rOyfmzgdtu9
NyAc1XSMjy7y27p0c1hnnoEPTKyJeuuB3tsQjmshO7AjdaG8tT7QGJLR1UIDzkv/zPR99veR6zOy
zosOJL133U/n6M+6NU0oC+u5mThkNzfu2y7839rZ2vu1qxH/LbIulrfV3KGu4LjOJvKsifHePpoE
K+MOugr5OtprKjhG2SFeN4ewbmF7+s+ZOiOXNTGe+6fq7/EIlx6cZ1nTxoyHBrSn2JNc66iuJG/K
zF0/cbXnbeFYwV5Mu/GJFazmoHk8EoL4idP3djm1HZWpFRI8EsQY0Ai3WPKPzqqZj4eYBpNj8jF/
cnbqWnOLhfoZ9S/H0yYuramTIERjaNlDoaZiWXVDN3/S5sH0PE6NTvAdQ9EmBQ1d8nZYOIusX2k/
CL/d05M+U1yYSl1z5xzganUaL5gc3/1tSUaTgAwwK1HL+21ZnGI9MsJ03JbN3N+knrouPHAkC9Sf
JrzK7eNiPAJXtgS3oqo+UoRoNWzHRbzMk5W18r3TKlxp87OXzh/7sLv+5cqY4F9Ohq0NY+fUdv2y
mrohx//77qUiDETwGCVJq0IDCrBt2YnRPGPfd14/d3mXe9Hnx+O4f8xM0wI9QhKAStj7FYIQJ5Ok
UyGDIU9WULbM86fkkG99N57wG5OWBBelS5DRhxqWxgNWzXwPArDNaeO7U6dq0pLgohR4juViHFM3
b9fVLJoTD3r6c7k8TwBc7/rCq8kTfFSOLE0aXPLRR/We7o7XpbWhueu/Tp3ooU7N5WwbDAhixHW/
jr16pvxxYfR6+Y+7QXBIEII4SqwxoHIBkcOsmjm7xFVc9KUmhjQ1c4JXapC9P/kJI2q4FVOaRogB
3fooTwzorvP7e4HEwoqfS41mOoyn98bLV11TxHenPM8dLw4qkIBdwclRyxZWB6g+5VE6nDESujFG
Ls/Zvzim72wICzPEOhJk9tuWhmjIm9Wz2Xktradu3Tvz9c6MsCy5gwIWjSbjsqDd68pcfshRTKz9
bfkNoN3VhJnCrRBAghANERrexYz+fbd+RmnUi/HVEczjNJOkrj1lUrv1qe9MCpcDKl06fFMMTNub
x9GvSu4JEvlZ48ne5s+UX7h371EOdnjdkPMANSbMowI5YHxurfHe69f51/yp5xRZ3yMP3b6Jod1m
+8bZ/NuWiLbuUB+18vrNVrZrIW1+6fBGFekIZMSe1Q/+XnHPv9RZupGf/JdJZzu6beG2emdemFlE
+kqaI9/Mj2499YCPvp3mYoEsgxvyzptwUuNPvLEI2BGkJvMLNJh/v4p1VcVUUjj6mNxoRoP5Uz7X
Z72L6LsLvfGEh7+7V3mtggulkmTohnDR1xXp97pKlG2W0WUdUtY3jwZPsC9DdzSCTZUdVRBK2isi
ubOOnm9LMqfGe+eBOT6Y//cJ496+Gq8SFlECzazCdaa6qefsTj/osO6++ivqqq69k5599/xDlifs
vrUQivN8bVe4sIfekODEwG41l/aQipde5Nnu8NztuFef1U+Rm8GejW6d5+/r75BSedVUAe/ONUHh
zDF591IKvcmGQP7C3IP15G1toO7rha/RS/QyelnElhbZM7JtiI6FL6ddOUu8KUd192hdmRevD6lK
SbghProNn4197W3LZ31TP0erxULZLZHn/Y6g25+BrXdaTuzxe6fKcEydFk+aG/hdWHOjO6vypWLN
j83cWFXbkDvfX41uRJ2pT9PvhLec3M1qX1kUXJZstpdAi2plC7keSsXzzrU+dMsxpDmtKvcy52FJ
wgbaqqd+3S3Hh6y/GlwHLvefSCums2Ix/T5S74TCQF3+Nw2GcFPEUkRz8cA0OCtjbx+p7h+bzbBA
AIZgC6H604/qJ2L0y9xF0oIHfcHDYmIl7kT67z5B8G+dH8WQo/EJvZd6yBJ4561/UNeDG69OW6Sp
Xel1KqC495R5Z1NwOjzXKlNCIZtlyPNZstLeHto0zXvAVboPzmpijOM0Plh7EWlglZrRaXapbL9p
TyFxec8my13HmzQ0tZ6CS6lRi89SmYFpHKfzrnIlF1JYF3aUzkNNez0xrolTZAgPgRI2Fn8Yx9XN
x3e9T5CRbVqGlx18/EXwrx6h71ZOeBHwzrLKLB5XjsMyPkP758q1Xk6riwc2fSqKntwoQug5SsPo
ks/mDJ9bL9uhZfS2ep0HGdEmn7oQpqZTcEp9PRLGW7iIhouoXdOmhhCbV3uQVc3Vtb/ycQLS0SDE
zl2LzYNKOLmuyVW9eylcOQXBU9kBPAalyaqiyfuWF4Jmym33o7PSPViv3eow+gHHkyaTedp41z44
KWLoaiJaiOwT62sf/U2xwxXOEdncBZ9rD5g0s74nzbcH8rZyEJadtZv0k1l6g4tafTuzNo2X7tId
2q3/Mgd4vfdMwVMhlG47RstmOM8/VfOKHOdhaRzl2dS1eDe6BTXsKCb9HoTVwianyz6Jm6RTtuZ2
+Gm9eQz0iufIg6wmE7n3gr1rW8IOL6WmMyvoT97SgMqHftEt23Xrjf7/tAoO9cxaprvxWow50HDG
zB67kHFL367330MVtjzk4Q0iB5hvNhBhuiSOufTiKUDr1CCFHR2bmh/B8o6fconc3dM+Oo5uEQWD
/b96CV1NqHil4usVqOaxRdWdvGr76nvteHuyfOpM/3ePPWCWtCwAkQVcJuzKVEtJMF2Uv05r/Gxv
4Y3HX7B465bzYC/C+eMluxu1ETKa8DHokFqawpplnRVkJzQdt+gm/uk99ZNWr18LT1kWz9JlDt/S
Kt+eF+H2zENTWhpTMeu9xcQ7QQ1hqTDziRPcXOBBypBS2zqcDJsdCu7VhSzLI0qfep3cu7ivbQmT
WzS2nNaQT20vS17sW8ftX+rZafP/8Q4az5l4EK4tCSEJrIB9pceMytrDFv+9fbVWMReq/Vz/Kb+f
dsVCpwjgu5eXx4t5C9sYm/KuZlN4/OBnYM1tGSG6oMfzriUmNZ58r/xjbQJX+y3PaphGJmzeXUFw
dCMqCkVP0cn7vq8kpdGo3HPSrN2fN8GcVVzSJy0//RsH41zZElZQgUImKoaa3bIai6HR72oNoH0i
iL13Y14bERavNYxSSWAkfDvzo+skrF8aBHiPJ27KjLBWRll1oxjMOG8Jufd2Ax38DBT3xAG/e/9c
D2eMU64exOUlVylYtyqF3XZfHbWnYH4mU9Uu9c/RRL/81JCECLJWO9Ua0O9+qyGjql15SCWz26dW
aHJMwp0accfZlONV7tQx3g/mo1vuXX+mbIvPj5fpXn6cHqu/97dwpybIZJ6VgEGVHs02u2geUl4I
VwRv/3FDCJ74fBpgWho3N3z9z2NOavT7DGrKDY6rcOOcrgYk3J/ns1KZo5gkt/R4pyUr/ftlNz5S
YVP0oNb3hvPS+fXfZtES3qZa6yt1FWJ0LLnKJGYyd9hA4ef6E/7orQ1MGB5ULbJGqtpGF0DETFsZ
FMipflEpE3a7ZAWY4VnzftagADqP3vDvHzlo8+LDh8A7Hqem9k4A9M62sIQVzJoZjRHq9ulLflDn
ydMwg5TbbV0MGy70tfNskS6n5nb0FI9GLCxobRVarvaMeHim7AthLsl7FHCes0O/MwkytdeJxbyT
Y7seppjpqWC2U42UYVqzreIFT/livz7M8111+Lj6NTGnd3zKO1uCy48H8M96zOCaOXKxPNiS53jW
rIyJw3cvDnpnR/D6Tt9HEPIypi+wh3+VXQlYwLBe/wboO/v6VV1At4muH9t1Cqqm31k95Q3kY1og
/UWYZxUlter0BZOpN7usKD8mabKcWLA7d7SqgF7S6Vag200fv+HqDojA/SjapRqP/F9ll2SbP9W7
sUo/Ca64P56/bQmXABTfGjzLoy33LQUbzuC+HiO7MfVETdZzpMlH1r0NCVZ1BEo74P1kYXxNdCmb
RinVbWxWtEDOJfmrlf0xrUnSiXuGVBloLKhJbaRVez+RTdYkmRLr6lZftrzkqWKSXFu/gI6dqwty
jZ7MFT6xePecyrVNYXBGoiMBk2JT2fvH7KX5dFrLc817RTHJLeenT+kue6132rxbPTZ8byGv7QoL
yVPkLCE1pG6hGUWxYVEZvx8buBeu0hf092wK1ziSMYGlJ1iQIGMcCZEtz8+fZB9tlvP81O6qdlnm
P5qTtM6Nz3bhlaj/TuHP7/mX628QrncYNJVTTYfBVnb9TfL0I5kHc3k73k+wd+JGO48yBoqboE2m
Tv49LM278QvXRas26Mm1mrpFK3ae7Nq19qzQ0tzO2lk6g0T44pkLbV66uLvXiamf2lTCnaEruUoT
wXhT/dj+gJl29vqyXB4oDPTLD91sqgp1rzpyPdI373vlgLIzGwlxGZ5errkcvB/FbP8t9dZwonA5
mtzM5fiefupmv/7rJL992pXpsIaaWrkwyag5UaeVZsN6/7o8jFmQ7wgokbw9TqUNJvbUW6L+yqRe
qlZP+XR0tx0m4wXMomTbp14Qt4ROEJHCtjFyANBqpIlMh1YpRQhFGeP+QUoifm4X+8U+mv3+Xc7L
OVpN3wP3z8S+Ga9BMda4Nilck1oNEXoUMJvUaoFXnDcFaZ56U76Yq9ydrGjddUFXAxTcLYpodRMW
DDAMyUgvtq/B29FQv8g/jY3k5d7j0U2ZG//9at1UXbKiLMKckZxng7zTz/GEhbfb/NH8CU7VaWNk
J/z/uxt1V59H87PLeo0nIF2V7h+EiCZs3j3qdLE66K3pNBcIHk4ixQJvgKluT18ChAlbL/8M7LbQ
5qgHP54/sVvDpmVBoy0SogBthN+K3Z5IVgdpnFnqNjdJfBtt/a2t82jWnMx8kZ2Dg6LnjldIioTK
jYJDVQooKJHinQ1DsS/QjJwY+rhgV7P99j209QClo9P1lsCN3jjEc31Z29LlPyuz35r/aWLE43rd
WDApttKaMrZpCe8aG70vm5Kbtq1QHaMlrdGqJTw48eqsXxA5kCu1/BRBjn3yAMFBpK4ZSFTRQZkG
NZ1OEp00XVP3khuqBqXEFDmZGHRhnX2d+E4h9zXOhC7Tv60qEHEqcKO+39pwhodoWpra1srhkkmT
FIFN9BKezgFM6xdakFxjKB3olqAjUgr7R4NO4kQkL8ROb58A37wBicTYlCG2ZKABYDVd2ejbGG2z
ZhMUzurkZIvMV/9ZGuLNECJf9K1TDIb/dtwVV8cYHRzkRVB32zb55TTX2yolbpDMWZmncP3LeTzP
iz5dSGmNXnCvTb1ARRTEX/YtWbdkR4NXR9wTgZTHpdL2+vYcGU/6qN4hx4dLXa3QjHsKksxrtTUS
02NLfwFFYmAoXp4d2mGKg/PO3hy5UiyZmB82IbF3yvKNvqGbQd9aTrpAMyGDWyB6IvH8+nhz3VvY
sYOPIzaWVETUBxphdRlD+Ll1YjTtq4FemXTejXww0YSluyO6siTcB2pU2ufAPhvbpCy9tP6Mt95U
8vfHwxn9oXCkafGAw4ptCt+rPA73avuUee6js9QbW0OvIs+ATtxFI/VjYrXo0DdoY12UpvQe27w3
MPAylox+HO9ZsSdfP/nkflLb2PZdoa+6i0Um3k71BfTm6eKxqTurRU8fzfg2VLAQ5woP6jTUzIpf
dBg/8oOJXMAQys9G+auwpq4D4eIZzwEkDXSUAJUdm9eFibzkUeici8KANtfcSNYGcTovhJavUH5o
5e+TOjEwEf/wlz2QuToEyAQNYiaaNso2bxCGhv5nkBuvDQwAcnDtXpYwKfSl2xeh8xScneSLnZ0U
B40uTV1a0inO3YtenKtVh17rrlCQP5i1ZpsMcFBqcCXb/oD+GkxZ4S9dhVXd66y0O8+kYJCfL5aV
mzPEYaIfj5dJrFb/NRqHGrgJ6cao1fh+G2q+YjZapBpwlrso1UDTfpmlyC/nwdfeRlMK9oZc3jcI
q1y6fsbIpy5zIWnw9gEW1wVNghTi4Vh+/wG6BmucXZrG1gpiF8L2lw7K9Lz6rIWIjX225E2GFl5d
L9IQEc+Jwd+5rgy6cuGQHClHDJHWuS8SOPQGy9iq/fdoIEgv/W9JdaBj0s2hI7W0GMUqVOGtaiJV
IoTub4Om00qGf439Qqrk/aCzpLL62CjMrd/WiAH1QTsPs1panVpnQPNOPs/t0laSmZT3yPE6vTZ/
PPI7jmDMW8LJBo2FdsOBUGjDQHxFth76PM1DfjP1jNjJXTQNq4lJFjOl41i5G8aeZ9rZxwvz/Vj9
cDC0S0i0Fg/xXJN0L3a+FqimJsBo0Oy7hNU8OTcIfLQLs3wN9HomtavLaZUb6PP9Ti9LJ4Qkwu8R
8uCGDe2Zpiys2nVibf14UsQc/F9fCg+GxX2Gf7z5UtCG/G2qbXXoPYvIKyrnF/Itnq0iwAghRd4u
yl5bVclk//Gtt8R3kaGw4ZqhA/ntrr+6DPzhjDYugRMRbbBSIY5HX5JV+2LnZOZTck3PMoryemIs
Icbx/GYVRvUKEr9FaYSrNDRfHs/E7d00fs5ffA981FtG5epzIsjHsxBVtG0czTvbk3Y79fL5nE9s
wrtWOEvk0KFwh+/g/cYorWQwwlI2t7IBEUc+SNEmiUv9/5B2ZsttK0m3fiJEYB5uARKkBkKyLY83
CHvbxjzPePrzQfs/0SLIIELd0R3dunKyCllVOaxca58hnOMGqrwwYZvvftqhQGbsRYJpCLPrZ2mC
x7n0Eb0/Fc1MM6LxSwTKkRHK+ik+3t7EyzOu0XAmVofRXUVrc3Wx1SIMfQh10DuqLadMlQ911DhI
SnozY6omiq91qhNdtM+3zV5xJZVjhgAE0S8nfLWrZaghMinq+knIX6b6ORz/SYNTwzVy28zV1b0x
s3o3ZCFPmRc09ZMSFy7MhH8kWAqUvHtCQszziUTDQN8NwkYjf2txq7uEg5tnHSHAiXeVpotxMu7N
LX6YK27JBr4ScBAhEaCduyWz23Vl6KlxqurBOMihHjyEEG/dpWme7UwBPnuTGbGNW/LyQsZZ3hhd
fbU2nHUjhBT71Ku6uIMVaLbVvvgWVH67v/3hrtxymFJpWQFj5QO+dj3fHO689SdtSPDL3PqJmvVH
wzpyMzlyKh5z+SGp7/vwGJZb/nJ1gW+syue7WpXISo3LaeAyFy2RWLdHr2gj91s+zXlMvSwNMi1A
UJCPW6tdLCVdCINM0096hobbEd3G23t3fRH/+fdXTq+Xqo7SOv8+KR4ErS+B9EVHfON/M7LycTmt
m1zolpM1SoiPAeZFsL5Ud/+FFe21SyNBN7PmWgzQKqXsbnH5oiS8b6pJcros/01HondvW7r6UYg2
CDBxOyo3518+6EvaTkJonGItTY7QIlVOCeHZf2GFKiXKoRbFB5jBz60whlMnEM0YJ+Q3iztzkMod
1ZotGMplrsGsN3SvRP4KyYaycrBEnzUdZWTzBGNUs6+zih6zlSI0j6jGPZRhSDoW1a80NLbYla8Z
tiyKXjACECWsqxqow6P6JY7myR/myVb1THehBUHnPojm/Rgb6RGlreagJXmxv/351kV1oiIeExFK
YkICQiNltbOKMqDbJQzmSStfZvFL2IZuFg0oNKZ2Hv1AfX6fSEcV5Zteu++Xuo6B0Khe27Dd2FZT
HEOzuTdN44Bi6L3RSBQjtiC3V3/iMuhFyCYiHbse7QlQWSqNSODct2n8ZwiK8qUTRJBQsl89qYKK
unylJDvKKOoBIdTHatYJQ80qdAAMgBcPlc6tkI98kgHLOXWsmp9ja9CdQNdpzkjCrzGbk4+RKAwb
XnvlFUVAR5GW5Ie8fM2tW3alaqYTt6Ixg5actJ2IFmv/NRTv5uKftnqWtO+3v+aVw0hEQgikq/gv
B+L8mEzRZJWTnxunSROYHEiNHz4Ctxt3yys13eoehuVU5XXhicFtVvekAZ0SxMi+fkqn6lRY+8x4
iKjlZ2EGRaYdWKE7T790/08eI40QPgW9N/ntQ6B7il96Uj64kTk8NKRDTJAM+9p86cxjJT8WzS63
9gnz2STO9Ubc9DqitPrRbMpCcYwL6RBVn2+NoJZN43MrnsRZKvDttPY/SXptvUSt3mbOmCjiQe6M
PtvFmcoBR3zcCpy2yqe/nYqUH7VuXZpdSRyjzA7Dqvju14uqrSGj12vrRorKtAoEErlgVOF2Mogf
L9Sy9p9x1mYBDewkUnZSMqv/xJ2lhTtZiRB1bojDG0iwfdSzk6Lt0r2gIRW5K8O4Q0itjhNxF+aT
9UNDeN1EaC+rTr5plQmKpD6aDHKqpd2+LeWZSQlrau6JGf2PZplK39QwYYK+b2TqFwXSqR13mS8Y
dpdCFYoYX2YdUnNQvwazAkGrNWr15zbMxNiu+wbhaZSjWyRCi4CkRbM6O4XMKtmVQ618LnxZCBwB
ypnYbrKpAe4zDGlwj0of+WVdU6Tda12hR1D01Hp517RN90PsBUneC21UqAddm6ofBbXw73rQZ7nL
FvmBY3SAZI/BogVtgwvRyn2qlPknsVNqY+MRXje9TAlOH/BYMlJu4kL2uIre4UBVBIGLxavHeG5t
HdVamHwahJMcWY4l9H47KqlKKxSjLQi6xiiBlT4b6BgmyHBY00NR+RBozabsKqjUlbbUS8Nvq06D
L1lWbPGprWNWkB2IusArzItOyWKN7ogaw0JwXKCwF4nloZBa604qRzRSkcZ6QP+x3fuh+N5A+V+j
S1NwkUCDFPP8wIg1ep1FH+mnKTl2X8xCBdK1lxq3jd5brlgsWbD9iwubr2as75NaDGVJVkpyGkux
/VD/YlXdHXWhd2YXEDhxNZI3SRZdDM1cvXRZBIoe5mTKQah+8kllX3fM4aAozcYFuUYW4l2ggPhg
Om+6Qc9sFQ3DZ+vPfd9qpyn+PTYN8kLVYegfI/RT2157Gk3lIOYoWlk/E4Spbz8B6zcH25AyAMJe
fIWVrmxrlTULCEBSe5raQyjHbq2gI55r90Zc2wwa21Jt61ut+eXGf3u5ro2ufEXRAj1JGSo8Keiv
pp8FxEyj9+ZQiw28f+EZW2JAdWUjtfQmiXn5Tl2F8l0bo+/TOIG6RYZ5EW1gx5DJnjhyEjUEfbWB
XRf6klxL5kkqcvOQNqboDSjlOEIgS67ctfIuSPXAkcequYtDc/7W6E3pmr31LTHk7mHKAPpPPpFS
WmtQg2mtchJ0HaV6RA3u1D6rH3wt111fCsMNv1vDzxa/g+uRSJyaOcjFda8mmrsCcc3YP0WwVStI
L9mhkH2Go8YV/UffPFTqg1UbjmgAC/WFx2EC+VNOdi52TokuuPDJGIJ9HUh2HaZObG79votqNOVf
yoSyuBwLZCLkVa7Q1nCkU0/3T5L0B87yEBJkqfmQ7FUkmnNxRuaYYpjC2yY1j+jObpyMdXC0WEcZ
y6CpRuFGM1cfVm5zPjjy3qes1ywbbXfI2Hx9IwK7ukZrYfwjYl16lCs3FZDPLutAI84Yqr+KUe6t
WD76fwRIN4RT5DcvWjC4WiC5MQo+QSy+3D7+6xyWRYLeh1OYW4Cy7Hr+Lixkmj+EsidTze1AzFwx
jHdNnTj/m5lVCKjofohq7CSc5GiyW+0glL+lyNgwclHLWBbDyLkOgAmtMRpA509QkwIxTnxLONVm
cpAHIE0IUA/Iq2vf677M7bTxHbNEH25K34no4igBZ6TtRCKoU0FfT7xn8aJwmMeB50vAx4ydoBpH
rGv6MxhkZ0IHeVa0X6nSfxK69rnL1H+GgD6GSog23stI11vxcwSrwtZ0xkXw/frDwGFSwGdz1PU1
GFIiT/QqC7y+2SuDZzSJo+iRVxVuqt0Zho169C7IP2bMq2up26ISKhcf1bgBGmfupOwo1RkU2p/j
Ym9ZH7valeN8X47HOO6pQ9cOLKDoxHi3veXyTSJdIMnkVWQvzddo7E1NqujbWEGinN8suJNoRVii
9dVFxR7xYMcU2brStAW/NjeO/OW7tBjmGYbUG7PrGAbhYhUgdRt4ViR7gzHYk1F5sqrvkyy8u73G
S1OvfV5UVIDBcr8tt8+bNaaSEUgpQude5ZvmrjVit1GleR/kP6Z6dt9tixXBTw7/yVIJXqV5KZUL
KVPn1KtKYAn0945B7t/T63NULft429blt0Mp5I2tVafXkNOykiQ19eYp9flw/rArpmlnqY3p5qH5
LRbU2Q3FJLoLxLg53jZ+ZVMphhCsgcqlPbMOfCsfd6JykXpC/CgGrl48pjXY326ri3UlYoMh91UU
Ridwggfy/OtRza4zCxkij9zM6QLVLurPpfqXwsN+ptOb9vYQHqpc2GmFsRGWXj5LwI2XkI0gl5xa
XD1LKPykvtUGmccvaz+llSo9ZFqifLi9k+sKEwkPmjPkPMxWoXa6Jp2qZt83jTHJPK33o/uRDp0T
9kYJoGiUIxYnKp8z6oiBPda1v+Gu12wTDJPPARDnTVpd4ynalPkoNJnnZyFC5XtRrRInFGKnH6gY
yMqHUim/vX+5iz4tiEYU9vR1x61CvVmwOiXzgrZwohmfVQ5G/I19dpOmdZItXZbLDA3MCh1XJKM5
/+p6e015KnJl1DIv72Notu1sCAOghcU45M/1WMTywUrMuT6CNkrM37fXes2BdIu7FQknHcG01W3Q
wuJfNc2ceTPySjaK9nRPFTXfvd8KfTWOBuk+scVyT7y532QhKcAkiZmXtHnG3SZKT1YpbalRXQmf
wK6oPPki+whf6eq6CbJBzJLWZ7Be1W0DsYIW1ty0P4qawnT36Aoak4EIQGTmJ0TvTqm5FdlcCaIh
mZMtZJ4RltEvgg6RUVaO0pR5USAXNsKtrVsZmSca2U9Z63y3G5HhRMqJ62hsfSdX559G1R7jWpxc
v2n0Q96mLyNHzUlIxuwFo+gErdztDSVT3YjW6/tfHtAxlOBJ1Bed7NWWVXOdR0nCD24twdWT6Gnk
hW/q59oPNw7ytbfARCOAKF4DZrRmyoXiM7EqppO8qHZ16b45BPtouI/zQ74vxHc/3YxM87YhF6Ub
MPGs6nUmSlKdKPaZJ3d+8sXsLGhAUm18HlJLxfM0eaMQfu0Eky1zhhc1DmMNnjI6xcr1jFMkpn8s
K7HB/mQ85sN9Hkgbca1y7VlbJLhI18hlrfWkiR4aeaXOAvsYCeWHpA+HBzjaxaMWWNljGINJ6Fvo
2tEhqPdWJnBLp12+A28WH2K9LlxFyaxHIv3YGSCxdYwh6ndpUAsfsiDo7ERqzONktZADNaH2EGhV
cqB9i3p6KezVOC8PQ6wE96Iy6LbcVv0f1Qwn0tMidQqxZnCJguDdJDckuoVhulT1fEjZk3bjbb/2
KlCCY+BmkSIjmDm/UPoUPCslxdzrhPkPwf9LKDJ6KTEi0hDHNIEziWB6b19iVzceECvSn7Rj1XV9
PBNMX67HOvciS3qopcmehUc1zKHi/37b0KU3cYNxH5NrIkSC/54vLmnbSMgH3oOCoEls3UxKdy2X
RzIbT1k/v9y2dnkuedQlgEaU6ShbrFWG/Jmc0kIH1FP0f3rjWFVOkkE0OvxF3vJBUbSPqvr5tkV5
ebPPKz6YRPoE8AMYWRTlzhcYjG00iFJdelqIHjKQ5QnS30SIrN9tWNAFKCTcxvEVq0awuDbawR6a
VHhSwrH4KiaF9lk2KnOyjb6cO9sodAXIupgodzOk69+Lzi8/WaFW/QxAkfQ7McuC0Z60UvvR6KPv
qgA4NxZ07YNBGQjq5hWvsn7e+iCvwMUNuSe0zoxSt009HJza9JKYg6N1cbPhidc+2TJNt2hi4dxr
BsMRtbSE1KsATKHfTadaPwX55KaIIoa+eLSUxO34+/ZHuzxxXJrgQqEPMZEhXYvuTr0uD6ji5J7e
oT5oubn+ozIZtTdOyFnvLZLp2/auRNUYhMBNg119AW8ux/FNzGBmcmSA0M68UBRaehFV43/LAOjf
B4gqfYZPwuydTEnMTyFoc50YLaUcOvZFWO1CbQTzfPv3XF2/vqBm2AHY5VZx6DyniPTVVc6TkiSO
GtMlDPNe2Y19ktNCtIoPgZplgNEEa8PycpetTws1WbIVdSGoWFvu6JKIYsIBNUd11+uCkyQHJRTf
nWazzQT6NKLYOt6V8+32pbEbG3/KvUE6DiIQhvhjT6tnKGbHEIcDiKw9ZY13gjIwhVFlYd4A5Ywn
nxuVraRPxWnm7hk0qiRPZMcbkee1zUOJfJlQQkWE2ua5hSoPLD+wCgjnEncoiP2SU7rZ+r92/pUF
rQ3AgD7zOqUODV9SiNlyL6hmJ2HGohI+jv4nHyRSMH+87YeXr5COI0hUcha3JmY/X1AbjJUyjQpb
pqT7uVcJcDtHyee93G/q7i3ffO154MEWfQ4qaJzDc1sVQ61tWFWFlwjFgx98EsvPoorsT2QTueU/
J/NHY9X72+tbPsiFzYV6GnE9SlSvZb03xz7r5QY0ZIHNbPDdxtDmXTyIlXvbypXqIIVBA2jh0myB
81M+X9rUjw0TRE3hSUiNJYCb++cwrxx/esmPBnogpanZyVYEcc0ZETXiCDN8wnO7utJ6pU0YeDQL
TzUeyuwlhXpL3KpGXLun3tpYfPXN/lHHyfuwtyBriydbDO/m8pBPzFzZIBmcbquieM3z31pbfs0b
a82s14ZSB6Vnaem+S2QnN0pbKb/ETXvUUG2+/dWu+QbwGsBCGnNEzI2cWxOHLo6FnvxO0wCLxC1x
nhmYWx24KydM+lfLgyAFON1qTekoVe2cJ6UX6Hm+b2ZDQfXJ7+TDNGbRMU9VZeNIX1kWayI7lik3
UC1bPy1WnJZ52pWeUJShG9D3RudO3mKuuWJloVdSl7xhkd1ZHebRNKN4Qq/EU0fZf+o7fQErCpvD
91c8giYzmiFE5jTa1nIUAqD2pKjG2sthWBWGl3IMHxPxRa0HEtzyOaXzDC/d3fL/YTzvFX1pNLaH
QK3tIutdSvk7P1Q3HOcVSHZ2q1BlpJqzzAYujc21YCJ5Z681rNnrkY76nk5JFDtl3NOPGya1OLaV
EolIbZV5vFOiRNj1saYfkB1Xp53UZZVmj75v/EzARvxsJ1++74OqlW28sIZrM57UD/Ec1cwo1Fa4
98WhMPZqGw6jU9UNcM1Jq1oGJDRZ/S10shq4gh+3ukPjc/gTd+Y4uilaNd3HItfb4ViXdaLYVZU0
8NINlgwfutEvlUsYuPkzmHTwFKW8OW2xXHkXe0SJjXI3Tg+e7Px0yYlVDhZaV0SxlXKnZ+WdL2ZU
vZtBvMtBNTrG3CLOG4VhI9tNHShub4mzM1tD9GgWVfpOlrWlC0ZHX2PYisIY/78KDuIqJBcFdePx
mVq7SJW7Imt3inWQUmVnyMF9OkvuzLBXkCCyNPgbAdHFZf1qnmIX6SWIWG11DUR5Kpmdkere0ARu
XjHMLHWRE/rFlvzSxY29GKJqgGsunbe1IHFVxV3cz6XuFWYOGCazJ+SBKQfadesyfvw4+Lvb1+iG
QWN1E1iVpQDzKnSPSQ+7k2jmlCejKXeSptpG8kewvty2dxnKL/EXAkKkDlSZmNA996zINMJ2EDl9
AMP7Pe2z4kGJ1L9zx1wHwwQqup7FrL40FRMLfa4UbjkM+kHQxOq/+Kagtvmo9Oaxs3KpLAvVPikm
wGS1tOusgyrtKdY5t5d7zXEoEFBMo1tNxrAKLQjQMr0d2d4WYGNDh5OeOPe+/b9ZWe1pZlGyCfwc
K819S1HTyA+q9uO2jUtHwfUphNMopN7Bn+ffTTXSELieqng+I6PMAsrS0U/uyjp1lPSLFJkbfvna
kTm/gThpjJfQRVlOw7rwEYptlNdarHqEUJkDDnguGYzTxH0WfZCT50n9LspfRErUopo7LXWrup9c
fRZPgcr4ULr1Yl5b/pufs06JIOoblaDh5yjKo+pXCH8+ttaXVnbH+GHIN3oslxEpMCUExIAR4KG0
OlZug+8nsaEJhpe1ov44JrlhByVwSJ9ozgVtWntyFvAW8KR86LVycirDj93bH/wiRuA3QFll0fdk
4SCrzj+4rIQJyFDD8FLeRzpduyT79n4LdAB4g8GiqXSVzi2gc2nEaD2ZXolClpNw2HdiWm5xoV/5
cpQogJdSj9E56qt1NEXTFTN77RXd4ArKHwDAj0J0Uu/kKN2Rpr/7WqEiQgeFJwuo2wXhVx8JidwL
CdtmiveaTAk910YGFvUt1bzLq4UuH4kL/wtyFgzt+e7lclJKctgYnjj1D3kDob5cRB8k39o4iRch
8NJNfGNnffDlhkaFiJ1kmG0zDUlqvwBG3pfD+x/5xRKQE5oP/PXa0nmTQES4uAk5iuHlXAqu2TWK
LQYBQg9gkXd+6gt3fTvDnC9F2m7wR8Htulzj+sm3xCHXVEB8O1q4ANn5hsoShK9eRTFuAbgGvu41
k2APSetk2ZdQ3ueZ+uIzblodjHlXleNTrOWfynF8oT+4AF7TpNrfPiIX1b1lMozHcgk9uATXQxF6
UIGIbWTLQ2+QfrKUN3dVirjxpOTJnsAbYmJGc92qDYw7f5K3+JqvmWcQHLEGvohCmeHcx0K9KmMr
x7wwWNqOUuOuNAgD89h4RDf7bhYFW89tWdA2ln2ROLziqrgCF5owylCr+6+pC1GL0aL1up9VYoNA
8R9G1d4SiLi6Ovb0/1tZPZsRhx/yGKyIH0Snf+4+9zEUVtYfNO9vf8UrRxWY2H8MLVftG8eWRrlV
sxlDSmFTKvyS/rn9719uF80B0mAKGEBsAQCc//sxDzPjHlrnqdOTH33TKEpG8x8zv/O3GHIvt0yl
Psf0KdA3hXdp+SVvVuJPQqJ1cz16s4UmutDBxDU6gv+VEms1qNQ+BUcXt0rclzcQRhfkFsKTi77W
8qPeGJ0GJRyQ4hs9SfsIXozo42Skz7k+bXymK9tILrzYQuDegKri3E7TiQ2KtwYcoUxfthVqymbO
mD7QfOmTFFUbAdXrJXIe4SD3vqDRKHjSn163260x9BNaFZPX77hNv5uVPZrc4U6l2p1qJzoE+719
+P75U/e1Pgj36Q9Q+O0hcsPRLv+Mf8oP5X3ubGV+l67Kj8KRoEWhzndRVikDsWuQSoWCs6geBxAd
pTAdgjz/L7aa2iXzPCqdkot8bjTjWqA1OXlNw/T68ByGYPdzu4V+/v3UAUu+/9bY6gXrTAYw9DGf
PGNGH0N0xKLeWWJwglPub67+rJvHXigfi/IYbam0XttNgo6FQ2OB/63HiEVBRHI2aScv1O8iQ7jL
E1sHgfTu0w+W4j9GVqd/RoxeLMVq8qjeHgw1stNheugeg3A/C1vf7cpRBH3NfyEDX+a+VyHbyFyj
ZST17CkxoNfou9LIjij+MpSNoONKBAxvBlGACHxCIndavcC1wbnL9W72hJrxCGQHv4kt82y7ghh/
16b7PN2I2y4BI9K5xdVblwxyAkcIFo1udk21+Ng9z8gfO9SjCgn9oMfRLI/5aMv9huXXJHB1EYBL
UMD6mySjF0kiszhdJMrD7H37dops9/ThobB/wJz2ZNmZXdmRjX4JIb696GgG+7tknyx/2KH769ei
8ybZzErtnz9+fXwpvjkmdPDwu34O7cmWbXTz3PIQ7qlr29EOcrkjxw2WzU97++Ph8fH+74eH0P77
++9tj3ydb7y1otXLWlsmkssDK9Lswn5yHx56V0ZQAwCxY7nNaX4A5vJk7f1HfWf9aB7bg6Y50VP7
wTkO9j3Qd/uo2Bvtpevf980urx7hOKlHXQ+W3/Tk59m+Lg8ZpSyX2r6e/Kw/AMtr5o9bIcbyj642
wqLUuAy1wiNwEb8lsTAggZSKXhxTE4+EfVImG/XMNW8jwarKmB7tEZg6yMcumvatKSa+VoieBL3v
r8y2+M9CTZvaXz//DG3R9tSPG9/3yjVwZnK59968yFmk9vNgYVJVvuvOIj65iMFkzsu3xWF/wMNh
I/H0TWGLPeev6Sl34PVsfd8tnKQu/Bx6YfO2yO73obVv/7YrEcrZT1td9tIUJ5Eh8dPEVNlrQkna
p8V2VLcI1vjRvpkiT2ngTVHFjWv46p4AS0bYDC5WQMrneyLR9YfYsRY9o++e++KYZ3eN+StRt1TG
LxfImC2z5VBocT3CfnhuB9hlPdVxIHkiUhrto1X2dlZ6irCb5N7JJWVvNL9vb+mVy5hZZkUx4PIH
lnhBUZHNatpKiS55sLOpc2bHDVJW8d8hhcMrf9C7+6Qf7oIoe96wuyzl/PQsM9TM6FCFJnlfQ6EV
rTPJmzXJyx8F8zirEgV5ZHmmfyCbZQK2zT9Ver6XjP1tu5dx4GKW+AfAGM25dWsuTjvu6s6UvLgh
80geEuFH27eonEfCRgXksjZxbmkVcfal3ErxaPAtW2ikf4rBiyx+yatkF9773RZq4fpnBAtHNARq
iQm2c88Re6ONtJh1NdN+frKIFOCM8bXBrmPJLqHVraTfAc/s7d28tkb2iwY1rWOVtPrcamTBvaap
ueyZBjOdyBy1z4bkwHPXRT8FcWNDr60RF6X3jp4wTE1rSppajJIZUkvZy5jAHJAJb2yVocrK3Ge8
pNVJ6BM7ncqNNV6e/WXef2EtojCq8ISfr7FsQ32a41T2UPkEZ9olzT6fXoJu2Aibr+wldpblERHR
NV5dbpWfKlGl17I3lo1jFj9DybBjVFFkptgiS7tPtQ2Dr2Xd1RE8s7j6emk+9rNmNHy9IrGT1A6L
ws77bwBrBMS1x+rQCzu1QWo+NGwqfbYQWsyK7Ar+bMd/Gq168K1Dm9lD1TgJbtZExiEP9EMqG46m
MOSyBS296gGgPLkuFmJJvO78WxRxJnd6V8leKbixT/Ugrne5CyBdqtxgqmzfYMzf33CAK20NjUjV
WqAYXJVAo86thpNUgmrp8btQ++0HqTNa0V5UdqjY2uJvklfbYmQSBa575gOOt0/YZZCxMC/g7bTH
GHBYz6NKWj3MXd3JBOWmBoVQU7iznybubStX3h0NHQPG7oDOULNdvTtDXc1mFvp4Qpx/8sfZq2bF
KaJuJ+g51Agin1OhGt5sXMbXdhYuJhqAy9Atn3P1PfWwHmqBSrlX9P9ATTpgYRJ2qWYrRMWmHeW2
8qcR5N3t1V41u/BNvR4zEEPy6oP2lVw2tUD/gRntqXYbYdqNemab450ufSuT8rMuuHL0CN3kRqR6
7XO+tbwKngtGKBIjCTSvGKua+f+ByKUV5w2PvfY5eQZgCpGIWcArn69PSSMlj/1Q82KfDnzC4H77
d6ruhEJ1gr7fDx+q2Dhs7OmStK0uE+AuC3ugRYwGqufcpjhrdIk5sl7Q2OK+nT7J8M5W8WEoPoup
4Q5zYksbMcTlZpI8Eswt5fiFb3a1mRMsCMJsJrOXyrGy77pIv2sEo767vbJrVsCiEBotZI8XJ3AK
1VkpwnL25Jn4fookmQxS1zdO4FUrMiUTmgvMd6wjv9oXkzypqtnThTlzzQiyLnNUoo3b5PItWwaI
/mNl5fhFZumAXciT+j4dH40oiPdT5BPdy6ZwZ/nqsLF3V+zxblJyAiXCrOQaMDtas5z6CLV6fqzo
PwrNmlypNwkPND+sbVBFW6zXl0UZ4thXZtN/I9rVRQYzj1WTlhF0ATxjyMJvQwYu4XEUiqrtN47Z
cozOXd7gwiRBY6SaY7bWfwnzEaSo0BtenYm2MZG1w6Qvxx+14M9sPijxxhG73Mxzc6tTPVbCkFlg
w4E4xo6WTg4Hzmm0z/X7ezXnhpbr5U0GKNN5UttANICvFf+kZfoYRvFsd7ItG6EtGA+CoC3U0d2T
6n8flC0mnyXquNjVpR8ClQWp1prIxzBL3UqIc72M+fnfU3Cnfy/TPwmkke8911TWluEvxq+ZxVr7
ZtpEYSX4ienNdfArYz6Gh87PNl64S3/ECKOeC1s5WJt1Z10qjHE0i8z0rDSLHIC9rIleM6NB7fDf
rOeNqVU0p2e5qZcQUdE+NnPbQARhH41wUf8Xu/bGysoJh2CO+2JiQaafuW0723OxRRN3zQHe7tnK
/fLabPI+4MNkxi4XytzJQAJ0xoupp/AyxZ9vL+jaqXpjbd0OXOiACt1n2yQtbVyr87tdMLefJit4
TOpp3vCHK40BHIKeNTwVlAUv6GbVuamjXqlMb5rynQw/ot82p8aS9mJs7ub+3mq7Q9LXd6rcOeJ9
MqV21EkHqeh+WLH/rfyY9MYfK/FtZT4oEskPrcIwkZ4yRbcnf2dAeYYXHCaGcQrV7pOekPTj7Q27
/DyLH8uUowgseBFXb8hcR/DNg6aDw3Kcwc7ytsu7dtyp/l2umlt37JXSnmnwJtKjJC4lYV+5tTqm
paUx9EHw/TW2jkygZ8WnhuZkiHYemzM5/tj+VYTnMJPtLhPeTQjBVPFCDkxQQ6hBQ+f8MmyEBXIu
lIrXwza7o0eu2GosbmHDrmQ2TFyY2CJ2WNjzV7FMUAkCM3qR7qGwZefNThX25HzGF9lt6pfhKQ/r
jezv0u/pg8EmZ8JiAp366/jZm0veKpj4CvwaiFQviZRgqq9lRtFJTL4LldW/L+wFZ8gw1dL/F0HA
UfdfbWKopzI0y5X8kJdG4oqaX7gouM/vuwH/zwpwLD7VMlKyLPnNksSk8TsaGPJDM7TjQY70v3oe
ZYfb7r/GD/xrBcDiYgGikHWbdEziuWvVTn4oaljAAe/F83Mu1tOz2pTNPiwYTvMzbR+UJrNBfpM8
CkU62DEUUvuQFMoJg0q5L8VZt0U/Gze+6hpa9X+/DkDM0ufjFV3dzwSOc13Jg/wQhrNdG7zZoXVI
dOtukPJdlkIrk/3sou6hqT+I5iGvAB/NX+rsYML/VRgbkcTqqnj9MXQaeWHJ2bkvVje5IIhxJlCL
Q/vB6ZqfzM7bdXHwp4my/IapVfz8rymLE8SkGoRzazB3GMxaU8iCBGWc1h0TfM1Jk7Hc0Ht4JX59
E5y8muEdp4uKjy15x7mLpXnNKekCXCxL5WMxy1DoA9w6aiPbG5m5+HFWqdcUZvC18PnOWjiIh0Hp
7lQ/eQHA1N115gBl82RIe6mtKneU58Cph15xVP5lO679xrbyGkLCNpXdafCLXeNL6d40C2FnKbN+
BBOmwdVUSbt2EL5oSpLdhb3ks63iN+A8qpt02ZZ27yrSfV02OCTg8kuXnvL0+bIro6AKPKvyA3oj
4RF1W/9BLcvkHzVsvg9Zb0LpWZu7Ma2Vv7dP21XDjFgTQYEpxY/ODQNTU4o2sOSHWdDdGmbAPMxd
cvcnQ5yOSjDdF6n06bbJa54E8y/8Q7R0KIuvbmIh6uoxVFPlIeRRsAN4EJppi6ZqXYF43VAqOqAt
wZHxhq43VFPLZXRSfujyw9S41SH80nyHOjTy7eG3/ivZmhZ5zYXXjvvW4GpVbSvCdoAa0EOsjHaQ
7aVfAsXSn/onBHqUn8FzoOw63y7c23t53SwtesqZADzI0c+/H4rkhlT3hvww+M896I6n5KQ/9qor
drbkaQfrS/dctxvPwCtvw8VaF/0XFPooHq0B7k2ujiPIBA5p1znBDIP5rhj2mvjVjPfjfWwXqM8U
X2JiiDT+S9lnY82rl/Xfb8vrwxAa+KYL7McI82ECTF0mTzLnQxar9Vc/rYzZUc0gu8uKcnB7UZ/3
syk1/9SBULlVYBT3RaCaO82qPuUCBU1dapP9AEz2sanHDQ9fJSX//kCSZFBwOsn5+o34f6SdV2/c
WLCtfxEB5vBKdpDElpUsy+MXwpE5Z/76+1H3nDtqNtGE587DwICNLu5Uu3bVqrVCSwDRLESKS15z
es7Tut3LCvxMudInG7fl2vmFX+p/TNGBdb7+MVGupSS+4k6IQMH2pqu3lozGX5LfEhSc5Hxr7eeD
c7H2HwwuNlwfj6TQY8bWqsXdWHb3yKQeemg2QaUdIvqMC9mVFCR5QBgFfelU2ffry786YsJjsm/g
qeEHPh8xRPqdpimh4sJ9k9tNWX8tRHGHWvG3Qo8bO5r8I0wM/2HP0fbCuEm8zRoGi3tJF4FM+pEp
uqFyFw/mEV0ZB2XaT9b0q3nzn8pG2SnDvW8ULuRwu4kPKQ04M1DO2T5+K9uL884lTAzCE2eZFqEN
08uCKZFcI00PofbZqwW3DHUn3CeQvLYimD/xTiwefP2Gx4meeY+++U30/I2rYyX4IOqkNYk1AOps
LKYkMPw6UdRecr0cUcUS9+Ptx8lDTOV3bIVb+27l0GMNbhd6DPE7Sw2VDEI12pVlyTXp6tKk4ZBm
49Es4reejgC5v4XVdheCbUno5xk01zAgs0v9p6GqH8Os2Qvj5sNp3umLk0DP/dxtRjBMNmWenw/R
cDfqAbKaBhQGYvllkl8D1aMmmL5YXUozRGJXg+nblj/cNsqbnEkbO3Jt9qmWE/cR8wN3n2/ZD9bb
WNdbayAe6wThkI53Uh3vM5j7xv6LZD1fP3JzELAc6b+24Gs9t6VUeWA2Fbak+m780mR2r9rWm37S
m7twS7Vl7XIBPExkDSEsMKnl8zeaKX6SIpZdVekgdB0dSybx9+spqj7nArUw3YeBenTGJnCqbl96
T+Mm1/U8d8vx0kE4101musvlW9HS2wjoAeQUhm82OyHTPccyEn/j7l6yN8zXxFxjI9kDIQBhysJ3
yypEsqYf8mjrvKPk/6CU/1mhDw5ykb2hBHf5ULkdcuhNfCuWGQo2bgm6qiiKP1TMjhYeiE59J/R/
5RmS6VN6KxWooJXibeRv5fIune4cRBmQGoIF1K0lFi9RC9od4lp2m6rteXXtS/81bPa1cgsDeOgb
v69vuBVzs2IX/pa3DUpk8yX0YXMreiRI1cAjq/A7y+lHq7Qr7abSYJHqqNI1FblgvVec61ZXgim8
KV249M1QCgQ1fm5WsoJsluaU3cS39pn+I/UKJ7V2lhah4XOnG1+i6WdS/lL9vZQqkGaRlPlPX0Az
NRtjJhNa3K4kSC2hF0bZHcI+cuopv40K79SK3p/R/JFKf+DrevF7KAaF+rcXko9JMqcbuo2g4vK8
z/MACQ+12JmvbOFbhiDJfBDFsqu/ppqxD1RHHtNDG8lOa2k3Zfw0br1/VuL1c5MLF5NVuZ92KQ8g
KNPbXRgr5cGYJuWZ4ny/N0cj3amRmv2q1TY9VAk58SYNaYttC/Hm+hLMhs7P/vmHzPfQh62XR6Ye
4tRl1xIi4TDQuPU4WlNyUKtOfLpuasUBYMuYE5VEivRKLAYNmrXuwOjIbhWoh0hV4dVUwy+Rtcs6
zRHqh9B6osyfD8O+8HJHzz8lSN5+oeFV9x7S4WAOP43WRlQiQtpJj+3cjPfXv3Al23H+hYvZ8P0A
QcBGltFa836pyIr4zUGxuv042J433BXJC3IRh1B888zbND0R/oGtCnlntdLWp8ze8GJhPkzW4rqd
KhjRJv7ebQ3HeKFfTaLvQLntu5ukdNJiV0UbObX3Jq0LizNDlASLx4xNO98KQZFA3wTjgSsqNcw5
/YPe21N/qmDJjDTpVjZ/lVFxI+XHQQPX0Rwq6fMYlscGNEdTHkbfbWPa6je+akk9yq1BVwW1Pphj
yMLoy25eKutlLiB1xOOrSz7LYwhcxu+GHfQf95WnCA+TFoWwwUrGc9QBLkmtTNz7jUR3k5HY0G7+
Y7TURixPN50yDxKwL2Z3E1j1d/6Ra/FsfkTb/qvUGPFdA6H+Ux7LMDI2Sbsb0LhzwLCNt11bS//B
6VjwOcyhJCzr7wncDwdvvvL1rhPeUyCQzJIfHJ9yyaoc4MSCk5v6o2L5yMDnwM9gLNLMDd+7dudY
wIPmiiN5xyXUSjXTRlYm7OuduisrB3FF20TxNshsgU7xykq36jBL8Om8lO9cQObMvEUyYnHf6IZg
eGWQKW6qty3IILF6GToz37VhEvzUMmM8KSqaWXZYx9kNINUYAS/l5McSFIZJOO6qyre+90UjOX5Y
QpiWZ0gcJGVwEuDs3Dh/l/E330qNfuauZO8sEZrxgBxwKXWKK/oTFNZyZwdli/ztELeOHHpb/WyX
IdiMBOMGpPBLhmFZ1wM5JUVt06mu0HyVAdvl5d9vNxwGnTiUQGkDXDLNdaFfwcvVq66XIeudl7vS
RPVOf9Lh5PST9iaJ7frtujedPdTCn4CrmvUIQTpQ1V440zzN4fpsItWdoOe8SRUxuk+QBrSVwJQc
EUqOfdGirnzd6LLw8b7JaEWlMwXyXWKahVUdJ9aoCfK11ZR/1X31tlSCz15o3UwUmMvO9f0B8HZ4
p6IOct30yoninfpONQxeBQrpc/85WJlVap05053L1m2jTsE+yrVhb3WDfoAcQi/tTgh/V5lfbSzu
7JkXMz3fFBqsb8SlFzUlz9Bb0+PF6iYdGmY5UiHll2rcuL5XtihPvxktSUAMx84iSjILiUQUdQzk
vIRo74+hYVtC+Ze90/PywdIOeyqsSBS5l+5+SIU8QrRGc8Wmc3sVnsHg++DdBnSoIDJDqnZ6ub5q
y4Lg/1iEZ4B+OF616mJcKITobQNtjzv4O/95LrLgd0R7gll7tMvUqb79SbfSpytHgwhIJtakZDu/
Mc63CrdC3RZ5qrtW+AqxqRgfw6k7jn6KRMqwUWNYs0XqkmonZBTwDc/b9sNFg2SA31JE0l0DKppQ
F/YSPYuWKRwVlCGs4OvGdK7ELe/x3QzffcfMnJtrpboUGhRx3Ea4V6c7rdln4THPYVWU46euNU+W
ukvzLQLVy7MH1TczqhMjgBh7f2V/GGRVmmEAx7/hpl4P/bXUOZ3Ge8HSK1sc+p2upCBMqiHcuCUu
z8Qs6kHjNmETBBzLZsraCiZ4xmPTlat4PBRSdAOWxr/dmNLL431uZeFYRoFezlzNTLctg6+KH9uT
FD5zCHeeCS1n7aFLXz72b4q/T6zArT3B7oJfHTqbxbDhaC73El+CTycjBVHPBR2OIZSRILa+6Rbl
TK5wT8q7GGnUsALKkM71YV/ewOe2FqUaz6rLTueucLMgepxMGhk9HbKGhyKZtpzOyqUx2yK9SkCk
zXm3802bDL1aalVlutI8pUKHxHlcDw7sefGu9REyoG9OvvNTfdjhZ417vYz7t+vDXdtKUPWRdcWV
Q6KzyI4M0It4XV+brhCg1g1ZRQ8flqpuLODqSBUQjipKEaiaLEkB695XxSlrTdePXoaigNNYsxPl
IS3pXhXTY+SVeD5zF4U/rw9vbTXx7CTTyDdoVHDOZ1g2uqEtfGY4L9PyduqH4UnzxXsjGMR7RYcp
6O/N0SsKuhJyUlKGi8RCLNRWhgy2+X4jCsJDX30LAx4v0lYSZW3ZPhpapG6sQcnHshxNt0sLhycz
CnAbmc8tC4vTr4Xh2PYpFkTVla0vY7CxJdZcJ2UlwBvURAEhzPY/uM6h7SsVzLDpDsJke7+6p/YB
MFBTHLStrNplngXAC2EukHACM2CO55ayNEavsxVM10LHLEPtCtL7HewQDp2S/Vb3+dq0scWJxGgb
ptC8cB+hWTFpiW66aew1swg47cJSudXzsOKaZ9oB4lzY7UErL05t1+gt3PW14WbCaz6IzmjmCINs
dO1tGVnMWxFbXiKGjeFGcmDXnWgXEip4/59GlhtZaTPTK1pGkoApLD7pmrFD0/j6sVwZCel74JHv
bSkXHTeWxNNdHgPRHUP/pk/QEYOUv1Sr3XUzK1uaVxSuhgQuTcHLULWS+14LhVR09RD6Mz9/KADf
qbsqUd8m2H70evi7fj5iSChIqH0SZEHmTSb3fGeP2ZROeGzRLQx05j4bTq5UtrWVoVmbPQhjZnXr
dynExdMmE/2hHdNJdImduxsTSppYyAx6/LdqPWuGgL2AsabNmYzd4jo0fEEUG5n5i7T8W6WXThZY
j13Vb3ieVTMzRehMyM3DZeF5KHjqcu5hBuY/FAzvg+il1V7/fivML4o5n8VeWHq3oIjFQrVq0U3L
xqY1I6NfoSt+d9mb2dhb1en5Ejt/h4HuhMGLwZBW5y10vg0yHkUmdVDR9T813n1T5rtS10nW0aZ8
fVQrzg3pOqqDs9tRUd86NxTJ/iRGRiO6gv5D9f70+cY53fr9xW1dS3KsBj2/P400c33/b79PnDUn
hAjb36OUD3cOKsRRoped6LYmvV6jGdEvZlU31ydpbXuR30K1SEO4GUT2+SSVWhpURSSJbpz/TpTS
GUBvSNlGXLO65B+MLHyzp0kCcB6ZkXTh3vK6B/axrwXfFfFbjsLQ9RGtBFHKxxEtfLRc+37cNaLo
Nl19VOTv2QDxvh4jorZxMtccKC4aTg96FaGUX+wvZdTVqGPpXJU0OxKVX4bpWcWkfki3cherWw0v
w61AcvcCnu/BcmcptYWvrqkITvYsxfb3s4b+Kvtspti6ICZStV6aeOKLbpaiptGoz+JY3ikwMPlb
bW9r60Nybc5tAk7CB5zvuEDQJiOg8OnqyiFFlavkOWrn3RbHzdrqzN6ZcjwddhSmzs2YcdcHKZGP
q7XwMH5qpL1Ajhjue+g16J1XN2LptXNE5R3sJ2/rmezl3FwRxkGukEJwDU94iKhU82/2efzP9VVa
ycO8A3q5bQgNwRcsboM0AkakGeFc4S/vM39ww1gb7SgzD412pyMG24T0ZVbtc5P7p0FMdt5Wm9va
vELpA2c8Wr3EjAuH4ck+fZdSLLmo2dhq+yU3H60YU+Oxgkwkebo+4C1ri80y6YVewI8IwhSBokot
9rUv9jZZNdM/TMK4Lxsl33hSrzkrEIiQWM2ZGaBs5yspZnFSSY1GmOId1TCyzb47ytbvCGLGTh1+
/P34ZoYJSrsGWWdrEYCLZRR3agyEqC9YxsFyW3Iwpj/uotIGg2lrYbJx0FeHR886TQRwD/DOPB+e
HvmKNORsVBlgsJzGdpeVtpLekHUmyNzqK1o7FkB28ZBcxDRZL9bP1KOJUmEtuUX4XOh3snevRRts
LytlYsKJDzYWJz2dwtzSYupUA5E/eC+On+o05udeknajKttqdkM9rAt/NlvcTmtzOcd+xDMz9ery
huZGbeW6r6Q5jTfRwZ37P3skBIbxSLh5uL5T1maSlgj0DgnZ54fh+bpJQae0o48tvfT2XqzBalA4
Tf2X/KrvQTpQB5KD6L7Q37kwwxWkjShSU/TLn5QWEenY7pNi44itXQFsBiqVoJpJCM7z+iGyIQ9Z
CgSiktv7pdPHR18Y7cp8nIaN59rKtUljB5hiwHkEt8vnbaYXtQBPnOgOCcInA+W6Gzmvt/SJVkYz
u4k5WUTG6IKPARaNccizQXTNNh32vqIi/zhJducPOx8S8A2PuLIPeNuQXER7ibt6CWLO+1yDvY1Y
So1eIuN+qp+L6fjXWw0TCPqys2m+X97QHg8mOrK4oRPgZDBG6vfZWHdOUNYb67M+ln8NLU7uYNZx
UTJYVy/+tKFbBE+jthGkr5qgEjMnDeeGw8WF2VDzlsN5LAhh2OZ4x/1lZ1sTtrrPTNQQWREOyHKf
pUIohEEfSK4iec19OlrqLVXTt+ursrrNeKZTMcAN0K50fmh6+lvQii8kN1H7Zld4WuwIqubdNFNQ
/wqtTfK+Nb86R5v0KqGEc9l/MNVWr+VtJrnihOp3LwjTTtXKyJm7w8kVCcHeCFPtKMUlG71DMXiQ
5GLXCf0WAmpt5HO+GboCQlQyv+cjb6yQmEeICDnyyPZlOve8L12204X2+foUryV+eTqY75RD4Eq1
RXAj96I+ZvBLudOhOk1wPys3QWIf48+EjM3Gzly5PNRZg5yAjmwfPv18VAOlg87osQXyy9aKG28k
wIgl2yiKg7qlCrUSR/ECJsU7K0PBc7IYWOH34yDWrGWeumnmorZlC/q3qaVzUfnSmhs+at0axS28
OyQTy0qBRMm6DCqGBhH4mO4HKpKO+gvuBWmrM3Zta3BJ/T9Li2imaSKcf4qlDqYU40eRfuu13tGz
jbVa8yIfzCyD3qS3QojHCJpq863TK0cMvqfWxqTNn7rIi8xJiv8dirEIlfyh7+O6m/eDbR7z4tga
+0/N5LS/+i3y/7WdR8gJeyEEOxyqefk+XL+TZZYQtQ+EEkoh78x6yvaqEVa3hKitk6WF/zA1kPNe
P1sXwwMjSbQJdhYsDfXAxXavw0g0IjAQrjxNtuz5t73ffW3aw2BZtx2MQuH0q4+DL9eNXqwbaabZ
LRNjAJkDpH8+UpG22a7qZMEV0vxBKG8jMX22tHorAp1/5mzpZjPvfCpQLrDnl0+GpEgFS/UEN0nL
nWR91n+ppV3SJ0XrnX9ow/J2yDaSqSsj4yqgkEvDEm01SyLhDFKmiSoV8h9AkKL62HSTbfUbW3LL
yMLxjjj/rozl4BSKtwHs6PFOMb/+9QqdjWMxdZ7XyUqqYSLQa1snS8cJLjbCjIvreX4of5irxdaj
tZZHXT8GJ/0uO1R/fWfw64BKOE2knOduvfM91oUJP2+wEkjUkdO3tTfL+CcZDv5w1+R//HR0zO7v
t/WctweIS2vgTCp7brLU1SJv0ik4jT3oZ6uy6fB1hm7D6V341nlg5JXmvpK5DXvhW3s/oBTU6MGJ
GNsRxBjMB9yY6d3Y/bm+By780bmh5TNKhENBqKHHP3URqvH+WxqePP1I46EjbiG8Lnc0mSAaDGcg
M2O6uHQ9Qcn1SktPIcempIKXII/x17cFP/zRyGJ5ulolQTJhRAi8O9HCggB5Y/rXhxMrdMPOYa3J
Y2Cxq71Ri7ouUtPTZH5Xh9rJkrss2FiZ97TVuWc7N7IYStMFMelCJT2hvUsZvN938ENURfwVsaN7
K0olu/cqW27VfTCCQlQqWgyL8gRO0RmqgmakrfTF2gIiGk2bH/3zgNEXmzIImnzosjA8WcGp0AzK
VMdyq6V9w4a6uDXUaVSjQArC02B9q0TLmc9w2W7lqbesLO57NQ6sHF6K8FTpr1pd2Kn00sqVff1o
bRlZePA+q6HgnY1Y/nMoFg6SNzst9DccrHx5Ac6c03NtD2AHVMaLiKKWwzCHjyc91V1ix2ZwM3q+
Has2gAmzje/FttjnbQ61fXiS8rdQ/60k1aGrU/DasRMnv9k8N2I9K0gU9lRtkbRcOjLe55Sd+ULy
5/A0nrtLSwz6AhxXfirUGuiwISDhKempEzYp1GdKGx6vT/rlfXNub7GyRlz4UmwE+akEfgT5yM5r
/z8tLJY1TtpgavoYCuXYd3T9d7j1XriM1s6HsLiWO9EbA01jCNQzuxbF2gg7wm9Jf6pyfUdadK8P
Gxfp1qwt/FkdxzwpUcI6KbmGWtJ9Z4gbs7ZyGM72wfz3H+Jeq88r9Guj/AS5yzBZ7qTdaYhyX1/8
VSOIEKJUOecEl137oxYGfjIU+WmkpuJQuP3aFfgQL6t+Xze0Nl/z/c8TnQNHVf18NHEo5jS4lvkp
DSYto2c+VCG4q7bAUCuHZ+aKnZVL0e7A0LkZqQbHLdA6fEqfFc9wzK99Ta9lv+FB1qwQZEBzAEcs
AO/Fhq6bxGpDoppTLOzTQnwqc/GPWt+CWd8Co6xMGyvzzoA71zCWjbJZTyNyp2f5yYLn3fX0QD5Y
Yf3l+tqsbIK53CmRQyA4AvhyPmkiHSKFmqr5KRL9+naQILsShj6yG9J3Wy5+beo+2lpMXW8ij6O0
2AqnV7GsbjXtn4E7Wc22RDcusyM8GsnYzmkYokLKd+ejarqRzEmnc0IN4ZAQEThT3B6LqnKQS911
Yurkpf+QQM1fN4/XJ3TFH52ZXkwoSaV0ZobgVFEVt9n78i4hFA3yfZP8sqLKNoTk1IbjVrVrdXJl
lGKQyyC5ayzCDSn2aimu8vxUoyXxlEDRH9wY3e31wa3uln+NLF+pEETAJdJxksXe3HnFaxsFpp0Z
3VZla23rk18grU9rMPn9xSSCExVVigjsygYRSCXP4ftMyi3upstofk6hzXJ7IElkqiPnu0Q2Ky1W
Pb8geqIuKKTuYKCjYhg/Q9pabUuVN17fq7NHMwj7EaF1GILO7Sl5q2YoU+YnM8yzfTxO+V5IKvOQ
i4FsX1+otQk0qFtThIHEjszouak6bjW9UuLiZJXesUbHqYftuQUjc93M2oiAFeE8gKDSI7HcdK2U
8gV5carNx1FHcZuXUJ12++tWVgZD8mCGfoGTwr8v1qkJE3NSyqY4qeIRPXQs/Ie4i8TIzHcla1C6
LK/CoImEJKi68hSHxaOZJ24eTL9VOfitZcpfX+3QXdBEw8sA0hOqt+cr0yZpnElWmJ6i6LuQv/Eq
UI2n6/N1uSrnJhaL36Rt33aQIZ8o9g1dCJHmi5S9Xrdx6eawQb8DiVqApmyB82FMQeh1lY6NpCtv
Pd0tg9eyvzf9ZyU5ivDTiBs7bZ6W8+fdub3FtOmeR9lMxp5FvkK8H9GMe+3NW3FL8mxt7oiGYP8l
p04qZv77D5GXHPMfGfz0VNSWDVu1m6AXBznD9dm7tEI4BGM4+TCYYDB0bsWMcl8XsiE9DYMKqf1z
p2a7zWTS5RJhBPEJxMiJiuDRPzdSljjPUudx3yNHng+Grfb0GnR/wmBwaLbMj3WebIzr8hI6N7nw
280oN0bb8dKPNMGR+i8GKD02RL+Vtl+dP/iCSZWS7gGOcD40gEWhPogydnp1n9IhZcE0sImhXRkN
yAMAJMTH1DGX1O5jwSUU60Z6kovEQdydV1lK0kB82VyqSw+Hl/5gaeFHxykVi0bDktW+hcO9hfrr
9Q13aQBEFjIOBAfU44Bink8Y/L0SCaXRc8v0JovrwxhuwfMuJ2tuR5rBn8RegD/lcwtxFkA4WeeW
K7TVPha++CmCx1J2lyHhdn0sl23dMxYL8BLcLbMsxbLqO05SUSlKiTCc/Ctr0HP6QsHjMBmeLY+2
MMk3nXBHs7Ngjj8KMglFc/KrW6UJ99pWA83lPiSfNTNag+IFmr5kekAhr52UboLubDT7U2F0yX7q
KRNUlpjeXB/15WmGV26myaI+DNLygmW+ioC+xo1HKaQ5FiaJiDh09CD7Lme0XKTjkUbnp0p+u251
ZYBM9FyXQIYQ6PDC7fbQq9W8bAS3ULqdrJxC/zXzt/JLl76dRyFN4YRE3PMX5NZDjoJW35BVLVXv
YOmDjUf0R+swBt9a5ftfD4jNSfFjxgzoPBPPt6mpVTBodn54gqfxR2J8y6SnONO+XDeyctpwGlyP
3Iu0by6JDRXZx7dbsY9CS2jtEhA/NOUSuFy3sjJtFlEr+DrgiXAwLIYiJ205jSSkQdjdw8SCts2n
SH2S0u5OHX9cNzVHDOe3Ly9dqtrwj0t0OiqLiEJOAwhrPIHknNnt0gAlyunoKfUBmXknKf6U+kZC
/3LbYY9G+nmVOFVLusY2IEyeAitEb3e8UYPppBWCa0GecX1YyxmcM9KkJOjUngm5+OP5ZgjVYTLC
uCWxGaadW9ZCSdkozQ5iLhAvwxXqRMzGX6ZdaLcj2UJXAVgf/q8sElZp5CcqL8/oVGd3gvQ6l5Ga
P9fHtdx/mKD/lb4saWZlvCgm1l5ooBEbxqfAoCUnH/wXX0u3WrMvJw/Vk5lfiI2O9MmytBP2ZmTF
YxOfPGBrJngKz0Doq+t/5rAURv0WEmu5JeYxASKa5VDRiGVYi7XqlEzU4G47GTVp2cgmYRka/1yf
t6WPfbcB4a1FHomtvqwjGa0ZRpU1xKcsQ3C6AIaTf9eHR/gL7KH9nFZ2V337e4t083J/EGryYFts
himVw7Qw4+RUVNLPqg2nxyhX+wdTz8RdWVfRbeDp43Eo+/oYl/UWC9fyWM/j5SqBxYmUBSwhi/0v
DhDTVmKUnFSUeuyoMW+KVvvamP2u7YejMt1tBjprMwwuEE1hTjf8mfPO/RBeD1WjhjL0Yidzkusd
Xb6K4/XNQRVLw0ZFayauV/J9WomencL/sXHeLyIHBszbGzwyboz83RIxK7RCaw5akp2m1iRADcvq
qElJ56gBmVyj7ouj2BTlPpaL9kYqrAguzCGybrNhaBU707NxL2ta95w3XuKGaZU/J6kYPl7fEiuH
l578d+HzdxzYwteimORFqSIlpyEx4n0iqNW3RBOqjVzEBVvU+1QAaGMVoO6Rl8QKUIdlJtpIycl7
zYs/0QMYx/yof4Z80buPZacYnOK3ItxcH9uKz5ih9AAdiWE4YotDbCmeKU8Sy19If6rud/BJFu7S
ly3O9pVtfWZlEYqqrZGn1HiSU5y5fg3NOUToxmc4sEotscUtah99cTf+34n8d0yLI6wpjeEXkZKc
mhS1716ufPhqEKtHsGna+3Xj767P4YojnGVNYACYWyFpcj4/QlDfxzPnT3Iacxgaue/vUnXj+l1b
JoYFu9PMlcKvnZvQkritOUHJKW+LwNHEyLrnIRTcZVJiPOZyMtlFFW1ci2uLBjAFZ0gobQBRPrdJ
1ihs4pT92HqP496yJ1uafgbln+j39elb8UAoaJHr4ZWikrNa2BnNoBSNiqd33Qk0kvq++ozCan1f
eFm5H3tBuyXFGnwac+EHSNmtctiqdfg3aUjgGOhLzhx0Aj0TKpz0VA7xIUCt1S7Kf4wSTHa174Tq
ZaqDb1m8sWPWdijBNTlHi/QYbR/nU9urfQl2VSfbgCbWXO8cgievetmSTl/bmNzQ1F8I5qHWnP/+
g2/PQq0x+gozSXNXQ0Cj+PfFVpl/bWfSLvlevKXLcAkl6NEF7EdxthHaxg2AhUFyjMru8w1H9d6e
8jHinU+1SqKWYI2pAzF9Ppiw89XeSovsNBaPYRiSChIdaLej+kkRbTGDYy8/pCjtKt8qBHKE4iG3
dp5g7Svdt/sosgNPAVjdGDRDhw91/1UKbrwuuCumrdfw2qx//NB5xj7Melvw+V1UZycF4lyK1Pak
HKZ4S6jkcgvxmJHpVpu7ocAzLE6N2CJGP8Zgw+TuNX5WeGdPUnIDHfnWtXQ5nFk0gtsHVlAYTpZu
oClbEIyFmJ2GNLcleJoE6UfZRrY45Shcdo7WgyFqglcpfjFFgbd9DCJ1srtWOwTCr+uuYiVcMC0Q
RbQPKWSFLx6LWU8D2Kh7YHCqQ5vtvU8JgnbTrzC9I0BAzbC/SScZnmzFNYdfhRY+lUrljPqfPjxc
/5IL2ALH9uxLFvM/6WUhyAJfohs7ddyDcnpo992hOyS3waN5190qz3lnx51dJ4ci/4SaFj0X17/h
oqi2/IbFtVooYEDgoyatvPva7wMn3tvt1+bT1tF7B8acH73zsS4uVPRaBSFtLHzkvt1Lh+7U3Kp7
6bN1yO+46+7ip/Bucjt0hI39I4yxB+EIU/CRs3X0H/7cpC+VTSvUTXfMd9kehuGDseFOL28qvo/3
zixwwvtNX/i5cqiiEvLT7FTGcXWIlYnzbxqVIyVtexQ1tMbqQPf2WdZsLcHKKcTynCNBp57bf2FZ
mZJIl6MoO8WTYDfFsWydKrHr5vb6Sq+ZgbEJIP3c60WS89ylpAJhgTiU2UnUkoSXD0oRan5fJYET
bqVj1uYSuUYSMcgYQsy6CGYsfLlpFXivoYKgTwMg2nYnxXNhTwODU/6jxVsOZv745e6ao6eZH3fu
8l9YnMxkBDYVZKekvNXE8iD0vw0GFn3zaFz3JJrIE5hh/ZMm3fQbbd4XfQrzCfpge5mxoQHSa0DC
Zqdq+mkhOi2RtPb/Scpm54V2mT+1w8+8O/jtxoti0+7Ce3hTEcVRjl3L1A9Gb+3S+jEPbqU7i32U
K87Uwvk4fsuNrTLkmjc36YOYU9sqQ19EHpGcT1k3VhwVoYqcIM4iiu/kjKQ636qrre0kSrIz9Qmh
lWUu1jVQx54mSTU7hRrUvlYQCMcWZhzb8PrpkFtNtI90o4WCMCs3jst7yLjcUh9MW4tEXJ+WUwJ2
PTv5uuYosfpq6d+a/iBZ0aFTm1up0W1ghxPcmi/WuON92Q93ofw2VMm9p1fHsXkkOX8jP+olr8zr
R/miDXfech+/bbH0hhoqBlwjLL11Jxu7WrrxA1pTZv4uJFEfrf3Am4Xry9q4Ld4LZZeTMnezQT0x
CyqfO5Feb0qrzJiU9JlEyu0DvOfeFz13fle25JBZsRsn2ct2Yb/9g8KJE+9oLXEKJzz4h/nP8Y54
au/tr0/HvAkuPorcESn0GQitLTxbUzW6JcQ9DjQ7tmHu5OMDcop5kh0Du4wsu5q2qOEuTwDdgfMi
gE4l5beskKPfMsgtjG2nKJk026h8RHFFH63c8ub60C6d9kdDpOzP5zuqlFpW4wYoX2e6Xmy8+VB4
VarpVOLGJKoXkzhbmqHJM5krlbFzS8gS9WRRAGdYbfCD7FLrdEkabFyyKxv33Mpi/9St3gaN3oHm
MiyCwMaRi99WWTq86Jwxn+xAq/ZSi6CBsEdKobYLTd3Iza0uHVnvmc+dbq73L/wQWWtqPwnDPKOG
9UqitpLuRfn1+qJdOi0GSb8x/kohg7C8acMSLTtP7PNT/4Q8cOkUmj0Fjvc1Djb8wOW76dzQvKYf
xmLKZRYZYPBPjUUr/E4ojp1+0D6LW7Jhq3bez/uc4WZE53bGWFHLqBWZs0bjNL1J0YtVt05Y3ZmQ
316fvNUd/8HWvH4fxhR4TWkWPrYaGIGU/SgFjl/uN5Mhlz6DqftgZv6MD2aiFiVgzxwAdBmOr9u0
S4N58vf9zm/2g3y4Pqat+Vu85kzfrNJ0lPKTHv4xg4jE5HNC/g+dxi1ym61hLa7msY3TrEhkoFxt
TgdXdh8ZQ2XLqFXLIJy77OCN0sOo+BvdQFsDnD/rw2zWPRpZic4Aq0m9Tzz1xoi6ndbfkKOwDWUD
q7k+RpyuYcw59iVlbS0NPphpDWPDHy/8pcmNraU2m1FCbdN4HKR+Y0uuj+5fg4vlyyagHmPJpEra
j8iza7N06ltPfdCfr2+Tde8Iper/jmyxenpHaBVAVneKwlP7RRPMz2Oz76NvY9Udp/7GIm634vaW
dzptURt79L315PwWnU/Ev8YXawgnbyLxBi9OwNUzOyzq2EZrmUx+BdTS9vXxqyGNFCvAXRr7KLYg
sFTK8M3T0fPV0yi7MxsBWk8B9u6NaZmvnosv02Fb5JVEFkFdnNXUtzrB60HYpZ9Ct3QEwxZe48f2
RU7t6fG/2Jr7tGcZKUAIC1enKWlthSPXQ2AeQ/WrktuKNzj6S907jfiPjMiqWRz/k02LNB7Zqbkl
8vz0WAm3SK3hi5rDKGp7z/ralS+yedSVZ6F/9affQ7lxQ82jWM6ojHoGyDsq85SJzi0WklR7XYqT
nYrsMbCs+0Ya99dHtXZKqX+B55hzzhd8Eb2YQFqYmexl46bBDfSpG7S904uPqZfYQfOtVP8u10xa
G6TfTLYAUfuMfP8/pF3XjtzIkv0iAvTmNWnLd1Wx7QuhltT03vPr97AHuLcri1vE7KKFwWhGUDBd
ZGTEiXOoDSxWPJdIasNdxQq9Qtc+QtlHJL6ITpAQbZHpGvvGfBP9mETaHg1X8gYxihup5q4DAMdI
V4qgSwTXw+NpXDNCrVTKoe46hhgU32tmK+oxdAw8dmU70I7nbij87X7gmWCM+gpW2HP9KzNK++L9
qZzf0RHMf96Kl5tPKzVtgLsgo4y4GQAbWmAi7TWh9ZANueZVJe01z+MuXi6xnwEyMIbfa9LKkV62
h3TETMUGzAk1g2IkqEDMwV6n2CMIpHN0avOZNTLKSqxOp9LmWcTI/muJmsVeY/OqZybu6uemnGxK
jYNk4wEtOOV7nZwiifT92lOcOmX/mEStD0989MHdKwuDEmTIhZG7FtnUb9iqSC5dlWXWLFZlNi07
XSQQB40kFcXB8QdR2DzennQS4p8PmJECmNu5wjPv3x83P493Z8Mip39NX6I/JVDqrnTs39Indt8c
wRj62NrCYVDRM/EfY9RFwHRJI+ewdq3DYpeylZk0sT7ijnxshu46vBsUdeGnmpIXQg47fScbUuCf
2lIFl8q0nUVcAfuJW7TZphJD5CQ7Fb22UeN4ywaxHfu8wY3/Uvrm7nOosCAFBs8PegnD9ifXF7dc
Ph3CuNRHTtiFiajXENOAbMvKLCyemx+TTbnTKA4zuc5htU9aq5F9y/NCI854C30YK6ZW1pVuwB1A
J68poEu6NlwIarTpTamPk6iskfTS1XF6IunsBdpVexUqR3Bz6VeqvHVVsm05FUWP3AxznpQJ4wS4
MqDTaOWMSFA30eW4WBns4pH977zePUDrvMv9DpuLScE6AEpddaiOYiTvpAYxM5hOkqQyG2Ftjpd8
PA7PLD4AuA3IpedF+HFS/TIWGSVk4Creh4ZwDenIpG87OzsX4Fgi3fvKIZr96p2f/2GPOqwluAnR
KC5jUQMgUCD/W4SCmadQBSvQWC1y+jTlBFJO+iAA/K+tFVeWDzGQ/0joo2sMBLO349W0WGqQNeGu
GdoklDE69CO4Y4TuONWy3mm9LY1gtxjlXT3txTq+jpFIptCRQbDcrqHDFtf8x7dQGapq4Br0DWHj
QYSyZyGiJRLOUEYzIv0UkiH+v1x5SBBidiU0f9FDZ32mTGoZSz0O76WgI1XKiSRrV/AE301xdyv8
www1qppDnqNXcv6aJXVlTWmYGl1RNQER2ahjSFugYVePekDu6xqd9QBSFChrFL0pqKir1uoUb/l6
8OygZQaz48f3UBnKnaLV3jZtU+RWeRRhlDifjLAWu6OfFtHm8Sal4uBvhwDqUQX4aXTwgHbsdo/0
eFkgu+zz19grT02VX30giP4PlxaaCvFQBdISCEcq/ghVFD8ULsIsyePohIKvbNSaywE9z9UVU4sO
joPGgYD+dHA00tj2vB/FmgsL/qrEwkccyZYMmD5/5EGkKWlQ/UXXGvsrKEPIZNfATUOhO8u1Ff9G
vZYBRAAEAg2o6NPDLxy/2zlVhmICUrGuXVYqCNsluhh6hid8FTKkO/jL4wWcr76bLQgVGUgWIgIC
v7fE03yUIL4aRY7pahdwoCtT8udwgMp8AaY9iK1vmKnAvmehxv3Y6r1vmc3OPVhAq8+yEtSLzS+Z
fkqFoXbrabTUprOLZF/FZxw0pp6sZnyrAIZiXeSSOq6z+xpc+rYoNcbjz/jGEdKj5xBKA6oOchuJ
fjjGdRT0o6rV7hQ+T6dM0IeQJJ0NATZPIqI5gtjORJGg/cp9Mha7EMywnNmei8IMpG0zOqCyLPcB
Z4cCaYH4RGk+hXjSjktIy5zq6xrHK3/nBjFt3NxoiP4YLBatxBEopVDHpVe7xUb5TP+GZqdDJs2c
HM9oduxTZQq4j2qnshqrd9p9ZabXftcY04k9jk60sk9pKbV5o958DeW+mFyMGTXE7PF2a5Zmrbcm
Uvg64nVcjB75/RcsmOTLN1aeCQvnA7QmqJ0gXMYDnBZ5Stup9CF/1rhcaAwonbT8qwKtNi6Hx4Tv
fLxF7j0CkOR44c8qtYAKAflyexrLGmryTYOdGnWFo2SVm8XvWlXYcdDYje/v85gzJk4KiNx/Nczf
Vn3tE25ln96HHvNHzGSfSG+o+KFcQuQ1fMcUcu3GWqeD/2QjlNHZP0u5EYk8VFONnAEbCiT8vLJX
SMxybyuzsOAmkD0CcJ8Fzhh9D1RA74VZiEpe2Lhi9ApkKpBFfyOf3whpRlqFBeXZqYiDzfBSV5u+
OBSJ71RBo9eCIflvIQepIX4tWUGn2+bdBx49fA96OdGrT7doMz0vtWUqNK6AnFol7PNKZ3x7QDQ6
zGLlkjG0X+Fgy9FTyQ5ETQszhpD743mZ553yH6B/Q4cdqhU4CzRwU+6zKvNwP7l+XnIk0kYBbLP8
oD+2cv9GxFBBEQVoKGzNAgy3e7CrghHYo651xUCvfT2NzVh9CYWjUlpJ73q5wUJerv2zYpW/GxzY
viQIbs1QdjhH2qoWtTEbBdJVnRyUA8fjOOgiWPghW6WNBBEBQdp/cKbV18z9mUMidS4L4jkOWr07
+RYmGoDAKHn1ajCOtfkMzdhEwK3r8m7FldxfAJQl6mAlvAR+yQqWRrvYV5vMGMhfZCiNiYg6OGiN
Ubc4EliNA/ZMpzNDWzVkY9A5MzSCLSStdmAxfpKMxzMv3G0r6quolwYIQlugUDn12uqjPhjRH3Wb
bbJ9Z5WEIxCgdxIrMVAzJg2pzNro8cMaMhA/vKXYPBlRFYmtwk7+Xd1gbka6WRbqQQJRCRYU5pis
XudgXjEz1KkZYw1IRCso3tmhNh5QEFqeR9928hdWB+k3yQzXJ79ff6FaTuq9R1iysttpKNk/RiH3
gU5noCQA77k9YxoLhgIpk9TrZPWYc8GRnMkJdW4bHUcjNdDzop+QsTeAp1qrOc3jufEi3/rzSP8g
lYwbhlZvyPiy4Yew065B7qr8oWQSElXvYXFIoPn5eGvdBRAaeqIQ3aKzAm0VSHvdjrIH+0NQRQVz
DUeoL0IMCXUJKMsjbkE+xmDXGnoXNvJPczJ1eU5cMGErl8xVAbNzGX2ma8Li91OHO1EBJ6EqwzFy
dGFVKgeBq6oudIWmIIJUo7hgoUKjI4DQOb9dccRL1tA4DKoWYKRnIaHb2RMZv54TILCmBsQTfJK/
869ivRvX+lIXDc3OHuqOuFjoECcRxy7PGiF0eQgtTamZugXyZ6VTrpHd3O8HzBlEwYCfQ2MUZvB2
RC1yn2BmDSNXuSayTAIxMXMAd0tGT3ICkg5zKFfm8P7ROzNLoKkMUYwI9DW9ZMj05cBd+ZGLYo3Z
Hj7F7ah/MSQ6pXpCfDvWO/OdNdDMiZ/AXGtkv88xz+ahX4O+X8gkwKHdjlgVG7YZhCRy5edSnwyI
LTq1pbevj8/ZdxL+9kzfmqFi454royoK0shNiWdLRCKguieB/gnqzE1l+rZIgmNrVEZoJLpA3p8L
3TfW7pFvru9HH0H5tGQmRKlDfETx5jsMYQivd6SF655ISERjMJ8mkuq9UZDCVgmca6JLJ5ZkK0u+
tJt/Tjl1nYEOgfNlFlOuoPX5JEBtGEDwAgqb18eTfhekYmmVOSIEDAfRGL2zanGU5SxuIhddfUTN
oCKliyxPFO7cbwC8f2zs+21IT+5Pa9SoyhZIqd6rI7f+hX4kvbPQnGGA/tDkdV5XrNTEVFuFyZHB
mIzPS+NMtkw6HTKRewnIrtpoSP0OCNyGJZUNBg+71b+A0XWAptdjohmD0RjMRl1Zi+8GprvPRu8y
WI1m9IZGfXYQRV0V82LkdpZgdLvNRHxHIe15sniTN3My6uwW7NSb0o4s/3xprd6SSb5hLSHB3fsr
NbLtMJBraDBP/1KjDVcw1g+3E7wDQLxoq749mkPf4LYI508Da3mkOk07GU3JOTLijEggKXt5vIR3
CXrYA08CFF6QWgKtHGWPV2MtZQAEcPNa3mRToufeRmaUPbOW6LsP4ClLlDeo2hKPugGW2JEIll9a
ZWtBxjMpbdFgkFt4Y/PN/29s1NEPKq0QmKzA2IBTjoKndjh24bDKgU33AmDN5ho1Ll80D6J2R/dK
hjNtSx4zkQsUZdXu0sT1EYxOm0BApwtIVloR8Shw6YzT2/EV1E/F33rNp9+vI74BmA9g0mZGMBp5
zk59AIGiMHbl0amUkxfuvPLAc5+PZ3RxqOhcnxuv8Rq7E94Y+AEvbzaO3cHSTsI7MFVfxVNk8JvY
VOzGQTGNsDkpV1LRK2bvEhA9hFn9fITZZt/a4jk/10Zraea0bS3WKraKAc9z4lcGe++yESDiFH6n
eO4ReEni90nMD7EbMJZ3EI91/M0IWXIruHNa+H7eP4g8cPrQTQb0uUztUzbEuxdotcSd9vX5TSEl
QaAfmpEFuQdysZ/2+1f779Pfv95bf4pPTEG6iDxe14WhIrcMHAfy15BspAlJ01SL0A9aZq73kVnM
L86E0pTx2MR9pgyjnPXseGBrAfumw+6x4ErwAg2ZO27Fl/YjOPkfwFfYksNcxj9AKF29VzjWQ8yS
vDCilTLDwnMa1qVZ8hVfgOiXCvKqXmjSMhAytzCGPaoCO99+5XQwlOGmTw7j2pt6Dupvb5hbc5Rb
5ca4S2JJhrlN6qRntKKlOrvRjtVO3kDMzxGM8lk61hbg6HZjh9fsWXM9k3XaVwUdKkfmPXleXYDZ
wT76JsoBszP9e6HN32SwZmHJemkHlgS0Im/klnfM7McLfh9W304BtauLogNna65kLsM0ZFLPQnKQ
xpPYQp35Wej1JFrZYPOl/Wh41KVeMJ0yQPQ3c1nvyHeJIZS7UFwDzc8fTRkBsBmQX6D1wKAgUesa
yv4oKBUbuHX1yXKvaIV+PGkLgwDrJsI2MMfgEUxzTHWZlnfovglcSfkzNE9MZofeGuRo4bAj6kc1
E5zHiBO1OYT8UcMdpFQbRDmP3JNgiOaFJ/UKhuo+LYm3xU8L1AsbacmM8QpY4PxLPiREjZ645AB1
rVz6o/JW7or+TtxLv7Qu1VHDfTyFC6mTn9bvLgtUpFKeh8qGK37Myjwv8V/JmnbJJ2C5ByI4Y2SK
m7DYFM/QB41WjC9cw5hV8CUArjZDyKjHvphlQitUJZ48Kenx2HGqs7zGrEfvQYQYyMXDCD+zoKCt
5Xb96qkPazn3c9cfGRJLRxUZ0ZUppM8ubYI6u1DOURo/hYls338xvzGcl/KF/wWuymuIt5K0jT0y
fSXH9Kl32RXfeZfo/8e4jNIj4PUQyKYyDFAfrXJ1jGDcFXbFKwTHr/I+MZknHIaArN0M9Imjrc2n
5cdpgIREWQyztXxKjKHZJwHSGmtc9/SrbDaCKHumW0S+iaO786JOg/qMyOZwvWizKp/jVB/AgbVb
bSOj7x3aEDV3Zd+kaVFOuSsQb9T9Xf6c7LhtcVSdtSvuLolAm6ImTp7YAowNGBOz8w7FJjn5tr8P
LlBbXLm7l1bo5+RR/qrUYrhdGYYUCS92708pb6J45bJa3HQo7YioAiMAuuvo4GRGiD2Oy91+Cxr4
gHSfxav2HDnJs/IkRSRdKZrcvYYwe0h2grASiUgk7mg4coWgsJhDElc48QnpL/VZPSHS3Alf4WnN
KS3svhtb1Eo1E9P6AZOUbrwLtw3xnNJqX9d6c+e/5OfNSA+IWqVARqOYosBIsEme0CZw4vdrW25x
HEAHgsICb0kUvW6PKmglYz4uytKdfve/hGPwKVSEf/V+PXZ+dM/e/ITDFY8S8yz3Pdf7bs3wUpxw
gpaXbvIW6MPuYlvWsCOIFI8eedXPTkRa57HJhbmbRZjRuztzT6DMdGsx1fq49dm6dNOLXxL+1NjY
divdFQunCHl9CVBtbDaw61ABsJ8xcZkzTOWy3CFKoIiW6r7vr1wcS0aQsQV6GuiNuT/3diCxkKRc
VwS1G3KbCOiwOLBVAAkez9b9/Yfn0py9nwm98VqidpqUaFVZlBmwIUqBgmMCscK8TRLz/2eFGgrb
Mlmfs7AiBleGz0k+jCvjuAOAYJowEHRrg2VYxYOIusilHJxStQcTLbedxF8so1kyDyZ8pKOeoKQ5
Wo0O+mTN3zICRAg22Zr8zuJEotEZG07Fs4iuuXAQFJYEP63doUPvV6qUqd5W4xqT1F00+D1M5CZw
9aF+jmN1uymkoPXG0Qe8BkJaLHShRj2f9KzT+ZoAIsm/sfFHN320tRF0oMxf2ZF0QDYbB8pmduwg
IgNw8db4xKSA9nnAZxRj5UgsOk0ic+Rf6mhtV95v/VtDVMjEAcIG+LtSu02G6rQIho/iSVq7pu6q
ovRw5q/4Ea0wEpfLQQ4QBBpGyadVH4ZP/29W68jdOUApoSYYGoXtKD0ZrMo482QbkJZIxpx995Fo
v7b47b8/KLPMJvjeUEG5K1QHUy6lKVc0bq2EwQVczZoxQc1vxUXelUy+Rw5EPy4RBRxAtFdWpnEK
VJVpUExQt9wuvRgWq2cWtIqReQIGNXHkHWq+vKFrm5XLmmZ8wY2Atf1hm/KdLfTLAYeF7ZwwrwcU
o/XCqDbytjvVFjLCVr75BcoX44U1VCsxr38eT/BdHYU2Tz06kw5ELq3vty4gmJZqFycJKSLWLjbo
gUGO3ZLswVH03kIR48Lvh2O2Xat632EE6E+gj1GfDj0rYAZ8Vc+bT+V1qLee8tYElvIaiToHgUG1
tuKS1JydMZMNkg5TMNjszyigawdiFTGRFbD7x4yR15Fe5RDiMMCDSeTp0vp2PvyVxo70vN7mjsZa
jydwIVRFKgJo6VnEACA3iVo/qY/kIGyBHfHRRQ5Gct8ENSbj1K/ZQduvXeZLXhU3H8qWMzcMfM/t
ES1ajq1Khm1dtv0FWWTC9aHxeDxLPg1hCQoXwN2gTYkK8sMoFJUhils3qKNkOzR5tqkyFYJ+raYR
QODLFXsLwSqgX8DfAP0102LRkLt6jJWESdIWzxeJHKKrdHCugLR9PR7Wd63hNoS8NUNvMiVRMvBr
t+5oR3t+K12l39zOsg6cIT9Vjre3pQ9iE3LpyGWjmdEvk9mcz1Az+Di3wHtcwctIvlaGLsxn69E3
zav9w+GyVT1JYBdtkVeHJtAuUgAtu7CBpaGKgWoiMonn9BlVrcKdJKt9y2KSo1BDesUonTEwIKPb
PAvRjvtquE3Nf2oGj+bnvTcawVr+667SOZ/Rn6tE3Q1VWjdZUyety8e7ujsIhe5gQnwr0zVD70m/
w+9Gghe0GZmVrfMX45xwK0ftG83waL6ovckPHcvwXt66fWqPsQ1ges5+Aq/lV7rmMNq5lrZaek77
UwlqJqHfJcUmZD8LOdEThaBekqa6wLxNqh4flMrQZGPULh3w7rEp4sEsbnveSnud6b+KTdUTLiMc
Y1fxKY/NQdW1GH3/x6A4Dt5TVJMeip3eKBP8wQRcf3/j1G73amFOsiVswt+RH+5UqJNrYHL0Vi7F
72w2NQ8KCFDxC0W1uch+u29qre6CSW5r9+3j9AnQDEh5NiXJnhjyCdZ9lJ7n8jOy+4wJIkkzMuaf
XMe/4z8yABUdj1tzy5Ltr8R5FkwWvEUsuQZmANDViJT1Pz+9k+k4A4+P4dJphzwtNzPsQgsYhHi3
n95W6DMflBFhobJJWPZ3KLcH8TX6pTCOrFlZ1bhq+xJF1drWuT9pKAtAUBt4b/DS048gIQ8TD1m7
xu2lboIwQfkhRtobG/kHLZzYlXO9dCUoAsCTKK3AlQL7cTtIIarCrJVn3K6Q7NLRraXaAKm7oSAz
Lb9FwikFYVa5lptciiRuzFLHoxRKtuJnuLB2etFI8QSJzeQab/1n2eiBWxNMTucJs2ENDmk2ZlPv
Mrt0gpWEyl0xBJ4C5Zw5wTzja7BBbwffK2EhMh0gmzy7DYmmWnzkG83zeC0DMggAKJh4IJ7EtR7l
+a+lzwQ6CsCeC/wQupSpOU/HKBUrFnEMIx1ySFjX6L1e2bvzFfHIBDW/4E5BTmrwGrfk7AJLGWSk
4wO7A3MMsy30vED42392tt+/PLa8kDXAnP4YHJWckIuI19IAg8Mjxqo2rIk2RvK3I79/A9+A5eT0
CpeUD+4azVjDYdzVR78X9IdxKubgRT+b2iAAOPYgbjv0ccKn+NsAPgV4eP4NvVmDXVqjsjLdd4BB
2i71SO4Vr/JVBtNdmxWgGoEu6xwgg/FeAgpeSPEg8UhuZWdQ9gD4siaas/Sy/Dnn9JtASz2/ywWY
Bwn9njkqR+0yvCpH5TDY7af2FBzW0nb/yyojhQu4NRpFaBRy5fOdDN7f1vUGkr7El+IaWJOj6fnv
AIMPSBoS5l1wr7UJJp/U8I5rTJoLicp5n/33C6ilBqdSF6Yilhq8JkqiQ8IHaXgnZndpRDyeeCe2
NNn+z+PdfVe8/WehNdRO5247TqVCM5VhvUyoEQZxv4eNjH5Wn4gfrCkKVuhv0N7NPnHjXsXj8iom
blsDEcvrzRpB2+wf7g/3fz+Cdlu1lLBgR29dNWnBMsjBV/ehkOudXLw+Hu+ip9JAPYe3gjprE986
SM0fND4vJLRXTH/5/MBWjf7YwLxKd0P5YYByhZpQtEqksI077Jk3yZHwENpNz/IKsmDxloMSxn/G
QblDbqoyRei5xo2/hN/MW/xXe1b34rU8ZWuyXMv78ocpyv9NY1ZMoQBTU0v4jwlH4QBWwBJw4R27
n3VLSPP+eA65+7Tp3GeLuwxSH0By0dlGhZ24tExx/IuQVO/ALb2nW0na9sbwEkek3ilu+upnUFdd
cXuL9+cPwzSrm1izDMIKDZ0geIRXe9nW3rRdeeDwJPgCreTTGkvvktuZU1i4NBEXYVNS6xhl6EIF
bX/rNuUBj+oA1HBS9FyJz1U5Oc1g5qgslURLAFodycA6oqhXmUACNAbl2yr19CzOnDyz8jUOs6Wp
uPkyatnbvhI4b8SjQ4wcvtxJ6D7pngL+HUzF4nT0GKt8bw7TNok+Hy/+fLPcHCBwuMwg5JmmA7Hq
d271x7usUoO+aRFOndGPpgHoL+u4BC/t+FR6IP/qPXT0r+HG7/O1wFTy/6wASNuQELr1CqFfiyic
F/U5YE7+ePY0xhjEU9YAsVNtx9dA1gUZvNiW0BMkwaLRZtu/j0d9nwXDJwAWgM43sMqAKIKa7rxQ
gyDUmvrcKmg7JqCpHtmPhG/MIGctDspKsoK31jEcN+CwVAKjTJ945msaR7RulSfNzqo/PkMEVW+Z
lQW582jzl6EDCYRo6CYEI+7t5ExS01boGwUJch0YnQhax6+mdvvxDbx6DuhvVs7g3V0wm5PB54gI
HpfT94n5sf5NnjJgB+nrs+zHoMLaaQMkb+qnx9N9v7spK/ztoHJJTZNRHupzn34pTUeaRjG0rjRq
Fhkk9hLHVsQ7mZdCWdnJpuchDFfuieUF/zFOalrZFgq2Ptqfz22pR0FmK0xjRlAkVphxU0+5wYW6
CBL7CSXK+P19KPdi/NE0z6CUMb3A8PKtqNREi57Qe8b5mfN4fhYXAclYbEgWImJ0/JVDXwh6G1N9
ngBBaH1n8Go9+ZfCktBjANksMGMsHmsiKJWoU9eqalg1ilefO5X5rGuoU8XKlNioqa9RO9xnOWEK
cmh4rs+HCxDq2+WuBfAKtgXXnDu2+ZBDz/SHwxQCpSzavF/rYJOYO48EJ0uNWrh07UUYtlLrhE/l
LvLQPZU2+ym5Qow1QBvBR6hHZo9+2NQ7QQgvB+uwQnrwfpR6Wa4hNhb3yRyazQBQToCIxu2n50Ms
q5OmNOeY4XZxL5kMZDvGYLyEaG4Rc1FP1Sem/vKwUEGN0FT5xDuc1OFTHwJZDIXzOLH4N0jCaE1h
gLLUAKP0yl6+DxEwvdBygrgS2uUhEEPdYuI4RmUq9c257I2AAwouByWrnnhmV5HyqvwBhHM0Hu/Q
hWvixiTlLxsu8iW5gslA79JDC7wRM1yE8dzhoZL96lf7BefNSF1L32hg1KdRaoW8++0yhHCQyDj5
7bn9aho0x8tEu6TeZXzqwaCHONUJpZWGtIUzCPYEMNuinWRuw6TeA4MAlGom9cMZ2ZzJSIse/SI+
H+s1qwQrpub1oQY3e3fk0NF6jC4DKipmc60KuHEazsBcGQUI5DjNh1qu0/ofj1dtcUw/DFGbmet4
vyoadjh3ja0kBWmibTuusR7dxfgIIH6OhtqNal3jjq0xmj5+9aPPwnt5PIj7PBplgNp7o8fJYeTD
gMQRTnG6Vg9GC20RKHvKRjkdu5duJd6/XyDwGMwejIXUAtoaKP8l8m0SK14wnPM8zO1AKuJd07Oj
oU5jDmQ6v6Y3cn/no7yBBhok7ND7C5a2290+eVIESEY1nP0Q/GynRPSJ59VmOrbGFGPD+9FaF/j9
ogHAAGwGRLlEpO/oHuxOBE0VinHDOVE1pE1DtHzHmbJm5f5lASaE74cF2CHhtOiLYEykNlBDCRPZ
lcqmSlLVAo6BB/FcERttlRbOwDCxk1R4W9Rj9tWp7WiGg9IRPx18EyxOPkGLCQi7R8Y31XhIbMGv
1pLM8/Tenkd8Jbj/hTmTB6ZYageHnRRqpRCMZ63oiaaFOgvUIQf5ZbW3Im2NBWBp6n9aoxa71rRa
4kfEvRB5NvxacsQ6WwGOLg0IAtigvIU4KRq9qf07Ii3Z9mI8ngWAvbznUMI2OsjCC8tdHp9Nfg6b
6KkTcVBEdPMjdqFFkOPECyUxbcdzUOQQW/lgK0sFsD5q9OFUPSk+2hvU1wBqVyWg28H4EUaX1Lcj
bQemgwK9x91v6T0LFaLOnBzDSih97/5mEse5mi4hE44ywu2x6hUl1cayH88ldAJDCVAQrRxJGWTJ
yo28tKRAw0O/Dz0d8xG+NSTnrcL3TDOeJ7U5+mLlQM3v+fFML5pA/ySmGfUEGLo1oTBiW4s9xhJw
AZ4sGSdhMOy0MpCF0AJTBiwsLqW5EZaGho25zJWVLI3n3MvAbQi/YPsK1xiVlDd60KrjqxTWnZMx
QaWn41ibMmDQ26aqaj1tIt54POilBcT7DJqYeLHjYFLPhiTpc6ggceNZqpWThI2TtOkJ9Eb2YzML
7h4vX5WTwcaFyjYN6UoSBXtDZsdz2AeXDKwY8ZSZVfVrXGMbWzqXoEZHTRvvX2RaqKhmkmqZL4V4
Otdd9LeKNSPDPwjqRAY/aW7Z1GvlmfuwDW/6HwapE9A0vC+ovQ+DbWP3XKRzxW8xcxMWwG3Cq7+F
NR3xxQ0ko/oEThWg7uH0b/fpBILHNAVQ6ZxGW64VDJ7benICRrOG+HhW++KfsRWtcfJPChtt6sxf
eUotnZP5uONnlraheUf7iCsFcFlOZ2AoJ70S/MJmeCEwH++Y+4Q9Ljbox6G2961kSKdNxipg0jJU
kLxQYocrjG40qpDwUJlIZRJdBcVG0zJYuOyC0eyihejlxINIndQozYbxRy87UVpuq0a4Pv6w+0zl
/GHoywGV5ywbeUfoyddNlUn4sIE5yYCx8IIeMCZfnrhnobBC6aNfy/EuHVJMBABFgGaj84na1LyI
UnksChNOj28ynmABU7HJkrUXyNIhnTtyQaIpcEgbUQ6Q5zNtSNhpOg9DB8paMQJ7hVpWRA5AoNQH
fx7P40JEhuAbXE7occJGlud772daJChibWh89szlDWvnYfysJoyks77Q7NMsSu204hSzEyHt8Njw
womFYTCIQuMZ2Vg6FgGmVhXHOoDhK7+t3N7me33Kts0X174/trSwbjeWqDgkZaGAWEQYopZmm1IC
5QeoJYNReXpsZmlAKHbMRGhzPyXtEMQ0mbQmy8ezekh0nJHy5ZJDwiPQ8zX9+qU1+2mJui3GDMQ3
Xg5LVQyJ47+AEUKY4Ryjf5tV3bqz/v24gBrCpgfw/J5ZzQ8Kto+0ajwrbGIqEIIAxR+kbY1RTQnL
XrICBVLPfWxzaYSzig9QdKDEueua4qsJlLwpjxGiI0E8j2jpBnNcBoJKq4tWwHprtqgTkPiq6iUa
7l5WZ485cPygqeB3+YqVJUeKVgFgqXkWVArgCLo9aGKTK6laiuN51ABAbPNT3meGNESWF8kbiLZG
jFkBgdI/SWFvZ1PzwiDj4P3R5CMr6SHS8+dR/dNOvx9P9IKzufmq+f//OP4Dw/UMEyIMGnx0PKvd
ho9AjAN+sBjEwY9NLc7zjwmgjqGn4hCyLVIpPi9CaApyOjzv/0FNjkAbDyK/WOJqxeRCGIKSqwwa
Tmiu4dVJ3dFj5seQSgnhsRv27Pl24bFQ89l0yackm49Ht+RkZqJFSNrhZkBv7O1EetwUd5WQT2eA
61qn91RoiYl4CkbCtKYRtFBWAHwWY+KAnZ3dJ7Vj81GG35yK6Rwn14p/SeO/ifK7OalQMZ6OTfWS
MK9ZsWtSA5hKMNlF9r8fKgIPIBXRHwtcBnUPsipT90EyYlbFIbbTrP6thpNvTnWcrKzfkktFchW3
w/xcReHmdlJ5UPdpI4cbtx/09CJcIbEj7CY+BMGB5QdrG3RpCX9aozZoNUyFz+TydJZK1B47gITV
0Cxbf+XNeg+7m7MRuNjRUoEXJTo4bkfVjAjQfZGZziL0zyedRbq9OGvae1YVJK0B9CrMSHKg4Kn3
0Z+qNjxkR+InTyBRvC0hl85HJNr7SaHz01Ea3LBQSdwrBzlbeZQsHVhkX4FIQ+sqOkCodfYGKNOp
kjedgdhmiVAJTy2o5/UurjhdC8LOqEGGrefqqirtgmH0GCBjA4YCSDfSad9yrItaAXfeWXmLQXA/
izv7gIhv0nIw0td/vZkRZaHkjVgSWHS6dzBGp9OIxx97DkAkaHJBypGiyUOzapPCeWzqOxtB5RBQ
5pJEeAmUoEH+cLvwUaT1vaz03FlVfFdO2NTIPUTOycDx+jRCW0kC17gxVAwa+ScZDJXSxFltxaaO
D0d2qcIBYlNyWJGpleOdiujXUrruf0i7riW3kSX7Q4sIePMKR9NgN9mtdnpByLRgCr7gv34PevaO
yCKWFdId96IJJsplZWWePGfwlSSJ7CazukMqq4VrZlITVKQ0vaLpqgzJw1B6U/qx85BtVjxgIfJj
Nonx4xhHpi1mfelm6Pfa3R7tys2ywODxoEXKCYU3ZpdXXVuncVcop7IL8rY55NPRhKAkTgZnm665
w3NLrD/K46Ss5z5TTrnhA78AACmEUUHTHhflVkruDeiXpH3iQAepVCMfuibhXVdMtjEK77eHrGL9
mPXFh+h4E4oWum1ZQdkOtb/Ggq7GSZQKl6pIsPMAcde4LRyLcxNMFNEK+TxaBVFORLvTy3ujQYMB
YomhkzfGGIz03gASEEnVbApafXJksBOlngLUT/r4N2PFcwg3Oi49tqdKIpTQVq+VkyYKgSL0jkGS
p9smPiPm6/n8bYPZQmnTiVLbVsppcgrFzfRN7pSZY2yaPWm8GnqHb7cNrq/fv/bYjST3aK/Kcowp
QepdAzILEOzbFlZerYvgLVRpcW8uxB3MkJSxqWazENQTHXej/ouqr62tTh9d6Oc/atkT/Nv2rq80
mEPLGMovi9cRmQuUtvLcxCDoO2Fn+knxMOZbMaMcI9fTpqCMBHoX6OSgzYalOLBkkeoELJ6nIUbr
+lS0YOVGVYlzzJeZudwMoB6A81xqSfgPKx4j0NyISkHXTq2v16CRnwPBEZJTo709SykPH7kyb2ir
RA8IOrCR7TSYUCAjfURJEmknvYZ0LKBjglso/R+jaqVFBBnlY4iS4JZj91szGuKgGBRDCqvGp1Lb
QDejBQusOJGgGOPE09XZ9GsyQD+0MkD11hnxvaG05aaWo3I7aCTlrOUyMHaW0XWHhBIu/UX68vKK
auYUzER9pZ2oZxpvgmjX6o8BcDNhc3tjLhvv0g7667AzdPARg0rvikWqnXVQklPpNMcuVLPt8oc+
+trEa3G4XkcVCHG8uRb9AfTWMMOJF/qjKdclvCDrbAM6tdKWG8XykE9rtrdHtPLAW2wt5xpChjjf
TLhk4QoVNapJJ2l+Taj1qoypJ6O0TkR3oF5vJE5nUBsti605A3a1SXR5S1S7LHeJAIDWl0Z1CfA3
/c/b33XFboHCF9p4sZGXmUYYzfiAWgfte4La1WkAiVYLJtBuOFb1G63n730rOTVyllkPslqIkivp
Q1omKPw9NPVrKQ5faiBF9EL+qcwm5+F5fZyBh4J2vQRviEw/6zSkfhgaEB3KJ0nYG5DnHqbSRlui
2cR+Ob+Mgl1NHO++EicsJmFt2XTLNXq5t8chKqQUf3LKH6c+B1g/dNMyg4CpSByhRdwgpqbd39eW
rRPlIR486C87YW/soqbjHLOVqw20RuAHXpq+wE3M7n+zLkk/TLF6GprQ8mSD5H4dSuO2n2p6KtVK
tKtSCIEWU3s7NEt9KwCxjT7Uof/F2R7Lw/TyJOJLcNwlDaEagKvMY5I0NNcjIVFPhjTaWuwZwnuL
DmxqprYEBuHsvnXEuzr1K8O7bfl6B1waXq6Vs9SD2BJDoSqmgFgVOCWnEh0vOV6yTm7tBXKkMefd
tZKxBy8zqh6Qa0VnMVTnLg2GpiABBNXopzgo4y/dNIAAfCOcUqQghQFC8IWtDTa1FF+sODiIFd8A
03B3EHxYOppZNDRR8lCI+k4/KUZiJ7liW+rXIQSIBc5BjBMnyUAz6TeVp1A7+gE3UTZelW2tsNpO
6iFJd1GUeZY5cr7r2tsvnwVnD+YUEx25zBLIZtIWqTroJ0GTtwrdVREosWfJLUrND/8cBCtBUBly
FGjFV7HVWF7bPpbUQdEm49ShBbYOGvCkLtnEdPLT9GkC/vehGQ6luovT6c6QeMHk9Y2jKSpOPzIn
WP+r9CxU4VAisXrj1CreAJpLPXzq0yDtnrL+Z1Y/Gi8j6LKLMd3MSx/YK5Bb08hhVFhuG+aoXXwC
kyMS0YfdjMlgnPTKkQRfJi/AniJ5ejDbuxQc4bfP1/Xddzlg5mArpjQXgjAbJzx/dWeoINlkVBOw
JGbJg3WswB5hC3wE+GvhS2M7wIaineM2V43TGKOpsnqJUXrT76QZWG61bHfITqQAXhhuFh5Id7w9
ztWFPbPNzCq0fVKw0yrGyTI2SXUsw8coCwaO8/g8oczaAdmh4JgsxARXzgMQBq2gmZI+qoKIHVJD
bjRxIyPswYNQ0LR2rVRCIbmtFWA6khZ8vYcamqGvSRVVtZ2iEzrcjiJNvtUQrHkVLAuqMiiyFPdp
PoLNoS8naBVZ+J8jtxAz9GX0SVyE25akogmh8Ww2IZYBLK/bR4PxgdbkpHLA1lvmTjJKzbOpDfmb
Gk/Ct3JesgE4BbOxSZUct7s2zIa+B2GI0PmqWiFNKCXABDpCoS4/2gqZM5A2+9bOFNpEYPwAWakS
QiYpawBE0mMyvg5iFw5ukeg92jQVKXeKVEG3TtnWRuEQPS/foPja4UWmlcIxB50XOMJQINWcCTqC
5nFsELt/LELt2ATDiAwGEODT9yYfaGGPeagV9zN83WtHuwwk8mjbCIiUZdAwbsLcBfPYAHrBzsxG
UGS1QjCLSgTxKGTYqKtjbog7aPPwXddjmjs071F86WS5tDbCrKnRt9yq4HHETitrPylV8GtOedkr
zxNVs2AKgVDj5PrZmwYJS/gZpCxx23yqUDLPB6R8VTnNQ0hrdm9iC+b7BpxshlTdyVa8L3PRkYER
VS1EPMmjSR/jKWw4ryXG1Vx9wfLnZ5erFdVJm6gC+uhVH2rQhEBrgwB7RIz8ro9Ud+YF9Iy3+T+D
KBHhJYiGG1abXBVbIEZCDFnNtl0fOnG+DU3Z+aOj/mkE7YcAtOtwN2D7uhzVOBeFOfZpGYzaT2W8
C6EkNOsot3MeJ2x09o+dZSA6KEtVwOcv7Yh9FM9kkWO1osw15TfLySCdBCQKEp/yRv7el5AX43YL
MI7s0yrsYccgSQgsE5MbECe1aoRZLYPoRRD2aUBzO/0iQj2nKFxlMyE8q3+GiV/XmxoCB6pLuVEp
Ew/83xfglkRgCjARC0MRZ7UKFQG0C8P+Ad0hII2wwLxr2W+ljY5Pu91X35K3+vX2oq5tVTy2gUeB
d4WPXablbKsq3agMkgEF4EyJ7TZ7SDrVzqrSyZONrByqiMeis2bPgjCbgX4APEDZTQSfo/VCpFSB
ObbPZfOslsmhyN6KKrYNwdqOtD3dHuDa0VjUmoAUUZacP3NBSZVWQZshrgO5Mfv7QZ4gtjcY+6yZ
pO1tS2xp4XMBIf8OJAx6ZpfiwuVcSsTS9cZI6mBZt2jb7qIt0gm7wZP8iIJTvdhVO3Mf3bU7slWd
EHozB1yWIkjNhyBWOQEIm+y6+hrmGEnNTAozS+tAKd9LAW8p8y0ND2lobCAT51e1tk8LZHLq59uz
wCZJr+wyYS1VzTmcNNgdx9FXIQ+Xm45g2eH4jDWGro5ZC64VvUWZLz32k6OXD03UOh3vOK2cJmmR
/ZGQ5oFMBdsx3utpWFQDPoNYg5siBGpGWxo7W9EiRy05obyysq3xiIfsAdgC0fnAEoFakdGqgl7V
wZ2xnNyXNoCuo9345RYAOvvrdwkEArEbebH/z9/E+eid2ZlcyQvtyAHkAz3Hoze5MogDFE6MtnYj
oh8D4Tfeu+ISQF1uTIIH90RHzIUKZm2Lgqp8Tt5nbTxSY96JKZ7780Ewu91AJm/Ssi0CC84ErawG
YlNcySgpISPKVt2ImhW5OeQ06IbH5aijYjLtYukhLXg95SsrgXMO/wJUIfJObCk4UVGcHfKeBoN5
3wpQRckOVGydYt4347b9wzrLstlhDf1suKcWTiXmkKXGIFd9P9OAZra8md05t1FO55yoZXnOol/g
mTEQMMCCQgYRMCinL5dPo2VMaF7FQRZ9lbMenRgmyDOyzs1kw4bMdV9V96HEOcdMguAfo6iVLilf
wK1Y/udEIIWltUMciEQk3tzLRSBMcekZAEofilwuHSorxOkU+kDJnHCCuKv9Asl39EkAVrhAvqzP
83Z2LcVZqM/lOMfBlOVpMICEzyFqHnpWbTT7aECTDJm6nBO2LZ6JmWc8nlRkg6EEvyBgL+c5HSvV
zAoFCQpZdJAQeh8pWl1uL+bV9gR9G7S30K2jLpuUvW9DlXYjgAVxEMdeoXkisQ3LD301+xrxKp4r
c3hhavnzszlUiGnOZqXHAbbKU6LUtj4dtf5RqNWjVDzeHhbP1jLsM1ulDM4dlA/ioACmvnqS36Kf
Yb83eVy615faMn3mgvhEdA+0P3Pe+k6cTK2QsC/S16bT0UoIRbFNdhcRF7wg7bwdq4/bI2Nf18tB
uDDJ3GegEBCUXFt2RTU+ovn8LsN1lYyaq0+tY0KwJ0lavwvHkzhGYM1C29lHTnhMcqvzezZuZmv2
gFsamoBxlwYYuXyyzQ+GcBQ4Xnr5lasDgBQtigOoGgPbcrmKPU3napKxY2gMQS6gIxLjNJOZcwSu
r6NlRs/MMIOZSFsUurFsTLqRy2aT4LVrKcJGSk6Je5A6ZMAeG8i88FoirkJ8xi7jR0s5HwQrhN1Y
/ojN2ZtHFYwEdt60HO/1/4zQWIToQKxpsuQ41ixGbYFUQEBMNfLQJ4FXr4SWV2suISiBJlBoULxL
1fSjbBMwKJXIwU7I2ihdqXPu/rUxgzDSEHEnyuAPZ6/+Jh6LqcaYiVzttcQzzd6zhtkWOHbWfCda
uwFJAswOYRczt51VJ1AON+NAIxXddKX8agwqj9lszXmeG2E8WpqXUqpMGgbTkA99AI1HpRInAuBc
TCokIzoeFe/q7C11SCTY0L/ERvQdJUoyyhiVJR7J9G4ZlWPoTis/cXzMAoVjDx5QKYhWICEDMjrm
8WlqkW4Cn5IEZe/GxkZqdSdN970IorSnubYn2RGOMlInt82uTacMHJsFcnk869ldGqlJUWjIiQZE
3MYjsjOO8b0JHSiCDCWvWXdtf5zbYvbH0MUhSXLYksrKGXL8y0vz8ywwmyMKR3kaJ1iwINkipMBe
8DRx1i0AZ6hC8g5wJQbQaCLYkzM6J0Fih2B7ur0Ya75XRkX6Pz8uX/rerJ9Sc1q2gFg3zqh/1bTK
KejX20ZW789zK8z9iTpUXOj9MgTgmF4hxrv9sXBg6vb2tiHeaJapPIsHRLnRBFHAYsTRs9ohZyLW
Nui9vNtWeAvCXCRZaGXFpE5JMBPNTrpTrnJAAjwDzK4NobtgpsjpBqEM2ez4RCGT/N8Ngdm1StO2
GAOG0Bk45xbSPMmfdZl+xi8y6g24AnCnI6y+XApBkmIim1iKWjKcWp68IjU9i36teW1Hq+5kyZ4B
gAtRDLapq9d6qtZ5gSNuqjstTV4s5QF997ib8LqXDj3hEYyvXrOorv9rcfmis102y2qtVREsxkcB
WRUAm6un7G5yNcOWHEhwgY759mqtbuszg8xcojnXQA27xBCN54jkXt0cFrj2bSMsfczniiGHYCxY
NvApsOJQpCloU1MxCeSTrtvSnZjZ6jNIUCFZTe7yr9pJBY3t8AUUf/s0sncoD3OZiNYGimeQuFAr
IHPA1iZpLeSjTPUkyCZ/OM0/UAeo76xwP1cnLVODSXmhyGI9CD/QoGAbint7Btai3XPrzLmmMbSc
JhRrA5F+U3rTAYDcEeuDOXzk099cTEib462JuvR1Z4AVl4BooZyEI65bdkmG3EXPl84Z0ZojQfSF
HCtAN7htmTBMCwG51SolCXQ12VpWul8KTrcnbS1WQQEQgBMgzpYs/eVhAJdoB0ElE65dFEEh4Udv
+vQyjpx06rLD2UgFaLaFTgAUTkBOXVoZTCWR2yiEFSgOFzbCS7+FSFCr2dkADfWpR88Nr+919dY6
N8oMjSg45qoOo/n0FXWbIVz0B7VXXfqAwI+vd/GOKwGyNk4gVQDyB/AdvbDMddyGRNLD1EoCRF0C
krlA2Afmsc79vxrckp9EWyjw3le1TaIBYVLSOA2MccRTaJOBLQZkSDry8UJ8ikcgz1FSHHj5URaZ
9OlldMR+yJQBZoeBXq5kSWmtly0OmYJbJ1EpsbscdAeQpUeGtI7up1dBeqjDei+Hp0l15O/5rq/9
5iPVvwCDxdm8LEbjn6/5rF8BCIM+LuZrBNPK6ChgvidvfFJfipP5ffa7x+g0POo7VNEgRQkhrqA/
NYkTfUeB4vbhkZf1ZPc15M5QdvrHPnOVJKYxW4IC+wCphQcwsP8Yj6Ob2MMJyJTkq7SZ7yxP8HK0
mIb3kTPdFTtQmD/f/orVTXf2Ecz1IlPw5Yg19rk8PNe64CEtaDdoL823suHHqCFkqLzeNrl2aeO2
BhASJIXAQzKutopSkshpmgbZrOwhZ9AZ3aEv3Dq2/OiYf79tbM2vnxtjwikrGawYWPo0mPbJNn3q
wJ3q89zgdfkQnhQMTOjJBVsqIFXMTkqkrhMgMJEGPerdWq47mt7+ikLQ66jKviL1cQlLFYscovA9
oRFnPteP1YJChEoE8oispy8rEEfQhmCMaKi0yalM3eIpfZtbe9gMxybykwfog7+XT8K78D5YnHtm
ffQ6Qj28+VGmZdfTkDtpjjTkTPXTuEuIG74QYtdv4TGEJsXbz9vruRqAoXQIBjEVYE6UTy99SEwr
IoxQmA6adtyKw2k4mD8StJaVpi0Mz23jaO5zx0murB4SbFQF21WCRi9zlRpIO1fonk+D7pux7Z6J
Uz5kiQP6QM5Urp6MMzvM2ABkKqo+HdJA016sGdU60y2sQFW/CTvoInL8z+oVt7zB/zOqxT+dhbK6
jE2bFLDWur+QlvoSul0Azpn7gZtCXQvt0E9kGahZoNjNVhPyubVCAjrhoMwzZ4z9WrU1p463ienp
u/5lVDYQHi5fqHGQUSYFROr2nlkLU87NM8cTagNDWBEM1B+/K5sWzvz2769vj9/DYxw5MaxwRhMn
GOkPKjA9em5bxcEwvuDFU+lQYuCY+38W7rc9xmenozlIBLCIoKDKR5oam6LKd615DEvdCbVdON5H
ii1nvMcWZxXZkl4vjWjfBfgqUHwS7Hn9lOvX4e9NYjKbvyySNKQ1ZrGH4nn4rfXVxgYj/ovwZrnm
BlzFmZ2J9vQjfDe+qpItHiY/02y53txeTN4omVMh93019xSfEREAhIWvfQ9sNC8nskSPV1c/wmaU
nCBThQj98ugJaQyXuRy92Y3278Z2crS79jVxwrvmlDzVHq+Dc9WxnNlj5lZUS9GMkikNSLnJ1dOM
GpBFH5Vh0dssZW58ufzcreExc6gJTY/6Gsy5s4xWLDs/qZu5cuvAII5WHYH6vL1mqwUTNKP8O5/M
E6HqrFRUI8zn4OQe2I78aE+Dn7MDrnyP7kKO51w972fWltU9c5ylove4Iz6tVYHsqCDl739pzq/b
g1r1WmdWmDBJ6YxoMpsxDfKteZxc9Y6nx3YNm1jCljMLTGyEzp6iiNG1gGttvEMsfhjvcg+9qAAf
Eb/ddO64mR5JYd8eF9sV+U/cfWaWccdzXuBZHGN3qBsJjDRfoUrkUhdQNeASyN7yaGXXXyB/4b4K
G3GrvIMjeFNuxTukIraaC+1FB7pXnB3EO5CMC5+HWi8yE0sagvPJI5rR4GnS8YACa1YQswAV8Rkn
sQVuWsVAPsVCGiQgPo7DChkGjvdanVygqhYlZRQt0fVwuTeR4kF9IrHwtPN7AfEf9DD29QaI500W
jE/RXRFYyORQp9nSoNq0v8o3usm/KF7rdbvOre6jH9WGm9pZzjvrD84/irmwlFBOomzERwkPjS97
lUudFvLV8TfNqRzVv72/Vp3BmTWWYXGSk4pmeEnjIlEdQO2BavtR2ICwQvwJhLjubXMsJejndj43
x/jWWUb5Uoc8dtB5hTtsx7efkh9jQ8cPkCB8EL32+/zaeOCd3kjb8KHCtZUeEO7I9rCNNu2zaY9b
YZMDtsP5rvXN9u9OYAtJSZZ0Sijiu1zxIDwIO9VRdkrngMgTPaTzl2RL9tMLmEq/4dG31++AjzFO
6AZxqg+9Au0nsn3RD8URj2IA2vj7mLNRWWb+q2ljXDadc00oCVYJvRH2S738YzjvM7Ko+w8eO/bq
o+F8jZa5OvPYZlRltZrCmLi3oKqibPw3yVahc/ON9xZcCx/OLTFeG1S8gGEs5y9TPzrIXFa/cl6q
ctVvn9tg/HYniKlKzGWDw2vGkI7pIf4S+5MfuaNDXGRvNi+/bu+m1TfmuU3GaZdKI2gWhc0IRBdV
B5WsAlCzMNu00bStwnkvdHSbgEZ1JN2DacX3/RD6VTa6wjxtFKn2Isl8nrsHgVfN4M4G4/HGqUst
OuHLrCeAxu3JU7adhyZ7u3QEp/cEd3or9hXn1K/G4Ofzwbi0bhjqeJixzuImeZy3gGScVBc9XW7L
iRXXgo0zQ2w1HZ2+oQ4wPkIbTwvmO9W2NiANtuPT7QVe3bcgoEI9HZJEaFu6PCFo7hYnIY9IQJLG
baRNbpROOnIO/eftc3UR/LbyOatn51DtQ4qGgZgEUrNL0l/SGG8Nc2vh1TRO/XEEdVusW47cV05a
dE6vDNtYcnLoFLeAuGVz/mUQDLsA45sSlug5blHkU7ekFrwobbzWUB4ssTmEdfZkQX66p7V3e5KW
g8V8/kIpjpgJasOgfGHC9koagOrN2zhQq9mpWlBVgO1Jjp6LgbMaa9sLLUvI6SA7CGw9Sx6UtyMI
uIgBKFxbb0sze6Bo5yaeJW5k8gzyOdpHjpzx8g8rmwChA5g1LcjTLf09zCaYsgYvPJoEEcBvTR/7
io7ouZyPt6eRY4bNV02RSmiXt0h8tvu4T91Jip1WzDhHdM0KIIwoCqLn1ARk8nIwWMhOSlUk3ij2
j9eJH9xS7cp2AELyt4XlC852cy1YZatSFFKzubgbSm2fm9DUbKaXueMJFC5OjNl5aEsHOxxgTMjc
s6wlYTPX8ySjKixnHukT1wRLjpeNs9ul3qjTbNPHJifptXj0a5PQkjAALUdOk9nsydCneLxi/obR
K+TRbsjgpZ1uZ1axBd6B86ZaXS0o1f/HGhNFSQYdDakEFkEd3Fb/RsLvIS8i4g2IeZUCy2nSTpCT
oDXmcRNGhuUKOTgxtXz86LTYsFNV5SX5V22CfXfpdUCXvcZsQiluqCBkKPVJ6KqND35nbOrZL3gV
xZVLAnWx32aYnUgrtQI/AGqndSM/FkPsS1GIFmdhO86SV1cCiObTvTDyeOlWDwB4qRBkwmOgrHN5
ADI5b0J0wAMMkQ4/Rm3eWHLsDiQDmxjaWG47jdUTgAw30ErwviAQvLSll1RGLxiGCOHo2lGAllXQ
JmfXfsjjXOFZYkYlqPqk0AJ1GbRQSdFzg+Y6JYAmcAuptdtjWt0dZ2NidiTaEtqyk1A/XZq1Co8m
e7NwQvI8hH/jC88MMcG2CMyVapLFUCpu0nLfzsQDS+ft0axF2SY45v9dImazD3VvCWTGEsVqt0lk
zS+/xf1GNwNJ+Zrlm8JAOQ0KWBGdHC7T7fLbV94KNHugNFfQEcE++nQ1BVVIjSKEMn/M0Wnk9Zjw
fp/ZFIYS0rYf8PtR8ksTv3LvkrXfXzg4UBwFxxvIei+3d29Sw5raHLdVVX/LY2Xej7LFY3ZcO6/n
RphQudXyrNSq9PMMAe9F0AGUqkez+3V7I6z58kWDC+BCJCCuymHq1A6JLpEkaKwDIR+NLHBSSGvn
BglEtPajXg6mWmYck2bSAqRWSYDcld5ARQeKNfAOtpTvhZT7wFhdmjNrTFQUE6MLTQIEThoPA9R6
w7J1pzhCG03WWjbp5N7LRQLp5xQyJ0bTL+1Gw33XFZo7SDl1h2J4NsmccRwi57M0xiGac1Ma8bBg
n5JIcAZQgfikAUv5X6zl0kWPuxm4IDZWa2g9tb1eA7CpjA5cIX8x1+4utOf9a4E5WX1XjG3bwQIw
y09lRnwBWquJPNh6t+tV1a5kdd8mf+55LZQQUfUHLQGYYhijUhuDXVoBOGbWBaftIYdLq2PXiY7U
Lr1CMY+8eeVIXNhjPL1h5mNd17CHfQRKmAbtSIep/ov7+MIK4+bjGLTisQQrlXVQx0PW/cqSQ6dz
XqSrY4GXRUvlMnMsJ7wKkREi1ohpCjPcZlq6QwOZydl2K5sbJBVg7gCHlQIOl8v1ub2F1xKCFz/G
TH4H4JtOVNxLNO1Sv4iSHRXi6Ejb0pvSRAJtdVH6pVH+Ij0hQarXwJ0p0evUKPOOjh2vVZvVjlhS
X/geQwehJ7Q4IE526ev1SEtAHozbOLKyu0Kv92L0rSLha5KA3jfWbb1CAl5B6yYYWkvcl+Zkm5lf
ElC+EXKXqcO7mOrfb0/SikvFrQkSRrww0Fr2mf85e8sokdXmmYI5EgSQinraXd1/QeYq5qXieHYY
Z5qGNWRbJgRXkFXY95m8FecewgXaTiqluyYtOedcvw4LzofFvtjFTIecUAfEkQkqATSGhm4YglOT
83jhWWEWlBpGlU+QAwlAkBwe34jxEirb2+uzbgL8SaBI+kSfXu4ZKdXacGwwb3KK1OwICcNMAcfj
6b+zsqze2S6oYyMmfQYrEK4YqQNgO/G4Xmr1bKO7UEQnI5p+WE2Ymqpq2s1An9Um9EDTUTOciYw8
eNdKFI+V/22FiRGAkzELVRaWIGRvmIOjUmUTzkcqprYWak6bcKLf9Y392x6zsUHrliIfkKAor4Hc
Ra+eSfa1yo6iToHibjgb7ubgwHXO3P25BCG9cIFQpYpsSwaY98F5Kb6BGJLIscNNR616fKgtoXIF
enq8vy63BZJFBlJDGNtQObgn6fuQPt/eeOpyRJj4HZ4HzP4gy0Y/O0vA16vmWDY1RmS1UeKluVG7
kQl1yqkmgj31RfqlK0TNVjuSeXVaEz8y67dRoSCTBpeVLVU0dBC9pLba1r+mESCrKI4VZ04g6IWz
YznzOHzTMtqB47F4ieOJuEaehncAt5o2jZUIMkFTCPTGnEwvVleFTi9F8cM8RJJblug6rerMtIu6
h3akNZaOOupjIMWgjFDFwvCkaBDsQm10UDUoCucyXJ/+33PDTH9s1mQGn30aVPHgViCUEyLO5l31
LmgcA7gJnXhgX75cYHgds0NaFtls7SRFgTJtM7G3NV7UtZbWxCr/trOM9My/6F1mpKUIO/o+t7ws
tKE8EKqIlffJD2GnlJyJW/U0Z+aWYZ+ZK+cUlQgDmyo+2h2H24k3ZYyrFDW1lUMJv10CMao+NPv5
/faR4BlgVl3v20YvJ8xVlIZeozw3g+FE8nFMX/47O4zjKjJFqdoadsIMcjcbE4hgehBlzgHnjOZK
o7HsRClXMF3hc3dvHpMvI6eCv+oSf681EzH+jyH0ZVYD6YkyrJTYVESf7Db+PrSexZuwVU9/ZokJ
J4FdUOQ5hyUp89FG2pke3kVotxR53dTr5/7f02Ix4TwUbiaUzmHIQF12TOw+PuDw2LeXf3U0KGWA
GA5cbSD/vjwjKh06rP6y/M2jBYCVoHc4laZtfOg8yorV8SzPdfyFPMcVOa0QFWUxFgB+iBuEv7Yy
5nbNw5GtjgecZAv8AXhDnXFlGdgMoG9QpwGkuRQ0/hXUgJZlDIq3fa1zwqXVPYfkJ7LWkHHCa+Vy
7qw6DPOyRFKI5lCa88beBwIPDF1T7FU8jNOqLzuztRywM1+GdPyQCh1smY0NZBpPuZH384w7k+c+
D9UBEOauQ1aIEtVwuyjkOIHVDXA2BsalCbWSN4aIMRTjfat9aOW+Sng6p6vrD8IREJ/ieQp4+eU8
RSgx4NWKxBAy7vGMlsNMAlU6qMDFYMg46796n0HvCrsMwGBopTCLElWd0M0IWwIZxRJv6ud7Y6jF
TUQLyY2mLnHQnHZQzUl1p26s7BGSGBzvvTalS8kWDcOA+yAJfzncVKMLaUGJKZ1/ptGX8S96RK3z
32duB92MqwKUoQjWo9YtiG4bxfda4ewLlqn180WM1rOlFRX8sFe8lEoNrpZYQUWwGu4ysa4dZKuD
tj2O4HHL5douQKZrQKJWwYKS/JR2pj9orT1qRyNJOQ5xbUYRKaL1ClQkixu5nNGuTPVwjPEtINFU
XeSEapCQZw895T2FVw0tJCuA7GsK0r6XhmhphbKZTej3meWPOSwsT0mEzk1w7rzbPn5ZJDa4hiiK
At5XcDBfE6uULWgajQ4NZyV57qsuqKaHQtzFs+xQ+lailXHmSfmuuUbMoIQcEYQ80Ax6OTht7CDv
SUe8JEnk59vGKuw4daZIdsIJdPU8+oO18OLcHLNN47wt5UaSkF9LjJ1k5V+yKgfIQKrtRkx2fzGb
v4fGIjJ6uQQjQI+hmeUL2vXteGjswpptyAbLJyWeXZHXf7DWYgHyETyOUP0CNQ27J4u2TtI5QXtm
AdJsidyVYEvKHk1p9EwrB+O/G9/pyUOdDJyzsHYrGGh31RZdpoUl4HIVCzCm9+B2RbamTqJfyMe3
jjCU0l/4sHMrTAgiptaM2w2j0/p0Wyl44kAPo63828u2tkXOrTBhW55Zk9hlsGLI01eZ2gji9qAl
g9QSD+aydrDRjQPiK8QfSPMxdynF5ohVEc/lEOmCLc3z72hUFp0kHv+iBgB+Kzzb0N+JwEZntv1Y
m3kfLm8EHfqcXj6DTzyjtfI3u+C3FRYJAElXQ1BUJGwE5UPFmxy0MBwLqylRIE9AXAK8CxSGmMVp
CzQ/Ki0qU1oN2uNN1Prlsyjc15FdKndW+9GNu+knuuG16S2NCgcCiHm5k+nx9hZZix3AzQ8nCcwI
dvuyhc5iLGUWutaoKzQBkx00//y43NXJfa9PvhLz2nPXtiPaDuEhQd4H8hJm6QSjadqqAaKjD/NN
T533PIucpNc5M7vmh8/MsGsXS2ZeQXUAuIrnjtj6YJs/xfcwfSC8Jp/le9k75twQc4jHXtHqvsNt
Rn417zBFRvtxFjwdHLGc5Nfa8UKZGV4J3NLLJX25SmZCl1AIvv6heQKB3J/DXkDp//vXmVu5AcYg
CzX8eg6MyywGhgZNItRrtPcm3N7ebmsDAXkfSLIlBKtXale5kINlbenQLsbmUa+1x7hsobzw8RdW
UGlAy5ymqeDbvJyuKcavtiAAgigPqO+RQhuejInHPb1aY0HNF2graEuCypS577uBiHTMAK4ZodSC
ooVSd65mfSG66eSFZWfT1so3erwBy4ldKHtBNP7CvUNcEhrXaPc0DZZzgohNKvcTJtNo0g5N4pZf
AZvlkryAyrgQxX+c/kHaFd3onz386GpjZnXuhDCvrP8l7ct249aZbp9IgKhZtxp6cLfHxHbsG8FJ
bM3UPD79WTTOt9NNE00k/86+M9AlkkWyWLVqLTxl+rnxxx5Ej820Y4kTs5aEG18PCljCxQWnZMIk
NvOik0NpHVw7blq0XeEBmIJhBjQzatqGMxoCI2P7t75ybos7ANeODF2dwVb5ZEFHCsuoSSyIR4Pw
mrWfgyOV27wlNLRpBxXEYz4B7ZkRPdvRquy80Updz7Fz5/9oj9vOK9j5zW4cgAtR0OHifuj0AztM
ynjydSuziUNyHGRUeA7anPv3bRNXo7Hgda7Ub8Cu3oE7/EaJCxl/kgBjo4EfA/gWps+LOh27wk68
IaJO6dAY4yEF9bQ48e1S9Sy8TZo4Qxjfe5ab7YoOrSXd21Dve6mKg2gBTz+AG6lSapO1rngQZu4j
Ma9z5Rr0+jKoniDgxTDxKkL9Fz3FUCw4H6ZKO0Pp8Kg+FmnYQyYPJdBkyoK4KXGyoAXISPzRpJ7R
hKYMeytayhPTfMxbQVc66lgvGUUvXrEFeIPIki2C9y7K2hqiNkbaC3E4bheYNlatnnsmR6CEZrtz
Xmr0waPSAWKQIFl+zUvQmCM0pQMdKzrkIBuLrrJSe7683QWo/vPv4HaHVdRT03b4jvzpvfOtqzYw
jz+jl2RTP7lXzUa5su7Kb/Z3qXwAOx3Pg4Vzu1ySpmkWsoBeH7ntJ6icUMNnOA9ouO1r7UrtQ/Sc
UVmeU5CrgU3kg0B6wUhhVc6m6pbVFFHsnJj26MI3/G72gLEOGRbOiq6GsfH04ZhIhedFG+bULnd+
W20/riXBHEO5rfJuR2ubBMZd8wg0JqK9/qFxPCv2EvDbPy8/JevL/OjLPINKEvkwCwwtOjfmOs1B
w6HgtDUUEwp5v9whCZNk3mruvBmS6jrr6V2RbjQyYuDFq0kXWVjIzqMvX2Ahqgc1ArC9vAZLW48R
ZAFV5I+W6UZt0f7ldj8RYz03nXLdjcaLZMRCz0IyFjBECA1BlO/84BjWslndfAU9gFoFQLpfpcoU
e0vtPJiPTuZ36nM7701wunq5Kplt4UKzbAc63HEP8Gw4rd2gqD1oKGHewpfprU7DQlLkEM7miQnO
l2zEMVFkE5z+SeCUuUdb8E9ZnpIOfiMDC359+2O/nNhiwz25aUpr1ePFNpDcHpxfvWt4KVEeLq8W
W4wvzuEyBV2o21qQSj43sdB2RLILzrEiKtR7JUTxqRrBq0beU+XaUQaIZf11zI1RYYUs2wQpHfbE
uUndWiGEuVqIpkxsf+sVHE9EG4LL4xIu04kR9veTqcvaqgazvo0Hc+lWYeZacTi6qgfB3Myr7T7x
2qaUyeUJvQ+dIp+8GEi6cfdymzm4P0ozO87aE1UTz8mf7Pm1Agjx78cGgmYmDg45QzzCzseWgjiu
hlw37GAkAVCaIyQ1zDEwVkhualP+G2wPRGJTeHazwjR40Fjs8SUGjpJxKV3cyZN1aJ7n5c5K0JCQ
xr5OXX8urpwGWqCSvSaaUAMYQJDqw03gnecDzWk2jhCZQ/EYdEwKBDWRglbujIpInrMiZzm1wznL
mluzWViwM87tT7X61uXJ1n0GeeVmUSLXu7x6bEfxOw4ku0BbsnQwApDzQTVrXeVKn+ZH+5mAXkHG
G86c7NLPc86h15o206nMj836OsWRV4MBv1a+DcqV1if+Mr9fHg37uUvmuCWqET0B/ErRTjaZXjXd
O6Bqk5J8ig6p0ynj1qdz+6QpWgYMHF3wVN1FUxGQ+d6cA9cJ8xiQLymQnqVVL42L28tU6ee5pTAZ
V1va7rL4KW8Tb0SOWWmf+25LzB/Zatxfnkyhv5+4Bndz1qC2nMu+yJH4AB8XeUBHjkfI7YpczmVD
go5NlMyguGgbtouMNp9AHzotj/q1ykEbt20t8I71hRdPLsRHhuR2UdJtCrX2ear8Nt+ParQh5RpW
30xQha1qdVCjQbIDRW4ESkiIF7MGK9RyzzfFTIreVMw2Py7qtW084okobR8QTe5nShGlOqjB8UM2
FNdI58LMj8hJeGT8YEzXcWd5GpHNrshdUUpDAgxqNnhbcDtc1airNKuVHytQOCb7eCSHnsaHgvV9
0yt9zb+PrQQQLDpUUB9AbgIJXNBsc6+I0dYXtdON/Njqs5fhTSoFoAm6xRn9LQsVAELDccwdLG3r
RlPaoCjoxLfotvcz5Zp1iU7BVL6uB1Kju0pHaQIvUjXsps1gSQBSwiEibvhUB2BNf+cu0iTKXJfs
UZgPDt0ktfJI3ejvE5sY5IkRbgcaSbrE4MfDqzCiG73NvdaefTn/q8jdT8x8XrYn0UncNW7v6HgI
FZ22j+d75CZ3cj8UWgHIkhGSo6OFj+3q2p0chvg5ZisaNSgBALeh5E1xBxm9k+jSQSoJzbIgSWaN
dudrU7sDCp8OIp+aCZsV7jZxUWs3QDvs4RTaDl2sQiBApi4p3NFgWgeNJ9wRup7nVuPURIlKZeFB
u18U+wAZz3XAcjX/NDwm3gA6ShUMN9q5IR3L1VI2PIDud5lu78ChZWZ43KT6pqwW6BHIwi3h0p1Y
5PazirbZpDIRIzf5steb7bBAssWUhFfCVbPxwECzOZPr5UqLZtvoUT/CP3LrB3pnuo0Z7cn01NS4
fFpJXUe4e1llSUeG2sGxeD6FfVK0Jco+SOnYU38Xl5pyW5XNEF6+14QjcgCdx7MTzsinhE2rsoHS
Qmw1IMvI6h/L5N0MHTh0LtsRLs+JHc4h1A7K64uDJnotfFE9yV0odGs0kTAaUlxTPIxuNOOhahIH
eW0NXZba6vezAZmsu6qUhBu66KIC16+Osj1r/7F4L8OuXTU8Wo5ONzkvvZKbwRLNrg/sTHIVsWbV
bI2RNojXY9Zkmg9ijcQzjME61KMSIvduBWpRGrtmJo8JlF5BuqYVm9rNij1ZdPTKR/UadG3WPaf9
bG7AU6F6TooMabUWD2PZTp6dD0jFJFp9O2b4jhi6jBAsqdPdXEypX1mA3KmVtUCU28i3Y1Umhxi/
7OkZwFFQPLIkU89ODD7qY9pReKCCIg9x0bmXguS5cSpzzY+zkn9beuMbUhnWfZHrRdDUcfKSKK0p
MSm8V4FwBkwDjytIF3FXThtbtZXqM+KSxWsDAlIU330m3+3n/F39Vf4mdpC1PhB0lz1YPNL/rPJF
ybQkuapnsFoHldtdzfZL3L4reryfzMfLlkQ7HyTvLloqkZ8HocL5nOYm+r27CnNqNAActmr+vY0a
2SSKwnUm6c6oAEAMwcePyHG1ZFCYhLuj7eb+OXfbOxXwJHfeNu6upJOnFo03pN8vj01Qc8O9dmKX
W7wUv6qMLuKupFJqb1Lzx5WkzW1tRuqhnGN6H9M4Q9vLtASTYyr7SCM/aEz0YF7Keg/IgEztRPhO
P/kintfOAQquUdAeBg0lrz7aP2Oy0X6Nb6o3VIEj0xcWHVWov0F3EzVgvNG54StdR/ohgbE4Q8te
uy9KNP+W4YC5vjzRYkNA/CAJgFIEX7NKE2PJXZy6R0jtqKg+kL737Lfk/bIV4aYAZhF0H5C/ghzk
uat2Swf2zxbnkO39BKGcf1VsLxsQb/YTC9zFsQztMFIAs1Dd06FBc9/vwGKy08PfibcESuCAP+j/
aJE74wvTzrNxGkGibP9qQyT5CmN4UWi/I8kO0GmkLhfn2hwrT4c+gF14IxR1L3+C6FJmSND/zSp3
qBbxYC4zm1WQVwSgU93n2/R7IvOQz7Tyl7P7xAy7s09i6kVpyijrYGbGKeqZUF6E9tU29eJXpPi9
TXdEw1YaPCMPGKIMEDT7+HYMH9/XUAb1E40XSTcUpBHQoG2DG++ojziltAi3arP6GVhzWrCJ183T
YoRlZ+FlVkkmWBSNIARGkgxM8Hh1crEV0oSpQcqsQBsyFDFcNf2NBsubMpelyYR2TMQJwHajPZ6/
HZcWMAIATGCnu5/rK8PZg171sq8ITDBaYcyaxdIBfJbR7lZIEFcT9DFD87k4JDLGXcEOJ4jgTSja
oiket9G5k6DkNdRpNRcs72EANbBrRmhE+lr090tyZodbks4YbWq5Y3Es6w9grEGHIEWjC45EwEnQ
gY+BoBOYF8yN0zx3FGspjnVhb5bxmrWtduq7FGEtXBLLZeBmVLstvsk9iV1FLQYL+t5ka3bXUxYC
iPMPq35igjt3Y6dw5jaDCSBXOnoFE+DAv2xCVLVnGC/AYjRGH8U3WSDHC9HtARicaGseok22wXXt
9f6y+/0oy/+IooIzW9wpjzT6qCcdbGXZoz1d6RNYwQESdfXKU5OAWgGoq9sqnIoHvfglS2HoQsc4
GSl34qfxQJWGjVRJPPeXU3jLIb4Zj+rjukGK1i8OP8muD+ZDH6abIRi+ZX6xa4LqcdhC8/iwbIxd
G6KQkDLi1m9gmpOe1IJg7Wx6uAOSWm2tl2x6nkighrO37jVYs33La/0oeK7uVNC8PLleEl72AaEn
n0wMt/khurNmNeKzYzFF29YMJ1XbOuvmshHhCXNihNv58wD9aquGEbP+jvC6VB7U+Zn4iytx6E80
FXffnc0i+5CT+25Oncow2WhIMHjNzXBFNs7e8nW8Hyo/8bM92eU39WYN7IMVND65ee2u2n0CRr6t
HoA6PVADYwMKN3/4Bu0vbVPcE2jTJrvFszDzupcH6UbOicnWlv9qVmpkqWfcj3wWsXajpdEYkBU6
4u1uWYPLsy9CrQDKh0sXaUYTFMDc1ksidbALBWIKNRr6dW8tN1GOzuP+qSvCuPHqwrOt8ra0JfeW
aM+dmuX2nGYpXWGmGJad2Zt+RrNLPmtHYg1v1pjIFEsFAQbGCDVtlr1nhO7nK2/BjWPdxBhzzdpn
3RZZNkLjTbFzzU1nS0JWkT/jbYqkHiIMiEVwZ7ORRpFZs77Urm39TKUH5LbDrrpP1Rk81n+fkWL9
Cv8Z41avLKDcEI2AbevJcmPa3XU8vFj2GKRt46kk30yGTExMuHBQigZlBsNGONyZ4MTI+dUUTVdZ
B2jfUjcgXbbQr0Rbg3gZekN2lx1UbA8JWRNiFQD0c7vWzUBF5o5oV4rJ/nWfZYjX5lr2Gmbexm8y
pDBQTEGdFokk7gxS0znWOtaRVJMnta43I9I2WvpNa34kxn4a9rGWeAVaf+38vTF2Zft8eYyic/bU
PDfGhabLWkQ1NBQiC7DdCtmraP0WN+3DZTvsdfl1mKiAs7Qzsj3cpqvBfRQDWYvWL/3FUM2DnvW7
tvymOW8NuSuyMhx7Gc2EeGh/THJbLwZaGAAQoKbQL9EFoFh7N3pg/EqrkYxNtO1QivhvbJxfxnqp
rKTEEi5Zu+0tN6iX8b536sTXrcZToDFweS5F5/KpPc5l1lSJ0BTG/BJMRqnxMDi/LxuQzRznFOo0
uCRiBurv5pD4dfXNMCWHsMwf2Ll5ciM2GVo0xgZ+RwfIkxWggx1wy6l3IN7T8wK6Sh86MF6XhyVc
J4IWE2xlFWqh3DotyG4qmg4Qcn03I4qJ/Xza5brX12+X7QinDwlCpIPxMvrCYhg1ah6tDMKWdfbP
JRpzPyLR9TzLKDuFfqDjPcFI3FhP8vkcmk1hOrRncLX50Rp2ivntH8YBegnVcKC5gGTd+e+nyVAh
JQa80QSqqdIEcgW4UnWU0Q6ICtzojPpjh/nKiS9E6pIr1oTahkJgKtqUOZgm0bz/gTTcdrI1wGYa
wy9a5wXdVb1HuzszB6pbm48lFjNGd+zlcYvOfQ2HMbLKGkNdc+PWlblZ8olVyJArNPdI56+558iE
gMRWEH1CwAw0fLwOkAJNYcVcMWogg7v6Z48noTHdGbkk9hQ6I6jl/meGOyzK2Jp60CqhcATGRAgc
5zP6gQoZbpFNCXe8g98KEsbgW2XbiwsGisIq/v+U2R+lBk63YvRXIKp0r0TpXltdybUpmDzYQwyA
FzVyEPxDd+lmp481QMbc/NE0nQ2ODadJ/MH5+9kzQO2LHnzEHdjJ3EkYp10EPimUwhTjI1GcYLCh
/6kp4WWHE6wRYhoEiGhIRhWJpz0Fwe/Ujz2AOVVXXJvDe4zANF7fLxsRnH5nRthHnOyypSmbZljh
0obdgSfmQ638zrhby4BOMsouwcF0ZorzOUUpm7mbMR60gwTOcQC29PJYBLfHmQFuWWiXp4OaARKD
Y+OZJKpXWgNaPIy9XdR+ohp7J5rDNLNlxWWh250sFHcyRHPlolCAgcVd9LsHkZCZzr/BiXdYVV1a
JxEa+ww+oXiHjhau5NuiQGvHDoyNfWgkEK/3VeuOlhtnvKXxmwMNZWeFblKCvPB1rP6Iy9GrlAn4
PpkcjtA9Tz6Ee1aYtatNxoQPqdPMJ9qjZuVevW4vL6nQZ5DysRnU1EQX/rl7unldTfEI9yRxDK6h
xEuKv+8hBI3ViQlu9ZZ1XCzwnrDVS25aywzsttsktvGbpXovj0Y4ZSem+CutqYwJ0kjAbHUfiOq9
OnmXtpaIbaCpBcctY2bk/MOsDTKpUw8ckUp9R3lvncpL6T8N5I8Rbu0L8NzVA/bb0VnvlSjH9X89
LrbEiPBoAtPJ/0bC3R5TuSwQgYARrXT9qt7WyndSVf4KdeAqfvmXlUEnGhhVQKKpcWeTpo5L3Ldw
ghaIzqZ9rG0DXN2S80m4NAgewAUBXDO6Vs6deUzLaUxqVpzqosmj5jTuQNgVbfo6l4URMlPs7yfH
+lQVBBSrmLuIPtGhDKbmfkFl4fKkCTcnGrRRGAINI/IY50aWNqVDpE85Egv247Q67wr4wy6bEDX5
gC9NAyQbkRdQcfq5DZDOWEbZoSxc2vHg5cl4Q4zyQMsiiPthk5b9XY9tiiana6XOgd8PLVROQAKd
BLkeA+kcSfIbwok9+R5uDQHxGqPEQlqwaxeGlu3M9zp/ujxowRFvAoKOujSeI+Dd5w69lo4Y5wA/
ocOwm1Un21paXQVJYS8oUJeSXl1RrvvMHHcA1ppbjfGMZSzraUOha5NOP8mqPjrq9ExbiKIU+9ze
Kx1AG2UZ0poGqawuJQgUTTAZAj2KAWvocjlfZZDVGhZdUOKsWGNmV3qmMvituoaJlt9lM9R0//5e
OTPILSMYtMGf2QLS0Gs6WBobewkNtAVKrAhOsDMr3Abp9LIwqIFhLdWHkwX1huDlgj6lOg8ve4yo
NnJmiTu/EGcMWV9hDZfhIbHu63QKBv163eXmXY69YkAct73uaTAP0qZldgxzQT5MA6mFlmEA+Rxu
7Qy1cNS8A4Igtb7luJ3jemMD85Nvc5KGjglVviq6dpaH2dJuEAFKziDBfoR1tAux0ilqttx1R+dM
XWiu5UdwLwV5f5UPs6cUD5enVxBYmioScdAsYUwUnyisk9PUqQvAYxyAPdOPEiWO+8g4FGCbL9aj
hmivtN4vm/uEF3+Z0j/2eKBz01Vxq44jYJHlZqL75JjvkvuhCIbpVgWiFblpdKV02veFFh6pwth4
b7vfxLwFmBatKvHk1XNIbpUtIZKzQvpl3MUPnCrpcxMzwTqbNU9/iba4ytJdAuGg+nucesPWuSdJ
qLhA9PtF7ZlJiPwNjUp/R734xd1fnirBFWSiGgxpDVQLIJ7Lfc9sZ7072mgZro0PNCJVjmQphDvY
wH9I9RoWyKm4gykb4Hys886YySGZntLRgzpDbH4guX97eSiiPlKMBUG9hV1k4EY9twXxCdJrKRIM
hHi58gymXWI8af3qLS2IVsrvoJEOCsMGY07sj9aGzreJuWnaIVAQ/lvW63z3Lx+E1+1ngy2jWDj/
oBQfmswuPmiA4hc0COogv6nqdhNrrwN9KIpDY7veCDxIvU2NRy2oh9fV2CVF5rkAyl/+GOFCm5+a
QWC7dXkMmq0m+bqkrGPKqnzTfHFTyaUr3OMnBrhbcG11Qt0ZnhR1T4OzbKdm3uvOldn8gurDy6w/
Fa7s3Sg8u05Msk86OVZIBj+oR5ikxaORXsXZCApaqdAZOwG/HCY2q8mANRTUhJwL48ysSFYCjErr
rAqLfrXCHHzCG01NcNe6fb+JUiCGYnVGvdBQou1I0lFyEQonF8jhz7ZhEOBz27S0pmZKPjUb6zf9
GV4U4t1KQcPY6avv2PeXfUUYTTC5L9awi/3JbqyTeR1VPYqhU4PMu2He4rQCVG/xumlnjvQqv5vV
fvgX5zwxyG2USK0SdG0gHzT21zHY1Roic3/hBKLrBYRIIOaAVsz5kPK0JiakR/JPBoaseCsHn4AT
+acFvU9a+4opi+3FBtHhyZJpSI5z92pWZ3go6dj7tpngHDeO2byGRoYSbKmACzgw1DAxYv/ywolq
v8iPawDpg8AI/d7sOD5ZuabPkgG9L0iw9mgQa0qCdsG5toJBK6JtOcyu16/6GiiFjeo/OBo0e2kf
FjeWceyKdiZAxOSzARrXCxceoiES7X0DvqP0alxbvowz4PM9yW/KUwPcpox1ZSJzhfW0UMov3+Jw
2pIf5c7eJL961dt+h27cGi5Hc5s8mL6ue02Y32T7HJqSt4WkK0eENzVPv4WLHW216IoswbcgpLG2
pFJDon+M5rQp2/t2eCXRMSkkh60wXj21yS30vI4KjQgm+JqBXH9cr22wrCFNgwnvORwLCfv/snOJ
bhCgT9nTG7kkjSfXmSK3N2YVrXlObntJ86FZL5cNiKChmMg/FrhNWrUKJBLYRA5+spmhBNvnPjnq
6Sa9SncgJtx10ORYpGwmlwemq9xW7cHI1jodGh1rSFga9E2bwvmgDuMLrcb93N9qaAycQRHxGBed
t6ro7bIkB654OUH2yPqmcWTwWHSj6XDFII1xtPr6PR8pincL2RQZ1CP7+bawi21cB2aS+kq862Lt
SqPaTjL57Ar5sqMQp7GWamRYeO2fJSvmOu5YuzhJnmhWelaGs3FV/JJ1ZrWqj8qQZ9LWHzJlMxv/
cl6SE/Nc+FCMKiaAdccAQ+sbUCVuzMbTfpPEYE11ahvodhZcHrLwkDoxybkbaLPNZq4VvEqGN5ra
QYVEXKzKtFhFFwHgPjp6OtFNAbHr8yM5pX2lLgTSmfFaeL06hoju2+mHHr+q1bE0m41utJIci/BE
QqXUZAAjC2Etd/zmuZubSafiRLI7hAg/+tkN8uxHWkbBSlcfT9loWu/LcZLcP6KdpCPQNxjvMfCS
nF07GbVmsYFRj8HRyji8DdlzlZ2lvJeC3Qv5FnQ6oEbF7dVxIkuXKziEIC6jK5lXpk/D3Hhz/HHZ
N0TvllM7fMCVoFUcTNFIIRlzUPRR6uuFjsBZG3Ct4IbFeyKX8VyKwq5Tm1zY1a91qzpojT+u+cZp
nubfTvU6BBp6hApQ810en2ilEB7oNniI0TLCn3kxWtGgHY9u46H6UCLAxGVIBNHmwrsH/1DjhiYg
NxgXveOKvSKNvn7LumtljoO0l/VefAqnfPEG13ZBEAIQMEZyvreAxYqhXoPkRZ/22i6NnCVYUghj
UXdU/E7RyW6ZYiWcaer6+lgMATrviN+ajelpTlu/FmN+n7tOUMVR5Cc2+q3seQGrWdU6ftShWu4W
sS6ZedHEgBUGMSG+Gvxj3MTkg55kqaogNOqhk9ztHTDvgILn8vIKjWi4TF0be8Qk3NGmAMY8pnlT
HFfg7ks8dV+N/u6yCZEH4cLCHgREwgUlxvncp0MERFKSFscCGX80k9NKBiwR7Qe84nGSoIscLsrH
OFDDMhIVg0CuyFfw9ii72O+saxzXg4ZamYzcXDhpJ/Y4bzIo3q8OUkLHWLtvS2MzVpMvzU2LBoXI
H0SIKMuAHpw7wBITjGGa3RXHTEPfSY4jhUDoSJ2hqttuQPu8MzoZ24xopU5NcitljkpXZWMLmHz8
hjx1oDoygVFh/HJqgnNqVy3MvgUnxXFoRntrtROAQGoyHdymibcULzuAvft1W6t2daWkNZIvOtyl
TApy3/SuKtNxlY1YP/fNYi2UwTYx4gR8e7kDVisZgkF0qwPtBKZJUIXjYme+dPLQMp3JaOyqL459
dY/rJwpIdm0dqyOTEpHgZkRuiZAQLV/oyQJwn3te9JYTFeVYFyAmPmjaPRmAZFQeL29m0bUKlgYb
tQO0UaAV9nw4eWK2bUTY+lWuP6JXMNP3AwHkTrbHhPOGSwdwFoCfIM94bmhodaD4qIHuFtWGGs66
NdTXzHxNqHkVJVXQLnaYAKh2eXRC98Q1oaLaj1vC4BnIwMSmKDWxi6PWQaFoMu8rOvlpYVxV+vdp
XEN9eS7t3Lcz1EmhbhO56K+7/AmieAKMrsC74PkE9UvuQMY1NEZkjdi4k9Vj5SLPWmmGxmbnarFp
qHQ0uGxRcNCAjkAF4SpBvwe4mM5nejWmqtJmsOC0yuo3xcGug9G4Xdbct4rXVHbdC8YH/gHcNgb6
lqAmx53VoLSDEn2BdU20o5Y/0/lX+1ZXN6ustCeyYzNA1KfqJhBE56PKaW6jDMxacejBiNC2b94u
XfdoDqsHibu3y1MoSqcgsABHEWtCR8MUt8tzN3XskVnr7FLz1pHUQd0tdZi3mYvytvu9cMvxairs
3q9cw4K4sjFt86JVtpc/RLA9GYkKOJohxY4whxt1U5NWJUNZHpUWHVv1r3UIHESjQynxUsHutNDz
iVoN0xJBVeh8dntS5XQGx8ixNZDknHqvc/bNXnd9sqLp/Z2CTuDywITL+ccg/+6dqo42CWEGmyCt
QlTY12e1vyJFeNmOqDZgwWtwxBHQPXxRO8Rej8Y2wgx2oHpNPe2jvouMAHRQjuYVDzFSDc/rdv4A
D5Dp70BlL6sFCFfwxL52PrOQuy3n1IT9DNrDuvpNqdOAuKPXZ//Qa4oEJ4JulEBsnOWcr+gxmWw6
msWxikJFzTZ5plHPtJLNVLk7moG7FAlE2UZhFyoXiIMrAKn4T8KfLzL3GoWUpRP15dEmU3Yzd+oL
icD+E7lR4npTAQUcp87RiFI45s0Qr/VWc2b6OOc0CdxsWsNaJ3h8X15zwb0JTTgoFYDaAwDAz819
ckUb4NnUnCgvjzQey81aFgPI73Eg2aMmg/OI3BhB6ufhBygHj7Jq87rNkswtjvb6Dingq1FFpy0e
c9tRkQFTRLBe3CFo8QePAIICvhulhrIqGVPKhCXa6WZM7CiMoHII7GESh6AOSncVrZwwBSLAX8gE
zAduCRBZDXVYTG0XkomOgEKo02FeIeSgdo2sGVc4G5CIBJYQMhGom5z7eq/TUl3QKovqa1Vt8wpC
oiYFFXZeWUW4mkZ6Z0QR3V9ebdEGA9CT4enA8fkl5dH1qb72QGMeV3u4iW39bll+tBbautRINj5B
dIkOfLBjmLoBvSWXuxVIkabxROHsdXtlghujkm1hwVhAYA6CKXS3omjqsL+feC7VY6dfYyxxbT6M
6YMSeRMhPvpULk+ZYJ2gF4SQksnMgCqGe4r0UGwucrJgnRLcp85N4ayeOUPoUOv3zfzrsjHBpKGn
CVEdisBgFlG5RwihpRtbCcFupLdZf11SmeywyAC4NFmvj4ZaK49AmzuaFyTDaLqqBiWeThSv73pZ
L5hoaVhzNmS28OZFleV8aXIroybELsrjK5B0aGgFtUVhSCI30bqc2uCW36J1Gjdgx2CCXhQprjws
qd8BByAjchWckOgb+jMYbqMucOOlGGCICcjo8+qT+REJTMk5LBsOdyGpHVgzowpWlGGLnnkmU+fs
18pPZcpuMkNc9BJpFiTPDRialu2q+vpH/QrSEUu2O4WOBigLuisheQLkxLkLjEsDgicwoB9dA5X6
Fo/EEFU0TTJrIkcDQSxjJsIhirLAuZWunIcK5frqqHbRmxvdRYm9mXJnFxf19vLOFHgBYDnIpuKZ
oIOMmHPpXm9TvVkNrE/d2AdounaQHjfKXWrEenjZlGBQQCDABEP9Iy/Fvcub1pkTqrglCOqLYGke
6/JD7zJPygUoevCh2IsuSlQyQPv22SB+coKaJa3tvNbKI8s7PijG02D9bFeo4qrepBwcf9V9cHAp
vWTnihLv0HVD2+En+QVC6PNVS+aIRRd6eVQhorEkeWiMDy6dDhOJPWuOrysTREbWwbYUiWXRzALf
DfA6jj9QmXHxZTy4EUpYcEr2wu0N3Yurl3lGN8/j368g8lZMjQmJfo1/f9VKa80NpK2OcQNSn9mr
uquhvaYyPJ7IJ0EOy8jCGQsNfzXFHaDZ9ZDSY6F9NNO1O79K6e/FJoBxQNsrkhG8bOKwIl5V7ZKC
6OqV2q8JcGFS4gjBUQHqQTwg0erKUFbcSZ6Us5NkVvU5DBNlxK78l+U4McCd4FWtzq2VNRT60tdA
eK/oqGraa2k1RORdrIKFPQUQCjiIzt26jklNM72mx4ZcA7Or2wFeaJHsIBJZQQ4BTErosrYARju3
QtVlbC2S0SMZDzWIsoz85xj/SKsff+/CJtK8TPkb/Ggqd7Iqi6a2zTDQI9DD2zLsYsyZ1vtgfr1s
5zPq5x5FYPz5z9DnYXFyCC12nrdKNcLDBhfcQn0Ig5siT+8RNHbjgb170qnxCvN7VoBpYI0tsNC5
V+vce+O76n6//DmC2QWc5zM8Bo4Jgdj57IInoV7AQYiKFn01xpfIelCsu9T8+8vkzAp32cf1AGU2
ikJ24U5Xbmjmi7fWquSwEx2zkG5FZwNuRnglz9qHzjIttQ1Ur4C4qBbbm7aYy0ZVfagHm+Z2TcFp
q1OJ2I7gwIBRx2EnH1BRPKk/aIwIGAABRgZxTgJKkEy5I72kf1e4SDiRUB6ArhRSPtwi2Z1t02FB
i5exBOMU+0tVbXI0XEUQVbvsD8zNOe8EjdgfU9xuc1vA0xsHpsA3bGXjIUX3YqvukfPyFfqedHQX
y5gGmItdMslGf7IhIp2q3dwD++/Mj01AqwM6KL3OXAOyyDjAZaPjvD1pV1VTbJiqzTB6WprqLrMO
dHhtrbsmf4ncWjKbolQheO/RZ4EnlQsySe4CxqaI2oUAEL9295mqeS2oZ8ClEK6GHkD9ikkzg0ta
s/FgKBvn70sEZ8a5uApv1JJoNdZSox+TRjyi31vD78v+IoqpzoxwvgnFADNxHDZC5M+ywHpTiG/H
SGZ5oPBzVW+B9nyxbUwZTyP7Xd5rTmeWc1Q8kuNlohgcGasAuqFBbDWS+WOn0iUTnGMu/RrFagS8
RJf40xYARAvkMN1eVuCXjYRzSptYwInFBDRwV5tZgkIT/zbiJbyAQYHGFxjQQdlVkYtZQo5WO8ou
D9FdhsX/7+e/6BF11kgiVmkv9sujsS3fyyvXL74BwXLbhleV4i+hu+99WWJNMiqeCDYrh66eDGQS
lb7tbro46sKIKPZe4tos0/F1/f+Mjtu8pdsVbVFidMCJeyCG8gqwRBleEcqYqUTHEugLkBxDLQpp
Cs4DFKr2JM5NZEavUfBRDokCCECA8j+yL/7lQclMcTcxyjQ6bQeYmjQwG7qTHydOQFqknbUfXb/P
hwe6yDJjMpvs7ycHvKIubds1sFmhlt1OG4DavDbbdMuwo+5hUN9dmTK00EH+TOiXh4KWKDiUDYyS
bPN+i0bdy7MoSrcCBo1AAw8R8OLyD56krrqIRujOsXXfPT7Uh/xKCe2f1bbzfukNlJPUnbFJg8tW
RaHG/yPty3bbZpptn4gAh+Z0y0mzbUl2nPiGcJyY8zzz6fdq/+ffkVo8aiQb3wfkwoCKPVVXV61a
69IoM49GPggdCO1Ru3MC99RyxrR0DaMlEKlLArQhqGKvV0mO8HIWiAmwofxDKg4i5GG17AWPnzTm
YESWwplLS8we9PVQksIYWBcd7GrRaP2s4FtJ5t2frcVddzEeZrbwwOpxNfj0YhrtYSjtUd3NzS5I
XuRcQt8WxVnwklq3+w65TBT+oaQArCSKntdzmMtBZAgq0C8NAA+eJA3HARrPnG2wEFRQK8jNivIX
zoZ5d4HasBqVNE1RHhtBWyp4cW9XirqSe8lqgo+pQxfsGO36b1wynNuVg2Wk0b+SqZSa+Xp8iK81
aAwAe9NLpuXJqJgo0Hfm4BQ5Rr7gXRfuQmvKCPE0kA1EPgxpSp+ujfLi8yi1FnpgrwbDEh+mI0iK
ZxnAnrQS10XwPQY5DkkSF3KdTt2+ytWLhKyJOe6n5xgyuOBnhyZkuZ6EktP+tbhrKNc4fXtSepnr
WTWEWtHqDAPWsgcFxUd1frl/FDgG2MY3JTPrskoL4Dj0yvLzt5jX97nw9MJcUnIQCvGkZfHrISTQ
bMhqHXMph2SdNKpXNk+5eOjzp3iC4mm+TcGZHkwx5zF9G6HBLMWdI+2Om5N1w5Nq0ggErKVy6uIJ
Vv+ShacsytxWNBwudnFxFjUkPAAZocePOXZjLOVJD2IhjFGntPN4THOGc+vgMRxafEGjGp6UMhOw
x74qh3MICwn4aRRgjjv0QRYFLwXBM0MHenHAkEADzJOayQCxooQJTX6Y1O6fBkORq+AUpSnIaytx
DZa3zp9RQ4KEKtJDaKcUAk54u9BkrQDJiNQxzW5Ca5ydsRRlTyImGMoDySw0PZgNno0Pcbci8pva
KHbgt3Y4JeAnCQBV55yrRRdyaZ6ZyQTA48jPcLCMCUz0+kOmneUosg3xIIAqL+sdoQRdSvdmxKoL
0YK1DvXhTEC/ical9Li9vjETEjL2yGBB9p4VdjeawvAzghNIVlX9EUQ12sl/x+gs50/6bVx8bYq5
5cYgVYW4wqjjOl/5lRcGD1OUeAXYXLPIKYzMkgY7//h7H3Y5PsbDlL7W9tOUgQpXeIMQEpXiu2+A
/sB1tE9HBeJN4OlAjnGDpqnFQhRnoANFESuou1V0CoKXgKy11fgi8FTllzyXIsvw9ybaztD+fH06
0lksczLBWhT0oSeVYN/wJ2GC4SbZaKDqtPoODfq6zuMx4xhmsTV6reSqEcBwRusd62BwUuljVFdq
cg6BAr0/p0su82KUrMs0armMtQTGhuiXkR38ifP7S6HC5e/L17MYpwCSNhmNRwrDUslLoEJPM6es
n5xgctnRyADq0VQfZPeY6FgHe40ujn26n5BFHNrPLGgfyvDQfBTQj1M+BGUlK74rRqXdK1uNh9Vd
XDSFRntIHUO4iM7DhcemqL2s6+CxFfSyBhskU6RT47R2Nfy+v2CLXuTCEDPMPhZImahAfNbj757Y
2j4GkVlnpWhB/78ZYnxInE1jN4MPdh9D0TecQPIfoQmF86RZuugAxkDaFIVMU2cJ5+VKj0ulxGjG
7A1t7JBAz8PP++NY3IEoWlJIPS4glqbBKMIRci8yIn5XsDJbsnkhzuKKXBhgrpgeYBkw5sJAuZGc
Hk2TkS1y4s+v9pgb13dhg7mqIXifjoUCG8VWs16IlWwB1N4+mW65/l1bqe1bndW4tf0rx+vWtg37
u+JV7idZC5wvWVywiw9h9rk4x2msTPgQRd3E7YM4eGJ1vr9gX2+Ue4Nltjior6C7U8BGvZfRv7yr
dsl7+KF8Usllt3ZBCmurtVWehLMB9u+OQ0fwxaxzzzyz8bvECDNphvnOBTu9BQJ0K9uClCAr7XlH
LAF034UHxFxgxd9Kt7YiHAzoNjxGnrTK3+dv8s/sp+RKGxl/uT8zi04GEBxKAwAIA8sF0GWJAtFK
Bc76XXFUQB730lrb6NH6/2aGmQAtFgM5qGAmSbdZeFCGzxpUMflaqX4BVfsvHuBiTMw1O4+1MfsU
WK6OgdX6Vh8hlatwyjOLuxY6cooK4XvKZHntnYlvpoLRwYgevqBtz9KEb03NkzxeSLQjPrmwwuxb
KUPbdiwDra5jbSLw0/trhewH9Uevv6H0WrWGDVq8BLDVkFcUWnRykMNEwyIA1tChvB6gUvg5aHCx
ZJHUjatgVog1GbXkSFld5VZlQFrx/h5Z6PnFYFGCx2v4675lvB4xgnaIcgNvczI7XYVOIit1ks5R
lcNQdhaiT7tGsK8ekwDFmwQoCsLZOYun4eILGJ8ogSQtEDp8gWgP6mud4Dzmq3QL8IYe84LB5fn9
M1pmA5laOOAl4cMlzeAoCX+PyZnK6/bxt/vTuhTignJFoqQ+FA/CngZdBbavjbO9+j2sNoXuNPor
OKmf1OBRbltXrgTvvsGFhnyqCwi2WdoORlm3rnfOKKvgSUpDAFDMmmybQcmsVmljN+r7AXRiSQZ+
KA3yC9jTm24qQhfNe8LabJvucUhKxZaKvtwOrS88F6b/nutZh3I5MtZqNYGnAX2lVg5iB7fPOvQX
5Z2xTcKaAKM0mgdDiswdYKzB5v6YlhYLooCgK0L/mXzDFJkGhdAAQpruBaPxkI21yjayWzFxa+Pv
mUwwe2C6/urxwSuXCW97NRoSDWyvexWXk1y7QQ6Ga5GzRou5G4qMpF0+ChghmV1BmwL9JoRjGT+6
N/TWFysUKKGvewKnLE/GZnHy/thieaXASU6iRMapQmI+r7ZQgFElvn7j8pAo4xmETWCNHZJIZk0P
KK5+DmTfnocpcEqj/0HyObLNYniPky71pDq1CclASNlP7v09spiiBUb3vx9wM86yb9EXApR56SCN
g/6XZxnidf3PoLeEwen/JaMDaiMojkFACcV7xlnJRkWKQMR4s3QNBOrkqSZvREuPfoqhBh8L2mpR
9Ls+yRHRyqYaBPio2gGj27xrMy8lh1A5Gq9JbvU/7s/gUth7aY657eIxjYDnhktEkf5Xnb5Ifr8K
5NLVsthpW05QRnc4G5Ohyw09PWBk0W5IDsa2LWtTx2opgj3nnvCRNuNDbGxUI34ESvV1LFTOoVsc
HtpkqZwThQzT2b540E2+XvVN2Gf7JGudoNppHdrL0AKC6l+YcG4yuvg3owPgCK1GoOcQv5JYF7Yg
MCZPUgIMfFHVXiWUrliY26Lk3dnLQ/pjhtkg+oysVBZ31Aw6hIpw1YPnBMgiR/bnbTQbPBbsxTNG
EUu0aVCnJavrORRDH1yfOrqE5OLb2K5jEFjWUCQnAfDqol3nxQrFq7D63jaEE54sxQaXltnjloYo
oWpFtu8Dp1FTR8wcNRhXbSNssTC2ORzvH4alFQSHGURbEF6Ca0q5HqmUCrFcEbROSM0x1yI7jw5R
waNAXlq/SyPMdGqjqGi6j22S6uuwgMYHdHyHzjaTVZfxMH2LA8L1SSBPik4DtltF0uqCdKEKxK+W
EbuXptyeBdBf6qrIG9aiKU374obACFj6N31uJL3rB2xLpdd2sTRPTiEaGxmAfc6ZphucPWdoYyA0
DY1DbTCxTqFM2jyVPlC+RmkJ3eh04TcRFGRJ6f79dsCmx1iwF+C1mO0AVZawQ2dTtp+SLTREAM+K
/mUoFxaYvdB2eWtMCoDSYXMoErev7czf5Lzs/dIxuhwHXboLxxQnYg9qSIwjUj1hTpyhP4nEql4M
P3eNrn++P2uLy3MxJvr3C2shGOE7nQLa8RQc3TlS0CjZ6fZY6qFHdDyo7ptbGBz2gSTjPY02GoDo
r81p8aDmMcGd0oRQW563g/YTJJdyu80rKBByHMTC2JD0B34T2D2krlkSJrPoinLoqEOq1lOzRz94
qPl2b/z9xkMlB7c/1cGg3uh6TAnaH4IcqLK9iG5o1bCrbqsKvAO74IeujDATh+LCqCq0GwAaCl1t
Q8APVNt5BcoVjhdfMoQ6m4a+SND3gZPkejTKpM6TmeC8onIYBsQVxjdNSK1OewPamLMblhYIIFsA
vlHcA2CamTlZnjIh9gU0oUgrP3HjYguCx7n/+8o5Oij+WGGmTi/VRGpmWMmkrZqDVsiSq2PMCzYX
wC+0ToKmThnuh0rqXk9cJ1TgSqmTfJ/JKOoqz4aBjFUHsRBIK+3NhuyV5lMA4ExELTsgxmciklW4
8lHSCKWdkvOKAEuZEXDJAG8BciFKusA8k9p8anOCBkbUo9xwDC3DAIxUqA9SEVhh8ERSWzGdrv8e
mLnlp9Lv+wf9i06G8fswD1wucMDox1YZZ0mEdhqDBoDuPIlWpb8dhk0l7OpQQMmvP+LW8YJmQn6m
seuxE201fxnECuoBh1EDqcJOFX77utclq6F7yIHpHaRtr/zOkdQQ5F0kr7J2Y/B4fhYockDnQMEG
6IwUgSlmpqzORKEL5wbQfR2ai6idaME6NYmNBp/Q1n9lqlUGkytIs60LPQSMrV60iughGQ7SGFvN
rK/wXH0cGt6Ll87VzVxCRBWcAQSCqmybsjhqPd68AGkLchG4I4LkVUmqllM2Xjj5hoh8PVrZFdro
Qf9+cRUEI6lDs4wASEu3IoiNlXe8l0z9iVcCX+gvB84fiTP6bKL824yhTvIbotZgWzDP4bDtww89
/5GDGKdQoC0pOvUw78YmeDTf4/p3m/0Oo/7cybWFu08XkzVa0zlPgQU3RAshaEkGeAhtXcz3DNgK
OqDklI8/sdu0++xmeTXH+mkoeW58yRQYHtEPi5KZgkm4nuPej2a/oloGWZQ4RriR1dgqxtg2cx5q
YtkSHjZo2MGS3pBWkTkySAnY//fWXA3VQ6l9n3gqYEtVAzB2/jHCBHco4Qr50FWA+cuGk/qmLaQ/
BSO31UB90MdfzSpWkU2Yes9Q2nPoN07or1ul9wLkg7GcQIIJ+/bvgXQKsBW0Fwp937j7meWMBQOK
oTMAgXP9XfK9aNhq5Y+R1762cCavrDDuPhdLtUWPIFoCVuWasyHpFzLn3UA7OGJYjbavsy3yqtQ3
c+sDYts2WzSCZlvV3NXG7vO+i6a3K2sF7BVoPccdgXI7s3gT6JVQ2wcBHeqAxlxCylu3/NM/2MB1
aCrIcwJpzQTlWg2kP/RqkCOXn9V5nwXoAua1EyztdNpd+l8bzE0ziWnmVzVsILkLwCSx48TDWQf7
pencH83SmlNlKZD14XKAfMf16YWj6EstBBg0Kh5IBP7xgMe+sxAfG5cWmF3lm8DvZxksTPNaHAGo
Mj2wQKFtAI0RqsoZzuLEoS0bdC1oakUfzfVwlLHGxPWACUUnNXIngmTqlieiu7SVwTKA36fZbhD8
XtsAqqeWJx82pO+68bM66d1LFaDjkxO1Ls7bhRkmW6vneHrqHUXavQlAe1qaDzZ48VnUTw0vSlhI
iyFGgPARxd0A88lst0LOA2POgdvO0+ZRJ83ZDMQHaPh2lhFrz5IgrtC7jwaWbOSc14XlujLMRMsC
mEHSqITHkYPRaYiM/H5jgSHWImLNcUBLY0QYC0U8CYEjyK2vVy0gsx4IPfhNZ8SMs7Qxh1/lI0Ql
pBdFbOxUk737B2spJEDV4H8Nsq8O5FK6JG0REvgFxDhVvQ28WMmTh2BsMzeru9irU7m1ukRC94QP
DSgFqBPbHOvJjkAEZg191HsTEvbP2ZBGGhoU1bzwZJBEehAdGzkF+aUk29XnsicH5KuKEYCA1ciU
fWi+hFX0FPtg3fV3kWk1qN3EWeB042QZ6vH+VC3tAup6sKEByrqRh0jQmZjIIWZKxUuwlSarl34a
IsqrmsDx3TJ1zswFQdWDEBIZYGNF9+/1LvDzvNJLGcGK0oBiuHKNuLVG1XBAlrpWmp2S7QJo0aEm
aDdGvopDS9K9vPrIo3Xrm45YrkzNLkakj0FSPrVWbJbflY538pfeORdfecPO2U5NkPpFh34UKLg2
P5Axs6bpsVc6TwBJLoDgr+Ewf8/rTdM/KF3ydH85FhwPMO0Q9QL8CBzeLHBMnkuhChOEWSllDjtq
fm4LpS31kxX4igNY6//RHrPz0nJIBGjJUhbPPXqMLGUgm8DclG1m9Sj+Cf9kDmg8MKSjhv/16L14
E0RCaIyJjskFRaklGC+C0liaPlgCRD8E+bkLGs6d9IUvv9l0X8QntD0f9/r1pivhzHJ1griMOqDq
2ydoSYTScqi021rQnBJ0e0q+nvKXOq7X6SB6ka/bRjW/ZJO/8aVTNu9LRQEpcvzYFl5heoFifLu/
5EsnUEFaCYEAihTQ1rr+QkOrAr2O0EYj9z3wGQIa+2W99Up5crVZmTjtdkuuGFNPpx+hNjAo19bC
Uu/kAnIJ+6QoXJIqkPLCYUdPmRI8VY1qNY38e8619f0xLsSGdM0BUKaEjViHa6ttm4ONCQhhECc9
C3puzeNan7/ft7E4j2jbpf1dwMazCZNCrNCPXyH+1OP3ttVoRwOlKo14Cg1LdvAQACUcxYkALHg9
Fj8L6v+QyMrxtjQhH6sEdt55WsBLZ9EfYrfupSHGXwpyo+SBhkC0CTsvq4Ln0ThCwaQn7WqsfVdp
gtX9GVwIrsBpBSAfetUpAJ/ZGwC3FH37hf71X8aAHHJyEHu7NPRtJvPo7hZtUTYLWjUgIC+7nsVC
HPqgldCOYUQEHO9D5xagKy3NhzaJ1lDu4vEVL96xVGT9vwaZLVj7bTplGvDUUfZrFrw0JC+S+BOK
DU7R2WNwnGPi+DjmYCP+h1nVUIKkdBQQMWHeLHlq9s3YoUWK5E5qEcWeQifjPSWWoLMmXl9I5qDn
DnylzNqBilltYgKoZ62bwboXKCy+qWZHnzuC8pIhrHLNT3d5UgU7TatGNzb6YygF5jmqZPUggRuB
43qXzjy0c2miFJAqNI5cr3Cj96FZpQOw8g16LMxPoz6OAS+yXFxWlOtoMgv/oOHt2krV6lrfKRIQ
RGR4GCBIWIy6o/bZVgo0/Nuu5Mh0GoFs1e6YtLN3f22Xpx1sOrT/At6UbSrNZyXXx0HHQyFIofzm
y71TTVHqimWIx+NQ9TZcX2uTJPeduBsN9DxBrbjV8HDtu1LYizOkhe9/0+K8A8OGHBNVe2ZflWI2
FmmkUhxZl1pJrFvz9JZ0PJbrpfOLlTUkEA5SsT/m/Bpm3nTFQElHm8qZAf5wxbg0LT/q4lXVZQ9N
drw/rCWDSHJhH1EaV9zk1wttaiAr7nv04zWxdsiGH5KI1ucDmeutFiWb+7box7Oe99IWs6lmU/PH
mTZaNSEVhpV9wQ0monMuxcW9C11IYBnx/sermd40F9FQQYx0CEyc2disSg+ENbEbhobvgRMOSq7T
MK5VsZtcZZRyV0tnU7Ly3K+hWZ5pq/sDXrpqaEsU9ANQdcJ6Xn+JUtST1qMPe0/mEjy8PQCHAYix
vT5IRjtVwhYSBubzELU9x0ksXaYIA0GAhV5YHa+Qa8N5UIUk9jHTvfJZI2FvkkPTxY7xD5hn5L9M
mEFuQrtRgijlpBmJjwECMoQgxyDJGnWCymmngPegXxwSMm0aoIYiWCIZfz/1uASaEjebqgDeW7eH
RIH0b/KJ5z/H+yyddCRLAUWi8lTw+teTR0riDw1tWMjqE5r0rQgqX3I2/YM/gXCTAuZf7Azkmq+t
oKUcRLE9aqwFovQDngsvrRLq69kMfOv+LlyaOcSIyGXLX5A85ojLRWgGqoECa0zdeWXpxcOYfqgh
57m9OG0XZpjTPc15H6UGKB5RwZWjz2BQLZNXdV8cCq0CoPgDoQG28whA/6T9wi+a9TH0Swe0ezp0
5cLs/f6ULY7ljx32vYhiXV4bOa6/qKmpkHUI8Y8y4XiHJXeIJzvKuJQGXWVZ6uCYygQXCdyhpIAq
KXN8bLb741ierz8m6N8vXOEwCbnQ5gBhlv4q9w2HyE9oJBT/AUSOh8EfM8xeNhD/1XKNkaRAWkgv
nbmp/d/3R8KbLMaVjnXdFQE6yvZSaFhCVdmBqHOc5vKi/xkFc+59IFMEUlFqbEkHl2MdOgaazcAb
/y8OxkRwgytXQ8sjq/EB9LkZ6D4MdSTxFPldSdAfY3zen7ClpUd5EPxmYHRE2oNO6MXSF1qYB8kA
SBSOo6m/Napgod3HGeOWs43ptLC3OmUdw+PXBFKadZeRVk7+bIIgUENkmB6j/h399QWURkLhtR4D
Vxr/OmQBDhys9wDO4f8bPEKVAOWhDzicyYgWj+lpNhpLDIDll5PNUP/422lE4xpY/b8oK5E8YvZd
MlYgHMmBF2hyCF1+TsW+HN4CcGXdN3MbKYDSGakKyi8sYbUY5ymk8jzLNRJU8ipysbnd0pXslHOG
blcKRhDOow0CGjaEZRYRCz0zzRqIkQH8HproGGLm1X2JC24C7ZFm4waByvK0vj+0hXiM0lWDyRG0
rDqyx8y5UpVhGrIQqXhQ18bRSlU+lcGPLYDbbAEUOAlJrDEq7GSe9qL/12catpF4xKnG1KJr+/oU
RKmILFCKSg0u102pgCZ6GNE6yjsDt4ft2gzjZ0kRtcQo6WO0aqw481rk/DXppBne/bmkjvT6rF3b
YRytplZSPqMJe28MmZtUgN8Oh0Fp7XF6HkSeTOitP6TGIOwDWKCB2IGJuKRqjmNhCBFx5Y9p+ig1
LVgQ/o6BzkBbDlpSUb7AvkQple2Bl4jchHIWRye8K59iI3KD5B0kZ7/uTxv1dRfTRq3A3+L3wT+n
geGBiYAyNavMBIWAE0QxXwW/fTAGdMLet8Fsgf/YMPBg/YLpwc71TvMVqQ/IKMSnOovtPtxlw9Yw
R6f+Syjgf+wAlgFSSVpnYvNkguK3ICNMk1MLisUxCD0jgmxEhV43Tjy3OGkXhphjO45BLvllnJzE
9qefv8z1y/0J4/w+S+zRQzMHmNMiOQG9/tMUBcvUOk5zG9uKxU4Wi9Ut1alAN1GWnBLLONS9HeI/
iDZ72mCLG/DPqJSCnNe5y3Zw3FhlnLlfqamgCBgZBJi96bf/RDZQJdv7rzPncmJO6I0h5oQGmtBr
DcFeGNHOA9H12WqjzhtN4ILurxVzc/w/Q3jEikA9o4ucOUAgrCMt1CaSU5zasm3EljxYdWaRfQ4E
DscWS0xxY4yZvj4E+HSGkNupNB6z9+FBCCwkQ1LTgejDFr7ukK8my+k419TyXP4ZIjuXEZnkQaiS
U0dK1PWrdZmhQyvp/M39qWRu+q/RAbtlymCNxuliRSn9CtiE0teNY+rLTzMy6X6pWp2ibaf22GY/
IoknGrF0zmSES6AexnMWFf5rxxTFUe6nXWAeleEsQZoH/Kz3R7RoAAOBQ0L7LUBj1wZksW80OejN
Y2PuifE4gw/yvoGlKUOWlyr+IN2rsq1/nYpe+1r3/WPRyrYPFft5sqIm8zpkAsYXUokcKCpLDfi1
RsAWAg+PJiwaOlyPCNTAsyJXoXBEqi+bLA18+F30rR6+QZp7k3XWiN7q7mwWnjF9EyOrAH2Lb3pq
VdpxwfGSt9uSXsCAMWD90HPz5Wsuw/iiT4qqHIUjenFspR7dDGqxZswpX7EJV4wYySLoWlBtZw1J
X7oEF2ZSodIrP4+D0+7ndIq/q9p2XqmjW2yiD+LbTYkTd39Nbz3KV0MPASIIkp4i2wegkyknoZpG
J60lTgJfUs2r/Cn9DCPJC3Iv4mkpLDhlJFqQBEFCmTY5sDGALojjmCeINApFhfRAtiLmq4ksiKNK
diel21kPDxBZ4wxzySy0wZCFROmZUqkyYUGsK0WhdZC8aFATdzRjzrzM7HXXV+rhFGdVvtFNkI6b
5RBukqiSXswk50WNt3tIxzegPxLJfEDV2OKk0Gdoy2nm6FRGExqtBR3Hpy2ETan6lXN/WZkAFfsI
4FcaZoGLD5UuFs+o99PQS2Kcn/Rz0FigBI1PDSdkvN051yaYu0jpVD/Ne2pCsgzglDtLR4E1N47z
nO7SYI3uEvf+oJYswnV+sXVBq4p9A/ZBlBngW8tPtewYgTWbaNzdByatcPWEoNLO2TQ8e/TvF4cR
UgySkqiwRwwnE2crLF1Zdedki7vBSJ/l0/3hLVy4SKj9GR9LWuen5RwlEeyB/tZo37XaUrtdOAO4
Uq6zwu7RjRFtWrStKzWxwyNahjNeWxAL6qYbBzkwGXcUAnR0gdA9fDHmrEnFPtH9/ISCBNgb6umh
F9794CB1z1mx68qPpvwJcRLjc5SOLcSA8kKymyiFxke0Q80dLC/ZdgaOiDM1C/sZn4Wlh39Ee6rI
fFZXo4CH+wGflTlCsNeMffZDelegrGqJP4NzAzLQlXoYNo0n72ee81jYBxQ9RA8upgcIr+s5idtU
qnQtLk4S2NZbcAnA+UNvBCFDsq/Sg845WLcvGCzBF6MT0jiAzTEHK++6WKsVIT+FJH9OTrKBMCh7
Cbh5z4XrFU8x0I8SQLbx/mOL1E1Tt1Msp8VpaN8JGSzT3w0OzlXm/visXPMz8g+p8dyoez0qICcG
lpP7q8qiV8BOB0cIkAbkCyi+neUknzpFjLRGJKfKLffFQ7ohR+0ob+NNsIWOy9F8C0/Ds7ryPeLU
trnROP6EzYjc2Gd2lWqMY5WhSeWUa43VN6gVR1bQO9BzxD9PeiRDqfzRnHLI6Poc21/v0Ku3MDN2
5kKqyyAf4cHJSbbzTekl22zV7vI1elC9cTeuo1Ww0bx4HTyqG/moPIEazYNY+ipd8QDBt1cj/RIK
U6A1fEBLmP02VOIMQWrMgiYdSPlO5C0eTaAO3KjCSilOreoNI4+6icWhfU09aJ9RPEcTBRJSTLBa
aWU5VlGlnqCX/FmiOcvJDsEe4h9PvlU8pqv7O+12pRFoII5EgIMoh+ZRro+wOBla08mCdvqePgZv
JIfUvKU9lgc81ebYETlh3I23orgZ5PVAkAGYG4AL19YSpN+SIE3Mk2y6Xb9JhV1F7Ak9Ijy+udsj
TC1BthGdODR8Y09Q01cNEvKpeerX/a5/zc/VQf7he8PeWCeP8apxw33+m/DQJovju7DKnJtkSpFS
92F1Cj/9ozB8AvlgtSs9rHl+n/7S1Slhxseckqyrg2ZsMJNl7fjFKxS31XWlWd2pFvegazGnb3L4
FqoE23UNzcoErLz3d87NmwdPbVpRRZe9Cu0H9sXtl2KsT8ronzrVitbKLrGDYPWgvdy3sjDMKyvy
9YaRUr/MhnnwT5nlvdr3f/v2fDNDYB6eRlcIojjhx7uHSbX0x+fhye+s0pKxZBxT9KeY5QLCCq4c
qjeQYmJbwqo0lkdhUPyTeATIVvgwvfzs/xA32PhxZPuv5tPMgVyyjYSQfMI7AvwsoNAE4A+kNNdT
509iQDpVCs7COthFvTPuTNMdt5l37tbiz/pgPBSvqsNrBliaVPScI4sJdDFe9SwwRx0qdQ5JGJ6h
5o3XSmMPsaVAgUmxarfyGs5NubALgTRCVQIOE70hX5HjRVQGdSuzGvIoPOf7bqVn1qBYzaMPvU1O
ou4m9MDKIcyijec6wNIqE/FqEGmNZiFJ8GhAMeBX0Z8nobUg7sI5VbfvXPCLoHAEdA299uGYr1et
LnzgQpswPaMnxFhpv2vRCl/DVwG3wT7ywt/qr5HDz3EzhYxF5oiNsh9AOzlIz9JHju6d1xlsq+i2
tHqeFMONc2QMMRuSDGMViAGGFgXWaKknvYFizPr+QbvxF4wNmgq62A+T3OuphCvm3FOCPV6mirs6
1PzFz48oolSxgp8Pn4uHxo4d/SHR1t13BxwV0D4Eip1HHH+bIWZGxDj63lf8oJlhcnB/Di+pbKOI
eXSNduvbv46+wnFUNxE9Y42u4cUATbGfQWIKaxW2X2r5T3HnIdqbD+YT4VWZl2yhAIw4FyVS1BSZ
yZTkzqykRsZaFRaaiQWkWECvbhtrYbCAFb6/MW5ygPBGiAW+cGRI7LBsT+GoJPOAevPZEML4sYuH
xgGDJU8l6dYKXAPQEsSELVR0mMUShkYPpiAn56hNbdF49Jvn+8O43d8wgHcerhGEa2AUuV4fok5p
GgsdOQPvLLVoHRPsyPhx38ZtTEiujTALk2UzqaphJOfvyTv2QXQKvfQ1/6Z99O/J631bty+dL1ug
V6I0AQgKGVu5KOumJs3k3Hpj8kbe8t7Ci9pUPjL/KUk2Kph00mQ3ZLaGZLd0lOXAqkEAuDFVSwNv
5j7lyVbfeik6+D8fxCzhANGueEolcq6+ZZNblLEVgwgwlT1R2XDGTj3rVVBAxw5sMG1PoOBd6pkv
DptSzh16YFRy3g32d9MK1m/EnaGCEjqRPdo/muf398/JOneWwjkMty7/2jA9mReGg0rLkzZUyNl4
AW7IcOL3YBNyPPHtQ+ZqdGB1vzYigg9M12cZRg7ludz89DfJytwKG3MFhjrv/lTeZogYY8y1idQ/
8rIId899vRaREXrUT0pgrax2G+01K3jqHzTfEXjzuHxS/ncFQZBwPUbIEJuzGGMik28KSMiIHbnS
UT8IB2RS3ftDpPvu/79ZTJG5PU1oDEgxvMLZqY6b/pvAya3chovMDDKeRZfGLml97Hv5mFV2LDvh
05Q53WwHlu42OJWZA+7lj3lyIat1f2hL04hbABqHyH4DA8EKHJSKMKCYG6rneg+K1p2/b13/Eftk
1ewmzgXHs/UVv17s/dgsskpTfXIWV+M+dqyPJ9Wu3WLPU59nexGBX0Fu7M+gvj7kwlATRjMRIh2u
+lw/e0prtTvxB3nKd43TOYal2PVL6JogM3pCoylnQm+eG4xtZl/2kDCZSGaScx26wc5/erLmlfAG
lb5PkPaHtLP1vsEFh3I1VmZzVgBwQngRk6pasye6/dpc1Vbi3DeyEApdzyizRbMSisbVKJDzYMeb
/Kk6BBDccGpMqGL3L+G2e204TmzhMrgaF3M7oaOpzv0KG9NYFdZ+dDlnmn7w1ZlWadoWwY8IeDIk
OOm0XmwRkrSjMsZEO4eQopDK1yDlnWq60DcWgPCm+njgb2CbMSIzzejTUD+X38VP3YtjHGahsSYv
RQzuJk7IC5FvdoKqoLoC8AcFpQE9zAypjgo1ixQpeG5A5fVcF8gR1jjcdh7qsWfUgDhAPpicejPk
OeMbB0ktI8hD0x8IIyCyfT2ZoQKy/zkbg2e92Bh44laIWQeuIh+9ta4nlFpBThjkpHjfsnGk7wdh
GccYn1qFnhKBlzSC5jkQByvSzBtNT5x0JbW8Dq2lWQVOEqVIJBEIOGavx6YAUdNqiH2egRSyZ+2A
cpkNeVgLRIBS/KGkM+c83+x7VMmR2KGJT7hjiDlf22sVJaxBFR4+T1vRDbbBRnIHzsv9NlFAbWD3
I/NI9arYol8mjJEZ9SR8DjdkO+7HnbZp9sSLXS6+b2FnXFliZs9XKujCEjV8rj1hLazRbr2tDvU6
sUvXX0vHaCNt423NAwXcBkDMAJlJTMQ46oYZZodt+BStiZ0/Sccf8UO1MTyeJht3Npndn4fdLAjA
1D4nD89Q1yXn2cZcHqo1Ty2BOyzGJ1ayGPiJj2EJa2Ole8HW/6W66lZyxf8h7buWI9eRbb+IEfTm
FSBZvuRKau1+YUitFr33/PqzqHtjmgVxCjG7n6WoJIDMRCLNWtvgxMM4XlXEhZLMR7vwkH1qKkGS
YVnh+U76kb1hFnd7+1b59gr9OiXgNcGyUPVhMQoyBRN0sagEF0BRO/re3w5bZePdIQFyW873eACC
UCJDX80X9zWr78j253qsV+EldyZXppOd2NqhO+h2vJuoAmqDHITEPWm3LxzB312WagLve+7lRp4W
zut6D9scvBteIUdf6u8/aiihJJ/GRj1E9C8lMaelDhLwUzpIauxuNxHPLZwfilMfcs69+T0SwOjo
ckmz2izUIujz0JvmJSl4Np1/dve/XMBWn0Y3ePT/QUWMd43ytpC51YoxmoSigbwRnkqghtO6rY1U
qsR5Eq6YMRYG9FNgSGE4DKPT1wsLk1QtMUMfXZDPRF3dls7mneQEpHxSH28f1ldn8fVNdi2KeQTm
4WQk6LWJLqVTHRO3pIn9s3NTkm5DZ9j2BRnv5TvzrtxpVNwau/Fx+PWB+TDemCzvO3TmnRiluG/L
Bt/R75OdBMtojph3zokIftPM9R1/E+56t32Nd8lLdLY2Cm0okHl2XKX6fk1cbYjOvCEDszQRYeJD
Cruxa7R/U+Gx+fHrn4hUp2oTup7jOdH/3MkFTVYwlD+3/4LoXWdMJk5lkC310KzORVsDUEBAVDF5
1LTFu/LYvO1p9FCcyh8Sj6z5u2O9lstYUJpkgPyzINd/U/fSQZZQSBY5KvbdtV7LYJR5KILQxFDB
bDUCmci7bntPqcu7Imb3xeoxmEJB3KOhGxvR7LXJCHII7I5GhclomBG9H7UPb+Q5bxbDBDQJWMpC
CHO9Fp5UVO0IIeJG3Xsbcd9/FeNrN0RnRbvxNvWm2kr7yQFSvpvbudtveemi748FdcYGQc4P+HKg
42M0ZbQaXwmTOrno2UgGpSMxD8t6Pg92J5cSGJ1I2igC23qVXDozBpH2OQUEG9DbhZgo3aPScCFX
1uShoQ8QNLIhijpbKgLfRtTWmhpfauVhaGkjoMfO8ftHQcHMvORo6D3wUnGXt/Km0twI4+SZ2to5
5smLox7kpMjd2z5xTZXwgphBJDBaqbM5lkpOW5iijC32wHmN/Opkp0kC0squerst6XsaAgqF+vf8
MANSJJTrWmv7Cbieel+kl/azPkuHlB79XflLeo5OPKiX1csSba9A30BNEDDTTPhbxFEDFoUyvUzJ
NMqgt/eL32rfhgJtAyH/bTQNyCoCo5mOmC2vX0d5GHWa+F5/0qUml9HDZkV46NRC8qvW9LbccLZi
XiqrdsvvY7Yi1KPR98smvcT5YcjGo+VhEmwCHg3IXeXkI8edoAJwdfRLW3kOBnRg9A+3P2HNtCwd
0BfoDQZ2JdsgrImh0KdTkl4KU9tbQ/ck1Cqvsrciw0L0hXYeBVWIb8wWRZq2PvLA6cUEKeQG7UU+
yBI6i6PBa4dtYWR37h2C08LA/LVezZOpqjal2aWyO3uyJYSz5k63VfSmW3tUurc6p6Xje00Mrhfo
fypY0NHWgUmZa4mZlKqCLGXZpSYl8p++Y9F7563YbI17XoC5tocARwKQGDqjcGHOf1+EfZrRlUXj
5Wj+ove8/Or6zi1+nFmH5Q1GNlZFdvHqtr+zhEp+1caoehCKtqXBfLJEEjvdJPJgFNDJopYCIqMj
VqGDjpzApjFTKUErcjI3gQcWwK5ua+n3WglAgtANgXQN+sPQnM98YeMZow9Ulu4iFnQe/AyqsKfl
9FD6v5vI7dEHZT323S6SwychsEjZBvZYX/w2AM7zxvdsRXAsBQ0OJQjoOEb81blzbcT4NmSxUCZH
EyIKYNdHI05imehC1V+Eclv6klt47y3g+YoIjEk99SZgLdVOrJUkNdxQCHdeh4YtABukIF3Jafo6
WK+NcES/Sp64uuYE6TYJPlvg35l3YH9y8N9tdYqAxtihuxwok8FAdYCB5YUjIKMloppXvAqqW2un
sqht0fuVibkTnMPfabep4nc9erV6UqMP/vaZfL/CgJ+m4jQwQIj+f9a3wok2EQb/+0uKNgSS6Z3u
iG0iumoUftYq4FY62fzoWiF2bsv9uu2Z/UYyVMHEAdJByOsxdzWYUfUQRLzoAhx+eNqwG0QXZDx5
9jjmj2J4rxgk9F6s4SUUEC8HpLAkp7hT3vWdLOwBMf4UGXZkmjQ6DyMtfKpJd0GNFs6delBNV9Nt
6TSGho3RWGPEqGd4LwNBErhtRUWGU65vuhCk2M/Wb5kHaPO9z3aGWMSyAPgMoH+T7WXOtLo3vEro
L2IcoLMX/MbqnaVua50aALqeTm0JgtfQNh40qh80/0k3TmU1ECPamOd0BlzgNbkqs8tkt3r5RYxq
D5U6xGPg9ZcuBPml25duXN7HFq39hoKecDPqR1DgoCqSH/WdHryBGjwglXAPnoy0eRU6G8PanrmF
Mp7GwJkMW04BsYRr1ZbQsext4wRESzodm4NvN8H9bUX5Hmigr16SkTIEFjMQN9h6Rwymp2GSh/ii
EdsbnXHAy9V5Gol2H3DeMrP7udonRhLzfoplI1QBrBZfgMWu7QZNkmg1AfqmB7o+x+y+vSxmUWio
+qJvwkXHXASlZ3ZJOU3xJSYATAGpIPpjqpHw3sjf7ptZDNiPkVlGbQqwX9dOrTbbKEHrNcSABIAi
QmqpbDa8W+0rZ8xuHFwHjslAXdZgXzCSJRepIdf5pa4GYZv5ai7TQgy9eCOVeq7RfDQwxJM0arWZ
khaw/YkKWHHax2MM7PBSRNOTAJjmgmayqY0080bAiHuB0aPpqwjraBO1beefQ0EIAjJgVkciiuLJ
T2WhWFBNDZ3tNNVH8LEX7QS2EDGIe3jZyrOQkAr0/i2xgK/vtlMWKKDwEbqfYR6VAhWr0RA4ju37
NYw9V2aydsw3oamcBZ0Q1SrrU0tKLoPb7MqzYtebwA1RoovOb+o2GcCWybGQb/EnI5E5ZeBIdVPn
I+oH+N7xFCr7tKfhDg5uchsq2N4jt7F4RSIWCboC5PNB+8eWjduxAv0aOqHwzjg3bl+7aCvukfpz
685pshf1UH8EmGFAHMxZ6rc8Fu5ozDBjjAG0MACQYSIIqTC9UQrT9FI7BlH3p4Dqu8YZL/ZtOfPl
wyj0lRhmRxMjGNOmRTzd0vT5n6dPXifZ9zQZsw7m9qutIkj8AgK8jXFoyPGsOBGh/3svIyOGSWCI
RjcVRT2vwylJBDdjknOAhgx6e7u+h9CMHOaG0YDmXlspjgVNMC6W5Lo+UXcm+GiNfUR4k21rVwKA
KYCijdfg3OLOeM+uEs0qVGZxdu80O/l3bZPuBXCQPz5uL+xbdDSvayGIUbdgmKKxL8L08lqS6QCS
Ryd1Oar2vRwxy5gJB9D9iZQVW2ZHjITizphDhnuHbdsd4+PTAzcvu2axSyny9U0QmWWJYTJIQdpB
Iq60xWAnWkuenwv6yXmMrm3aDAaB+TSAIqEmcS1qkMw4kUI/uwgBec0HCkwKn2y3t09m5QJFdg+z
LSIKpgAZZtaTV5ZSqkqLlxTxfip32a4jYrOhNYcLYtVQl3LmfV282FqEvoKQQc7r5BHrRPxLk5D9
k8mb/17btKUcRqXzRBkUK4Qc70GmNdXvUFBxOKr2LQ6Epi1lMNqslkHbFnqTXQ6eRjDQ9TFknFfU
qmUuRTB+TQDHS2e1NbYr2ckbkQqO8FOhT7zS67wbrH9eipl3c3Eq4tQoWihhJdFO37vVcZ5O3BnV
o5qRp+CZlzxduw2W0hiFlqROssYai8IYwlscEvrJOZh5428sh2XDSJAs1CsdL/dmp9rRnvPrq955
8f3sGFCRqSYSa/h5fT/DwTs6OVd0+zFShZQ/bpslTwHYlKhR6X5XBWV2GSkCTpBXC7S0QU2HIRlu
XnAtGFiui7FNaxC7Lu+q+VwQCLhyRGI3dAWbo20c02STNlGvD0I1Qdkae3jq4M4qGto+75B4OsAY
Z54MYz/G2LjyM3LV3W/rsMM0pubET+NWPsh4Wr3cPirespgYp48EzS9GCLTDx9/pcb/lLYljNhbj
C3IvET1FhIBXlUpb9ReIlna3l8CTwLiBviiFdhJhmObpMLkDwWObZ/uce4a9zALwRSaxhsPvActR
bipnjyc64dyYqzHAH03G6Ny1PxvbRJANkERBk0faHUsyfvTufmtSYfdxe8s4zuAbUk/lg+SuUmA0
dkAj6+HoPIsi6Yn6ow5IRnnjLZz78/tLAWDPkijMrs21NRO9wcVbaif7gvK2cC3AWW4h4wzAGi95
fvHlDDTS2Sat3MnWttVBxWQvpQnl7OOcDPjvPhvjO9dH5temmlfKbD4x+akcIlu3j8/xHc+Ibt/Z
mOe9FtN4ZdQ3I/YPaUN1V+9EsuUs5LYXVVnqXrEXBzmsoHt4qDZP5n1woA41jX/zclueD+MNsqJu
egG4Hxfxk5DanSgN8DDgedHbHgHYddfb1WWKlI06wqieosxpUnQA3wU0pCrp3jK8T43P9ghEaYf3
oFuXO3dDIlOFIQDGmcY+cPiQnYD3dir7VJM0JBx3ve6I/khg9i8F27co5kl2kZ7yR4E2ewWF2mhz
Wxl4y2C2Tyq1vhIB/oCo+idS8e5Wuf87AUwoJepDiKwJBKQTSUhGzF/R820J/8Xj/Gej2HYMq8Wc
zDhCxKk3bZ1OZ0fJnD0d/+eW4a9o+o+c2UEsYlAv6BBXAbcQOQLxBci/d8+Jw7FNzpmzmIXQNVMt
G2hVTy0iYLRtcPbFiSPkv4RsfxbCeM6o6LSxMiK4GNfcpOh/Fki8qe3onGx55jm/yr47zT+iGKeZ
9FWqpA2ehtHx0Doa6NBIR/+ZThnd8rJi647zjyjGcUpl0/WRFqKqt38Nif7EWcr3rh/m+BmLz6w6
lKoWZyPVe4NIsi1pRDoLZ9RuCEAfiQPQXPvxMf4dUmMgMqIrjkNYV3RwbX6BKaGTl/EIstZpRdDO
xUQi02EnEWOLZiPAhlHeXTdrwLdjW0hi3ALGPNuk0FCTlX+XPq2Q0gmIZR+GU0G3nGB7LX06l2P/
syrGQxhplqRhh1WNGHvxaX98o06y3X++KIhSZI7uz0pwY2EsVgFyYz3SwRAW7IInWrq3XdGqN/2z
FJXxEGZp5R4cRHZ5+TkF5DH99XT791fdA1KhM9bCnHxnjqVEVzCgHxD+2oNtp9vxOUoJIqvbQuYf
+bZFCyHMeRRFWRXSgDjH3OAi3Txj5uPvJLBs95WAEaTAR4gdvE5EhWo1G3HLCQ9XD/rPKhTmKJSi
/f9R7+PmgaOxq6e8+GkmEyWPIfo4a2yQ/NJvtL1M1C3nnHkSFBzR4qYpmsKKMdUKV4beusZ58h7/
cgmMW/bQ5YYeGQhI7jva2w73Cb3uqxabxHhjQKP1Y2BAVYGw8/ie0/veFo8V5ayDo6tsuSuxKmAw
qZAyPry+W2+IMD/+yhhYlxtYQiO1MgQEl2kbb465W21uS1i9thYbxdj0ODZprqGEdEl2/rNIQm66
edb0G/asMPZs5iDqSuZ3krp5qWzlYAazzwhtXlGQsxDWtRpqP0VxCbMozz6JLxnlvcxXDhvtRpqm
oGkDUDNsnS0tPTwoGiVH2IKXeU5Hl2Q+T6PWgqMrKfMyl7aHWXKrqCCldhT3XSK7eAcKGrxcXm6f
+4qNX8mZ/76QI+VlNojzavD+380bNvJ0d+VAwFyGJhf0B+KJwnbRx6qSBWixy/ESd+UE7awDj9T3
+xArZm6WIpjNmsYCMCsCRHg/W6d/uSvc+rlwRFt6ofFHQDjWvnL9XUljtswqcmlqCj2/vHonVyyp
CuiMDtFP9fv20fDkMCZZyWbfJPUsBz3mA1HO1DvzHl48GYxV4g4RNL3Dzo1U33gPyDTa6J0HX+Dl
9lpW7sHlnrGZ5rgxeiOe5QA2meQdN5mw4l3Az4YHMBpD0U7H8rFYTS9JwoS9Cl96pybmLtwRBfEi
3/zXEllXopgt84QewG0yRGmYgjXwaHEDmlJoQOCA2+wHL+GzekJ/VvZ1wy0MtI7AmRjNKwPphivQ
jp5j95Nzvax7m4UQJkyRVX9o2wFCYhLtDqMznZEneX64rQNcKUzEMmqNZQQipJSOujnFB6DhP0uf
z+MPjiDeljFxy1BMMdokvrasfZO2+pOT/fy8vZbv3VYzuYf+/7g5AWzIloLzXuqr3lDnJ7J3is/F
btynZ29z8ezwFJ7QCnH8Z3gZj7mNPgjntuyv32au0ivZTFADyhcTlPSQnQY0+ajs0K4Lp7OrYJM6
vrptq0NeYpK/Are7jVbwerA7hYrOSAEWMvyTpzNISHjAmIb6me4Np9wrbpITsyLpyTzJ+1gl/u8y
JlVE0vdKIepIotf+mPm2721bP6XKKUktIm3FN8/cCKBo+2HGNBje0HUYVpdm2nSZEyU7UAp2PJqY
lcsXqBYaZisxtoCeHyZh3WUZkL8rCa9fyS4OYCZ6Dm379vbyRDC20Bl42ipWP+fEZerqx7cn3uDF
WlR6tQrGEBRB1ke5EbNLXpHX0pGp4oNWEvv4wJvtXfNWV6IYW2gbNQcdO1ZTO9GuSOgrYBArWiZ0
rrsYu5RzN674+Stx6nU4YQUywPJTiDuIv9EKJf1z+2zWXMjV7zOqD7qqpJnQMXqZ7lDlN9DRFdCM
bF/yrfx4W9RKYHQliYkpSnQuKL4ESeNGpqd6Y/7a/p0AJoxQY62KFH2ai0gifdfvK84CVrzg1QKY
8GGQ6jzLIpgKUsM71akS8rb95Bw3z1bmb1hcTmUfyn0bQ5FDzNy5Y+uMypaXb7p9EOgavJZRxV6l
5wZktJ+nfKPaxYvH6cS/vVNA5b6WECtTY3oiTsJ7zkl36S1Cc5ty7ljeMhib90q9k8wSyzh0SNQ/
9/8rGNmMmvEfx/htAieR6kEpRVRTcnIKSWQ/Wk7Mm8TgLYExbsDnZ/5Qj8j7iChKJnZpd5xO2JW3
wtUqGPP2hEwH/c/sPsI9+oRdmdd2znEgOlt1GuKwlj0PEoSDuD/NVRNgaA3us2/zZl9v24YuMvYt
Ikc/gdMT9lcSk1AfnQjlluvfV6poVzvGWHmRA/85bnAmr3hbybjlDVoejZc9J6S67dd1FmgGI2i5
kqlYzGUHIvHNbU/I2Sk2xIVWq1aU4MfFznYnkv4OT03JTSZzdupLMxa+Kk9Tte4D+MOeKu7Pea5S
J2CN5z13Oc7kq+S+EOOpRqB5ORRMI64rPtGP3OE43VUJMmDSwGIAboZvbx3dBD5Cp8BIDHRT5RPR
Hkj/wYmC1nqrMZfxRwrj2utMmULfkmEoW4PYdbItkX1wG8DqAik7Jx6K291GRFNxjsAiPuubbYNR
/PbHp/Mm3u15edRV1/Pna1gVQSweKoKINcck/1na/6C/mrOrq0q4kMBcArmc537pQULTEAs87oce
5npbz1e920IEcwVgGLLI5AwiXnBsOqTkPEJI3iKYaC9CcUhQG+h4UtluSMxjAHZDylENjv59VVIW
Gp60QSn3PYRoJOhIjZeHdediLCa/3N4unhzmMlBbsw7LBts10p/V5FoYiqCO9nxbCG/HmDCvGsyw
1nEql0N1dNGbaFcvPMplnu4yF0HY9UOc9xBh3LndIdryPBtPreYlLs6j1o3cKmucBwaNB7sBqvDT
7T3iCWBcgZVNqGvD/1+mp1ftsXW5fdWrrvmPYXw9thcrUKMhiNMZmx6g+zuLvMbngaCsmex99/ZK
OEfxNSi4ENQOCgZ6BQjKfuXkDpYefnBsXOJorcwYeS20rd5KOO3SaWzJFamGulJGBRSaQ8yUdhU1
HpyKPH3wmuE5mszSpmtq0M4zkPMmSnYdkR/7nmgft/ePtzj1WtVAnlSMRQkZ0a53zJdf0sbYTL//
zr98VcAXhzSYrVVkBoT0VMsBu2VL9J/q/JdCGLtXvHJMALsCuy9f4MDO6Q5DV5TXnrNWVV7eouy0
IS7YZuxmhbMHa4Nx2I7umkv5Grvq+0Hd8sR9R1uYXwELQ2JcQVR7Xd/VUL7X7ijpTng8XTCFeB8P
mC4e9soLpcNgY51S7HxievRfZjYWH8C4iqj1Ew1AALMSnvytv1efTPJk2Oa/ebH9EcOWbtVu6LNg
vqxfxc1h/GpSwSRh/n5b29fzNAsxTEwwBUZWlB5Ob8DVgD64jzePZhuOTa1VL5aH9hWJLfRdhLMY
jQB7hl7S3gFvEeh8kUZEYSmQTxEp4D142DHclTGBQuiFBobjsIF2k5E8Im/Io4XuFqwnf7mFjMcI
+qgc1RBbiFdp+hxufrxl1LjnZdQ4vo+tySWi4BmppH21/A7E33WO+PiXC2EchgHqvVQbIOKUbl03
+shqlyavt4WsLgODjHNnjQkmbMZ8zdAqhyo3ESkAzfmfHOBx+jb8N45vIYOx0CIOdUECm/cFlEcx
0HKlvfo6HnhJ1NWL4o+Ubzd6qWkoWOtz7Bb9ozygD39u9jU4a1l/zS/EMAaqgyx1MhC/XeyRBvcW
UWlDpH1z3t4+l6+OFibjjqHx/xwMe6mDssH0mxxy4mJjOMZPj8yoY4Q6wNDc7c/15RDtBNfc18TA
i6gAUC8mqjlP8PVU7uIjGJudyd71IpwXK+cH/wHMQfoT7pAfARE2qc27S9ZdxEIcY7kTWNgHYYSi
HE4ypmVtqZubZOQNb1mrwd9CDhPmh2nep3ltzE87VCbIa2f7++nz8/YJciyL5XCt0i4JwSuOBoqc
lC8HuSd4GWEY5baU2QfcUhM20h+swAN4M1pyADREenDQ/KtYf7FZjIcYszQYy25WRJ2oNoabP/5u
BYx3COUG4009fn/ALMg547Y1zNHvjR1iL24MgY9jrGGHvsq07rvvhDv6Fjk8NIS1yYalxbKNV0Ev
IysmYCFzX4NM7yaCrl/wvHH7/zmaxd7e3aB7uedjRSkB8DNtSfDw0mJIWLgL7otdJW46VIUxtmNc
bp8Ux8Oys++C2WdzGXp+hVtPwl13AV6Aqwc2R6VXlweQjrnXD03m7D5i/qyCf7XgdNqX5hDvnmOb
68VXPcBCxqw0iwBo7MNY6HvIOOib7CjuJXsgo0Lf/t0708T8LvAqAR3Foh8ANisO/TDMcVYvyQWA
yy8+CYGZgqvp9uGsvjMXghifpndpW5diNAsyQOSC6UBem/G6gi9EMPEIKJwnKZniuQ1JQnQ6OjX9
PVDc5XZAeFnmVV1byGL82tAMI8i1sG9dTM9A9cMLIrQtXsywfuMsxDDOzZrMqTAiiHmd7Ol4r9+1
x4eck+Zb3zfQdWKKH9oMuoJrZau7aQQRRDa3OnRu/ta/IS6ltT3mRHVlm6tycwTyzeH9EWfMur/Q
7ToCT5ggFjkes5M7vgClkNxP1HuVHM4Nt757C0lMLFRamdVFGiSJoMK+C2yVFCTFgnjKsKrbCzmM
tYJrtRUUcEZebFAvCLjnhH8x+wwuEEBZgE4Cs9xskb/t1S7u0wrqBjRJnc5xx5xu5neyr93XS0HM
lmWeN+ip18xmGp9DUGV1ld0c3wdS2vIvaER9LC8N/TcHtZTKbKAoNJ46jdhAhUyvKd6VDUDmO+SE
eILmH2J1bymICRgHqROGMW3zi4G8YPKPSmvymJHJqc7FnpMiXDWrpSwmWkwi0c+aEmfWuIjgRkea
rcqt7QLegkdaseaOlrIY76qNLZRQx7F1M1ruFpMcuQ24fvu2D5d42jH/fWG6Rq1YYPSGmAL1zhl1
GLimd2CqgMp3tHFAP+bDDXJh4XhiGWeLHlnJaKx6dlCTW+0Acmirb6qD3uXGSc7DT+lF5xPbrxn1
cksZ1xsnaF+OgWcIS5hy0r6MjuEarvXavwXUR6HMMKmoOek9d9SIqziMPw47ZTC1CsutsMsYYKPF
ARAywI4tNlwwilkJ/7tBfGNWUdJElxN1VhxXnpHTj6501GmqOWR84mnPWlDzZ0eBkn2tPXhmR0KD
MRkoafIhOz751dvtzjs8cLR0/p1ba2K8Sd8XfaMnkAMUovfUCdzfjZOdZZBIcGNq3pIYf2JNceH3
OURNroryPwiGUNjO0PXIDW7mX7q1KMabaIIqi0GJgzLMiGh95yrK71F9sFB8zES7Qlxd2Xq37ZuN
1b6VRfc/w1YjjwqmVPULRw3gxoxSJkYYVkE9zk2XBmpCCi5Tp8CLP6O3T2/d7P4j5+tOX7gYRNya
4LdfcuqfvSs52eZf9I8CNhMIWQBQNzHgxCxFMFWhSYxh1kPMPs5nJpy0Nz594ZoeguzVQK1elC2Z
rUr7vSXUPrBugVYgUjeDdtxrm+fY/bi9Y6v+YimHWY8m1WPQGZADHP1f4Ngl4W50rY2E4rNv83r9
vw6AVcSFNPaAhlBVU0+GNLAJk/fh8Gt62fPQkuQ1t7QUwriKyeurMpjdUg9uupQov/Ccs/WRAMvI
vnucbBev13t/p6rO8Blt99aOx9ayWqZYfgHjRJJQlNNOxBdM3V7LD8+HB//cEpGc+x3CLpOj9Ws3
3FIa40e8qY0NYYI0DagDSGS0r83bbS1Zs6ulBMZ/DOo4QElxqfhv6K3rAmrsbgv4TrYMD7GUwMQg
hjyKjVZjDZUtz6A2k52hD9wg2i4lryf/IaQJ6d171beHZ8d+22f0k+cl157my09g4pNWMKzJ1+aQ
C3gDMRK5MvnkYbvzZDDBiBGm4HKZQ632ZVc4jfPm27xlrOY1l+tgYo+yzprR1L7UwQDt6QVdxI5n
d+g2eRYP1v3tg+MtiHEfQSJKeTq7D+XOncUMdETh47aM+TduOA02+d34uVePDe5JJILkN5WkoG4D
t4J9WwpHx9latjxOcjiEkNJD7QDuPAX0/HlbBG8hjFvI1KE2BQGbZYcIdklMJxqjY4rXV7jqD4AX
aeqALlQ19kluRYWU552YX34q7rSL79Xt7WV857SejfWPAPYRXghgcQ7LCevIAsfV9zodAAIRETkn
FW71c1ZRLl3aqlNfyGSceqQkfmSUuHeBCE9zomNYe45udbujokvLu79dI3NWcpkXVZxiExG/q1QA
KaL8nLgx1S8dfQscYSfOA67dhqOF6zckwPVlGTasKKyyd32hAGxTQtph09nRPzUNRJJf9tHArX+s
hZ+Atv2PJGZHBRXOaFQgSZOh8Y2rkdOQ29OmlbnjRDxRzGb2hp4PUiDPN5Qb2fHpuAeEPr8KO//M
N0exWBFzEQLONzRTBWdWx1uki0H6rBL1l+TQfnJ5+sGTxVyJCGizIkqwpMntgDgeBYCUU2h99xBi
RIWXI1qtaS/Pirke617LUiBpYtQHCEyKkx6tComAZjO/StAyeMi3KJfRYHPb0Ff91WI/mRsRqKxD
LnaQqpibun4p2nuz2WjPYvIstm4qktvSVquPSFeC7wuYy0iOM1saF4YoiLGCV8rdzkW7XX86Duge
+zcV26UYZi9BgVcA2lCd3+YWaVUiHYqf+jvPjmfr+a6LfxbD7F3cADpe8rEY9PSVJHidh0GPHjFe
gG54e9/WT+mPJCamaMVGmGoLjx7RSZ3fCTnOT0hejMk9nDkQWDytKqto/XI+HDs5njIbCPu46RWH
Z1brd9efxcyLXYgJPEMV9ABisnvbHezWqZ/Lnfg0vPUkopXdctLX81ffOCW2fiYkoJzIPVjx65SR
4lyguzPjYkx9+exvUlSQlwOEdOaXnt3jYlGSAPDRoITGzVB6kvsa2vSlDWm8VbaBK1/Qmb/rHhPH
4ynhqmYs5DIeHu0Pql4kkFuhovGzfL4v7x9u697q/i0kMI69QBdjpNWQcPBOGD6k8OucE+KtgfHp
I9juUS6DBLCupFv/PHiAh7vr663f/5vpXaTI/5wT44C0rPLHUoQsDPDZ0qNIss0Db9pw9i7XugAQ
b4xXAwBdAz0Gm4xXVb9JckttL/aOd83On3frp6+P+/bBfo+Grz+TOVhtasfAn5QWiCq1m556l/IK
rryNYA62BwR076vYiPfHe15fKu+3mYPUhybVWwO/nVIuT9jK++p6a9j7w7eEFmDa7UWxH2sbcD3O
0cfl+/Tx9HL7DFZmBq4lMXdIAU8odPMWxWQH1OKeHOAwnnSbuPTpMdscftqwN8d2MHrocDoCvwrR
t5SJuVU8TFTGVQcFOLk/++fw2XRS+hvg0ye7u3sMbNC97+g2fHJoaz9tz6ntUd+1dh+3d4B3jsyl
A9bYSOwqfIT7iNwo5978ftVc7y5z1bSdOYqjiR8fyG+ela+k1ZY//m3Kzmw1rfZ9rb28xI5wTjfF
e0KA4R492wKPQe222bPjdn+z4eC7vL6pZMmbKk2eN/yec5S8r2TMvRRqzwtL6PJf//IseXG7dlOr
WN7sqoAdzWvsvK2AOgvbOApiGvYjvlojhHCy4it5ymsdYcw7i9MmtGYdAfr9Y205cv78kDw2LlLK
9vHj2AI3dDwclZdGo8YpeA8GEh0jHhT/V6/dfzf0b3N1veSNhjnbGMisqUJisC66xzmvXZNsW7qv
zyPZbJ3Pv1QHxrJHw8g6QcTGDoRyflrhqRpj2EOBxs9Yx2/jURaXJH7IN3vn7jiSR2o/tOS4faMf
T+2BbuwZ222vRHbJi2M5n8DkuW/b5He6JfNKT75C84WCh4GEcY4J6zn8bAkq3JHtnrxdRWTi/AYL
wG1p4Nm7GUboX65tIa6XrcnoE6hlSXa2RXaDLbzH5CNGybTeCmRXuRgrTEleElW14/MJDTLaTnB2
gXvYjUhvyz5R3u+082uT0VY+XAaA+oMtN3VOGhF9Ujp+4Wynbbt5rTd3pugov/QHCexuGxUUvhvr
qIBPjwQmCUE+OexLIFsQ8yQ9AhWE+AHaUpNdm5DmXv+U0EW5A/wC/mGyw8MApk5Qf22S449PJUKJ
3jxXtvRUZ3Z033mg8HjMjkXj5C+Gm9MGnyv8Mt+06KsjIspIv1FccIvWND96SC6lGwl8H6f7fMZL
+30Sd427KdzfFtEw4bpDxYyK+9I59RAaxtvBjlrUtJHS0N5FZzoMdyXpnu5MJ6BIZIOJTKeBXbiR
SV53JQHBNG6znA536OF1hYbsXG0DTbVSiucoBWywQt6Omy2wIB6NTeg4hoOM9Ml68A9FhjLGg7lP
HUB79m6B0nnyroFBbyKjPUjU+m0c5J3aEC1Fxfd8H9j5QHZ6OPdN6Qck6B4a0Gv2nv2hYTrDJGVP
j2/ie7rZ/ygP59LWXu7kzunIE+jTMjsF3pOyE+wHb188GxetIEBcBaQxSIMcAaHxBoDDEuoa+rnr
7XErOrt2/5y/pzXVNoFNzRa4MaFrnHH3OQ01CiB5Ya4NLRrQEZAJxBOyd/9H2nftRo4s2/7QIUCb
JF+TplhOXmpJL4TUkui959efRc09W1XZvJWY3hh0DwbCKBiRkZFhV/hbp/TuB6oAEzf/+hhs+dr7
eBx+aQql4c4mu2lr3GHgYoduWY/Wn2Sgmx2B8s8CbY8WzeF5WCpM12+saHrQFerWWF0Rf+qWuY2v
0OpyTZ37mqZOZSc2kL567Dj+1Vs99jjtEvurkwAD5dV0u1OO1nx7Fbkile7qxxAW8AGOL86jv7ra
4n92B1qOEBoyVz2+xQ4sSN8jH1caOoMsA78UkhCs59DO3+eNC3T2HP8pOfuMuti19EtAsf/Dd4r3
ARDXKZpzVTrYUemYqXPl/bLST3VzXeyvOgucAlBCR0l4E2E/ykO5MW8kaZ/Szk4eP/HKTdD8g38A
eGx5/MCgKFVL+iF6Mm28WXd3m3RX0DvzI8hp+BXZ07PvPuo3WFldPnaoue4KjBzbuGgiHR3k6z2q
bHZbIbf9AFoZOp2VH1Hw3ljax1tiAT1WuVtgf3ad3TQW9VIK0f5GJlTYXqUtna6bferUCaXe1qkA
Em/amJkOHPlGgL+TXJfUmywfsvmCrQIeKW33jx/P2fVT5o634TF+s/PRnT0Rl6FLjzsC/i8btLVn
VgOQkaqrioohX9Z8kjDWBSHye/TgKi6u/khfo6ulISO124wa18RdYODNLY5qF6Hvm/MccekzPpU0
N0qdqmYP+Egps6R99PDgRsDT71z0Dt0U2xKes3JjwozmR04E8c0b87if8c54XSQLYzE3QLua6OuD
CRSDyPIpspTeZSGvNPdgAuFEyMuDePJoiGKgYxxc6B+e7cg5AvVGuaqecVk0rPPV+TWuP7Nr5+SY
GCww2nQmNc60LOmvF+kppnvJxQXgsbXi/4EtBStVFFkhgKg7Z0su+1Du/WB4MCmq/bnowkJilL64
Qa97DDys6oaLILdSAVh4+6HJiDKp4i4LDNAEsnse4hnEbpfI/Ro4vPFclHPWLh8/73cxnzwqhRz3
JTwU+47zlX+mf859H+agw6CRaqxzWxxwkyaOdqUBuH+gBYeMzKPD+OKAICuEJgWdZxeAapQerwXr
9fgQOHjqqIdlS097R6T3Tx4PX3FFw07yQeS71nZycYKkqaRsiV5QzOJFLzxPmB2A0o2xHIQlfHna
964b2g8x+khy+usBDoh7Rz1nq212TyG1ABX/MVm7wOa1y3z3gDMW6Iw/xhn3VTmt2hH8Pdv28e7j
+tqr6AtcS3df0MxBE6XrQs8La9/vfRurpoD/FlB7RnHU+trcjpZz7+zU/T2eBnoT2XdfeKy3u0/v
80rEC/VLocdjCBfMM5zLGv09SXrhu9k6nGD2DQAb4AVL7rVvH7dHe8Cnvrqa1yBswLBa5ir0gA2G
xTWvgs+5Td/xwIlKxLOEZdRL2iezHJ66qX+W4s4uFDt6RYYwH6slmLAfAnrcLpLeWM77A1piQgo3
Lbc72/6IEAtOyOks3ppmW3CtCEXoxMntfsP4XxLyuQ36H6UkqZDI+BjsXbC3z3e/glt1+7w52tvK
Mm5a6ngbi97j35icQVsBcRx8oLXx7rFkEzAZHk9bOZeRrUAJoW6Qfjl0ICrynuKFF5ZXE+l/BctS
MTLxx1MSTkHWZliai4ClluAGDc+GhzFRwW72vFNes2antBh7rIXoKwOkXQ+rGTm999un98tZXr4i
a84FVlX/cMTY5smPsmQkGhCerGNy955Z6RumGbgI8CsQAHgNT+gwttlMjaYwNdDREfANzqvyXmMl
CNBucwCXC2jJx5ZT6jx+1e5lBnlSZFKgXROjwpt+S1F0glcdb8+9PlBeUxyPjHHuY4SxOc1RCfbs
1KdKRv3fGZQixQ28zM5qpgeDOtghKpvfyxfPCWmhnhT+aMBHO0oY3sJ7UHsCIs4QzUE1oojMDtzB
07fp54KwUHEu+1pF4ZQ6c9elUimnqFqod3d3zTZ3Pi6zt5pyPSXAKP2UNrXUKCAgZW422YXuyL71
EmzFxjGfJt/G0fEWF/1/aAIfUpd1CbvOmbMTZz8RJhOX+mgCnojsYiTGW2d2rPzxr7j7ocS8owK2
tXZKDO5s/yme7cZG8JrYnSfiwAROZnI1BbRM5/4/ttjHDxDied1HYKu0NTpg56RE/a2ISSVA+OtA
JaIc5tYepVN655Wr/0nUcQ4yCcylL7OnXW0sGYXYcBfcX6azForBkvzwxYZiftj4aoRwCImUwlNt
pXcFp9yjlULeZ1jQlR59+BWI63cxaujkqtIpz6isufdn38DcgxDbX5pwOcgJCaPEaT3jIDn31ft/
LVTmPvixIGA6HYc4YYcO5kewSsd9NK7+YpJ/Mc8/QmWegViWK7OfvhlaUOwyAC0MLrZrbbgcLbfp
zyf0hxLzEETEUKd0BEfLvlAT0Fk9xtMxPXe1TM/58JVi5CkiDFRyKfMUlHkKclGoTVNa7rkL6Mob
YgubABSlm8sKuv4U/DDImJNYDXMhDBD6ZZgZSTYpMJffIm43kbyo2CU5MrakUwwTK5dwYurtgIwq
dv5aABBGgbGEY2tavhsBanTTw3ru0qOwDa4bj9fPxzlKtvEiFZpM9lW8rZPVPHYdMGNIUNokdHr/
61/LFPi2RJVlOF4AuWWOLhumsi4EMNu7zw1AwmpMHtzz3tb1/McJFebkSGfOc4Bt4A9PJg2tZKQj
EFsD2tgymmRSJ3KD++mdS3XlIM94Yw5SzVJFzVSoZe9++5SIVSUHuUh3x928sXJgJ6T+mPVpfDkK
quXuZVTEbKzmyPY9rwVX4RFh3gGJkCoIAPKI4Qpzn7/kyJO1nupUt+bdfJsaywgz+t2sEo5K4X3V
t7J3gPXO6e4ROVLbxgiqDfQaW/RMbpP9mhd6JgD27SiyKc+XE4asRcOqLBO9PO/+4eaz3P8q0QFI
iTdRYTv5qKJdVuG1N0OT0Axqqhiewfp3hnauiUESx7ALk4VZQP9weCu57uH3hDtjFc6IMA9TNsQD
+kFBpHKyK/NKve4egx3ZVhvNiW4TzPQub+JV7nj7Eanwrw4NWV/5rYAUOp0waMFLXqyFF2ffw7xf
ZqKNVaPje2r3KDuiSjej01+1aNDijZdz5cs8YZmglx1pQMr2lzpMAgzkx3vzhRcxrZj3M46Y90tE
v22qhSBzfA92NwZUZqDEuawrq1foRFUYcyd3lVipE2iUN/6hdlT3FjE8x5Xn8cEYu4RIcSC2yL4e
45vI+S1saoRgf/PmnkmLMW4Y45HjWgQnldM4hdM5aMLG857xFyqvufGnpNiG9jSQRg0P7/CAGWWq
75V9gJLbVeG2j+WRx9da0uOMGGPkzBm90KoA6UnX0rMIQ3Lc6qh+SraLYcNXdTcdg11qE9gT+6Xb
Wvmb5hWWYB0cRaUwbT61qu0uPCqoQ6EI5vju1c7rXy5r0Vr66+wjWYsT9nKZLhIxRgwr/IoUFL8w
66wPbtF7Idl0Ci0UO6o3wIyPpetoorNmhbNVi1aaOX6M4hEa56fSiUM7nnd1edtUG7G853zm8hkX
bJbO2KwYkiRti7KDaPk77VewH78rnxtH3AMg2IupBQG9f1QARIncJw7x9atGdAVDFiq21zAHORIy
aUWIg5ys4e0ZtcqBtiiY53a0G46pgfrebJUzdaIH9RovV4efJnTYm3Zpc75kofSHGLADlsDNMeQ/
1mWKsqAEAjZLwjGOeyTKJZTBUb39rLY3oxdhlOkFtbf7mKp7TMHZvKGmdUv9U/wRGUudK7Vvhj3C
KqWzkk8sHs22uKT3HC5Xrc4JFcZIB0lJpDyAuEWr/hCs5AVZeR4u7vpLcEKEMdEpIKFkIwYReBJP
BEM6EaLB4UGkt5ePbCUbclovY9GsO7ESa7UEHWAO38n3CiJA7zKFdaN2wgpjpec6M7J2UU88av31
50vqFTbHt+aKi7HRiobR3joHjQmbMySv3Pe75sOKN7w9CKtX7YeX7+84SYkHYY+a2beGQbvHrXBH
3B45qssSWzd6mq6oBAkyFTlaXLMTKpEqRnlXJgPSpsAW8Z/MxFL26BWBW224qWe9LPGYjO4sFVkC
7anefHBUfN3JPPkCRsfVMA3aWQmHh+cxp4ASDHb93kTnwjJWF1Nxnx+NK+BQYvNyvuFGE6vG9IQ4
o/uTqajCmID42GFIe5tT/+DQ3nE4RnutrRX9zzrRVCw+NU2VYTKKw04JtXrAHVPRqdBHOFOAaVhj
jl1sx8hTdxXVZrv91cW0ecAWwX1ZwWyJMcAiya/kHn97Ja9rbNW6nHwUwzxKPfpM0h5+E3Y2pYml
PjwC8L/5dVnF1i+MISkYcJFURfreRXOiYtg1k0cpFog8TLsZlaQX65FbaFjE98djYOAZEEWCaQN2
1bmPpQhj6I8LJ/kzed2rt+k12Y53Y0Zz7Op9veU10q7lEzSMxCs4TuSBVJ050ALz65rgp8ND9JU8
LXtnl8xyZB3cX7+vUMUJqH6Ubmf03dyHmzKmHJEubzzLL0BFUYcwZKIpCuPxToVYjLGYDTClE+Yr
6ofEAWblQcTy1nFzz5tUlhYjcIkcY1ajQiojI6kGwM1gN0R15Y6A8PfRfWUJG40Hh/Zd6/uDmoy9
Cpqu47qw4wJBXg9VbkBfant044c2swLdIqCWeo51eHmZ4QwWLyImoj84Yl1TI/mEMuPdtP7sF1Hf
DP/A4qOj6rBkNrAC90N2ZVohw8d5Etdu4ClBxuUMJsUvhA6shj49KoeUaikV3ZZn5NesHFTVVHR9
0RrCqEufzHNaA0Ac3WwGVbAOsMqtRr3NSuwwFt9GwyWCaWHUzjKB9VRc+elLJniT/haHMu3LXSGh
vTHve0oKTwoxzC9yPnBl1k9Di/XPBzIK1shFpJTLbcJV0t1kF9Dg+OkDMuMlsEQvrfiwn2vOyClF
5hUncd4rRgDJK0C+q3ZpA6vcKEsXouA/E7K9mo8mCkKh1cPHBx4FF9V2zX+VYRNFkxBTIzrzAWEk
KPoU4wM04FUe7kwMFYzWlcDN465bqh9CxpLnPTG/xlBPc7vo2BOQ3TEU9ZxQ1THd/F4CdvlOhSbY
V2/yvrS6nMY786Y98nJca1U4HO9/eGWjBqWX+0Ss8An7Bc+83w6f1bH8le/nTbZ9wxQp1tt7Tux4
8ca/4iWS1twoWSUE05WSLv8BiDunvpym5YSQulqyZuj14/azrAyHQ31PaDBnqRopevAK0Di2N3li
LbmUHRyXzSPykhQtNILNS3ms35gfkmy5ypeqcpiGeUAhWttniMKWZlnnBoDt4VGwpW31zi38rT46
JyQZ6+j7STn5MR5Ze1lr1txiYzcwxzBqDK3hg8GsUtMULEnViGqqBiNTcU57bClR8aRv3Ui0chvw
R+R6OLSv8W7iJHdWoznkyv+PGPvk+F0G/JQGxJ505FpQG5awvkkGMFHK8wRXs+anpBgpkihNgFUr
Dw/+pv0AgFR4JevbpnDxT+WEKMeNj9pmRtpx6DiVlrUSJ9bz/nDJvDZml05kyEC6dXV6HctO21L0
SaS3LXoy0BXOc5JWPb9TgssZn5ieLK+yBPtKlhxTLCHFCAMHmDUqoHXxb15ujSwL/RRDlwnjyiaI
yabM1BYHEFAmaKdaYojR+i3bXujw+wpWA004CqqMGAx/NEY7lYQIAhBoYFVGBY3ARif0MxXrZL4m
GXYg074rzNYuMx0gpL1fRRVt01qqsQjR6Ijjd3L7pQi69PuyGL43IP/hOmHk1ljWMJvyd8vficDF
OREKaUjGhxQhm2pJ3fMk71KFjt1AzbBwDWDKpK8iAFglTNYYd/H8u0topdymKBGlz9qbmaKnXave
U+lWzqk8/ULqzmnqY6F8ZXJlpWjLlN+TkiYiGsNpkluk3kzNFlANOuFU5FcNNwBy4GUDE8pkeSm0
WNQHJR4fsHIwJp/9fV4AlvQtuVceL0tt/TB/KLGFuUqXglqWQSnemoD/xiRG8D6NuwS7sHB6r1G4
iZHVGrYcsisFVg3Vuf9j8Hsc8eSwFm8tADjZiFFHCT12qNMp1q7lZvrXPJ1lbTJaNUzsZ9UZ3yoe
lVkUUEN+iLDIdL5qbni5sO9og9W6UwrMZTAUoUgwPjM+6AX6VQWfksmZnDrHOEi0mw+jSfttfl2q
lvYsh9s03Pgl5lqwnCWi3egBnq2xZMUWFawWHY4i8mkxtHW2pnJrBBthhyWQPblKDbsrPZMbSq35
xrCJiqioEjqqNNYoKoOYZCUe0trOvo69YJFtiX0rjlV+9ke+27em1afkGJM45+pQC+qw2OAlcjs+
5IAE051fS13EcL7ukTTlJjnWNOCUJpPjmXxtbNCpPmBvOvKI10ADK7DfhWwzgHccEruw4ft5Gg+S
Z9XxPCXLhMh52WXRPINsASxr4EFcA0IBpoiqA7x71V48I9Eb0NBY7Yt9bcfHwkGVk5NeWnSP1c0l
6YIeMKJjfTijm4XW+ZnRiEt7wXtq685svaUb3rzFag7rhAqbq8tjBHFBpQy4yhV9vxYoSigWVvW1
tL1PDvFer3gjFqsO4ClJxo8oWjkFRBQYmxz1c36w3Ve7P6h2cNNvVC/5HToca7Xmj53SY+7JKOQi
OjlB71hiv1JUWp/zVYJF3yjILPHZBy/9uRaLa0BykiRcTBGLuc99h1ZIymzq4ZKpvZ/aoY4IdYza
1BJmwDde5m1dR35IMeHxMPmiLHUGUt4b5bnRaKXbOoa0BID5yu6scqitPjcaIA5VHeDRBlpozjkL
WhL5oQrObLi2zV2x8208L3dkH3P7A9eF+EOKsf1dPwnSEMMtmrBtc9xOFfVtdBeghJY7dnMvbNE0
wFOUtcD2lD3mxonVPEZocF4CW9HqrgLnd2fPaJ3IueV7ddGBPy/3f9hjg6C6GhpFUEAqzaAXrSWp
oZ0SS0If1rxLOrvMUyf9GLNjUURW19mtM8zPsTHTARhk+U5Rj+ZgDz4yhLuo2WpBAFW26s71O8t8
7cyHtNj7xOnT32343JRHM/yYAWCSe1PihsAYC5wCkVfta4dBvRabq3j0/JSzznQ1tkSnpS7ppqYq
QAk61xYkjg0jBQrzw/P+VSRWgY5Ox7o17a8S43M2t0np2+tgZXpKjzk+X1SKplf8EdjcE7ogTWCP
PKG0Z2/vtne6deP8etEnamlW6u3aDfBJsDo5uMYswsflO/ntdP3xHej9QJudrGi6ynxHkWDdbW4M
08PzM3IWMwBUges3e2hVGDE2Qg/UeYvRTdBv7kur3Hxhszhqkfvby1/BWAYgvGNrwZKuF1W4+qbG
CD/z01GMgzA9qMWVPFtmRoW3WMCxW9ODqtPLxJjL+gcxhuNJrOfSkIL0UMbinVKZ1Girozw0HPvD
4Ykw+aCsNgpDLcCTD9DJmc4inQbqp1aAXtfCGoL/jivCvFNVL/gZRuXSA8EIc9ocS+mW6BxlYezA
t+QA6mYYBOvpVJF1cTuii0M4Z+lBjLFRvnk1u4AW0+fl4+ERYY6nbYApnwL/+ZApyIQOd1IGZDw1
sSZeumztgAimFUy8D7qGS39+4yuwU/ZpkR6GDNj1yXY0qNZ/DpK20wXNLTN0nGYZRynWmEOEoIlL
ng5/LT8/iUWkmujj3JfpQY9Fmvrb0gjcqI/thnDs2ZqSnxJiHj+FDPIgZ016MJrUSsRdEX2IROFw
s0qEwFqiOx1en8H4KqY2A4ZoISKHIYT12cobM+CsGFihIaEvTdaW7jRF1Bi9Rtd9F4uNmB10NXbz
ajeZWD6EzpB/rXSSLKlohBOX0hZbnq2HKJ00U80O+SDcEmAVGo1h6dpLPG4uE1LPn9LlCoGQrpGl
D1ZVTUbp/N7ocqDBZoe2Gxd2Kr3kUFhO9sSg/0NBlkQYVNWQTbZGZ/htHQ+llB2k5jYZSgvZdyuN
jpUZuI32epmbtcNBXP0PrUV05+o8TiTpYxGHk6emM8ROq2Lp+/DvVXlJTajqkmmBm7p8xMmdCdJQ
6v1SyQ4N0dtDrhSpK9S9eFCb/l+CO/0jO7xCqBMQrLJmy8dxLuaC3Kf5IRI3bZvZnbmN6pqja2tC
QxwsLy+dApQuRmiRoRlKm8f5IYhusYeBSkgP6pJi/fuj0TCYDskRIIqzS4fUICMhHrb8YAuN9y4l
27/49YhT0DYqiSphM7m9OdRdWRT5oQ4dSTvq+UYt/uLmwyz/hwRz81s9VqckBgfD7Kjzc57ujO7r
L7hA6EOIoqFyzrbKJLEgiiWqdIeonC0ARNJMJdiewFHgFaMvIbkOyCMFoO7EYLybOJfg4PSg0kjE
HiKUvuRbTXvB/py/OXMAumOFAaqdqNCf3xSS1qXeBFJ+mArHVJdD6fO3yxJbsy7aDwk2FND7plLT
RM4PZnCnqY+NgiR6RKgooj9ZKJ3LxNYEt0gNFS2oGXpEzvlJAR4k6bWZH8Yo38YA4sB9lIrcDufe
vUxpzSyfUmJsTCcJ5Rx0JD9I9IXXAszjYvn5if2KCAB2wlLPD1rkCOqxCZ0mO441R1YrB4MeCaiw
TpZKt8JQiSVgMYSlkB7m9HUau62Ue7MYeVm6NFFyygArHJ3RWr7lhCNxIoYQCqA17NQpsluA4xxS
iafNa1Twtmho5pFQs9YYjmq5EQqhz7OD2ObA9hECrN+pfs/IY9u6mPFg1b41l3k3l6fsP+QYpuYp
DhOACYPcaxM2tGnumqx21QD7jOqNWj1o44dWUwWhWOwawUHdEIzXDgdTCSyYEVucPIEngZWX4uyT
GMORBUWcxSYkEPb7Lj/Mw3VIvH+t+CAB/BK0/uMdNxkXDv0KCpZ5ldlBnrBZKbiT6sfLBNZ5+CHA
ODxF2mtDuBDQdQwyKNu8vhlM97+jwdiJSq+VqRHq7NAZ933wOBjAIck4Rpxtzll8gzNJLYyeKL3U
qX0M2EpISiOdJUtRe280pmETbQyssajaa6UMChcd7KEzp0lBZUGU3Ehtk207milgnGUNtf8+ubvM
/IrpOvsu5poEAPTQk0XAhnGfTx9C//7f/X7mXkRiO6l+AOGSdHZMrdl3YcIpQa3qCLrKsIqEKHB/
mPObhSYhnQiPaATs+b0g7W7/ggXUZOB1I1YRNebo+jHRAyHB75eAeC6Hu7Hh3dTVQzihwBxCr0S5
7k9Rfii62spQR9d5gcOqjODNi/+EQawXrOB5CogwZwchfovGnZi/NjnHFiwf+YcFPCHBMDEpI8mn
GiQ6dNJlKFbIrng/GQ3H/12TFcpACgoFIjHRr3h+kVSx6eOqQ4ASdW9i+9ooI4fAmqhOCHzjVJzc
1MnvBkmMEMyZarkRhu6YEfEYB8nXZa3ikWH804YkQTwQkFF7YNyjDzEUuEAIHFmp8rmspkFVhHGW
wUrQUcl4kI2Py0ysnbkiKURFlIBlm6wHnPedJvaLrPJB9rCH8ZMIV6UezLSdeaMEq7zIiOCRlyC4
6UzcI+WqHobYXnNoyqexJ7TQeHAHy3vIKjDWGvyHAnMiQqmZox6CGX+uvnI9wUjEsC2q5kFXn8fk
OOshjyKPJ+Z8sKx47nR54SlNKMDr04737Czf/CdPiolOA2zGMEzmUnZZLKHgpWeHPkh7u5bCT1Ou
7TlBE51CrARpatHAGIz2XIjTVvQN97J+rLmViqwrBlodFOw5XwRwcpfyqZynUTUyuJUl0pdhuKt6
dafnT/Ogbmpx5DXKrwv0hx5jqoO5RPxE8Mr22mOM0nDPeQpW9f2EH0acjdzNBRHw+135S31+4fz2
VZMAgSNbAbgItCufS0vrWlVBxio7jIKrGRGdxH1a8HRu9UiW7ARK6SKS5YzOKQECrkIP8kM2xe9V
itRyMDqk8VJZtXkZ32+UiT/UDwt4AeoBin90ukhJFwxthIzIkPZoKMD4H+2nYPZmY+otCa3Zlpho
5N5o0dcEbP3YjZvqtozjl94QWqsuZ9XqgyCwJTM2vcRvMWlblVhRY3YjL4ZbFT4aL5D1Iosjzwg/
I2XdVW2COKvXaPMZix0k8+/THgBrQ3ejimIJnkrGIx/TQtXrLIcnEfiWNJtWAVpj/HT50q0q6QkV
5oU0207JZBVUysBuh02kXs31o/H7MpF1cf3DCkCk2TRUjAbmKUU0fdDbXWu60XDfxhwSl/hYSDD2
WCTxkASLtJLcGctdrh7L0uKmJHiMsPcBeVAhCEGl6t6n8rGvr7p689/JiglitBhNxMOwMCLfopZj
Srt5dv6CBBb/KUCClnUgPpybDjUvitgI6/zgG2jOnTTAqgrYA4T8l32Z0OqhmAj2DJyICp/7nFDg
KxX2HiCcHNTalcaI5qFECQF66Mhx6xc1ZW3HErpjcoMg7cX6FmLcyqLUwnbogOsVAGQ/2Ib/IUy/
ByP2wuxt0n0Ob2uvxylF5nqmBlp1yybLD4Yo0MR88quCXpYejyfmahp9OdSZAArCMHp1f1OVIm3J
rjKAkFof1NZJ4pfLFNfM/be10XTsdUFm+vy8sJtKzBMT93QUEb/QqbDQopW/qv7DZTpreoEkOzLs
AKOU/lBAZShmvayggLPhlfF1uu9mN0k4RNYOCFlp2RSx5wuzO4z4piyLs25WYdn0TyVG/2b8F9cI
CTDMKOGRJ9ijeS6tppNIrJd4HMcwz170tKotomfhIe4BY3xZYGzb7XdGgGiiskxDqcCpYZjRldbH
fhxYBW02Q1rcNgDxDOLIEeVDKWIqCRC2tfaZoRn0MuE1g7cgNRATuXcMei0/P/HJqrjQyyYccK+q
ySnj0DKjTwxC/2siCgryqLzJIpx11lvXw3gY5XBMDrqWkvu6DABxOyrjrmx7n+fjrvjtcHDR5rvk
rVWUeM4ZKqO6GwJjSg5F5LtVGF0r4ej2cmvP1WbUd34xwtUQ0XyvPMojwJXN/pb0HTBtDRMNv4mE
PnkzQika21suC2HlTpx92KLOJ5ImQ9+KidknB6yofwlNbDDFuCCJYi/WObaSbRpflOmMFHOo7ZTr
odZ1ySHpJjcXaRXuovmxM0yqKNeS4vnlgYyY3Y+cMYnx/ET237CKnmaCSRkZt+ec1ULrxdRHpgRv
dUOn4EtG63GhbeX0+TKdFeUFnz90mAuKeuFkNkRLDkDP8a/bIcu2WjQ9NH3ecu7nKiWM20qyiBuq
s2tuDW0WtKGck4MS5LamvYYhNgiOxL3MDzto8M/BnZBhrEBfET8tZTk5EIwh6mZkIdtA59x3Z6l/
T3oVNqBykrY+9gFme4vB1c12o8pjSTNxdoygs8SBN0m4yjquLsy4uZSemG+qCZkrfcCFigBjJW8x
UkJjTul35VmCySMEPfmYjITfcq4vcyoUEyrduLOiEXl1XtupNj6SurrNxO5pNEZe9+AqQSyqg3O0
VOpM5i6O/lCFiNySQyD8CgvNFmdavHTJYCfj1+UjXTVHJ5SYq6ho8I1JBUrT9CBLD0KMxnHMUhAD
yf7JxTDCZXJrmWUFiT38QVJEh9U9F2WcmHFYxUJyGGJxtsQqix2tHNBip4iB1Y6AbhyrBBNdmLyl
SZeiybsPKk8tcwmbRJN3v2xHO6wxcnj5u1aVCJOvKI0qqobtVeefZQzy2GsiPqvJd6gz02quqdzd
/3dEWFlPXRdKgDo8ABwFg4iHQeI8lismXIWjq6MwBp9A0xh3N0dTXxlLOrqDp9q01em2WzJpQXkL
tLzJuczMIhHG4QUtFZYcDR5wsBkbmvsgP5awbVquvNZ164Vdc3OZBNunuJgb0NDhDMKLwqPJxAlx
0feinkNg7VxtcwOYnj2CbkLNBuNwMnp9qqcCk9JZQSuSvshDbAXjaOsoQAwYPM0nlK1a3jetaMrZ
N8nnmlLJGgp1hpEczER5nqPZS9E0oWaRhT70YbzPsHY5l3q7b6/quoEyi2+xXLyqsJWJGnGciRUz
cfYtjF1q/Rj7ngP0waGdUN2SPtWpmEzlTu9KjGDNAnYDZPOwuXwqqweP6RlkY2Bw/4BryaOwHNoB
h1JpcWOVYYPoQxLn7WUqq2I+ocKIWQywfqYLTLhk4caMrwmQTv2nyyTWfFoVrSn/4YQR3xA1wMQt
Ib4Mm7ngU8nwvcT6ywi+fCCT1ROWxuqKJ1Q8SK7Vayoby2gIQG8AMHCuQkkn13mHLqyDKm5Itgv7
t/ZRbDi2YM3SgrsfKszlKYuwmmd1Tg9CpGFySx5bJ02xY6UuWym1o16a9zox61/xENfbshuFK2S3
MGojVIElCYAeMuIGO1Fj3+e4f+sK9PNhzNGmTRHmQxGnh8bpbwTOe7auNz+/nDlT0jWTDyOItk0x
p41W2dP4Gem3lzWHd4DMazGoidLUBhSnCzCwGui0m76aEND6Bm/ghUdpYffEKRfz1lywLNHpMLqB
fJy9fvZq5d+HP2easnzECZG2SYYuDqCPY7erFvhIf2sAuuOyzFZtFQI4BTv9UJpkZ2+TrkKue+nZ
bWNs9+lcmMu4eTeBwFK8Xaa0ql8/lNh2LTlrZxw+3nJJH3ZzdxdH5G+M0wkF5mqRAHn7SYZxsnPx
SupvCvJ4mYXFZ/3jcT0hwFyRIOvjuI0hLGnQYF13WRXSTL+JxYfFMQkwDDrxIoj189FEomsyukLZ
TDspJD8OJ/S3zn3WbObGD26bzN8EaNbPYKzgxXcxh8vVu6ohCkYJ5Htm8VzvCphBKASiiUp9Scx9
Q2KqCbwORHZk7B8n4oQKI8uZGNOYjQQvyRAe1NEqYnsAgMuoYtxUBjzQrDYUm3/vOzigg1FjLUbS
YAoVMUuPPK6ZAdpCA3qzhu1I9WgraMlqNTvvfORauntdynlZtxWPHKWOpXyPTSlEY5Oj/dgv3UD4
3qgMKWkmewh/K8ouFZ/bI9F5ofDqGZBl3FhBLgIQbOdnELUxWOkWf9yojyKepU3byValDianj4pH
aPn5iZHp9VFsswJ+E1oHLE2/1VtEGsFEL1+c1bt/wg5jyrAbXehTAnYS0UMrfcfxfdih/n+UCYeC
QNv4X9K+bcdtnOn2iQToSFK3kmy33ep2ujvpmeRGSGYSHSmJ1FlPv5f62/v7bVrbQvIDAwwGybhE
skgWq9ZahdKrqYxCa4A8yyRGIcqTAcUTozzmZee3HCWYz2VKgrjdvdFNNtn6sFwbsBGAaFFvu568
quB1g7gzD03zxabxE+3djUt51euQZPt/FpRURUHpCC4C7oDOrbzRop6Z6t/S+FGrBVqGJuFobwXS
yyF5c8ZdWFTe7VMZpfW0UFOKRHuoSQJmXL+jXYnIHoK/iftAhmNm6MGcFH81YisDfH9GnZuKEPqp
6DnFeCUpj2bLHyqxcauuXt3/HZ+jFoRk1iD0GzE+MVheN8efWGqfW5t4drbFTdgajHLEdUk3uvky
lSnqNU9bz9atX1dCqk5rIZwxYqrEaTw83N+v6xsKdAqCbh4gVaiz1KdaNcw5Pr0SnS+z/tBXJEim
+VjOxt9pZQ0+Cqlv0u3eEpmESbeF6l8dnAtoDuhYLqFqXpsNGtWMhRjToPGBZ4Ku8loKOf64P8w1
wCXy10BHQBEPOboP5u3F6eeaCbeKrCxCZD79GdXykRvB7ODVGJt+VT8CQtdOEJY8gXiYtvMu7/V9
VCQPbY5WojTeT4Y4yszYjyINh4T8QcR0+XXKqVm3Jc/SEV+nN4UXN8yr8/f7E7AW0OA1r7u2azAE
esoBZnXUymsBLhAvjrFsdlkq9v0wgayN6ADv+f6htLPgvs21iObSpnKk5YSVlUaXOY+/Z73tx3nn
8/pzhOnMm1/3ba36sbEwwnXUNXFNKJuktwuZUQPhE7XeOQCEXLjHKh6/5tB6mkvyZEPVRsa7MXG+
pTk6B26YX5/f/zG/uPmFf7EqSziLpyIEjwxSHvkBpXvQ1cShF/pT277GWhKMBMBd+ShQISqHBL1K
kDwIuiRIOrkHiHPvIvaao9m3y61GGGt3v7EQMxhbgKVqEcdI2iHhDibHmPZV+sw/581GdLH6ljcs
GMHoGJAi6ps6J5asXLx2K/R8LCJobDWvhlP5PNZfG2b4Mop2rAEBu9+a+mVl1Xvs0rLyGDAKaLr3
po7Dd5i9tEEbneG5bH+O9U8x/rQsSLiUQJiJRw1hpRHZu2brcPn/jH3pRUTBg0Ct+3rxdTNmVU8l
7m699ql4qRhkVjTd76fZn01g1l1+ittHmfYbp/fqDkMGyIZ4L3Bual685c7Q9/GASY/MkDvgxTSW
31XSo6w5iHSLxLjqRhfmFCcHgKOQaTIiYohf80EctOTF3eSVbI1JifDmVBKjsjukTSzpCeGiIcB3
g5+4Wx+NnO/u79tVY+BggVKIvLNNlFODVYMASw6+Y0rXT4eddNB8Q/9WI5E3pxt30JYtZfaqXrBS
LvmgtNxlDd5zzY9J8zq8fogttpqprwU/xsXAlFms8xF3ymIs4egNQ0/MMPeA+/oF9sL9KVw/eS9M
KZeXlfZ6rGsmEgvkB5fVY24+Ro62i7PKn+gPhK59Bqy8COu634jwVv3RZlCtBsrTvCG4zhqRxC1x
6Bos8dvhl0yFP9QbRlZPdrzOTJSlIfCgYiIhA1cZbYeZNBJ2YPGpyXiQ9zjMo33bf0Yq0WuNLe3E
1dW7sLm40sVtQoEuI/kAm648cvNbaYNlbfEDc+jr/cVbNYSpA6aAohb+cbJdGALpjZV9K3BFF+N0
qCboQbZAYQaNHrte21Ubb47VBWPIif6n/MyU7Za0sRTtgHuoiLlnmF/6VHpkKzn4EcvdXAgAryKm
tRHT3jDT9Kyv2hqn4gDlq5Y13TGiKMc6teHzjnkNKb7ITK+8+Z+sKQ414BS9sU94/jBDU3xiW6Wt
1Tl2cTWaoH5jjpXFlK1edJ0LL5Xds2jQfpVVnWfb887KEATcX8+1CTYN8GugjAh5KJXyHTtR1UWm
jSgIiFOY6vsv/eaOXw4qdX4vjSgDsk29bdLRAfs/qQNZnjgwXfeHsXZUXlpQIkfImwxmmxCsYFX4
Zvev0R9IYnkt6rwmyH/3ja2tj4l+JBClQN0RUNrrzTa5eGnHCN8APql8UWanepyOTfJsddgN902t
Ls/SFHfRs7PwGrk2VQNCgiCAFWFOMl9CPqUBumqLArhlRNlknLYTTwgmz3G/lH3jpemu4MX/ciTK
ZWZHxkBTi0LXoj8xzfBJ+aTJrZ2z6mgX06WsTJmDDFRLTJc++OxBbMm1Ll5048cAukNh0Ebc5ihj
mLssc9wZzMKeiM9Ir/pyztHDyT6Npn5oqvqfOHE3pm3VsYHV1h08tXUg7K4dAJqpWm7hLRqmqQgd
AmiNdUxrVA6BdEaS8763rU4fAXwYMjNgOjmKI9SWHYmmzUHO11vcxVDeO7DMqv37VlbdjQApATIo
+E6qT/fcKhNt5OAN5hDXzUxh+zbpDNzHQ3m4b2p1pxIGfjouK7C1lYzVqGWuI3VQFN3B3tf2u0zi
/QitQ5o93ze0Pqb/GlLr+C0QqzSqQHOrO9eT/bhzhy95RzbWZ2M4qtqEaBu8mWbBQ4dG3sDZD8k+
JQW6FpF4d388a54AmTRA7JBfhKKm8kDJp6pobBLzEKr8QFwRu8v/ATNhy+HWvBsNRCAFAb0WUGMU
M0Vv2V1HcPsMU/84abhi67j+mXTGqy1RGefR2/1hrU0gTmzLXajuQBkrDs4GHsdCB4tWSOmX7Gdm
InuiNftyeLlvaLWWe2lJOSog+RnPg97wMIPQjm9OCRDTbuO8NDYj+1hnuV9Psj3acd6Dh+H+7EgU
+52la9DeccNME8RvuBX/wX64/CrlNNHSLO3HEfuhtt4p+9fQIfV5SviWEt7abmAOgglE2KBm2Mrg
zaHkCcCJOEfyekfa03KbDO2WptDaaQyJCuB0gfNaMNzXRyMpGLNGE4RAs2piiK8GcVd9o604Naa2
yzrkpFNjY1us+Q/2BNgCDgMUShXrlE7clqgjchApZ8tL+k9oeAx91UKHturWMblly7weHgBlLUM/
4yXKoH+X6a4rsiBGQiCK5uC+s67tQqT5wMoHYMeEQva1JUROFbRBHR5a5hhmjhGig+bOaNoDegDv
6yLfwMCsvY+AJWPA7qLjCFCA1+ZsQ9o1bwGChlYv90hHnpvxb6tzHxPn0QIECP/XyR3JxgmtCu59
FIKAYzMJ+E8UsiPK3keHETJqCWi2ToKsUtK+RGlzLpEk4Mw6WA4ytnPp8yp70sXwSObIS4fmD44f
F4quUAwGBchVjztzytLJpODhupM4DYL+xTPLr/P+gYqt6tCq9yBzDdAylhaQr+tJhk/mleGA3VDO
E7RXh2cKcGA/OU9sM/ZeMYVqDPSC0NmD4FmvrGfZlsR10SIwZOU7k+iE1Y2BKCnwAl/u++mqIbwE
EQhB4gsstusxmUbtlIJiBYXx5DDnU8l/ldNJI/T3H52ODqYBhEQMA3kO5VZyGpYjLQYWha3pxxiw
Rq43hz+hTF9ZUXadsMekYT2YEzXSVhl9SZ3Yy6o/CFmvrCiniDW3SZ0sLIC+1849MJlEezM1NPZB
SrlNg4hutZlY22ewuMj6uB93gLJKENkfnLReGDyUoJ0OKXw3fyHO+0Rwo9e7SlZeFfee0P+KITMH
gs7xvpesXD5Q40bYsqjMYL8rnl+5pdYPlY59bo9ezX/hofEn4j9XNpTnZkNQGTE72OB27aE0bjHb
c/j3PxgIavzolkNx56j4jrQoUIusIWaTmb9oiVSEfMncLbDF2p4ydQiYMJTGUSJXZqubhd6LqqjC
ObWrQzeR2ou49bPWxRmKWnLjplm1Bh1XqByggghz1zu4y+zRcXMGbkg8H6WJDjlCvKEnUlCWW90G
Vy41tOZZjlqgY8AQVRxfdyDamNpxFSbuFxl5Mz9m5JEOD9aWdvSav5m4x5CtQQrJVakoQjfrmkRa
GRJR7cqoPSE//JT31uvve8OlGeW4GDPioiCbV2Ez46V0oNxzhw0+ybIzlectaNT/MxJlykzWjKVj
ZVU49IVn9L86NMv4k0FAvYwBKYMX4OIfF9nDrkn0inYYBBHvMEDcL3r/676Jlehi4YL/14Ti0HRs
2ZyCCRsaICB76dRLz21nwBN2eQqN7dEONFE/apy837e7FvEj5wuOkIHSioPU0PXY6hLBYUsdiGxU
0jq4Na8PdWp1XhqhnRnXGY5eBFqHcTSd98GioCDX1M/LzNqxjNpHlD4zX68niFbe/7C1PQcqNgXq
G0xHgM2V75JDMrjI2oammA6OS/EYmfeT9VTNW3mxNfQ3BLahgbeEdbiil61ysbyj0Td4EGArGJlz
nJjYz/nREmxHB9dnra+jlDqk7gOUfvz4k9s6+4gOwVSlnwY2+qZ8I/YWWGrNpSFMgMYBGD4yqcqu
kRPUI+K0qsJSOMJj0o79xI56//4Urx0Bl1aUjSOHwax6Cz43jo3E+Skd30ygBMmiqd7fN7V6veJ+
BYnQgiwuMjXXc2xVlZkac1khGfSLCsMfADOr06VIOehQMHqsjYfRfJxKAL1deiRi/IMjHNg8tkie
gWjyQcm/WOM65hnhpaxQujyhrQT/1tS1t7GH1+YT7zqKp4jlIqRUVm0a0DKk7QRWrdGCtDjMMgqS
ceMZsmVEWTRn5JCOoBhIBXgb4i8GXWxzS1xv1QiSDbiKINuJN8j1arl61FgFHWEkeUFOwBfyqeyH
P1gS4GEAAkW1CfOlnDzuwOcKIU8NQn5TebR4qvvsp+mAkVj8SbgAhNTSbRXYABQMrsfTZJCha1tR
h5lsDlmp/ZjMfwyePmLz3vfzlesbN4RtYVuhikbV/rZTpqfQXWorqOS0kefW2l5r4xOjeFpkQ+Dw
v+6bW1mnK3PLOXLh1bSNOPJgTRWybvKi6ruRo85Uid8/J8DI/Sg0MQR2Hz3vLqxEIxd6Eunwa2CC
y7Y5xA+pk2/c4mtcTcLAYVzWxwZjchnrpRU9gUePdR02GjsMrv0pib/UXfoEwfn93NRBVX0HlNYv
M+k1ET8APOLnRbuxu1YOXpTToCL7oSIKgMf1R4BIURZp19Qhq+pjJeWp3JLeXfEQEPyQEwe0czmN
lK2FqkVXdFlRh3IR64+eE/sQo4eYxRMvGreutpXhIFmNsAJ1MosylQBCSVwyWkw1UiOGNQfwfvHN
SRI82e774dqgUFVH+yLwswA6Uw6lwe6ieZ5MnBduW+y5MMsjGcps35e24UU1eH5sTuwNt1wZHGJx
VJgwOghnq00WOOp+Qw+RttAp6l0+d2hJmpl/QH3H1NlYqoUeCdGea4doDeZo7ujWYGC47NDWWn5K
E1c72dXYbOyAlUlcVomYC5mGon3EtalS6h2SuqiXpPgL+9HprZMtutQjM7H2ZZm6Hq1aayNpsDaJ
MIgsGkVxCHqq10bH1u00HpUiLCL5XUsWiLobHe57x8opBZYgCO/I1IH5qMohppGjyzGxRZg0TwzS
G9KtoVyxpYS1ZgU5MvYBsAQ+S9m6uRNlZUUzGVpQz6XzF5SEpbb7/ZFc2lA2bxaPZmNluQyLyvIP
Avw/I9+AYawtCJADeNUiWnKJmgFr+8ls2JBK3IrZA5vlT579CYkb0lPghAEmhzVRH5lWaziys2oJ
JjM5xBQt90S867ro4f5sLb5z/TDDIPQly23jaQFB42vfKivZzFDyxCOdxKG0vxFDepK3aCC8Jbi5
ZUndpVld4HZPKlAv3mj2lUfg2JFzrn29P6DbtcGAcA5gafBYu1mbJqOknawet/sPY/LarSf51s8r
aYYauk5xh4goRHe2wKFBmZPgfzcAJeSyBUnjpMMAhl3jd8f7P367AfFUgd49witcOlDLvV5uABam
tib4fBkdqIt22O07SzbOyFUbyNUia2DBsVQUty5KJIZjihWQLyx9h3Sxbn65P4y1VcAZ8l8Tyl3m
mLKJxUjgtWzyyv4dAnT3Ddw6K1SocOAu2wIXprot7FJPpgINa8O8GaWXEL0LpVGjKl/XmT9qw7xx
T36EFNf78NqgsjvqcQAtCVI0oex9Nh3qOmi+9GIn4712Sssno99whK0BKn4cl6U96qhXhqSKLJ/Z
IjqOXPta6gCmWpLLjRNzcdrb4UEFAhxuihB/WdCLwJFHWlJ21ozhadYQlC2oVjbiAGOQO7P/V1ht
MBqV5kXTsHG+3V7Yy7wujbkQXjmgj18b7qM5pWg2g5xNf+D1npdxgJ4AUZP4af5y32fWxrjUDxZN
dRCoVLVzUMeyrjQRYLlUhhzqdxSdl9C7gfG9GWVexahHtoK6240AdiEkhXBL4NImVJnXKq8sBDl6
E1rWz3aR2N6AUq9M39XvK9NXmhkdcgu/P4wpEg/PkZfF5yr1crYxeSv+iIsO04YIBFgxVQpikeh0
rdlsENT/OxTP8AUHnDy+mUhaHdBiBuLaiHPU3iecN+hJP0ZNmBDnoabQRfncaZU/i/5UOBt1wWVy
FKfHFQ5DCBTwVlKRDujXy2dTT1vcralXQdbGTvCa+Hrf61aNoA/JkvdctF6UkEpW2hwzG0ZizFeV
vffdvmje79tY8WzGLmwoIZVmQFOqi4sWgjK6z4rshH6j/og2EVOq75L6pzXk3tia6caLZdW5GUXI
i1gLO0txPtnbEZkm3kJ95LUsX4ZhK2e86nR4zaLJPaoU0K28PhwKVoFMVzVtqItPxRghRzMGOJFG
09zdn8CVkaA+jAZbkGhFDvdmJKXQrWkYuzCFhMPOGkR/bNrU3bpElttbcTjgavBmReUbCCj11mq1
Nonczu7CqZz9wi3eq4Q99YaxH/LWI3x4nTr+as/lyUkPJD8Z7J303+6P9NZVALsCvGdRo8W7Tz3o
cT+iskmsHtopUblLgCzYZ5qJrLA5RJ4082KXxCjNo7XJ0Rknfrxv/XZBYR2JQwdNLZBLUnd3WyMs
bAXrQxDu/N6dvQId9xi4vWTjSXZ7jFwbUs5do2dlFEe0D/PsoSz2Q70fQO2JnzSytabL/r1eU1Ta
cXGh2gitYgTp1z7apJFkDenRl3rIRA4R70KcdKtkuxLCuX46Q8HSdXnkA30uvXqMjb2mN9Xh/rze
HjL4CLBp8ODFawR1w+uPSA1OshYeHPI5CsYYChJoyKtJe2PDrywf8rJA92CjoGioJqDHKConZ4Ac
Ixt22acmXqiSYVKXG2ZufXR5u0MAFF0j8Phxls+4CEYa1E4KmkuoCjpCf6ytbn5KNHCdrL743lKo
cpNJbx7sYnoDEN3aCEg+MnHXCwqZVrBzIDEHUDja7l1br+d+ZmNFjdCBcNFkoxnWjA7ET8W/Qxbk
j+78OpmZp6M9ZLd38lP7ih86TNHn/ldpv+XRUSepv6XBdjvvbKExQ2URvERk/pcJu5gQbpYOGMWJ
GaZjU+8mqUv64pZZL3wncSoQ82pUdDaOxBWiEsT1IOSzECaw1Gp5uO/Mom+LGe2MaO9ZoJ5xtwO9
kXkQNfVs4QZVQXfTnO0k+f3jGEVb9AwB9RCJMLD0rscbG1lRNYVhhBbX0AUvJ07YpK34fH/TrMwq
wEBAcuH5AG1TNVckCtkD/x5jVsvUOOo9kZpXgY7ndRYe2gOkCDYOpdtdijsM8SBAZIv2qJoHE9k8
MlpPZgh2pQnJPgItrR+FdCR/ysYqZRuevPJmQfXL/dALQ4X/pvxXSdQ1sqoxQp0EXPg2RTc3r7YC
yOejwZv7zEHDGX/7hL+2qYQiehY5cmCV8SGGUQ+fuqBy0DZ8S2p65YiASiy8Elg8qJQw5YGZCzwq
kOkzQsrtXvqz0xrcLypZ4t1S5KLygddF3xBWt3MQJzMoaFyDdON9B7q9ZBB7Gx85fWhA3Og6o3EZ
00atx0dohnlAjokFIzTP9kYm6dGZ0/3Q2enGtlyzucTgEGVD/gTVuOutAaH8eYS8nhGOEwsnkjxN
qAB6leVKtPrQw9jNNga5NtNAa6DgRwGfg8TdtcFCsxq7hZZhWJbDP0kCsiLUJk0OiCVkJx/KLPe1
qvFELje8d2Wz4BbA9sftChiMitc1ZGLKdMSZB5SgtmPj0H6vTO76bdb008YlvnISQMADlzj4P8DI
quroLucINNHNABpP8Wvbg8aei11HoEWE2OS+z9xGmrjVUD9F2gU8ghvR3HzQatlDEA6dAOzkuyCy
35ua1Dcmb90KEsUAdWLfq7i82Emr2cAJFAJXnXp8qruHvB62kOJrS4TXO34IboHC4DKtF9fSMLTV
UNDMClnB51C3ul92Ere+AJJy41RZt7RQhQG9RWlEvZOx0/IsL6wwKpwf4+C8TU77rPXRz/uLs2oG
tz6CD4To0Ey7HhDK0SifFtwC0MaEgM8Yu4clW/JQC33eSMItV5gSZWAsBNcrwnBc7MtT4WLu5kR3
tCYmJjThixOAUb4l/hJS93n/ydK0A/757aGhIodTwwBrCc10laEJSs2kAxA/7Mav5Vx4Lsht5pZs
zK3boQoNjwMCE7lLyhQjul2kDgTCCUSUbVDU6+lrRsZ840BaNQLEFQotSysDphxIVSrhz2MMI3bT
6YEQFcp+A6tZ+ieGIA6OTe6gmqRSYtwur6vSEWQR1xS+WXLEPfFctv/+7spg+VEvRasTHOvg/V17
gj5LO0OTT4KGqA3Xd41Le/HQTwiBvK4URvb6++bgdzpqcaiM4GF9ba5rIwlNt4SGBZWd19P+zU7Y
A/l9qQ7gbv4TfCxsUUsxM3digAh1SsNEE+FiBSJsv52+cYH1RGYN3XoASlDlfdyCk6rQYhr2bfoF
j5YIVT76ryjYFhPv9npYDEG19iNJiUP7esrsDOXfiOUURcVvTa59rtDiiNv71NhKEKwZclDPxs1g
o9uU2iFVDp0e1QkknEnl+vEAhd4YtHYdys5by3Pf0k2rzwEQTb3TsTyQzdqZ7TeL1cHQQQ2Tbd2t
twELApX/jgkNIK8nL2mFiwcpLFnRk1HJZ2gx1VrzbMQCj9SNbOj6qHAooNUe5LrVt/ggsI1ngfkz
szTxy9hM9rJOP1W8Kh9L1mxs3JWDCOAy4CyAMgXMRx1ZB+H2jusDooYElXlPM+J3CqTzP/f366qV
pVKGOBMRmMq6TnPTiUpTmFAmymrhlZYpDwaCv5/3zSxH8/V9BJn4D9g2pg+xpeLjojbauOYQiG9p
UQSZC9pOoemWL4gx7u6bWh0RKCCQXgEPBFj7a4+oUtMoh6ZFZGenvQ+N4B76H5RtVDTWrSzNn3E8
4ABf/vzigoXs7sxY0kPqIuPuKxiW2Z6UCQvuj+XGu6Hci0MbBDaqI4GoIiy1AUJ8MUSPwo7Hnozs
VzSMCxoL1zm136yq2Zg6FWYJmgUIc1geRONLm241Iwou3mxUKSHPWm7uBLKIVmGWB0eHJgTm+0dD
58yjKUM2sS+OKOGSoG3zg1P/HKP0aJm15ReykCfb6KfTJJ0f92dDlRz/+DzwsnBYLjwN/Of1pLPO
QPIwSuhzzIzHQSOhbKO3nAivct/NtAsImwPSdA9RU+xBbOd26FinxmA7oz+bW3KcKhrq/34NBIyQ
PMYOVbu0Dto4uFAYp8/m+6hD5gQwkK+uPye+WXlO9yP9xxh89xPtNoJvxSeAp4Fuzgc5bUGvodP1
9SR0JDcbCe3s57kvd1Pyd8UtvJE+0fkzZAo3JlzJPqq2rOXPL7xczEOUdjNsWSLo3qNf8owW4U2Q
mAfBvC0pXCVm/Y+xhSy2IMwQDy1nyIWx0SptXmYtjFlk11Rv7ah5GjqgotNTXP1tv94fm3KY31hT
TiTL6OMaRGv3uSS/2glVT0eH0vnXGeDG+4aUo+/DEArJKDCgN5MLv70eliHJpBVuEj0XZPJEBdhD
8s3t6IaVteEAJwJ0HiBei5lrK2SIM6Si0uiZmkHuBk3s8+QRt+79sahZu4/BLLqg1tKbGKkmZTAS
w8ObDGbm1BMv80MLBVLuZw+51xd+/Hbf2trMOUC/YNqgsIgU5fWY9KyzMwDToucok36cBUb5w+I/
7ttYPvjiYloGhFcfxoP3BBQv1Z6J5gw5Or2OtWeH8CYYIKzoWYO5VZhQIfz/MYPmWTjLYQnX7fVQ
2qyw8y4ptOfoi/xkfLaNPUNT1J9z7E3T/kReHUiCZYfZ2cg8rK0X+loADoMntLugMa7t4ikqtRLc
32ddhlmS7CcHLcLyb4T7PbgDdhSYdWDz39TMwGjRixuJQagYQcuPqApv0hXQma6t+Ix8pdfP/7pt
4/XdD2r87aRbcme3pwbueDTuWBK5qJGotTWR9VmulXNyHsqfY2p8Zt2TnneQs0BzeTSGG+yN4/fj
BXPtMbAF8iP+70Wqgy7n88Ux1cmkkXPVpWcb5xNvvnd+rp9Fn4LVWTzPc9g6/0AqxOu614Y6HkdZ
JtXax641D2mP7qJ/99YTrTn+ABtG9p5rb7xbbu8HfB9SJgjmwAe11LTJPM0kctMhPbMImeB4b6bO
Xmt+1tHfWldsnAdqNWNZ6YXFj9wW1JyR6FZu5N5phiGqrfRc9m9Z+TUavoAUOjm9F5FmNxjw6H+F
5kGKci78qvynlGdTQHDmr76GhIoz656FJjaLsKGItxQAbnc2qrrwe4SdS89VNf8OYZgM1WMrOxtp
zoOmzBFyjtHWm+oj0FPcAS6+ZHNApgP6Y/HPC3eYp2iOClvkZwc5y6ltA2iJHgv0AKgBpYu1T20l
jl2tB/QvwFA8kgUmmnESqwo4dIdo8ZfOua+RAHyO3ZTtW1kg5hq9LnUCnm7ty+XAVL8VElW4iJaE
wE0uwMD9QJNJz89d4jflm13JvUCcNJAfnTk8RBw9d473j9cVZwT6F5IISyelhZ13PTtJaRrFjKLH
WbqnRH42uk9pfGqbcNxUUFHpK4srAnuDtA3ykhicWsVKYi4Ago/Kc1L1eySSvDSfPImRDmjDUMfy
HOUMbhgF+fRuROWTGLdAVbeDxdwiYkcyAH248GS7HmyX5rQeIuE8axoU3KYJ0mp+MYGJahYH9tu7
HJQwyA6D+gG4I8LPa1sxmXJpshT3Vum0+xTlB28aHeR9KyMLgBG2z3ZnbfURuB3gYhTZN0QAYNmr
XSDnIpl5ynLtOa0Ny5/sZGB+6cYG+n73016fmsZvTYe+3/eh2xMexTOk6tEEFtv5ZocZFekNqHNr
aAa5kMDLOnXQCwt/D9qCEGhAz/Mpcg2vTvVG3+mazs2tW9S82TeovyyoAhsoJMhoKFEPIQa3jWHG
F0RxAknkwux2utGD6GzyAY0dsVH7gpeBFqFtVcnzd86JfEAoax6c9nf708DRGdDgwNSjeI0MgfpI
G5K0LJFULM6JPhq7Et0cfNjkXlZ3W/HDbQSGjMAHwQ08V5DClJC8HFg6SvDNzs1oWUHOhOaP0uw8
MU50Y5JVWVwMC6xuBr4FEsnYyyqqutKmwUq7jJ9rdE5oCytgokHjXen3jwSxCs4Nc/yCfRziEOmn
oJT0oS34oW72EMvypBz3Exc/mhK51I29dvvSQ8cZQLhwgIFkaN3MuAFkQJK0nJ/1yN0NA65649BP
PIjqFzP/ZsjOp84e6p6kPbT0seDaRnB/uwwuImDAyHC4odSqstaWqlJrVpSfI/1klzb2XBFweri/
zW42N9AQSGegNyGw7SCNKqdXbHfYA6BYIq6xT4lt+l3z4o6Z3znncrNn7W1gqlhTzi/H1rounuLq
PLP+yMTg6agZj8GX7AnJak9znk1rK1K8DcIXm2jotDyQsIgqZRPhWNO7o6zOzYBnZWL01S4zy5eu
r79Le4JWj2mkj1mfoiFFx6fAmprsBKmpdhfpbhXU0C75jgYc0cbirs070lWooiFpjvKJ8sqJe2tq
p36qzlChgxelNDnOLTqrD3n2LRmgwTTbEOy7v9a3lyWmYunlC5gUCmtE7UUvWUaaoSHVuRyg0+A0
tnmMbVp7AjpG+wbw6gcWx7i9NE0LSM6jR1JqXyuDiuMiHvNr42uW189VXLJ8DdIouFwQTyO3c32Z
6WwYaFOb1dl5ow/WY1YjreT13vjL8sfcS4/QSEbZe6vltgpgQHy8mEVjBTRqXXiUy8pchG61PuYW
FXZ1HufqQRjEi1/kBOQ1hOpcAyBXcurcfZEEYou7ubrky/sIuJsF2qXcJ246QXVojuuz3rVfmm7K
dpGwMt90ZhvURx1A4WEuNx66N2cIBotEPHY4sAu4w5U41dHANdHmuTqnMrX3mpVpflJ3mi9tukXI
uom8F1MLOB8QJ7ys1aCPzFODWMuozzT6ZplfwMW/7y83AYHy+8rZYWiJQ8rMrs8mDaL3rPUN6knh
l8VhU0z7JmLGoxJzhpIwXpngfSkrVcxyzqKC1uf8V32sP+VgXgcQp+8+J1vgty1LylU7GNJJCteq
z457puxY9UGb+2PzOr1pTmC0+/tTuOKBV+NSdlxqzmQolnHZxZuT7gznJfke88+bCYiVpTKX1xeA
Av/59/UWAyYpyx02YalIMPXcG34JREx6/GYWtZ+PIrg/rBXPuzKn7GjmaoDu6TA3s+9W9rkzPt3/
/bVFWprPg3eNRxQOrOvhuBpjZSqwSAW0drXmM5lOefQrEkdD+MSZ0fJ9CwR9G3vAA/GcxwtzoYHd
iEvlULRp4xzODjXxuX4C8rpGx4AQyeZ/o8/lBF4B5Ec89Cu4P9K1mQTYE4BlpPrQ6lIZqYmkpd5Q
OAgrHxMt3tngaPzvLCxfcHH6QrCjzkF9rc99O2s7nseVl09I4t+3suaAuOpRLV4gcUS98xEt6QXY
t9hW8c74jM54VuMV+UM2HbpuY08te0a5xSABBqo8ULILftW8HhDJisnN00qcY7IH8NooXkxeeuMW
WnNtZS7NKCvTR6asmmYxA0doy1NiPtyfsjUD0BMAjhrtL1HCX6b0YmHGlkw1HjzizCCSb/CncjvW
X6ZCmSrsINQ1F9oKpPyU46cogWBCnkqeaXcC5LOzPXJEQ1OE+Bbd6+knwwREwR9344PbfEkTe2d6
aEY6QAAscABn912+JeqzsnhXX6SeHGUmeDNSFDi09kFHD2D4IjrE/+r1364HIE8GiCaGDxEpcNgV
v4+1CoGeQZvzuM/Yl2IIa7nxlFo53K8sKFcJOo0DLF7DgjVMPmRwCHtMEc8aWextylGuhBUg4uNZ
juIu8JKW6iw6KQQEadpzZ7Waj1xjgndDVjwUGQRR7vvlmqkF3A8jS+JVTa8MpEfkmDTteUazVNt8
MjIkHqbDfSMrfoCWdEskDq0ZbGJlPLA7sZm27ZlHcEjeHpI8/06r6SSGekPIYC0It3Fa4E2CbBXy
qEockw1gblGza89JmzwazWGicH7UdekbzYnPwR3LDYI2Ffb/4exLeyTFtW1/ERLz8JUhpozMILMq
a/qCsibAGIzBmOHXv0W29G4GwQ1Ut09LLXXr1A4be3sPa691gAbYPqPJ7l/Xitl8VOdBYjU7rmV3
2SytogICqb3ghwRu8ofqnxMlHIx2Y09vPxzyZuDLoSiFGs4N7g1Ktzmhlt1eNIUGmAD3WaPvlX8l
pJsnE5Akz0iGuSiGeuy13xJNaumVnMQF8jF+r30GTBDS1KPhQfykCrh5vL9780m49mGgkEG9AhUL
JIEQpb02NwjDEBiOEwio7S9Kt0tJJNtA7T4DL8zVrVbs7Z2+snbTiR2SYcqIJi78L8T4zCcn271K
ukWlvZKWX5tZHElNjKxJtVFc7OrXSGQ4Og8N/645jzIJ8xyhRmJiqPr3/Z28vXMw+h+VEupr6Gpf
72TP2sFTSlNczL0ROi/dmbzeN3Abtl0bWFxqjNkDbUdgQN+PgR2ALys09izcQvStnPOrdSxORFJQ
TM6mMJOnLDDlw1yLSuqNy7RyECDQCceE3BW9jWUep0H+rR5ZIi60Pup5e4L8LshWKr/nz4lTP9/f
uJUvg4HdGbcM9A7KP4uNExJ1Xjfvu8tIqt9TBzajtPWbSQutfisnXgl0QSkKvCXYu5GoojpxfQrE
qNq9merdJTumT/VR/lJPzed0L06QfP6bfJMb+7h21K/szV/zQ5gDCmhlIKrWXcROHBF5fDaPdWRE
1lH8+4t/vbJ5lz9Y0nqV1MJQYcl89VL+c/KKH0P673gUVI9m6h/MGc54gyWOsLNsyhDGdJeePCbk
Yhnpp8aChu/Jbv7afV0HKVqOnnYgUxl4Bnup0sP90/LOwrZwiSjdoriGwVr8c1nHmdQkV+qOdRfP
pRh/9nsVVMbpg852iRVPUzjRKmgcf8xCi8YCNbjaO9ONKGHFLV/9hoUzwQB2Mk6D7PAKoFQL5JRB
z65oD23DfYC2vk9Q2Lm/7JVrDzAgFI8QMuDwLrmXWKe3vV3hkujjIRv/VJDqrNnGU716Wj8aWSQX
snKszC2G7kL7B+nQoNGCwYJ+h/piDHuaHhv7a/7p/rrWLj+yzvlMARB2E6QznZR2qcGkMHPgxy9m
tRuqr4m11V5ZtWODMOe9GnmLVbe9rKS20V1y4r31Yxu6mfKzJF9H09hIald9DNRI/r+phY/pJof2
WWt2l3qHsEBAkcWvmx1ju673Mwhhg/wEVATf262LcZvv4GrO037Ax+NuLAv4kyTapGLS8OKBAzMv
HkVXRRyjE2jlhMDTRD04vwV+gyaTXd0Pr2q1xVw0r+zman74BYvzo4DHws4z/AIqm5jo4tXKtr7j
6j34YGIRf3XE9foKkKpLqrOo1TLfk2fT3hhseA/A7y1k8QnLjo95ocCKcch/tNyvf/8E73Qe6XZg
cr8EEOlBHijKx6iifkNLvj3Uf9jPaghs4ZfEh6DhNATkzyYOZWuDF8+JkWQ5SzF8fRn1KpQamCm3
9nf99ILg1gPDN8R7logGbZo8hxkwQXTfLHzPH7KwOf7Sh10nffJWHPWX/4MH+GBw8XCBY1SDju28
phM9Djs16I0Nb33b9ZsfrQ8mFu4aatLqQBCe4ckwP1P+mKd+5waAV9fihNL90aL2qcoDc+THCkiw
wrXOKWg0rKE9qjX6+iY0DpXRtwy4jX7Dsa+EjVe/bRH9UIxwlr2L5fOoFhzliWf7WSte29zxBzse
my1+6ZWEcKbVm/tvmN3BLO7ibGdt0bWGkspLJ15UzBcKD1wl+YzQgtz78FKhcD+hBjiThjeWehgy
TFv++xdH/ACNFgCoER4tmoA2rdXR1qf+ovSND5GIVu/BB/PL3FKAX/MVgOYApoyhB3Q0FyutWhDp
F57WI0pBmQWl9Z8T32LWW4sEMHcHJQAVzhfZ4XXYZRQFPpFDhgufeERU6FBFg4iHIQnrIbI2Nm7t
rAAOObNKgqQNHOXXxjC8rCS6XQ4XpZBBn5G9lQEy2/tcVA+SOJhgLPbquGF0LRf4aHThcRsFbXha
FgOytT9ZsXMcYKq+2eyIxO3+sXjvcyy8LoJK3QKKB9AZ1Eeul9dL7jFmw5LD0qDJW0icNIdOFZ9r
XYRJ8dOsvoMCjUP3IG/Zjpju3ta+1/kbJLh/2Lm7nyAvaDdVNGg0qI1kx/vfkPEVvAR4rtyK7FcC
CmDEUQwAEgfJxDKT0ECfWKBbPlxK9dCx0P5meX4K4ZyRBiX9KaLyV+7tsj8gURiSXxn35UZhZ96M
5WZ9tL94CtzUHVqAznAWiH7kjvIJA/9bEcV8eG9sYNATc56zWu+yguo0uUYtzofLhEcgSbofrvFk
W+KxZJdsgrCcAbxd9xdwefDsWVsbvBLOIGcGyhgCO6jh3nTFOqszjaQfL7Tz+kB3x4M6AKxhKUby
WcnlT9UYn/pUKPuc6zzKQPZedA4Jh0nb4ndauePWLK0H/J0JfM6S9lsqyHpESfBLTPU7Z39Ur4sx
fhn0SuB1P9StCcS1DAdoR3Tp0RtB2WeZfbduYpk9CADReqwDLR0OZh1Jpw+GjPpTFpVAqQDaN9Zv
pfm14d6leevS5EQJ3+BZuR2FwJLfmcjRGtKx9MW76UKujabtNF5EdSHD09Rlvm48OHLvgjVB7KTj
7et+fAC57xGa2r6a71T7SWh/wCW+cdrXXi3QDgA3gh469MvUheuTGOtOOzDLXVr2AK0a8qcOMcM9
AXj5pEPF/XFyvzlbFK2rRtG3QfcA8TwgA4s7lijTCFabcrrUTh0N0GPIugNI5dVuQqsA4EoXBUbd
L9IJjATqPnG8rYLcyhcA+z8gYegsafgCyzq+nbOhgQjzdOHkK+v6c/uGLXrgxOMBB1VRloBBU4UW
k49xmUY5pB0kf9Pfsqp+Z8XP++751uHMdDvgaEEZF8M7y7zbNUbMiukYIu4GwGltPh09M9/qCN56
1WsjixOnFZWVOdY0Xag4sRpsauhwRX2y8dKsWQFWHRIbYDPDo7140jLZW0YjGvVikTRgju7T0v9L
5ed/3zAXI3WAcAPuhIL/9XPmkt7pLYWrFxBMPfQQzgG57xal2UrKrgM0aKDXg0YXRmIX90JpAKEs
hVAvWXdKhoOtnXLlUZAnmrTo5Bqh4c2U8c3GdVw7C6DRRocaQLq5Hn69NL0mmIZMYDW1m9Hvp7GI
ZhG7jbh97TNBkAKEevMwH4K1aytZ4VgUnkm9MPz5TZHsAd/7hIngtzrboqRYXdAHU4sFTV5FVUEt
9aJBp1SOj8UmefaWhfm/f6jPuUmWGpybsKCOgBZy5nsGPd4/cbcBL2oo70D5edwbXvLaRkZy3Wms
Up0xMUWS7VT+yLR/pZFEC2S2gkaLMXMm3EQFOZNlVzu4PZX0s8BDTtT5xgninifxWP3Y0hG73TfU
vcA3No/fAvGzxPk4WSs1LEq/pOYYimZP5db84+2u4Y9GnIGKJtAW0Fm43jWvVZSWtNS4qBOwerSJ
ekz4lcBn3f84t6cZkRQSrrnhPStwLlzb0KBEy8RkXsa68Av1KDDdNFmnvNjC064Ygi+YGRJQ6EZa
sjDkKKUu+0IzL5XgO2LncZ24f40WsyRii3d+5eMgiQPtCIZgMaiy7JYif6vKqSqcC15KP1OhI74l
ALWCnwOAbSY0QcIKcNSSj0GMplVNgrkXBzi98iz4+NwmGrx27/kzGSaGQJQ3C2JnGLx49Eo0Kv71
swGdAg+EcZfZFy07cDnGIIfJzL0LSKu7Tp0lEOwGJbx8A/97+9Wu7Cx7b8Mo0zaTmXeByFuQ5MSX
wPrq3lHSn/cXdBvNzobA4oTdRDt9GV0Oo6pDV6TwLrX3CAUMFAr8RLNeuupNS7VjLo2X+/Zu533n
4zEn4BjSwIzYkh6V2VZVNIqpXKxMmH6hH1rtpLI+bkBM05UyYJkaNF5oJo/e9Az4v98qv+veQCDT
+iogtPnGVPVKWHf9g+ZP8cEVe67QHaq6ykV/5tRXvlnCPyYiSD9XJ/nYPCq7+xuwsuFAc2mQ7YSk
DMBOizjASBNIRLh6FjtMCSflreiMQ6PwKE9GjHMBgrcJ5b45SzCEiUaEBAgdMTu+6BG6Vp+CFIzb
mBT75IHcMlRSlJylo/ztoVl2f3XrtmafhtQIB0q/3kzRdE2Zub391LnWeMrb9hUC5BRQycbZEcug
G5s5O6+rlBRLA6R1JpJDXIxs4NpcUxvo4TaW86TKsO7cp9reywb8H3YCnsliy9pNwQVODVSXcw90
hrOqC1eagmlStCBifOqcb7bzVfL0wWp84YDDAPITmOIIzE3Bo9sVwiZiq5krFNQ6yylO2iQM5ZjC
fWrkZIeMixix5b6RCQrPdLQCEO1sduRXbeJSzANm6C0t/XhfVFrdFcJ94mAfC2DzwBy73bNU1Q7A
djwYXUKgd6yIfcGq7wwlhyD3LGjHZZP9iXn8B3fbGGik5JLYEw25JFusATePNAhuVbxl83eHKMgS
MuP0ipdD2dp9IlD/S8vJCNKu/FqX5af7x/m2/j0bAtsHItuZE2q5FaWiSTOlqfdkP2K9Xyaxnypf
1qElXjES4+efjL/jETVFU2xVPG4eU1g2MEqJBBeTwjcMXm3jmZnswGmnENrvtAaDi5j6czdixNsB
BZhBKo3wEHnDzMd4fYMsL62Thprek6M29o8x7fDWaJnpfXP0qf3JRQknPULF99vMvsX9LsmL1Ffg
a+rdMPbEDbs8c+ghg2jPvmzcXt2I+te2AewnUL4DxRPKgfN//+Cd3bRVyw6cAE/NlE7n1AFkM9PH
fr/xnVfM2HgBZ+JfNFXx17UZm4GHotUTDJk7on6YEPx7vtYUwNV0ST1rbbB94YxuZBa99aQZgEpX
dp1Cu67sIgWSZ1ENcsnIK4t+Y/03PgfATmh/gMwRED2AmRYeruVDXaikKC+lrtNnM8+0fZpQ6L2m
WhtkIB6hmAxKfO7yEXNZYMa4vzE3F+3dvI2EC+VswI+X2591udrVGcaQnNILK6nm0FRJchQ1+T/D
ISEDAm4JxI1o/kLVdmFq5DklQFplsTe1/W9aIsCXudYcxpaqGJ/Jurf7S7tNlmfdEWzuPDYwp62L
l7iwK6ujeZrHdvvLHD73Gg0HjHblr7U+ATDAd4kSKCYJ75u9eSHBzg2XhUOGaQx42MVJSzPZ5Lxw
87gyzOagcz3dNZMwo8Juayj8QRrzvr2beGNhb/Ei9wwHFWk7Vuk88P6FKy8FhkAs1GiDEpqV9429
p/pXDzKsIaoB6HnWEQHvwPU9aoXIaItKdNwHxk4evIiGMtRCTNaFNNR8JQK5YrDr0RT9rv8q404L
rCrot2DRNw8Yoo853pkpyoHbtBZrVjTSig4D0nFpoShXFVVAJGhSTOsnT+jPIkvdjThk5aPOnP/z
ZA+QIDi918vWO9NUeEdpbORnDWrL6hS/ju2wsbtrJ/bKzMIZaLw1Za6UNM6ydI+pMKdKH7Q037Mi
YmkC/m0J7Il7qDV34xDdeCFs6Mf1zev/4IWhYkwHp1CKWK2K0BoeCL3w4UnVYvSg/Io+2aSO7p+k
tU/40eLiIPVKIcC9l9K4GZ8UrwnFAVVkpd412VbPbuXboWXj4okHBBrJ62JTHaUmUs/1MjYbFNRl
vi/zL0bZP0EaYOPqr3w/PDIQY56JhBBLLkkq3IZAvVMvWDwyJyiFFWAf8yHwsh0pyUHTggrTRBbB
UNz9zbzNcTANA5ib9k48grhp8f36BhRVvTOBsqcVP/gQjNAQRdne2+lZJMqjRrnfqHstpwdbMTdW
fbu/17YXX9KjYhgmVYPt4VPmZD6tDmWXBuPXjTXO5axr1zPbAfskylHoGC4plivChEtAlBsrWtxa
RsDadD8kZ+I9oGKMmiiYEmJL+XXf6nsifs/qfHM+3IwR4nROxRiLJRxc8dp8sn4Wz+QiH8zQ9fOA
7YGqPrOd+oDR3ct4rp9IBAnIWH3RX8a92FnHrat66++vtuH9DH74QeVcOhBdy2JNKKECXh5rMKG2
fNRUaO9MTZD03ff7e3DrHK4tLl60JhtIqk7YeNk+pyrc/PRYtTueh3n/lAIm2pn7+wZvghJEacCi
4BLNBXvQgFzvuSjrSiJiYTG4gQKpKWHq6oey2uh3rVnB44H/4U1DJdC4tuK13PU4m+rYSHxEWcqP
TfzObTVrDjdxXiF2iXIWIIzXJpJ0qJCuZzxWErAnoQkhwx50yL5htEYkOP5dOxRqyKAAHFBjKL9i
3qcM2tSpj/d3dOWOoqMJEgvMer8nVdc/pBqTHFGLVce52SNfS3cVP2GWxG/IFmHFyq6iOoD+sYWg
A7n04tuxGo1alOXqmEGbslKHuAEOjWBw5P6C5p1bXEvkTkAKzyJ9oKtYxHaeWRbWJEseuxWVO55B
pNfqJr67b2Xl5GPgFE1Z8NahJri00mYTWKLzkcdoW++spD+BquKZPCj5+F1T3LeRTnuebty2NV9+
ZXT+UR8ueNanY8fclsejwo4F+cIbVMWaU6lIv2oG37E6AMGPQx1UivKaNvnGPOLaB8SQLY4segrA
uC+uhdSdISulxuMEksfdIAIpu0gobOPVWDUz11hQGkfTavliJRNqWl5t8jhT0NDlwNkpwt2Ntf37
/idccZdALv+PncXr5Ga51QPvwGPLOeq8wTD8Z61q/O7M6AVz+RvwrvlPWx5LqB0AdToDXDEJf/3t
0q4ri8xqmnhoK/FsMmJ/6VjhBegatmfJ9DoiGtkiuVtzMwBNIOGYJwVv6aMcilIrN8smtkh2UAUu
N/ct7Rdqq4XxAnYu5FfdVO0Vmm+EjSuba8K12SC1R7cGM6XXy4WID3VrsCLFk8X0qHI/S+6ycKiK
ZwsDrblwncBT0Am9/0lv7/7cHNBhFHkIaijz0fpwQUALPpZUadt4dBogJjSafWltmzzft7ISzKFq
grwYo1QAewETcG0Gqs6qkpcmFleOxaHNRvtkcS8PDcVKQcWjti+M98MXonSY37Y7ZVcg/z1s/Ij5
bb0+UPgRqA9BjRnqIuiMXf8Iu3BFQTWvjY2G6z7U0FBza7w3bTDT4zQC2ejImT8kscqA0Y5FNG08
VGPJPw9wziUkVCeRTaM3A8jW9e+AopE6F03auEMlIgJ4RBwmUvKNh3/ty360sog0JCTPBVxsG7ue
00fIWUC6NrYiur+pt5d0Xgse3v+0jZczcgmmudu8xJ5qHX8wBITU6tT+RfQMkrypFWR2t0Hye+vr
YBCEGDAJxDbuy/Xm6TwvDcWDQUsdvb2Wab90LWEYWW+cDa86/0mL4wLmMDQDdQCXZjTCtSVUOB2M
MDYibpvfcvhidG+8fG2SDZ+6soFXVhbpd4XK72BwJmKU7kiYg6HQz7iTgOWw1P3KLDAWUjlbhDXL
s4FwBE1htJZm0SCQUy2WNjaY+PM6q4mBm+mDuuYNCuSb6sI3vnRpZrE2XdTVNHAXgHa3BRcUyJDK
kPZ/EgkujfbZyf6MY3vEpAv7xzOytLt4dqe+HihKxU3s2V96shfj60C+3D/3s6/4eDjeTcx7iEgU
rYalQ0tNdIZpm7axU/zQ29JvACeVlRFhnMWfQC8IWSB/Apj9vtV3cuSlWXgOgFVmjgOUvK/PJJ/K
pq6TEe7a3JFL/qp/tz/nj/KUnKu/TpCeGCpGpu8E7ZGmJzJsuJTlWdUxmAG3NcsIzDP7y3GzsbK7
JEnQVsmpb/2q+uxIXDvkmhWCrH8jdLpBni+NLbx1TTM9K1NNxB5FEWmngimA+201YuxMmhggmJRi
PA0DvNPBrAbHjhS9gm6k6KC551uOleT7RPPkPL1e6/SQcJBMQ4kmx3ScndOchLVs1emg2xQ4H6O2
WxpwiD/9vf/Flk4EqwAAFF8KqEZ0RZasWcgrUxsySpB1GCWBrgPR98WYPWAIiRySsam23riVTzRf
bDy1KOYBwbC4cnnNeqOktI8xGag/5qVQXtuxdI523mdRosgW7qWeUFhUWxkYRa2EdW2Ax9cmEDZF
qzVgk34gdY1ao6LoRwJjCL3KzYmbZQEC+zITMoKgewbbwJVfH+RUGc0B1MV9TLrE822dPVhe036n
kwZlaIMY/oAyYcRtlh8xtKOdGreYNpBYt1d4Rn/N7XXAv/DKLpxg1VdGzZjex3lv9ieUfZ4UUCl8
M5taRLkysEuXJ69OajxptdzSFHhvRV5f5LmFBM+Pajqy2iX4neojRR/dGGKS6vzS0GTYgQV+RPso
mwLEKOquMDAS2GmKPHtTyZ7sUmYHwLzrqEzr/o1QUj0VwtAD0iug56RWjwKGWoXG0Dp+0VdlRDMO
P1s3zknH1QFrkyyeQH/YB8IzEx8JEUhmWWIFtjq+2Pnk7aQq04Mi7U8N4zLAwGekID70+1IYvlVV
bCPtXHke0I0FfS+om+cYfwnAq9KioZmaD3Hm/eyYHqajUgXZF5cVB7fQ4yEBGkvfIRD8hF94/1qu
XJMr04sXAk3izATmvY8r3XqyiuRTY2vfBq94auWpUFByv2/uJv6djzta7/PcOzri5jLka2tw3w0q
HWKNkMBlZkhA6guEbEB1w2eKCAzBjkoN2Epq7jZs3z7217YX59ysZOc0TjXE0hk1v+UYzJn0UNJ9
p7yViRPoXhKOUHLyzbbY9/kOKqYBINMG3YI+rm36e3YDNlpMlixDN4+ok+RDg+9NOh9TqCriAImZ
vrH9C8TFRjq1tmo8Ufix0PtFU3oRZDuj1xqtnHDBiILeY2JpB6vxmn8/R6B5nGs0BvInzMpcuzHX
yErPJe4Q26X1LLOdPZkYEPxteqB+ed34jivbhyYcFEhRokFLbElszJxUoIlkjzG08A55ZvmN+4WP
RxODOWOv+Jo3nazWu1QOep3oO2Oto5dB0u7QOr8qAL+rhu7v/6RlLA7fjUQVRQc0sVCYW+7xODSJ
VfN8itPERHbaDS1YcwE/zkc8xPdN3X7OGS+JeQosHo/3Mjv2GpIa1VROcZFYvZ8j+I8SZlThfSsr
QQeeIrgjcN8AKI8iwPX3ZNKqlDRvtLhIpYgozcWxVk3m167Z7/tR0Z9HNO5BCp2mu5QbToiZeCcE
u64bWnKSe40mzrnwWLVLs5I/Cka1vaP2TpA1XZWA07Aznj0Q+W4EvCtxIQolcC2Q4wJqCcfk+nfL
mo6udIkRj2kZomJhRlnYeX/NzrfrnQX6tTEgvih90GDkIQgWq2/TfO8gSbpVTFxxddc/Zf6SHyoK
6Is7ilXip9gnO6h2WRg3b8TPd3wr1JlDmesnFBKyiKMBygDp5w09iuH1Ra8ZlRHj+fPLiJ+0kOx+
GafkoQqKT/cPxspJhy1kfHCloLpdjjNMHVNTW4Mtgfi+qr9oTtR4/4oHw3Wa6/QzpBbHD+Cg650D
RarMWlIacVO8gr9vR8Y2oj31s2xr6+bjcLN1COcsdcZL3Yic5obBXWEzI6bfbeXgRHw/kn3V7FBT
U04TC/qDpfnlFtn0yh1GHXSWHQYmbC6HXq+P9DkOaT5ZcWPZp5GPZmBZhRf985eCHwZdD15acBEt
Gc8Nvc/NoWjcWGiyCZ1CUH9smvMkcrJRn1w5E7OCDYDJYMmCatx8Pj8cdFOXVIe2kRsTS8lDy8lF
aHZmGXoMtDb3F7Wyc5g4hdgchovxj3e39cGUarSihDCUGyvctCFlors7DDeRf3fnSFDgy0FBCQTd
0oqjtIaoB8WNy9ZojhJRaI5XpCNfBSRNnu+v6GbzEPeCXQymcBjmUYjrzXOUtKZ1Tr241VX2XCQp
M3aK7g5wVRjO26QSvTUHsAx6ugboi+dDsYiBcoy/ubXjKIj1IX4HuRwv+eEYvZ9Y+74rfaOY4pHv
TMxp2w330ybZ419FUkFbMt1AKy/SDkzOIBqZ4XEIXN+na69XbmYtBApYI86U7ix++DEW++TQGkFv
RvkW2cYi+3y3BVkRlHjQNsOrOW/Lh3NjsUkMYyK6c6EqPkqfgVd5Qbkz0y2Zr8UBnQ3Zc2CCgiOC
IdQmrg0lQ6vbRNO7s+jkl9QdS6heK1vD6O9Uux/c1n9WZlFL4Ntm7Mgiaez0scYMfzudG+iAyMA2
RpoGtJLmT5rQWoQWgZjGE06wpA+EkO7FMzLX2xfSps4jSxhqMm5juJOPQ5J1YWsO9m8ceauOElzf
H65FwEqVqBr3vQHgA39oO/PJ6HvoVXBF4y9lUxXcFzXkjNiQGX/ZyPgvS+iYuSJu8bkq9OaZilFB
5TgpCRR3jfqT1AcJoWyDUVAUT13/QqDyfulLMgm08jyli6TR8196xYqfJVqLn0mS0Qr5Vs2ek2Iy
MY87WfajUas8i0bZZBDlavLsW1boqIcksgcdLcv6cQcIovT2SEKotSslK/LPJqvAhm5Qb3xsTMDI
d4DAKacBpaWfdkJU4WdMGOqjBjDZsyyVqXqqcgVCupM6piLKeGKqGO/qlc+pmhffJkeyH73TOkei
8vEbBkIApoUGTMUCo2rct4pQkCG3JZMaiNYZzSMqu+5TynWp7gbXIFpYWhpSUiEqUGvQTKBsxjvd
fm0nY+iiFqAENI/BXPsGqgarOHTDSDzobE/Ks1RB/wfRBS5Y6LWZJqICg3wJEChW/z2vUjYdO+yd
7VuyN8RxHNJyCxr2PvuxOHwoV+DtB3M9IsP3VuOHu5TrJMO0/dCf4V1AV6GNEsK3JrN7DAtNXk/D
hDjqC6pPJEMx1cs/CSacHBsC3SRfdgyfQuMeKMiMUSvfkpoOnu8URD/rnGDTLXTSCHYFetwQfbFd
GaE+YBVBbeel42uFIx6hQaiWgL0hcA0SAzqRAZio1EeQx5VRU0/8V5dMDQ89bRJ/lDoF+qiSLtoa
bg8Jjkgr9Oyhr73kk5OXpXLQOlp2O6eVzbAXcPMg1KZ0qHwgiJ2Xoe1VNVRGK6WRHKYRskhWm061
3yHozZFKQFx6wy+u+CpgwkDlO1MkzeKU1y6EjLLOKhsi9r1dAyu6t41sJ/kfhW4F+Uuc8uxGENyj
yQaiZTiSpbS5q1Ry6NQUOvYk1V4mxR58NBTs3UhqFSVqvA45erXE55WrBo4CT9EljrJjzsh9PNBp
1JucbKEBVzyoC/JEAKgdqKcCZnm9/MEYCluY5XCG2ugYGA6o+Kht/73/6s6v6vUZxgP4zkCFaVRI
Vi8c6NAB69Ll5nRGL3DnShZkjjh1rV2Cgu+Pl2wlbWvmgC3E0wspeTDwLXLwabKlyaZUPTPEAZcu
AWOiU+PwlpiigSzj5ARGPqjR/TXeniM8QSh84pkHkw9G7683krqt07eDMp3zmniRhS4yuKVYh9zY
ZFAjR2B7394itMBpmu3hkwFCAWWEJfRFtgPDR83UM2YIUYJHZ+DRk4oMrVEqG+M3c/a5/HzoXAKt
CTAuXvT5DH1wQU4PLuBGB1WGaiXjESTbb7pw+/2Qe3hskmmCVpomAqopW9iNlSvzzpwxR9bArAJj
fW1ZVSpw5unGdB4GHnhcj1RXHvrOe+4Ig9AIVHOGzxKE2JNxzEEXCEUhlB7AyL8RNb5/vMUOoNaC
QAatclDxL08U2A5aD8pY2hmNKxXlSxR3fQfMoz4ZKjAZgCM86urGDuAqZ+BeXgceke2uzLsC/5ch
9cte/uG5Y6KyCuaPslOVR1WdplfRtz0AfmUTIuKnR4BDvEPFs/pTNXLhjwD97KqS8Cc3ZeLT/QN0
e/NBOIWQBh8PQQ0GMRZ7W+d63eqdejaG8anW+VdRG1vs5SuHFGhbkDAAYYALuazU1GPedIhohvOU
CvGo6yBZwXnOfzp6520kl7emoDONrBx5LICUkBa6Xk5pyJxlRq2fWcFN37PEeGhLUNqZgxg27sOa
KQgKYaIWidgsZ3xtSq1sRgZED2fPiuw+aJN9vzVEeRutY8vw3hvIu/AyLdUfMGeRYVs949yoOX/Q
RTtGqrTsl6o02gdEBLZvdzYUGgY7DbxplJusgYsqB9zL/ANmOg/8jULSIlFqPNpYRmIYZw0dgqIf
/cQjYV/8VEwz9MYIac3enFq/VvudBK1lNR7vn84lhOq/H4CkaQZMYLlLcJFbgiK6xFTAuUFu2w1p
VHRDQFV+cszpi6a+cg3UT45xJop7UTFLKvN/HGCafwGU4wC5g31kjUsyIt7B/ig1uD1WytdGM9kJ
msyuGWRJojUb7nzlg8/RAbgC5+tiaIsz1RsOEaAiVc+lajQMIfoEFj9pmjunaPsvvZInUavLYlc5
pAyMyWPR/f2+fb4wuAKQClga0Vm+AYe42aAkOE3qWbaa92CNuYxwylvEtDb9UVUK2/A+83quPeo8
KAM+cZSx8VIvK9iJpgCOCpDwOa+IfXC0qjqlaG3v3FSXMS2S8klJevPiModvOPNlpXD+ruhho34H
dmWwhCyjEZ0mbu9KLJXqWZAw73kk4xemND7p+sAi3nPGss8tsTCMwDe+8sqqZwgimk+omc7hwrXn
yFMzG1wFq+ZomSEoCBL5nRHQ4RU+CEuCfIti+X9Z6/8YnF3Zh6fbyBMMQkDB5+zx3lf498Itdq1R
Xtxa8U3SnnLM6gJqBp5YR9vfP1ErXhJVnfc2BYqkN222qaBGZiuQkLZLtwz1ItWCooTWgyutrQmo
26dsrsiC5ARSljhQywrfmOdZZ/BKP+/A6xLcX8ayNj8fl49/+PINy+vOHpDx6+eBMSThfjV0J7ey
HzHp91vN2ycxQuGr4Ed0JF56kP3oP/tefiVeG6WqEiXgjM8AF57IXx3jX2lvx/d/38rFBZgGtTmI
oaEYsoRmuKPt1GSArrVlZIG0WZDzH6TqgwIj7/ct3YbV2IgPlhZnqZvSMql6WHKyCA18sJcpcUYf
Xu9b2VrPIo5WoTOtcgv65kUhQ1U+CluAJvZYe/+Is/rvuwJRAg8P4kQgvK+vhl1zrx2SRj9XrffU
Nz+IqHdubwF1udElWVsRHlCMPTiYq78ZhLXIMAAW6OpnSihGEt/Y/yPtynbkxpHtFwnQvrxqya2U
tbkW2y+Cy2VLIrXv0tffwxrc6RJTSKJ63Oh5GAMdGSQVDEacOKcyD5o2osstol/Z+g7wtMRbDnBc
GSwPa5ecyLIGQ4+10CBdcYit/Bl5xHC4vkEbNzNjfEP1HusGd3hBC4VKphJnVAm1Noq90e7HY5sp
oFRqTBUN1tRYAtOc2kNjAwM/V30fzEhDz6PtdM9oVQ+C5b10GmPQLJIDI4x7k89ju0TSh6Shcti2
mAkc2qXdq/VA/eteX0Yz4Cag7YrXHXhigYpfLy2lEDnQsJFhPpAjpFTPXdcfY1OQWV7eD0hgESo1
DYzBUIHisq5uzgGmSBYlROUbQz/lrq4MVPGWm1mefkW1+gBW3+t+XR5Og/VG8LoDsgqjtdxHnevO
6Azg+g31olgelKodfFpE5sk2+yWURnMShNON3QLrALBrjJQGXnJfnYSCj10uDdK6ToWETGkCU20m
pShWXZoBQwPoBlAUA3PwxYONNFapg0JUD8tcN/xOp+1+LOOvf2/oeSBNx3wBaEZwLtaHIpMaitYZ
rCQQTfDphIpO2eeiaaHLowcrALuiws20s/hJycXKiwiyAnpoT1Ed4umovOHbdx7qFhMo10/DZYjH
MWaDA0xXmyHu1g61ubJAk4EYoVR14KqsctxYciEfcuBF0Ksb5pdE6kW395Z/TDKBAcfw+X6Mv3/K
UabIinIM1Rlh2uhD7ic9IbMro8KsAxpSxl8UAEbcB5UKdCcQ8xEk8bhZ+1gWc18tY22ES14bnj0s
/a5vOxGFyJZTKG86eIqiXoCxnbUVp6LDUgPiG1px4ZbLnUPjg0JUQVTa2i8mPQpgBqTIMEy7tpLr
VWeoXW6GqQ3yzQEAxaOZaePBjsrk4IAB0avtIRYckg3XgIdguTs6Suijca6VujkNTq8bITWrAazc
yXSDF2Llzoojgnlv5K8WbIFBAt7BS36ztNmgjR45RljbFnTc8lm6yQpqHkyl6UPgi+JjkYHib5ZM
zdNHldxgtk4RTb1v3HhQipJZwxBFN6Az2GP50wlNpyGWh6gwQ0cu8CqYTp0O6avih5mFZqG4pQKC
CxOdC9DFfbOEj4at9cZ9DjA4yOSZkPHaetU4chwtsgE6D8xhkDaZfD2ZExe5t2iid9MU3toMG2gz
XMfaVDxJFgQ4bTO0zcSWbwytnQCVnNNMdR1pmDRBK/sySttIWMFV6gBQDzgPF24AGE1qvdXMUCqj
6KnJLOiRA34nuOIunWJW2AQReoXIWbiMsl1MiY0SmKHa2M0vdXC0HaCeUQIl6FakK7bpEfI8QCoY
rRsP7iyBQckyKbNCp0vGxkXdcCx3Y4lm/pfvUTgFuWU0c8GKiOmd9U4ptW0U7YCdwmVdvAD+kx+g
cSzSIuKF3BEs2e2GvoCNqgQ+QS7AtAQNn9JMo9CInfK7U0EL3CatdNeMzXDqR0O+iadFORWTBFlr
INV2lIC4t83z/rFWsqNOSObJNMoCi9TR3pYG/afc0e6VVFDjs5LR9Iemo+/grRVVsDZ2XYMGD4g4
UX1kNHTrBbLGBk//tI1CK8fYfRmjnAqw3DcjE7Etb8QofJw4Xbi7kN+D7HltqbcwLIX+UhR2uL4U
V5GT5LuJuzoLUDdJf9elWT/pSV8PvmYOSbGz6Vi+DNQAFf7125unoWW7hQQV6TBOBJvB4a+2TAXI
jCR2GNkEQHMiT0+NlDidb8d0VxMrOmASF0rnOdK6ZpSaoJujW4zRNHdjMtJzRu0XvSHaTYbAL3im
bmwH0hfkY6BfwIG1uUWSlX5wuj62Q7s35yeT6WWXQBQ/LCi2CD6Ny0sRrzkQW0HMF6NlgK2s96Pr
WZWrqOh5dHLPzH9rXQzBd+qWleMKdXcu/QIxIIoOoCdA3o7/XRubtbjtDbBKn0v71nQaV4Hcs/W1
KWdsK2s5oDqIKjriFF8MhivorlGVnpcCndl8Ut51ZVg8M0bN6voJungNQDMe/UkZskvo111MOWnU
KbQkLrNzhMv0DlMLrPSaWF4WGeSET2fYXbfHDuSqCohXKjpm7PkNfRrEsvXqJWCsKXt0189FDoWz
GWUWf9B7C5zJ458Fw6tAp3SLrySa86jKUyGwzmIkbx2JOwrdiA/oTnAXQ19HnYZ57vI80Fg/k2JZ
gkqdpn2bdH+olKR34LlrPOicK9+uu31xQuE2Q9xhkAavaLRg1m5rfa7FS+6U56keHDZKHlc6wAvg
C3JncO9Mu3zpmj+kmuavfoUwjACFSjPeeuj7cIZTibRDoSTVGbOkwJkgowxwnFLXzsZuf93Hy7DI
bAHTakA8HGx6PDaUGAVRMw18wEYNcoeigahPNyFNU0pFuV8SOflrD0Q/Rd1EMLcUp+q94kzCwZSt
PcbljoIIw5iBc3q91KMdJ4AyVNUZEx7mN10CbEU2JoZesDDsofbLmYxzsZPlsv+WGz0D+WZ0fphL
APggyGSeOigk77rIeVPjpdgtzrybzEbyItpVv66v2EUoYQsGdlzWeEGhjY/eVToYTpU21ZlGRA8y
1b4tkGXvq8LW3q5bushSYAlxGN3MD/y4wbVV0faBgqBklOcFgtYYfB0AVpSnXBCHL4MJcjug7UCV
iKk39ObWS48Z0KhOzVpDBzTqKCgLChXV38bMH7pWJqNnFp0xHa97drmGmKnBCBJLYFlZg4v9eIvP
Gb5qM6x1cJF9K2o6JW4BfFF9V00lmYOvmsOUFWBuSF2BxnR4fK7Ra+PS9Zkd0rEH0MpC19Y+M6EE
w03lJG6/jNZg8DN8UWx2CbcYX+uq9Katpdm2wlilUMiIZJsMuwJKSbEgM79cR0xYgcwNuCNUlS9Q
MZjeXBpapHY4AeLnYSovgR5HSem3MUoM0Qj65XFcG+NuAVTwEqMYkBv0wPe4eFGVrjkREf/TZSTA
0w0gPpSEgL65IA222zJZ8kGywrQe1L22NAOCraEMbqonEIYcLSQLRgfQfaOZVAAyugz4SENR8UIj
BskCUur1p9BGZG5GI3HCxZ4wABjdpFMKdED7tAzKvpaerp/KjfXEtDmA3CpQ+Rh64d4GMdQaR4IM
MezrbIaumiFnktfZJnUE6cLFKdHBu4K0DlZAAoH3ztot3a4VvEGqMpRNekgt3NcqJscCRxX1zUSG
uJvarG0tKoyyDDNz8NXibzk+WFV6+OKywRu8EEH8Cs5n4wKsG2G+NUmjqQRsqCM7UpZPhdznggrv
xd4wIx9wKxTOoafDnfUmkTIpsq0y7IcUQEYDZI63clyAw/NfOAO0PvYGsGzQyq63xnAgnYYjWYZT
nEbHMXeg1QaBaIEV/lzjVmdazQyJBMAVov3aStLldtPjaXRjzl6lUK/viRuRoLHm/RR/MbTDFmB6
wKIz5DY+TG7lRnO2jMqIjJtMvre7yat96PH611ft49P4nBJ+GMGQOhAHKIBczEfOGWSOgPwwb2Ri
SsCwJuRl0a3iBZh741TPTvy9w1v1tACjt4+1JfVsrdVf5d6ECNSEQadesgu30eP2VFRZA/pr/XdZ
OlrrmhA+NgUJAx/R2I/FeC8e58CG4vrhchu87yJiL4V5E79A7WJn7JVgOA8/ri/JR2zilgRFbqQl
Fg4u8iiuBFBpy9zYeWbfIJHF6GbuxLusrpUdINnlHh3BCfwOTR10mLj3iZ3SW7Ntp73UmRByRC0u
OpUq6CYiq0xurbaNzpaUlk8diNUfnWEaDrAsH5cliYjftLEMFjDFwfjQ3BttoFvAd2N6CYheQeTi
cxMsncMq3bYFzCfqplxAAbg6X6YFCth6NuNhuFfU9ij1PynqG9eXT2SI3yN5Bq4DI+A3w3IDaIOn
gSY7T+/o8PIv7OAaZULHLDPgvo5FLbou1WHHMmZXWszAKdKf4OYJpsXaXTe18dHjefiPKS60zCam
kkAgbd90UNWJcvPFqnfdfO4M2VXVURAvRca4jZIs2vdqCb8o3Ir9s9Q8HjqRAOTWJmEAD81gpDu4
N7lnkZr1qTYA9X2TDQuoLrW8OLZlYx/sub/VMb0q2Cu2F9wX5QD+gZEXbBWyK86cPGhJpJSM9K5x
Jhccp73fqGkhOHkfhJYrM+g9MOA4pgrZQefxSxQ1L+JYdRKOalrVXmrEEVSJkm54bePBAt+mNaq/
2rFlsXTOksmb2rnvPXlSu9mjpdM/9bZcQEswHuPYRV1dizV3LqmuQQJuXt4GM88ezEJWtKCguhoh
fYo15bdcNRhWk+e+GW0fTR88Z1NQm4u6YhfBzwR9KS43FpIYMpT7sHJNnxYDI1A3gPDXz0zW8SAr
nkT2kFG5ft4vXrLIBZDhgoOZzX9gQol7LlWtSQrb7uPQBpP4rr4Fl/jb3Pin/K4S3T8XRwNgXjQu
IdcB9DLQ6Kxg8qnToMwY/reUKQ4dAkzOYD8A0X/QGyNx5UJyO+UnCM39UiPojOWvC/4vgs9d74dg
lkTYzYsvb/1TLM7rHOUapUzHOOykUy5jpL+v95m6t0bbtaRif32Nt41hghSaDYCg8QDbsStnEGDN
cZhmr6kmBcP8d0iesjK7Gabv103xuSR2E1xwaFxBbkNjQz3rJQb/sgY4+hKHCql9NTpNmHOYEwHJ
wEVEAd0iE0q0wLD7kVKujThGOahyaaVhk9vnPnqJFMy4Jzm2SvCyuIAnwR024I+EBfcv8gAuQA6O
E0VJPgFEpkg3hlWOgYZ3Rldr5bex1uY9ncopyBQj3pmxQu+nxG53MzSD3TGxhz3mcdQHeQRsvVSQ
WtfIXO4jpPV3faE9loNjPQKgLFQg+LheudAENWjkvxjaYlvAHXOdaSKmI0YjE4ze6EclDifjiH5v
fu+cFLDX/mrfo8jfRQ/FH/zm6/vP/tuXthnHGuAreEdzts0iSloFjYmwz1Fz89oyXB5KxXXIfoIu
owCcctE6hHvw9P+tKTL3Fc0pIOy1Bms1eU/i+phWs68u+h5hZmc5mESabwZq+8UrYmlmLQJfN82j
OYxJAHQD0SnmzNcY/2lm2SChkkMRtS4BSovQvjQGMPIrbi1PuBaMe8P4ETevfav7CQFC7/p6b3za
zuefwOWPpUKpQQ0T6z3/ismLNXduJPlDJ3uaCGm1cSfgScWA04xcCs/89VeXTJZe4Z1Nwmg+jPXf
KVrcePiJsVJPjZ8N2gteP5cfuYp6OYvVjMYF/G5rcyBy6bJG7ZNQScPBNr3GTv0CmHAjf7u+hBs3
ECypeP4A2gWoPk/bYkdprBJk0OGwM1zVq8+ZW4PkzK38VnBgL6MjqmaALaAWDxAI+iecT1IlgydE
S1DRUtnEhZtLz7nICE/BguImrCAKs1oMinR8S5Yo7YIOYpyGYzCFEQb2H009iH3Jb3zRdPHWJn02
xW0SyYquHzKYggykJHnxQ+HcdI3gJXYxqMIcAqAYumoqci4MGa+XzcTMfFoWbRqq+/pR+y4HmMZz
oafyUL9lE3CSxfP1E7G1TZ/tcdtE69lQSQ97JSQGssrPErSeZlF58zJUrr3ividqzC0BSWMapkuQ
BjtgnJSgeXD+6IJqI69w8XEeMFsEjUJoN+Klybkjge7IikwjxSzKq6Xl93Jc7ksrebQbuqsWx0uL
1mv07xDCmKCb2NyBQ+dvjTlUqT9cX9eNgIkXFB6GeFoDlgD31xtZI42urDwnoXWn3Jkv9rvp/y59
+dB4Mf65bmzraH62xTb5U7K3THPlMLhV2BanSsVAk/XWQLJhnKggBG+dFnzPyBDw4MBjl8XNT4ay
tE7qzB5JaErEK8bU7Y3JjYkg57loP7OPAKMSKPhb+IOXx9oMgwPERbuQEA3nBwIiDmBC88f8cXhS
wtqL/JIW7nwQMTNurSLAklCHAKQf0/bcjiV6KSWLrpMwlntXQq6CcWeIfZ0GXZBqbUYthveDmh5g
Y6BrXftn4R0P2kQzDb8bO3N2l5vxHtOSAbgEA1E+vHkOP9vibs1qIdBElmBr9BxIuv9s3VdkCS4e
IN4oOB1sgdYJEePG+MctLna1jax2qA6nYRsYwb/6jzOmBZRbwO3AE3XKyqAmcYQZh5Z096WSjy5L
zPyvf0jA5P7XCOcBXoeKuUwN0kkjBvNMd1dppUudh7ixBWdgc61QxQclCzhMANtZHwFVryfHoT0J
iZUT6LeSO1kaRV2ezese4CskFUxaCKjjtZWpLqumyfC9zuow7ZtEwTXpLIbfACCM9oT9e5Y0GT1T
Iwu6YnKCaHRE1GGXWRuyVkD8QBWBTxlvmPVPwHN+AuW6jDiYGokvOfZNgzF0iDZDTKmtDH/S8ba4
votbUQpMN+gYoyePzIMLh9GiN1NE2YdMnD2KNcsBj1/qEZKKaPA2QgayG8AcgOdj7IjcdWNWcl+P
4IELFeNvifVDSqBBR4gN0n7ZpZUhbiPjpO8rnUgkNKA8BIz6KRqNEIQYwXUzG/c0e2ti/AVE6mwE
cr1ZMab0hzylNExHpw6qqIhHd16cN5PkrYdmZOISO1LcrrDHGFP+oxACtbF1qx/Abd0ipQ0eNyUN
W0X+rkryvpeNu2yWDpFsju5k67fE1F7ruD7MfRu7aHECP0lqCK+TPvGnLJfdFMhk//qybP0q1NgY
pQxKonjyr5elKIHFA7sDDZPGcK0Jqg7Lo1UZggrl1mFCuw1dZ9SUUSTi3pM10ZIeGDbme3uu61+J
dqeo6cFBoebr7oBk/YMCFeUhnswvRR0qlZ0M7mhNoOgYD7be2vrLLR3ohn+2wl08cq9ZY9TmNOwD
MIi6SfGstH9KzFg/X/eGnUnu1mGdMAarxfAG5vDWmzNqg0PGZslCSXUKrxmqEk/SMbhuZOsEfDbC
OTMbXaXHpZyFSeZpgVq4/+L7tlCuQykMM+BIf9ZO5HGjta1R4Tpov6vZCyi7G/L3ugtbxwudKLwx
weYPGgXu/aLUeQRCiRom4ts8epzosY98Mz9et7K1GwDB4rJhQnOGwy1U3UdGMxmIiBrUNP5geK0F
SRbmnAWpxtY7CcDYf+xwN3XTVqU0KgkNq+8ZskEpgZIpBGEHyDHFndfU0GTPs1NW1e4yh5mV3BaK
Lvhet27X1W/gNq1sM4ghy/gNKIIV7+hamX/sH9VNY/tJGSQP1xd24x7F8DLq70BuAHvAp954Faat
MRIallI4p/ndlHWe2R5GmgRJJRrN2jjuKKCiVIB2IC5RHpnfN6keW0ShYT4tbmf+jdvCzSxD8FFt
nEgmHIqOLy5rDRK/60M/SHUyRs2MPbTfZDAiS/EOPDTYRBGeddMdFIMxHQbEmsmLopLY7ut2UnFN
942rlrG3LKcZwg/Xd2jj6LMmKpt+YtONGufOWBdpSywLYdU2cRpjT26bf7Fi2Hr0rIHd0YGuX69Y
NrYk7lqThnXzO10ehiHF9Vy7tPl23ZWtncFgHsamcdSQuHFXkUkiHbhgB64gD9bGBDxB4JjO9qDq
Eiza1tYgUDDsJh584CJZe4RGTzMBzpuFRl6C6frVAVOPRQS1qC13GPoIXX9GdMJj3OlQD1E+tDBi
pm5sB058pyTnGkJY15dtI31CK4khuVgzCQhbzhlMlUxtDjstjdw0hXJ9kx6pWfsdE/yIT0lvnzAI
sb9udeuJB3uYbMGxwKzFxfRY3jfzAkXDMAnVB0wM9K68L+5ssKv4/ftAAckT+HlZHmX4iX8Mcsej
kgkGrCgz+KRC9E96XoIiELEtbhlh6DSg4RhvJS/xBUkfOc+HOQsXsJlC6gZU0MD77d716lWwfixD
4DIIkMCi0gvUO2Z4P9b3U1WDELsEdFHLMKwCHk67eKS7jLrWy/Inpt78RZZMVqJaWeNOfCFXtYS6
KQ7jEANV/qbHvTvIrScujrL/0jW/WMD65NdSxkpiSDpWsL9ZoNs6/cTVWIxBZ3ol9QZ6k5JdW/l9
faK760vKQt01y+yr/2S5gsptPjkqpprOVRJOQfve9q799r8Z4b62IV6WNLawbVO7/0l+0R8g/owe
r9vYCk8YhMbTGck/ICu8DblJemfO8rDtyHuJ4Zt2wTSTKRILFJnhrg6pladklvI8rFrjUBTJccnm
n5ZORGnTlh2kgAxOyxSH+UAIqFsEFmKahyOmoN0e4zU7Osas0WCIqmlbtyHuD4CcGK8iUvP1EQBq
BAAopchDRyOmp0QY1DUtUUuILT93zgC5x4sMOFIUhvgMYoobxxkXxAjUlr3EAJFAq3pojQITJwh5
W5VlTAIj6GHsE9BLfqLVsms76+0pC0kPxrHENbpbNXuty31fAXnxWx5Oc/qWx7/QeoaghDd3ovRi
01dG4oNiDuPR4TJrEjWlNo047qV8sPBoq9LdCHHeWJQsbfRU8SRETwXpH4BrmJlc71zSgtsR/0LJ
0NV2urf4b/lpcv+40N32isDwKNor17+y7cX9ZJI7LAuNZ6qPaY6ux7CTT2MgB6mbdO69cqqP077w
DIHFjQ8BPmJ63GHSZpCRWfuoKKXhDDJCY5Tl+xJ8YOhOScn9dbc2oiD4WcAT/5/94pmHerPC3EcX
ZSHVdIzu7pdM8RrtoYteJBFr9cZlibQWzB065k/A88T8/RRwuxr4HIPiaytAfuMOeUxACUjyfT7r
07Hq8Z7MMYN5TjGB+S9WErNYjDt+S1MFxRpVzfEntPRwGP70IRm+DiDBuBnw6ujx41yCOG3tnDZE
ZZXESRL23VsFGL5sYBSyP+UYXXXQiL6+aRsnAxVZAEeAf2PjZdz1DA6z1pSgphUuCSjn61Mb62Af
FzzmNr5lZIdIoQHgxXOcr8uC5DNXqaGjH6Y/5Evvy8Zf00FP4+voETbn9Y8d7likVoLEUEc7zDIe
zcjyoZhAIFck1IfYOOmI8Sj+s9CIM8glhFBqhSyCZKchKE8DGw8GPzUUtOYVJJ85/bkMlSLYps0V
/K9FYIbXZ0JvFa3C3EEaVlbm6Xj+q+QRKm2uKWeCyL95ID5Z4sNhVpFCKSK0FFvom46jDAfNX1Nv
CR4pIjtcDHT6emKUgWmY1+jgacQ3cjwjRcQg7FvhbkwkMijPgG4figd8WxLzaxE17AIgisaY9o5C
D4M2ip6p20aATMSwDlCJ/ObQsTXkkaCahS7sYsZ/LTq/X/9KN+Id3PjHArcpQxzTPlNggcrgmNd/
gcHXa2TrICln8Bb4eNp51w1uuYSXMLryH098niChdwhGgE0YRKv3rgAzgjw3L9dNXB4AqCxBC8iA
HRbw2JH/FMPB+RNNSo4YLlW2VybU7bq3SdQbuVw4ZgTUcKiF4DhdJLStRZcedfKwrKJd5hi3RHtO
Tf0mmaa7JO9A1yKSLbz8UgHtxwWBXi6CEWLq2q0mknQHGO48xJC2O+Aimu5jiEOSLweEtRnu89F7
aE9LfZmHmCAAv7LV3y7VrSlCyYmc4W6HtIq6pCkq3LMm1DWM1E1bVBjzOnMb58/143AZU+EQayyh
e2ehTcw5pDpSZhN5zIEIuovS6qUDt001tXALGNrE9K9b2zoXoBpAAR2JNBqg3OGL5F5CVohMOoHA
T5GiOCZNL7XeeXXT/cW8k7goc3Hc2deLlhmyWTakyLPnSbHVTfJS9aGekcZvAdH0wdRVHrR+EnEF
bZhC7gDmBuAWkMDzzwQL2KpyTpQhpGmkn/Mp+w4Va3W3WEa/v76MF2ECVzpgEYzig40y8ZXGJjJV
qa6HIURL1Zesyk+y43ULFzWmtQUeG5FHmdk2FXzB1yq5fS/3ASw2u6Wg3QHgPQJptEbd6ZDS8Sc6
Kc/XzV8Wm5h9XPHomwL4avDMHoldKgWS0CEcfuvqg+4dFcsFeQownmDO9Boo9103eHEwP+yhPIM3
F5o7/JyTnZcmrW34O7Ve+ScBGgo89L2/iCQlLz43zg47Q5+i71BHCUY+VdiZdrFRQ+7xKfYb7VYV
NuU3TyOkjv/fI+5T03qdqJEDj3Di6xcQyx7TP07QuU2Qes9/ZZ/uBHsmco39/SfX4jhN6gEAivC8
/L5PfOX0ZfwRWzuwf6Pyia4xrrC1AWTscTvWWLvld5l6iwcttOD6KbiIu5wFLhiWFSqOOTsFrXmT
gdY0ag1Qm4Ih+fd1O5cvUc4QF+Axvd2rtaHh80ofSeunzb2uu90hjAa3ylxoQ7xO2p4a7yKaJ6Fh
Flk+bVJl1PGSxTBs3KlO5creuEtq73XcafLBOP1oflWuYE03z+GnXWN//8ni0tUU8rPYtU5+odpZ
j18yTSBRKDLBHfUySuU5JTpWU7sfprfRPpfaT8GOXVRvuR3jTjdwi0ues8NHk9wH7ZeTePr3qnWp
j8GwYh+p7nWDWyEejIgYSEf+jDcp5xNY0okG7tUhhPKfK0e4jLVKYGJr2T6b4FxqE4xTkzgdQ3Vy
x6N5kwoue5ELLOZ+2nmIMUBpVIMLHfmpdpA+f7y+RJuH+bMD3Hsw0RSprfVkDCNUH6ojBgfq5Fb7
NT4NZ/tWvnlO74iXPVw3Klg0nuI962JAZ614DLOi9kul9krgEwtTgNvatAK+DRAdsmqLzf7+09JV
KbgHsgJbE02e6gII0AgeGlv3HUim/muAO14g0RmztqNjWLwDu+ER46nN98MQNOleF7UitvcJWRho
n9DsAznM2pukyCIVTEJjOCs/ZUZDvkOFyk3cv5lne/pPbJLAu63sBW/C/xhkM9KcwYFOHbQcYdCr
NE9OPeutA0vLCGkZVMgEx3x7Kf8xdnEt9XS0STmikDn/dVx3+vvr66cBREh442IeA+kxn6PbvQUF
txhnrmoeCvKUJeeZPF0/1htOrExwF1JZVpVFQXYaqsqPMnvH51pD/w7z//dKKfhsNy7ZlSkWNj6d
bbWvMHUMiZcwz1oUOn5p9o8JCiKK6A26bQfNXrRiPzQu1nZYcBsHDd8QjoAz2l5ho5AHZRjdEZ2A
jcwHHv1jiQt0jAFDmS18TF1JPAq9Hr2QAqp5UjS5pmD1NoIqSKNtlFQwQA0hPHXtVSzP6mxX2QiM
ew/h88UdUf26fhY2Fw7aPR/PaPAZcsHHULSlo1BIDkf5lNfxDpSJrm4e9Ck/XDe0tW6AIKOjjCkY
9OW5k2DXkzHqWT9h6L930+mYVa928YPV15T+6/k9yuPASzD9CIYDWS9bVkJWL9XKCTj54amV3EIJ
qtoD3oR+GZoEIr3PljinVFLGo6y3UwjFAzBRaSTx+qYQPaQvUUHMDKAG+BedQyTGa4dA9xRbRjpM
Yad5VShD5nMvS4fJdJdsXx9L0XTuVnz4bI47dqOdW6U0YasSjd6Y75Ia++n8qsaBouyBMhYMWGxc
fyvnuN2aUZd0JgrnjIH4eSm7efQwiLgP+UsCTFaA34PbV8HJAwMd99XSvhwdrTbVswYRR9CTGX7k
p6ov/+7fhcPN/CfF2+JuQNlsmkYtbEiNzy4JH8E+GgmmGfgN4izw468tZKegVAJvqt6bVHeGTvG7
7WBqwq1E8UGwcHypzUjjzLASSz2bUE532/Miu9WMGWtvPqjC3IHPuz/8Uhk9HloM4DLlPicmttWW
BtHOOYl2QxJqje8MxS5aIHGWvDvprS13vlblu+uh6QL5x9vlgqDZjoWTQyr23NYehKAgnRp7derK
Oxv/KOf2bnwVTlOzj+hz1fzDJuY0gB5ilOj8MBuq2RlYSRLtPM5BfkAdc4QyjNf+rvF6V13l7PwQ
mdzcSozisuY2OvY8GLgldaP3BM8yp/ZtTMHrfgEqqPf5iTxPIoj+xTzKh3uYY0aRjFFd8WkgkIXo
bReVdu7/xo/5YThIt5AhfKFPdKdbgjts07H/2rroDYxDvxgj2AHPYMgHP5PyBCBC/BS/l/5X8SFr
r5BVcIE4htCDhdnKs217xrBrf09/AQfNVNGB5GMib4eLwFQHXT0E67Wz5MpnqDAScLS4Ve4OHr2f
D81z+2YdR9AKPF//EEQLyYViTNtE9qLl2nnIMXBQBLX2J1/8zj6CqEEiN3X5+r/Z4773BPSHVZTB
TdShIzDSVjurcek9eWxO0v3/Zor7xOXUyeqJ4DxK3+gjPcUBGm/lE2BsIrEa0Rqy2+FTxhtJKIvF
Xfnhk/2ivEYSYHuu9ADwpiLiBrm8B9ADQcKLli/jieS58pIRQiYQSHLOU2d7BGoeWVYFanWHoToI
qryn8ZdFzzABCbQ3MlEkhmDc4ctykJisUDIrozPEQl2p6YI6so+FYrnj3EM/QnOt4kTBXiYR6irN
fR9LPtgfRMiZy89j/Su4z6OSSA99yxx8PeofaMWWxV1t7a+fF5EJ7lOQVIsOEvj6zr2u7kh2dMbT
qIuGtDeNgHaWEVSBmNnkzgp0PZlw5RCd2xgiUdV9Bwp9R9ADvjyPgBfhj4GSKXgH+eexbsySkoHD
6NamJ+O7gvGzQCbvrXOXFabbNoJkjn2x61ttbY0LkHPZLAoQ/MltrMWO1+dgIJdaXVTQuKDCQu+c
caKC6AeDDbLMTzsmoKsglZWS224pjnn5LdXdDETKoIqsZ59UL3mDWbuEBiAwbZbjqNVuYkHCkmYo
TFUggx6CaBaRvrDNWru+/k2c67Vagb5jjMkt0Z1TXXzTRucYQ0W2EJ3+jXQF3SBQsLBnFBTe+GOT
9QaopUdKbm3oa9fWawW9WQwr3MWJ7zxA0udWTd3pj2MIQqh2mZ4BDodZIqa1iJcV/wwBpVgLbqw+
u4Vqyn728sC1HgsIzMd7PA18KWh92wd5s9vsc1f1wWG+N3come6elXfRrKO2sdqr38KFgMUBdZU9
DNkt6N+H5H4p3RQTQaY2uEV/MyhvCi284l0z9sS2PLsd9qB2kLIDZkdU6XuXuvQn+IPt/kaSgrF2
DfKaFd9yNDIIceM7KMaS+m423OwnVL8pxZzaq5MtgrTl8ltBhQwZIHigQaqDWs/6piALndW6MbPb
OivfbaVEYjR9+2oUW5vgzmRSAeDVZVZ2C6UMtxyOk+nPjWhmhYVC7uCv/OC2AoWk2MxaGJH3xu9+
DxFnmQRgy9XOS+AYXt+5ahWA6/F/c40L0JBUNFAdgVVD8ql806aBqgqeWRtJLIIMk9bBm5F117gd
ksEtZURtW95KTb1rrXul+aaDqWNMMZwz+5lxdEjjji3dJ73ANF8tQYBbWeY2LhqnXlvKrrzN7W8/
tbIJ7Mxjx3cUtR4uagu8JW73Wkc1iyruy9uK7jD8jFGGmrip5I72vjvPYOLZXd+3Tc8YgQcwhYjd
PKyw0kBg4HQlPNN/SEC0DpaE8/GjLhw3VUUJ0kaUQGX4H2Ps7z8lY/Kk56mSV3CuHzCse6f1v6xy
34yjf92pixb2xyqid61iXILVbTlDUBAAJ22P/UpGVJqUo5mckLRbYHeXyFmJvk3mfUMxsIiPUFAv
3t5ACHBg8h9AH9XmShvOUvRKKdXlbbQcQeHp58+Z7DblvmufLfm+icKJCC6CD3AD98UbAFmAeoxx
+mHUfL2sVkur0U7M6jb9teyK+zfJG+/BvGYENuK+euP1h+zZ8kWZ9datvzLLjtbn3WxTu5+JVd3O
/S/9Tz6oULvMkF8ErRQu5cEcg+i3Sva6fR7vZuo8D7Y3TT8sqEWaIp2ZCwI7bPjqt3Cr3k1xp2Mm
obqVDiAL2pEdfVaP6X66cQKaeR3xWNM6cpMA0o3/x9mV7TaOLMsvIsC1SL4WF202JcuyLfuFsN1u
7vta/Pob9FycI1GEiDnT6O6ZaaCTtWVlZUZGUHQ8e5TnDc3K3uRFCrjbCO/6U8Y/v5iWgeUe43Os
BsS/wACXDRQ5LiNdtwZ/1h+Lh3D9d50a3EGzhM39bX/7/oDlsQkKrNZAcEz7aUKxAGFCmuZOlgNf
qOB1yjwj6m1gg0Uvp57EFpz+rMERMA8GAnCmK5NZ71jtjYXM3KmUM8h7DL57DF3PDIlTZR1Fp/b9
8c24D/AIjHyuI+AVDut6Zgt14FzWiLkDXLATuemKcwtIQxhhoxv3Lc2dYuCRxz4e8GOOHUrXpgaJ
T4SgDAoHbBpQwVghOUNfvL24UD2fi+Eu7UwjZw8S8sIQwk5rx6f6NJwL7JZwz1mF2e5A9G8hmHv0
bc107d74ZNR79i1tndjpqvnynvVNad8f+EwQhO8ZuYDBsTPyW16PmydogueKpHDKPDQylFS6pabx
OQt4+IANGi4S+N3xzy+Ohwioeq9IaeFUQSLselXzrVBtlq613z7JqU8cRdAkRAp4zU0b+vUsb4Wy
qAsn34AEC20O0Zq3ZEvZ9fQBTVnrwYqPufHSmerqJTaWcnvzg/yv9YlHznQuy1OxgXUNHaJJmgsH
0Q+WOJduWHRGr3c5yMlqyUqXlCAUKBxxm564c7DG846nobkSDEjA2UFIs/eF9+vsyIAsHY87jsUU
XVymLUqHESucaMjNMtnpaNy7vwVvSta/o7owMckNKcBmaXXUF46+FrfhNyuo+07M0qoeBMvdkS/P
XCRNm4mCRm3D/4xqsl4DWP4gCo9R+RvlWzpjQl/BMfyV7oINC6i+DY+a7Vu6qZ8WxjrzhkP6d4SB
Kjh0yD5fn4bAA+jY13H+lRS9OJWBZJFr8vVKX6Xeo4BXghYu4ZxnfRuAmejdV3BH3HSSQAwKnI5I
Pzu1KRuiZR9ip6TbJdrk2agEznM8fCMQfQqUjPvG5STWFY5EySpaxzZnIRLyQaP4IBkhbXbSn24E
IoRLOL+5B7lyYfl3Ai5cTJmkDOqEsKzse7Pc9FQ5xjt5Pxifutns1IU1vMkayTzUAqCQAXcJCOqU
WlvJsyavUrhMaBllRqlCY44oDBwueImZ97fLb6/0lVeb2JpcuOACBtmrFxVO0p+S8M8P+/Bboza5
ege+carJ+wqlkvzJTc2kRv/aPvzA7+yr7Lfti7epmB174tJVuTT+yVXZlY0HiTF8E5HOvWcK6sYX
njn/vRh8g/dptGmjVaiaXmJwbDV0hios3Fm378KrWUHy7voQQbymR7M+vqDu/rpr1/2bMPT17Aep
M6vBVtTXDDLwxRKTzo3PGLMuaO+BogFCkRtKdSnn66AlTeNoXWLl5KkVtiKokuMe0s/en/sLfzPH
oPMY2RxFOIlfOvLrEQaq1BQFIaVTJPE5jzw7zUWjaprX+2ZGN3e1vWDml94A4jIjE9bE86bABCjx
ADMV86xMeg6UHFqoKIllC5tmbjyXhib+NqowtUkDQ50insIsN7REfxzkbGHaZsaD+3FMjgG3gRz1
JGBUZdBPJWWA8eTO2Fam+S9qbmfow7o/bzNbARthhIOjtxyYp4kXFwI5CuWOlQ57lWMqG+WhkK1G
t+9bmZm0KyuTw58TkDxn8lA6KqQlq/AQWCD0XxjJ7VkCmRaCXrCeCLyIJJh4vdPqMM7BxBtWDlR/
2GPWFlJKoYfUmnjXmFmoEIBs3MjI26gwdHB1077iIquto6Uq8Nycookc9RK0xaAbduJW+KQtOyga
Fw6vtjRW5BUffEdyarhqYKIrbGHct54V48ZlJaPSraGUMn1bhGnYibHmlWi+eB+8bzSMosZtSiIK
bahBS1225vJDnPkvfW7rH13trerEZILjA7sLrn7UIogKReucxu1e79Ul3okb7uaR5AxIKjSzos4j
32zlCPLBKd9phdOU+rqGBgj59sGdLkkfwjasjOiUq9SX1hy/hRSbrUmbvH+sfHWluRaTH0ud+vHr
/e0o3zoL9HQgVQqUpM5DqeZ6pzTNENW9piLGZcVbAdGQOpIXgs2ZHT/qaI+1EkBxb0rkQFD6fdoV
tZMLgykG294j6MRecBIzG23s/R811tB8cHN4g6ZSiyGqaieLtsLwt9B1Mwx1Q/QHCuqBhezsjEe6
MjY5wzEIG0hKytpRSg006Xs//27zn4AsQKbHv2biyLEmuJZAJQQ1zikNPSosfVv6WeOQ+ouTIqqN
coOeSBXxUeRfFJRi7u+F2+cWHgNgOUQaEchWUIdMTqvUeejVJF3j+NpKqkPUH7zEVKpzXYtU0p0K
2rugbbPYd3bid9EmO+ntix5tsVMdsqvk9f3Pud03YFACRwu6FX5RvOPWvQgA4wR8crEcNE6SHmpQ
NiXgYPy3RAsjeR7SiyCNAxEtanmT7Q8u0ZhLpLRxSnA4BN4+zZBnav9t3nk08ssFhM0P4cjJQPKU
J1UI0KYz2DXeByn1ZCtwqbj0XL7dL9d2xgm9mDB0fiiVXMOOxpA9Q/9ruEJreTtAg23hSN96jdES
zjTe5oCh/G6kC0u+1Mk5ikUgcJCIb9RCvxfTbMmbzwwHqWy0qoDIFo+qKb9BVXjeAGRo66SmDRoU
vDaWCF7H/Xx9wOQrC5PVb0ihh74CC4C42ACiG8FGs5+W8uXirbuQRaSSwaD1264+xQgFqp6VjRS2
Tiwnj92JdIjg641egtE7eEn8p6HJz1Dj27DK3caDxdxHt5ftCiwmjWR5Jz+3Omi/xY9ZakjFcxZk
D2SIbT2j3BKNysy64ktVBKjgA0E4PInBIX8i4HFStI6rVdymjtvAaiv2c/9c3xBX4NBdWZkEdHlZ
9mXOqtZJhscGXBWyAdklyGx/+gc56Q1l73VpAcqAQ8+nr/lf4tvhYHlivOBfZgYL3qxfLT+gBG6k
n9qMuLmWVswJoTmkQ3FIWRjojZgyBgoL8KmIKEEYOcVrteg/5nNwIyEhkcKDnqNjeGpegTg9gEZo
RcyYeofgoPmmP4BUWKR/iHV/qscTP9ngCtrXCOgwEQYiOXLtETg/6iJQrTCngjYTSXxoce7QtWDe
tzKzv3G549UBfD2u3ik3GImzJBt6lzlC2q9JiJpFpxpp+iYuJeRuixWY0JEYf4R1QO1RHpf0wu90
dUr4uioHh4HupN9Iu/zZs8RNb3RmarEdo8HBM/6Gq+H5/gjn5vHS7vjnF3aDJGhSnisG52weFh5R
M7H69ZjG2b34u2UxrMWwxN+tU3n11e5qCpU44ymyl1CnM9HxtaXJA4eVKgdRMVhixleyCs3sUdvI
m3Q9rKpzZX5Wa7bibOIgK007ozRdK1s4cTMHAmE5MNeoNoCyBg7meqyDNqhp0WWi07MuMlKo27vc
W8gHVP5RoEzbGCheGqrb0fiYia9lZWelb0dptw8g8qMiSZmTYd1CwINZokbvr/HtdQMMFvRRcWjR
wHrTHFn6CcC/niA7AxejNXIQZHMQib+O+7yFwltCbI6AcJwPJbL6XywjRlZHBU6QqF3PiqpBMA5E
GbIDUSjaAXuRagnl+5W3yapzoAkLO+7W7wHgMhKAA+uD2H/qldC1EHJDGMpOUJJHhcvtmgsWIp6Z
SBLCl2CaGUWPkd2eciyimSNBTVGXndq38kPoomq7GTSqrZKf2AF9liNyNBJp91AmpiTbYNOlwkGw
A1Mw2sVM4q1/uv6Yya4LXT1NIhecxOyJL4yC7ATZUBGFBQZaJqpmrdlJcRpeeyCd0Jpt60utE7dJ
VLBnAlaFKtTIi4Pg+nqBM63omARVTaeQOQA+DUl4Cnaumr7koUhJs0U/kthsI22rCFQdNEOL7VD5
Cptj93V/p91Wqn6/BBe8yMtIV0+BApxSqAUZQsVRv7UYqG8q18fI23NGcFCCfaJYDbdKisdiJ279
LUicn8i+3MbH4UdwLZGKb4K6BvRKX0uakeOMLFwkt/GYhksK7G1oOBJA4jFZqAiM4+ggxtex+rvJ
U1rrT4n096/cmmXB4Vn+dn82bmsUmI1Le5P3DifDGZEE9vp2pW67B0ffuvTl03n+szAwabxory9i
WEKLE+YcEPwblJeXxJ2YQhfHkfZgTtUqWh/6wfaOgRVBWqCk8QoqW11/BL4PXdPernjVBVuEtuPw
obaPnD3IlliDCOFJIeuU643cG6zC5laBvERfdnvVXX/pJGSoo7JuVZIoAMm0lBQdBQerIi+BHcYQ
72Y+kA1BAQNuAs1Y1ydC9CF5plad4rhQnisHqst4RRwDUQFlRklltEuBOU2PInspIroFlYxrjhgX
IqkCBFWmLQK6UmUs4VrFCYpvZcdBqFww0woNyVRi6zrYM4DCG/44BAtDnp3XC7sTH6AwV4DCZa3A
872WwSnFiuf/09qBpBWdZ9oYdE7C97LuOBZlg+I0Qe0MKjiDtHolKf3C62+8j24W78LMJH5HsdAn
et8rjhIrK6WLiaGy/LtEUjbW28QKQLe8cGXN3M3jRQXufqwd2JAm8ZeQFC5I9HnFifP3qNwFtV1F
yrHEvdJxwdrvOeu+Z5gbIQHfF/KIyIeA6ed6e4LKQpUGjyhO16dU9t4UsVuF7jMEsWlfLsmmjys/
nc4RcIsUHIJnZQpzSoKyD8DypzjotCKQ8tRVK0tTdcEFzUR/v+w+41MaHhYvsOsx+Q2nNCkozhwS
o99a6wwlOibxK1jH0LUC6veV1Fs6T3ura61UHVBwilK70Dd1Y2iBrUvvIcBWNYTOG3CvLiUUZgMG
8HZqI3pt7KaZzLjSoBtTjIjspGG8rQuNusmo1kY7NGj4RKQq5CoVlzNc182M4TNOBtpUq0QwJOnk
6etcedNl6j5DFqNtHmJQ+t7fELdFergNkGz/Nj/iDp8iEUDcW0sdaIAcgZVUgb4YOm/Lau2aoJX8
dCGZCYmdY3DoOM1k/AskD+7bn92QF+Yn0wPxDVnCdkdw2icFrX3WWUFYFGbloYEMswlshM6khUHP
bcyRRhNdn6Nw9ZSFlM9rtVMZLi1XrKoVElyhKTM9theGNn77dP+DFxT3Pl6RgNVP3ImaSwStvxJi
xRMifMuS6VE3Ho4etT90an+vAvrIGxv8p+pwpmFZD9s364d+Pny+PDc7g9E/Pt2un63Vw/t6/bRe
n09/n55fM2ruTM8577ausXtagkzNLcflJ08uyVzr2rpi2K31UBt9+KKyXQdR3FbYC4Br3J+f2Sjl
0tjkrnQTb6g0JsuOBIh9Xm4BeBTVFzm1hS+usGXZSl6krfYQ5jtXW6r/j4713tpMbi1UdqQqTLE2
UvwuI3nZlWazFPX98l7fMzJ+xMUL2HP5PK97VXZ254z2NkDwoFUZzIyKq3ij0oKKVmRBB8xUjQO0
ROpt9YDnsWoq5tITeS4AhYQnNv2YCYfK+fWXRHIjSXGEe8ZjH1m/bsd72qP1sA+qHa/YZbpEjDt3
xEbCe5Sq0IKMxr5rg0WtFVwZAGpXuDxV0ELlL9QQft8W08lFkha+C6oRiPknQwKiIAWMKyaOvdlw
xuY00B9iyvRbtVTjxzV/DgGE1Qm1QqA4ntfqJj6/JlSh7PhnqRFu7pxffsnEh2msl8WhHceq7Jjj
Sh1eYB8AQixcdL+LdG/Ek4uuIp7PUhUjTijbJvR81unX/quCqFb5cP6yTxvN/EkMD4hA3Th8d2fI
UdCcIsEMphD704fgVmQ/7TKr2b02/5rQFvBKoqOtDIxc4MlCovV6wYfC19Igb4jTuiB2ZttWWmdQ
6rzvMmZn+sLIZAY4pS51X6yI08NXaEBYChptAqpmn/ftzO7eCzuT9xrU0VyhrjGYxutTo1ErNIoU
EVsI/uZ8kE5A9jpeROgYmPggvtRSfWh74kiKiIfCQ8vWgrSUJJiLMEGoh0oD6jPkhhWiS7LW81PQ
0DANkMlX9CTkL2qPTlEkJ7Kv+9M2uzwXtiYOXeRdRS7DhDievhu++dDMi9IQqqWgec6Z6SMEFOk2
3N7K5OQLbdOVxC+Ik+e0C6VNVfEG8wuz759G7W8UE3X9eH9kM/ci1gnP21HiF/iDye7W8jT08lgi
jq4wttMEv7DqQFgNOXmskCUyiiFYsDizBVXEzoC6QpxkxBNfnyedyWricXAqUim8CSEyPG11uj+o
meW6MjHJEqhBJqZ8A38iRDKVAOuVkTYZ7CTJzPuGZjY6mDxGihoQ7gBqN9noMWjya6g1wEEWf4AM
8dEtz/qFXsIlG5NNMdS86qklbNTRB8bSqGuhX4BDz84XkpmyMkraIXibLAlhbQzdOnifmKS0HdiJ
EDzxZa6KaYQ2jvuTNrfl0Ow1UsvDR+DpcG1N9NIkq4aOOJyY+VC7zyQqDBD6cSsfrVNJ4K+azF84
wL8qypMrBmnikSgVcIOxafDaaJO7fiMkPIZoJ/RRpSp9DVevpdlZGcKVAFq9e4/+qNbqeDi8HzTz
SJmd0gfBEE2joyJd/+3oUuwyOxEX3zSZiIQDqBBcD9g9en2qg14zIq1JzQKFGFlntFXyJb7vub10
OQvi9SyEpUYEdMMRR0NjZnkMxU0cLDTizJqAOwFBMc4F1vjaRJf2CeFQU3fkYd95zwPaqDpt4XyP
x+pmMS9sTJyW7lUlF9Qy/OTQffdC/c0tkpWTcSru2ZiciVriywaZfLRUbNn2tbLwpjZq7B28pvEj
ouV5pxnN9izR0kYQfPrJDG7cWJA3GaVAM+P4szni+GwIGoICQ6Zg5DJcn/b419KKNuErtKHpW2tU
NuXpWjGf/pftBe3aMSkC9SQ0gF2vRFvJrGeZisVWPNkWvZisvCQ754xsxEZM9gQ9Uwv+cM6RjLRQ
I1oK5dmpEhri9Ejo1Fh1FPWFxRu8gDKQ3orQRLnvQuY2GfJKIFcb+/rVaUEkYQ3rSiFQEcaghYFP
pcyMW1Tfu0rr6H1Tc4f0v6ZQLL2exThVykJROOznqnwG4eKr3ItvaiDUlHhMMfymb+37Fn/zOtOt
h/I2lD2ROhtzntcmvViDzSBRnXNtjkBq+Cqkc8zYCPHOQreXEe8rytHWhoiv1Rln0RIoUtIQIrDu
f8nsNI9UfOjCRM/ztLEpVZSij+VSdXRuy5Ennv/REfvctzE7v4ClELRwI5ITJnc1p0LCuvUy1Sn8
ITRQAztUGU6YoiCnLB2GJa3x2SFBHRY1byJB9GASyQFcMIiBW6uODHFYBf1omfZZDy/3xyTOngNU
bCSoHABGSSaeXWW+zAWsUZ3SZdTvdtCfbXFvs799fQCNfqvZuobmSP5QEGTo5FXRGLG7S4eKpuuA
O/aQlkKdg/acR5nbPXo+yJNis2oO/BL0+LYrAdoSgOgiuIU6M1AHk0/twBpYQbRWdVw/AVRcsv16
1+Gh523E2lQEKOExtHKK+ur+FM2tg4pFgNQaMIBoG7je42UnaWDtkFRH6KAoo6r1E8elCThF+aX2
5d/KxPQ4XZqa+MGyQ58AF8JUY7R2jx8KiuXMyCjSFWhRAorsmG56M8Fzs6B7hAE9jQzvobUG9C7G
9OCtfjyLPgSYBerrhr99emoM/X+I8kDIBQ4H9DJANmWcr4uMChLoqRKDQcQJBnJCEHQipQpB7l7k
F87bb3h1Mx0I9gmAWqhsTZHG/hDnMUt0+GjcVPEmoq0p2Myq6B5lrLVg7gP609LvmD5km5xC8sRC
ThctQPB1FAO/vw1+3xf3vmZ6Hos093MPXxNDrltuTP3Msj9ct1LqlZvuSOKEfmVIBDk7Hf05X5wA
+H1Gy2rDMkvuRKMdehskS1QoAMvmdrq0AW7ZzMmOVWsp3GkhntORUdcRlUD74W+THtLq0b5q7Ioz
8g6vX4NolHcCggpWUpkdcUHrtVFyZpB2abBYw3tjHcOaizXmwr7uh16FV2jRbBiAV2gJKDDnd1Aq
Rr16fNMhP3ttoYqiHGfc0xy1P9SDSOPgpEmpkTULV9RcxgZNWxLKLTjDAGBMzhSQ0qC+TrFsJc5N
Rs/gZDJVxEaoyVHcSqDF0NH7RwxspqP74Fk/3xr9/pYpoQUOVm0Z/PcY/jCqWU+RiUwENUNjqYAy
kyFQgVrB1YXyIYHqzPVstIVYq5Ifao7kffLsM+0rMJp9FumnrhSWrCXW/b18S8YBV3ppb3KVhUVf
SHUOeypUN71HV7KLeA1WNUf1cWvnBQWWAerqcmzqEIiDanxvu+nGR1BI2FMtRuCh6Y1YsCQmYQPu
8DY3XGRNk+eqMGPhnQnG4HpGwtG8OMbtq9Y+QwxRGaJ1xC11VsxeC+O8jU0cwIRMoZx902VeoSSa
E2+0/t0Fp56PYtNGXkPcbpCdfqHWOpcyB1Puf+1NYh5fjYjuF7DX1rUxZMmbor/xjW+QvZIZnv6U
a/DUIEcYAotET6AvdJUlIpLfUGN6Pi+/YeqLfBAVjN0ITu/ued9w02dVBECtpCCE0PUVuj9E+QkR
jCGp9pAYftdbKv/JB+Wx9Ne571JhsWt33DI3nzT2g6DwDqqBqdBVzft8GUTYUh3W35EKZICy7zw3
CNnG3roIFzzUDLRtrLOjhIroXR2znddHpqjylMu8XHMSBW2RlnJQgD1zvP69MOqkogP4P7LN/WMz
V0i8tDmtgSPLnrvEyzDtQECDwsf2jX7NQaaspweNvqXwE6BDMxl1HTRim8lCbfy2bRHH9mLM03wE
I0XlV6N9pbchAbtrc1DYJq2BNjZSrXxWGXW1l0K0E+9k0ayypcbQuQj40v5k6ze9F9ZKB/uFnm8l
7qxJhspveAn9k2ChvT/Zs/sJkS/0SFAfRHXhen1D2VeY5pY41kygYI8y9MqMEZGG6o4jB1EqjGip
WDTvSi5sTq69WMqlUgJw15EkS151amKomFwUgoF8oKR+y18E9+/9Yc5Fl6i943kIRqFR9f16mJoS
FhKndZoTKLxZp2ceaJwsOt03MrtuyNWKiJ3xFBUn42JlI8hZqalOGCZGIK7dLjZV16rlyuC8hf6V
35fzjSPAuQT8GRk6vHqvR0S4Fnj1Co4A3d9muAk3vIFORDpQj8qoEnn0pOMe9sEChSrcYHL0C1Ww
NXk4ZA+d+T5ipFyabB5eOvonNlKEciBHQRVFtF/+3J+V2R2GtxwSD5iYm/eyzxGxSjs4csVPHc3F
DmbRLmpMvELsiPUfUVlQLz3fNzp300M/CShjwEGByJiEI7yQNaiHw6hWSTSNEI08JKtGB/VahphE
eLlvbXZ3XVibrEVRl1FYKNjQBC4xF79k8Q/Da+2+kdk3JOIJtDdCDQH7eLKHmZ5Eqcj5cP3ca9JU
NCZfbbVpupPnneN6DVXvBsA+EL1L6mOYOomw7iHTmfAZsCBfof7IRqKABjRULLdKKX+rvXoFqvtc
W+Xd+v63zpwERAhg/YEqKThQfpOvF4FtJEuD3zFMv1cxSvp32T2ic5BG3aEMlwivZnoRAMcDnBzg
PJSW9OlLKdJVlunx6MIQ6CMuKda+vxrUNStlGvY+MMoUXN5mhCRdS/sB/1MEJfBJ6RaO/6xfG7GB
4CwTkGSbcoZ7AnQ+cq7VHMGzfMXKslVybEpDQWLBBzRaOFZL1/PcNr+0OHk0q4nshaE/urUAb3Vv
4N69NLIyt0aP13cZdecOIcn9pV0yOTlZjZs1YcxgkkWRNciI6+tTH+8zdCl7cWfJnLLg6ZYMjn9+
sZcSDG+o2n40uHW3SRU8RO6fwjuqATHToF3fH96ct0LFDc8lYAdGSs9ra0ojSlWJDI6TECQ/yp2g
rTuOEqAYQaCrnRtuIcCaze2hA3tkURub9n7j4IvhdWUHHVG0ZjgiIDLatseryVvnB8kGcyD9kK2C
Eoi0wjg9RSBPaumpMgYVT18rjReWduaxqCFFBXXfsb8VhC3XYxe8lkG1DPlhbGRL9b7EvFrXqkaz
bombac4/XFqarGnM5TG4NmApdj9qHjIYeAsJWmPGEbJj3MKSzg5LFiAUAD1fkC5PltRrfa8IW191
UHxCBBXasujRimSGwC/lhn+BTpNbWRudM9JmI7OoPt4UF6sZ5e3gFUWgjuiTINygEWBQNyT7HsyW
e496K/JzM3ppOFp/MeEhqJgBHgjAYZqN1J8YWYnRUkVyzivhkwB9Qy4JTnmKzSoivUyhd606SQdR
huGlFI6yZvnkI+eSjZodJC97laS3+8dodoEvjE5C2Ai1BdKnMNrC53L9D5CLZp39NOgTQf1y4WYc
F/Bm0nEhouCKGx+Z4+tJ5zmJpEEDY3yQiEYcA0HIxcUS58fsNrqwMjkdzRDEfDvkSMgJW5agEodq
UIsu+C6iAVsCTMy9u8ALg3sNPFugwZympTuQ/9e4upEGO9e8+TV4VHJBuhM+aEeIRy0gjGaHhqnD
GcGLGyTb1xM4CEUYp2GFtH74rtVw4vJXVb2J3BKoZW6hoLjJAzgz9kLfBMhqEEttwlSn107B4Gj1
n3+/60aE7W88rMnTTvhSbd0a3RGqAy5mqhTvPUgg9BTaih7tlM/7tkYXNd106LMZpwutODct8YXU
hWGINjd0hFqDWNJMfI4H1GCeKqSvlzzzXHoN0NH/WJtyoqIeEovAT6tOWmkbKXvkMzBLhe8ltxHS
Tx+kWq5RKvBsfrwLY9/MSwEcP8O2j0tLFxH/RG991Rl8tdH8V7VPqKvv3e7Jz6zWNTiw3fdIcge7
qNgK/GZsAx6qLXgnNuA611oc3CNahMEOQlMOnSPpA0isG0a55Kh6ARWZeX9mZ67gq7FOcpagfnYD
kF+oTiX6x65eaYQzAIlHJ9UOLT/dphaWSk5z+xICIujzROoSfmRS0usQPUoRqqZOooZGmPKPGpdv
7g9q7ohBuAENczjVSKSMg764GHS3aRhoKlUnyqBy18aibqgSiAD4BBml3PPUhUvvVzz7Zn/qKLyO
cpwghZ6caZX3o6SpXdV5PCvUBNYFUMzXMcN//nj8Cs2vDMnZM371KErSxpjXl/FjRWKjfbk/9JmW
TwTo6JnCYwyFZ/B6X4/dBy211In4FLm3pIYmqpmQXeSvSbPhh03bR0bn1BWYvrc8wG6Dj3eLjdgd
LIn1En3HZKXHRwlQLQR1Z3zKSJx2/SmhzvVwdEN/iqPUP6HGIm80sPQu7OCJb7ixMlnsNPLjQIqF
/qScw27VurtOoLx0jORPrjsvTO4YUVys89TW9KlFwlJKuAq2Iu6BS9615GdwP8iHmD4EkuHVLfWj
dehk/TNaiOGflIWhTpNl/9jHMw/NXlAqRbn0ekb9QCukIVX6k1lCnmMwk9aiwKUpmxAsubJmv94f
7zQ5eGNvXOGLg5QStJxikfuTvIrrZwWB1ZoxO1/9TVdgtl51a/aFn+vAZviV28Qrc6n/aNoJdvMJ
kyCvHXFMlSL2J41/j7V9zRfIRLdWFq6rCDC9nYrKVScE+yaqzTJ7J/UnalM+GNlxWA0tw9b/yQqL
JLbc7+q8hhrbcUhXUYX2Ec5dA7Fg5NyhqotNTQSw66M2uZThnN00Cur3I8sUAtXJCNyakKbx1f4k
ghrMcFfjj3Ij2ePvSLaWdi+u/O3CVpnEhP9MGxLXgMWpSJBN06o505VIEbn+1AObIpt5VkDA3mNQ
QejyOjRdlYFLYGDlgtn5HXNhd+IJ+8KriRyR/oTWROq2ZpB2tgI9NNk9QNA+kiO7496EfOW1j42+
6bwELC3gXKakU0yfnBMkJT2lMwL3kUt3i+H5eJvdnF9VRisvQnToR0zuHkA7KnlosRSlDDWT4E+c
oyfLjMEYHG5EaOPi9Vlu3UWR9elL5Z/VQBSGJjPAFAE6uz5HMSd3SuhhNRS/tUNSUfTO7AjQCSBU
MF2gzTwP3aWxxbm7EhqpwmOen6DSKkAWagAQORmknQr6M3Jg2TbvlmQ5p/Hv+HlQfZQFKHuhw/kG
zNuSLh25HZpT2f8+XPLgiL3ay4ERteDQYCfw6HbsQVm4pmf2KDCvSOECyIXbQZvOilqkMXgz2tPA
v1ZCthrICvl9G08ZS+oWnv7jLTBZ+RFfq499xci+TzlldEgrdZ6stSe53+fol2y71wjN+yJUyHd4
wsjH+55z+hD8nVIALNEJBDVLZPsnnrqVuVQZBKk9Mch+Pfe9J1o57Np4OBt8yYWWFKvFU4DFfBa9
Tt3GKfQT7n/DzMUIgBaggHhpIEk+za7kchyLZaC3p6OGzHTTyJTPVhn3Jx5KI15C9kz7Jn4HDGg7
eg4B/gVf/eSqiAe9AYSEdKeIsNQZZIU7xmrNIUMYecTopDrbghsTql15yUyvRtk1ZeNPvbECNoBx
bNCKH45IzGBuk2whB5jbjRoC5VcXzQ7Pv5dI9CUTNUGClExE1q2LCi2wm6GJsnBtSaX2WQIUvuIa
X7C5Lg4smdV4OIID3pZ5BunrqpHgb8CuNiy4+LmNDJ+HSvxIIQwo7/Xx7n2+QF9ZBBnYOEXvY/0k
c19q99SC7ld6ub+o037cf+YZSir4B0X1m40V48nIYj/rTrJr6fImzNyNDgbOFCClvPvbxplZJckb
wwMkAak9G2K68AGT4Pr/PwDdpQIGDH7GiYfP28YbVK7oToVsu722agrfFnEr55kpdcMOUidpsE04
lNXlb755zprU1gqgqdgZYPeFwvXcFgc9JJ7swKMi3J9crUo6KK2s5N2Jcz+K5pvp+wjlSoLODWdR
kHDOgxAJwnAQwkSYP4VqMVVJOj9FBUCsw69BBbhUJYjBgj35brnciD2jWQJPzS/2hc3JXHtlL+aZ
2HYnyeW+JQ09tasMEgmdt83iasUNzGQNEDhCT90UXHGQFFlY7JnYZcRugLNKVnQeEKnrnT3kaFeJ
hbo7JfJODjdF86DEj1Gz5x+F2gp6A5zrtMx3o2KJPJjp47BEBjW7whcfMDlaZZMUMht3m+RzlhIn
tFegxXeQC3fVBJGjpvJCjL804vGDLkJeXOEkDAmWOQTPYS9UmyLRHxT07CzM7EwocjWzk2cL16HU
D0qw7sS4av1/pH3XjuPKsuwXEaA3r/RyLalbbDMvRPf0DD2L3n39DfbB3Usq8YhY+7zMDDCAkuWy
sjIjI7ikNFmokBbyJmIGPVcEgxvBQ9aBygklNMlZMT7vG/o2vFpWWlMawDalH0UMskntgywbhQV1
cfXdmryX2l0JCZdXEDUjXPU86GyoPcyg3s10NWwp2UfJuk3yghoRMz4L/qu2YmoxkAECGlwdszW8
O28XLwqDgY/Yqr/0+Z8+OsghQN9QKwUxcLKH9i/x7b+k+fvfTCYQImj65ZFGpB//HWlytulwSFvc
XWpvCTZ4O9MCjdUGo6GPwFXbZtM2bvjnsWF+8dq5MkzFGEWpqSmRehzOacOFz5E/eBMLRCv6lyr4
wVAuDOgDo0j5Sphgl+abvj8UjepqCO56qENMUbGJxUtYnkr2hfdbHQ8RaPsOEBFu+U5PRFftVl6U
i5fH1SdTUUJd9s3QEsyV3JnANkFROOjdhlmj21+aGtAboCoIqCUI92nkTjj0pJ2EerigFCuBxDxv
DaEu9OzVlxw50JG1Q59qIWfn9Kv2tOrC5LklTL5ONP/EMwe84GXk/ThhWz3JLahHnF5wB7zvH6/g
wtGYJbRQKmHRAYYSxu12BQlsyKGGidlwMuQP/bMkbMooNUfxWEprrcnLxtDQisoEbksaTu5H05Aw
mYRzmOt57gZCr3Msim2/WaDi8m6tWrqw0hjbP+Yo/yZzOZeRVuyBjKj2vmMraz3lK+P5icCvHDX0
FKRiKtn+UqS1UbKyNeafwTZwpCnX036tLWDemJTHvB7Oj+e5slYyRS/WI4azkyCA+Xgb0HxHc0h1
8+OUixQLoUnyDj/Oxy8+W1u8UiPfAqqxoDQrsTHr5sg0MyWUipPiDyynl2KmK9Wx8qstHzWHBOq7
K980u8r7AaMDYm4ShP4S5UqlvOMDUBhgb7LkpCl+8RSOaY5sasNDy6wfk4+Ok/4guFe2UlxXuQ62
jHAlvFtwcHir4Xggo4mKmkqdj04sWi0UsGWL8hzyz6zR+8AkBgHEaTcrw52n+G64V6aoOAPoUaJV
gozTUSrHMneb9xL6z2NU71lmG/2uJDMGyyTa5NaadhY3Fl4OP9kBsGhTHlFIfL+qOAaGW6LqjDYr
8A5xs7bFFsKa+dn7HzPz/1/t33rIixjYs/7Cjq4ajXZX74gxFJXefgStU7XHdqdOejroKTQ0q/xz
re2QJi34nz1+9QHUWjYFF1epFCIZvBns7tKikKcnVusA33c6SrZg/2KAnDrErD6aT13qAnPuNEBK
ycQ9r6z14rYSRejpzKRGEKC4nYvAH7N2BDvehU+fhsZIa0lnUWGpzLR6j2MH8Z9ei8/le1M3ugAB
JVANts+N0fofjz/kpwR3t+muPoQqvpQJgYBoRJAWOnaAcWP+AVvJAAM4TJyToQKUYkWeUSbp8G7l
+/2UPHOV3UxGDUhXU9oTGB2OIURd89x7/GmL22XuVUQCH4lmmd4uCIE1NYqGi9CR90grv8dmF2af
j40srsOsaIRKMrgj6MeFKjQjSNexDvnAga4sjwzVZyNTrvIZVbPX4mHlFCyetblDjkerE2RIqbOW
Q+G9z6DEcyn7PN4K9ZR8jmGcr2BoFufuygo1d4Mm+KnClZi7pBX3fi8Gu0IIQ5tIjfbyeAbp7pr/
OVUorSDYQSuvRhM9qS2bVxFkY+Z4Ch1p9rjlHd5hHd9j7NAp3rFb7OE3IIvstrbG8UicYP+WbEaw
ubd2sCms1uac3s7/hp+SguaODf7srJfIntvdHn/rUnCO8uc/30p5AEEc0I9UwAPEfKiTUR84ZAX8
Q1CcE57X1dL1g+fm8N9k4m7MUp7dL2MhktHfe2GKQ8T+Iv5LJ2zU/CihEyw7FRy8zOOBLq7/1Tjn
wOXK1ZJEhaS6mg4XpYvGLRmGyiJtV21kNZLWbunFKAvkZSCrBeYEEPVbWxWfN1kAQqwLsfptY/NO
fgKU6bf8Mq9u/hfMxxDNqt3HA1w8t1dGqQF2zABOCCGH/2R6oCR8ITKKioj7qg4lHQ3lgZ4k3Sry
cPGGvrJKBZQZQTU+DzFUvifW4ErNBKzLsXJ7Ap6Zg5RavI+srsWAEfnxcJfX8z9zTD8quRaRpi/A
S7PQluHxbkCBSWX6FWf4vxyPf8zQl0HKSGnbFCh0aUjznxJNNTp2O/OeK9/BR5eHaIR4YdZiz6XS
BNL+aHLAyxUEpDTBSubzCdcGMBuxbpChUI6caRM5fBmZcMYbaZiMxrdbFkECqGeAxDZF7lTnH1r9
WSob5jNg/vLDTiSMIYtrT5af/N3dBXn1cdT25iqmyxMBRynzrSB26vbcxBdVNMd+k1kKmsITm5hS
sotbVW8gcKj9+8TuzeRQO52JtLxvGCx9kQdGZGVknyhWU4BzF2ybj3fZ4kmGPwdJM3JMyF7cnmRG
yLtOrHBr+OI7P6Jc/yEzqR46j638L8v9jxnqCkSrRz6x4vwwZmxRBAkcGu/UlyY71iAULmNTQsjD
A6Kimin2moQNoQLQQxB/ZIrLkuPAQOwj2nFJZ/AR93+cA+rmjBixVPmuGS4dMhRiAjSxb0sMObcI
vB/Pw09scb+z/pkH6jIafKJ0HNviVkiIHQPmqoFFJP4otJMWu3lQ7Cb2Q5ieM3YbNy7wJGbM1FtG
3ZfaGpPO0sKLSFZBWAlAZoXmHI/UsBkkMsK9KOXwKUbdbEcczKGQuX2XZeC4fTz2edPSQ782SO20
utHEOCwBIgieavkksI0OOeE2siOyzfi1csHSXYHSIguiOuTnUYm53dbq2Aj8QHyc4M+AfNXhhgVx
a1sqTv/1eFRLhlBjR7IHzbXQQKAW1GekXuWLfrwMoPmbgBhsmNYrqt6dSHRUxTVvvfQ8BjspmthR
8gHqnvIMY4L3ud+hNDoRxUlarx8yO5s6Q223grbTCm4rRH+1vLYej3LpLro2S01nwDVCIoXKeIn4
s1Jvo/IdnK+PTSxtjysTdI18kkBbkTPyeOnq9747VtVgcqEdpSJaeS9Vsna7Lq0bsqZQN8UmQV2F
OvNM5KNZiDDjpUGrcZng2aeceXBM960bolL4eGz3xmbqgRkSiWAZOE/+djcGajXEYcgCzwLASmV3
/Kfwi4AsM1m5N+7P9K0d+oipSZxGAeww2rZRfk3K+6xN+/x4MPevmVsjlCtvulRKxxjIGCAdSjRH
+uyWISO7sh0WHu4wAyz3XP1BNpVOb2sJN7JdDMS0NHDGoH4h+hnARD6g4dsMwIQxdRvyzkffzPia
STtl/B6RQSigAS0BNVCKsRs2v8Pojwhow7jN1cLlxQ1PzAA3Td/2Rrk2Lff79/Z7qbknfRRJSg/U
WUZO43RuXJAVy0CMmnKwUsNZs0QtQAagSt2XsFRB/U/dJOhrToI3UKYZbMwCrbFCUrCArcHIcEHM
SGXsYBpxi0FBoGLQMLIkPQhd6NboLepeBvQqln37krNOrtp9zep9AoboUY9F1ggCJFp8p2E3EB8H
fDWeEaxQKZY2fLhCYn/vm0ABDDQYeg0AQQT4/fZwQadNlQeIZ6AOAvZztSpHPSkgJNYl8Z/HO5/u
zkKYNHsL9MiCBnIGOlJuUCCcWgPmw1/EClf0YHCDHRBLGV806XmSraI8dmAUSJiXKpAM9GlJ5Fww
aPIG5udvLO3iMP6dqd8KfxbzD7l9lwWDaQObNCsbZMENXH8mLQ8TcAVcmC/yl05MeJuTJ6tRymiL
hGtyCscmWvFuNAwV04L7DwAXEBajBIbc1u0KVLiVsgQ8Y5cd0ZFOA5+GbHx9fYnG12n/9vb28fHx
9PS59ZBi0/9CM8L4/tfLAvvI44BJA5sU1My39otQlnuNm6RLuJ+pmmQHbB82pFsOgRM5zU5wfFt4
zpzJlTecRY6yxTpKrKfb2Gvdx5+ygL8B+QsYEOdwAO8aGmUcaYEqp1oKNg8AE3S7KS0/sHKL+ajd
NYjioi0Z9wkE9PgZ2TzfOlcPfi6MlahqFfnCbsMPzZ7cRi+eckt2K2NlVPO+vg3d5gIqtHfQPQCp
CDotN7JCLIytJl+IfhyNWXbkfSZOE/XSPO0/tqHe66+PTf5gV+5MCpjAuZsFDG6zE7wanNIqfVHw
RL6Yu0N1uhztX/YBZEhoRYv0L3sDiolIv9g63MpzfXJd13C3luXoMQZvnncr9+rCgxATcPU11MEP
J5TNWVLIF0WPLNKZtQcgX3SJXcMo98M2RTZpuwZtWjNKt8hjR3Ogb8cU4MH5avwav8rUEt6E/fQE
laDuFewm5CV4WZn3+Zp6MO80gJONIGwfgY3yYpoH89fhaB+P0PU6huA5+1XqX/Ok25mhCjrZVE8m
5v0l1o1PXidH9yydWt1d2Qi0FuOPcwGuCx2Xc8iLRujbjVDlKSi3hlq++If2+WBXYA2392+Q/7Cc
qTcN7s8Z+M6/41ZZgycubvorw5RXCZsR6WGws14mzuQNctBeqs4pE7z/7UZ4fzztC4gbbLCZxB6K
NjwaEyljg9aWJGIbnLBMn/ad5vWT7sunAYQi4B0z4udwl4wrU3sflc5kAGCynMNfNPJS/kMZYqZH
U4h6KbCikuUVzpqQ0NIWvjFBneI80iAp6fvKhXXELQC3VmxHFmN0+tsbqmmu6K5CMe6jgdtBUScV
QIRWSANGuQxmZ/ZG4DJP1S7xuGfeJDY2qJsf/BX3+OP+qDPzQ7wDqBKSKIAs3W5RmStHEO3VGCUI
cLpdaGhWaXxBLsxkQCWF8r9NQCv5XDrltnTqA9AQ9jwHmRPorP2cmpEbm6C9kJxKj634HOoxCAXn
r2/xr8KJIEDGGG+ALxr9TtqkB0i+GYHtG+GmtHr9hbHVlREt7gwwCf3/AVG7Uc6qLGKUSrmYhR2c
PXJMVwz8FAioKZup5NGfz8+H+6fj4Nq9o0zfZJ2iXGZZdGHnn5jnwo5tzJg1ucmv0JzcYFs73Ftt
V7q6I3a4A+Oz0zgJFtF/5jEPrNO6/lO/fq8uuEDUavB6AbYSQMOfsvnVt8VqF+VqGqkXQR+t1voF
Lj572vOWHlzSyPDfHh/9hdQYsBFX5qgzAnNZOuWxemmtbg/qEcNWLOSBdM36JGZkx05oIabW13iS
flpi75bgyi51UgIwr4qVgGHKjrptNuRp5l6BhJb1Vm46B9qC1uOBLvjTH7S1BlJtHgkMqvw5VZFa
x+mgXnxomglus8PC2qxbuv83M1QwKqglh6wpzCAMdIdNcNac2C0M5eOxmQXwhHozHOrZkYJUVSn7
Xr285xs04NjJGYjY5+Ag7yenNXNdwRWJpOYHt2Z4/mF63dCLCOpEWQPKmyZpkhHKkxSELpdmX27l
T3ACmZUlmoozviS/pRUoxLz5aGMiojAUSmd2D4WaTTb2S3D1hdpFKK0IrWMV5FDB5KFPa13VS9Es
ss//WKLmM2iEkExBrF20EPSWUghc674WwOjwIls9GHlXQrrZhd0PTAb18Sz4Ca6rW59do3WlmbJc
u6DT8UV+4c3pv5q5/xigq/0NGbnRnw3IB8YFMvw52LP2mvbu8qzhoSFwMz0MlJtvhwFQiqZ0cqld
xAP7WW757+pv/Jxb/DO/8qZctIQoAYAh8BiAA46y1Ga+2CpNr10qcCc/x7+VRkeWPNX7UJ8+lZXJ
W3RO19aoHEeTyF0k+a2G9NwMF0OTDDkHZ+5Q7dABnhgVSLF1PtPXXvgLF98cCv1nkNRNHreM6vMc
zGrH5hi/iN8c2tn1x55jyQ9e26AuV40UChclnYaANuz0/hMdYcfqL7GbFX7vhVoDKDbn3h+8RtF4
RMMOuMhXBTbL/YuZgEjm1Hsb/jSahmTUIHbcRsfUezywhUQRDAJUBvJaFv2vtGodWudzRm1gkN1C
DsQJ8SSVdi3uzxBV4dAKQTwE9VxbMLJjYbS7/ouxH38BTeY2PxZuvoCa27xpgmEs8AUVCJGCs65Y
oS181Y68eXvizczUPlIvdsp/7UuAg5iLZ8CUoO1NpG62Ua0yblIk/6Kwk+3zm7LittNfpulXhjd/
/a3PAh5NmOdW5RVgSajdWYGzrJ5pTS8sOMMQh/4uJ/QUZznaMQt+WOMMnX/txpqI5AJ6+JHs4kDp
RDePjeiWjtgi4S8pAyec9FVuEl+qLF5ohZVwULw7E0jDQ94e5Sjw0c4I2ls3xoeAx4yTIF2Y6Ykr
tyx4EONNoekKOtEgPer731HkavGBBcwE9OLDSUJrM+8hSkOHtTN8s8Fn6yr+S5Eak8ehgo2//1Sf
hLia+tJXBouep2A3zjSgvu0HZlubDZoXoCFX1RbQ/e1bkupNZ8klAvMMNTBvSHbCGp/X3WWKUc6i
NdD51eZ2DurOEduqyfL5RZmHqm+V9diZpYI0Yly0jJVCKMoN+SKwynb0V3bOkuWZzlniQP4CkSLq
XIjSIECVq5Iv8sBwDj+AQjIQ+GJTD5jkSNIyR6mT/Cxp41qhf2lp5w4lJGaRPJ7FRm+XtmeqMoiR
FQP8BjgJDmLYvs4mWyn3wOdYHLLQbsk2SAw5PkzBNlaPuZYYJXdgQWXAuSFjTKEufWnjbprsutID
+cTNDJHFLz5wE9USwMRQ2wx5Tf9G5SFrfPRwOm36EWRGB9b2xFB3/HsOacQzq042VJ/83q7UvbCq
/3Qfx//sYG7OlM/dWHTrnSxGEkIKpOPAGHHC+6kC9jgVzLYswPVTN6NZgRHATCqh25RSfW5SmTWT
sXwJ5Kw1ec5XDUnzzT7L/2bzCMWAEKMRMojv8kIm6CUYO/UuV4bNis+cQ7jbcw6s3UzCjXgWQ6Dj
SSHke3kK1NQTajXdgBwog/ahvAnTFBIJALB3g28SwR9srcBZQw6+sMF2tcYWdB9foKN6JtrAY3DO
JNPOrSMAysfV5F+KOCN6w5FzjCMrVj0ERVHQwUomcnMKlddojT/3PvkC02ASmemZwEzN3p1LXxZK
tmIDLyOO3xuC23N2xzp9Y0ZeDxmrRpf8P+Jql9W886mJxxNbwgsTkokQnZ0P7dU7U06IwCZQ/Pbi
VlMtlkG5qPdZ3xpJFzp1xGV62dW1O4W+uOVDprPRV6K3MRjeVCFEF15fNu7KXrh7W4gK3r0QhgFR
tIhsOnVYxa7JIzmuA69KRGTa4tqQ2UQy0G4KtgaBjHYLSKGZQPjP0QJ2MuK4zu0miuONOkIq+PHX
3CcJ8DWQVEZZHXpCcB3UfRdAcbpoAf/xuBc1NLLkMP5laz2ZDDSUxnhniWbfW3lkCf6RE606sAHN
IWIJvo1jSn7zex7934WbxVYKrktUx77HzpHiLZEshdtJAuhdXxUvgMjwGhvVffg6f7mIIhG6UsE4
T++oTJLA5pL12FGvvqyHAd67wj47gxu+FDW9bt5J/2fcxZOTyWuEtj8ZWmpbASQrzxUq/HmnHTyC
hqMLpiLweHASQ7nbDJ5HqDgnIODatqrBd24inhrJZn2TN6vP9Mw+96+iNQ6mFO84Q7FEXhdO0iVT
zd4HpZWlycYaLPs+UJsn6Ooj6QupLSUlLEngDfArR6Z2BsESlG1wkFA3bI6cJe6yt+ldCFzlzMDr
V1CcZqWV7f5TGKKmCswIOPwziHXGb9yeQAGdoX0rqYFX92DUO4/la15aQ+BAu1L2/zTMviucsv3I
p1gXxH04/q5YU+YcBbigQdK53EGOobP6eF/iOcIWVtqZIuNMI1oTntLUiv0TRDDEymISt9V0LrWk
s/CNCikEMJ+beFOBSqJBcpf5I8rnEBQELXdot1PzoWj6EBhBtIlekhFa5vm2kdYwnPL8hHo0eOpp
LzJZJ2aRGHgQfZJtNDvq9fAcBQetM5JtFL+VJXQJsuQNLU24tPUi+shPMXETyZzCfdDYsvTGD+b4
LQebgHkGiztarZXRbOGxtfoo+6kOsRl4Gz0fPLShg3q2FI2oP4ESVBB15ZcvbpTOS5NNmR+BMgzh
7sa9rNjidMiLXQpcaaR3zCaAhDUKx+Q1r8xCscphVzmRci7e0aTy2N8s3OAoNMkA6CNEQ25FohLi
o1I3AcvIgdeACrA0gI0vg02sa50JsFaq85GjNsZ4IA3a1Sy0v9VGjn6urawa8ngQ65XPWbqWbj6H
uh/SXCNBX/uBNx4y8GoqENM1exTRQ1Yn4WszGtCUFNnEVPk1Oo37cPx2IqhAtU35YcpEJvBAMZ5l
qdFWBTiDQfUu23Wuz/KK6DhfG+7ifkQqFBEysAoKnTBBe7cgVlUQeg37xODmiafhEAaqXhfAU+T6
IBRWAqZRXtJAYDUYnYrjGI4bTQ1W7p37hzOidOF/mqN+NDKok5HFBV9CYjL0iCpBBgpVjCep5Qen
7BTO6Mc639dKql4I15+Chm12uRYMJslGMEiHHP9O5FYzRjZNTL7kyHfB+GtQ78UvnAnQWLwGoapG
S76iH0mJsjqMvNYXXAhTmppSGYCy14pT1HbYdlbNbPK4M0PyHDOvabXXKjtRAFf+enxm7is8KHaD
Gg1hIRYOdL6UI5cLURjljCSe7CSANHFvij0e4KwS0eD9DS+5yBh+JEdQBa1lG+btT/kv8MDBOG5Y
QBglKlbpgMXgay1MPbl8yjW7CsDJ45LkpPieIP+OlQN4en20W7BPjWzVam3mPvte8JcBjAFhzhmI
ZwA0fe9ZIKtT31CLaAtTuc40hiB9hyq4YsKVFo279NI8WVefPB+Bq4iPE1ORQdyVeLycCd4AN2TH
fV0DxZPyVlbFuSEOJFwJ8OcVoOcJjLngzAVIAPzf1CXH5MD4RmyVehUgEft6jdxmaRmuf546LBHf
V8Cp4+e58UkZX/tvRdgWT51qrCX2f2pCtwNBFgL9OgAjIfeNHNPt7ClV5hMhTFKITE3bID6I45ar
lIPf7kuvBNd3Tz6K0e0MxBYmI/qXlZ0+/zxlHm8D9G3J0AblwDJ+az7jGbH1odsAcs2ZBiuGNNyI
jk+7Sw95FetZ5bBrvSv3+wXP9SuT1OFKR3BFcZ0WelNYGAnf6qnAoQHrY5qkPwySTI9HeJ/wAeQd
3NPiTBYEDU/qQA0ZGVCdViJPCEFqHrYQJmIJazC9sqbkdV/UR6oMiiVA9mkCvAYd2ZOyDgZOiWOP
5LtRPgfdBNof9Jrxf5DRkT67zkpzq7Q5yMjtZfWoNfZ0AD+PDkbsnN+BCPHxyBfCUeRIIcIzu3sO
Yg7U2ioQ8Ih5Jo29hjn0M70ED8WNZ+ns28ykF/kmO6ooSY56fRI8TT5VgxsUSPMNupKvfcrSmgsi
0geAi2Ix6Od4wQ5ZRcCV5VXid1FcuupcMychk6AJaoGJUfbR1B970mBCnCAWt76G6Cxx+ZbXeWI9
npbFT4HDAP4StR9cNrc7PiHl0IM/FzApARoBndbmTiXEDXC5ZHJjpUxNBAlr75cloyBnAqcP1gI3
C2VUSuqQy8Io8dJQVV2xq9lN335wTbcDCmnCEy/W1u77+wzID38CVh4idjNXxO04x9KPan/ErE7i
b3HcjAqnT1AqQL+Cnr0MCMbryOJaS12DBS8dOAm8PWjBh9Iwcq23dvm+LWI8wmNPkbvpwIHhJMnQ
69JU04rvug+tkDAGAdVM/AoSP7rZRmh7dlTUMEGCAxoAQgTntXLJLDnnGxPzsl5dbT58M7r848QL
aw40zyAPnRC3fwuALryy+ccogI5dr5N9POjDSmlqacdcj46Kk+VA0BAOlYmnFuDeVPKBMeKUAySp
UPDcVYgK2qksc/792VDwwkfvkgzEIx2BTWHITaxWJ14zxmiYvfhCaYZCYMRDgfOYrW3R+1sWK4gW
HRR+gRPCTU5NL+mScCIYI9pVOZv0Kq83+VBuJ256ZqKKAc+WkpgBYlWXawsgw2K06ophG5kNU4EK
QZ1yKwHG3m5r+VuJRwHUVky0yyZ+taV96TQhXQPcNo/2LjD43H5qA2KMIps4LEe2ayWkXdGqp6vC
U03Q1bxFaypbO8kaX8/i/sMUQQcCLKTIfFAenCXSKIijlHga9LwC6IBp5QszGVl+Qa5bqOwWL/RB
3dWsiZ5fNliLguajSgcH6KGba6MQc8O9Rg2a9fli4ovUY0kXHRiiooVaTdMTtFe8xI/YYz6RyZFU
PzPGov/413sR+QvU3YDQlBAgUWOXhCAphqJJPVATodt2J0hmD62rHJQsKyTS963j2ILXpihXCWZV
zU+EOvX4A3ouN+9Kaje+9da+z2KnmpXaaMLcFglUT3MrO4JDeHSDo7xajb6PaYH4hU4GCpug8Ed5
6na6Oz8TpiRKMw/p6dokPAfGsURPlX9/Ad6YoRx0qZI0i/sk8zKoVNbtFlxTIb8DewwUxx8v4cI7
6mZEdHDLl0HItipMCS+8MxFdeVM/pEBXTUYxGgspsMgeIND4Mr08NnxftMWKQrMFsQ/oarCDqfg9
FJi4q6Ii8wA3s5Bw/xy9+hDbf2LIjdqxqQJc0pv1Sd4FyH3scH+sBV8Ll9PNB1BHRxrlCBjCPPMq
FlJfo6ylVpCMuf14nAvZlNtxUnFFIBIg9wuSeYUp+6e2N0Edx1sqhKZUm+Hd+sJXWzl3V6wu3E03
g6OcoazWlSRqGJxy/K5+g5PbaRNTfB8MZII3lSFsDWv8Oj82unBXwKbKAhPC48H3k5y+uorZgA/A
YdBkHpPgRQlq1C9cGrnjtx3EJbqIcdqehyBxTtYApQup5/k5PsuJQ+YClIzUsUQFJ0ChqE29FOx8
x7gZCg5XcSC2RlAwHMBYUjmpL3Pu7TVgk7HRh5RU0r4gpCFGNCbZaxjE3XfCaHX3jfdePSIV3bUM
KDk0tQrRPlKCSbbixKIy2VhWpkMgTeARiaq6kFGM6LXfjIBY2R7AwA1hpEyTLC4dwi9hiILIbIe4
Sg5dnQ5QR8xl3Aii1OS9+Xj6F4/yTAKGWxoXIIpKt86JJ50klUWZesgkNExnqrXOBaBH8M+KZvR7
CQVriH6DQD7sDfT3orP18Qf86LVRlxE4zv/5AOpIiyKbxyloT7wxdluJBYS0jWQ9S7Y1FAYEIwHj
7G+wUw62CngpSiN2WOvSjmnBsNz8rZj38BWznDbPTYAZBxl89lLKB1Rb/ovPBNQZ9KiQjUYGh9ot
PRpfxyKeUrCH/Yk+WTfeMyEUs/nKjlqz6225gmaujkeSUQatUUnvjP8E7QfSGVqVGrOuY7LxfQtl
yoQ3qgQk45sqwo2vl4rOxpeVr106ySLK58D4Aq2Jl9ntqrZIkDPTwKUeGd1S3rVloiehjfyggF7m
WPjT9pHVzALuMad3yfuY64m/jXjIyqL9BwXMcqMKrxoERnt0s72N8fMIeENmViWj92tF9yUPgDcU
HvJ4z89Pt9tvZcIq6sdYSz1U9SGX1MqFWWajr2uYcgvlVFlP04y4VcWssWPNs0BvPfgc4FTmhhxo
WN1aTivil4ksYpZkNnDrQagBNBinJykri5XLeSkGQOERApKIvsFZRoXEhVIGUjVFcOiQgwGfdTta
sUZeUebZskm5Vi5ZvD8Q1PJA9CEFBHKa25ExiC+jFjwuHpuhzYnT7LjVG9BiNRd5tFEPiN4gojeG
a9fWQtZJuDZL3Y6+GkZ+XLaZV8q6XJ4U6dCyO9XGAWWSXTE4Y+WsbPT5F+klBHkvMsuI4gEgo5Zw
kMqaC8Mp88YOOQggi3S//uIBVq/1ln9DMUQ9hYiGYosZza42FJvFTQpQvwYu6+kvN259ceWTFoLr
WUkQNLcKoDOoUN9OPVtyTNQyDGKjUOu24KEFdKSRXnimlg4Cq4U7jpSBwTJZZLSge155XnLzyt5N
CErieHihNA6urFvzieKH4DRPco+pIdQUvysjqnuiyyhbQXDyoXHS4FyptRU1a458HtidZWRfRMhh
wj/SYa7IZUARdbDcS/pQnms2N7UJIIHYSrrMqFhi1PJb1+zRy68HmS3JNVwj3oKFhTb7iUMhL7RT
DbxiT0P0qqYm6xtg4Xu8XxaOoYjtMmdr8PpCguF2dpixkWIu43Kv8VMoiW+CugMnxkGLV+ws1NSB
YMKLW5vTkzJAIreGyrKV1SIRci/dVy/MJtNrY1btfn7mnn9XOr/G5biUE7yxR+26fsq7pgphj+iH
0Bb/zk0bz3+mp1Oyl/W3QhcMD1pv67f3wom/sUtdNHnO1eoU87nX/cY7IBF3efiZK44EaRZRjRyx
UiGDewBHFzu81MzOx+cUENWyBrQOtTtSWCRdQZIunL+bL5q3wFVAyUyi7OPZmXsoks9dAoXZsRl2
/aBz4Z96WCULWbQHqBoLfko0ddLsQuOYRkpdwN44oH3SRbJV3xAnfBmw5kDWG6xuFIe5S8bqSsNw
e938znZ+rb8+3tk/eFXq+M2xyX++gwpQsg4tx6GGHbADDQmE4gUUhHXQuWLf/Wk/nNrc54C0FvrW
e+m/zue19Ot9i4GIHX9ln7rG67wTSq6c510HnBUchNUerxYSO8OW+Bh+iEdhZJ6Dr8fjXoBi3dil
mYeisQXLRIRxt8YIARkeinS1kfqQt3BMYfPY2OweHswx3WAAhYIoVUOMUVV2HVhg4+bkj69D8GcV
GLOUIrqeToW/3caZmohkFDAs4ZihvQaZGHQGd7u6x9NWr8Sn+FcPiOLBX8toL3uuf9aRLqxIQYCg
IsSJHjmXlHpLDPbAvkK6KfkDZM6UmAxoV4hVvvDySr5m0TlfWaZ8GLZP36cTZpcVzjIHKF1sD4PB
rwbHiz5rTmXP8nN4/lE+q+plRpQDYDolZjdjHiU749DsAAb8DUMgpT3XdhK7+uTfWKk1WNXW4ifk
JzMUCbXq/5F2Xj2SG0uU/kUE6M1rkVXVrtjTYzXzQoyR6L3nr9+PfRd7u7KJInRXEGQgQFGZjIyM
jDhxzg4fwNZ9zXf+748RwlXRK1k0KXznpLoM0XHiXYO4lHRiDD4Dt/OYe9JeXWzbi/9rUrgE10cv
5DLss2Y8KcmpgxdV/wtcsbJLJSI606qpQNJLA5SXJdm9+MYuBtluRmrBvtrZnhUyjJ2Z9wHw6FS9
5OHiDt1llOC6UUw3V6RnvZ8e25xyr1Wdbp9c4ZGx/pC1HM0f9P5tsAjXx4k+TRfpZl359XKnVtYB
2d/y7KT2Q9VMPY/x/qMqxTs5v/htX41aK7aO/thKWiQYTZZOWVq1r/2mtO+G8KdUv9T5Nyt4dhS3
JSk2oE2K50+huteyXD34TZz6j2Ee9FT7oS17N49uz2WM7GRR+4pe/NNZ4TExxoZsMNvZ1S07lGyo
9a8NMF3EII1pkA6B7VR+mjLprmc5af/XIAN5c/vrCR77uh5oSHWbvhMi82JqmWRyMtVaWfszza2c
2oq9hK4xxic9+6ztTZEJeex/jNkgOZFbRatCpMUO4z6QYkmp/S7MyxcF1utzaHd7s79bS0JwBPTq
qpbAa+HaIUu06gPLiRsf3R/UX+7sWTnXSUjB5wv9L/f2/m2cQzzwFUy/9jko+V9b43RAmuugwezY
97SloVy3H+aeV3/3bJzzIwD1YHkq4gYCsx8JkPbb5t+vVYMah0MApH5tFQuBXZbHcqaAVfnZQDUn
/CHTetLmexoTnhPvNVfef75rY0J071N4ktIqhVyiQ0awMdBy2oEeiDUzPIQKECqLPDkpsbxrYUhN
3OXWYKc+BA+n8kF51O/rv4271i3dlHSrHEg1H+o9csf1G10f6tUqAGzuC5PnlZARpLY5ao2KVUXO
jlOruGm2HJI2eMqtaqco+/5cX5sSXi89Cum8bIwUKfc2iRFG/5hmezOUezYEp5CaRGp09Df9AmEl
pPaqOLsYMThes+y6r//aAa+2TvCJ3M7GvJKd1M/D+rCU9zVCJJpNj750F3vn/bHh7Fe2hKPW2LZR
xBafSX4pzZMxfe1+hWtXN9/r94hFnv/rhv91iPWXvHnpwDppMn6AJTO5K8GkRGiLZlN5mLXoUxQB
QJU+5cnTmD2PYYA2lWKf/oddXSFiKxcEzHzCF3S6oI8Y1sAhR4TuwuZb0o4nGcGiLAzA1365bU14
Z72ulnK9it/J1DVEocQOMTZzktPMz2rE5C99ddZTrzPupPQStC+6/Oe2uc3dfWtPeM9YmVrOuYG9
9EAP9lh4zx9/V4flmJ92UTRCzUZcmgh6U5c2c5o0y7hxjnL5mEf/UKfpKb8mMNSidaYx1OHQVaum
vdrrlrMiA0Lxc/2ACCZdu1DazLa2aHnmN5PkxYdQ9217BjP7m1rMzn5unfe3poRzEaW1pTclpqbl
Gw3KRYG0VR1OQfkY477pfNYsL2RSW1IpHZQ1k1Ens50OrbzHtigip/+z3W8WLZwbJlSW3jBLIs99
7Y/HwZOUQ+eNx/5j8Rw9q9/Dy/ihOyIKhTY0EiFuMbnIztzejk1vfvMbhNe6rad1qNnshh7+xf2x
/GUFvjS5/ef8NwD6/z9bgicHGdnZaFeZb4XnVQIrQgZTOoGYz/+AYDeGvZlhEfD7nw1e55KZL5OZ
rxWqz+RvaqBYfYa854k5OApf0q+8WJDou1sRIP0f7QEIUWx+zfvcW5rj3J/MvUatWBd4/RGMtKDq
TG9hJY65du1WbuI5MdnhHN4/uliP+V+5esiDQ/1nmQ67mIpte4QntORWhZtX3rE30biRANJYXZb7
WdUwLIjCyBQeikSJoT9JBqX3RtOqEagY+vKfPAkLppxlOaP/01j119sffOtUM0NN2gjChPk04ai1
yTR1co2DG3p7kvM7lTM9Z485zLSIF9y2tXWs39oSDlNNZzO0yGN8o3oJ2y+Z9EFydjj93r/duFsA
4oA9I+vgk15/yVQzq75vicROOnoJz/Ay9IDbHebWa6bvNuJPt5e0ZY8S9joKBccRbnxtz+xknXJq
nfkBLdtVw/1v07wPB7CfP0bn7ratzWuGeVMg/HSiKBYLb8QYuVr4KCWMtV8BZ+VMKyjOIRmmg1Yo
B1k6FCgDSrVxVJffs7kTGbZWSv965bXhvDBSeb3SUmuKOBrS3JdkRtby6CKFp9xCm5wBRsk+zntd
sC1762PRgANiNSecySbUtHhSptxvYvmB6gvc1W4QfAwhBCkct6MssfMpt8KstdLqolkPJFQEvunZ
INOO0nMu8Yr56S54+XuO+OevYfs51PZaIFvLA5DJYD0gfzSdBUedrH6x5dDJiXuMLKcHZVVRQoDR
iKl0FJ/KKPhw23tEaPIa5Khla0BBCXVwPAreY2WhojSthJbkEr+YAXdYqflz/UXrHzvt8+CML5kd
XEbtUBnaUZ4LV30Khw9hLl8qeHhbsOdL/FuKH/pvt3+Y2I/4zw9DWooTBKwOmoFrz3LCagnCICt9
u0ju48F4bLr6l+ZUf4zizjbg4MPhIIw/6a18riU64jxE4WqJSF8VvTwFjYkC6PJBSs6ALXZ+20Z4
1C1NQxqaX8eUuRAeNbMZNUbLS98y/56C+XlRk4MtHYZy8ZgNK5LUa15MCp39EKG9cKfbaJTl3UEa
7hdUvxZ57yW02hMedgwYUifjZQwIRhV+T5I3eiCh8usHduAael+5ulVc4jFRvWqPMm9z7W9sCeG6
GQrZDBZ9zQU8qT/TTXBrNr4FHW2ZOxu9t671uLy5EdFcQLnWtrgatOjIQNSsfpLk7lSMLzsfdPXy
dxvIRLkBoAfcsCkkOAk1I7t0CGPNiLhDqqMOzFR27KTenMpun8pelGmnJYg8K08/3za+cf9x9FYi
NY4fMBZhQyGhnJN8iHM/7Bu3jK37dG6+OGAJb5sR+wGvB8qWHVWmfgOLpphewCUvWW3Q5j5kAJem
nY5yPD714afe+pWFjteZhwUJ6zGI78J2/KnrXzKn3vme65kVt5kpCMZaFIqa1Kyuv2fdN9qyBEXu
F7JC83qKwNh14HNur3QjZL/OW6yDjUxTi2WOIW5LOe1YaLSYf2Sl/tQiq5N3n2d19uJZvhih+l0r
jNNtq1u+urK7McLi2AxVCp9RrQZDr7M698uwcC1kxTKoGkIzO7ThvBO0tzxmRZ4ZwInAwIpMN2qh
8YXGjgW2iJTZvQOdRuuoRyWY98gCNk29Xg1oR1MzEu7bFuCVGUf9aqpgVFgjDWzbp5hKwY5rbBta
x2TMlVLiHZLGaeoutsbcj5mWDbsv8Wh5XbqDbdgyAt0KbRuYJ00Kidf+p0l6lJcO2YOkjvZxsNQ/
Y1OizteZe7MOW54OtSVQeYSnNLqa15aCvKzkKiBtaKSRCtFLiYrrbX/b8HJjPcoM6YE9Z4Tm2oIx
DLYz1WXhN8tQBg/51HWKGziOfK4AKQT3kaTxQJaC2Uk8iVnwM7eTnB9v/4iNDaX8rEBfQWkdtlLh
RzAHPjdRNxR+kn6EAObE7LSzRHe3jWylAuBRgD4r4DyZJxSic14yG2PWNc343PvmHIfD38PBcj/4
X75BFZgevq68keZOENkqeL81KpZUnMrO9STHaNo2Xu24dXQ3zbh/2R6b5L5z3GnwnOQY6HdV+rWJ
HyQUZW+veyMZhIUcNAwkQYz/iZs7QHvHnZEWftrI5smKIcFoKn065KN5pEpenRqzgapRA39+2/DW
VYFOPcNI0CDD7SKmoXk8lWrEX3yuq+pnLXfjvVlOSKrL5Xgfd/bqUUpyruZ4OgB1Q3jcUUc3VpL8
pTAVWEC1ot0Jr1ubYcrA3/hdqE+IQ0uTlGhZZTmlX0up/diUjnJsSYYe1KqWH8LaCY/NWM2eoUfy
x9u7seXjpgaHEW8sYH4izZcczciD2EXlSwZ0V9VwVyTuXMvn21bW60G4GmkVAUxfyXR4MgqhCVjX
MnVLWfo9VEn1T2grvo3GP7s10C0zDPyhqLHyPxCcrqOGXOYTt2PDNlYpXzFLyBcnRs4W7bkcELqj
8rBHdbMRqGgcrXPu6+AyDbhrk0seTXmRlpXfjdqDUjwjWHroMutSMtxpZHfDWXb2QFpbh/etTZES
vqi0ruoGmrXd+MkOV0Gywf7YZ/J9Tiku0551Bu5b9cMS6x4jM01YnuFauP1BN26AtV9mAky16VyJ
JOKOAgFVuQwVj6nFlaYfbbmXtK7BVXAZk6oUvPwGoGK02a83Vs7kMS3qkY50eqckR9nxxoqX4nEY
vo7ZVwUmjTD7DFJq3EEcbGQ6K1ASab+VrBx86LXdYTanINB4MkKc0B5zvfuJBB84ayuWD3llV97t
jdzyH+je4Zrj7BlkPdfmZKSD+nye0ZoP+wVEIixthzAooxdloOkzOPcgcNX7ZkgARiuSvJNrbcQd
MlXyOuZCgUK/8n29eYKUVLOtJJboPDqgxtvITS9JmsEOdDeubBGjubO5G25jyeSsJHdcqYqIvtSC
OR20qqH52H9T+o7RxX9fsaGkCsxM4bUDQZvgNUlm5uqwcBwT+CfuwrlCJRAxmg+tlqW+U6qhl0tq
eLbr0Nrpa20E0rU8Zdo0sNa/rP78ZitHbRpbu1kqn9kuilRO9zT0812y/A/9W2INY4oMt6JAowmZ
uKw4vYJyLr3+ZXKj0ASSvXO2t2puYCMMdDgIorSkxSNQpHmpQmLuh4X0YBNkhqVza8uzA8h7hvJj
BBIdChNIrWvgi8i/d3mzw8K45SiMkzMNtoKXLZFCfTb10OljEBpBGtM7+9z2f98+d3sGhG0cgGVC
YZbVfls8TvI35KV28psNdIsG7+yK62EfSXK0a4cwKinS8oAPVWSnYjg39xDC6V7ZAqQyck+pD/Ze
02Tj+mPsiRcAk3TUtsVp6yKq8ySew9rPg8HPIvligaTUj6UGIG0nYdnaPpgACfygmVG/FcJWvlSy
XZVt7ZdWgwxHu6ASk8U7h3lrPeQmCkgCnTe96ASwlallW+m1r6OW1y+qJ5fhwWzhbwrGlwlpt9su
sRH5ebcrvG+Z/CQSC0lKMyaTPQ9l47cZHa9werB6/awRoQ971CFbsYK94+G01pbf9V6oJMu8atLG
TxOb2U6nfh7Tvrwr4h0n39pA7k94RukPQAUnxKQFHeap7fWG5C47jVLkK9V5tiDFs6uP8l4Hc8Ml
GJ3mCQOsig7/KwD2TQA0qyZKEzNrfTMovy7O5BZJvdPp2DJBlgXppb4+lgwh2UrzcR5pDAIYa4fs
UFhg54c+2+tvbPiBTVrDKqgmkXkI4c8JiH8ZUwi+2tiPA+IyjArdm2buDfH5X3scySoQGWadXzsc
1yFCosmaaRWSQTnwPz3+05Vf5QQhFulfR1MAaNzvDA8xX2OK+DBVyqtCH6rSNxfZfp4Me/wR1tQ0
b6/mfSqDFXqagHCoxBEXrlcjx2oyKiGpTBENT/pYFJ46BIqnhZ1zHyRd6E6TXR2SqZWOdjc7x9vW
3381Qi05KZJsBAxFrOVMTVeV3Jil347oarZZYrzogZV5AeK5D8ZkRTur3Yjva2ynpgq8gzKmmChO
aqc4kV5VvjaGFSQTUqc8tXJiI8AtWU9TWyTPS0sqAKFwELhmG5h/mUOlDIdiNPbgm+8POh+XiM8v
wpH4DNdbH5v5GJkBr7hYmb/CNv+kyd8zE36A2rWsvbC88YDGmrmyAiAixgC5EFa6No3GRiU1TwnQ
ude2Vf2dCMP4nA4r6stUwuxzlIracLxCivW/oDLS1afRHlHkHFMoxwdtkGq3nBZrb1xyywtW3DJY
VkI4NefrjWidAY7VWq58k2n1EKXXF6YIm3En19vabh2hZAatGUlSxe1OUARLhjwg12tb824Oy+Bs
BLFyzNIEtqIg/iQltbpjc3Nl1ENXahE2Xnz0DTNzoHpCOsEcy0lmgMotjfzBqpPKrc325+3D9P5d
sBZfadOTf5Goa8IXVvLOKAsVYy0a22sTxElmd5ndOYALJHWOlLl3Lt+t4EG6btpsKlU/8WVQkj6T
AxB02/STKv+olGPESFZ4gLFV/5OYezH+/Q3MAt+YEw7M2LeO3AeYG5lRsBrpbjK/AyWKd5LALUeB
tlNf27kMVIm1bD0Jq9oqeO/wn89jFp7aab5MA+8DNfNl+tm3P9umOe57nlfE+Xc1tX5itK6a8X47
Vc5xBIB8cfq/F83+Jc+/I6aDb5vbDIE8t4gC0NdRKxdSXMVS5UbXlcpvntL0H4iPYWP20t9tf7AV
V/ny5ba5rW9GJ3ftrdDJBVV9fbbTtJfaodUrAJ5wNbVA4lEVdmZ9Z1VbB83iSQ7rM9SFdByvzURh
UDtWP/P0yHS3aOXKm43w+7TonxiL+Hp7SRtQIAaQmexlEBGaQqhOro0pLfOIUqpijDqsahV3EVLk
k+ou8iHWXDhe3Kg6qfNXy/kkp/phNEjexmfZuszx6fZP2fKdVTT6FekA8lpYdtFNpZbVdu3X81E1
/TZ+bJvPVnhn7ImBbl4fby0JXpMaWVDCeVhT+T2YFkQV5SH7zWg6vKH35XgI+kPcesvu4M4a+q8L
Smz1Sgut4a6UHtbv/iY/jbslrUgfan+R4cCl6BtL+X3WjPdyYBwyR6EBOjFlwgR7tVeV2EBE0z5A
dI+H7AowF4tZTa4XZpYstT+A6uNxUcTMil+65ntu6czxXDLlo6H+lKsFCMZjWiZen0sf5n7v3bHx
jUmM8DSbwjfJghD11Dir6RGx8/lsegpCYerISdW8ndRo46ASxIEPMO9nrcCL6522SmvJokCq/V61
/A6UYKw+ZlH++bbDbpzTKytCOJjLelHjPGz8JMseTNO1ZfNA7eXY7bGNbC6HMgQbRh+bhOd6OWNY
xoYR141vD/1RtrOHvlLvO236c3s9m2aYiYaOEPpyMOzXZhAPradgYT2ZpDleQ3EUcoesO0fUFnZC
3MZlu74D/p+p1U/eHAVJrqC0ThmuiAYcIL0YSehGifQpRqcebnoUy2pINYK9pt72CulOwvXD6L1I
pB0PVtBoRtL4Dklqdhf/DvbeoJs+AciQDgrMjqAdrhdmBCVpdx2tD144nMfyWJL96olzTMud2sSW
Jfq4yGfygidormt9s4V93bbznDSNHwKniDPT09KHpYhPdff3bbfYAE7y2CWJAI/jgIMRU1qnVVRp
CsfGV0qlf0lLNKeVal5+FYbanZuqhPZD0R+H2FpOi6xCtFwqO+d5K2ysmM1XVAOYIMEzE3PpG2YP
G99KM8/MISRD9106xZJ+qvvT7eVu+chbW4JrmlIe9Hk3cNjOg/m3/WwNv24b2Ppw9LugCOeVukq7
Xn84CSK5IEiXxi/SL2F21ssfADID5cttK2vwES4bKpdcMjrTZSv/5rWVMDOqsdWUxl+6c1mdNe37
7f//RoK+0oNRPECjAU4JIZKbTiuZHYITviZF+XPEOr/nUvkgJ/xbbcf2Mesy+VCXtbnjC1vfh+II
iTrdUxAA68Lf+H04tNJkjkx/Zf2xcr4b0Yvd7jQltqLTWxPrT3hjAmWNvogMmfwgo+tRWADN6cYW
80fd6Y6y/CGTj2p9vr2fWy6+luJ4y8GNSQi+ttm3VNz5b7XPCRqMwRv0H7VzWIbe1eEivm1r80Qb
eJ9FtwDuGRHQJg9hrAy22fhNpf6UYhmBCssO3UY3ao8xJuWkaGjYl3lYeG0Iyq3PRmfngbe1XuhI
AXDwTqbxLBxpJx/CKQmpDHbtQxU7TzxgPoVxfFZC5bnbEx3f8plXOmlA3ZgU+fQSmiXNEMedH8Ga
z22TMwITKDt32ta5fmtECP1hW4CWVaPO75AZGpPz4nyQxkO1/A9xn4F6Wp8cbRAqghmJcc4o6CsS
dmeSL+iruPlsPbSJo0PPrSU7p21rUbBxg+YBBYOgkuCWQVcw6jFRZscN6kOTDB1iKs3oZUZ9F5hd
t2Nu40PR9Vz7cq94F7GqLycWvewsaP2m6/A9065dWkEQ1fNI2TG19QqgSe+slFpAEnlsXZ84RQtS
J2r6zreiqmLa4p8iAc0dh7rmzdPi+B3jTCd7kfS7rJe1U6vmxfMYWcUpyiMb8Gs17HzZjcXTaID0
BLwPWy2STtaxPbfI6LbccsDO4KqHrMwztfO/P/w0aBj5XisrvESECpWjTnUfNVHvm2enfgjsY1w/
dhbMSsN9WZYnFYHgMr+/bXTDjbC50oYTV9d+/fVet5aVMB2c9fB9LDY9Zj8rf+58z43do64Ifz1p
JTbEHKEI8okw0w6vKWVvfKwU7ZD0svvvF/LWinAe2iystWZpBh9F5Wr+2ndeqXwY6ZTfNrO1mJUZ
fC0mU051BDPqlAQZ4jmjb5Z/xughUlyt+33bxMYnoWxMm271Nl5KQhrSKEEp01sY/Xy5JPGXCix1
kKpHp+iPtw29HiQhFaEcDvqG0vz6IFuv2zfXaTvL0xhJ7ej3CZj7OaqemvobhfE58rQRJpSMSRvK
1JpzV+bKx8Z61J3vA4Kd6sei/zWaPxbzuSySQ80HhVcjaD9kxbM5fDFjEwEQUGJdemcm9cvtX721
PcD+VvrulSRXBMXFOWRhS6CMiN4kXuF4NSM6rfElNuMdv902hNNaBCNueCGRgp6mykyrH/22ys+B
+jjU2scwLj/MIZIPt9e0es27D8FzWEGihnAuRtdpkacpTbXRn89hcj+axpkqamKOh2Z3yPt9eghr
I+fQQACFhqaYzsRDNk1yAvGAOYCT4b7oHhMvjn7Xyj+V9M/tZenvlgVrBEQh66ei8yymutpgAb2E
6M9PDOigieHTHuPA++O46kACPqa0SRlVdIZmqc2wzddqdNaoHkW0w6jHGYMQ405/8X3miaFVLgZt
BeAV4nWbtItJ8pdQH8nM7iDDpGj39lmOVymK3F0y2R+fhzTbyQc3NpCqEHT1YPNXij/hRggmK2uX
mUeroteXrDF/KE6xEwQ2KrXAOXg+Mli0quSK8vCT3NpmGpNy9tOyeLDIWG5p5c9mF2WeU3eJO+hx
g54dnSo1Ql4DyRg3gCdj5whsLfUVUAvZB1egI8Sivsoqu5QppZSpckyl4qgHv25748YnpNtNeYua
qg4OWthMGifBELWUuCqE5vJYg0ZrpVdTm+BS6Urnhbb+T6CC6ZT34P/vjzepPI2xdWEUN0RiO2kw
DOp8VuPHYXZnUFgxo0u4gtfS8EnTP91e5vuwBfYOohaN+hqVKdFTVR1ENPOxgz8DbryvtEL3VDtK
vKjr5ntLK/f0QzcWt2opUVGBJwZgkJCtqX1UKvlQYq/s7sCMfasCFCykFkoMfR4e9FQ/3V7g+wjG
At8YFDylSec8rNR6QA3GulMZ1IpqzwJdteChaQCrshScb1sUtpTLHgwcD1oe1PBWvHulKHqojZPd
lpc6USyoi6fi3hgz29WVZHnMOmOvYS1EtVd7VIIZilG4/hnmuL6XI2W0jUAuq4vFWJ9O8zSmwF9b
P26vSgRzvZpBqYaBzbXkC9bv2oylIwRJ4xAzSckWcnIelKBHIDWpKnexRu13N2fpx2EMYRyZZ+sx
UPTJU4txfJjjIN+JsIIfrb9mlddFoZJXhk0n5/rXOBX9ylhV24ukz+1JWeIvhZV8Ng0YV5wwh2Aq
aMad2Lexz1y3oALoiLHPYsWiyNtwiTWtvWh4MBPHUvTQjdFImrPskd2JWP7X5XEDUiVe5Td53Vwv
Ty9zrYc6vrtIkYLG14wIKNjbnqlVJ40lkvzYZCDIaJvmW1Smg32UlKroD6Umhb8DIzX+6ttBekn7
GV7AvF+a4GBC9q8hnQu38rFpMuaTw6KQ4cszw2qn7iI2o15/vckBUAyQoCvG8PrXM/bH9VTb7aVR
sgpFnBAR29Bacq8srS49tMMo0Z8Ii1Pbm+U5lSb5J5DHTj1EfS2dpDopToUs9Q9J7LRf9aBavKEK
mp3PKVZPXn/l2kcBrU4f410FKk2XaI4Kq71YkHnAdpGsoioh4LApW1ykT+uT1PaZa5iRQ5vHlA6h
XSg7seL11LzJ5fgR6yOZesbr6CxPq+utKuegskKKYZclSG3Fy9XACD2E1tap4MBCmngp4/Yr5zvo
TxFgw/7UgA3tDsU8hb/GIdAAmI1dTWamDPWznc8GnMjIWcLEUoT0S+y54g06FcXBjiKz+BXP09C5
RVYEvBOGUPsMETmplqwFy3LMph7CxF6Z5M+3g8f7o6OAG9IYR6aCucKTr1fZxMtspuPcXSDlL49F
0yrMIvN0GAxnt8y9JtrijnKvkB8Tgel+CDsK4xqPVFnGljRYXhBmCH52bRIxjBHYXhkGwZfJKoFQ
StF812g9B0FdvmcaUyq3F/0+RNH8XGOyiZgkD3Xhh4QlBPqSgX+V1uQcYdH6HJhZeleM0FHTsV8l
VXeyoi2LFKQZcIUFirtciBpWqxtNqi/dxVyqEo5s0q5u0RPX6s3wiJ+NZ6Bw3f3tZQqJ0qsHU+WA
Up6LdmVBuP628RDaDE8p3aUY4uaFtmEMl1FRelYN9zLZYHvulUg/R/McucFiFv+LeaD9nON1KFVE
RsjwJuV9z+c2K7NxdSMfvxdBrRwiR/+T5m1+b+pS66ZDo7rUZvfQJmJDdl097RRyNW7EFY0uPPsM
mXa3HUjDxZTb+FNmthWPW3k51PZknuN61aGd4hm6wRK6e7L3U9uhJk6a81ED+ON2tVp7ZTGG36yh
2+vOCanP62/jpQ4KFcieSn32+svI/cRoljJWlzCk8mB3THEMuuXyOllVN239xaaR9qHKnD3l9o3j
Tu9xfcvBvEIiIHg+vaRqoDXYXIakSKdDE7YMezqS2cvnQOfg77jA+4SLeSANCRIyLppbYsK8WH00
JsyRXEoAEC+ZzsyXbrazaxsV0x1pZcTfbru88Pp43dh1mmSdzWVCSHxHxmESJUvsNBdJRXxKWh2P
2vdet2xzWWvxiFoLdVtx4pmmzQgMLWwv/RSYudspg9akLmWrSvoQB9lCpicF2rjsvCI3zNJyh193
ZZuCQkZIJ814AQO4Lk6dfygGMDTA3zmCBVLY7TyxNvyTNMpYvRO4ISXTa/+0KsVpeE22l7prvC4z
XMvsjuYMaAG8VmWV57bYowDYyGJJSqgw0IRhSI3iybXNamyKdOj74UJkcr6FRvZtMrPyWGW54UVG
Oh+dScvcgbT1kCZS6VIPozEa60Z1mIZgj29xw5EMEF3ELf62YoWuf82UlFXQFstwYZxX/xhN4XLK
hnavGr8RoSkNQsipQOyIXJSQjlU0GOo4VodLqufPvROg+Sl7swQl0XJfNvCIWdrnUY92MvQNP6Jq
xKQyCE92WwzMk7IUhTU2w6UJ++EQAchRuvyH3EZ3tX53+zxupMuMRqxkZRZU48w/CT6bl7zC28AY
LrLSxZ+0QOrNuxwJG8dNuiB5NpO++JgGduUcIo047clVC260a+r8jxbq6WmUSwvhRid5Dqt4+kDx
+3udtsodOW5736SS8mHQIsO9/au3NmiV8ltLqaQHYus1BB/WT1U4XjqmYkbDGUCdDD+1qa7cqsnO
t41tnDUqnUwlMI5AG1mMkZU5anlTrPfU1Azu3CwWag/Zny5Uf0RD57UVoEy928v7tqzCC8U4KgVq
GIeFGyjpzd7qq3i8NKbxqc2flvr3kJ3TgDykOxpytDMVtuHoxKy15PY68Sc+Cu0xqaSpK8dLO5h3
U2jBJ/oV0ZNTlR4h7D4Xf4JxT9pCbD+tdwGNCt6EOtNaXAfrb3pTFbdnJn5SORsv1oK+XZXP9v2Q
mcMp5OY4d7o8nGGgLe9ChGy83LD/Is/sjgq1zkPuRGdjtvfmwDfcar0ECXPrn+/Q80poBWGSt+Nl
pI7zCClqd56pTJ9VAsO9lC17Ezxb9mBxBdTB+eNOXH3gzQYs/aRIPdf8RUEIqwQlf+Dk/Qy18i9y
0T2N4w1joBvJZijJrcAzwaHyzunMJWmmSx8m32tKOM7yT2XMX0Kz3oFJv5PA4sNSewOTShOKF7/I
uphwCSWyE/eX2VTnz5Bofunb5LtcDxUqQ8vyGKqZ40WNZn1mTqV0s7FtnkNpSY+WHMfRwYmNJD/M
VfG32ZtzzcyCU31qWdgpoIJ7iJIAtdgync5QpqinkarDzokX+zV4JnccTbp1soCliPlDW0qWjZj8
eEl0C1kSR+qze54O9qcw1E7pMCR3Yd41L1lsh3eRBSuzooI6H82Cl26cW6cq0iY4Lk0NcVl7Pjd1
4px6x+juyqGYD1WqdCddMoODnNkfozyRvMjpeecwyebmRCEvrbKHeBhAnw7dHg/GxtdRSRvWKSHG
01YVxGuvm5jncpocSYk67dHuWvr4UzK04We0dZLjOA5Nfoha7QujxbPbLdp4Kix0A9S5SbyhH5dj
PwMPndqhe4A3O3iwCVBIZ0zj2TFC81zMRnAo5Dhj5q2Wj0lf6jvB//3Nz+9f2bpXkg1i1ppCvzk1
jaymfWAYI8TyFaz9o1RBzWTtMQS+Py5YIYHk0icsopx6bcVmplxOC2KB3kmdV6TK8hSq5XjKLHnw
rKlXd1b1Pt5TjgfgstYISWfE+SDFbLV2WaLpYiKT4Ka2NT7BWrUc9EgbjlZaRl7X2aU/ZsYe9+KW
ZSimqKIAIwdfJmRS6QAxclARhdqpCs6xGn5JFnhax8GA9llW56eu01BBn/bq2e+vHBou6E6ja+kg
AyTOKpl5b0r22CyXoTuTgXnQAk0vhtk+KNJ5rtx2j/psfTpdVzdWe/CTvBYiERO7/qIWTaW5SOLl
MlbjWY3jg6ZkBy18qVE7Woo9eo/N1dEBQUWSFIVb7tra3K8bbvTLBXaH3mtQinJTR9I46YZzUGbL
R1jN9OZ6rTqZ5rLjTRveSyGdQaT1dU0ZUVjrRG0GMCJ7O6qnebpPosvQ/LD/JyO8shj1hlVKhPF1
lZaVxQxNZqN0P1ol9+Lsx2j+HQ3W4XYGtvHlWA3iV3xAaORE8iwG1yxllNvlwrhP1DzLiW/0X9C7
c6EFu21p45Gz4jxZDLu/4nOFhD+aAsmUM2e+hA1vFw288TGOvCR1W4oQutt969A8aFSAkYa3Y3o9
Z4J/mvRugYTjNeuc4LXHBEE5dGq4LBc6rYNLma4bXe4g+4S3GI/OFNUHyYgpzhlR7s0WBElRPcQ7
Tw+xS7leffAjUQoz2QNyayHuZXrfTK3FryhUT/sWfKby4ZkH1bMPLgjl20ve+q5vbQk3Udj2kV3r
2OrjxdOzw0JVR3kwssjljtn5shtRjmcyZSJqm5wHkddxUSZ1mkpdvlB3eaIBYI/kdQZ/12D66/5S
qz3ZjPeVHOoqxLYV4s2WiuAqau9Tmdaz8n9Iu9bmVnFl+4uowhhs+CrxtI0dxyRx8oVKdnbAPA3m
/evvIvcRW2Gse86ZXTM1VbvKjaTuVqt79Wr3pCSOgFeDl+b1CcPPBR5Y8/c2QpKKZxxqkSCvYcHx
i3N4vlxaf+ZewF8r7dXis8HItgrVrD7g7OLUouCskTNEVIdSDhOxSuW8XGrJSXIzta3WWamGRFGF
uVmfK+H1vnL8vubnaGP+vgrH2XcsL0ZVzMplgCFxbtRkZwPVnpp2g8pb0G9HCZwZcusI+EajZ7tC
umWWpWIrSm7dyAcJAzdETHc+KQMtk3916hrCFegD0ONwYoDes7BFvCwWi/60lFywqD3MMTdZ3BSD
aAa9aIFowSqRtUG3Oycl9fvARsginnZ4ZAFVqzLXEHif2lirmjl4633wmKKYIWAmRQPyS45mfH/+
tfvCIDiUbNFWAKwQcvZsozuoRuIyQSzhYbiS6zZOQT4czyGFTs7kdatgrpSg7/9Vn8kKZbwVGMjO
6FiE0NCpdP20Kr9W9vrzviKyKsLKYLxUh6dONBq6p7+92Pd/+td1w/42E8vOquUp9jFb3TPdztkF
TkRW1PYNjhiWThzV9NuzGZd4FTI3guRfxjEf3jOmTOdk1xHH+vOwIXRrH2yds1+/HhisNCb4qPyh
hDJD2lo/zsw3t33cOY9/LEOwthXtLJvy1OCboeee7jFuqVdj1HTHbdTdmVk6g/4WUsdxyNk2SEYa
A6PlInL40hzOUn/dluxSmTt7kEXQd5ajYODVX4ZxeJrNXR1blrsVgp7S29PzF/+7unWySYlueqSz
nUh/fPjz0puUCq+f+n21nD5BPN1HXATStGwUpF46FL4XguQdK901L2T3GOqP1h9inAkoAMlqrz8L
Jkfm5CqvZDKmXPdt5vt42nuZIw7Wtt+8qmRr5Pplt6ItORxEcrCf78v8xuD90psrmYxpn5K2m2s1
ZOqh454biufW52yVf0JZ7EDf72uOk/xVOP8+yiuBjL37bY1NHzTJaxFNIqrSbZ9+RpywivX5rBDG
2iOAaJBWhhDw6T34j//ppjHmvcwXWQRYieSddWhjPBiN13300cZOLPuJlk/7hPJEjvZ775wY+wZG
VjhVCBe8nuYJqYfjH0ozd+ns7RUtz+aeq41sSMVuIWPXsVaXoXRCjV9ffNpfzzOHo3icI/pVvxl6
lDpPULy1K2DuZo4/1qukr0Ji6zx1+JXNYhbDEnKVcSAqzQBrjklL3ZS4u93Ocx4Xzt+HB0KN93eI
XY1DH3mMwNP3zo+6sxMCQwGJJGEGyetjp7shNR3ngWxU8hpQSj85WsIyjf/3LXcljfEgs0t96RQR
hxZu1vrb23+PM31YeFbVE2rvP4MP7tZynBabSyvLeZ43iJO99drEvdocEv1ihTrYumdfPWnXdnzo
SaBHFvdS4GkQ40lKFa3iGjy3V5nPrhs+uLFtmpjr+Sjr1mZpbeiMSnpJ7c/9fdXlWAYLlAjieAEg
LkzxwwP7MKl4uWP2FcwqK+Nd5FNVJtl49bh6p5vmQB6tB2IYxurwxY1UpsOvK41h/MpSTU8BEARz
b/122Ws0f9AD3ebECP9gBIgSUUEaG76ZkxpO0Syaz+I5VvRmJvqAGbvOA+7SFbpG6d7e73n0dCw5
5f8Ywo9E5gKYXapu1o8S14nz1jhyRhF4NW5P7H3NuWv+IVT4kcWcV3mqg25WQVZKnvW3me6Zj/As
fyxCE+PpsN9/crbzG/vz+y74EcicmS/PsqBYRHDN+kf9uMOTt9YDUtACvPfEIZJDNqQz3k/HlX0I
QvKFRrf9+PSwh4eY4I7iPLCmr6afz2FuCq0FpDm+YP16bPctSZ30oCfH+zb3D3r6f0JY7taqQG9P
U2HNeWyfX5TSJPbTyn6uyX+2mG9VvnonqFK9BEUsFqN8xB71aU24Wa7RCd85vm99uhJxRi9nGqTh
3HvWUVw2Wn210ltiA6vNUZTp2BzMif9jd+x7O02ycDhn2LQ5UfDn2Bp4Y81aXefcO9zTYaLIJsuq
KDxD0Fo4hAe/NnxiB4f9SSRrjqh/uMp/1sT4knOXSPEpGpXfPYoUEGmKZeXkTTTe0qdkHXj7M4Jl
SpPtKz1EPN88LuTe2TF+pa3V1AcGYDS9o/lmOt63L7MIMfBsfcJ9hz86R/Wn77mfFTP+pVkGl2E5
yqzp8wJERPp2hXBFeFh/2txwZfru+ZHFuJa8r4soRu0Ot3lPXVMgpulYDbEMPCBXeCjfXxrHc0iM
52iLtugjDdL00CezffVsf/FWxFNNFmEIXEEtBeK4IgyZXLmtcaHeeZ2UJJN5voMra4yVrixbycWh
62ajZbvmgpYRhf81BY/3huLdp2zZAdTzwCt+n9KxpwvLffsgHnl4eX1t9Xc8wDmnxF0WE1VqfZaG
6NvBMc0Q4ql4G9KTnlCdE1d9t//cMS62aF5rYZKJ3xfJ0T07bx8CwRsfAR1ZGhZRyXtEnkIEDD1B
yMBx+5MxHTCHwJON3V0sNECZwx/P5XyOB8LFGPb6mvP7oyb/WtrV749+5UozFvNunl76BIG5hheI
QjI0dn32Du+kJs33SgzjHGX4YF8Zl/GMYHjpbo3xcX3fZn+BVr/D0ysZjAts1JN/iTUsJSWVCSfh
mifSrNWTHnuRG1pnvXv4DyUyDrCLA8D902w8HKBi9CO6NGLSUbxobN71Mh04Xq2OcYCnulpGsZbO
vdIs9fGkuk2Z6E8He//Fy6r+6nRgd5JxfxiPnLayjJ2sIUc3Q32xMWC+e96iOMrHwhbRLiYP8gJr
ijAp1jt8tST44BwRR/HYWq9yBlrvnELEsyvT4qkhSU8L1eR689FO7tjRt6u6siOQAbZqFEBOb62P
C+stXWEkRLa17YK3adPB048msPAHDYyZua/gdFw3EsnZQFTRkgJXLjfvx9s8xjkkIKlKaxWSCuOo
70yzI4/Z+k9CDES4dP2c2/cPa/r6uFoZ4yWGiz/MmjM2cU5SckR603l8xKyPijxsXu2EqpR7bBLn
2BifERcYvOAnkHh6XghWRw3b3mte+gIeR05+kbs4xlnkSRBE4FkfnQUi3iXB6hzrET1tOjHoCh6D
c2t9w1LuqSTjMYrcP/XCAgJFa/G2dnemU5Fhe/lD7a/9/t/YSZQ50eE5sseNsxZHXboygMbXfKWU
K4QzaWwP5pLIY09iA8alVFdf7ivKL2QsntE3wph4BvhbuZnFBax6fUT6Cokdx7K0PWom+IdzQ05k
om+FjTp0tTJNaIq0zEdhSHGSYYMB8qHuEGN7qceSEE/cqHK3x3YrjglqiotcNkMLcZdyU+k9lVYF
ySl6E93NiUqe0uENQzn3M08mY+iBnPVxdCrnnjbbpJmRyzOM2DsUGkcMdysZAw+zU5p0M6xNP+Jl
1Gr0ZFx6c5UZB9seBG7Y+9t/3W4lY92zCJNqWswdQ47TBf1d9i5uYGj3dfH3HXYrgzHrDNQ9QZvV
8JGtbh5DKj+INa0oJ5czcf3fimGMuS/RkIPuaUDa6VqkMc4oICntd3JN6xkCDp4W/s4F3MpjQoCl
GqE38AJ5+nznll4skMFFPozrpTiax76C+gFMDSWwCzii9G/5xFO4cVvuGBMLLTkjxBgWBU4n7skR
SgADRuT059jospGGj0uOvPGw74ljXIUAlpHhPO6a+3x6D832IeM5dc65sBgg8BJeZphnizhjf1xH
ntzqC8FMnjFnmq45mj0RUN/oAPvsAaJpmQ4qZD27ukBc4jsNxRPr0BJeynyi+HYrinEMy1CqFpif
MffQ6RxVpH4IIYeXDZrIT95KYfwB5r/JVa5CyrN7rJ/f0BZDhvMKEMDF+HA8GHRBXhNCtsLr2l0L
O3et02KHujEqP//pfcn2US5Oebs8daPinxaktv7GzhyBlc3HYfA0hvEcQPGr9dDjYm4paoJt5Cyp
tqQAVeqUx2zK8YVsB1k9i4JLFTTIUZK1fm6Iuun/xAeea+IYGdteNFxABda2o1oqxNVVSyNvbzuP
WFa0ICF5vu/eeUbAtkJmpR/GoohzOnaBoZByo2skOFPBUPZN6PLrHuNVe8eFsKP9LlJeAuuEPXT1
XVisNqimLqk+e9D0mpfAmygQ3NiDPKrOVWQjFtIFPR7YSVwq/htC7pyYOwdlncA5ORtgg7i3Je8e
k8flX4lc1n4VFC2Wp8Md71ySuq1DuaEvT0UYdxJcCtWvBkipabtKe4KkV5USIjwpFjwlCg08t8yJ
NGTGs4DsVEuaObRk2D2r+wKlqpqbCpp4+N0eFxNqlGFe+S14MxHQH/UBGa9O9y03Do37Ks/bPMZh
DJkUVK02esmUDGsu1w5vq5jIIj2Hpdg0WEX6nC+IujoBT6468onkpvaq8e4wjjR2ak0GHlpNKb/3
rNHFZ82UPmuJSPbF5hWcearN4hUjNQHX8xyidBfB7Uw3RfdiFq+4yXhJwW/ykztOQmHiDBBgnMBu
BVELYAaOi5Ig80R2qHJdiBOsxEOJea1WAfP94j6HeE6DZT0oMrRD9GfcJ3OUOVxTMoDnOuFFlLpL
Q7PQFEkl8kRretYzl+OMOfcL2xApZXEdp+NVllSGPFAPwyZVHYBQThTHPUnGfcx8hKR1CTn9aGih
judXYiJniRCLs6KJVNuNTbO01jNQW6Xz7jwHYufZ1UDH9Khshzck2wKU3rgJt199fczDme1hl5oO
r9nxAQZQhHv+UMkYzK25Ve7R3d3TT8aFoF83TUUFYlr6fFzuTF0y2tpAMWowDLvitZxOZDpuN5Fx
KaWU9/FifDI/KzPE9+sBI7ytluodWLRKm2JCrG1jPhu97yd5/pgl0woSOW16adzMsCFnn1KRxPpX
YPKi42mHjAaZObjMgTEcfdzVnRnnXVS2cY/guKagLRb28oXygqoxY/L7xH5kMBmVRpvVfYghnXBe
6+7FQIqDfPHqKP+QtvkRwritQk3LbvAh5DiiQC/USSlAR1sgjlaZZf+b75cfcUx4s4xbtEX3iALW
7tFNXXrR6QFpRM7Wjc7g3s4xEQ3YN+aLocCins8i8QNuADpuyr3fZ5wRGk8wrqTE72PYsTvXZ9st
3mA2F6E1bbI/mzX+/ZWSFXnT+V33rQCXd80c1q6JfwAyrT41mm2LE2k3tLdxm6km/YqeOLY0fU//
iGdim36Z+nJZQ7y5M4GANmqdm13mHRTjlDAucRGCSGwMPXFBA4i88zyA3gLLAAgesNLVl6Z/cZRj
2uGO4ygxcRA9O6yPEGK5rarlgCcRSKk28TZ5Ff/Ku9rJwLlP/ENkc/GLEzuJTpNxph3IeTDvkllm
p6Ra4DeD6PX+BeRH6Tx4DeLqDPFnETW+4SRtclXr7ZOGcZ85GmS2iJHKf23YOq4ZtBejExQcQQhE
MODxVpuAE5spgiCJ3vmyj5KAzDNDzV/u68zES2mEkIwtFBq6TpeseZ/8XsSMRcnrYg88OuRU89pZ
5xMqAxGqhDZLkD4AmXu7DFVBh4FUlBLC+pgcEwdZ+7egpLsENcZgu3Nm60eBWpm9eVmQVj8TrFQy
681lszWeGuvAUabJBWMqE3pfx54itsMnzqWTktVngIdDpAzmha5ceNN9puIRBS3IaHTDZD9MqWO0
B4Qh4jKoAkR3FT0OeoSW7yVpzyRuCRK1K2Dou0hfbH3OXTqx0WALQ5s9utrAKczyDQSqFKC7TYJY
eU7yxm66C625EfqoEYwrVUAsC6jfd7ciCzuqugYMybkGD7Ar3poXfyOsVl/ziCgPvAiSJ4m5FGKl
DYZzCEmluV6SyMOIjZke6/Yas59oad43hKnnADpEQLrx3Z8Iiv5bNc0xtwYBAjwb5s4St8iMRiJD
gMTIHCiZx4bK6LS4DFvB7RaksZ5Q4tI5qjmV2QdiBRNg0OqGM2IPsA+6rpR9ASHzStp+dHaFsTY2
AvSlaKUOPZkZ1Ydda99f+AQABN3RoCsBB/w3AxsTtUQgqhp6MZW9eelEml23Cypu4guNHs+WttjU
Pa2XROINkp0K/LDXqoROUDRugabpdr8xejsVlv5M85AYN5q15BROSKSXPc+Xf+OMGIUFkwrWiCZe
ESwczK0IyolF1hVzCNL7nurFuzjiC8rnhOwWTgBQpUDS9wb/N3dnIX2JTqgTzVciAZxUXZLZA+8O
nYq0bz6IcQ8RuHerRJA072IEWzcxT6sLfQtsgSy3SUKabWTkIdnzkInjr97bBma/fXAZKAEGV3nJ
iWiP8QaGdOCo0kSMfbUwMLXfHumsljsxAUWo1zd6FqJdet2tZeekPHM0diLMupHDaKxaYybiLICc
deTURq/RpjW1rUwuHjWSTKfzgqyinONdx/355/1Dv/bt4qJKToMabZweZA6GVpNGBKfJe9UBR6p4
nBXePyw0o94Ky4JYkYvzYtRZadW+z/X2QiIzBeMk2a7m1Fgcc52bpuUJZfxt2CZCNKTYVr10BKOj
24wGHJ8+YYxoDgUrwkwGfSkoYZhdFC4XIclbX/Pm+pyAd2eTdvpggVTzSdhVTvOiWBcMSCOiQpaK
G8R0kZlxTAMU6Jzh8fyG3vSKxIkXgNj87/09/716DcTK4MRAG7W4AL/Z7ZaDrS9I8zD0vaHQF5dN
tUydXAaVQQOYcJKYS96Um9/6BHlzsG+M/OngqWXeCl0mSlVexL53FA3PCykqF0feZb0Yj+xWaW+F
ML5vAcindi4h5Pm4+2uaa5WukesyZzpmxKZ2brmmvnbRhrBz0NMKrpfdw+tqZYTb9+12O1+lD3iN
7yOg81ark0lXqwN95yVvvuGM9z5xPJerN1NwGoIFeGl9TwfC/uNDQ/a80XPAmd2CeNZ2BdDUsFrN
6GDYgApgiBi5f+4T9x/2CPMkNIyfAkSQvXWHU6BIJVjJUQ0czKYhij3Y7eu5J4md74RXHoZl8kh+
xLGPmVTVZIyG0sA8oJ5BzX9UCs6zYSL8vFnQgtFkzK8A0VUDCaWZOacLeSuIaBSrgmo03AavoKt7
Lqlk399G6bdTBu8ywk4Enphdg828PcdTcVa7LM/ksSsWE96ITHcnYj4SC7ijDdTpCYgZnvJMtEQh
hkAsChA8sJ2I52+FBpfEjy6nVvbwqJjpAJQCnlPo/m773pLcqA1Qt5HD+/2VfpdsGY29EcpY7iIL
/RnIK2Q4Z1jNhaAt6fTX1x3TPa4/Nf3zM7f1trGLHGazyijdL8DNfCb75/vfMXXON9/BGLcqzBoB
/L6yJyMRZOarRD/tg73/4JD+mBmLF/lD8O6LnPCRNxIZWwW1rNJHRS172Ym8nedk4ZSByYuCR0W5
t71MoIIxRJckVyBE13Zvi7+PQ0I6C0W0/f21/A5WblSHxVqFl2zZlVIje6oV7h4f5ivh874AnnKy
3Sb9CWPgRA0Shp34ViERNNfRUeBYRNY33ao9JoQ+8VgsJzoosCyMlcdMOHA+gF7i1iLAaZ8LQ9Jj
99Aqjh6GwPAurkcEGpBu/WgtqUUVehDXPcEMq6/93OEsenJbr+QzFinInRSmSjcaRwoA4ljFMQvq
IXhxnZg+vIw91tunAybeGMiac850Ijl6u3rGNBGhZacoxuqb4+l9sYJldjYAl3DqxsPLJne2IGoI
eTCEKdd3s+eMIeKtj78e93xsQNXNnWJ7zgJDSsjj0jAAKll99R/jjge6zq1iTVrL1X4zJjnvLwuk
MyAbcIwApcDn5OCQYW8Y6cO7vImQgqbav4OHuN1nxkbBydEshyVO+WKYme7B+VkyIJivS54+T7yJ
IQkpuJGnbBz9xFwrC+0UZQFmzHkNzOdjtnashGxARGCgHnHSe8JDH03wfNwKZELv/BQsq9kAgWvd
fUMpEDr0qOqPC90CxFQaY1aKBAS32jPpWq/WydhtDrgCwP0QC3yJezZnspNspc3n0lvvk7ex6YlX
EJkKvG52lrFUkO7nS62DxJqudTO2C6uxu5ecao9/gR6yKlSa3p+eSjfGLmvOXtktHcx8NOQtx+FP
m8/V0hmjlapQmYUpPiQG4sU1G6fzCRpDrNNms5mvzmSV60AWif+POuz0FXolmrHcIlqkMyWG6MJ4
Bp4NfRW5VWIcPRHtPbf/aiLiv9lwxlRlf950zUUc1xk9NJlX51RZklI04sVuEXOeqxNJ81s9ZkxU
EuaYQ3oepQ20yeAHxcPr6gKY436siur33T5vI9kBQ0qoCKDPH2A1Lp4XKmlQYUNHz9jPA8YQjpuf
gIHfrO0X60+plsO8hNNT3WIFlhdCLHQToZkNbcc0M046j0d8Alt3K5FxQ3kYx6e4gkQFBaQ304od
m7ODkxfnjyqyhLiXoUoxmQESzrqp2AGZbQ1ju8JzB5EPL9k5fU9eCWO8zWmuYEpyhuNqdHV1IRLV
ve/44EHVLcFK7NQUdEE/c7RkOji5Esu4nFBLI2kWQ2xK1q6LZhLEQ6aj6oT8IZtWx1NvZQfmp81r
xuG5GJVxMQl4iJM+h+Dn4xohiWliNgbJnwSDWH82Bl6Vq4OgZzShEeXp6nhf/Apnr9bMuJioSi6t
3EJ0TsIHTIUn6FjAZbIBTNJ4N+gBqb69+m88Aa9djcq4GlANR8hlQ6g4tlThbL2UPjqWb1pbCagq
jurylsi4miiME02u4WrW60VLSxSIx0r0v9MecWOELJNnpZRqjDnEshe+hgfpc4EaqvDakvWep6jf
8Mc7h6bNbqPoTpuBJjGeQ1/CjbKLt+itduvncjPTPxwQ9lbk8RH342YroRV/uyAI5zfG0nr1MWdv
ZP6IP/6zHWbTZlHQzoZ6tFfJmBEcJ4mptUHXbmjIj/dFTUCTbjeZiX+qTJktQP86enJwt4jvptMR
Qk4U6vrUWejR3H/xTOR3tfVWJOONGuC9EjFT8GY5m8lOqbaiAzyDTQVd09v1Abw7ga69CpsLrwjx
jZS8d86MQ4qiQCmTCouNS6IviUgrQX80kZysrQI0vwsC3PJYDwJKFna01tcH+0BfX18Qmgz0dQuI
0f3dn0DK3m4F46hCuSjDs4hbYOEWxoeAl4szsxqDIntSk8/7wngRIFsZUcF1H/YX7Hv8lZPaQMLN
BBeWgxHNKZH+vI7tissNkhm6Td+RD4ajvP8B4+7e233GSy3CuM76SMal+vEnzsj9H58oMN1uJeOV
LvN83gYtzjaC2RLwsxnbd+O+DM5jAfOaGD8xVKdOHOD5lGBtFiQeSPIQUrSVCCgbCqStLTzCqseI
GIVmiyR74pjOuEO/dhB0riDhVCWMO2P8FEY/BacIMzO9dbZRPuQ/YI3iSJgMS64kMIFP2c8rYAIg
IQ73UroB128vUEUgz/d3cjqAvJLDuB2h8ZfhfIAuihT1R8N6eHmZ0RF8iViV92CfVo0rYYzDSas8
l8bnlldppDzv1K8mfcJQCtJlxsXr1zUAtf8q3zbyy5gG9HNSjKfR1L7JLhif6Z2+jpfkORdWtco5
qum38pUMxnmUYXTxZ6mKSi45jjRYI3/F49PTSJLEOS6e3jFBjdhVAcboYAPXp0wf1rI+qLrOjVJ5
usf4h0yKoyScLcdw8Yheo04kyUdngB7jpH+1tgYyo2cuHnFaJlhMx7kbmHvAeA1MtMVVJIcKerb0
ZAdHiIvoq13jEWN/cgv+o/H8Nt//E8Y2bpVKI+RtHCl4VeiunqjIDKqEgruCK2nyitV+JDGOAiz9
MykITgpeF2hE0kh+5PI4Tr84r2QwrqIvNRnMqf53CuMNw6YBnrAksgI5UWJx9G+qaANz+lkP4y7y
oZqpvQ9Zmu3qc+CyTMnpjPR1W/Naxeej1dw7JMZZABKSFaIkwAPikMbS1NvOrY2zo1+o6T0+Ploa
PRsba/Nab7ZgsVh9fYEhkNtnMv0CvVox40A6zQ8Dv4RiamY2dpH7jlk70poHIpzgGh0d1c/OMk4k
Psl1HfkBDGDd6KDkxgNtZOnI1sgHoXa0ooeM7vc6j2hrOvK5ksu4lFnbJP68x/qej+5xadbusN8+
jepDua+jKe81wnwWGH2BMURsT15TYwK3j0kD3mWFcmhOFj3SI8LzyZGPCLQQbH6u9fvX26gjrA5J
S7R1g+QdQ0q+1fm6yCkW57JM54onL3IiKSfS8WA8o19iJcwxUP6bYn0uaox6KFng50txXBM5z0hJ
6PvsL+8Omwx3roUwutHUYSKoTa6gP53ob5f3eCvS4zr9co8n4KSQ6tH7zf+D/nbKTV6LZVRDlvMF
Jn2OYt1KD09j4/8FXc++V5GLboEMyqjoCkr5ef/QJrMk13KZ+0fO60Fo+3R0mkus95ssCZySG+MJ
vHa8oGRKKa+FsRdPrlZVmZ4Vb6ipivHg/mp4DxNL03mMFJOW9iPpV9BaXZTGl6RxO4/AQs9f4s2q
eQL7IG9Fk2m6a0HMpdOksRLWo6AYlSAwCJvIp4Pd13pAF4NkKnwuo/EH/9kIMGcAf39lZpGMSYb1
eGAxARMhUN7065PPQsHdQObyKbVzk1zwYIWYUj+q1hLl7iVgXOd1+BhERNd5O/nd9HlvYcwdNERB
jYnrkIhc/dFVkKo+CrZYkEHTF3+obj+PXLX9Cv9ae3TaPj2tjIG+ZAlA2RT0Nrzvmbzqr0+W8Tbz
edE1/Rzfg6qTmRq51T02hj1vuc+CqRPFqHXwNqECBIABc6Il+ODqLm0hSMiIqx0l0MmaAeoDB56x
TwV+15KYQ5UbQdWiGpKGA8JnIaFLopkNPA1goHCnYyKbQJk4LmbK6q+lMgerSX267IpO8SKNjGPA
LLFC6mx4QL1nZMOSkP395NVbxt9klQnDjVUAkxXwurNIJ8w49KuyVxTveJyBbikH4JFgKqqpaPrZ
LkrdJ4aCTOye1nbqgy+0tziL5n0Ac6iN7CNMxHBQD3hM/z09m5LX2GJIg/QdE6KAr8VcxUNfWPMT
R/LkBXa9dOaQMR5MELoES88uevGMCq34qtHNpkbqGaEGWVovVAQuMtwPEe+kp8LIa9HMSSMhGyyS
EKLPfySjKz1ZchaAutc+cHCtLr2qr5pGRX8dAy2erHL0lHF2fUrBlyOqGIc+w6AGZu2ilmHhQ7hE
IhqkXjv3OX8M9hiE9PTUvoSoa37elzdB+KbhbfYjj1lwmqKfo15C3jo6Iz7HnNmF3hAfjYDnF8CZ
kf/uzQ14mbWNAubS3AitHq1f9vzf6GzTADnEXDjMKdLGKOz2VghaMR7J+5Zegr4lUSbhct+ayqoa
ayu93X7s9/JAANzh2dmEbd/IZcKHtFyGPrrblniOg5capBnHAi2t3scAW3uUHdn7k4H5dzW8rSrX
FpyvJbdXjPcFTExRVBLo/SR8QWArL2hD/kBP6/75KK+O68vqMzB7m3PoU2mcsTNgqQCNhWQH217R
n8GrkQIm5rXxw8mTdBR0+nVqjmmc/WWNqYav97Xsm6uDcWY3Apkl9kl2CpJGgJYB2z1LaUh3HUZt
iY0hPKXO++rgbw8rg4TP3/UlgAYAGahAWB2jh4DzKeOlx3wKplwv0TOE3kyMCWE+5ZIv1U5rL4Kn
BmbcpUReeupHKVjl6UFBn9LsvGrnrznGayrtV5qbcb2PWv2kdeQknslZei/OrhKVJIILTMAEasfR
pj2RNNs1Km06DGisqaR6pbANB6MA7e/flIcXnXpWXy/huy5yFUD157yvMLNY8GaHy9e8ciQtBOVv
rbn+zDjvBafwaVN79/dtKky8EcqEif2wmLVqWgieIOolYicz+hRmhrIeEM6YlKg7OnNF70kElmXP
Q2NOPatvhDN3URKmmDSlYcVZDbDxIU5EPXhYzB/7s54XJTkLjxJvIN1EAwBM5EdRWMqIYo6pUJ16
FjxFosXF9FU6k4hW/23WH6AMnv8tSqf+45M/S4UMMnxiEc14lwFHV2XGOQ+JgM43CXs+l2gk0b+P
u7E0eTY6wUAbKeZR2JxDHvfxxjhgFehLUmcYDITuKxZup9aqKIhl53uBSk03354PshGZS8yaRb1w
a9DGAKKHpjuOUX5r7D25jHKVZzVSQglyLzOneinXwQgtebzQuY1Eiu65IgpqiUmsi2l5mW5agRUh
fI5C55AY2gLgzcxK6Pzh/m78TkB/7wZmCWEjQM7EuklFzLvFwpd8r3jWTkS9xKT5QPHpo0gxSu8g
iDVZnDmxz29NZ2Qy7kltKj8L5TmA1ss/87W2V+jqiUd59bukdCvkV0YzB3coOu98D0my1MaltyTH
9VlvQmPxEFtotlEflr6h9EQELZCJGxhFvi/QSEjDv6zh45cAWo95d8o47o25fbWibxIpW2C5cx8F
/93HbiSUji565qPDZhV2HE37nX1nBDL7KxZKGaaN4ntdaVcVwNbNZ+0u3cEot9vUg8s2T8gOSjZH
7u8461YuO2sja86Zjx33vXX8tT7GW4wPNsKMxG+++RKfRrAcUAbj60V72B+S/WHP0eVJy/7Z6CVj
YWqSJ7P5RfW9XCHihVQiqQxhnz4gqoHDvi/sd//IuFj0q8ozDH+YLVkgRx3UWiXKoeCtZcvfRw/Z
xjd6EhnANFF5BZpw4Ew7gn7kAf1Ar2kz1ufRy3X4uv8dv+Mc5juYmBJTMdU8nwk+6ASsuCD50pA2
NNZP+sn8ioyqIF/rhXFf5u9GWkYmo9FqKMxmkhoInp7kYJTtNmbyxzNPMfEcl7Rv8py8L0xbWq/6
l71tJ8by/b3X358Q5fIi21GVWae6xCRHwP1n43uCuT20oAgufo9IB70jzwGSgIPX7MJjupVpvFIt
DJiekVViXPCUlG1tVb1Fq5KuihnReV1tk17t+lOYTEQ/70rBr/Epl8RWqpdOpMp83R6CGYk6dNsL
zv1DmI1LY5augZoTb5dx7Wh0wN9fRUhnzAXE+CFYOeKUegs/anQYdIGaVIgC0ed9Yb9ebJjKPt6W
y+U4B15iA8pUXKa5toCSKRXtwU+XrQUVvVBbzbsv53ei81sQOiQx2m6OU2UWVZ2iuiyWEQISoqeP
9VsTI7262Clf75KeGM2TjZT/kksm8DuLdCuWBQ028TJHyjMWkF/VY+ylHJFNYS5MBO28EUtTjgPj
FjEWao7/SAhAbs8t7lotx1BtAYg3YDv2jW3O7fYpfvNGf0EA5sHoL+Mgv+Q71KsAq/mA2bTrmvLw
xVNX/82HzG8/JFeLZZ1n+JBiQeRtpK0WviHRTt3Xyz8VTWtybjlzDX5nD8d9vlo7Y67xuRe7IYbI
57Xb6edP03x7c9frtX0Gm91ll8GKF3TX//UuBamfjNTD4OCnp+IV13PGT9JOWhDqS7Iyx9xptF7d
bsBslscowCiClwRGfQZ/1VoMdueKhOMMcUtN6KLbnl61/+Lsu3Zcx5Igv4gAvXnloZUtuTL3haiq
W6L3nl+/wZrFtERxxe2ZNtPoBpQ8Lm1kZEfaxiwVY+GqP4TE417AhCBdCtAE+o8n0jOF9+q6hRKV
VGeboEfJJ26gtQYLTt+/6TgTZInifHbBEIuBu2BB4H5Vyo3KSAIqDNNaos4ps2+wtXSaLPkAD+Vd
/LygIMmB0BOjQsXpnmaO2/V17V1YeQeQAYkDmwsPGfUu8iC/TQyKxLoIOgDHfU24D3nNDQQb3Gcr
gV0LgT4ozoK3Ofve0E8ucegsByXBr8q5WTSrMEXqA9NxGaiDV9ldfuDbS9e9lcjuZUROCZu/sn2l
cuV7w2rBIOnNoA6vQfspSaRBj7Lkpho3qFn0Q7XEV3wypEYrbiVOa4Ax9JemZ89Z9HETxxGzvIRp
qRM3xpUyh4/8xr1whuRgFkL0zktwGKtEHWqVT4nM6Ulh5i7pEaLFL5G74FL8OqRTy4IJpoLICywI
IqaYQ6lq4zLKBe8SJ6jhvchg4NfgxyV2+1nxWvs5gHlaK1+HbMvkH1UGogwRzPLSV5pivLca5IEm
GDFYCgy5IjU35jZ5PaU+h2N+iRXCuCotHnkMf9WbXqcFPZYMmiOM6WwUmShGF9riWzaQYefbtaOi
A51RtHTliYaDDvW/DhIR52rrEIwcCmKVo9Ta17zPFrO/nL/Pn+isusIgc14GpGm81RPfyitrR6Ad
0btQAfH2uRq8s0ReeSTSDDDCEzwgTQceMVFf9rwWWaGmZ8dVaHxKn5ZkC1plKFbrLqZ3ZoykhFoZ
WEzGmA1cJhPFHbMeL7k9jzc2bJlM9QeSvdQSrQqFa+X5ttn6MaEiNT3JqZZQluCcik5tjpVI6qVR
u49kFQq+BWpMgRuMLP7UDe5R5UqGPvAvFTqTM7tntOgTJ5z/CIHRh52ahefCJRg6Twmr0Q9q1TJo
1B4lBdfX2cigbEUgSagzzVtLLXmHj8oICWb8D28JfoswTW/EWZCHaRv7F8+m3j0jdV7KwKKvJULv
nZOrGZqqUzWkvoefOPwT0FslQLMAbbH/GgSNTWJ4XCG0V2MsGTfxl9OuE4uqLfxL1L8oJzwfYRNf
UGao+wOFSdXtYBQ/IjLwg0bLZn6SmgW7OxOZgWgGFRZmNHOYjDa5MT4VDwXjUcElB8CgIeVAUomk
P6XzlupUv25zMIpsGrWod3BXqeLYpUbu6q2spl/uPhS2DgW3zyiDfXCsCiIsJCEenfj7r5t4BUXn
lQM3fl2Fdl2PBD4ME1TwsFXSo0OrTaU9f9czAbIEi4CKAIdpvSOHzL3pzYuh7qvBiy8Bu8kwD+OT
dvQ60HJ6nW4dx4CK8c90YTGc6l3SgAy56i4hGB4TnArIRjhg4wWMLUfb2MT8O0kR0A0XJpfaTDDt
5sX5AMQL2lVr32o7utBL87cfbf+9vMkViMWs6pwA8hL6qsDcATn5fFcf/ZlRAA/fHZ6UKEzbRro4
YSRXSZIL2CtdDAS+tl//H91p47bc26Z7KZO7wjjoqhTdIrk0sl0fujVnVGtlhWS1W1ipxq+peuHt
jHdhKpBTZAlDEIBoYadJBeA9KorjvPTiFNfKM7rqtUk3z3duJnQEl+iNjMldSP1xNm4OGZn9XrEq
HazFM2XS66JHVeq5rLlT4hFcQV3/Diqf7J+jxC5bNVV6gS9R9zqyXQl4x0udeaUWOwnnzupW1uSZ
ZU0eRMJQphfpuy2gd1R67XmbMHilqr34XtakbIwo1Z8vcCbPCscT/q2Izn9YpV8miht/L6hzLlF8
Kbt4DWkGOBDSe5jYDWVg7LDHbZpSi0OdfuGueTSoyGdX4dmtLergKhtK+OMzgcoyau5aMuBYrSoE
GhuTKLEk6b2iXuvSHkpdLu3GR7Zl1cMzQYteDz8xIGl9cpZypY+3DzlKGK/xWcGdnsbDWcI1nt+2
+cXzNUH4kyZbvl4IRB61L0Qgh4AMgsgi4hbvlWGUlA7lKEN+Adu32nWnAjAD/0i3gtXbyUE8Pj+e
x5KDIgN9zIlgl4LfgMzFvTig4biepsv8gmRoU6sSQxrbK0yv3ol2qRVH5iigMVsJQ/ibf8XcpJYe
26jo7h80PgCvWUH2Dv7KlPYiCOI2ZvwO6+0AtgMlmov0P5DDrdpsnZIoL7WV8QsWZ8ZNuhc68eml
rqWB3oTQbXdmL1/GV3CKBi1aM2CcWVVo7DB0IpkgOTkJNgka6/mmzx2xMkYTePeYO6ZMHn1WNg7H
tFV+EQYtc9S2k82wA6pYUbTk06+IUNLkucRfJuaHXRZZ7DQYTRjwBt4fc6RwlZPXPWY0aVxnpKgr
JgmjMqwuX/PXGlRFuaroCUUcWosSnfGNOlVbngxH4GxUf92LJEHl7TMPkMNlew2eWYRWowJDgzxS
RGRwSfnS/SQZ6QAZqe0M7Lc+qYdt51lFbIlfbEkaysozPUNsssic9Th7AIGkgBgJC5No8JWNnueN
kmE61peHRiguHqfSVUSi4i2IiZsbRdgTrv3jpybtvCqeEX70wrHjNb49cT8oMgkCSPtJooDBzeBk
XYmtAOWdEoDrwm4Ao2I1GqEoSmGSpXSaJ61rRksVA/9SQD77+SH9Nt9NDuluFZNbyeRRJtKCWFzQ
0u4rmgTAkbTlwMo1bMrr8AW0BEpAjpn8YBa4+zHIdhAYjGQ6PZFkqwxIOKxY2uy1XtSCymoTUxle
InrDU3qaGYVDvKPA7dMX6Y9/5DLd597cFhMlUVjudXfPf1eOLqUbzEh03jpqXZicuBKVg4Sg7icP
zCLWKP81VMwy3IeMMVCWExqsQIpdipg72/VBpodNTnhPHUw0Snj4FW9FCWogEg7iN2Wu04XBNKRv
X7yv2tNyhUUqB3++tMC+esLCdj72dk4uxWgPby6FX5WcWMh8cWFXgb2l3ve1GedqhFyaSWsg7/RU
Ea6tOvxkGNmL6FVPzML0jaXyvzAe2/RYRTQNwLsEEQrzGw3cfEfeUB6IyeTiwu3bq/Sd7vJdZXsG
AxII9xxvjASzZvY9GYxw56rSVjCDHSaoIj1/idQ3ArZLjCSiMYMMvYY0ecUs34slmKzh74OF3MxM
ClJmbr90Ehj1RcqFJSUVF1oqSVJex3Zt8ZQcBROnGhrekrxH7+de3iS9nGcdxxUudobZF0aJes04
sXYALYiseYZjOwaz4/cRZhfXCxp4JqlzJ3lajuQSWoyhM3A3DuGru26E4/DBb1uZlKUq1h9Db8Pv
SLUgXKUCrgZ7ev7U2Rmrd7vT3OSpt6Ho4PpjpxWLJb5LOiSdgQZ6d/ESVN9ATU7j7HSdEOHDIeUq
1dM1Z4/glOff8f+4myLIZNEMBmK+yQkIqIS2cTx+xzr/FA8l6daJVgwGKyL6XOO50OO8x8jOErW+
0m/ZS5drORItu+ovHRDlW7LiOFaFVW6mjR6EqqNSparkhAKzUW2Mtybct2eKMdth45BKi7Vm57Jq
/RUcGiiRVag50sKaZtx3nK3EAVMANAUr/Zaib94b0/aREkt+eelbzevgPF7FVCFyElk1u6HpnAQ5
tSukfx01Qyp8KOQUZAXJl8mJynQTC77g4C7zuhOp9WvXear0x1u7zUlcYnSdqTaN0iSkqWUEzdKv
7rtZY86zgORQQXnxkN0pf7yKNcRqW6RvAAbxmTUE30LjqxVn+phYUJMkYhc8itmne/MBk1xc4NVe
S6dheeFDOwJIFG63XYW2XK67BS0xk/a7X+tEK4lDUnicjLXSqy21D86DQX/uQR0kktiqxlY2ZPyq
sW2fvNWg8oltxGpqRBJS6Z+ZmhvXyLYwOQGmirjGUlQ1ExHcHcTkAaFjkOtjfvy40GYyKw54VeyO
z1/pLwZmakEkpBcREKA35eGViomItGfl/t7ooPzIhXMkWMI+DsG/Kl3Efp3XJpUZEpiEKCAmtnmF
PK1edR8deBF7k/b3zz9oJmMDJxIwPlAKy0h4/gZ9t9dPdqO+EXH6Ekx47e06o4XfB6+pwgxQajNg
hI9AE1kBiEelnJeICH+jVbIE4Jy7gwgtwcoI1k140hM/GmhlMcuFCncQnP11bjje65B+OyUABk63
EKfMyUIfrSRJ47hgfpq7zLMwbFvRqy7AY1ffcGQoZLiRLET9AZnvhe1lZzwGeUSmAqQiwamdxICe
VDZdOuTVhWvXMvMuXylwDksSyH/U0DU5oSSyq+dluGLDhfTKXDzI3IqevGtGzOLMT7LqUnwzXyHH
Ea7XeIGklQzyKJ+Uas1r6UkUzG5X8j5JgDJIi7W8FGjPlICBCLvZgsmjT5M2xVDjsrpgsrB9Dk4C
1NyHZJ5kJIv3ksYuPLFZhXorb/KOGz5zM5qBPIdeYdhgyG5zzJjNAlRcDlVryzVhQpVmiNRY0llp
FrTprOelMNyIu/81IJMTV7jBSamqri51jIJKts54nc+J022zStALJSAlgzaAXHXE88JdG395qltu
JU8OvE9qkSnRYnQJylatEzjFUkziQXdpVAJ/wlIbqs8k/477U1mvWcV2+7e4It3H8894ZIAZS4Hw
kDnoFJrmfh2mG40SMl4nRBI2oIcT/AIWdF5jE5Jv+0BVLtmfq7w7CKjh+AZDLoIdr2U90Gu1tASb
XXoC44ofdgRlNh6Z4JG1cnydN5/ihX7N5SlUehP+6bdNriPNKI+Zkb7FMM3hk0rXIW9LHvHfmb3c
amlmPd+MX+/v4QvAOooEgQzrLk3OhB3HrrNlXF6Y91QXXlokBCs2Unlap/014hRAnEoTeOGyM/o1
uEVMJ0JJPvipEG2tigJ1MP8dA3e3nkuEjki+Cfhg0x6ef+WcRkRO778fOXmhmZOzSiBgm4pU7XPi
w7rG6zxDmdYl8BqfC3tsrRrvBwr0aE6hcV2neV+BiTHftCxgAgkIskTVHtAvgEBT69/Dc297OlJ/
C/Wq2ZdxI3JyD2opCcFeVZaXKkQ2EYGr5+ySQAukhWBgpoB4v7YxWLi5cEUdpJg9/rs2BVQj2aZG
WxynIWuvoy/CBnPphgPRWaQnoJR+vq+zhzgien9b2kEMeS86SqJGyuqmvMgrZt+6ESkGSAnqfSQt
GNDRGD/c6RtJE/+YGdpMiTxIqhIQybcJJRhumb89X85MGWfcyn/WMzkzlwuYhgeZ2gUptQv1JV6D
3EqA4eA2YqLSqe1tS0d7LnPGAwRXPc8wIqMILOZy3G9h3fouLzUC6KkrTw+gG8PsQ+AW7shvQDrZ
vjspE5VQO53sgySrvLSrnvB6/ZOPXNiZVlu5XmnRi7vmvjok5RhCGw3x8XeOtHaj03aHPthuF56W
EPIzVwe3BoS+Y7VMRg/e/bqVQkDmNqDKS9S++RJGbTeHBm2pvsEhhm6b7n/Z5htxk/vT+l6UD5RT
XvLkp04xXEX+ykJ/4TnMniWPhqDxOEXMWblfEzzwYKgwmvdSKyR0rjGHbopwCRA8J4SRZVgWmkGC
fzomLGO6muqDoL64ju7ymJhbgex8qa1s9sIA9oN2LpRfWHlqQ6hC5Cl4ivWl0CK70xiN//HAQTqg
LbVAm6Qu2z6JbXkf2ggZvSNYxkFvSLg9oBU6b7FaoV6fv5MZ5A8g/sjz00g1oMo7zYMprSMreZrW
FyZRczO/MF90rbm6QkqjQo5LIkhKo+GYp0HjoQmbNRqvJIMn6waNYZ2ar6MlQz93g28/aHLaUjgo
dcIn9UVijr5I0mhNtSs/9DU5UF3eVQFHQzrDiGWV5drV8M6aIoZtvIr9gmqcMwAYYKSgLQ4FEPEh
kOmYrpCbpqgv6xiFdnCH2c1+sKRjv+/RDY3keqTHarPRshWzLRbM+IxevpM93tYb4+NwudyENE6l
Q1F9YLZVly7Y7hl/isXIpBHohuklkjTRyf3Al1k81PWFiwE067ZVtnZqKypfeMdYuGKjErjVksqI
w0EPI2ocQPHhH+4X4zeMLNW8217cVqveAWcCJMsEsCIB+eMWjZz9xgUbjUxazUJh8bnwh7wT6g88
+jaATBrHGUlT1OrQpfyQRXlzTgP7fcATq76cPci+2026YA2mF/dXkogqoSAgDIfuvV9mE9VOGgVs
fa4jlW3jVdbSWy/AJDGvOgS9DeTswsZOL8l/BIKscITNoHlvYn1En2aDqpDrM8UiH4y+wYYvF/T7
rIgRN47SOzA5U1AORolHSaj4zTmKUellPTS//Evl/rsINB8CfiQoKIRPdk1UPCqJ/aI5M4NoUMpL
zoWq6+YL63goO4xiACHB0Yx9jrTC3R9OLdZMM4xiCk00i41syit51b7KK9ditESjdEn3MdMmtxmi
mKmd7Wrbs1i1hb5buJBTQzN+CdByPM2jLAbW78mCmUEuBzhLzRmFFt9CRCWDjkCNKYxLWnu0RW/Y
1K6/0nWJ6se/Fy0ryMtgiAUSM/iOySbQUSAXStidRVQSfL3fppgOH+zqY8ifhPLM13bDbkX2RUj0
YAemvQX5U5WDlY+0WkiPcjDi7LTcidkWXh6keXf2fY/kFHCP8gXVqJK3S2khcuXG87zXOaMsDo0d
wHEAHzo5b7nlqdZ1a8iSaBWmVQkOfLPlUayj0NMMfY7ql9TEWoAITpTMmPdIU/11Sl3kCrUv3rxy
FWavbbmO0OvOrUPGTBPdCdSsIiKzAgz3xFQrMdWZEGjHnF+yPY8q8/7zJyclFE5LFRK2qpJsFj2w
jIqKn3sMlWsUqgqnRgqJ/vwvt4MBqJYHmAIXdHIxfY93Qs9runMoa1VplTpXr7N1s2J5PXtLmVMP
niTFbsKd8FEDHfi/SMeUGQTX8ESUqeOKXv9KooeqO9fFke9qUqD/uHdUPGfVAeyRY1Q2sxK5QB7G
pgKdSUnavjJyt/Ad48be3xsFvdAwidAS8Db5ieEVgZhBYNnRZzoLKZKxfAxfs08WlMAYfdxJAYID
QGsw/tPoE0EV8v4h5ilL9R1ass+RHKpctO17o6VfmEB/vqkPvbp4bZCDGvyvHGjxezm4Rk7o4z+f
u71ySgu1XHV2SVAOPjsbmVILV21W8Wbz0dr92lv5zIJuf7CIv+IlGF4AqcaU6b34RmowWS+FeGHj
dlu/1TP/o2FQTmRGQO6wsNqH8uHvanl4sdCvAg8E5724vhY7RCMQx2TnnLGk3CoTPeYwhylQ/VIi
1ZBZHoYol3G2Der608/LT8y/IkFv5ktqfvaEgZsURVwkBPKTneeGMEmZ8Vu6AuTFXWQOwbagXkJu
cdXjJk7vEuCRnMiizw7qfbLJg5DzKJz6zFkodb4/JGc+ITJ1jI/sWN/3EMMUvebW+45iVICYtDCM
F1z2uWNGIxKwMyxyFaATuN/3Jgqjeggj5tzHa6WmwPzfSIC4V99B8cK2S1Csh6TkeMzYVhk9IRgz
ID5YsbRPws6RaPAMgg5FfV1jgM2f/d4+2w2YqTdvtQast3ry0ENpHV6fv6i5Y72VPdnsmCtZxfXG
h9vt6vK1WOfA/FeD+VzKAzzvd4myAFQbfLuxxHS/o3UQ+20lJcx5i7WBHJI3EeZgup1qpMQE179p
hiCIts+MGuqDCjK7C6fjz8+x6b5Xr4sMQg9x638+CC4USH1w0lNwVCM5QZSLDn3WGjAqp+T8Z/vn
/X0bkoHURmvmWrQrzLV1Ou12B5BtvT3fj4e6wygeKgxDSRUZkw8fmmZbYJG7sGTOUqmXlxhsDZFY
EA7p9yDJMe2QU1k4kIdm+IilZKUsFJEf0pz/Ef/ruIGr7YGCK+4bF55lwZw5ZDQjoLsLq/AiwJUO
SvOna2P0KV86VtArAbMKQ41rz3k8DkJ7vgujypg+9JE6loVy43jgAu4vhYSupNDjO+bMikYa6XmL
ovZn9sqGRtNefPgyz8X9VuSn8oDEhw5DByWKeRMVVtSCXGYhw5zFdBcyGIJqDp0CY7zDePiqRQPA
IFhcpHWOoThamV2CVx4D78TQ7MQzF6uiuxEF0mH2UDDodEMwHi4uvgDtiuy02w5lovaxni3N/Xso
GY1nBd8ShwWFhPCdvd+lvqtA7FHg6cBV8N6HtY+aGG8xINg6XUGE+HyPZnSvhEIgYMnj8N8H/hTA
3sKIwkjaM/cOYDooqH+e//7Mkd/9/uQIBtHNE86vQKH+F9kPAa26drOWBdN6LubBMR9LqP8sY+qO
KKisBE2PZfxBCKL1Wr3wfhe2aYqriaXezXMKv89ojqZsmY/nn/9Qp8OZ333/5MwroW9oscHvj/SQ
Ev5qd/yqsVXPJ+mCrBkDcCdqElcoXJtJmQJRzvbL14VtcHi+lqWtGv3Tm8RP5jsC14+/z149A6X6
xTabJQHjf78R4PdhXQvjlQpVtKOpw0ZGt5FWb9B2fx1pB5ZJ4RYu8S9j643EwfGSFtA1HtOHSgx5
U9Q9oyIAAzbkG1A6vTe6nXVdwlDN+CR35zRe+Ruh6FDkijjGMjG7QiTUpyUf/z4/qTmjBB2D7BKy
gwiYpiFmSIll2I2zs7b0NjkxJF01av0SYIbcul0oes080DtRk1sR+H4n8UmPSW4f4VrSeV9l10s8
q0syJhdDaZCs8DjIoHNSEtXb1UsbNhqoiUGREVwhHkDjC0LyydvxIomuqIgZrx4AdQSYARMMtb26
JOcheB47yG7kTHYLgyBYnoIZPbuoWvOftmtzZvgCBO1uieRh/KVnK5rsGRVmTpH4WBHI+J2FSHT2
PG5WMfEBER8JaRjgt+NSBTS23Symg5b2afJG+FQosnIcp3TGWNcjkOO8waGtIDkuPcYZDXB3IONj
vXmMIlDtxeBB0No9Gl8h4fRWW3COZt77nYjxE25EuAKaFQIK1P7iauuuHa3RW5teMJMzuv9WxhRf
FYAcVQzAhHj2j7UZvSra0lTOWQFwscE0BB9bmrq5UuCyDnBVcCdURnOBe36usZZ+fhIfY2RRlvIx
fr68Bi+pOfSYjP5cwpz3BejZPyuYWGLZYdjKgQIY+/VTFbfq2Kk/K8U8WdHCgS8tZqJMpD5Nmg6J
zrMmIHlSk/S8sJTZ14H5sig8oh3kIUcThbHX1Azo7EHhmqq++lNq7OJYtxlrPOa+/ytkciRV0udN
1EKIp2W68q+ziKMivPn1yWnQUi7kfY1fTxEps8QA246AGVVLXvBDfR/+152cyVm4gd+EZQJ6dw1D
gQ+viS0YjMW0i1zIs3rkZj0Txd4OXAulhfWMvkuMgfDnzNQWjn1W7d7ImKh0nAed+gHW8vqKrDyA
H/BXMMq7clV2czgclpCqD9C+6d6N9/xGcSmiXzkdrPvZt+ytdCSXE0Ykrd932uZyfb60WRV5s7KJ
uk+HrGj9UIFreYgM3t4MoHBbWs7S7k00Pe+FaSBXWE1gl6q/WV0Pz9cw5+rfXbWJnu/RlYwpujie
7drdJfb5fKxA96AuiJm/aAq4z8AMyQKGf38oQygnRSUI42DSBM2RP+iLuaRLJHtzQhgBVTUYeZDK
TcF1DUhGAjn1wKtLZLPXGURGIAFQiwU/Yk5R3oqZPpoMDWZ9jYEIsulbiNVNdwF3PHevbgVMXoxT
uhJVDRAAEMw1v7Dv38GqX3qWc9r4VsjkmThpW/UdDSF0hHGMpcodUlvcMytXK630f7Dzt7ImDyXI
QXUkdpDFmszGsVJ7yZ2fPxKUACWUwgC8mGh90B6B1LnDeI9BQRupytvBAJ9o4aXMXS/wXgjIICKD
o/x2590olkpsgrBwOA4R0DunFW/JGtkYkhHkRKHF1piK+vq/SETORQb0HNn3abp/oN2+SjFV4eyr
6VZ1V2lndqtmRywADw+C9pcyatLtl07rYQTGqEFB1PNfsZOr0adO4FCBzGEUhSbQanBK0PkGcjvt
egC92/WKxkP8UVoyoKkCKM2WvNvfbOw0Crj9gMl9oTEStZFSfAB2ejBgAl9fKy3cSrr68nI8MrvT
1dM9/Wr9fb7f7Gi+H+SOCBV06o5NJ5OXnTROG9NZMJpDSEZrZXwRQZmbgZl5tSM6g+N2zgHKdYAQ
q4urnovmfjEq/1f65NkLDesHFQvpr6+QvjaYkDi2aLvmxwpdcidQ3vpaYi7h22Z9jVuxk9PGUAum
EkuIdcAKJv9NVphXOg5web63s4/nZmsnR9r5GU+7BaTQorYfSUg7FWEk4y04sbM5hNvVTOylVFY1
FTWQU65AiZiq2/ZYb4VIA7Tq8HdBh/JzxvlW2MSqhVVYUUIEYfx2TJS1kcpZzoty/ALB2J9WD94c
De762PDdYcXNOhZfUmakYM6In2GGU6VSL8kPGEBd7XRdXT4vKDUsGF5hdBUf7jTKr6gCo8AjiBPV
WDmtKIRy+x8X7/09siUkqSRVNkc60M4aj+Js2/xLzwCBTpMw1tXv7xBc5ZgCXFiZXgFtWWqBLuP6
r6y/1zGh5RoJuWbm9fp3UefNKx8k/4FoEADomGJwONaN0j5GEqjU2UO26TAL55yanuG9FbZRmqXq
2s53YnJk5e9Br6ilGjq27eeXda4+gZazfz5icouCLk7DIcJHcPtow6GXNTrF2/CibHNIcw1vnb8s
MSuOuuXhnIBRQMkRzW4Ike49pLyVCi7LB6R0syYjIy8UgSOVLTzDWXePYzgaPhimUYEN8F5M1sop
evhyDI56R++rPdgtD3SGBmyVvnDzZh3xW1ETxcK2FCfGUsqfgVAbbOEtsT3C5Kby5yoFwGCyKlh2
rrLhauIC89Gc/3QreKJrGhl8rNyQ8edi4+t4fUREv8CSQnvEwWFMFIwUC2yaQgMKNYnRijLwAT2S
hnNW5qrQvwXVqQ/MnBfMty4CMpkpVD5ZKlnNLA3dQih/A3+H/58id5OO74OmaujzWhH00nS+wRqU
7hfmUs4u7VbKRK9FfJU1LOK2cyBc3U+qJg2GvAxG1P3t/1Zgq5C8xSrTo+nFax9bUUBaLAisNHlx
YdxEEodw9Jxh2ogTcYYyvJYeSu3otnMTkjXFCVjrkieOcPFYY+G9P5ree+mTBWdVXnd5w7RnutEG
ND/kFWc4qa9mvJ1VPBElqwjZNRiZFuQ+GhDIlQUwmXEgY6T5icPRRn0t93IKVFJvRM2Kkkp1SAeA
NjOdD3defy0UI3DBHtatBQEjOxTpCCSvWaXEaf5W9YI9m3EF8DngABwbigFj/bUlNx4u77qsFCpF
d5a+S/4wFId8sFLqT3MVG7AunGBDa2uJHXJGTdwLneyBz8PvZXggsyi60mWm1ItabbpNLmE2ZWD1
/TtVgSXIltP2K9X6YN8yYCWkfHVIPnt+WyWXhTMZDeK9Ir7/nomGpPOm9XH7u/OQa32ylkIYxlQX
E/R6HlzmpVfZINUWYVK/vuWjWHDUgD0BKaZp5+UQtWnONG13plesSyT+KJWd6bKCWWZ/AvmDk4xc
jHdBBEr+k4J2xC7dZqUdDjbXbLmIxPlLx7Rq5Z253hT5veznC67VuO5nHzg5p8ZDR1tJAwAYtNx7
plCe6dfemkrYYeE1PvQBAxiLa/jPVkxOQAp7jwKbZ3d2i9fQOUmge0YWFG34YWZQ4llC72CvcUA9
YQviVZET1tlS5TFgDkV0YliDdj8W7sScdpKA4kO/BIrh6Fe7t5qCP2Qy5zLdWYl8udOTOAuJy4f8
p9LLg5EI+U8FaPi+EHJHp5luTQUASaKM/dlGcryQhBz3+fYcoPXHbDYDRmSJQbvYBLXAtIrgl03k
HvoUoMKhLK7h4PILJnRGCApK6Aob8zXAmk28Rhmp/5ZSZO+w163ne7n0y+NW3+gYmlLQBuDglymV
IQtVvQfAGvbm7rMnNlmq6jRGws479P4bCIFtgd9T7+hsScqWKBG4b3hbCM+Zt0tc8MIWW5el150I
gp8lnt3Rt5kcEnxtBX4c+qXA5TlxQWgmLsvAK4NDxQeW50ehXhRVRjIOOC50PS48zRlpPFTGiJNH
t40yrQNSDkNFCc8Gh7wZVEFmVcZrNNrTh0h/fnizgoBfkeCojny+k7uHvFcW1oUTHGSZWg9Daykx
CHvkkEjuEvPCQ/M9zhKgE2A2RQ6kAOjxub8oQhzxsh92wcEPvJcu+4gHk25OdWQ23RdsYUzDq2P2
LOYhDkOEvyqThlUoUisJfkQqenm+8ofA8vdz4DmiigSwOTOF0yZxzfQl3YSHnpFY0y+DhFMVpcXk
mtZbKYGSHJF0ZnZAswkkYFJZ74TQs9tGAOJdETHcSyhj899/k4hOPMD2MG1ntBr3WyQB/90zHR8e
MM0T4weUfSjXek83KntOC/S0pyZGuBctCIVl2lMdD+O5xYWr9+ArYl8A/0dEMVLDjvNN7r8BqNvI
q6IiOoDIWuDlXRAe8tD0eDuV7JLFNaQiS6SXkiXjyibvS4LvPc7Eg8EUfj2ZGy0SRuDTyRqchoj4
BQQ3qpRday9buO4zugq8KiD0g7ONcHS6tsZzaah0Pzr4wEWTPKFrNW1kSls4xqkXiC1El9zIcA/2
JPzzRFlkgYSJcHIbHRyQ/rGeUQiOyoE0OhFMDmP/MJSIRI1HsrRTmcrXCnndRH+RateKmlJ5ahs7
4cLCHzzB30+S0MU2mhiJ4yenKnpCJjhoxj5EXnRSHNlu0uJbwNiwRPnOQWmI2cMq1Vs991MkWhX2
xvMtmdt4oF8hGzAwtIZP9AxFtYn4fzi7siU5cW37RUQwC16BzKysyVbZ5emFcNttMYhBAsTw9Xfh
c8/pSiWRhLuj3xxRO5G2pD2svZZqsorW04zCwwQ4t8esvYhm4zbDo47DDMJrzDHpR7oo3Hq0qr6i
SD5iR+Tnefm4VMUHo/pX37OyXyKuweS/HlgrI69U5vpYzro5dsa5Z386N7puGBIn14EwA3qHOkoP
qejo2HleUdmA0qAb/R/pNBSH1KiDPXddF18/ewHG9V0sHl4CfdCt5ItoBtHWdKVcyeLRP5bz3eTT
FF18+70xfxR7lHEbp31lMAZKFmkSeO/0Z90JlqoS2KhS2V6UD8rA1IlzNu3X2263pnnal+G5ARga
BJ4+oLGa27Vhw+bGLWrqOh/7s9PFplHH4Ws/PBbyRdp76d/Gub8wpwVZqSzIwue6piaAKaC1caDN
0PZ/50DmRlyF8t6B2snOfb3h87BJcM+s9ALQkbm8rgHqs1Jrgc3C+nsZ+NFz29gD5Un9p6MKcEg0
EVycKwQLwELql1qaVobLu5qyPO6L8GjNh+k1M+O6Rw8YY7i3d+53eUzfOnvVF1jHA9YxsMvvSuug
cLOxamjBF/bo5C70kftSvbe7ekpMjIidRmZOSc9s6yAxhXIU0rZjYvhzUrNyOroKiNrGs9tEGk53
9BbTiXzhhvFUtP5ZTJN5SM0wS2yUU6MiK5oHs+qsuzAd61iytopqvx+OEvfVEZJ286Ft5/Isi7YA
IWDuReBTtV+5tZAYLPtdJM0RlzjLgAwSFgfp4ITy8OB/Gg3RJ8yws/tS8vbe5pn5rluQEEM0Yzjd
XrL1CtdXDKMy2Bx3JezTEegSEqQV/rGhs1tVJye1IJMwGlPskaKIp4pbRyUJGNP4sOf3V0XI1TcA
70MkDm2E9SK53KxsCZ2ucs2GYoItcsHFatmnAKXInE7eqZQrJ/b63LVHVQ3n21+95f8ueI+hMACl
Qgg0XJpujWAJRF80dAyCD034SeUtJeudvHPOtq6St3a0B9T2VuHnNGtoKo5O+Vq/M10jIumXoKrB
SfxXv8c7sf5ufTff2tP8vxfCZRaHPZl/C9TLyMDZdF8ic27hPbeXcOs2xpgIZGQIThzwmpdL2JCS
5X0Q1lTYuXtWQW4nLAie55H3f9+2tLmIGI8AZ986Raf3LlJVNbyu8FGuemwmLw46oOCL7Kkffrim
+bnh77pwJ4W86j+svvl7bB8xdQCaIm3jDMA2LUcZuCCzxGrPLMeIrvyeoxlvo9vJIbVV3QVeeYSE
R5NmyYiAG0DyOyTT4PS/Z0OMKNvOkz58nE1+7yvUzLwmNoOPt5fmqkXxn99JEP5jLxxwCl3uQp8B
XFqEuPDahHVA1dgQFpExAm0GMozuS9dGzRBlIMmJhg+3TW/tCore/7OsZfBkWAKAqsuG1n0Qtxgy
xlBDsnTlyQjGI/hyDqbIPnn+HsHolod7Ntrgq6IK8GOahweisjKnaBsa1GXSKUid1r/y8IfPoR39
cvsLt67GN6b08HNom1pKG2vrSUfiachj1+LjU+BPbewstjwQD9XakFd7POk736iXXaawc2qja3An
T/WHxR+i2XpsBbjB8i+8/Hn7Ize30cHFv2Zt66DbpQOVTj0svpINzdBDaMW7ZqFL+c4MioMd5s8j
fzLlztm6IoBYfRa4bkx2YJoQw1jazYFMy279oWzpYqHSLXqQ1njg1bQc4cY8m+aHUIEALSgX45RN
y3TXZxkkIcIaMHpnqY+Tn/9cxnBIOuH2d4Gl+F2dturOxhOfWtnevM7WU4HhWXDuYe4F76QWdarQ
TO1gwiuVTmBCq3gFHhG++AlrDLSvMymOtzdk615d0y1/JfREOUc70SoArcJiVC2djmCz2evprKdS
fyDe/nXt1C6cT06e4q87QXe0xg9l9ZV75zR950Ffwz4NzXcVsKTFHD+ht7/rqrS9bjtZq0UI3gPQ
vmth9dDW4YxDBIa5pT2kwNuH7YfeCWM3Dw7CHj4M5c/WSfzpfpIvgg8Qalz4w+zxGKkyov0RU/wn
o7zr+XivoGGdtveswHw/2Xmyr049xgIdcMhgWjlcee+1/TaXwm+ywmipT+YHqxPxlD4F6rEzzTvw
pH3EJFkd3V6ZrTQb34CGL9DJmE70tMcGw2cd6uATVkYxdcowsn2uuWVBkrZe4kLa/D7DuxdN9iTu
AJ+bn+1irk65M4TJUKf2no+sHnblI7gMMKZNsGm/y6tvqiruIKyhNNqWgibwgIHfDiB8dq7JPSjT
lxeHzImRPpc/bi/CVbn/t3tgztV28YzhP80zUSGDLEpQtxQzt0dDRU0HFNpPnrVRwLy/ZTtVsZiC
b2V9LOspMgL2NI5jPLYLXn/jC1tA5APhhNb41YHpIlDdziZt3ZOrjI8P0j5Qrvjaz2s9w/PNaWjp
2I7fEKmGsQHxx8gNKuhDt2MYOWXA71JluAdjaLqdS+GqPbauDnZiJdlYZzbD9dZ4syd9MNRGUIuW
WuUyV5GYKtQci4ANX0PkO48jhkhZ7MgFlBs4T3cKvf0pCpXTnfuisNtoJqyF6nvHPrf1MBoRHEo9
TrbbjrHnld7BqJzy6+0d3YzvEeDjLIH+yAQFweVv9guTCeB94Ef2DGbp6eyLFIOlCHtHdqg+OP5D
lsaLdONxmXcO8VY9EskFiu+IAEGPoeveWpx1TTnZWK8v5QMHiCWInLhAGPSvvvEfO9rz2ZdTSYoQ
dvzqF0mfssCPU+OFt18XyAXMHeZafVDFds/hXqR//UzglIAyFTJCgAAQU7tNBe9ETSoclzyI+QhC
qexntceXtxFdXhrR3qJg4iHq13gtbMqWJlIfu/SJQZlJyTYpiruKvzpfifdYIt7kRQ1uSGStO9HC
GgxcXkbIDh2CqB/pKVRvtbsRSPvU7ecRz6HLj06lPiqTn3c28bqUhUwQwwioAf5Hz/TSUSEVYqpJ
VoJacxaXLmjzGzcCi8U5rx4zBnpfMsfC/NSkO992Hedd2l3//c2hNrNybC0Hdn3/YZH3k3Vyw1NB
YmePrWnLWVAVBHEdhBdBUaNdXlXjBEbNakE7L0TulA0p2tiOiKueuX9+8vBReOZxHaLkY/1u6Lz5
KDkZQ2r7UtCaAXjTuyB17UC0wiOD4bkS7V1bGA922pzRLHm/s5Hr26w7y6r4gQgHOSmqhJcLKtJl
FlM+Cxoyv0+mFoEGMTM/AnVfFE4u9DrmJun8YlXA7sAwOYHHM5jH7tx0sgXGo9mrcVwFE3jLvDXa
RXsELOl6iSPFbefNoymoU9sfDL948VWN9YcuggeBGxfKPnt8exvBBDDJqOitCBrky3p07dkq5T1Q
BFR1xYFkVRz6kMYbKcrotpiTEaE1GjFxafdJPYMxPN3THN9yNhKgJ4NjG4C3QgvvnaGvcnSf4Gz+
gMiS+1HGfUQOM5K1nf1e91Pf77emtFex6KtmKa0R39os3yZQcgTsFxv5L9Za9wuRsXTGx9wPY9OF
9FxZPXTKBYE1QfwC5RDvbmr3CGi2vn1VfkIvDJ0XoNAvHXAoRShKwgWVC5QmOfTjlgjK5DuvztZn
g39prd6CQxk5yaWV0gVN44BaD/VTiMO2dtSZ4d8tmPAt0R12lnjjbkSNDgyO64aCK1J74FxhOvk0
hJIGqXEQZhubKqC8h6RWhercoqDn2hjAEIryyc+Ot41v3P1AvINZCx0GTALrCTi6Dg1ZwlrSELLq
/o+Z7EQoG+uIGo+5RrkoASIvuVzH1jbryVwGSU2eGCCsCpcnmz8xZ+d92XCKCzPaNZ+5w9B6FsxI
DAy474ePt1dp889bQKP8LsWhXX75FbKbnWEZANPizhib/DCXCjFI8i+M/JZ7WHFJECW9NNKZJOet
mCRdXBkLEAAUaMGPe4OaGxuOJi7mDnBvrFY0ZxMDC6x5gBWZuNGfH5q3f1vv6pi56n3shKRFpY6E
G7EJFTb7e5D9G6f65xv0IZSAmbngI+ws/TlIGZ49CZa0U1vu3bMbWAQ8KWj628DG4a7XS/dGPRRj
0dg4mhAKXjJUmBX6B1WUG0cX6fP8rrMjXp8QfWavCtjN2x6xeXjeWNfcjud1OQoO6/MyxY6DEqMP
TlVlJGzZa/Ov265d8+s0F/hpHGRgqNdfOh/grnnadLyD8/mg+hUGPxm2mu5cwE34CNIrmdtmUqI2
+ORbbDrc/tD1r19Z95F74Q5CFVpHoLSENFZj1x2d5Us6SyA0i2iZ96QDt97tlaUNSCvEuwA1aDGa
YdXdAKR3R8UqA9gKdWwc+4hZpwfPHo4hMx7b6m7OxDn0ByhFO0fPM+5uf+kGcAoQBzA/EWjjIV7R
4bc2qY3eCmRHa499bYMnLyVofpqHOQSbX/AwoODS1kbijTakOMA0IyzxaCzOXSbZUXkfrWyvGLO5
9khwELICqA6Y2+XOZ6kPWCwbOpoD2+PlkYKOVbbsFDw2grTfWdR/jWgrzzBo4BiW6qhhLKfZF1Ew
Pzvye8BeLPNs7YGn9j5JCxGCrLANDsweNfo2csahjGafVnazd2i2zueaG/73q9a79k0c7nDTKBCL
d7THfET9MQyWqLe/1LvX0EYSg9UDAyz42EBuqMf7ymwhJT+b+B4osvSDfWDZWUATqIM00OztnMXt
j/rHmPYM5VXjVR6Dsdr/FYZfWQBVQeqgeHz7IGxdOGuzemVshAad7naTaBA0THNPBfIjs/6hvC8K
UMFxOpnlR5s9lM2X2wavT/8KsFwLJSCcBe2sns7njlpsjxkNonaoC4x10nkiEiHk5fB6mHflI6RF
T16ZQ2e7ToadPPTKJVfjfgj+bAfoMVsn+AtmxnKwYLWUh68I6ArZR52y/3RNUVe1sZQYK1yvN73I
yfrZMxffR8FieJkw9DX4UJg/WcaDw1WS7SFXNz7pwpoWSfDSGMrZ9Frg9KiVDvEIbhdhL3sJyKYZ
ZCAhdHKwe/pjT+oQQ5Jh0FJhoA5DRl/EnIj7iZlGhBzMfT86hXvIkGjeVUHdnGzDNg4BH5yjnPsH
vJYQErI9KHet3fbbLrX504AmW7N+4PH0iC0UQVdmKm1pFrvlT7l89P+UdxZ/GgOw/1jQ1njmhWU5
BSx0OfLJtj5C8eTMvWjszCeH7XzOdTXx0poevw3CY3LoYI23GdoH5tkt+rgIQF3fBE9mAwFxVBd7
SKridhDE2nkaryJTzbr2EBn9uPB+IS31jLSJMn9JY8j87sEFrl4iWAF0C80fXD0YYV/39M2dHSDI
CVSKbwyqE0g1C+9OGZi0O1do/e0qx12V+VdjyFTXtvpKiag/EO1cDOFUCurN/r3MxE8iP4jROgDU
XoA4nFiHbsZsInpuB1HY9LZ3XhdoV+u/ZX+B3wSxiZYU1TN0ySuJBc2gm2c3v9xVasntP2ZeQ6fC
eFLEvc9G9uIv444nXb0hvy2jy4BEHagXf/33N4u8NE1leSUTtBfmqa+7o/FdduEJc7fn29+4dQIB
qrFC1MBNzNNohopMznyRKISYXIL7XwROnAUSMAl0E3e+6do9cbZWSn20TzzQSWohjBpm5QaNJShf
+BJPRPiIKnp354P2rDiXK9dAxkT1uS/oZCepEYk9NvGNM47yJHpugY8UELALzf8Nzn28b0TQ7GM3
FFEDJaKRn/Lw3Zw5sZ8eJ3EMqmdufLq9UVfUp+g5WRbm6WyUmDHypCtdT71LCqvLkctIG1iZDGGv
NyFgys3WOIGB1UY32i9iDlm0ZIRSYdQYwXyHwQhEB4q/ArhrRCh3ti+Om00HWZsfMT4m7+Z2aOLR
HKtjZYijSMGx0LnmS+Oy7KmciXMgyBQPY+qqYy4DKzKIIXccY72DL5KX31+GA46Gq3+NnVkWoQKH
ZyihOPJQyOyAWcZj0yfqPep/Qz+WkT2ow+3lvL7F1tX8r01fl/xw0jGE4zNJjc/Va/kt/ASFH+QM
O/HEljOiIY/5tBAfh5Tl0hk9DDmUQdWi7LGEgLabSwkiYlPs5Aa/K3b6AtprDLiSgyIv0m5Jo5YN
BxZDUtt7YBn/PM1dDDS2BbQNikenvoV6lxFGBRkTkzUxY8tztkA4ejTiIP+B0Vf4ihVVUPVAtbfk
79rxjKkCCBiKL7dX/fpaQ9caEQjCR8BirlCrpVNBYDavJK3KD8v0wF5T5z23djhJroJ9uBPYYsGw
j/EjXJ1a1wlwhWkJQeJC7fS96JdHMBTFQ+beo+KchNkO//H1/QljNjrw4O0CM7GOhKjTsF6mUqI8
RwBsKsWdWaQIrfYI4TbNoE0IgmsCSXi9OZL1OKB2Z0ra5wEE4BpoeRvEMe/smZc7NZPN5UMei946
sJYo2F36rHRSiTaEJWln3+ehmUz1XQa6AM4+s35n8bYOPjo+Lopp0K4EmO3SVJ4LwYqZSDrkxk9Q
3ZkQbszGyJSAdliolJvtZxNCmrd9cNMomj8YQgJyGhNjl0abpWGrxJykZDil6fRQQJY1/whOeQcx
TEVO5S734W2LGJ69tGguJjjfax8OebLO3Eg+O2Dbm49lAi0xaKZNsYSGO9S9PwRxunPNbW0mHvX/
/1jgxS9Ng1Ghh9KLgc00UuODF4rvoNBIWikqiAqMYEhnTrDT4No0CckQVIlwFV1xp0kiWA2pCQS4
5dk9cFzhvYWZjBOr6p13YyM+Q2y4yo3iBCIl1P3HzUMLbUMURebpW45gOy7co136ieWds8A7CvMF
mlh7RrfudB+tMsR+uF8Q0lwuacs6VDzzrKMehOe/idfmdX4t3qVnIyaHKZ6/2EZC1Pm2z27aRKkZ
EjpeiBljzWaQ2b1jNaKjQF0AbNMn1vD1toUtH/VxZa5aj0BZ/8793wSclWRN7VpTh1D3pai/Td0d
x2xEmB2s2jlkGGt3s70i09YTDLYPoJhgFZHN6khvTAZGWbizdFA3Y949+VI0w8l64aFMCHM+Ia/b
2bg9c9pb3DE+kDR1O2p2c5SOTqQE5m/L+rt0niz7oUUd4/aSbhpEaxWtTgxpXCGmOGuIMbRWh66U
txxZUAaI2oLyVNZ1dReOU39oevTF0pItO/fq1muBCHEt1KC3iuRaW1npFB2Ia7Gy3bAGpFl3ZKSo
kob1PLn9kVueuQ5d2WBEWAUPnEtTKhPTLNO8p3xuoHs32nVEGF6N21a24oa3VtZf8cZVHGuxSjMs
eurzNMoL7+BmL4y9uuJPCdPWIBt9CjBKAa+Cm0VLh/xeeWGfDj2VJma1jSxx1Gtufe7DPUMb62aj
HbIOjAELH+jRfN6GsuxJpqhdrRTp5VA/k5SVf1w0g5oaUIweqMBWNLL2wCqejhlTvKe451+BAaJL
lh9NL9t5Ujf8DUW5dQjOttEB0WfGKl6H0mlJT1UOZncMdWLVHEvtnKeNhwUYYEzaQocAzqCPkCrT
Tecwrwaa+ZkdG0NdxO3Y/VKAVx6hC9g/tqP/pwpV8Adg+gE8htIWsr1Qu6PKorItYWSwmf/VZ++c
6tnIdxK7Dd/GI4LeLnS8wGOhswjNrd9NAQBvtDPRCOOjZydGC/zoUBIv6QBJ21nGDc9zAPJAuo9u
LBg9NJ8AfCic7cwbaN2F4jj3/nI228Y+3D6xW5uFMwReIojcoG+t3QteupDUL8cBVaIltlL52Cxe
7LxYoj0GvH65bWwrJ8eQGK40HCSUhvWnpGuVmbHcG2lYWdNz1ldeEhrSppjG9O5APm/GmQjHgy8M
+8jN3L5Xtq+OsmzsnYtq67PRk8KEM4IfHAnts4VboM9NipGCqKw+gYl6iKQ1JX5ff4SG8LsZ7r3z
rG1U5QGxQy0Oo96YKYM8+eXdGHZt14WuoagPjbOEAKGaSCvPj2Fb9uh1ts3z0NdmgtjCeMZ70z5U
LETJwsTQiEmMPdafjTji4tdoT4+BYtKkRl/RqTfbxGnS/qD80IizKqyTqXTy+6F1MMc3dMO9pdge
smjjzQWqCMEEsMoY1tIL+KHo86aqqpHWeGiJDL6R7qmv/Hjpfy1giMlS09nZ8c0PfmNx/fc3TxMG
MUMWAOmK8ePu1Kiv4rVM5d06SeVEE3mcs8+3fX3jukDZFdPXqAqi06s/uCD7MurUbya6hN+tmo7h
FKUzaj97rJsbdzp0RlB9xMjOxsydAwFdTxbhRItFHAfBI3Tl7mvry+2v2bCCVi64SgApR21Qz2sD
4O4kt8eZSo88OgZmjZnLD0bfhTv30cath9fWRYkEekkEmd/lNpljz5ZaDQstlG/czw0BRVFri53A
69rKCnQAdyxugFU3UTuLwh9nEQ6eokbeAKAJWq09ONn1gsECeplIXjGaglrG5XeIjBmMpXC3bhaH
UGAygpAiNoS5d61cV95XQ4iBnDV7xH12aahEWKqsqR+pOT8ZTvYIndhnfyle1kafHbXL1zr7Ox1/
QGx55326dnB0qdY8JAC7JR5ELddxc267Ke8mOv3Iw4MC6mlIrD2u4q1lXKeJfJS+sWGedmodpjIL
Y7UTlbNIqgDMgdC07YNft717wx0AxP8tRAjIgk20NeyUYRPGuoWa7F3bFtGw/HXbwPV1B1fApAr+
OnHWNONykyylCunXzKSSNFBYK0wXNRR/eg90X1JXYAhrbWADptGrdl7cLcMBqprI3oC6w8NzaZh0
nsXLJTcB9Qf34nz0p8hfjHgy41wBm8D7neO7sV/o/2KnMA+LSqcOusqDtBxdlS1UTENkjnd+qaJp
Pt1ezfV0XpZRUYwCHBSDvsi1ccNeflSJEhXuhGqhzXxXdX9ljhuX5ru1pO81O6Y2nNxFbQ1hn0Pg
5J5Wl5nbehqdUC6Y1AiOE1cvy+gnY++diLGcb3/VhhNCUhHnaV1A39XZulAPlkFuKpOqCsqRZDCz
RErR7twXGxuE/hzGpHFmkdRfzb8SaHu44WRSVo1xzenCREyKnVVb3VnbICDgQfgGn/cJetnaBuXS
6FPDMamoDvPyziiDOGc8ztyT46i4r9KDbX6/vXobG+UBRY/Du+KeUNm5NAkseFqWnmHSYfKyY9FV
ZWwU4xKVvjj3ZWjubNaGC6KlioyDAIGA61c7V6klXFf4wqLVs/TqWBByTK2HAHimqd5j+tiyBTIe
kJyv6QCU1S4/rRnssO1S36KoxENkJummPM7L7F1rP4wfbq/iNUMSCD9AdgBmbReqt+hrXtpyZmso
JO9s2hruCYrTmcEOfJSRL/mpNf+awZXKoNdiWEe3bp64AjdZVh+WsT2D8/e5ZepopuHn2z9q4w57
+5t0SY/Bw/BsM7U2Ldv8sOSrmJnh3/fuqQpeB7ffOSAbxcq1vIbqGoqG2F19RnPKggVt3dKkhn/H
GRTDwJUteTKLI6meS+MVTV5Mah5vf+PG4cfzAHFGXGorCns9tm+i07yR7riKCdK+miGKSNSEkdnU
Od22suFJF1bWQ/TGCqlcRZYOpHbrdzUeJresPqrlEjPo1zrFDuHbljX0QLCONjIfzJxdWqtQ8spK
oSzaQXdNtiulHsaCpz6puh0P2Tj8a14F1UEUXhEFaatne2Vrpsy1aC7JwStUGUHEGEJPUKJXNd8r
Z2/44zomhdsmXMHeeitJeGM9enNq0XDsktRnz+DrKLyPlvpmGezJGOntTdtIHBE/YqbIW9EVKBxr
6zhKUvIaouXURkENIulL88up+7i25rPnHabGOAbpX0NTPoZl+KjSacdprkescb+t3R8bjy0iZv3J
KEjP/YAJnL/q51ywz7MdHEVlno3ev2+JE82AIZXSOSFyOhaW+b2b5pj50KBsKCHGa37MHtsXTJzf
XpbrGc/1Z4HWFaEN9Bmw/5fuNXBVCUFQPGh6mTgcNt33MqDWeOTB16IAnTsqumhUlX8PYcQwOiEB
0+avql2izvw7H93HAjNmabj3w7YuEPwwgHwBLQxB0KTtFweygQEyhvVC8jJLFhVsToq8jQgZDmwI
ohnqr5LPp25wd/Zq4xohCFVQ50WTHqAU7RW0xAii3WC06TB4YaQMJYBMN/a6HFvHDQNZIIUC2cs6
RHq58uPoWTXgSzZ1xadpLBKvW1DKAL1tvceWtnGFrH8fsHRgw67vYvAhO1ngVDatFycpK5YA7QKq
Hwap4BMissNtl9q2hig5sBEyI9m9/K6KTQ74TrBxVRGAG9VDWsMwCnucJiOIJpQsfhljVv95JEF8
pB7gPlzptnQOitz3y4yQ2Qao4pNXkwTw6MNgPI39cPJ3uZ6vhzBxaLBla/i85js6FYkrs6FnqW9T
y1gOzbzgjjSgAuocFnNOQKQQp3575+fPLP8etmC4Hn+21t3ogIJkHncO8JYXoTACagLk3xg+1VZ7
8kdLLPZi02A+h93nUX0syIe5vru9p5tWXJQsCIbw8eJot4Sl5pBMvWFTs+DvLTU9QXKwOXlB/1ca
+ntglWvMO5Z3nWwC5R76ElcjW7NfgOUdNxatOlS+5Sksj0CEH72uvJ/M7gPLX2r1ow0P/eBGEJ4+
2LxPeAWFx5AkROxNam58O04oOLAxuIzSgKNdREs9TnVRc5c21SmcRpAEVZE3fQSP1e01vh4eAU7s
rSFtkRn0MGs+lTDkPhgjECqsTCBn02NO8tGpyw9z8AJeE2mdazs8APz4qeqMHQrb9YnXUg6MaCPQ
wLuM7EZPPAuilhZ0CqCYrlN2yPtG3aWFNOPGxTjB7c/duGTfmtLBo5Ysc1MUk0urxnw0Jv6xBIvi
bRNbO7fOpgDvB/gm8s7Lmyh3wYpa5a5Lzbr3XjobLd5qbIzzNM3j0d3vAmzZwxaikoSsEPOlmr26
gkLuiNND1VwfpNcnPnltPTdh/U6ja2vt3hpaf8ibCNQazLLAfYC1E2CIge7wGNDbS7flCDjqwEri
hsMQwfoL3lgIBsnVZHceRTNIZO9DAtj0DnBp65ijAfCPDW255rlriVlJDwamw9zGWXcOjfLBSrvj
bJ5bEEsXS/sc8mSY3oeeuh/ku3Z4Hc2jxNDL7c/d2rm3P0VbUHMOVF4BPYEXkh8au4vXRc1DCNXt
vfqbC4tHCoG8iwqWXrKfvW5GzoiF5RxcYDWIoF7tYqcuuxXropCNqA6d6pWbQruyQl8IEAAQj6ZV
z3lUWh3izNZDaZNIlTSpwx5tS70otyIcaPf87KQYSYFKV/sYuNnemMHm4uJhxmQsGIqvCHq9sHag
YJh6dBpO9fCgukfvdddh94xo7yCY69JZgO6QNrYbkeUhzd7ztIj/3f69+RitZJEPwNiZKvSoLNuo
Kr65YExUe5Ijm07yxohzefpQSatyKFp5oLA42dNdnr2ociet3LpC0IL936ZoB7wZWM0yie/AWnXu
jzH444lovGbYcQ8T0SAasfSnJA0BsTFD6dMs/CGtBXDQr4szIGv99cdHF42U39c7iDNRGr5cqxRk
WSp3a9jJQF3V1XVzIGEqD02ZiyeMju1911ZxZ62WoheFUU8g+TQPIG3Xy8LMfTqaX+2ujFzyTMaH
uqufecZiH2S45ey/z/1T4UeVR+6C/qxe3RJ8SYd6j+R5w+shcfKfoMGEJo9WIhzcZilqcL7RFNlb
1bwYMk2IfA7nvVmPDXe5MKQdr0EOQYuoG+7iMwi5SdB5/3noAUdB0QYYIlTa9RZ6iQa+uaTrPtpT
1BYoqwNzlr78C2d5Y0Tzem/Fk2ZM+FTajzN5JNUDqFPGP54uB5kwMDWo2KIrDkSKZgUMyX2QtoO/
Hl+06SOcX3CX7zxZGygAWFmzEBP814B0r3nYmydatX3mzah1UMGL+XH00lcD/GWJEgB7EV6b4NAP
QTOIbKk9WyoITuVSgmwcmKzyeHtVN64r5JXQ9wMaBqBsoh1BB2jduYFMDLXCV+ItkeMfxW6jbNMI
iuGAQJorgdH6728+d87HaRSkJyi5n8H35NgPaff+9ndsnSYMHPzPhP4dA2tLq4GJ0EGFLbO+D+2X
gWP2xdqBsO8Z0rYus7IJwzSCUEd+LbMgWdQrG6ga9trAe3b0OMBIMdUxDLDTnZfR+1Cx+bnN87+V
uROQ7m2Olrp4dcCVTBsCj8do6xR1WRBl2a/b27NjRM8Y8nHkqdW0hBYmWs0YP1b5fZUmt42sS3KZ
AaH2iQYwEiC0cODOl25Ghj71+RyiLAkl0wPuPTv2y9k5yGYJ4xxTG1nOsrss6Pfqoddft7KHAIEF
giyE7np9cHF6PoRN7VCJYnxWvCPoO4/Tpz//Ooyygo4ZSQrIOrXAwikmh6SudGgwfifAx43oROSP
ZXrux4Nq9nCM15UgpIp4IUEQQMAeobdczE4KRezJoeidYviyyA/2wLuDm5OkhfrC0qudoOba32EQ
9y3+X3NpnaUznCaJdpXl0HE6FAOVGPWo+T0L853uxvVruNpBMwmoBNTudBJ+h4HRt0FfkEoAoGIk
zKAyY9YedH/7a/6xoh2qNh89DHPYDniCVOR1p7XNMDFQYc0719GW66ELjJ79yo10tWy8q0RRgHaM
uoYZV2CnzRsvSv0dK9uf848VLW5ikxBe1eNz0Dw7juWzdFTkQ4tN+Dvpz97naE5uZKhwNOB0oPC+
aKhfMvEpIN9uH6QtD/BXlQuUSvDi6VHnMi+51zs4SB0KNg9Flat3KwfQjp9tXUaoW4D/AUUFhAha
1NWEw8jtpXfpEH4I2DsPM7UvIYiSWlt9YIYjotyepvPtL9s6tIAVrpka7iJThw45oh0KBSkbCqbd
QyD/BnfeAl2nUM0JIXv6bls+8daY9hAG6dTxojXgE/ZTm39123MmISS34xBbn4TxhTXfBgUXapiX
d7qh+n7xm9yl9lh88qbDEhax/Wj52V2PpsufL9/vdgVBAQ2RubZlDhf5gDvIxbxkrr75TRUx52fV
q0PRHm9b2nBBuB5yQcSZJhRK1mPwJiCyXTa7wVT4lKWLPI98AoUaL+Wff896y2FoCUAyXHXaqZUY
gpQDKxF21QNwd8qjypJx44P610iLv7ycfbn9WRsuASw6qJ/W3jl6I9pmeYtb+gAiE9ri9IEDqvJi
IrwHDmBC7M3m3b+wBlzhb05xVD01B+zLEaTOHazNvQdiNsXQ102gnDNBv9legr98AEj2RKHWL9BC
jJVFmKDvCZQKEN6XGzcMuTP/H2fX1SM3zi1/kQDl8Cp1ntiyZ+z1izBOEkUqB0r69bc4F/ttN0do
wn7YABjwaVLk4Ql1quwFr5TWYCjfipYi1MpjXvqP0Hd+alNVV3zFH5rwIkBdY0wQlLbSGpuCgmKw
c6xzYvCNW70V2RQtkwo7vvrdLqxI3620+qVpKvgNczlYoxGWQwq+hRG8PIp3RLUcaftyfaJOjkms
s2Evw64wqjeXM7QFk0apWbziOOB20Zu2AHAGbF3eOYtn1ZCnNgjVp729nLWZPDfpeFei6MP6x8CK
zLkKG1oeWn8EMfKTxTdaGmXZYSlY5DSNCsgn1vbh6GCCCFOlgvdaHn0tzaLVkzqxAId96IPk98zM
iDxm7n5JznWH7gDl6V/cEIApRGsNfEtgTrw+rSBewYxZUaNgaZmhp5e7kX4q5l8ZuIZuX8WV74oy
EejsBNkwSjrC3134s66cPb3XUDCatUdfO6O/MrqKGsPKGb0yIX7ChYl8meu8s3rUGJaF7P3SPaJM
Om6SHBQZ8DaVYkUrHlqAiQWyCaoWeMWvzaUjB7OQn+DdqUh6F6AZEVploqKpWts300CTwwMbE/yJ
dB98CI2RfqTQwOxzRPM5WvQgVlEKuazcBTSGEFULrIaQNbteTOciiJ/HEh0Be5uDiYKVYMLRKrQ+
X/Sp3d8+CyvnXExSYPAfICq0AKWdK4BdZjZDPT4Jxj3muCI+bvr2ezm/dCzb6SaonV//wuK77ojQ
TgJd6fXy6oCno13B4pyaL1aW0dNQWC9d23sRBlbwBjGSHcdZ0zCODLrt28bFcqRrjeERC6MceGdF
QefaeDnTNCF5hXqvvXOSN2sDjMVw4MMp73e3La3dADALoe+CTwn5NGmZDcKkRNd63GbNCgvz2zRk
IYNwMA3Otw2tHhcMfEEGEwkgmA6ul+Ri4s+1F1QmtZ5te/1Xb715bdwPfMe54tOtmYLPAOAAoOAA
rJTXpoIOEzJwUe7ZCOkDSD4hKx0oPtAKGsWFU/rPhvSFet/LmUFRnfTHeZfz5iV1uzBof1VlEaEQ
F3XatO/S5BlQC4UTWftiAFGgw29iwgZp9PXqBkBn0ypYQEjmlk64WB6UjpLI6YMn3yC/b380Y81j
XRqTjkefEvCV5zMql6ADJlARw3j3tnBYfe+NRvDDAG73QCziPgd0PI3FUkPedaDf5lHzd5nhL0OY
4IynUUdNFX5xdR/QhTcBDYBcoXxB84wbfPIZ1Mya6sfcfzPTAQQfxbciUTbixSrl64hhEMGWDC0V
Tx6LzJOm+f9nopohDbRsNGOTlN6h70GZa4RZ2YSgk//VT8XONN5uf4G1DwDUKCCqADGallwFskk5
uzVJ0FygW0zHbW//7Wt7ePm3S8G8kziagZlSpAxpOM97GrFlz15u2xA3Qd48PEY65kFcjLjIknC9
v3QzAGPe2a8e0wy30Tz9TfaNrcFlR3oKbynTmTCH9Shwo9yYFHcV1jKoqBrWNgogQdSCoXEKnI/0
/kDoLfUM4OLOoGdxIKoIFQPjgQyKctXaVuGlwaAqGgbA1og/vwhHZjepaDdDoK9195hUbT4pu6Kr
fuvShFjopQmjLPxphAldS/cA/B9ZAP01X4so1GSaNGon/UhaHuWgZ759Dta2EFOeSOVAiIlLJMUL
qNWicCH8VpVsMVm1MTqog9sncNsofPPa43lh6H0LLpYYsFGjI3g6z24GApgxMpx7zUBBTgP/aQGJ
cOtvvhr66uhswj0A3329pYPVzr5RB+65rp1QDyrMuichbf+iHizIuv81Iw8GGf1i8XyBmaz1/Kei
M/hh4tMPELspYq01lwP1Ckz7IksEAEny+RoovRoUn71z76Vh0ecRb9nuz88CpssxAIIKDCjGJL8z
LxbG5pcUPkEDgJl3EfBqhQlKnlL789cSxw1XFsOo+DgyanSupwxq9Zp79vRXjnh7ae8SA4r0KlnD
lZjjyo50CJJ+WoYix4pYe/T82AfJ3eAVG888z96gqAKuuIn/bGFwUIoAAj5Ay1AcOL23QsABND+P
fPvwx58IJEUCHIo6AcacpAUtcwZZpRxPAxwFaN+sElom2dJGRotphdb0VDT8K6cOeEIDxw3Newwh
SR426A0/8U0UXpr+R2W4wGF/ur2g1V27MCAtKE+XRU8AcIFE8D+UPXZWhnDheNvGio/DIgCyQbkK
cbvcLKIQa+jqufTOTn80nN/1cg8tpY6qok/xU6Un9cqM5MTt0TK0dsBSmEuSrdNWdB8U6AmUlUGi
rpvfhmpwjo1bBZ8yVivc3UqfGVg2TBmL4UQMRsoEU1YwZMlSTv7ZybvIHOdDOYb28oKMM/St9pBl
n8zibXCAJlLpGa7gmK5NS67JbLRmIR5MW7BpWP2pbZe9kdENhkD5j9JmUZpM29SyD2UAycGEKQrH
62s3QTRtACEv1KeufT2nuW42I/UxUFLthik9zSw7oQiy7dFxt5M7083ucjHrmPtVXNGvt4/X2h3B
I4MoFKV4wV9wbb1hNoW68+yfzbEjIWMmjYiuq8LdlfcTrcBA6M1BnwLA92srGNNhVdEA8y/YRqb2
n7xiOw5anBxEeWTHh9+3F7WWY6CxAHZbxIgY1JELCU7uUm1KdMwYAIg+faL+pqogh3zA8MkBnNqb
3m03i/9ZG6eXuglbSLuOgaqxsua+kc4JQmE0cT6oktTdgNPaF8H5Ie13iX4YITqibZiKLmbNDLBP
gPmhpBDgKb/eWuogukxnlOg17m55MB5SpFNDuq1d95iqyBjWnBFw00jqYREYBsnheUPj0o4DD8Km
mu/8Ev1I1lnOsTBrd2f6heoJXHOwqCEABoUathjSvl7cPGupRomFxDQAHkh3aitETR9avbmpaLat
rgwUVEh/BTLIkR5Af2SVE4xY2Tz2h77zMPfBKyNs0vuMuIp3cGUgBrfgwph05Z0eIMYOEe15MoiT
h3xm7qF2Kp+GAFdVm0VfRnAp2d3GSkm1NaZi65h5FVq9+blKKj0sF0DVuQXOFp54xrPf1c12Yo11
QlZUHrQ5zyGC3CmC7TVPIbYGnU0d/Isy2WiGhq3eFi6wQNX8olvmEbuleAfWTSCwCkAUJGbsrj83
zZpyRq/fBe+7+6s2mm+zPqtogtbui0BBYKRCUCTLQ4NmSrup7x3svcMjgD32AK/cTX4SpUa7781M
gVpZO1eoaYskBQ00pHvXSwKZYEEqsEqdl4IbD47F0KybA763zWz+zqZpPN92fav2QJDpAOiGpzSQ
3EEwzJ07BghOM8sNnXnZka4Ku+qhC8rdbUtrHwv3BRO8WBhCOukQFxoI64B0Rxg8emQHlNgYuW6j
krtYXQ+CeksMhmDaUvIAdefMlVuLEKvke2pWx340o6VGFsYCRaS1uqALU1K46DuEGJOLNiRon8cN
AQVX6BeuinNpzaUhGEXe5QBR6sippCngFmlGAABLQFWmuZDJyrxl3PlBokqJVKakLwQs04iuqgjq
K3fPC9cPBwI9NzYtijh4rQQAIhAMPqOHBe4RWaojqfuJunaO5Kt8zsffmoe5BLZn0454NIS+/TYg
z6kKRrV6NFC/R78d4TFYpaSrZQRNHuQw6tTVqRjETGH1bGf2neN28V+cdUQTgvVc6NFJRyNrEj6P
DLUa3WaPVoaWoF4pHoW11SA7RvALpCUGu6WntWep2wbF5J3Hpj/yoN3lSfpaZ/o9tHS/317Nmgu8
MCVH24z7tFl8mKJ2d3LcX8T6Yg7NLsCQWV4obK0tCwz5YtDfgQ+UR8IRJ4wo0vjemVfbVL8bIEw2
bpm2v70ilRXppC+GznOUdIEOFUQqcT1tUL+uq92fWwHtICQTkCujxil+xUUVCGs0aqOAxzOH4p6Q
k5lipHZqIg3YrD+2hKaUGIVDxIyQWbKUQqceyjBISup6KSMkXV8NTNT7PSQv/KBRJf8r5wERJOqD
qOLhBMrVJsDordlqs+A8dWRfLgEiEHzNaNbApEqHX4WVMMVhX3G1DgaYcNotlMBt+REugeZrhqkK
zo7LfjWkIFExaUF0exNXUlpQEyEexIowZiaP2HYY+yk474NzO0SQ+WqPOBlJt12asP5WqeZfV3wt
5r4RVKB7jcDiPSO5OBuFgajCJ0NwNjBQFOq5mYadSz7XtqM46msfC4U0MHFhsAJ0u5LXS4KsWTKr
Dc658asrT0Gr7VwYY5UZedaX2zu4uqjAFcyAYMP5ALpGSF7PQTsH53SIAXIrjQeqqk+v3FyRp/3P
hFjuxb7RPCPgPxmxb4EdoVGyS7MSjDvlhnAVe+jaziEZEvkL6qoIsa9NmRMpGt5gNaP3fcytU/XS
sjZc6jcEiYr7u3b0gFNBfxmqLh7Gu69NsbZygxHdLNA3hsQDVd72MT+BE4l/Qkfp9jdaqx8IMsr/
2ZIejpn6bTq3OnaQRcVp+Q4EZxCTIxnDrUa3/p8PPLoX5oBivl4aT2co/0GV4OyR+7a7M5v76Yur
/7y9qPX9g2oMfCqQYXIxFwP7WudjiO3M+beOvBr2SxFseAd5s/TJtClo7xSZx+rZgNbYvwalsHl0
uOOn5hIAEQYNepdtdSgIL88YGx2bTuH81m4VeCmRFABC/JHRsBp1Y0abLEAn/tzxz2P1zBsVN8ra
tUJoLi6tjtGdwLz+SosLwvoCZKXn0eQRSO2catok9m/TfLv9odbWAmoNAWIPUBaQ20slYV1vdDjo
SdbTDcCkNQii9eKhNMv9bUurKwJFCVINtMvQL7teUdqj/bHYCc6d9arbRliRGLWV7C86L8JBoIeA
/BsNRimSqO2+4oHeJmdMOVEnAiFF4X2+vZIVmg6M0qBviYou2q8f34qitw2m6wnEBZx8h93tjr7R
d1Frg4C1b7Ly3mD5FxDDtlvU0paIe1w7lZVX7ofC0J7y2Rg39pIt+yKz9K01UmCzLJDKmdCQD3vH
cLe3f7DwVlJt+B3IgWIWCBccGS7Z2N489Rh4O2Ms8SFp0+dSuy+TT2wc9w5aU3Pwz217a5dRAEf+
tSd5tCTP0mqstOQMiH3QQfVnC9zDW/oX9B/Amv1nR45NdQ37ZThJcs4c82eQGF4oKJ1bVE4AbQkJ
NZC6JGCoomFrq+oCaxcHADTR3EP19cPF8RdGZ2r5wZnwNxAghlr/3a9VtY61OwNqXzFogiQJoIbr
O+Nx5lukz5NzMXtMiArRvUGtf/rG7kM0sGrFU7Ty3UDKLYieoT4Aokvxcy7ecoODCKnP4HQcJzbJ
72YYxS11MzDn5YojufJAIBsTGA0cR5AkS69QUEMWMK2ZdgZ9y8au8n1WzJEx3s8jxgZzSF9BYr5S
veor3ww1TxcQb5EH4mm/Xl+CCaSZ1Z64ByBhAnWRloaqQ7lmAzTWmGcRyG4s79pG02qQQZpt7Zxz
cz9iuCQpzV1AFdv30YqACqJojPcbBEmetH2p0TjTVONgmLhfaWaHVjCGpq2oqYr9uPYb11Y++NLE
CIDkSc5uyaPErjaZisbj4wEXFtD2hRoMLrKcJyW6gCXyMoE0MbhPvoKbe6P1D8X4fNshrW/Xf2bE
wb842APXi8QiFe5RqbV3JLCXk5GUh6oEGchtSx+v0PWCpMCRTJ1NBhBjnL0S4zibbOPsg/00/YUV
wQaKeg1UVnBXr9dTkA4ByGgGYkSrSPxI13ceEFV5l4fUUkQ7K/EpAmAwqUBnBU8dikPXxlpr6guj
rnEK+l0xPOnzGDn2/cyLSGM7lz4z83PKtR0LKkXBeuWdFZYFhfU7/ZQMSkfmUne1g82suu9G/tJa
YektYV3sandvWvGS7boGCDviPyXPZbvTta3mgQjlSc/oVzvxP7eFalrto9vCL8Jm6NAwwPbLlBdZ
MjoWQY0fQ13fynEKiRuN1QmPz/RiDlmUKr7zygVEU/f/NZXBiSD3hlBcbHtE2Mk5ZXCK7Qj2fTBp
2Yo8e+V2iDAd3F7AMkEyRPz5xe3gmp4unHfY5hnuim4REoaNaqpwZecwhoK3BbGdg7hMLPXCSOUR
yjUNDn9ppl3QRWx8zYDSxctZz5t5/lF4P2/fxJWaJkQxUd/20JkGc6Rc0zQsbvdl32pnr+qmdtto
hsFCDaMyNPSXfvrujm1uhpj3KD5raEwNUQP4LiQ0uz74cyCDOMDgUBWtN6hOSot3urHR/NLRzkbh
oDnfNG+TPaoGDle4gWBFPAhIjdE3/ZDZzeMUzJWFBfssNM3iaHvlBuQLoTX7UdDvWLnt+gffok8Y
WdgNGua1/hw8iJ8gkLwW5rxAlSylYWDVclM0drUzN095+yUZIGMdOSqevLUDe2lF2s66namTBJ52
1uqvnf9szSWKhvvbx+djzIyViEoQAhR0rORLAUql1mhTmsYonRC233v8Ja8286fqz0ceUZzBWKWL
DgwkAOWqxsIHgy9GkcZ5Ch0Ud0Prh2DJo4H+c3tBa5t2aUd6M7zOHbreZWmc5QC+zc2pEbN7teK1
WHn/rlYjvbRkabrUcbFteb6gOXIS5FCOG5aQmB5Vn2j1wHtCzQOvEqr6ModCMzX1YPhdGi/VP8za
MnuTG/4BotDPjn3MarbJ22eHNeF0Bq/TcZgaFf5uhZ4I5aiLXyC5TrfIUqgf9Wn8StwQSAQrdPmm
OA930P3MaFQTlI6iNonuo0Ilcbe203iVRX0AnDmIBa8damMyH8/RmMagDUnmbd7tez3ChVNyQK8d
HNDEI9VBWRTqcVLivmim4WuulcYM3Er11h/2GVeczZUw0Lk0IbkNrjlmlSx2GosiomaBBNd69Fi2
V479rr1CUNUF6tgTcCU5lgmK0vcy0mZx/zyTU0d+Te1dX0O6OX0Dc1SiExU4SATiUggNL/I/g3Ke
Uy5Oa7d6n8Wl64bj8qvR8m0pFphk0aLfVwZUVElcs7xT5HJr/kvM50I9EkUqJJDXx0P0Xb1hgWHa
1jvqOwiTvnC0kWcbPb0HHzKdt93L2ie8tCedkqov8G56XRYHgxF283mhSZhom1k1yLFCrQPSOR3B
r3jV8T/SwhrHtKau5Fls0oMzf6m7u8z9wf0qbL17QM4QClfpg9mJoW5j+TaVnzoNHKrjnjSKF2Lt
Xlz+EGnFHsl0DLCYWdyOdyz91pmv2aQ4PusmIHwrlHaBNJfcCwvyaclMK4trnJM+MSOdVmE/qrpV
a2cFPTGwjSERx5irtJJpMK08cEGZ2Gcbo/o21c2rURzyuPf6N+p//vODcmlMuusQX20p7/0M4buP
MNO+o8YzKGjMTkWQv3YiLw1JUUJTGEAedV4WE0I39fzLAD2x3RkonKiUfeT9wwQa3m8xZYCCT4DP
dX3XvB632Upyfm7KbZDru87Y1M0OsMVNtmyDRPHEvl/dS58im5Pe2MGwc4zZUX628eKhz2eWGyP7
vng/Ujc2XWPjzz9nsnOIAgkjPzjADIG9B2nC+6xiIOtsmLVDHCex9PPSNjum2Xlo+zxuJ62Iqo4e
e6L/vn1S1gwi20KNSHRrMVp1va2F0bajSwsDyNkgbEpwhOuvXo/XziHRSFKFA1uzhmQLRTbB149I
6dqaySsPrEi1cZ4oKSOn874npb5LWv/rMM4Q5LNVSYH8Fnm41mKQFYIyqBShiXZtECK4VVdjBOK8
6DSCtsx9aS2vuladUNeOIM33bDXJtm9UYpTi2F+eHsmsDB6YiZe6M4VZBBa/AwQpgd693v5wKhOS
i87BeYE0M0P9l5qngvU7NDy3t03InlHAHwBER4Ed1whcANLXaus0qwePpHGQFrvFCyB3YBxI++W2
lY+f6NqKODMXSSvkhsiYMMTm+gS1H8h/l1YQFcYnxugxQ02iDx7QiPx026hqacLbXBhlpEjMsYdR
a8BMawokaAVZG0Nxm8UGXR8DLE0QqwMGCmibXEGcqb3UkwMrdtmFVgtpio5HmCZluQqWpbIknYYk
mEuNzmUa99oJ1YVJB5H6nqra6qu7Bs0kEDyjUo4xkutd4045TF0NKw74q8sAvC7NRvkef6gp4Nih
UCnQPbi2qPxLVhqt1n17QizMJw+w+lQLOw/Dx+y525U0e595ppie24Az4nz7VHy8U7CMQ4ywFdUw
EKJerw/c+nZXDgG+V2YWCG6gVTbltre7bWVlF1GlQNSIWAPsE3L12i3tFPoXCaI4szyCQyHsjfRI
XQWr68qJuLIi/vzihKdaZtIMQIjY8P1tVr7U7inr653WKEb5PySI4nMhf0eCiNITyk5iuReGJqvO
LbtAYGMlb3Qodj541JzyXE+/m/ax6L4NuhHOzpFPGMsY9wCcbG9vp/ymvNtHQRgoFmwqxtyu7QNM
DyBsWhK8ksYmc8imnF7mT0Doq6Lvte8mJgAENh+cVrImi5kWfhdkyCTyZNmXo/egj9rBs59vL2ft
u2EQ0UdzA9gf5J7Xy5mAHfRZNpHYcAiYXTzoTDx1OvDPtaLyu2rI15G8gE0Ac82SC4RQYOsN/kxi
x993zD3CZ2R6HXlTEt1e0dqt8hFfgM8KKHXgYaQVpU1Ky1EncWJl35K0oKGhg1H7tpEPAZvQ5QF4
DkcRu4dTKHlAkBSUWlnWNC6Gl2I+D169WYz+yOydT6sd4B/RAkZypDCqoaAPcxTCMtJPdA91gGZw
o6/XZw6z7qeWlceaN4cOqIQXf6+7GEp/mrTl0Hhk79XRQO5sr9vpfbNp2dc2txXr/7jJABBiOgWU
HfCbAEde/4iWJEmtkYTG1bmMVcQ1H0owWCIG31GdQC/+/Vhe/+2lzWst91IWpwVmGY5BdaRJPA3D
PRnpAcTvFPg78ujReu9n+6CcnoLsUEFRAR5HcZg+XkKhNolqDOThcEVkxv/WJiDXGecintkPq/4J
nGTDFR5tzQROEmB+QJlCq1Q6r8RcjDEABj1uvzbDk/Hwx+g07Cb4f/4zIH7AhcfMMuZUZlsVceI4
odbc1aEBaWjnIUeh/vatWF1KAJ8F5AnAv7Jq45wnfTHwpoj5MB15cnArkOPaKpbkj54EChM4/qhI
+4KgR3o226Vvof1hFHE2uycb/Q2TfdeT5rmYf95ezkpoAEu4Y6IygSRaLrh4pNbTOTHxaVgXEahD
Dl/7EkQr9FQNXWTMeeTaCCITFSpu7QJcGZay9yV1/VnLYdit44w34Vi9EPtUT/aeFXVER21T4z80
gnSIhYdnmH8jdHVRLgzi21sgp8Hi7IA6Dc1vUBMIbZTrswNSKoC4F7eIm3EI0zwNU/654kcXrsf2
QLNcKE7Qqr33+B/gZEB6pYV7GfM9FEVw34z5xa57uw1ZXbYotU7ukVtGHi1GyXZ5ZY+H2yv9+K6L
cU44dLSXEGLIcHJWjdoEJh3QBtrDyWXIBLyNr2+Ib3+ZtElhbM2JgwsswEMoSl7QXbve14Y5bdNC
qxM3pUCwAtjJk53XZDPUySbXeB0VPel3TmFD5jbItH3le+w+aXh7NKoiO6T9TDf+VDIF5G5t+9Gc
FfobCAmgjHn9szgGH8u5qeHSg/LeTpyXwmVHiyXHuU4em/KpzQFfvL3vq2fdw4wlSGmQ/qEjfW3T
MbpsGohbxp7xOH3N+H604N6nZo/Gb5PuxyYLq/HZ9U6m0YUCJENf2alWMRKuPGho42H4SIjSAVMl
HfQK2j9+mpRV3KYYaFusxt8aYz4rnpM11wUhRFeItEKuXHYovWEXJnKnKvb3aAe9Mm+jK77gmgu+
tCBdIMuZW3PRYSFDCELMnxCTtBUm3g/ndZ6JzyXmfjDoAbS4rGXQ8d7kKO+U8aIHIboztvYVmoT8
h733Zyii1Rs7OZiZHnKoYbgnxt7AkcbvEtDbFr/n6mv5CHqGZdryfs+RcTnmbtDRZbl9rFb2AVsM
JT4AsjHBa0v70GtDXk4GpnPdfN7PffeztsE5mrWqOuuHWWV4SHSjMc+KppEPxjjpyiyFMxilPZZI
7e0i9Gp/Q3I9AiJ8Ozgn/XtNXmt0x2snoslGU4IXVg7UlXUpDgvKZeFlhrq4Dr4q/3Hhj5pxouTt
LzZTZDsBaqJCOfT6ihI3oDMAjnALiYZEh4Z9Qzd5psp43ouq0sFCqVok4SCMwGCyFFTrZZBoWgZX
kC6Hrs5CLX0aUfvvAkj80C3PH9p6ny8cGWwVBX5ckh0wiKBBi0xahMQ/5S+EPKXTrp8iox5CFkz7
0r+HLvtJ44p0ZsVfIDNCdRh0N4gQZW5R0nNwT5leGbMKNFCOj5nIoaYqUNDa5wUWDIREAW6cJ4MM
6mBaptG1y7jhb+mk7wkYm6sFXO6/b3/gj0Ux9MQFzSemnED6JzMf6ZC59WnPqrjxPgUAvJLuN7Ro
oxlAtOA7Z2eeuIr7ufLcXlmUvH4+9SzP0PqIffDJNeWmyctNTX+bTbEZNZXY8uolBa0T0N0AXgMI
KR1gI7MKa7F5Fc9zlFccn+q18p6DroNIbB+lxH2lw7EdbdQs7HNDFLWRtWQREYUgRcL7AvC87CMY
EHcowyCWq+oQulKhTrKHxB93jac983r+VlaQBR3Gz8XUhcnSLYpnZ+2w4lahCm4DxfGBCDebSTJm
gEnGpZ5ou65vyi9zp+mKUsKKFcFIC5A28iU8ptLtDdyM5ayhdTw1nbfl/jIdi7w1FKHTylFFVQTB
EzJ7McQm7WWnuU3gjXYdD/ZXlj6SUtsnunEwiLELai/yIOxgjX8ImoRnB0wOqEYATPHkyUxzbVO5
7WBUTVzQ3ofUR2VF42iraEdXrgQM4HSAKQfFunf1uYs8jS1ZmWpa18QgSPmssy1Jx4OX8oi4v5RI
g5Xn8cqW9G7Udu43FaoDsTOj/bjYd1k3n5yAK07+x4+FQ6+jZAYEEQoFMqjRgTo36ZqyjXV7NwyT
dbDNxt61U37K8/rRJO23vtfNnednqtHNj5EsLIP0VoRawPXLEByGizBD66yN5+JU5UiRgkdUgrSc
bqwg1hPVxM/H/RTmgEAQA7eovYu7cfHt2tEE8sxz27hwN914p1WPAM0oXObKZuIXA7yGggS6WfLY
dQvbRsDKPjZ4cwcA3JPffaPkDgSSO7T4vlVkaynDm493OnhXhUVgjkQQU4HX6+ItNxuvy3tsWe3s
Zp5DmG8AQPP287Oye5jCF3KYGJAXpYprK6Pblsxg7hC33g8NYlxOBYmlr7dtrO0eRm+gjSX4l/Fm
X9sIOG2IVztDnFvGRieQ10N1/zR2LDpB9fc3rSHVbHf720ZXqtXApUNbF/MEKCDgn2urFS/djtK+
j53Ceqr6AGhF6xiMaYjmT5M59wshIaX514FmGzchmzF/zFmncMwrdQzxKwA3ABYNTVc5WCkWRvJk
qPoYyggbd9rioQwHtu3mf2zr0dD0sKrGqMFMgGL1K9/1yq74Jhe3AsrlDeeQ/oyH39zf+HZItbgG
ac+ycR6zV287Z9sJ3SkrDMrIU6UpK6/u1aplkaQiXRw8urCuE/2tHX9yvk9TO5yMbgsvPncHkGmB
A2dj49G9vfCPnlz0kSDKKUCGBipv1+ueUN708rGF5fKn4xxNfqQ1OppDuHTd9rap9wrkdcx8bcu8
tgUyUEqRAeCECU6mfZ089fZryUFjABEMMEPPjRbW3/+x+FPZpaho3BfBDzQhW76dFMdMtWophbZn
9PW7dOxjMxuPTgA2iGnPnLfC9O9nmyiMreQKYt0ohcMtYT/lJBQiDB5IDos+rl1m/vQtrp9QLwrm
cKn09vewDLyNyJz0y5aC3GEI/STXjSNt27La2SMftkuSF/Vz06NFlRaO/b0r85qFZGLep6oozRrE
DJQ728U1ydnOW7PbgKKeantDZ3Wxzypn0I9T5+bWna+V2ROxeKlijH93Sh8+LjRbIDmBGASJwPXH
7YaATqYz4+OG+rbaT4f8yTp4h+Skb+ujBhmIkEPo9u5T9R3yXM5x4ylq06v+C7Wg//0A6SST1ppa
p1z6uP8KfWo7TM/mtqB30/Rj0Q95M4TesW021FAErB/zHnxciIQLFCiQG758qGue0yHDugcysKh2
kyQczLI4TF4yfvGKJI0Vt0hs5IeNvjAon11aVm0AmqE4n5qwIM3BBA7HM4/UqzY9qo7F9FrYS6Sp
xrNW3le0ODB0gH+jwiqTN+GeMr82zD4mhWlFNKU8dMZFpbm65oeBmMcDAC535HfSK6Q5fdvrHhvi
prjryT+J+cv8Y1VPQGZRBPnPhhQpeEnq6Sm0jGLX+aqPccNOY7vl26q556As6O4AhOle3HC4M7uH
tnlLAcBWfENxFuVvePkLpNemNPmSDpwOiNJPWTo8tB1Ur9tfGcVM9La/863+ruXD556quBrWPiLq
PziuYmYePEnXt7TOOjPQ2maItcXXP1U5whdMBiQvt9e3agUlBVTi0SRCvfTaCjhq0qY22yF2nEo/
MrNtjg4miRXwxJVUGVU9BLAggAAiE+2VazNJO+ZJTa0hxuzezn7z925UReaxfrWi/rG0FS+lKS6W
/NEuzUl7l1ljP9TEHGJOMHLrkImCNXYavtnczTZLnQ/3dastTxglxMi+ZZR3lpugDmT4ENUmHtku
S9pvUNPQHzG+naODXfhHNpXjTs8Wvus0zOHaZtK8NjRgj5W+gF49JaoRoo8BFoD+Aq+O7gGQAR+4
+GekPnZH/DEutDr7aTUsi0reGs8VT437pasTzGFbDMwG0GoAAU+99CcDbLI/bp+QD9ccvwJp1vuo
NJj25GxrsLyxm3PGAR+3jgS8JG2WHvtexZb04SAKMziGqNFZGMaWW99aNgOoZQ4cN91hX1O/dyfw
unDMOtxezodH4N0OysvgexbFKcknW1pJUz63PG7Qhd4wq/hdjmAEtNkMlSpSbW5bW908kNr9a02s
+iJWNXPfKVMETLEblEkUuEzbLgws7y0KJbu/MYU2k5gyxsis9KiWtGmnpOl4jJZD2JjJiRXjxiOL
4vFe/07/mZEe0Qagn9wCb1ac+c5njLYnJ3MMMkWGv7ptIAAAkbApngDJKxF94DXJRmxb3u5LY9q6
TXvivrG9vWWrZ+E/MzJIawhs6o8YK41781c/nngwR2P+qTEnhR3Fcizp03h0qR3NwafxMansoZuR
d0Po9ippZOHVrrwe6ki4QyhHAt2D4UPJydYBNQlNJh7reZP9U3kJGE2zNhlDrrvj1gZGfJMQc95A
WkxVRVhZIeiy0N0DFQXgS3JGz2qoGHgFm+JB6yKfIRF0262BqenbH2xthSBQhaeAugWY1cTPuLhO
mUGwa0Y1oZi1re3Y7OaQsMmI2gxLG3zAxAvV5M7KGRHU+ZjkBFwDMau0qWbdgUPQXKb/I+27diTH
lW2/SIC8eZVLVzZVpqtfhC7TcqS8//qzVPeeXZlM7SRmDgbobqAwFSIZjAiGWQtdIwq1q7orbENM
v5K4wGzG2E7b6yvkiWM8l1krSp/qw3gchsG3jLmxW+AH2GVIR1cLTY5fXrnMGHCHwiA7gpndi/ap
Vq5zJRbHY07oVhX7DYpb/7R9FEp5KoK5ymonD8CLk8ejTl7VZnAb4TZT/4Qhjx5nVQN/lvLtTE9U
I687dGXLynjMyCtISTwpA3WyNf1zwwT7ikAGfGxo3WBJeKwuNY2mNaCAoJFR2k+peQ5nzrNhbSWn
MpgdK7t4HPJCGI9jM2EqLHO6Gpnh8OW6oi16yxoL4GV/d0KhiMAai1wo0dpdx9MRj1kxiFtw0SAC
TLdVKVFPqBP5Tg+ngZPyXru/wDpAGholP3QgMve3stquw1jqiDqyivk3FOYo7mxcTZM/J2r9oRmJ
+loUY+kPsRA2u+tLXguo0P2BZkE0xouId5fLd6IjlTDPAhWwswPyxOa8FZQbjSBP1e/6frYHOT12
2tYanOti13Ya5SEUL75rC2yeTNcAZ5MO6XRUu6MqEK8DdEH3e9D3Q/x0XdKa8UD5Qsd4DrrnMFd7
vr4kQ5UotuLxaFiIFc2w9sEJodtGQUVHCVVeNXztNIF4rEONgNyEROS5OINm05ALynScIqU5Ws0w
JraW1nrvW/E0g1G3NpXRnqIJHCehXkS8AtTaxsLjADQKQx84VcatqmTOpLyX5+Nc1jdDlbgmtbbA
IPgiwvgGO8ozMRfykDdQNbAaqGgqQfGf2d5eVDEehpalYwxS8QlU3IDddOr+XYg/8vzPPzzKRRZS
q6D6QuUGQfH53krKjO4wwcTDNxn8HI0p8QievT7ayTJHPS9vBUShEAXGLwkFYbTFn4sqsqE3GqXu
j7reefpwC3XdqOHod+EnMUo76pC0ipOnTufRKyxrODNBKsoOS4oCnUHIn7N9KwaFt8sGjAaRMnLG
5N2M9xiVcwh8+FsfapvuH8d7mHCEi8CUJZpZgI7ExP4EKKJzkSfisZZuSpB7hHH5KI+pXxAejsjF
TfyWBFoZQBuB1ZVdmonR0TorUhHoOK8Af62mTRoBsJIbEK1sITD0McUgI0GAYjBzBSIpGcd4tkQM
bxp3pdx6Ok2ReLQro7ZbgEOXY/peUE7UsLa4U6HME0CK0KCOcWrxGDUYbYh3YvSJ+z8p7//4CmCG
GAXFBWIIWQMmFErzNu4A4ice409R7Gw5fdHlypkUjle4sGIwYGibAimugUZyeKZz9S/BujBIWSMd
yzh+kyfVbguXqtKdGvc3mex0MQ9k67KEgIYIzKqBVxpvUcQRzMKiXopEZVTVI26jP7eToxTaxiSW
kwO8MhVkgFSPjtiVQSUiKZp8XN/Wy9Y40JksxPTY1QU7mn1cgVpdKDR9No9t023a+C4HA0ReoxuG
eoUYWMnfcnxL58d8UynbNMk8Xf8tPJj/lGgQ7gJ1VBP2DXNm+BbmLqJfDeyFRA+PRKhBpqHnwmFA
HgJ7IfGyiJd2ewFOwH4DOgERz3fS/8TtJ+a01AHlOKAi8I9uLOEetcYpKp0we+bs7fLV5yYNuwpN
gsLCAV88wgdMrFBj6pJAaYi2j6Lq1zAk0h2mmmRfywX6ahFZcidRIU5DxHlXSfp9A9rYfZa3SEIJ
PLD7xXaffQ/ajJENQH8K3oRoQGVsu1YqKE9K+J7evG/6pyEfvMxQfM6qL67Q0syMJrWljLyw+jJW
KJNwX+LvVUcu/Wvc9+47igp/E2d4K1JvLB3TJp7hWqk9PoQ83PBL//UtHWZdROoIbXlMOaOUpRBx
f58EI2D1u/nJoEHcPQKj1cvkv0VZe7Lc2xNvrvDi6bRIBeXu9wwUfCejv6IcGYVMsLNZFXnapDqt
lrucfV32jT29UxnLN5woLlaV91O8nN4vhFayk7qWlxR2/7e0y2duVeaiWsGsiNEVISG53IttEnTe
MHip4Ohu50aO1IEgxTW962vjbR9jdVVNyAqhgzCgoNmh8pnEFidX8N3Zcrl7YFn8TqFfDPopoUW7
aIBeNHa5yw7Ro+X1e8AZ9J7o1rfDVnhqXY1XermwNcsmoq0f8DrAcoBnOT+ypGgNPZOxrhSeeOkX
dGMDTABVax5BtvWbyhEnH3fhjBmBzKkREqO9MoKORDkIt6xon8rvtf5LL3uOoOUXXWwnQhkgGeCi
oynlfGVNUpNM1sYkSDBW7vZ6KNgEEaMzmCKvoZknitlE9OvLAi0gaiLBJJjgRQttvDZ4CrJ6vfB0
QNVjcUFskKbTKBtnOcT1Er+iQtrocfvYUOU2QfsAKXfKnwFgMECiussMXi3/sgS6HNuJbCaGIqFS
y0DaTALVcGbiJKZb+lIHBJj3SritwI2c7aLeHjUbz5rrN29FYQDai4HJpc8N5V/mHKNaS3Spx7UQ
DUxAVdPRUkfLJrn0iDFiXvPtykmisQht3TDL6GxlhaGNVciGBCdZKyRy8Fo8ChrJN72pcFa1cu9Q
LFk6cZCaXkbZzrUzH0yCD8FZSvdaF1SqB+rUpPbozJGzuiA0vGBOCGVP7N+5HKIZsZInQhIgIt8K
1jPIwFJT4mSZLqJ6PE5AE4UYG11f6DJj9L+LujruapIGQOyZ05ukrcEaekwlDGxk9li2rsKbfroc
HWFELus+cTUZKGbwTo/ToPiLOZG4sH/lrvn2JX9KhqPbsmXr24Y3lnNZFfwWuoCd4YF7CSci5TNC
xJimwaw49G9xR3+r3rCZd7pTZjvaO7xc5Pq+/shjVL9JtQpYzZDXd3vrtSSPGCcAhINaebK2ET6v
3zOeMOYQ83oS2hRzxUEaW14Z4vUXmY4xuoYQUAuTxCaeFpFzXebl04LZUeYYe61OO5JihVGIfmT1
qRLtEZgmCghwlNHLwq9o8GvkarSB4x24Z8k4dKITRRwn6Kz0AZb7XY8JDuG5iqYgbW/6MYLDMByz
jx0rveuanvOGW/aS8U24MD8Hu1iHE+1VSV+JtMZeA08190jZz4iTgLHC2d2VCAkPNhhPjDWjFMpG
mjUtp6JP8zQAbrOKW2FsSLFDu0wTe7VgD/Nh4LioVR06EchYNQo0xsYScZy6M2/BClngLma5Pb1y
dPWyJWjRmxNBjDuqwgVZXIKg5GX6WwbGwfwCDV9kDx65l6j9QWxl/3Yjo6l3dACX5EjPnK1dBFyc
4MkHsFdTVMd0Qvd+UEx2dJxGW7kdfNEf3Oqp3Rg7lyNuuQfXxLGXc9DmuR8hbnRj1fktfz2o96Wn
xM64ubEe3PRL40jknSRzMcu41WgmQHXq8HZp8taCAakGCUk9AFQVT2ma+NeXuObm0deLmRdwKWDQ
lBEoSH0B6B2c6FDejYMv5X/J75rHk7K+jT9CmEtfKVE6RUWTBmElU7+b9fdYriV0yKHf6fpy1gIm
aOhCzYt05TIYdX7Fc8wQNhXMW9CiIUMy9pMf7pSbrnnW9H2UflT1dnqqM3AnjiLHqP6Xy/Ejmlml
0charpRtGpjjfUi+Gv2gtE5TYXwUxNfioZHduvrQn7o/aeeozUukxnb4QcrJbqpHzXpVTT8tc85+
rB/vzzcxFo9SMAmAKQ+GPhVCV6syMBWhK8AVLDUQZh5aJ3cLmLAHOWKQmxkFnFkT+7U6IC4hPUah
3iOtf2jbBI4N461OWe7Hv3Eq7QZzO0p+mm3nzi8LjFLNcLSPirLrSPyvbtbPTiw378T2N2pt1tpy
OiI9yHvdGemut63n6EEUOXu+GIVLo/EfSSyyioa6n6YXyyZoNeBApjpxGxXNHBxNXzeFP2IYo1+o
VmyWAxZkWc+y4WU3QDrPFJu65mu6j7840lZyN4ATRUIQT7uF1IvZPiEGgGnUou1Bp55o3YUT2RT9
U6HU9iT7lfVMdmn9DJLlQ/lpNoepA6DXDtho0tv171jXsJ/vYH0rhgHHTlRhSgDfVcyO5nf5Rp1v
iT7htt9T/U5P3bZsbFlzwepnjwV4n/vIU42brHkUwm0n/MHcuHrkfBZne9h3RdrPpUJ0bE/fx2+C
6efNdoq3pLrHY60hxaPaVc6sl/u63GbWh5y+gUk3kY5I+E8KABw71Y7DbTn5eeUSLUGD3W1EwbpU
GwdlsIk5eTThlVXWTeXJVi4KdnIjBoIGjxx1jUB9Ln6TIHusbukGk7FP6mv8mAUCrw646gVO5DG+
mygTxo9MGZ0zYTT7UwMmGrUKa6c1Bh5H8gXSN2rGi/Vf+kzgBy64Vgmt0QBi4HLkSmSnBXUSGu3Q
GapYbilu23hG4vxJmX29dWazt0P6NEULMoVKnQbBvtHaNOKo7loC8uybGFuMRkNNKNsK+20Km2Z+
UwF0l6SJWwizr7QfGTHtsv+NGoZ/XTlXD/p0MxirPCjyrFYt7kwcHYo8UIrUVpJ7owJt6H2R+KhO
hvuhdEvjJuHh4ay9t09FM2ajHCrFSGeILkXhFUchpNENLSU7/mXKPFicNbt7Iut7/0/0WS9rK23x
X1CDp1UVE3vkXZk1b3oqgTG5qpoCL6DDCVJ52pJJ3lFwAc0g2hKNmDPiu/pEW2ipwLCyzOx///xk
NRgLnUpZxGqa3INX9IQ/hlNuSme87W8njsdaV80TYYwpmGejrat+gDDQxxDAtrm9UR5KL5ThU7qt
MP+adB4F9Gou4XSFjD0ABPCMLmnYTLmn9lQ6WrutZad+su7NaV9EiY1MBjptq+LREF4ayrkVa9bo
VPqiTSf7m48NMeQG1i+szGITISfkWqMKvwUa3X/jqk9lMUFpDBCRvIiXKKw46LNDxVtJBB4ABWyu
LYw3/ZA4UX2PSTpeKLJcLzYUORW8KPTJIqXRGOdsguDY2I7K3wopDMsZ7awNN4nxyeMxWnOCp9IY
A5cJllaXePkGSX5Xg6887QYnUn6HPTJF0Yxo+F+EdOjOQVMCKvWosDBa24+CLACMBEZ+p1U7dFz3
qlMOG9q6ZqDU3FzscrsvN/NHHKOvkZKhgdrE8ixyA9zq6FY6Go422YgnLNVFFpr3Nls1aMggokS4
MGVazH5iWqijdWhCYCxYtjIksz1rSCJw3MPqTTgRw7gHOcnRLprAL6fkPlZsafaN6r7r9rigtjra
g/alhr4ieHpuF1NsK+AV1HlpoVXLevINjJ8YS4vMWopvGESPbpSDJNniV5E7ZfNafyoPpatnd0R6
Mst9I+QovfNyjN9QcxeH+58PAL7e+U2J4j4RSCfBOYsosu6j5x58K+ZzB6QbuqlKX822bXbMhhvz
sXgF9pcl7BMCjDXAMPVyuqFGYjfyQ1K9DeYxpdPm/3RGaGs9/7ycdB2SL/g8Km5I6vfdXdxuuvZ9
znxgQtWmP4ePQnbTiv1OFGY3nXvbrHiDUav3+2SPmPs2hyCZGGQd6bONFbuUOP1jQDhNI6t+D5iU
wIKA4i+wT+crJTKYZ8VITgLrkKWoeMiTpyaf1LjJ299p3QE9QXJr09N6Xni2fD2rAaeCmWswDxkw
xYYpCcLspYv/0qc7Qbf3Ygt67k8BM9zvj9fPdE3lFXRDg/cFA1hw9OcLLdspplXewG5oKUBi7kX6
DKoDBwiT9nVBa2bkVBCzsITMLTp7K9Qax8Euk8HRzJfrEtYU41QCc3vDvtKMtsFSMq0EHErnzMNN
Ru6H9L3Kfa3nzYCsigMumKljnhi9OMzOUSlRBW05qVaqHABGuWFGbNpMbmhoqVMAns1V0n+OC4gn
BbB2RAgGUBSqVefnlUqCUQrgrwpat/0QAvAnaqH7QBO732II8VPxHLl3tvPD9a1dDc1OxLLDB9lY
zuJcQWyH3Lxd30e/laPoz7/FV+HfhLenohgjIyU0H/QBxbGUhI7eHxTDbaNH3Xr6V0sCWAHaJGUD
j77znUTni9pPypKuzjoRLxBhdBM5KZ7rpL6RAdX5CD6WyaZVZd0oEmkf1ExLd9e/YVER9rKrC17C
//8EJjCyGlMRaJemgSG5at3acbfr88nOzYPAmzJbu37oYPxue8EEJJuR7MR2zMUK6aDIrMw9LWvN
RupLcK8v6HIUG+pp4LWwJOjBYsiOJBtNX8CR421iTEEf7YfqBfdOmf9WXzlaNtVHqcvs5HPW/PQ9
FN3B2oalN9yb79c/Y22xp1/BXJJikjDZ0eC9F0WivtGLEl2pIuHNd6xWkdCHilYtNE6CRoTRoLnT
+7BJEbyT2FMMwRl72dMEIF88hMgqaKZTmbdgam0/R2527/ues6pzKptRnXYeB6O2EAbq430O0u8Q
MNRdQXcUlF3ivheXqmSKodM3ufxIeuJMkp+BhxAD0/Wub94nDTgLW03aNQXIztA5E/4RynSXSelW
TagTUWGXYg4x6TfXT+a/7BkeeejeRc83u2e6TvK6nRAtD9SL2vdCvJ1nbSsASjG055c4WwiCLXB7
GBznsBZeGgvlmgpUHgmddee3vZ0tqxERIwVNrKLFhliYWVfiajMJiu5fX+Oq9p2IYgIUnQxINw8z
yjWYIPAAyDpvS0l6ui5kUeHL8/9ZD/MM6M0QPZutiGdrKW0x7FtPjh6B+zEKgzD6Ew6mZ0S8NqjV
qOh0E5eVnzzkeszTySLF4ZnAz45CzdEAlGUoeK52iRspYFJEd6Q+3wBNQkwn9/qK107QVAFBhNgP
/SjsO4voaJ8fBrxD1HHsPLnQcl/IYsHNUj3/F3YZUR/gH0HPAOfOrFPAPFdhtdaSqqIgJun2Se8C
Id0Te92Lck4EtrouTDOjFREIKSjUnm8qMqyVPqVxFihh3Nho65mcZGiAg5nPvMcjTxRjF9V8QkML
pVlQtUTfZHgOe1kWJb5ITV4yZ9VAoRnkf5fFEjKIXSaEcqqTQCxrsFi1Zt0SO7Iao/PrpJ+r23CW
BjrtBQ25LEccFLW0h2QA9DZ4wzQvQxiUeCWQJ5StkoaZtKOzEXWH1pJH2ZWTFP+OlFypnG4wBPpo
REVS/5XEuEIeUZfHzYRZ6MLW8lqfDuYgA0Av0sem2tZi2dTArhKb1p6nuFg45IDDZ3DC3bW8Eqbw
gFFtmsgKANrz/FitiZKkkpUMEVPlvc925X4BQNf+iJzaTh1e1nHN8SIqxJMMzedo12bxVqo5I7jw
LQlq81PS6z14prxQBSzvmImBUHw1ZQpiWKSeyXzTTfntkHhq9pQPoT8oX6MQhNqnlTSf16/sSois
IBWDCUh0umoXcGi5NZB2LCMaqAsVDkB2cjH3dTJ5VumDVNEueYxbaxYKEr/nJZYsN8v1i8CxbCYh
oUHrt5KdA0jPsb+UP/NzF1AuRPHiMxgbjMYKxOIYegEZssrY4LSjBli5IQwuNaCbDiDFwGV16H26
rziDiSs390wUY5GKGLLkflkXiDSc2DS+4jL+o0mUZ/pWFel0UcuXnNh4bQhD0AdC0rQfsm1XbFCJ
CKdnpSjcUNgWwm3uCXgMa14IvMkXU3zVhm3au2n5fF13/suHYEoEnGaiCGjc8w+hZl4aJa1oMNa3
o+xlo0NEEG8Pif8s/6qPVeXlj1HupgArESebJMdctuMR1N/H6x+yEqQv7TP/+Q7GnddGNaeVUNAA
SDu2NblSdUCBGK0lEQ+wbTnES336kcTok17m+jBYkJT7yWPBK8KvVaPOFsLokBEl05SH2NBkcoDp
gmH1NHtKiT0d8q/qvYjt/mtGS4Ijvk7b/Nm8G3DwvJh5rXK6TBwsMBEAabgYFWuJCrwLvYV6hQ/1
Tjfvys4ZXRF8t51dv9W9Iw0f7Us07nMgRShe0T1UvS1tjBqPzZzbs756rf4fAwnMFLqGGB3L557I
Fb6m24+kdObwrRcO1EQhaiq3rXBAT0Csvan6/diBJbhvbCIkey3moAmvlcaAugDCJAwmAn2Brdu2
czYKktLT4EVS/8w5sFPM2jZ6j2gAgXNlkE1KgSq8YRR5UHiOavVEgKmCqAoQ1Msw5vkejFVY1aY5
Qr+PGPn0dupufq82yYbujMfee7Y2rSO+W0BpLrbNoePYtTWV/xF+kfAU477OS3WmQWlm6FRoDhR4
ytfv79qTAxEjBuIRXAHXmqXA0sjUgKZXhMrNe710wE/RoNhxE+uO9lI/W6CgM7xac65L/c6IsJf5
VCqTHtIwpFjX4rIyt3cHL3eTzCZ+e6864WSPdudmD8Je8d527b12Mz5t8mN/N97FW+0v+FjRGpC8
X/+g73zGtQ9i4sxYV/XGLPBBmi3vmz+l/x47jZN+3laYOOjdztMCawtC9K9q+1gcLHxjfRCOH41r
eNHGejZd9Ars2m10S+w3xHMbCf/fbBub7im1CWf3vlG9rn0so5RtUbWR3ONjCUZJkFZ7BCU1CVpH
cOVXTzpqXrcN78TXbtc62+v7dBmzoJMZwf/SmY2iJ5vjlpvKSFV1qgMCfERFzGwr9lEy7mCekGUD
cZp3Xd6ykvOVYuQJ2omO4qVZjC2vlAqYWqq6bAPzGQvtdx9o0axfqMvLv66k8AB7izqusiBnAsOa
8afaoJoUE3IQlOxiNBh0YEO6GQbVNsbSFbIdkMwmjdMbvmQh2MUB3APxLyJTzD4zHq0BzGNVFEUb
qKl2kFJM7FrxZ90rfi+Xf6/v46UlAb4w4IWRS8MTX/4OJ07ilnCkamKitSqIGvEGvAp4SSWc5MVl
JHAuglFKMx3yUp+qNjCAYESaEjW+bVWBH0FCjwzHJ3CWw8Le5VOmd1oCWWOrHiOS+UrI64LmiWAU
Qiz1tJC6ZTlA7tYizU6j1+tncnmXcPh4qgP9BH8CKunctcRNWFS9RnAm5RTaMoazGlBVzQAu0kjh
pdXw1xJrTumGJ5Nx6ei3UYHzQ9uAhqmj6NVuAsJQTh9gT+yuR6+NyjEYa9sIsAQAGQACH9Dtyx04
UbxUSY1czbGN2jzp3mSkml3r4q/rO7nixJat/JHCuJMhqlVSSVDvym6eAX/uZjfgIbfnvQP+LR6M
5foe/ghbfn6ypKTNi1mz8jaYnAmgNX+s3y14lpyX62u6DL7Ol8RcJ2rVwAwLIWX046f4heeB127r
z44BQ+N8EdKAU4ha2B6tUT1hDjSrR4AXYFKjUznuas3MnYpi9HzISjSczYsNbz5K8Ng1xH8WuERM
61IM9D2CWxNmjjGmklrFTZJAyjwKLi03iaT4tZK+tx2P0YEnaVH5k/O3rDgdC7ltgyK3cjuUo2MC
2Dn0Hb0IVcGJAFe1YEHlBUCNgQc7syqtbccsBb5nMFWRm8foxpPeZwRl13Vt/f4gspaBHbj0jy5L
PlnSgB76UpohJq5vowZN2XLtCVa+K83ENmJPNqK7OFScIlJ+aeXsjdH4dv0LVte5hNcYtgaEjclc
4CSiAOnIxTYg2VthYZnkJop57cU8IczF1TugtNNYwiotwY+H+ECE4YEKXP7vy6AFMPeIp4FDAD1E
red8N8PIEjpDDaEg9CtEZgnTgw46tkQMddYp6GmoTeYvcM+i9kMxN+ClPfW6AvWIIr3XMoAp4gla
JU/lHG+v7/JK4Hj+ZcwOoFulSrragMvBI9IVajc81mh0/xvOHr0ztoOErmDXeDbutN7XP83ADBtb
UwPeu+bS+OAzUFPHGxfY1yjVnm9Q16q5GY49hvsyy4nlh1GWDoTuwdSl6dyi2+LSzqOsJVON1zSa
opdqIrNmQRC0qVHLbulGnhN7ors6+1NYnvY7qv7QfLbR6SnQL6AJce7upetD1xMwdQD5grgL/Bzn
qzTLESAhBkYYY+O3ph/qjPNmWYlZIWDBJ1BRzsOYMuPMaxBvFURN+6Bthh4Ef2UmSrd9hkr/De1M
K9ng39a7JJid4qrUnA1bzypjKwvo03Kva9bl1cJw+0LJgjcBpkPZCriYzVFmhvEYIEktJS5QOID+
O+li6YITh4c3cWmAIUwGgNvyKFhQZ843thOoFMlVPgYCITuVTo1TSrAZYzri7ZjzQufVpSmWAXwA
FN6BxXcuLRznojObcgzQ5iLuJz3U70ZVVHYAYk05jQSrotAsB25o5GdBS82ISnQxA1UQFjYBugqz
qWQra4VyUEIMG14/sNU9BJLGQmK+PD6YK1ibCXizQnkM0iJp7EjexlmpYRBiBCvRNHvXha2k+xdc
KWQp0QqyTEMwe4jK+4BoupwCcRSsByvSm94utAjIVgAUsmYnMqYye8A9JoA4jmrfoK1R75PKIO9l
1+PNZxQhGe3ckPqndqCEvlz/wMuriu9DfgdvTUD/IxFyvvF11xVzjpHAIETz8IEaar5MdvEo4y/3
HPP7Kjjr8Hhe4HAYZ27MkSFUijAFFQa6DpjCn/Y66IzA2NMkT6I68KhwV1aF0wUmDnpwMEbNvJKu
79ClauLbT34Xs0NIEMmhHqlToD8q79lOf73+61dKE+e/n7FlgHSJQiHB75djJ/udHeJgZzU2hsDK
Z0qWvznyLl3QuTzmLDSaKl2mQJ4V35D2QJqN9Jrqv8d6M6JX1FSPI3AHW1vclWnsoEhnD+NjHX9W
Km+GfyW9ef4ljDWbS12LylHBdG3kKd1B/6OXtzLScdWf1K9yR8w1m2ys7v4PZweWCP/cL57LZSwA
wLqFGbWbKeisXyVYYLNtM/s09FGrfo0+eODba7qPycWlTVZaEhCMaVN6yZJpk89BksmovhfJhN7q
8N5KqtDu5aJ2OKtb9JFdHcCH0ZOP8RKgXDDnmzQtmeAe56BTZFdPvrLErp7C3dssbbvedECeY/rX
Ra7dNh04MiC8RQsFHiHnNmSypCZRBnHGs0Bv/FRMS38yWl6iavkt7LpOpTD7WBErBixsPwdmXTi1
FG6KctPdYubfDg+mlXLSBWu3BMS2IHfB0x3+nbmVpCV5KpXWHFhmRO9EvBNs0hrVThIaZdOoRdCn
abH7F/t4IpM5uV6qhwFGGjLFPkWTUDluaFWY238jBSV4JMTQyXoxo4ZYuzXaBNVfWW1viTn/GtCr
xBGypvQLuKCF3AfiP9bgjxm4JDsRJWa5HaPbSDJ8OVSOxDBzd0o0lbNxayYaFhr9VnjBATuYcbJI
XwpFWFIxmOHi7MHs2g9sc36n5V3Fc+hrxgO0r+oCZwgERZZ/IerVWW1Ccw7Q9qjsRhCNopTeFI5q
mZOTZ2L00reoOxpDCaKjmkx7Y7B0TrS0uruonYPHW8NfbLS0DKZIxoDcxYy86T7NzNZOlG4CpL+G
V8Vsfv4LjTHRhbtECZDG6OWcyRTsEoBVM/qx8WcqibZZlwLHcK1ZEcwRGOhSWHBNFcaKaFSQK22I
wRJgDI95llUgpuqO/3wlpzJYG2J1gpEQ6H5GBclO+jZyeotXy1ypUKOHDVGOBou4EAQzKzEyIzcV
OkIKMvh7TNs2B8OcrF04LrQdIhJzmdlYXh0ZgKxRa/SXRpNuS2E0eRUavT0tESx/aIbalqppdjtB
T56iUiVOTKaEM8m1dnWAAYOaBsYRwQ3P+EKU0qvcorKI/s8wdMHpASChFoBPXUqy4Prmr4sCxRQa
mgB0yuLmgrQ5j5rMEoNG6CZHJnH/XDRgPtImdIJcF7WqS2BiBcTxglCkMzHbqGlJQhoFuiR20d2c
prOnyq34b7TpRArjI9qaKkYCix3IZqf6cVcWO5106ub6Wla3zQIcOnp4lnQYo7OmTMY+0yMpALIF
EDhBCuGVs5zeISWlc67gCtoYNPdHlrYYv5NsWKmiCScVTDGgyCigAmTWeX8jjVMxbCNlFrubfkqU
yRaaua/BFlfRaaskltjYEkC+UbInWocUGRjmQOOoNZHd1hpGnws1xaDCv9kVA9CrIujRwGR3/qWd
WHRCK4UiBuSyci+1hvZrEofmEVxeFqfksmwwG3iA7QONfHi/oEOauSJoiTPK1sokdDfKz+OsvdeV
fIy1IJIwAILoeektaTkh1dqhA2xq8TEWoEM1RrXqWJ2rsYHMoV7IXrWqc0ohjn00T/AYcNYiHYCB
gy4SZ79QKZ3v5IRwoJeKUgriNLeTQ6u7Y+j1jV8PnJhg7VKeClp+fqJcYRhmoJIoFkXOH2icOCSi
nMTTimOEe0LjBvJdgJNlwY0HdXlqL1oRNdE+b5tNCnQPWxsoGlueryvg2rsNFVqYTCDpKAa043w5
U1/H1thjOSKwzh056l29jVU/GevxzlRrwWmTYrhpaxWVfc281TtzeqWCUnJ29RIJFdUQC5NIiFWh
KxKbQC4JZqejMZXQJqHbUUFuRxWz+fJLbRIbEwZOtVdbAPxEsjuUeOFP+l1DOq8j/T0tip2QRyPn
aq7cl7MPYtxfWReWMMjLfYkdXU18mRSHELvQTYOdDRNwhG9UXhPwim5BJgDhwCMIYHY2XDfHUhXj
pIHMiLpq+iCCqOT6ea+v6kcCc01GPLmstoYEtY5Dn6CiZ41BNyTPdV8jmZE8lmN4U1lc0iHeyhg1
m5HWLUndSsGUf+rZq3AXWcggzdNTKqqbIk3sonXLKXEspfIwUXsHztLE4iDer1RJsLmgkwOtHMJs
iwVJz+ccMbUAG4GuLAV9KqUwOJmhgclHQrNmTpF8DPep3vqhNOp2nio3ysjDvV7UhjHDZ9/AqJXR
wKNYE/xgDSKrP6Ig4uWX9333OvaIlGaAfd8MWS+7M80bjjVeNSsny2dcsD6YuZQsyzcwjSCYH4he
HdV4nwkvmbxuVH4ksQ64qqs0QssybGRAQhvkrMIdktfpS/U03KvvPNyUFS+DLQUqFspPCoIl1suE
CfhpwEMc6O2NqgRC46sTZ3Z2xbuciWCuTd/LhExDBeukf2BFQBmU6Z9oMOHOdtcv6Poh/SyGuSgt
HbRB13FR6OygQ2irmdQu9OIeVIvXBa3F92drYgICxJxTGYkwBR3ys1W2q6mvN6qjqF8y6pRCPLiS
5Aip8jBn1B/NTdnj8BK3Vid/6vVXlSpfWiJ+Xv+qVfv0P6R9V4/bytLtLxJAMYqv3UzKozDxhRh7
PMw569ffxTnf2SP1cKtxfOEXGwZUrO5KXWHV1V2Ox3PlXed4m80TBQe9mL/6gYGltES+rLrgrZrt
0/le8k/36U3UYGATUJfFGmFUPQBEf0swbcIgRI4CcUNLSsiqBJSEd/UjEckCnUr5seK1wU5boSuK
TMyXZBdh6Mdzr3zXzIuCaBfdzqNDMHi2PHvPok3XiHaeCRmp2iel5qSEJi3xFXnGADVJMfiq24wt
l3pp+4t5SCqvCE3OuU4qJVZfIJsB+EwgSt6eq5b1AMxLQUZdUPFxKUP7L4Do2ogE2RqAa1DeM2ZS
Ra8IMuJczwDuPVtAcWTsDxmwia1ZiOZs/prkvlFfXu6zx+OOkRqvqfPgouMO8yx/q5o4pYtwPidJ
HEd/47Cv2GKkpdMGrRt6ULootZkoh2hhlpJTqRssyMrzC0UyikNx0gJdUWQERE+6JOw0UNTa1F64
ztC+VAmG5lrr/hn+SJwvFng9owiIziLEn+iDvxURpWoWmR663XktUMC3YdzeaoloeRQQjofe/rxP
7quqeO15WXKMm6iFi5CqBch1NMO6KLJV0XlZ0tKU6PxJ2Jji666ks4eS0I1GzcfA+uxIYkXGiheD
/bC87Jcw3gQtgylGq2fdebvQjLfFn+igW71LjoCDoY+f9fuwoT7hLTDnUmU0Uo+buk0Q8pwN72ih
i8dBuZCKpp8CxJxIISarSWr7Wx6W+Y8FkCy3jGK2sVIWwgLnjjELdCPPlupqhp3YCwyUEnSSZQ99
QYPX+qn+LAaPqgEJLP18kZ/DHVDsUlqGv+4LAuti2O9hdNcPNT+qKpxDQqSU2IK1cHKaU84bTmbt
LEuGUVxghaJIWoJMa0QXmi6FldYQb/cUkvfWJKeGKHu8IryjSPslGo2p9oam9K34shMs+1V/L0lp
u4TS9nNE3ty9CpZEDzwkzB/e7z8fqWCtPKJiICAxkujGCXZLC15/jkhr+NSnnok94UuPapywhkuJ
kb7A7ZIsH0DpYhn9OTRQE3yoaWRxjv1H6MlyxEibJveLwA2D/tyU5K1d5muZVAFZRYbDxSxnc+gs
KUaQpKFqciUGS+o22jW7ZnvZwZFjisLm6e6Pvh+WFCNMpaomeliCK/QyYzZJE0g7QpKLy7lG0s9T
7zvY65SvYKb7khTY46Uuw4CWQOO0NB7Q6I+Riv98zIi6i5QVtqMxH6OnKNqJGiQ732wXWJlMquPc
J9H2QUOSzPpcOPRiVstwPQL7G/d19198xjdtxjmplwbdKwUOoi+NxXvfrMuHUqYFAO5M9ZwdFKv2
LVls/4osJjl0rBFB+ozFEekjVWqraNGdI1RZvQMasMKPxJNsKTFTAGuhJdv/jQ4xWcmX3eE+yyNH
P9zWFWmG40WeBgi5R7el72YN4gzSD4aurIfcmIccPqdpIeWkzZEmRPDGeGQP6wP7FjdbW83qYsQ1
KZaJ8fE3DH0TYdy+rLt1P5RgSFy5tr7GvMUcAwH3aUybGxQE/ssJ4+yjJsvUy2h9xe4M39ZHFLMp
g12jSW3YIIuGrun7FEdl/3lN3wQZS3rRS1/KGnBVmPmHtJpT3pITLkvy7eVgxl8s4xoUFGIUx4qM
NrQ3ezuy7nPyI33+pd9XZ8eYUDeXKjlGQ/55YSsiUPGGlDZYAyaSVYiKynNHFiYv5vzRYPQfmuPK
M2xN1WW2HpmgyBulLmh2VGuo+6kExH+NzIf4Pc3XiRGbp/tMjjbq53V902Oua/CFyG190KuVD1Xr
HvO3FO/tR70uOISmLZb6TYm5Nh/PTszA+P355RdylBl9kI3X2OmcyuH1tfN4Yu5NT4PQX4Q6Ajzl
Gatp3KNLK06d7V+E8Jsb1ucJcibXY8AgfEaPfk1SIhgYVTd4iP3Tfvzq2Bgnk4TYyYEB9v4cfL7A
yFrLIiODIZL1X1kKpAAwvzMKnsZwNAhC5qZuNrrWaOc5e40+J5j5cu7L27TTvCLD8NNKnlyjbIC4
RCHIKCuxNSOZrZ6fow+8616qGVE3mw5AR/Zs9YkG8WLt/o8FoC8Vu/oCxpG0l1LEwhF8AYADAM1M
KgvQj+Td4x3oaL9/qNYVnTH+vkrhhKGX14siHw/Up6HlPiwMefkaHzpnzmkgmIzkvymx7mq+iELJ
RWfnOTPR306ProMsFuE913hUGH+FFt0wbEpQkU7+WcXip8IANtTn530BmbaAV8wwHkvw3TC/RCDj
/pH2GWns5I9uLgzXmh1iM9+uOo7DmjZMVwQZE5gleeWpCQi2lkb22RbDj7a02g1EX67nnPCfd4aM
EUQLTTdv0CV31p3oHcj+RDE38sv/isTJSDiLvqNgQk5Fh0d/FrezhgASg6DZY7sg/+sm+ZGOOi7q
RLM0MFvYzohuXlfoPIyGM6AAJTMS3NJogyCz27zjjvdOhWRA70L3O2Cbgf82nuyVNqUKZrgFP+nP
GvHW7UO+13MjNFDUtudm5hKXqJZP1guX+m9/9cC5os02hQMHCy3VMWhbAK3cu/5DazbPgo4FZC6v
JXxS/K9pMVqGAntQ6TloNdlavrwhyR4HxtAsY3OBhg7hQa1oHC0rQ4T28XoTuMQZ3atdLY31KoYh
+XS3a0Olne3hST7GVzXQuvUDR9dHn8KayGtmGdUbhDBuZaxoP5dG75kvgTmjwlI5pGtgwpXmq0c/
M5dyE8+j//9BVUGvAdqfML7BgqQVCzdAP8zogo5bCzinMj2q6B6ionE6fXLHNqZex+jG/oca41cD
KYnmVQ1qsTHs8ohWtoeExuoy8EKS8bDuscV41jLzwkhV0/5sSBcDGwaJSBzn0zXVHe8Z/iN1/6X4
VzwxLjQXUGUKKvD0km40Eu3kdwmrALDFjicgPJ4YrY/UwIeVAaG15dP2WVtjNv3NMVzaEF7oPWWa
r+6J3aSQet58wC6d/oyRIkxfbmaGwT03Hg1GuYfKj4O4A42njr6so92bZFi+ETwqZpITekIy7Om+
hn3lju8IBVsTvHgL9DC1MCfrfUUj89evgiy31pvkm2fZCAez2VBhffIMB1jf1EmRWlt+hPT+R0w+
pK6PllFz108iyZ2Pt7jNrcij3hIDLtRxPOvDaVMetfEQ77HM+NiyKKWyuYDlgb5oJN6rBrrxaEiw
7JMT4vGuk3loKG5cC0UBShExgp1seMsF+eA1Sn/Ndf3gByCAGrBb0TAmMAZk0eVxXJRz6LX8Xu9j
0Wxe21/Y9LTBA/QoEdV0jFO1P9FujeSTNZCO4Fx56cRJm3n1EYxxqftynmk+PuLJ2JYb/2FuWc07
kJCWx+exJhJwTnYyKEPX5T9MMxYmytqy0kLQy42nl9YA9OrvHaUHHl+TUQV6JRWU5+QRbg6ydBVV
JMNQSXmi4GwRWJjd0idU47EyeXRXNJijA0BjMGTxSCN5TzSzdXRTNTbzx1VD1ttxWpLzGpjMuGNM
/R+mmLMDpF3Zo2EPb9O3N42Iq8izPHI8HoFORr1VYu+XZ9/AGG6+Kk6fQAH5dXB8kz5Ss/9sTY8+
OvR0gO3jCfLI5w85vvosxpbH0aJQ40KG01Dtfj0sOUZmjE3u/PzXi/3qKmM/U7Qkx89jjQAKyKfV
yjkcDpzLnNT4bx6+XutXRJJWmxflAkSMpKCyUcaoTFCO05MnGEHPNJpzsA0e6JnMOQnlXMKA7wWi
7x+laG7k2Ph9/6xGqWaPCsBMwCESUHLEUkf8/xUXXhblctgnA4DhQisHcL5SADxfddKS5/F+4OOM
kQIAT4Csh6gdXW1MJrUVi6ZSUeQ7b39Jqo0hbCw7+XMEtpmlm/KDbVPzJDx/lm/RbwqgKvOzw766
S2t+cO7tC6b5B8tX38F43qb226Zo++H8YmwzUpB9tEKBTSb4lJlAiU1LcvLJgD+f8bYjfWuuOdc6
/3nqY4u/qKHBD8OeKjvY34Wq32KYujvPfBJvxFW7SUwZc2HrYFObOsLr2had4S/imluyo7hdXbar
lu2lU0BWIVjEQBbLzbj5mucKf2DaY2AWaK8SdlUiYwp4K8bozLuqlFz0BJ5VWwGi2MpLTZ2kp4uB
coBO9F/hQxEZWJmwSXVDRSvxu/cby4GxOEEutu1T2POi4Z/m4PZ7GC2a1ZdaiC8hnjKRrrRGphX6
ct4o3Wcu5MCgrOZan5FyXhRnfWgXGAlC8zcR0HEC9B8501LSyUnKM4FfJaFbMRy/SlUEFIyAz6wx
D6xEC0UXe4SQiycZwZ6FaFUKRNqJ+8rYfab0sd2ewm32fF/dfzq5W6JM+AUIRmxG1uaoAdjFY2W5
+xNCIec+jZ+GEXulMQowQiQDUInVc7Q1djO10EYpG8zI9A3F9ihSKBw9nkiH3tJh9DhO6qAqctBp
aG0FTxerfJ7vkmVOaspLDMk/HfctLeay5hFQXnSMr5y7Vbo56wnZF+iY0Aw/MqXlC8zHao1uZKBi
NesFrQ11JSbGYGbHpe35RviOIQXrQs1go5uha2iHbgN0FUMzsO17a3BzFD+9xu3HMpfc9JEcD5Bv
SFa8LMzteQFEL3GJrQK57VLONUxJ1PVtMzYFgGdKDLTM8bZfoOHb95RyGZpS4GsaTHDths1Fn8k4
/fGeO7NCSb52NDrbzlY5/d9zm7enx3jEQhsKH0OB/9HLfb12LdMzKk4QPeUArjliAkG3ULMFmtxR
GtvObXQW8LoYpnUQDUQK8mPom2ZOLPa6uhsS1Pogqd4f8/2zWj/9jZZ/U2COqan62QAQww5JuMEM
jdxZYAWgZ3DN5CisrJkc12b/lxPmpIZG1crZ2CqjWPuXmL5kxFq8tk+JxQ3OR3txjxLjtjzXV8oe
8CngaB/YoZHQlOAZDLBTTsw1kVsbReybJ8YhVYIQYsQGlCozPBcEwXhH5JNK0HIT2p5RrHOOkk7U
qG4osmnLoUhyJdRxik/VoaB/LnSX7D2Dx9e0nv7DF9u9FvoywDlUVMIUcgHYoCG8ups5RduYZkQc
R8bliLHIgZr6gjveVkIa00JF9mM3Mxrn704Or204aMBloM/hNmZShZlXKeJXm8mbd4B/zsmCAINc
ILyusIncCC7pihRjSru014po/kUK2Qoro/6za4QWBgOWNLWTihYcTz3tQq8oMmaiUj3RywHBdA6X
vfEr2varC9rsPOvAC/4n7dEVIcZaaG6VVnKE7G5hvvQaIZERU2l53yKNluCH/l7RYC3FrC2DEHs6
US9/iaFN8YpzXDwmGAOhZGKpuTmyqut4eXFaEi1RGeKhQ35Nw95jgzEOc+miNLMGR5W+lNZA3/zT
tqJomEO0ga6alUABjE5KIwOG54WIH/KrRlUiWwvLfFUb/KUyhodouVKWHa+fY+Tvzpexz+pmrvpZ
UUBatvLqgof1YAS4xvuX+ANFfnw8XCkB+6zW+7qpExlEnrAJa/vm0hgxi2KUxnbx4MpGTwXim7vV
kehmYAtnI/0T21yl59z0V9L76qFUaoEbR/qXIdOJsN2ibhaR3HlNlrtHipErSz3yIvMJksg6Yb0P
yu2Y1WOhFvS4r0LBa7rzy8VCgrt2KiM7caKOKQsz1szG+TnMk2Hs9NaYaZjgDNyxjQUYXRbSCVa7
hi+gMzs2ffLp0o/7l/kDgBqXCZAFEBsR0zExzYToBZB/ZkMKWV5XKk3w5NxaGboqEZB6QK2y5jQx
0E99BMw2r/VdnvDmN6QZVmdiGiipDGNafLbGDOmufrMIjfELXvxtbryhwRYjOAXBX3xDo50lPsin
nr5Hp34nrynNNivMdUPyPCu2tQdO9DTReXx7MoxbEZW2VJKx3IU+bzrH0yHC1yhmh4Vf1mmxM3fu
TlnySs4THRcjVYyDAsFBm6tfgcmVXKdKVRZpAAsmgWJjjvUaKzaA0YKlHhQF1NWpI+lqZigkx4uN
Jw2j/2Lsxw11xtsoCR7apYscuWCL9lY05w6ieLNf5UR7S+3smQc0OFGbGrEjxjYWRMFAq2AyTpGb
t40rg10AdC7nRmPj3UCU1Ww1+jjeu0EcfRjLHlCJsNBexCwJOL1VrjJuMM6NIQ/4uK22tizJEleY
8NqX64CGu5mdm6ZzQDs5MekrkGIeuaHyeH53PoBlF0Fl5tdjbaXG23OOyCGx83W0zTqyW6EXVuoI
6n8cez15xlhios+RzBIEgG/cct1f1MTPpQXSoOJqMCXLQmJv94Cqpvf7vjGZKH6o8jUlRqMrBeBk
geSixOIATduO4QIvFnYBUAwCY5HpOUX79IU+BKY5ewupZ4jAJgS4vaOd5w/c2vzPUu7txzD6qwzC
AFSzcjjrbg/oeoA6v8lRIZO8aP11GWoBdRcJhjeEpLTlPJcdt0PLO+dEeB/BBIwYlg4At4yzl06h
vsTETd0S7CJtrUbBOm/LfdUGuiANFt+jm1RHe7mlLDA/RpV2ef9LJg399d0wqt2IkoZVkRoqJ4Ux
28g9zSRbyxw5oqoh9KstAKeGYad5ywC4VFS0BTr80iSD8xUTEeCNhDBRZlljByC2dyFAgSQaqoGh
go0LFPOWqmtEEAdeeWXKZ19zzUScaVLK4SIF17WRISJ6fm3tgfCYmoi6bphios4U+Vq8CsCUJBJs
4hPn2JrTmsGy0uiAaZ0kwjTgw1x/bvSPEAiXwTGoz4JgFPUhURoOuvdE7vxW7BkbFwFpRInTUdsv
Gdkm5NLQt2AXLrfpMlyWH56pmblmBEuAxBspeVVs0TAXCTV4+Y2J7n98iAyYHCxrwppYdjfUzK0F
VwG6yvmpf3lbbN9QO9ffY3tnEETDY0QMwEbyN+J1RZPR+dwNtVYIQVM4ADqbzk/bwJFN4J0+YJzO
6XA9mJZyKS9dMBUS3/DKqPmsG/5PrLFmkmiVM9Md7aSlb7Vuy73RlBY6J1s0SVpJRIt4vUgtaUFK
8VGar7BAVEqeMUDkV5beEeGy1vKKFPW2jpZ5Sb3T/SOaVEBgnwIgB6hIIovdUQkqKitFMJwlS6Yz
qq92vCwNjwKjDZe8amd95w/nxAkNncY7qn/c52HKjaM49Q8PjIjPhWYARvnIA5F+0d7midGk0fjn
99F1dOsw3VAA0PIADowLDinf1+SVur/u8zCVYVIEbDQQxj2X4zqmWyJxgdoMHgLDuVqJtmwqoHSM
Njr9o6I9rj1wQ4+Ja7mhx1jei1wDynUGejq2X9UWsuNYNGGoS8/uLN3WMFEmoB3ifJ/LCcsIaAwA
7qKhBIUGdugmmkuDUg4o5DXiIZ1hyEjfyeWcNLWTesiv5xyshImLuyHHiF5ReZleA4/1LEENZwuN
yOmhWSxoOM+Injy7OpBcgqf7LE6FVzdEGWn05oXqo+VjQPND9tQAFi/B0/B3tZEeA/Qc3ic22hEm
frym9WVzr14Hw6xO9Bg4HmffK89R5hvlwENr5pFgokW5GcRBjEEiaQKalr/CePkXPACrEKN7kH3I
xq3g61pWec0oEwugI2oa5sX/905XAMRdUWC8wGIWaEHgDsPZQ7O6b3Qc1Z0I4m9+fjzBq0uIJSAb
9xIYCMS3mRgZOhxtoPEUdkpfr5lg7ANwunJPG+9BiUNj0aREdDEOlOpUj38rFSdqmBgzvj0yxjrE
81gLAC43nNfr7VfJHTnvc/z7nFGyJL83rbmJNuQVI500NVencpvSdPuBnDHHgfOOdjyUq6N1ZyIQ
EgN8hnBpsWrqd9cqpC5478BJEb+SD8ZMVLGCkepYGM7olkZF0OusXhU5QiKNYvxDVa+IMGYh1INm
yPAGQRvd1uqOAcErnui7noSn41Gq8B7apGRFTkFKkv3pc3H8XOvnjzV3P/zEC+RKWoGAfnuk2qyO
2j6BtAoH/6FfJsd2P3eSDw9J8oxze5PnCiyesfdNQdw3HsnV7WFJbQMAbdyeW6ZkIX34DTfQmnQo
VyQY1VbCRaAmA0ggpEJRfru/LM+pde7XyP3ZtrnpjBydtDWe8Cd9+fnBsfWT4nlFndF8P+oKJdRw
p3r5ohTPaWomlX3fOk4yiNNDAhAdP1h0f3uG/RAqfdAGl7MoDr/FECtHdWy166uPphBqcw5I4srt
Bnqf6CRf2AWpIjmiyohKbonKBRq9LkF0OZdYARrtyvphPis5wsGjwTDWZPU8yKr4cg4Xv7IGC4XF
1czjASzziDBKJ+uxGwt6CNOFrXWStGzzuVkg/L9/XJOx2xy4d1hbo2gL4KzentdFyy/NHDC/X1W0
9cKekTmZUddKycweN4XxajNTiSvs8EZOEDj3I3b6yPeVZiExMWjA2bog4t22SOPopN2UZ/Hp1z47
WFhjutFK8loek4eSDMtTSp3DfY6nMjs3H8D4B1np6yKJq8t5/dIHxEMk9zCY21+5ZSX0GNDCMBsj
L2j6bq5Eo0SFKtijKMvL6XwVxX8Y1atzYAS1ki+eKlXF5fz0tM03bxX5NWTUI/aM2hjq8x52IkbR
IsNHW22IZwFH/Sd184o6I8KLy2zWN0J5Obf5QfZOXVpshPzRVXJTbBHUujzULe61M+LcC7o7CDXY
XaN1YzDf9rr1q9r2ZPknoLYZIgdd0ux0OsyMA88TS5Oq9M2sxvgNpYmaRNRH2uuXhf0WfrzJ2HGU
2Utim63ZGa+r99Oqcz5XAqGvrWk+hoRXDJn0J+M6k3Eb5Lh44Vbqa7nz/GRIcd7in2x2LOXzfanm
/T6jVV7QybO8hRqHyVu0eFT/11UcqK0A2B/LDmApJrallqFYzftavZw1NXuR/PJFz/q/sNzYMQyg
WyBzAN2V8YcAXbtcCl+4nN0iwCLUZaM8ZYNx/5im+uBw/t9EmHu4yHoVhsoFWqdYKhViDGKWp/Nz
IhreQ212Froxm4RonNuZfFhJAPRCWR9bKUT28ShoYSJmDXw9MLJnIe109H9Tz9PrjMidDAT3S1IF
Lk0kGOO1Ouj6NgjnWkzqHp2bpAny2Cri7DLnWH9xtO6MEVLRZ4CoCp2hGPFmjFCgdmWKFoo5rP9M
pD5auKxim2zPF1QSZo8ouYZkpa8AhbJynMZ5cji3MUkeE+doGsL6TGyPuNUKCXuAEy+8zM/Gy1am
waowEJJ/Hji2bqrxAL/+Dxmd0f9iEZUL5QIuCzMh6OlJ3krTe+V32oyf++M0r+gw701Xif0h6UAH
i4zJdrv/1QNSiF5sE8aNnA4Oz4dMOW+0iqCCPTo0XZMYlZE8rxiwrGZ+RttoRvz90oYx3QiWueLo
5k93oUE6MAOJvnAd+BuM2ixiVcTeIwxcGlZFhtcNxSZfjiz8DO5vSTAWzF0Mad8B6PwsrC5rYm5W
uxNvafyEINzSYFy/VwSXWaGNc6OoDBd0STaDYXKOakLXb4kwOiUGCC98LE84r2dEft2hhYAaaHHh
ebWJnqRbOowLnwloUkQUiqT0VsKcSnrkTebzLp3RTneos7wpx0uvDsPLST1yjDHn99kOD71XYfEz
/H6Fp2RKaG2fODI1yv+tQt4cEdveEUgtOgJaUFDIOAkfUN9xnA/eTfD4GK3cVUTr5ZdkXEM5nKN3
/R2oZbzZj4lGils2RjavCPjhLKkv6ArG+1txMhtHtYJUDeTAQ/eZaKa/pcTouRJmyEfLoHTZb18a
+vLy5lNnn9Ff+62VY5inx7TlHlEaJybn6QybQRZyr6yUUfnnL28PLSEb0wzJI0czf5rnkbkR5hix
DKwlozApgGUDt8wwEoJmDBhmPDDI5fW+yE2Ard0SYZTmohfirJqnX5by8bgH0FbvHI/etqmN4+YQ
XQw9Jx5aV5HV5VDmsCczXs5vxzl4EZT9TXNEz8umKohvBXbtLHCk8+OGPJvZEuO5j+gz1V4/PawE
wNCHxNWHiXLZzRl8dctcyWs+A45TKeCgnxaPT1t4DGtJHjS6Kc1nc0d5QvsvhvCfe2VHTSssQfD8
FOSKAtUNlOLWB+OvTNU3CUYDe1nFZNuYGDcKgv2Cz4DFC2XOBU6UtW+PjVE+vQagb1fjAreGZVl/
xAf7YWOOY14hfeIhnHPviHG3veZrWBmGQ0NO72LtrTkuyS6d1NmgZpOjA5SPMfTzGXbLH+N9WyEu
uxw1lPNl3VhUP9+X/3+xkt93xPhdpU2ldEgqcPQS7baYOj6jNEt8J98Z3D6U8VN/OpZvWowpidBb
F4oZTs/Y9kCDCC0MPVBingJ0mOkGzwFMFMJvT44xKlmIVTGCDMlYrxNibHFdy+VDS+0/tXNEdLnC
gLGOAQ+eY/uXeOkfNtnhmkGoMIs0A5uJR5W3FURxgUaxyuF0Ck470G8yTNycjRsMMKaNTGiGfWHq
3nA6XmODOP7GnRtjNyEMyRCUuj/Ku/FiVRTdrMi1qAYxTXrKbUxs8h4dPKYYk6EMfhcNRTGc1UcF
r0xrmdA/smFjCO4VI6+8I+ReFWM8sMGu1jIFIpJmACbzttXLCtP1hwPnqiZaCW9Ekd1iMfel3PNG
OhBD2AzUAdAZa5vUdPSlDofCOUaeP1UYoxFqxUUX4hy+JEGD7pcvOf8hv5Efx5uKOp5hfHDsyPRD
5FsaGTui+7IcqNgofo7I1ui2lQWfsjc4RDjOWmEMSOgiFdvkkI4XAz1sZ7JEzh8jvZgdXi9Mnh5P
JN9uL42xH1VUid18AZbWIPcGer51JH9cyzZT9AdCrz8PHx8CB+5q0tyLWF8E+GkBaD2MRGKIqkJ8
D0nRGpK9AEr1/hFOa/TV7zMeLO+G1FVaaLREnjDB8Pa2XyKhJxM0Ay1wlI7DEcUJaACc4hVBRhR7
oAbMkfiHiqH8BZSy8WFPrYXZvt7nbDyYH6bqig4jgDEScUrb4OAURza65/s/PpEBu+WCkbwcG5y1
Wfx1bADwxCj0Zr6S6MrRHzrCDQUnjeAVK4zgNdpQqe0MA99ejLQBioS8xMS0PfqmwLYReI03y7QQ
7OTIIe1h1v+M5gjJA0CK8GzfpGW4osX4qVYa0ATp4mJ0K9znDqqdPjl88IILjt585eyuouc6/u/1
S6fAVuz71z9R/bi5/i97e/XrXiW0QEvHeT2t/9PR+hY51rmwlzYS8ZsL7Qxzt0uMxHLwyuOxNpFv
vKXO2ASsL6trUccJrtG0fFnGWPuxLjH8btWUVr8Al+h8OKdHYc0dCRp15o5OsSOKCVafxM34OAob
GruvNSmHfStavsQxehyB/7LEV8erp7M08oCzfNb2i6WCrClHBqfj9isZZIxDOb/MojobT9BALQNR
7h5vqxqFjM6gq8Hh1S145uJLnq4YKlugUwOiekyZaRhnsP5jZA1ToSvjr7IAV7wx1kLRUxkr70Z4
CEwJaHRuv9LV4VBzzOv0e/GbDDueWCqylkfjEQY9ESAKHRALMQMvarwH3Rji3RE6dkKx04v/E7q1
IZiK4672xctj+4YxJq6Hnwxvr3hiclB9MM/mSTGKRUKeClJvLGWDqEJDOhgAT2b0suI+u8efvMcd
E+AOgMIFfChuC1kpYlSkX5cnfSug2YU3Cjb9Mr7ijjEbVSE2iRJCq/D6GR8/f4BmhuDFpM7n+sBD
FJhOgl1RYwILYRFeRMUFYwZqBVsrMdE6tDxWhv26MlcDOTl4nqw/OHZ5WlZQG5IU7NFW2eElse3V
Op/j9SoBN3Gfn85LvE/EJTFxfQ7Ggj8/u6+MH4fstLP5JsvITe5Ls3whfpF9edmrNMMWAhNBPVV2
Y1BPP9HHm6PPXHBQluEVFSfqF6M7+KbOiFCAJv5YLGuUxWi9Cc9v2yXpKeifdzseOte/hIvftBgZ
CqWo9pQLaK2f1rUxdoYFxDraNUoNsJ0mAu/7R/svQvtNkBGjwpMLoRwfz+OLE2YTMKyqYSP/dVB3
HFrTr6Srg2RCUynRK1XVRq8u2C+Y6duOwbBrPdvm7t1ENGwaDoe78Rd/av83d4wfahdYXIy1daP2
aySByKB1w34vbS7K/7/EDN+UmIC1SIQqz2cwbU/1b41I0I6lnToXRPrP2BNyobIF2CgOe//iZr+J
Mq5I86v/S6ZWZm2sfXSoLDbExqxrQ+mHsjx4xscTryOMow6os+PMr3xtjb1/rT7GsqVhvAh0qzl7
9FFXRm83HP7+xa3/lz9NYEJZ0deSJBnfMm/63jWWREbOnX69qHmNZtJ4VP8uKZrAmJg66AB14I+P
T8My9mOIfkxsK1i/IcmJDAz422xMZ07pyTGAs+YExiF+5KXQprOD/2iIxk7Ww6RrSamNDhK6b50D
gnwMuayQP+Ce7bQv/j5bxtK0M20maeUosEAmwKBl6uCBvdhxPMbX8tl758rYl4XkSV3ZgcwiIrqP
6bOXgUq/E1IbcYB/jaOvGFiryDJd4DOWv21787pa4V10Mk2y9C3X+P37GQMsL+iH1Q/Zhn64eDSv
Viaez03Ge65PJ6iuLoAxUTPVrUJ3zG4bgNXLl5hyniFs4IWQ00+077NnzFKAKczeHZMOGUZu6exN
sOjB4YF6jRbn3skzFkmbp9nCG5/Ql2VhuGTEOr1vXacTNleHxZif1hNrserBRkSQPDy8oFdlxM47
YsqM1FDVnUmDB0BLng5rLkrt/UgE46y3VijMFVcXxhfiFlQrqpvCb7ryeIt3OWZd+5KXK2OH1dVR
2I85KQA7jjEWolW7JRskZEt6AigEr4TDMenaVw3yimA29Hj5hki5rd+KcRQbAdbxQQWCk0g+V9it
cArt+7fIE/mvhNIVxSbv0c70VQtUV25H5gfYAaXDe8P4/yTEWJzaF/KhHp/Vme2+wt1ju4Fz4grG
/VgRO+MZwRD6aCH1EIyndQ4MFH0nvAanmB6+YsP7HH29x++o2Bem3dXRtTPRC5TZKB1P2+0cLh+L
dYgd0dRBbfhEHelV4wkIx099ucwrkpGy6OZ6ikNcYxOhTivDOx945ul+1IQlL7dH6AHJvo4SsLU1
Agepj33y8lk8Y7kGnhRc+NuvpTj3DpGxIn4tdek8hcT3lvG2xtzkdn9eHoPtn3O8P6I3aZDInz+E
0Aot5kAS0zfrU3QaHId3spxQWGOTdGGF12k6ql5prF/e9tb5ATt74PRPB20ZU04wzFO7r5fA1UUO
UnCJi5HtmWNh67XrSCYdsWk5l8nxAmyeTglCT8HuivHFpraGvF3k5BIbAk+3eWSYN1LYuP9XcLEs
xUEhXadHQt9XqOFD93ghKEcHvp7GV0d38f5rSNZbVLrdBwDG3VdsXuDJJuLaGlmeSoWWDbaBhNJ+
GVr1+jes/jjowOv15lgsNhvXx7lyWfSQhGD1B6PiHxxeeFfDBBtKnkheMdbQDbRvj+4E7eO2Od4M
Km9PHGLjj91RZjYR5/dxB28JXoBE8HZG3tTdbL7KHOvkFy+d9C+ljn/CKBYKdsj1QMpH2W4SQ1BI
qjqh4sT9JtZPUgFZL2Q7rY8DBt4qep9Pzpmyybm0jeZCOweb6+5TfC13nxytnZhvvs45/Fh62TRB
HKZj2Jy8b9F9HlF7aW1l24IoHj0b5ef/R9p1LTeOJNsvQgS8eS0YgqRIiaIMpRdEq9WCJRzhv/6e
4r27gqqxrBuzO7ExDxOhZBayTqU9SfYuBpl68oUGK471c4UzsVApoPe5vkC7wj2hXPH07jlbdSdV
Tm9PpRu0B/PeHl+dg/91zHZJAdja/pfoyPaMNm2iTyY6JQBbDkiZ4SWj3SPDPxxd/0Oa9d82dJ3T
m2FJnSvScFHpl4x/oY3MsOUTutY4UnjmwvgkiOqSYqBxbFXYpa+T4mnk9YxzMFFhApcxMsxYTNG2
gqg83hgrn4dSvLifXW4n5VaihRdIOO3Oe9F+JyVyUiAEX/F2W/OiYLYFrlXUptUpkUhvY/PFXUjS
1ePqYV8/onJ/+x7zXuFrWmD2+cO0Tfsez8mT4/Q6mdBDTn4hkxlxnGyOAahMtJIJVdvEEzRCMFmA
1hbBisqp6XCyayBR/um1KYJYmtmIJGlvg9jGucfG1pD8QTxNMEW6T65tCBesZeORxC+HLAo2slka
hujMq+HMzlAOpcAIKQxb/ouXuk+68weJGhdVe5ot4fcUL7qnM3nMbQoGIbokOb6ZRraDbz2nH7eN
Yjnomwlg7lKD0YgME+awdEwBee8fCPpQdcwIedujVnbY/jMrnAlknuhcMVKzDegJkvV6FXjomiKB
Oz7e1mvRz5hJoUY6+05mec6HIqZu/eSAJ44H2YtJjdmfZ/34MMsiq6JXST/Eq4xcSwIcIOXZGuuj
Y6PE/wULpy1Yumhz/B+E43d2bftHZIZ4Oi1mGb51Yp30flLMqKfZ8ejuA5/GwB7orQ4uF8uR3i68
StwihM+EMc8uXYQuy/8rzNllnvjbd3j6UAz4yz2biWDc9ExPLSu+ZjlVW3p8RZYfASrPPb+Gvbek
qD8Nrc26yzlWcGqZ8451Pn8G0F8R0POghScs3dtGzRXGoEEV9uOomBDmnE713Zlse1tFZ6invonm
fbX2L63HkUh//i31WHiochk0epCYgim/WBFkhwkKJr625lk773MxuIB9X3ClaUMviugY1EFL1EpD
yfkOxRKEpda6x+Dry23teEbIgISA5pG8aOgtVmsipJg94ZaceOfHAIUSW2VnUSPM1/Fu2Fr2gP7h
L+rcJfg/x+SXczTfJs+66u006JVlQdrLDnl9HCE4ZJ1HEGDhH1SeKMMC1gq0RERJ+vZRLpdoZ6KZ
FzmVUyEZLRhKDZpSSlRqIE/a29axvA/J+PC797rNtFF2YQoX2vdvS1+eVphJZ+EkrYruTPtVt+/n
PxdPg4UeTPeFR5ux7ELN5DCYok5jKBcTDlghASjt9+cey3c2/jHmJWOXEzQzSQyuxHJj9YlKbXNH
2wPBJJ/iLmxQV/N5vC/LHVszWQysqGflrIkRfIDaObUuylx4mBuCVRQYk0MJiPOtOLfuL++9CLEA
lkK/g9bHjxCO2/oRhRC0DmDjPBefOS8168lruhYIzQhprb2rSOhKKyy44dy7ZSd+doAMkBhQqK1o
5rzdZHdYe/ClbLUzCbGwb48dOl9cH4qnFIMqQxuIYmxA3nV6OnOsd+Hh9lfi+YWsFz+lClUKIrz7
s4skV0d+o8XXJHukeg++8nRbHMcmWH8es865qQRUoV3mSPuc6I/cDArHJWSHUtq4H+WGHhq67Mjj
HzqK4KJb2T3UnEeTJ4gBiUK3LoZRQtAOG2zXMYdNh/fXGWAoE0VWTJqw3urgM72sb38IHpJeN2HM
HOdMtsr8IuPPt3a/cQa68Pz3tKnW9pbnotNL8bdroSOSUi264JrB7FhDh1SVIIYz/7SOXTjY5cDb
uLiYoVO+RTBfIhB0uTBziPCkrfyQEZkLLzwlmK9xmTDvew7gtaDlebdr3xNHAWHD60jyFTaxoRsK
+SLOF1p2lL6VYtDaNNO+VkaIlN8zrBG+e3DfNjbnQV2OPVQshQKdLYhz2TkTaTIjqStb6vedyWjv
4I+hX6YhmH/CHCCeIY7/sAgAM3mM+yD1yrmho45P0+8MgzvKBrjJOTeeCMbelLqLq87q6KcCnwDa
yO4xK7FGthH5NjysKa8aseyNYb+PYikWyJZZLjLtMqrFROlBW/tM4guZfEonQr2y98gx423we3PE
jEbs5Tsl2R54DWyLpjkTzxj/qAd510YQfx8e4KJ8hZyHfDkJMxPA2L4Q6WYnBZSZlER3u8i+9xKn
fV6TR/ETnYDD6ojhq+yZl4JZzmLOxDL2j8M2wnHSh6fBmcj5OV6hz/bSwKvl6LdoLzM5+s/ILrcG
QTyb2J338mLgq5nOeF+9cmxy8SGfyWCCHtpi2BgVdNk6ARiL0P6Csrf29skRQ7/EX1A7E0NNZQbq
2M9aRyrdO1g9xljW8njtYUTJ6jjyFKKX6JYkeqgzSShX9ZlxhkJJB06y5mITL/0TrkJtzQutrqWi
/yxKZnuzZM2MKn2C+W3RFKr/SWXwXavxqg6RPS8igs0tlOU78sT9p3MwEsxmbzWOiSw7fv8+WJlt
2srj5nIZJRys42QlIWjwy0n+eDxy1+1wrF5me7ZKcLGkVoB1g9uy26JydgZ2+Mb6wLGURe9iphAD
Gn2S9UIKVrCnJPPCPCSXLiMJaHy7tSoSSdrEjqJvg+b0LEwPjeL15przA26b6t+8FkoTTXlCv+pO
tMu3S7zPwD8yGsgRBq5R8uLW5ernTGEGTSYUDGvJwrmq8doUcyKldruSf9cvrWKLKokrMqw28uew
nVwtOum8OG/RQ5mJZ0DG6o1A71UQKp+/4pTED5uQ95QvR5IzEQzGhFjebFwS2CjmikHzlG7xlBMs
sTE2vxT36HCHsngqMWCTankoGhn9gk7/CzuGaXq8dwa3Jr7NATaZJ4uBmy7E0hwzhqwXh+55KFzs
fnGK/e69nWzzSIr13V3ptp5+r9UgL0gdXuKBI5/tzIprHSTbF1hP7jQfexfP0O3rwFPwmpCY4Wl7
rsreSukjdDoFm3XsAr89eY3CHU1xOIW/9Te659sON9VBLe8GvLLNWQPIruOCXgxnV36uB/LU/gmJ
V/qBaoNa29eebmu6HHh8mynbmmWmCTqMhqu8gvRuhL0Y6Z3u5UiTcSTdfthltoZTxhr2tlKMo37Z
aGMF7V3p/84I7bjd/yqwANvheLfLeaOZcgzKFIVelGqMa164L+pXsykzsuHOct12+ORr9nhmK5kV
X1p1gsOHCXjht2oPm3OHvdC3T4/zQFzxdCZk6MypTOjt9h6/bv/l5RaH2SExwFG2fVaVdJ1B7bSG
M8Z2+mioqzpwu4qUL9YOTVGtX/B48LiGx2CIWQlF3jU4tiiCk0dWgCv0fiGxxxua4dwotp7TKvUw
pPT7pL+S4/TLv318HChiyzdKrseKOOLD7IKVZ3hnDtRyjIvtrTKNtIpVekro+0tR2H8DKdttBTiW
xc5BaqMghWUBBYI1pj8unC2wnGgMBKg/PVOpa7vR6OntOO36De3Gbu7y2LtkNggl0Wp6ONq2+7Z/
XJUaD3AWI/Zvw2Y7rLCGSLa0hgLO5mQeECmVvfPJm4VdDtlnUqj5zW6mWnYY/zpDQbAsS947JThY
gVQZ5RPsu7G5HYT0vG68D9eXayYO1CFxH6f0PDOnbogtE5wjssUoTHLdbN4BMsggCSHmsAQgQ1uT
06k4H0s/eZmCY8SL+XhAzbZZpYLe1C2Ft9q77AIkO+oVn4jidtSH7d4/v5QsFUGo0G0pIxYtvVa7
qiP2gS+Gc2XZYcd8uMhmKyMW6zc73TYfUrtD/Q7zXKODk9sqD9z+Vl48xHLXiqkiZmcVIg0fGWOX
YJrBt0Pvk9e2xXsr2J4pSxMT6UKvVK85Bdbo7o+f2icKarRO+F/GRGzblNYr4lQ1sL4UBa34pcNW
vs7psEpsBMdbTcxm44rebSy8+iA3bteVQHV2u9I4LcIgg0ylBXnIY0Z+N6BqAvUQ59XggC5bjCla
RVaFBEuVrIbEAbnwQP0/xFfoIsGmFtNS2SmfKu66XLawNAVsIU7uCY/p7s3G3rfNMfYcLv/ictkC
pJ7/EsegfGsUZosN77SQQCcKD+n2yVyrv2OsKrQcf5MQ/+gfOE/jf/hY30IZ764tRck606Uk0/3W
W3uCPT1imf0XF+Fp8P23UXzLYRD+Mp47pRPoWW5Bznm/Dhy0jFNGqhrb2sCjxxW4nM35Fkh9jpkV
NqCyLKMAAmu0Q9L5NwxoUgJN6injXcGzgnF6h2P6y47Mt1AG7EXMJLWKCZN82UKkt+t77Np8CI6y
I4JO3z5UW97m0P+A+t8iGRewEqsm6kV8QBDMXIj5cEep7kDyxdFs+cn8txg2WozAqDfVNPB4ye52
oz15yBcVuzGma4a546AcY7nqPPt21kVQNDkR6HIwz3vPn9RfaUoC71fRuhy9eJeODRXDVGxyla6o
wtxQuNU8D6Pn/pps0GtwfN63awWeAa+9Z9mZ/j5Lqv5MPaGUAtUsYCVnwwmwfjqKOVrxkIsNE40A
q6eNjkIJdq3K5KSuUNl96c2V7iGd7nBeGZ5tMBhSWGnYo/gGIN5i1C9+vW1617f+BnSwsWEXKGGe
aleIck7yBlu0sWT0g1JuDZg4ie0G4+V35zV6ezLQbznZCnOft38C9zwZMCkbtYzTARqWd+f9R+4A
Qy53d693eA58XlvtYohvGCa2XJpYdMo6+xXWrMplmaA/9AL+MmxS8EBpggzwbZUWHayZFOabZUOv
nnsZHJlCY2eaWxWuhiVgyTopt+eGY46Ljeqarhh02xG2rLEs/WAiqCJ9pNPyDjCq+yhs0JcB/639
H915QHty6LXb0NP3nyEIT02X8/mW7ttcPPP25Fplos4F8dihWqAzK/pz+ywXq0lzAYx5SEE8gmwc
FcDtzvvw/ujrxqcNvSht5jDGzxfBuy1wMaM+F8i8M5JxzvX+jHogeIq2qlv68YO/fbktZMlC5jKY
h2UYGtUSY8g4nTxnAD9VUnGi5sX0xUwES6WfNnWfKPTDbHflMXmtfqM/I7zYn9ylyEvv8lwQDdJm
iNu1UmfGlK4BYwrBJnAe0CCUkTvqk/q6yzk4ak4sXs2FUc9kJswc2kGJBwi7uBjXdnmvx2KgYiia
BuJ/CfVtNlsiha0E2mmRtjkYmMiWGmKCeK2GLgehJBi94OizZAhzeYw+nYw27j6GPCUmyWtGokMO
XtTbxrZ4heZCmDcxlOp+6GQIqb3TFt5a677nb7Erv10sEq8bDUn/Hrp9+YFoJ6uKSwxxfUXYrzb/
AfSRm321PmxiXRMmgESK/Mruo1oRhIHSikyu70ucFiXuN2Tg99ILGgobUBfC3J0Dbnf9iSbvRmjJ
Qb9FF99QZdSWJd1QZJMJ2RVZEqaqp98Pip2k/wPBZE/GVx5mXMP/v05xJou5aCMGDM7BBbJetgbx
3ssHw0/uB9TinBp0bc4xcNEEeLR1DzyBeNS4eeTlg539AMZY0xQTdL2EH+Cc3gPwICLC8OENGzyf
Z+mSzw+VsVc9PBfKuYScLbhfytfwePs+LN65mRqMNRapMARDjT+fIU4S163j+jWX43kplzPXgTHC
NioKkGlIOCt0e72vSbzqbNW5e80xTWu3RFr3HEdxMfUxl0hPdXbJprAoqqCARJqOOHme4F48cjxy
Z6B4mjEP8hCrvYwNMZTiCfPeFqTYG/Xx9idafL3myjCPsGqMg5Qhb029GoxsYiG9SuRXDjAuup5z
Kcwz3JfSFKKBAFJKdCdPMIeznW9X7vPGDz0eVNDb8df1hY+GpinTxJgQI0wvcsxZaQqENXSJhiuh
8OkDEDknRw3rhhg2iWgFVqKKkgoxtJ/pNDjGXiXoLkdt7h8d37dGbCLxMmRaYE4G1cjb5Q5q4bX9
YJMILvXn8P/oy19G25lABoDCSE5lLZTpeBdGyE4fiqM6GTpPv3iqLbatGzNJDASdMzGx0hSniKuE
bEP0cAGrwYQWku2DiMo18DU+ilvI/dRd3kXmGAqbVyzM8mIGlQ6KfSd4mFZ3x43/pa1Nm/f56Htx
y1IYiAIDvZVOHeRs+43lYSTgdTpI9kFDy+Jtm1x2QGanyUBTHMvppbJwmi8p8vRosPMGzDNa9mq1
2uOufR18074tkmsqDEqVelMMVQpTcWpHuzb2DZ7iyOv8RXY2vJNchMSZfgxaKZEcmlGDi+B0lMdA
2RcnQQPKcxu8eZebwRB10qs8MYHxIpIO3VrYZ9vL7/1Xj9xlxd2Sw/tsKuPcdIJUJucBZ1i9K6+Y
+1IV0rjk2V2VcPAbUGH4pro6INEOqKm4GeLFZ/r7UNne73JI1FiqIf3l4mKleLj3du1KORPsnJoO
b+Lr4YXXebz86sxEMvgSgBI0F7E+mLaOATQf34CaX1gD8cL9kJw7rjL4kp0xK1pdNBytS+ldy4YI
rvrqf96+BUuh2QzFVPWnS4CWSKEIety7SlnFzUrAPOVafLWa3W0xi/4a+rWxcAybHDWRud5wjE1z
kk10Hq+mvc8fDV0+rO+/z9zltBFlvdPx9yvXAX80XZbReqODOdTbeiw7uDNFmHscg4SiCywIQpO7
7aSP4SbcTaKtt6TeHVD532tPA6dt/z8A1bdyzJU2ujpLJAUyNZBvE9HFImcUoX+bZBNV5POTyyqw
aBO6AjMWJZybyRymikXOXUAtr4Zn+pHfn581zFU0SMU2z6UdgsaaP3JJdfjrpdEt00RHP3JvV4K0
mWsqYyyhsQLsFwWZAvi/BaL5kWTL66HGgpyRpJ5/yGxZ/EdvwEwsc52jeuqsWE4meKq4Y1Jivz7b
frv1FS4wa/S+3tKQuc9Kg108cgJRjv5eEMXLHSwf8R4xJPH6BwXWB/f1bfQkOyDPm80GHacnGtrA
hUH16/MTXG72/g2x1AFAw3l7l+1rdggMBoRI+KdmgV+2U3wNiLbHAkXQZUhrzt2hf+fWCTDeRCuC
Zk2k3xiq7YqdrJBwbZf2l/JQbHWXI2zxHZwpxSBOr3Z6JWdQCp7nCVuPkEzYSzjAzOalpxdJEbGy
7d+2y9yXYIo6Ux+pKLDgmKuTgp0UYeoGdz5l9vF9G+S2DdF7DPpj1J/6hVgshfGOdot4nJufWoTa
2a9hEcqIQi0TsTT35LxPW6X1LPv6/EfPaki4E0tXV/PWR2XAqRGMRpIViKNV2smJvPXjOro3cxtZ
sThxfIBiYJuyX4KVAmZ83NCNU4cXnke86Ap8a83mMsVeiaQ0hm3hE/Tu+wUbwoI7ZYXpetQ36R6v
z38WRs1EUud5BlnTJTHHbITmQUq8aiMmRIAPsnJjbOvwtbeW203A+bIGA1ZhEGHcRoDArbqC8yGd
UXPZiNsYG6jAV/HJyyYtpwtmCjKIpSbYFDp1VB7a5JPjeO/7IPPkoA8H+A0GfNIyHgrNgBAUUM+g
EEWZlpt/5kCvwQAPUvVy0jYhXVO89SxPE20XDxl4X3mcGDwoNRjUaQW8ncIF2rzAH8VOlYGE4OGn
Q++cY7ummW/cO3Y39rk3OnT3BrRzoLeTOwNzSUAdZGylvQjq7sv664BSTmDrLtcz5eC4wSCMFrQX
UahxnCmWdTjxQXmkc5cYP7Fzgfx3MG4w8JKoeoiLTWXVZHvaybktfpYosWOFKdGcfxYTfps8m6wt
87wx8pQ+0u+XVfoc7kDAeAR9U0+EO162Z9nN+vezYTL4EefRuewLQNYOmOV95Ih48y04TuOjv/2H
HvJMMwY8MJM7pgLYdWgTY3Q/IaTGCfIGx3j2bzKQMQyWbBYhhWEnPQwG6iJokHSQL+Btn+BKYnCj
7WVTbmvYP0asrmlG8B/doViw5eI8PZkbN81k0MNIw1RJ1GhCQQm9M6CmoiTc8Ft4PTM8vDUZ8JDz
MhMSBba+PV12Hcn9koCPSObOMy92XcwcFtbBD9Qiz88dzm5cRQWBMxa7gmtYdnCXN6QcnbImOrnc
wVv63Ebx3urs27f62sx360gZBBEMqwiSEWaCZA9GRHVb2WKTcubELmjU1kFlByA79no0hsqxG9qm
jxc1hC9B4x0+UxLXlhiQaSX5nOoVbv248bzKtkasige3srBGhQRbFW8rv5xS/r6J7AbjdJKmQhFh
T0hQ7rAwag2G593jq0mwu8xaf3KkUaNhj9pUsQZDV0zs4b4GtDMvpWplrZuMDO6g4hQ7BYOCKz++
z+3PZPeJMIcjbemuzKUxJjwhiVd0FqRhqobkTmy/jvBOuBHqUl5yLobxuKes6NCVcr46DQJJwQfp
jx+8GtOiWcylMFaaR3mc99rV/0GDfwwON5DTo5rFLZAvNmDPJTEGOFaJlHYB9KlRHmwmrHzDXLtN
Gx0RP3whZrGwbpT3rZYipJnQ64+aWUam5cEYafRbnZxOhH53EeVJRID0yTNCnijmqdPMKQfFCkTR
5O7JsZC+6MnlpJ4h7eUzO/13VshOHBgSshc1/XDBKjoqE9HPqOvSakPC4+9Y7I6aHyLz4NVgQQ/N
CzQbVxVGyLYeJotNbL5Ar2NINMup0EVvi1sq3lgbaDEOrklfLr/Moj84/yHMe5hGchc19OY5O6dp
CKRjTTn+94WcARKwny8cB3SxCcZUTQvRnaajm465HdFZ0GKhvMCpxgQ1rPVfTEucb0l/99/49S2G
uRqh1bSC2eXAL8x2YeAedHnPtJzD88Y4ctjboEqT1Jj0CiIOCQ8h1hXFIDskOLjbCi0+vrNzu37I
2bUzIjQEhAoUwrvrUaalwR/AA49sHn1zkBbY8nK8i3Occ5EUtWciSw17rMwMItHYDCqb953inTfa
rl2LqMTFeFed2zoudsXOBTK3Quk6wex7qmN2X4FG2T+MK44I3vei/32mUz+qU9a2JXQ6TXdpRaxD
Am+J9o06n7wtQtLyI/pvI2THcDJVT0Wxg62/nABZjo6OANAb+WBe4GhFrfmGtV8n12daaaYY6nJc
0fjREe37yC4qUvvqk7H5OhpvdC/s/2MzLE875jUVNFkHjxOETvcv2OdAU8yJU27Tu/QJvCq81sdF
zqi5cTDAETZFnGcStcaT1x2TwIGbh5VdqAm/fn59cYn7l12S72/HAIh4CVGBViGO8pGcHPiavmH3
T1wAWfRJTEUGI7oFf0tkDHK8nAe9Vk2kksFe1h80V9vYiexlK278vajRTBITkLRyqoYmlMIBaq8J
BqgwPCWswVPAgaqlYpeGDlhJxaIXycSqyp93TI7OeRM0Kq6xunoqP6zH/q2u0Da0DT9u2/1SHfGH
JMZBGGpdEHJTg6Tt6d77eGpeHy33z2+CSB8k9pndE43rGS/cNcy8SaJkWjotrjAfLBCjoipCa3rS
kat5EUhhV71tgkzXrZznY7krV/83y/nJA68lfw81MJADyIaiimgk/Hmw8TiepVQtRACyF2ye6Hpr
8jY6+1/YAsLl9rtONDGg8kMaA/9hmdfZOLTiNUVbYCUZbvgvy7uQj5Ak3iN4bLLrzsG3X/Xe9DDy
V9rgX/G3CLVuf+al0EeXobgMFgrJ0K9mMIO3uNPKNu8jEdWz7U52KxWFcHjVIiT6X9aaLmLiSKRg
wuj+QyLzkRtxjIcBqzuesgcUhg0DfKtIB6PnaXw9wK9+4SdaFnzdHxKZ2zl2QhJOQSLSUuROcYIn
ynyGdAt3ufGSJ/FDEsX12Wnm2XkCyW8KK+qQn72fJkf+fPXt1reePvEOypRg0Ea3KO+VUhceDF2W
ZAvVYVA8wYR/Cq4LWUGYl8GgNDJ4HYx4ugOdjotV9wbBC5nYtDqKrAwmBaqV+WaiK+Aje7VWdjLY
/dbHshtQYtvRS/lon++PTsdLGy61vP/4hcxH6KJzX2MlFn5hu0FhAqsqdrC3qV41LrgCcTQ2sc27
s0o0umvT/AAjY8fre1+Czx8/gvk+Vaqm50jEMYHOWiMY3kVNwjNJwnW36Hn/ZeSz78E84EkSWkVt
5dAWUXd3lN/OT+7zV/XBC++XKl0/NGKe7n6a4NpF0KjdOI5vNSAeR7U2OOy2GlFIhMHG0kt3FqYK
4NGusMJ5hz0lMAjhxUh9m1s1Xgp6fvwe5m2XU7zEekc/s+N8qG/Th+6AhwVslw3pMPJIc0bbwOIk
cJZivrlUtulFuATyJZOo1O1u3McHuQItYOQ8qOtVeDcgTYDNXJE7EiyOQPveZfsZOuO2/eBB2yLQ
fH91tvslMcJosEz8jBFFRGRBVrUfeAO2rFpYvcaBUeqw37AwlnGvD4vM0rNKxPuM6x4kTvfoIzHB
HXRbxrSZUkzkILeRWgvtVZCHtHimEClEWnywBYxzYKDDhnJhzt01dj2sWwoykJaCjEksuhIKFmR0
001hT35IPu69qCQaWm/2WUYKB05quTpuhpW9B2eT3cagw6IIS4N6lOxNO339J8WrH9bGQFl5KSYr
0nHngKcnVK8w44Xdevx3iwMiV9CfvSZGkoZgmcDJB4dRKsk5CIkZfJ2dMPGi4lcfkHByhIRgnYa1
GdV3joEt+LQ/tGQgrCgttRMDnD+SUaItxJ76qcboEp0Kj3dvOK+XyoAYBg6zXDLop3bo4lA3xLT+
HQ3nWj9a8SCT/u6/7EpRdNEyJVkz2MYnoRXaS2/gVLPRs0jW7/Xgl7g1DPefnN9MDnN+xiAFOD3I
efGcICHIkojoHaZ2yRG0iAQzQczp9crQW9GlpqdHH/h003pvEV6D22KWumvhHn6fG4PsyBg2WhBA
TGs3jjfulW0Acsc78nuNlyUnfrO7Zi6yHTdZsmiJ35LZUdtENcOuayF5wFq01z+BF34mZBrsDADE
XcO2eOlmwphAoNXBhSFZFO5k92LHeLcCwAyWJx251fyF+HR+oldvZXa/s7KLsF4Feilkt5XQyK65
b/WKl8DgnR6D35oRaJpaQopwD+/qDdPQ6HdB+4V92z6WUlo/tGHx2qrBAEvtXTdsR/4TOODTVktM
KbdrwfE/aatLfH84cKQuPrmzz8VgsSnnVdbH9Aw7O7s371pPPjV7p3z+EpzPaMVdX71UgvihJuNC
ns2zVJcGBIKUQHIuu7Ylx6/2A1jFXTsuLeLiTDkGQi6XXDTPGpWFpVTvFfHWIcnA9Xbk5geXCBh/
qMWAiDglGEI4Q1TpNB7dchpXNgaLLaLbqSs8nuPtZNeHr+nZP+arL4O2DnFeASrhBi5f7Wt2G7Bl
KLIsaj80Di1s/fcLrwNtKcifK3n97zMRJlg4zlUDEa193QCMaFuYMNr+5YM/0/7kUd0su07IO5mI
rEVJMpkrcU414dJjVuVJ39Ql6XfFn3R3fv4d+ZsmdY7tPWLeLS1ock5yqSVWl2dymUsxGG0ilQ3k
RnfbU/2EhJSyQSLDPqKJkHMBF1I2P0Qx10EMhzq+CBCVkuxJ2qPcf/zkXPFFRJ5pw9yCNAjr0jQh
onR2992r4WJU7uhnK16+cDlEnQli7oBZiZnWqiM8g9pHYvJM0i9UhTC3R3sIZbc2ifRYu62TPrlu
iRl0Tzj0CPPJM6+neekqKJIuYn0aCkhIzeCqzOw0NiIx0PSJJqPK1FYq4vCcoMW8jyLLiMYk/Etl
qfQvaRpexMakt817DDo3QFNvvbK/Dj2aUDACzPmGS07XXBxztIpWJONYQFxKnPf3idyvwD6dkf2z
z+0YWgxB57IYR0UYBTziF6oaYuDd6f7JA931KvBVMJwgec71vxa/1vdRssFnhsSvqWX/e5S6PZzh
DCHSfgpXgwuK1c9DxMulXGM7FipnGrJxZqYEE2IDA/c7JspHOm0EyY2xq31jbjfuCuN9f8hdQPYb
QlmGdH1zcJDK+9QfQYv2KwQ7icP5uksgMP891AWZ2ats1kIl0RMXz2592a5WjxH4e3+/2SNaIb/s
Rvb+0RCvPpfJuDXCqCRadsEZbE+nCEli8rrfyH6w57hPPNUYCDcV4VxXGcTg9rcSVlvFw6GRf4WC
LdYry7i7fZI822UZ+w1FD0N02OHmP4WELkJzrcRer1YELeAI9XI7+QMMr7g8PUuehiKjIUWSaDJY
Z06zQy0Se0MCBCsCmJXJCaRzmHYsBjJUNkozPINZ8knn4phTPXd4nS4XiIMT1d0NiZ349iHAGNv6
9nkuX81vtZiHMDCKortQwzQej2hQxMTo7b+/+NLOFWGePznIYhBuCVDEGWQ7Okor/bRRP7D33g/v
ucNdiz72XBzzFIaNrCcmhRosxc0cp1T90Qttd/TeqvWmefe54+NLTIu4Zt8nyAD3OelNjEhAQRSq
cwfrf7CDiFJGrh7o7gCbVsd7Yrot0V3e2S6FR3PRDI6PchrKZhZJTy/jCs8xljemPdF5ps8xEbZN
vS7Mi1KUONLm2Dsgp0CDAQdCFiPnmSIGVXQGj9WlL8cJa17gwFCqShCc23SY8tG8A3kEdvP9OmJV
8yf32y3V/Offju1OV7p4HAozxAE6rSvgyyFrt+K57UvF4x9SGOjIJ1mruxwW8uK8ZwnBnubwQSTP
IkHvROjQ7Vg895b+xb+fv3/bJFsmHMyhVGoL59nWRCLBejrTXg1UEFBz/eJ8vMWSgYK9GairqOis
Yal6kqnWq0E7S0/taDvis0TrVfviwTY9Hn3fUrepPhfFgEnXNHKnW5lEnzRHDNcxhibd9n4zSi63
1WwRgWdqMUhiylmD/Rk5bOPkpG7tK7YD3jJOcLDo9c2EMOCh90MvX1oIccyKiL91/3h+5QAwfSn+
soWZCAYkOrWcsrTG5+lhC37oPl1IZZtr412yN43OpX5ZtvZveSxcVKUo172Jb4R6mrKV/PKhPNtl
VbqC5UTn7TC5XU9qz0odEOvLJSY3lcQt2ofbal/d8xtqs5CS59iZoSBp+rS9uBh1LzugCp2YbkPy
Eqww40Dyj8dHFJOdxNNAL6U/xSfMkK03brXWC9Ku4eVze3IWAXt2NowbqJ/zstXGRHoqTZL2/jTZ
SDWN5Es/c5513k0xGMyxKg1XRcBXyGUnsjBW6kcHf/O8qUrC5d6jFnTrqBlfRcta4xyPOGqaF9nt
1gnIzjqyurt722y4LI1LPXxzDGAHY2JhOiOVC2m7ISbYdZnY6il45VHILWYmFM1QkJsAt4XOrjvX
27BR2qTAtbHDveJUq2CtPOb+8KjSpbs1glrUy1A/UT5Toj/fNt7l93AmnLmzcdLpgZpXErwY0Bvv
7nX7Ht7uY4PcVu0ONq3O+476+I+ejW+xLMlGmUlVg21Y0pNW+rm/t4fQVrdoq6DLRf5RAXh2wNeK
5ezNHwKpUQIJB4xGll3nFQTrt6zOQf5/yyU/W7RQXUWSCfx4aNphzlNTQD4RjDV9NzzZ1W0EvI+/
CdaJbY5fIEq9/fWWH8RvaewxxnJQtufxIiG5RIty4Wb4oCOqaemgj4Aja/EBmcliPCfrbJWTpkCz
3S4JHb13VRlNtJX33LwfU6yFWfFerOW8yEwig2FJHeTaVEM7hXReLtt3G9DbuoMrWyjeOJ/T8baG
nE+nMECW1GVQTEovPXn9KvdV7yhytmtzPxcDX/E5nYSsh4RacMaHBvyyKTborLe8qcFlTJ6dHBNr
5VGiKm2Ok3OQpotdFIkxBolueT45+qLLPpPE+EnNBdwF2mWQkEw6OTRSfZLIU/Vc2GvzbvXLttN7
/5i5R3ifvD6bZdyciWbdplbrU7lvoOT2fffuPY0VwSZFYmd+RETaq3/webDFuwOMEzWl5zJQG2iL
c9UkW6xI/Jxv6fT/cWzIMdm0H8XHbatcLDyAFeJfiMJul48kI1JKCzLFFSJ0tKf1bryzaltY2Zdy
k9n8JNqiP/otkU2itUqfG5EGM30BeU9ko19+WlXry4fJCyuvV+qv93wmicGUpP7XeWoFWClQ4fAo
Or90b+hK2uWe9ag9/nl8wlbJ9nnwhQgNQsVa71G94sW31Exv/RAGauSiUetBorYEVof6PvNyUPqd
rh+VUpyil4PzVTn3huUvMcK6LrIEN7RB57733qwtckHaftvD0/A2+geqdByJi5Ha7KwZ8MnqNraU
oaU3VbrHguvx2oKmPk01N8pWeMfJ4I98iSzRnCCr+h/WvmtHdh3Z8osEyJtXyqUtm1nuRSgr772+
/i7VzPRRMdVJdN+pjYMNnAJ2iGQwIhhmLbtyZlKIl+wwmjqwmXOCITrBBYjb62Dbz64MSCHM1oAQ
F6Ufw7L2rI1mKTNloBRRVtXAx/XJDrOOfdSmelvhwjJfjPOarqkQZY4EtMCnnoE1A8hedgGbCNS1
6LmAj8xs83+rr5QhajxByCQNwqLEPO6dj1Ixi8LVbyx0pUZm+N8gbKsLIyRTYU0+YzeqPNR1j+gQ
77qQGCY85MZDtum6nv6Gu1f2kWbILOpRVvJw9ihPVr4LbusIU1/b7W1mlSankMY1ESTuEzM4AnEz
OX4xu2J/GTaufQFllfzUi1S1HeGmneMerC/H29r8CEm8286g8Hay2RVEdF7Pj8ypM0YIolBmyE8H
Pet8mKGjhX7c+pnlwNZgVpbn+Pv7RSjsdQKoW4UO59g5R/SqSU7h5OfesA0bnVN4tT32H5lpdu4O
LaDuZ2fePdylbouO1HMADB8gdLiTy9/edDYYzxNz8zT07sB4UK9mVkHDqs6vITTy011BYd1oXDny
s6XiNhhgTraDVceWEjpcQvqt8bSrQLe+v2fll1Zr0kvB1BUeusBoBP9XMH+vkCwkGPh4OfIjwBd2
7StfHjFaz0pJrkaFS6nUXS79xBBKgA2dkBl8uT2mD7FvCim66WTG1VoNC5eSqFucho0KpKRZkoE+
d9nMGrPDXu4kWzhqr9fv8Wof6EIY3SkEXO1WzmMI22MEyS+d+C24VU9pYLVbM9fgc0p7A0qw1Lqx
byRzl9kbXGxVIyy/Nxdo6du8/A7qNvMBHt55NS+6CizuIRmJWexmFKPr6119SS/lUHdX8LNySI0J
68UY2e1taT6A9crVTJvs4Nvm+ezIZJWO1+zFUib1ZGmbvAvKCWsbWvPDiVAMQMP2jomRzlLR30ac
hdko5fj/qui+eZTcV0AO3usmy1PPAci1g6KChjSafBWHhQ00bo/HGLPY6NgNjLmt9Ytds5yP45o0
Ki6IurxUAw/SvIpgun6369z3YnfP0L61MG95QJRFMcKuyRpfEE5ivOUeUI+eAtPjWBPfawNC6lIM
ZUKU1hC7TJ917wmtSbdoTdo+kLtnG9BKQBTaswGpWWdFWZJpEKI6Suaz2jeWpQD44Yz+6tvSCRT0
3zKzKmux62J9dBPG0CcJJsAhDihKhpPtMSIBvhk0R1y/w6slRFXF1JOqyKKg0LGHMCmBIAHB8JRP
G21O40bm9NEH1nmHEn6E2IOZwVmLlJcSKevUCDkX5IKEqHFfoYmYQ8MCHpPIhN3fc4yC9qouLhZH
G6gimNq2n5UEuyhnpoJNfLq+gav2aCGCskeV2nFgGxCFE9eS8qg8A3GnNUMQ3v5XnmwhaNbPhUHK
Jj6Jwg5r6U0rucvNqiLzHO2eicq2FtUvz4cySo0faJ0X4nz2nUcQZe9uwO4c394/zuhBzErQqp4v
lkUZJU7immjgZPgq7bN4FUAIkQpWzFtInjBxE1maR5mmIOgaWftVh73zdjuREuqACjLgDZivB9ay
KPNU8rkBgANsYmEBpWiyclc7czuYCVaBcL4tF0Z9sX+UWeIBEJ3rjTJnDI/dSXjYidZ59rzXtXw1
87RQCpXqCcuLsNLDDGKQUJbdl+Pb2+0WYxigOj3YqEiezX3gXhfJskw0AmQXc1nHx9AMIEAeKzxl
RTuonOhmX0QEj6H/5UaqlK3o9aqVDB7inl44Im/RXYCOjetLYpgjus0l0MqhESKICCLSf/PomjA7
kaUR654RFWNtnqnWFIOySP4IIpkYiL94UXkufOPW2X7fhaYLxwjwJROEpOz82WrEuZBJGScwOMpN
4Ku4xRj/eusO4w0HiH9W7PcbdF0q+z9Lo0zT0AxiUNazGIxuAtZvIoUDcm3kqjyT1VwzG4NrsijD
lFZ9p6d4PZwAxi88eGTHfPStq8M/q6HMUShWihCU2mz68DZ5OZb2cQgA6isd5Zf0tnB/NuwoZt24
/yOTskvgOKqAX49VId34UomkCYhmJ+9+QR6Rr2b4xnV7+48wyjZNYqMGTYIFzsKO4fb6bVpNE6v/
UjqVp2zS0PZRFEtYi+Z8oJX64WGbbeZsOPr+cvC7mQxxq+HzQhwVtxS63HuTAnEcoomX3i4ek331
BCwXiyFozaRrKI7O4MgymjcpveD7IEtGdGNgjNfyXu9SC4l9zC0ypKx5qKUUShMGTBHEaQspKCUY
SOrLxJZs8OExVrPaU7iUQylBlJS9NJaQ88sjA7CR0xb9sJj3fX8HkTqrGXS1OXUhjnZUsTgBhj+F
OGDvWI6PeOLk3GqkRQ/LcbxHs4JGbudRBvJQv453hULu7PFQgTQVI8Gb7HhfPgPv6PpWryZZlt9E
aU4KSugyqOcDHazjCRP2BHSwaBqCRQYY6ZdxYNw7ec12LQVSvkwZtFhCjV1E9CG68UjkN0QH6Q8q
DL19vCXh8SE3E+e0fXgAnP5gRk/I8SkmENpTA42stmDbGbkxUTtjofStWYTlh1G+qVAGTqxyfNhT
hTYQg403uGbflgIoRzRmbd4OxbzVzrE2E55I7v9BNhReWd5oNf2xlEV5o84Yspqf7ymaVjE4iAxI
Zm1PALzlXz+jZ5Xk2wLj9k+lx2pBY+3i/PvFU0Bu+kHpZh2XwDlv3CT2dX1dzUYuF0YZIDFNgnr8
PaX9y1sA8ucHzT5AWyMwzTPTEmteUNMMQzTARgf0AGoXtUbgxwEhy6lqd8BzEp1mPjQ9PugaI4hd
jSiXoqh96/i2GTOMxJz2wBh8e8ssoNrYhptamFxmmFfWqqgtBPRwMCgZRPHu0/FDPsUOw66utuos
F0PZ70lpMHaeQELx2NmYLJgBJRh6sO4i/jkaynQbM0C/5kOENdsNELZu0aDD7oFdfVwslkJ3tQ1T
IUuR0c367Djj8RTcfpPPucMJM6s/42YTuazj+Tcm+V9LozvYJmAADfzUwiu9HB1gLsIWuncIkefB
PVbGY7W+s1wfZY49Ue/UQcD6AIxxyu994u+SAM31BLVAF3SL5mNRkh8An3N3czfzF0MXV3OZS/mU
1Z2nfKJJhPzRRccCjCKaVfEKYPneWR3oiHkphrK9mtJo3tRAXTD3UhP/2Mz1EoZO/huj+8/BUeYi
0YE2EZVYC9IgYM0mcQtQyYikjlW4jbn7wRjd/U8IdgDGXViL/paLo2xHgVi9anPIhbrAxuuv3Yb/
qD9YYlh7SNmNcfh/pndv6fcvBjm2781GbtCVFuHUgDzszt0zjLWtvd6Wa6NMSSoMQSKGWBtID44g
+8tJ8M5aGGv/KFuiql5cFLOzzElyJ6MC8ju4xtKO9cDnX9pBwzUrVRW3ugQVhJ4rzvYj3mFqYDog
3DNMXO/g4WZntnt5L+4xI8HYRcYKafhmNVM4WHyYlL0j7P2dYZZO6OwBtciQs+79/1kjZU1QKhZb
YcJO7lHJHBrSc3MThYVcFiA0P9IG1XA2H+PqJMZCR2gg58kYeN5osboZNQ29R79AheA+wzjG5517
eLUD+3cYo2Y+VBhXgh5j5QtlRGl63tdhspwtWguBuvHI3c39/UCsZlbjWedIWZi4n0Ytl7C/aM0A
f6y0AQ97baLL/3XmavAddHaBg/r6obL8EQ31nIhagewGFonZYMBAwteevl1A5hxsjOSztnRVmi7w
uiLJAl60qkwFkEaUcl48L/E4OUgRoduAlNaz4u6wQrTdEsbq1rZ0Ke9iSxtdTuYHEJDwdkge1uSE
1nBrlIhi3vDOzsSgooFGGFYOZy0Kw/SzJirSHFwqwt91ikkRdCM4naG0TvumoUG9YF37Ne1ciqBu
oxKVoSDVArTTsm4/eueRYZxXg6OlANp5T4YvKgkEIOc1PzLQloH3M+afbMycgM+IIW/Ngi7FUarB
5V3ZcCG2TK9I56PX/JshYLXHdSmBUoZWCQaMf0ACqsao3H2QdI6AACJ4XemYciiPDTiyzms7yMHL
/gXImYF5crV7hD7AL2CImj+ZjnyWS6K8dhCOCdJcv0uyYBgTR3CBmoerxMqorT7NlpIoV91WZQBe
2Wk2TugWFGpAtMvNbPkDsgOyr8VGu18LDpYSKceta11eIamC4yqJfEJAx/ZojGtK52zypghipYeI
dm7QQ+yIaBwZ62f0SNz/PF0/K4Z+01WFrCilSAsHbOBoB6GjC2xC6HVr9y+rQ1cSci6t89TDGSmN
zVdPceRqAwk4swrNUgCapJZYolUMp+sLYxgiuriQV6OR9fMmAq0jAizVbmOy2BxWc3kLXaD9RpJh
Ghn3as54vLyopgyYSpiigx2ebsDKzNT21VLGUh5lKuQ2jvVuNkbWi/DC/+Sk2t6iUzV15d6cMF60
2eUCOZcBuX/8Yl411jFS9kOpJ3nqx1m41YO7aUZsZNmNtVBuuT7abgzlmIg8NAWjE/VDbc60aund
zQZUsuhyZmg+yyCqlO3oRm8Uk2DWkJfjAGhG56RbDy4Z3PMXI5xZTU4sF0YZjbrIwFor4ZYB3V3a
1J/K69d1bV+NRxcS6JzB1IEyAdzSWMwRflfahATDwY8P8+QJ2hbQuec+9iBb3bMquwxTTycOMmWY
JiHCJobuPbMZkmXe6ZlZQerikm/xrz9Zyuc+2CJfjWpkd5IVM0kAd4c0D7Oq9m+iwX/ZK3qcLUg8
XeH8X5+CvBgoTQAE++Hbr8BsebfNesvyzAwTTA/QSoAeH7Rojmiqu/DukYUnzbJS9BBbLGhVgkad
Wc9zxBexnW5qciShTySfyB3w4tsYQQDrNjP3kTIYRRwPEiAhZpUEy/W0CayZuPsdZMObe3Tu/C+v
M034xHdDqk4FbgDim6MjWKcSfMMKmMK3MFVfLFPF8NE0x5On9EoZib/3TXGOb8GXfx/fxad8C1v1
/+EiUAakUEU/LYdZnIUg8eX4xLsvhhMJpp8T7wEFsRCsk9dNCuvy0ckDrfImQMT+WmNkXpzbB1c+
ufZu9zugx0R6Y7gXOl1Q6qE0ZhpW2KOp5uV49FBmzu2NEdn3LP4LRmigU2+UMm2aSZZ+z867yw9I
D7DqOquV+YU5ptMDnZ6j5WB+BgEtHo9lIKq/orb1iHIBy7esZlOXoqgXSpyWxShnuGbo6QIwGd7m
SN/6IEG90w+EHF7BkwK2HnD1zMRALCghlnGhyZ/QTRz4ooCFAhDCSaxq47qmjQ4pvGDmzgrGI+YX
OfnKy4LOC3RK1CnxCHGtiUQ1UuNgiB4IRizvXPJ8yN4Rdz2Oz4/JfTEj8zMnzlZBHJabTUUoSaqp
g6ZBfkwydODIlheSHzwCGOtkBQw6FZsAdSbkOGm2naitp3aAXntWepqpo5RNGVVOA8vSrKN4Ykwb
yT2jc8RiOnFWaELzOQlIdYZCCTmV84LmEbw7Twkq0Z71sG2IbBEUV03b3MScyUpGsNTFoBIeHTBH
p1iC6Je5D8f52IIEDV5h2MzMsu5w7zmuSgZwphzMGww+kHrPHb6SnrAyPrS3MGRdVhUFKHCGbhiK
Qh2nKE5VZGRidp5Zbc8Cb3q35uRtrhvsC4f7KwXDG4AHlsAQTCPU9nxSCHEhZ+cnzNBFtwHwEENQ
p6QAE5tDwHEzbvrNI8y3kJkM0fNGLu8lLZq6Fwan+X6iSdkZTQbtdwCSn9DOHFD9dGhCySYg0yTH
/KMvbN+Ja1YR5MJT0dKp7VXbvo+zBguvPmu7CEmgILV1MqUn3toZLQbQYHfvYxBt/cd36Feypui/
YyqGRL9tQ4kL0rAP03MifeYRGaTcUvH+iqaQhA+6/lQHbtEkphJse8xKJxVpIwb79YX9nz8BrOGS
LANNUQUa1d+kniYn/ZjxVXoeOhLpbj2Spj6i7dYeUyKa43caO2Nk8bE7yVvDjTHbWJVm5sqOqm+z
g/A9pba4qZt9FG4y5e66XtAPut9vEzQeXTtgkTB+GzMWlfk+8juxj/n0bAgNRi9yXXTKMYPoqDC7
uGH16tKPkV9xIvgiZBk8irxKRZwYupdLUFmk53QYN1OaZESuqntdF9zry7oA/JgFYddxpSFLMxRK
kDTGOfiTm+ysFqb20RUk5+5SnxgYCH4SXkHOx3/XxWDWPSmKXbytAoernCk0m89hcPnC0iIr8ewp
tRJ554cbQdzFz+JBfijFuyZ0vcEUf/zUnmIr6FmBK13Epj+duqleL8VNG7TZWVetfkhnTg8VNaj+
yFcoBXHRNitJvulvc4ZLE9d0QdegDOBDEFT1t5K50IUwHjXP12ADPdXUDgaGxGPPCjsLvduyqZB8
RH4/AF7MV+jWZ0A0j50tNkiIfyY1uBZDedsqjGO8yCX/7sXik6h8iqpq6IEe8EmNg/SXbI/fzla9
czMginwWP/IGVAipAw4otwXLJEOF5rCMtpjL7aBUKBAaLSiFKTtHW/U+fn+Rf27DB22vbtNDaFZ7
PwIVw49ZW+YuBc2dsgU5t39rSib+vyNaIcOKXAQ281bAfgHTVZdnkEsqGOC5fGzGMs3PcjDG5TbS
Wq4zG09KX7pO4J+asB47SwrHsjI9Mcwe2ynln8ZGT19yyUh8hj9Z0xUQvyoYzAKrjv57cAtdGQP8
rtan/Nw2weTwdZ6ZsZx+1g2vPHYVP5DrhzHrPHUWCs+LoiZLMv7jqcUbeH63Sq3lZ03S5K0eCqID
rHDB0jhDAeCnDk6rKpEZ2ncBXoQtBzzIjNYlqLIIK/TXcIujEAsFBrjOIhizFFJFNq5klW+khwow
164wPshWeazUvSRstILElSNv/mOyzd+PAEqQDOBbTPDS+RtpDEYRpDP5mduowlGsSC+T8lDGjjIS
7Hpr8dtatjMdYxzOVJDiU9te3/s1zYMRFTVDVAQFzbHUa0zG+wFYA2V+/kBqojTTt/zUzLXiD4ac
FZ2CHENV4SglAM1TF67IRGniA6zUqxKChYKtrARfagNtKmPRlEuSqqQRFDPGDE5b+eY02cpTbLRm
qYQM/b5ovZq3HVU4jIQD7FURLhatal3iyxnOvnKafJ665aydDIJJBClfTwzTezH1+SsNmRadl3hQ
EcrUE7HqgnDwlTE/xwSBCUKAfZUSFfM/N6VHWqJlTsGxSrgXT5hfoTAnBiJR1GAUyrjqGFgQWp7H
bDFf9BbGeTWCQr28KUDKTbg8G4kGklI7CfRTb/ieO3U8Kzl5MceNb8DlwmEj9NB5RMV/r1gnlJGH
m49v8Dz+eQh97isbJEOyMtGTIiJUeYApWACynIy+DwtiAH9Qu/FixQjc0uvi2IqDKWsJNyT+ZJZj
20YHQwoxisyPsficFZL8rA1ZPJh8UPc1kbVQgM/QcuHg9wmPGVuxD568QlSeqqzuaifVOPksdVmh
29fVe82XAWgFbFkYW1MRDVIxcJIMcuUZRXHOAzNSbaHA9mLOJiZNAabe8kN8xedwO1Ei+V1fottU
MNWP/qV0VM/UBbOPFKLyDcOwXrwxcQBgQcL3iBq6t+Fi/h6AOExp1QaCfzbkwtVsgcSiI9yomjsA
VWTnb3ur1zySDPYkMaB21EujbvAaeL0QnIO7TPhN/y98SNn6sh4PWXi2Xt5GO9ti6qjZcuQNORJs
BMFEf4k/uRlY+hb+nqAQamFywsSgX28dDjCDFkDs0eWAdCV+ZuZEYCg+Fui2yMBuvUMiDEnT66d4
aaNwYSQDWzaPqsAj/d2utinSUjI87ySUrxlQTupmGwd3wcBwPWtbsxQzx4iLrQm8XNHbkfNOLa/Y
fnJTVxHRJMVMp72UVgwduHj/A6nxz6Io6+PnJRxPDGl+b41msdVIZ9U/xQFD0mj/M7ffn6NBht1g
ksP0E98pu+t7unIz/sqnDJHQNVXPz/It1W1CcHIAAQQ9h2Qr3909805BVARUIg4VuSSGnZ//6b+B
xV/RlM/RxVjX4lm05jly8SPEt7GiMmRcBpJ/ZVA2zvcLP4VZ8U5Bci5bNK80jJt0MVjye4CKhOBH
MwToAXWAXD94/STl3CndeHff7rDrdjc9Mb6OQIxTrJGhL7OhutgzBVE5xPECr1F7xpeq30lVy50M
USRDsy1lvAW4G638aNTnXmEEvqsnBNs0uylNRhfZ36vgiZU8ceCkOxlKTZLaTbUnacwZS1qJcQze
wLsUXeSIsBHW/pUyTr2o6RnHYXYP5RdXP+hoT/ABts6aH10zINgXWdHAswnoQiqmVMte1+rB406D
nzpDsYtqidT1sWz+85AZK1oIovZNquVcCQsIQpUdbzfgs8noUx80EvKfSTKxNnDNYi3FURarBpJE
7VUGdwIcdvzQ2+I9hxuM9/WnYNpA19mpe8ZDee1aISTVDQnxEo+X2t8jq6RSSiYZC0zAfKdyAVHw
br9umVZ0DwGggJcXXpoISikRBVrAWjFM/XOiVs9VWB1KTm7BEpfa1+Ws3CiweApzhI13Eyp9f5ei
a1EfdVPtn7M634m+cOsp8YuRhR9SOZIy7RxB5BnXaiUrZfyRSR3YIA9BIOm5fwaH8wx86hP8NZDv
7y3Q+AmcrbkDPHyCNy2rQ+wXnIwyIH9EU+ZKqBS1bnqIfkG5GLQlwDAb3XwDkkHH2QKN/3v7AQgj
nyDfUM3cabKlzgTdjYssIdo10RL3s7l+ACva++eLZkVY+FuNk4xIaUr/HIbGRp08u1P4QzkIVlo1
Zl2LjM1fFQcjM7+qZB4Tf3/FgW1E98TU989xRTTRDlvFVPVN3OyLPGVczDXnKuBHlhQd1Djir/Nf
LE3s4roZQAl1bnelbtY+NlQigE4bttFtc5dZimfWHmnQ4kNQqsRzQ/bQ8iy/92VF8levZnzPRW//
DAu9/B7KezTVJJQlJ/pnQOkIL8dIBqmkdBx+InTgmx7DM87RK61pS2GU6x38Som72vDPNeDxHroD
L+zfFSSSlONYMKKYlRcjFibiOaOoqCEg6/j3ULmh4dMyToIzKkLHiQhgP/j62j+BPhnYKBuJxWqx
FrX9kUe9JyIvUDo+hLw+2nbNXtDO8T7oHC0kEU9Cb4P8QDiRtk2sJJAsSd534a3Av6TGVmz2vc2D
s5bbaZmtKZw1ZIfY0xhxz+8D8mL3FztCvS3GIJk8vouCsyWb4DefgQNn2GWEl1/+zrwR3sTIakhj
f59ub52HA+cmN6hKAs1pv3mUP8LbGWsW8GVfmjWj5m/K5+uXfv1q/PN9NJQI0NmKSQ7i4Cwq+wij
xc/AMTMAnKaakbaLlG2+GzH4LlZb0UruR/VYnmqBDO/NA5eZo3ZfBIxk/ErC6Y8K0e2/yI2EYV/j
SBX92HivAnhKFGMjecCKbYyzkjt5TXoJuSe+sqp4VxeWZGnGd6UfdbS+JiA8vL5DK69DfBDgvRS8
0YHCRxfi+VEdyoxPgzNv6jvZrt3pWUSjI//SW6nleQCrZwGwrrnCpUTKLY2ZiGHYIA/OWrVRS3Os
UbPOxjek5gNWDnN9u1GIkARAyWhIZ/69sS0yvJ0yYrtL2ZFSU0wt+bG6CUIzNez+JiGZpQHbjkcx
wJ3sHHjLk2mcGDs8u/aLO4IhbB4JAcTuv0n5hXluR7VKjbzFkTfupFY2x0u7yH/vfbMUkd/Nom2q
x67oAWKNR78dqyS5FvgKyOopkoH4Bq6IslpKp3ZZkkH+6CqkRMeiGpE8JwJgYVlAD6sWEpv9ywwg
AeeBcnvdBJDHMhuDc8qljl8/xZOdeoHV8fdiuI9UGd7eDNFiL76WYEXgLF4zFe2JseFrMd3yI+YD
WWz4VBh8MKRTcG61x1Y3DX0jRAd9IHpujfdxcD+OtSXkoSWjKrcV8cRXK5FxrS56Mn6pEQC6q6pw
F6JIFyXjYhKSqcE3oBTqpIklNORVMrOb7OZ8PqdObOVOQDCd8h/3ff8KnjPJoi4pyPZQz5yhVvTG
51VYPDO1NSeyONPbuJ1tvyvmV/7B4pNZ9VEIcv4ljzrxsNZksEFAHuiWh0N1yu5iuzlom/yoWsE7
aBRuQMbk3tQZ+NMTdKC3oIJhE2Cs3bEZXERHolHAZAV1zyu/ajEiXIdnrntMeCu81ypbQHOIv9OM
mzQ++F/cTioYh7wa5S6lUt4vDJRoqDpIDSTTeXk7Bp+tW6NVEX2sOXnByzzbjqYGrl41tO9UopIx
nKdLzjf6piJAGkCbDHNWaM266iL6G2QEnaCwp77JKOLGSDUvOIeFGzSYYN5n4qsm7YMhZ7b7zZaa
tmyzUUFuDygdMDF/L1qc+eCakHik94CGjAnSEQO5OkBdb0SiKabw3/hOqLcuoM4OVDAakdKo0rKS
Yi48561vK/KnrxFJtIuhJgYoh9U7PjfD2ubyn6b8Lg9pZAWAlFNlM63cxGA9vlde+dhdZSbHQzkV
vuXv2lEGK8vQF6Oz0bhqshH4+95zI4URYM22mdphkQdqvgABgsLTsNODFElSAmKvc9fsOMlsJFCT
jMGdPn1dt5nz11Jy0K6iyVAaRAKIb/+uRpRbHYhNXHKOMY40zEQLEZHbbXis0MYsoktVjhgP75X9
k1BUlAVD0DEFxdN2Q+jUIB6MBHbqttmNzvhwfUUrBRdkcBcCZpOx8AJVHY1e1kJAfjPtM/CvFnv0
fiDeI4ZlnPoPFjze+oKQ6UYkhVYQ+uKVGUKARoY8eSRd/axoN9m0i7L368taKadgWUCPhW3HDJls
0C/rNK3EuozS81Nt54BQBlBPdGoO3aEkwgFvasB0d6Sw7zJgPWSZ3TyB9gX0qNe/YhZCq8vyI6iL
H6DBye9afITcSrY8DST3P65LWNlN1AgFKAZiUwkW5u/p9WKrCX1dolFrgOOewPwD0Nny3mdo4cpC
4DRkQYIg6CJtUqrMS4oxx0KqLn3SQP/oCFVV2NfXshaB/ZFCLaYzBDmQm7lDybjtup108MLEjNKX
RDiO+Ys0uTVAlmpWxXH29NQh/ZFK+cS2kqtgKoIUkX2sPSrTTz3dR+VN5p+EGu+hbdRvr69zxYgg
wpVhRHh0QaHR7u+ZVXkI/qQ4Ts+9QtomJlH8MA6vVeMMYkuK4J71Hr/QERhECDL0OWmMl8v8+8UN
7zQxKXM1z87hGJnCkBQoG7uypIdmEosMRbkwxJQs6ghlvUqBthlnZ6HWrKgzSMA7ad25oTdYLf95
fSMvtBLCZrZTpCUNTcXi/i4sRw92rYXoD+pgrPzuo6vqr+sSLp99s4i58UHUBdQu6FJlISRRJwgd
+hTRWBGgJtS9vAieGSmOfyfu9xxLGS9icgU4dTxodfDD8ygJ/l2SVJRRGCdygfI3DNa2sziCbBD5
VonmTmYPOvGf6yu8fPpTEqkTQx1eHWJOKs77Yth/gHvD7czQ/I6cjkyjPRM2fG3M+NPKWbd95fTm
pB+cmmLoPDoC/y41D70wjvywPON1Y70Ze3TRew7xReu9cY3I+mLVGy6uHRaKZgodiWU0w+Gx8Vee
H+aq7g19eZbdHMVuO3CUwJxiUnyz0CovYktKEvVyj1IDaUYNktrwK1HB1wxKu3Fk3DTWcubtXdxq
JeLErJuFpEQezUzeqAY56551f10/WGJoF6ZysVh5QnkubT8lPhihK8MGg47wqpzC0Lku7DIYmXcO
VKIoMugwWL9efbEoxIlKjOtRQv3VN/3NSd+M+qbdvncYCSNJx1LBi8Ac4mTU+3kVj35M1FOLU5ug
bgr0XZ7R96qRffhe5k4tW89qNmPqqSnwGBgLXFMNSII9ERFIwrD8PTXek4s69PvqjOraSCa89hKH
V0lwqyFrRSJHPilmlluaZ3bJYwMA8O+JFVFe5p3nVS++gdKcLkwnPAGb6nyE//HBQ28V4G0PTCCN
73YDC/Ri3sM/7pWSRu1xoQGStjSG6lw5/ibZMxGv1szIcjWUxeTrQJdyta7OZbjFvSYA6pk5A+vX
IbY20p2GVn7GGc4h97UVURZTAQW2mPttdc6Mo6K63QsnQnui9L70dkaNtlnCSgVe5ueoTaRilEgr
lLiRoDZSfhQ4C4gWQf0s20XqRJ+FiMm42zxtSSqiWxqNgUTgQP79ilYZhXllLqIlfAmaiTEZgKQN
ImvK5zZ9jA5EjEmfBf8hHaxEz4gm7CbPbPpN1N9PNqvGftkxDy/II2wR0ZSNu/+bS1vYBMTwYxvG
Xn0eqpcY7XDn5FlBSjKd29SjG51ox2zf92Ta6Y6ERNH1w16JZ8CmDnukIPhUEWRQ95XvpCgxjPpc
tC9Ra3aW2j2mBdFlhpwVu6DyxtxKAOp2lPepA0azX6oLedqco+hhkjba2a+OUCSAAwyM6ow0XwhK
fVW8JlGXMVCd0Wm/i5xI2XLInZ95u0UO5gN9Rprj78Lz6RhVgDZ8BziFYgKYiQdNmn8Lgg374bH6
3r+ATT4mPWPha/EHPge5KB79lLD41P2dytFQvF5tzklrBqnDOWlpZ4dwrw0/ONlNQlp3MvZxs1Wm
jRiQHvl2zpJv9J/kpYoZDuEyHQldW34MdbX9CRSDfaU3cKrdV7z/6O0Oba5kckB4RFDxICRGX1pg
A8EWMER7VupmxZYB7AQ6gEATKKI8FaIIdQFM8mJsz5XKDcQzpMlMC5m5yhW3p6LTEa/iudMQAd5f
pa76VPJabhYzzdynnPiUVNvQNTpSpzYGNbVN0BFNI/5ky71bopm6JgpGRrp3vX8O9H0k79vWzIPX
63ftN+v9VzMFNDTrItoYhPlvylXgMR+BMlMczpVA1AePs0e3q2zpM7a0TcKRyXfBMjIWZl8eJtHq
c1uQbkEcnPIbLbP6eI9m8NYdBauovzxL4GzZIFFue9MXoEUZjvwC38BQ/n4rtYdpEucx2FeGM+aT
oZVIMLyhajB3DkwE+TX7lO2LG8V8TExEEl/XN+o3R3Jtoyg1RZYx1PNyGvBkfQOl0mgjZxmTwfqY
k6cnYMK+PYfk9V1xBfNs3jy/M+RfwBHMi58xiFCxx70V6NYdzpCHTC+VAWFan5DYnjYp2g/jygLv
vONbgAoyPfxhiL00XH+lUrcjlYwGcHjGcG6Gm1FBfJbUVm5sUoH1UpAu7+FfSVSUJiqTLIc11uek
GCa23kZzcFp7wqhYg/YL2zwgS/0hIoOduoZZEdGqCMCEzRnKhYlpxVr1/K0L92dk6aCWgjec06fs
ID3LGEacNg8JRAWwR6UJvjvifxkRse5RNrDskmGgL5ujqcOmbuUkoO1IaP+HtC/rbRzpsvxFBLgv
r8FNuyzJtGW/ELYzzX0J7uSv70N/M50SzRHRPahCIVGu8mVE3Lhx13PwAR79w1Xb1CeVuItqkfDp
WxTmY+Nn7C29+rP3i+OQc4IZEAAtOkmSMIGX8SzHYNmE+7L8y9P7mvmq1qElk/zjQ1DQDese3YNA
YpsFgjT60xbu2O8XGTrAI5uM1xgzD1Mdl7xA4wfV6x2I72OgN2FUOdqAbfav+Mc+r+OLjVlBSec/
xcOf1bde6EtF+d+TW+PGozWJRdQKYz1FT2OYOBTdJOmdF4Ag7YPtp2DRwxGlqoCc8y3gfw8mML82
m49yfXA2sQlotVRfpJEcj3dqa26/YnL8XFzxGdBKsQ+83hSvShmRrA7I492eu3A4TgGRH0ZM0Bd+
r+RoPciVosx7JxhMtwSsOaeZjyXMHeethMmVLko3k/2C9k6ZtHonxUQQcHEj2+MUQ4oQbvbtwpqk
377jWL7/t6jJzeX6sNN4Jeud3HjZj6zMGdkCxxogaj54i+n+GU+8kXL6uSPrgaxdTPw+C9t1otuE
mKYz4uP4G7x2RHtaXQDga6YHDMc632AYMh5vzpyNEQTMeGAkE+Oh0wyhyIwF2gSXrU3QViGdwuE9
F80gURe2ZFYOWqwRO6BdVmAn71boDkOYjHcqRy58TH2qcK5YGQ0U1ffjFc1p7VhYxwgNGr1UdRKm
5K6QN70W9Q7+o5ZIEgYGZb4lDTKg/1+CphPjZYu9i8dLqiVvLr+tWEfgro9FzO7av7VMJ8OR4ynz
Wgx7R4ka4nu7BIEBF716+VKtbmHTpg3GTS15Gl7T3qnFDgFWinuYZuBaifz14xXNXfeb05nyXEhV
1jO9AkFui5hKQ50/q/4X54KJGri4MJ3oZp68H7XKixm4LXqnAcwsBx416h2kcCFd+9MMPTWOt1Im
1blW6VqeppCCVNEuGYOT6/7ImkfrKV815Nxtz+dGf2sAyCPy5IMFF8BpIT836wvefsLEdKJ3onHF
AgqYG1fghyng3MXcACBQ8FTZw+FJOAEy4MPMjMtImLOI6jt3lD+DMwLmAtHfMLnSPY/psR/9rzs0
iWcpUaP3x8oyp5W3EkbLfuMAlXkoe2GHBZYRehZ8Q/Zecm6pQ+//cZKYZvk/65gaDCnhlTKGlCBc
jczr4LnFJq7PEjLizrl9+gK/PXyPBpR1YLnXx73EDMaCfVxY6o8rdrNUpQ01llXxEdVoH7W/khN7
1v98N1HEQ+yHAUoB3sX9bnJNR2vF63EvML1dppLlUnVNtaV+8ZlIGsVC9PSIGGiTFEzw3MuJo5HU
m28G9LtUwHrJ0GWL4XNjHe2JueMNTy82ykeur5aGy2aym3eCp9U1XxNSWaogWCCFb8sfQbQt39kn
2hAXg3LiSntaIr2ecy3gJLLjtCYetZ/+8ptTY7kirISsHJwETUx9aopoCgjrM+Lk9yhcyN6M2zY1
OJCDWX6MoAK2d3IZ0p6mtGz5wVH7lNTxpeZyIxcIe2XCkybkm4QuzezMBnu3IicnGVZpliWlMCDY
A/h+jViT173Vu2A8W55DklpP0few1DM0G3Ug68bJyFBgpmGaC2j5FKhEjTo4Q2RpsUU7lnRRZiTC
a8CQlt3VtYlp1fXjyzFTf+DgMvyTOj7FN0fp1SCG0Kg7OE2t9zJJGxNNxIqoN/U3p2sJMM84QAAk
V5dfPZY8e643gidmtIgbyvI5BPPaU7DheBJHb2z25gt2sUmWCOnmHNPbVU6UKFNcSdHSUZh3ahmP
SH/zzI6701JvyS/G9DFPMHb2sbACCnzIidMNBMjISwRpcIAMqm8tZJFWzTN1GNPGFCOo9ljD4fSv
3jI/TiNCbr0Cc1Jo1tslxvTZBSs8PgPVVQCQTHaXo64QtJo2OMjUC6pVrQQf9K2LlZXZQ7wRM93X
MqtFrYeYNN83RyDctzAEKfDLVe2l4peuyGyIDNYNFp1BcKiBBnCvrGXNBegs81mHA6wwY5498/n4
+Q5y+vfj53p9XgNcxfKYxb7k3y++gmY2lMyQo0MZdYoXRus6reuKaRygXzqMlOuSsGTlhN8P4SgD
Y6VAVYCjyE4UJys8nxZ12DrwaPASy7r2CWB2gF2nx/XfdPX1mhIA9Rw2ZUUuK8cl/upjM2J4KYb3
+vhi/sQ+9xb3/lMmu4wOg1yJvah1XgQiHAH+QTgLARxaiBIbndJrdm2/vmFG7lAeLye61Kf6u48J
V/F2J8adurFIKqMkaR9BvOpc+2/M/utHjgCSKrHh38m7r1fxKJO3w6HSe+K/f6Na/3j986f97yQm
FnGIxFKOKpxE3r8m1ZEqCwNAM1p8v8DJ3azaNlY8EQvMjcJorKsl6sM4fVV54HcCpup6B+K71R/V
1BZM7oyxv5c8ua5qzbZKkcUtHMsS0FMsIlJD84xEi4DYWRKlXGmx7XPHQnqK022SL04bj1r8SLUm
L+tQqezQRthbgVyjA6DVLd94FlbrNaDGbBPg6vnmAou45GXO+GZ3C5/6gIo/dBE3yt02cM2A8wVC
qb/n8NUEVZ7ug5HmaYVh2cd6NJPcvxc6CZUSRgkTPoPQVpdqAjqt9/1nc3mOTs/ZBqjokvkaI3md
EtZ6g3NIam4swbfEWPJMZx6l+w+ZBEy91KZZ8GNbqDle59Z8f6+eNdKMCZq9rAPf/mynW2Cb794y
aYSkDQm6DxA72X8WVHDpdv+o6M3t5rWaZlkK5Qd1/BV4FxS+lQzWJteotr5x/gvyJlPBlD9POGdz
0ozTwu1e/IDx+t98QN01fZL4OBV+XwGlfvTu8H5gEwBV3xE7Xz0xig5q5hFxLt6ffHshgv79Mt8f
xsS89b0qJQ0D+T7GC912q+YOB2gTN9VDuhBH/sacuzelP7PjN2sNVa3utNGUUhPU1tZeNI9rk18/
mdzmoIOhZWUsKf3i9k6Mm1DmeV3nEImuBAlAr2v/4pFm9AsQV57R7rTbJQYM9wYT/a9/TsIf+bw0
1z+TRr7f4omZUyKXCQJ+vO0ANdiOjQroVmA3Iy3re7SFrd1GuqI/vb7WhgoICVPoiRlj5Ie4R9DD
gqjg0i5SFfziAkJMePus/RT9b84iShPqFc34UeCnOiLXiLcd6c+zDRBo1gqeYPNBavlHWHDwf8KG
Byb3R0du5A6azyTRKDci4h4opNVubymYtQXC47k77whzgiqgyw5x6cJVW9D0H6N8I9kFso4bsZAs
ULpGvsrq82wbVJ4eRoMFdiLzsb2daZu42+Fpu1tRlJmf5JBXGFf6sRd28AeJ3Voo0T1hiRfP+h8j
gU4O9eepv1lipvk8E8UQmRvu3rUlK9i4K/Hobvslu7ngH04B2uLk/75g46zWft/sBsBFg8Mv0QHW
ubOfkHJLZXIQzAvUaJEUZekoJ0ar0roy08YbJSd2VdouJu6TQo+HNRMtvVa/h9PvL8o0NR+pbp4X
GmT1thEGBLDYAFW2UH7CQkG1oOhf6uUtgx0znO8T4A22C2orjObh141RAEiksZwsAXLs/oVQ+7gM
wxRekrjfXmukNinwSKP9WX0OWt32kdE5rX2r2gpnVC0yXJ3A0tPT+Fit1GHs2Vts5JxpGYFq33zS
5NGiXqAWVYhP6k9iBCAUAJ+bZK0M6B91rS9yQIruoiMWWNiK2WO/ETs5dowGJjQRcBSApzJkPVff
kiDXXQrac/3x5f3ponq06ROvOwM3dNxoeDck0p+arzE4ZuH88/pniinQEZDWI9z2uYAWAJjWPhx4
A8XfDBVATOlaxcvuVUAbLwuwoIb8LSpy5tevtfUWHqSNCZAg44QxAX7P7OR+aZPGvX/05ZMXDywF
fCeKSevULn+oI9ZhOGGpPj8fk0EVx4Z2dqyR3uskdVMaaOroNiEjpYweC7JRLm6/Yg4HdKRhqsPE
DMsqRfFs632u6OL42G9dAPcQq8mKgBzqOLB6/wUD5ctGqVCwrNnYCKtqXbtMobNucuBVhaQsiEIe
qwQ3rul+Y+8kTgtNNG24NvTT3jEYnkR/w1APTXF7Ygwo44Ko39b1XtRke3vgVEWDj8W1OmtLx+1W
1UeY+gN8Ft+gC7dqVOVf60KRFBZmzH9NO+y4JquKpsO6XF8PKMG8q7Fwm2a6J7EeGK+xTVQDjOEk
5x2UmPbrBxRiAa8xDt2/v3srwBIM5LU/qjXock9Daj3ewxkbhc55gIixwHbleIxb3iuIhppdF1be
gD2szRYNY5/H87CSjdJCn2+2BpNBaLbkO9SX/L2ZzCm66UUMRgAmCGML0zlmN0JEwdRS74T1pgfX
tQLY6OpQVmjpAu6rUn0BsIGk+VJS8fc7cS924mY2PO/zAYVYZE5N/HYGTuYu9HRmwYX7jaUg3Qua
XL2QFkrjY1rdeUGSDRyByIdE22fg5GHmT9uW+mdpHwOz1DlkG2PgSh/XO5PfbgLDAdyw7WSWvGrs
zaaxD9S6VDr+3mTWhSUsWJ9yZFEeK8KcegPiCOmyccoY4CP3eiBX4RDnkj84XH9Jt5Q6WmBFrb+g
4jOBBjblRsxolm9cL04sqVa0UDd+U5+oiCmOr5jYpnkYC1Xflxig5ZW1uqw+IiO2H69wzhQiHwhT
LKoo90y5F3iaJ3kipIPjuZ5eaUdXQD9auGWEBOOQ6oKwmcBBBTiVxgOjGSVxRZpE75obogqZoS6Q
7phtDpA8qACD4OGs6J+o0b2qOEWXMHtkTwp7qRdqVK2prboVPjlM3i2Loo6R4PXilfySy3B2FGR5
+e8SZqugcECqReCJObt/K3Nyso3ma42XYMHcrsMIb75SFD1ggH9cgEIa1dBXqpweH+icBcEAksxr
I6gZQpGJo8O1adwIMdc4yitMPiCNM4uKhqjtG8dN1njTH8ub2dU7cRNnpy4Shnod2zjiJjQwEwfM
TS7RmfLJ8223WsDBmdHWO2Hjz28uihiDfTkusTZRVxirTw1aXOmx8hbqdLN7CM9g7ORFyRaDyfdy
tKaSQzWrWqdj4/hJlqK92maU+G4vmTUtmHUbJhwRgWCd1L5mS2LPLD3jo2ZMtBUXBTj+wFcbO2on
zzg6VGURhdnGCTqDDW0pH5EsmU3yyp+zT/optCT5fHyS8ozncCdysuokkLm8cSFSZO28eKs/Ge5T
DPQ82LIp4agRRCTg1n73xuKYO0PK9zQ95cCxTe1O28fuS9IfK7RTSsC8/RtpFfBeN2qnd/0+c88i
/m8tNmV4JTg86dS/A7pA7ix/MJJML6keqHac2nVO2suwEVCVrP6EQM3dpKxOq1c//pKlr7Q9y7Uu
tGupLPXE3cm52SnrYEPDBhgnlQ5gV7nfPd6W36iEEqAGeBgrDDVhtk+a2I2mq1EjKVAyEfPtcCk5
nbFq8Rj140hV5m/qDkDOpqACm/0pxQj2a7fUizbzON99wMSIIPHQx0IaIO3RGmJPku/e/0aJOmns
Wl7Q/Jn5AixWxCQ+hkPgdP3oyM0NE9i84is8Rg5PLYnku8bId4JhhcfGKqzUjtdbFYyO1rBNHNca
YqQVBd21EoSwF+W904uYAAeDWXg35nzAu6+aGJk475iG6/FVgLe8Si5IpcYqA9UZ88oAqK8MtrVv
67mzYEtnzA0wdVhVBly5BL6LibOSyLkMOOG4c9JBhoqyelrDOUJKmWJsL7w+1rOZCy9wCqZhUZQb
wQImLhgKsGqctbRzFPCAvjSITokod+6CNs+UD1SBA7MMMGvR/I3mjnvTJmmZz7sq2vSVGLR+nGjF
rqF1vgGoprwhheIMKK+iSu/Cw02MQEBTRKvHraKL/UUuNmUJ7LqCWeW+yQkLbvfcTcNcnYYmHtw1
TLhMDFCoelwfDUrnhJiC6qwi2YlSTk7U/8sDCwPFSiAKI5YuDZfRKbU9ljw+gpnQVL37gOlVT8IA
Bhmt48kLEL6s99a8Gt5nRE7fK1RWVsB1pZ7OvzUsSfot/s1CPn1Oz4ECMDZMoxcLSE6T940Hvzon
FAinCvSuI1vktsY+WlnHgbBH+djugqdyHW5WC6ueecLvpE5UomoH4DnxaFzaVlaMjgkSHSgRrKP1
fE7svxXZtdbuS9HR1tquN93e0Rc+YC46vvuAyT3DXsA9FcfoGO8AZwHSpzG6D95Di9Zl4V0d1zJ5
VgUUvkWABmCcHqCY9+rfZywjez0LDxTzZxIKFd1LOjwPyarX1oq6dNlmXlRIU9FIDBIP6PTEcstw
FdKy4wbHT3ThWn9EaKNA8u2JyMbX6+uhMTEeC+jEv5ciwkqXtnVJ+vjzG1uu+AxVW5DWOhXdA4MT
dlPA4A/R3IH0gk7hygDYJVopvs4/+/Tgm4/1aqZEC2Qm9FDL46UaCQ/u5cdRJEd51aO1SrHo3ueI
6n2jEWDrI5KN3Z0nHYdm5VWkZxckzxzyneDpwotWAV5Th3gqXPHcxpMJr+4UsSEZr/vZQvQ2EyNi
kgZcI2hKlSTE7fer1GheM2qBsKISds2nqH0X3bOmLKxoph0dkdGYFlAVCZAh0ziNIkLkKg2vg0Be
er01pWv4R/7udpwFtHtdsih5H6zGYPVhp9rtBwfKMhutDYOef+CVprvGBEFboW9Me7czP/o1Z4qg
bVq/DvrubbP5XuJPmzsBEfxkcJoQh2As8n5TlLRh2zDjeyfOT4Cr1KihRZi0qUA4A6f5sZ7NlIVA
JXIjbKJnBYZaWSWAsO3+KH/EBuDWHaKcq9WXPdIIgg8PIdcFnlm7aLBnTOed6ImmNZpQowWT6x3e
pnCLAvJpbf+8gOYs0+MXzd58MGtpwYLNWcs7mROFa0Hy6lYSZCaEvijkGq733CF/CRfMx1ywLqID
W5EBPYIUwVSxY7EqmaHBtmZIgKVGpsuIOQApza4RwJbwv1yrMtVrYtAjs1ae/kjPgL14XqLzmSmF
4XRvPmPyJjZu6PZ+i88AYDwHHN9Dhc3lN8PVFI+M03xi1rLD8B4wX9cXDvOE0oJ6jdozeTHQgo6/
ZIxYAG5gcsSiW2bYBdy8PvtbhodSPT9W359m2t8CEFzwmM7+3YE6hAOKqV3ZOSOrYrMWjGEnvqgb
9O7LaCeIDZQL7MKM1rQwFNu5oDSiGSDivFwArsY8NRhgrMAe1CN1snSL55f+78sm7zJCYMomXdU5
gcKW28iT1IOkxpfH65+znz+x1X+W/9PbffNKVa1WCVxeQIjLvzFMozxVWfZdenxrYXIp3T+WNrsk
jLyh3R1Q7L/yq16P4YWaYrP90L9QFfP2wtKjvyRitI03CxKkUmpCt+6cl7rXE5BA4FiPufXTF7RL
1hhBlAWwdF5Qp368ttkbK90sbnpefMcM3I/kK7/ZWwJmzTL7HNhw3g1qmG88dGT1ra1jVFaWsmvj
Nfilxf9kT1PmciqoDa2bzmlkadWyL6z2ycrDwjM4qys3QibeG1sxHTCKoJBe9rdyDaV75QIr9BPj
8UbOisHYyQgvginCKQRyVwLEpxG6zslzT1erT0+wmvxSIvx+LGcu4IHP8E/QRFWSIQKWCt93jsqV
ZpJiYltyCwINykiK4W0fzcNRgIRayH8LoaLnQN9rGpSoXEm0qNKtPV580bpkQYNHqb+O8uarJmok
SGiI10Bz7AwoZD7zpRpZflygWbJCD4rv0+jUN+JnwajCQjvhTLyN7UDlA3OEmN2Uxpt1c3MS0IO4
EoPJ6DKvTi0fmJSe+uFFSvktqy1l3Wda41HhwbgBjygYI6LTZHSXMoj8KXKzbomGmcCQC5Jq6Bon
JYj0hj9ihfG+TfxaAc0FkB3dt5zogwD0w4Wc5ux7PoJjjDU0vLPTmyNJjQbyGnQC0+/Eu7qcaMSC
mTX7UPhQRCvsQKQDZp1Buy4o31jEmh7zCGQ2FtZUETW8+932fb5h3cZj0fDB6hlSxXvmkJPkyX31
F/Ioc/lUQFkidyaD5gB9CBOXJe27xkv5ZHAM7pUDsMmnXaPgnZLytV6wgTMOGV5RkPGgUCjBV55I
EiJ5KNwU9YxwXdV6Z5Togut6Ep+XohuAR//eP3RQY+pVAhKDiGT7/f7VUSlWUQ7HXwNryV7rBlc2
ywoJYQsQx5xKYlrxvk4HV+ysmFeYT9qJ7rXPuoaxWTXtZOKNwSGJfFwJPRN8CVCyjcxkfzvBr6Ln
OgW5IeYkVNEjrIcGeD0T+Sg9K7JXovGooMhFBHGWxzu1UgLZlHNRy8wsQQb3TxRHLmuBUY5RkWRV
s0BXRYntjUJs2PTY+Yk00o5hatkcx0pTK63RzUp4oQLwggZiCIF4Ud8HRtd6obxuh1Y7CUkTC8dM
ybp4K/YZ7+0LPygYQ/YZVyAJx+esPWSopWwBrsCHxyStpOKqZEqTPTVhUGjrrkLHpF2UsZCbLi8H
6BMd2li0tC4WuG2W932x4RPZHesIvCvveY6lGFBpXYGz0rj0nmED/e6S9EFc7n1J8hW9AO43GO0k
CtDZrAhCRHqaCOBzTRaD6qmrQjTuVx2TCYc+dqtGF0fidhL3CRjwApeJgMbDx2xtSi4v+CuuULsA
0E6UjZxMjJv0S5ISdLOTrheD4BM+cg9wqcjNGP+AGoGYn+Sk1cSV0gGc/6TQ2sdcWV8IDOErnmZm
XCpxj60vumDQ1TbJkvcUqFWyGSBpUH5VKu8VX2JZJx4QrIaSSVd1JmrtxmMYKXwBqo0fmj4mYeNn
sHzzESVFiWk6sBokoXxoGkUKHFAweBhlQx0Ig/Ra1OWo+RSNhsS859VKoDelnHJnL2vrwYjxZ1oR
KtX4Z66lqRNp4PE129xrvG1ZIDnyHXtcELebsokl/8DUtSy94dfkaJFIlLZ5r4SqqkBhl2rP8RD3
PelAaMibtE7izHApQJlNPsk0fJEWKt2hKhjfN+s+5GXby+Ig3NW85oMrjBfdSNohScMEW7dw2XTP
xEiK2TAgKn4ppsy3wiDWDEmaJuvMPshSz2Qzt6SJXhaZFOkqxUwwILDKtC+ePTAcCiHYU7Q2veR5
rgy7VKEgHYn5LmZ0kcGI1EpII14wZQWbxJEcCYvWwLdU3roCx2oKxO405cyaKYRkSzM2xeb5bSWB
MRVeDYfxtypSO4KBSY0hTdkmdJ0kLUefgEIQK2jx7Wnfr9yAKdmLpHZomxk0uVDfvVZRws8hK3LJ
9npGLlH8kIPGbNxY63WeDxrf4mQvEnBUQiceBhlISbgbNd1wfi8DuCLna9aOyyJOgdpCOe2LSROQ
IrBe7UnGAM63vxrSPL4FJkvPP/pF7jMHrki5yIwTj1YmowZdZnEBz+YFaVgmHgwPAynqd5umjAnI
luG1A7yPB+ajtvu78MjMPOmATEbVF3hpmAeZ4j+JQxPhFc4GJ6gCFJa1bRM6LLtWAgd1SqJJ+y59
b9RnGn2iJ4dQP/juutzQ3L9BAqxX7Xvhc2bevP+gXwlAcUPRe/I8FMkAAntuLHd7FlMRENdxNlLK
KuEkQ6X2Y2njL5s8sKisIwGIuhFWPx2UTjXOZYC9yjqprCaWwKgvkhpYKVuHRsj2ifVY2kzYgScP
VFbwWoDqMSVdEIrRAW8wyNiHEjXSKvBM9M68PRbCzUrBRCiIFNCyAJTe+0dPqGo1ZH2MMMYMhswR
ktf5gauxfRUS9NKzNGAYoyIIvCoz9gCroRVGpqqGvDijOjPzC67nEcQGQ+I8XqpJiimmQZJ1Febg
kEasieua6gZ9pPEl3jWr4cpQu3xR17LBbRNVl/clGFrsrjMUlC49Wy03FfALcvPFt5AwCE9LbsiM
C412KEBBgZJQUbkpD7uXdWgiCxrWcalc6G1DUbvgIqCf4HISvnPBsjoAWDLoGLoQIs3VEEA/CjRh
CUikAK3n709IG2iUtlzLIsIl/GlQz12J6fX+U9kUka1xViDq3Xdnt7mOQk91CJ79YMGjnXOMRhpG
pESBX/4LoUrkaRFFSBk4sRS3xtAkPeEphr5zt1nCIpjTRxAQoV4G31LiMXB2v1pWwqOLhl72J3mC
JCiaXN/La042+cJlnunlHWmC/0kaV30TnJQ1MGYFNmGRdmsAkgQgFTL+qTY7w1vJNug9dVSqCYql
QUM2aGOUbCCt1M+9sWTE5pTr9ksmRiyIlVSuJHwJKkTjR+wxQmg/YaauNHabELORS2WpOaf6VuBo
5G+Wnld4RlLhPwJHLG6jaQiyrOP6GtPTdR3smgtZt5+HYWI877Z7YmhCJIAEr8bBonnx81M72BvP
0AHFupjCHe3EI0GTaDdolbru8OBjnsoyhm1uiWs9MZq9sRQEzZhOCVVkjce9BIrKdJ5WCpNcbdAZ
7WTEC/R3vzCL1+EcoQvCJeP8X238CRee3zlNkTm0AYko4KGINjm4OHQzvig71rEkRufOzKBvTvwS
Z96SkMlJyQgjJRpDSLwGveZOw63Q0TCiGQtPz/ix04O6XczkoGKFKTueg00FzU32Gr+BQPsl1E7+
EX2nADvZgu4FPlscmpVq+goRl27BnKLICl4bFHs0dAVMDECbaXAN+5ZzMGpVuSQCcSsA7WJLvR4c
PVoadpnTFhWpd0DNIrSUphD4MqWq2rpi7zAZt87KLZewCw7DXN0EIA//REwWRBU5kQZG6J3h4kbA
oPt4tzCdui62AI8+gyaIaHvQBKbkgNL3CeHFn8cHOtdleyd/YseyiFFBGYglqo5UYKrLeH+Gj2ir
RmBH7WYcJ4RxWTGwLa4p/VkapFza4MndYLmuTWIVnah53B1UOVvVDPJAj5c4rmCqsrc7PLkaZY5r
2RYKykOeBbRiE56vmlOrdOnz/0IQCpBAhkS9TZjSH0uFL4mDEKLP0B+bJ7TqOxssUVw/liKMvsN0
PUgZoQ6C/qARHQA/v3kIgjjokkx10b0rELwD3LXXr8XVuKKLF3hYic5hLq59C3TTzAnoi/vtxSmf
9CWTPerlo6+YnByNlCQsQgaQSvnJl/aMvG2XgKHmDu52oZODiwMO0yJAqEcrXEYipUfPWU+KGsiV
gv54T+fSf4iQgKDOIfsHpK6JWasCgc/AHj1mrKRrsuK2mPgIP5M1gGpjtAJ/PhY36zbfiPuVbaSt
6oMpGBAyCNIxGYDWn87AFPE601En2AEhx3Te3OPrFxw28CldTjVZJAubjcL+LVmZpPHbJPAScfBR
n+/3VAEsVn5iVcNDxavF5LBUfgS1yUTB0k7PHCpSNHh+YU5BwDudJECzrBdFHBK+yUF+8cZOk3qj
FNvMCoc1UAgwK8y0uraLCtIvNQLPlWZGOB2cMar4Msp89zdHieNYDmnNOo330fGXLH4NKhH3lIjD
RxKAM6198sto40fipQqadci4Nh3Rma812tuSSleDFcWMTPVB/cyQvG9pQE/Q0oztzPWGm4C+MIFD
6hRDHfcfOQxyzEci+ibE/f6K9sz3Ld6F7quzEK/E8FUyYIQe0AAFBnPMd7481sy5JPGt9Gk+tfdA
4YdszuB05aY+twpJlFeWsTrhFJQYsy2WmCdnwIZA74IjkZCbRhT5KyudqU3TcDIKAB3plVDvPM10
A9fsowOLHI/o79EZuGGfE97k0Q+/sNwZKwYUDvSLwCMcAZ0mtjSU2aD2K2bEWCrNa2cZWW/HjAno
ZvQqNBgGNB8LnHtu7wROzObQp0OnSh7rdBSdneiwrVo9a5D8iIzus44GosZ6ge7GvPnyPDvPDwx3
ZARDRnwj261oF4GJxJ7Yabq3VIuZce1kTPcgBQ207pH5+17xQG/CVEwC+D2kw99VQAl8lNFCUWtW
BPoI4HGgGwnUYfciisoNtaLBBUwIo5FhpTndS+wsbPGMK4y84T8hkzMFa2pdyUjXYfKvMHignAab
xIZhlXXDGqx8l66lndXKOngyoFCVDRNAL/6G3ab7wFrKQczrN9izMWUHvgIght0vGVX1hveUnHU8
RfwK68Dky3XRRiYTf4McV26tkPlbBxY4iEi62KUy4y3LsHc8kKBRWvvVNqFkaRcKA2WdtmNIV18D
wtaszsokitEyPRCkBoifclbmD4TJX+Lw6fFZzJX3ZBGQpJjgQhEVibH71dfxkKipj7Nww0stX3Mk
6+36RfV03wdRg3gRUBYSSxbUnHbpg8zBqOqjADylx58xmsyJr4JuToQM4EoBx9kUFByp0VwOYpl1
eJkI7BN9KTQjWJe+IYL6tF/o3h51+Lcw5JsEcQTCm2KZKWo5iC0y+A6nolUf90gQkSBfiIPmXlHc
0/8WMnkkekr5LmwgRCvtTn4B6jyHTGBzfbxvs6/BjZjpgxk1tORFhoH+9IquaG9V85KEW98/qdI+
7swGWVtu/Vjm7PaNWWEBDKIo/U9WlnUKh+S4zzkg3NMOjbfw63/aBn4dz7/fP11SFVHMErAZ7wie
J/ekZMXgxLJKzlseK8cpCbwh7UkapsMH1xbJhQGdgkhQm0mpESKOQ/VBQ/6eiB7ova22z2MzlFyA
fbYa4m8zrSNt1wHLDi9YyCGb7lY1IpoBbK0SYVUKvuzcBeKkmbRM9KdL4vrdRy2+JV0x4EVASmnw
iNpiekhPh0rjAQ3XRyEJypZLbU5q2krPEWUAUJ9BJKyneSId2QbOiZkIsfiScakqGj2QY4GsLQUV
QMn6tHjNYhG1uSQTxA2VWDg8quh2FzErm8p6fHzzKnOzvxN7VzZZoqH8igC9KpGKUFbAeEKGatB7
H2QIj4XNBc9IOP63svyESjehENsKPWWakHOKHWdYJcgl4vVgBSv1r8Xr1XE4g4j50O9UwKT52/o5
xKTEwhfMeNF3XzBa4JsvqFkRs750VFf2SWXAuIuy1FESdjQ28+EJlbguX6mpasSFxdKrKGtGI6eG
6J5634oqYCyoT1q8NN099wLebssYdd98lJ9JKHzKsA5xacIIsYMeu6/8YrfR3Gt+K2bymvdlhULu
f5F2XcuxY9f1V6bmHTLSQXBZqjJyJ7KbzWZ6QTEix4P8aX71j3mBGul2g3DDGmtedIdzuXHyDmuv
lcMMuMtDYSv7ZqPaArJOCV04tbOeO/Bp4tiCA3q4aRVHHUZlYQ4LTTQCcS1keDdoz4BWQYLLNQS0
lt2Kjq/xTrwOD+0bBGCLMfu8mBAdd+/P2+PXd0xmNsr9NEOLOndKGqPaV1Cw3CjbdNBM1Jcfr2+t
ueTriHZEsnskqvyhv8j6cVf3WcqdWMi62uiX5BrULwz14D2t3Xd6m0Pa4ugsGJ2LPs6NTtbUHYqk
76WMO/kreGhUS6VxiksAUwzltjmVuRUviWnMvmUC1DrkEVj9A7vNe74LJeGcQwaMX2epUVOT9xc8
gNkTcWZj4od4Xk6TnIMNSJuyByk12fSUoSim9UudarPvF+R98HIhdkPj0uXZw5qlhKIr9KTEthu/
EWnDZgsexvgE/tiEijAKwsKR/oEJrrKhFTqEjqcsMwvIGKAXytvmksbuSbcKlhg9l6xNpq73vToW
MlgrXbsDzv3WHVMiEdq+84XcwOx9cjaucRHPri12qCKPb2BJiY0K7rC/L0Kzad7QgXh9l8/tBkD6
ZLjGI2ho2t/Pl73nV3ChTsFX5IEbsQqA7nvOWJCCS3/mPTy3NRlUhixZm9YlfxpuWTgWaqAx3LuA
Vi4107Pbcp0vZVjmNuC5wXE9z2ZRqgMi9yoMRui1CFNHIE/x5/X5m9sSZyam6StlAOWE4MJEDSZX
c9i+NJv0QeEMfyEXMhs8nRuaOBN5C3I14sEQKUAN5Cm6Pzy4IKEvXwesGfjIO/FYHwu/1rpAWl0f
5Kwnc258vCrPJlLpMq+Js5Q/+SrUuQwsHqTFOWTED8CpLCmMLg514ki4YESiDY+h0tKKKz2LV16+
Z+g63wbZ3cB2elxZQe3QRcnY+f0yMl2AZAO6EePPz4YpUrFI+JjypwRajmOmx1DAASo6ZX7b3ccW
SQEZ80wlN4BIkqxhEX47UwIABwzoRaCl/i0IdGmfpxnj4owiKVfpZXVMQSBhdDoxhWzNhTYrbam4
6kRD3avBQhA1l0m/MD05Kgzfl1WF4PVE3q3IIdawwvEst9BJAp+jBTn7VC/0CARFK/kgOuAGitf8
hmc1Hv8wNmOL20EHhrKyr++8uQfx14wAk3o5IyGBwAYS1dBBgBgfUrFoNrhuYO78oqMEmGrgTkeI
wKUBjynyzm1L7tQiy2rnvtHmGhrbvXskYBcc5Ln+M7SeoXlwzMigbWpy//UZyAI8sYMvanBvrgGW
1TWqSYdR3OhfHxQeD1TqwKIhgZn9clBdX8aR13LcCSiUNmocV82Mjqdm20RGWRYaoIigEVkwOgd9
kNAaQwRUyVjuh+5H7sps0+cKAnFw3g9AJPYm3ZMHFxBeMzpuss2Sbz9XqgAfNJqU4TEBxzst/zSC
0Aw9MIMjmXi53bV2LGuFpXuGeHd9QmcdUBTOQB6MuJYFcuhyRouujAA0dzmoHr+0zCcjr1rvQ6Kr
1MztMtR532BZsyz14DlsNwW38EjPbdJz6+MpObuXGJH2qpuN1qVNndnia+E9Rsqq9G4JMsSLXccz
1xA65ZAiQtc3MsFT0vsuoPhRH/BgiYsGnYdGmqoVw5OQmmjmABodOSOz3KWRk7zTwjyKsQneW4DC
HbKCnGTnfaXeSIj9fH0NZr5qFDFGkwwKI0ABTx5AOoD2KRtb21QE9EMRgMh9qQQ7d0IvbEzeubpP
GolPYYOhotUyiSUy4laip7Z2unIXeruOMfxS0fOstbLiliv/318wObpQ/+DrIUINPOsBl2vsckCk
TkWzg3fGMZvK9TZNAQS+W2m07SxRTVYFXcBLzc40KBfAMiCLiEUm2w28PLSrO7Y/9ULz0rmyzoTh
wmLOEDVDkvrMxsSVVuQsl4sBM93bvR1u/ZW/ouYLBO/wj11p3R0STatvNur1sdaWssFztQeYBwgS
QIbvk3V5ogAShnR5h2I79JPePDTwMTrYF51It1HkP43ETaAVcHz7sKQENvOgnRue1vz6CpgNSQXG
oIYAvXQj169t+hRLC8WFJSuTs6JkQ9Y2JXZRlQSJrhb1niaKM4RIv7E1Y10/mP/LZALCDhlQHhfx
5NTk/j8ms9YrY7e7TS1qB+ag3WmYTbCZ1ytwYx0+ltgs57YpAj8glNCNPyo8T9awY0kP5i5gDKR1
5N3xgMJfH9j3RTeJLhET/dPC1LnnhC4skdVCgVZre13ZQZ4XPZG399ickFd+UHfqrtMr7T3RO+xb
8MkbvNmtQOeOEsvno8asK5vonI5Mu84IWruUy59R64Gk3dn3TZaZiSvipQG+D8A75BeR9Yut0Mrs
bOfu3VH6y7wBMVxklXZixSZSueizY6xUh9NxfabmXuKLL5lsgURpVUAgBjTUeI6og6TjBQ26u+Gm
D//MZjsf8+SClOSSQ+85asIJhkzHSceQlZVvNBoAOmD7Br82vMR2A3KYBQ/n2xm8th/GHXn2Dke4
TRJV+rb9cj/ANviWNH+VaHA7NCx6p+3fays3G61yPrePYPHS0FWZ6vHOM+hmETE0+1yhmMNxYxEf
ZIST7xFFKgiuP4yd1yVaMpzsoBhteSMKx4TjDEC7a0WLwGm5WljtmUwvNNd+2Z14Q5DEqZUqhl3e
hqDiE/10VQ0tv47x/7QzXnNn890ErdB6EexEWmWxa4MMYDpstY8FM3O3pQwOAxAcyqjpTxnKGuh5
8IXUsjBD3m8hpmdDPI8NjeEBLWEQgXZvFqKt2eNybnEysAHdUwLXwmKR71OCFhhRb2OkE9Gc32z9
nUpu3CUE0VwMr8CjAzSdR/86SpCXk8mwolSIHWCRu8ZA6u8lgFzhSpW0Gr0r5sKMzm2Qc1uTSCdA
Xljhox5hW63tnloFzfrysDPMRQXxGSEARBsYEa/gFHDwVi5Hpfi9qxYtB7w1q+i1XchbFaeQWycr
W7sb5XMtaulf6U4BxYd92Aj3D+LNg2pkFFfh0qqOx216PUCYBrQq4GhDS8E0WKXDkHIiRr0Ln7yD
rHNrvbJHOd8vHP6FTSvMZAgx8F/GJnd/K8du65Xjcm4G6+3Feqnt1lbWFrbu3Z2qN1q82d9/mo/m
a6E/lnZ3inUnNlXDOy7Hm3OcCAq+hR3VrhVCpniJtlOiWGVQC6gaMd30UWKUaqxgzQe0IAJlvyZ8
7Rvq0GW3LOONlC+9vIlSKXsIpJRdEVTp7JAd5JsmC8bWs7y10W4l31L8TwtqT124wWZdFkUBkQ/6
bQn8lskNxgyBnw+MO+YVDNeWWU2EyDBrhI6Bt1FdHbK3L8aAbsWq1hR9Cfkyt3SKCggEKjhAfkyB
10WaK36bIQNPB3Pg3gTuvmcsX8tJv/BgLRkaN+zZ/amEieC7SPafGvn0Ita5HjSHHBOaL1FMz7rz
50OazGcoCRmGhDSKnGpQDoQ/UqMMbJbPvqIRNPRBNFOL9som1xlG+3AeFu6buZM3cvGONRPwok6X
M0GHoRcnMJ+Xnh7LOyJ8iiHIvIMAvXZf32TK6LprClQcNZqvOc+MxOH++kfM7inkB8YWXKCk0TJ+
OdtVmruxElXcKfXsUQpBfX2kll1BeQbUqd7zzXp9kJ9x63BL2k3czAMGPnXQSKGjDdfh1BNWEkaQ
hxJAwnodaRDwpq059Jhv8Os4B2Ffawvu3txyQydKRtplnHS06l4OtYuUWAzG+d4I6JvutMfya9RQ
gsKDhlJIqqtGsUl1YfXgONcnefTpJ1esiiQdAo2RBA8NNpeGiw73j1DyaGFrLTV9Kbz3qt3GENsB
1l4IDfCiLMQA40iuGZwcIcKnaJ5Eou0UvnPZTuZKQ1KWgH8zxxSBNseCQBPNzbiQLgeV8OAAywrY
SJpd35iDHgzol1vgMpjDH11YmWxPUcpo7gewMlDdW98Gh8hhTfDavfOqB4kgycGb6CTtA5ubC9tl
LjM4ZhKQokPXJY9n4nKAgeSLgdrgtlVSCHMoR5XbZomZoCE01YquNkqm0LpPUEv3jB7T05Kk4szQ
cTmA+2nsdYHXOuVxCHKRS5qh4oEj5Q/y+wjFiEybk2/YJzfQHKAQqOmaw/76Xp2RiLk0O1nXQfSZ
FKyt/CktD1LvGXwKgN1OtZTWKRtNAWt+LluqgU9I/FdyxyLPQQxx2zyoEYhkF7yTn3cEPoZHizrG
j0L6VGit8VoaIZbl4f6tAs3fLBRiZ2KRy98/OShIoQttXEPEDdBJTZJXYuDrSC3qZNik5VGUIB1H
d2poFP0qG3ZVs7THfh7US/uTyUYSomuScXx8r2WP3Z6Sezcy3OQucl+H10i6lVtd/sjAOAMs6/WF
nnGtL21PjlYu941QEIw9jtENbjU015hs3z0W1CmBmTZFulRKGB3oy2sJFkWg9VC5AJ5x2khV81Uf
ERB9nYSoioHcZJtE1uQ6RjOl3EriMXJ59ljToDGKZhiI3qY+gbp9CX4XTSxYwAybhAi91RVKsBmS
KM9B/9x2b9HQ9q8ZmwwfmewViXl9on5edJdfPQkLBhAl8KoEhFAp+qDNlBwBGO7I35CO6qESL1ib
2RFoYBgxvCPu8wefCMdVuZKhceoUkEexWCnhfVJb1wf08zmC7hDUEoGbHllEpk1Rday0Qto3IwYG
clc01vuCrhg/MuT8QYiNNk70LFtKgfx0dpDuApB1JC1Hi8ZUtVVWa7WuRREgkagMwckTv3aNzyy4
jjM+BazwqKmAJQX0ft/xx5nvmLZi4rmBz58kCqh/vKalFoi72odcROxaTVOEGi0HQ6mtIHkqY7tO
Dgmo9Ej4vsTkNFN8wacIAgFlIzLS6Ci6fD48GtVS1CT8yd3l9yDTM4gJjuV8Qw1T0QYzFTVhwZeb
KUHD5Ij+RgcTHo1pSoDxlb5mCUp1/SHTQO0McUbR4G46/SYyyJ/w35CFRnP2yLnPgQNoci4QNMly
0MYAEUBiwASiMf9gX3k90cHVwUFpWKufJPzLu/YxtK9v4JnIDdVIzCwQR+A7Q8vw5dwGvcS4DJyP
k59pqGOBmtBxV9VGBqsdZOsqc/1ZrADBPyF0XF03PXOFnVueimehRTOJPT4XTlwT6Uxus2Dza4Hi
NAdQzC2x4yyNk5+4IAw/tBnDYJzsV24UN4Kx8taJjs5Q97Y0RbSKuUggVnbka8VSPW32KJ3N8Xfg
cHaUKmUQEzeC7RwMMFptp4a3EdB/p7O+qTOgaNlgfvXk8U+kfC4Wd+otV/Dg60iGYTk3oldRj29J
tyU6ew8HI16Sr597BZFXgowOUoNoHJMnWymtkFxT1A4IlW7TNXqjah8esXLVAE669V8HugSJmbvg
zwxOOUj5gVOhV9/g2QWYHywtPGhcDGmLdneybrev7uM6RgyyFL0vWZ3sJCS6u6roYBU8Z2yq0xqs
539qZKCQkBDOjTpokwuBafm6ikIBeBv+oWLElcANRgUyScKfCkFTmFXCKi9c+kVdMDlZfOgwrtPS
hSdgXK+Jj0FAkAKoKV5RDgzdl1dD7EdZzgapcGr1bhW/1SvPwnwu+U5jZeCKleki5qBvQi8irIwK
euJLZ9Q291I8ZSuU8ZcS+DNcFHjvEbiOLe/gW56G6K7P+IkPakBgZzvrqQosqV13PfpQ9APjcKhy
m5GWGxkIQ+6lBW9k5rq7MD36RmeXQEcHEmUEpiN04Kh6EOyFtQu90LdFAuC5x+vC1GT3hCXHxowA
UxtAPg4H+ZjB/9PFd1Q1FyEYM6cBTSQIriRpRBB+o5XPhlXzkpepQiaAITy953UrccDvSA3WMrNn
rJ9x/c2Yi+QuzI2fc2auF3pX7l0MzYC+705+8kya6u6Wva2PDjHIvTMcFyzO7k9xhFoD2sICy3pp
kShckUdpLUCsJNTadSOYvLIL34IDmFY0cd+Ud+ywpemibNbsfoHgE7ofwVYEdtBLuzWUabg2avmT
Ae7MAVFEqN+A+OvUHpHTOSyt4wz+a0wf4YKGqjlYyMVJ+FYpUd37VQ7MR2LmrBGpulsHRszGaDWM
TC9WDDAHYQ62eR5obZ5pvnDgZPhGfms2/YmLN/6wjsFnTTOnAj4j30Y8JDCOLaeLpS69CND66g22
+YhR4lgSDZo91xwKAOpYgUYCejJZfg5Ac0tq/vQA/jStcVaR3jgs7i0EX6CpTe/4jUFlpHLBe3N9
f8zQsGDizkxPD1tbkCjx8Bz0Bx6686VRGe6hMVSNBJrwyJam+Yy0mC4G2vOzfdPsICO31H8+e+Dh
o/MoXqG9DV775V7pPPReqTxeXkGDqqOX6S4HDl60bR7aPxFmj+HAP01NZlpyA0B4B5h6MIwntNB4
WsRo3I6F7+Q44gIQZUYuEpOLhJ86ip4h1JlYQ2JM9soIrx55oq/sg7zpjOZeuInMe1m3txyYXnzN
P5Sn41E4nUpIRj6mzhYC5uvjAYqk11d6JoFy8S2ThZa7HlcqowApjX5QMCdZRMRyi0vJhLlzD7ZR
dKMD1gahr0kRqSGFHPXKIJwqcheqWpLantnBa0vNIDpdH9GcUwxeyl+2Jq5Mz3S8C5I9XN4G+lbU
I8TS34ITY/bWNn2FCv3ayfUvfcHqXFrswurkRm1QiKBhywunMTsPMtmtu5bWzT00CPbmdltCcvJ1
GHTfITr9uD7guccKtDMI2CUwpgBoe3lOArdKhzqSEAQoetN4WnsM2+frJuZ2CZjckGvkgUoh37Hs
2QNVDgGI7SgGF/fAy6ogz623YbL2F7J5M+1eY0QBzgukjMcE0GQ38pWnyAmDobTo9OofvEd0+O4p
eBMaR4PY+Ds2KKLVdwh2MuabQDW/t7mF2ZTmpvP8GyYOIiWiD3ZGRThlBAyUGh/RmNipMKiPauEX
pyrKejAhEvlTclWpNrLaRVO3yPjyrvMGdOypRVMlZtX24Dks4qIXNBLBydCkPGLf+EQEZiZrUO/R
ioKhRBc8kDeixcNN0R7LhTFSSB5J32NJTGJLchPZLJn6bUA3yE3v1zmEscuhfgZUvl4NXFcXRqIy
5CTzVLoHgW2857OyQTah4vNCByNskelCKgnwKAA28vD//f45zOQSaUwuzx1GTCha1GUVWHA/VHYR
EWInj+XB8XPJ++AJyrF6LRIQ7adVymlD0lRrJeWZVZyDu1GLuVxu9JyP6xRd7THbmmmJbkkNHf9A
Nad++crGbclqUtvWro5+2ugtwVRRbZRVa7Tru3T2xfi1dNAduTwJbdCg/xIiGafwvlCAPyZHFeSZ
fKYxK3/jmqpnef5CrmymCnC+ZeEuXtrsFYn2KaqhJ38r6f7xNjS8A2dzoG+IzdgmCwdxphwHcyju
os8Zp/0HmB+No6kapi52p+lvjcbaQbmmAGYo057ILYjKXrMcxKGGFOs6k9nGwmsxP1oJaUeUO0aW
jcnhIGLg9lKXiCexMRrmMGSH6EFED0+psSvsKVkArxDd1d1NvwRbG3/zNKISflmeviBexif5QALx
pD7xuR5pQmnz2TZrbNrsF9yB2RsAvgUIm3Gnkin6Au2aoKPtUhGx8JPa7+oG9fyFwsL8TXdmQ7zc
Nkne8wFhYaO0dhtwgIDaxzfuPl3L2zbQAFo7xy9HXj0oi6Hp7OCAZhQ5wJ0RMY4/P7vKGWFges4b
xNMmgJnrB3B0XH6s0dnvnnhsNbK6sjD+7v5krk8+sHnXf//8AT8zMPGcZNKF4LiEASV0XNsH5u8p
a1BtE1Fpk3NtEA5ZLWlqtm2rBaft29u8NrbJ01SAwTXJC5jOzN3u5dYCkEprC0BxQAq43Rarm5s1
rxlHOdSgpn592LPe+IhA/ceaTU5d54V56PmsOHYE7PqvF8Qjmmiid2d1F2/s/OvxObm/WZ8A7jg4
AsSBr5ufP/S/zE8BowyXs0IbYujNE7e9HQMA14CWaH97rABMtMOFXTRrDwEb/H6Ep8C/T6a6A781
xwW4UiMAEXdQdyBGZfb3a9DhfLhLtItznum5scncql0bekNPhBME0qO1rMd3Dve8MIHjGzDdO1g7
3CjgckXafXIu0ibyKreOxdMOmcMNa+nO4cNZEjX+znv+sALsDbJbHFw1duqB4lwoRMYNGZS6+2W9
FVrq4l14Uze3q+fG9O+U0rjRQZl8ak6RsZBRmPMQgcEbmXEhOosvuLxWYrlOBOiqiadQeiv61z67
T5jXnjevz+QMVhV+/ZmZyRgZQUhjiQq4vZ7GW9PXm30IMFOhvd1DeBvnQdS0LXNQtHarV7oUgWMy
gGgLAzEXUGzVKAZc/6DZ3QPYBoCjHMAO0/cw9/mC5XtZPLEvzG3c2lK9yngDzQ3SQtl93pAEjTMV
YSOW93J+ZR6U1Jnik1NlKJIlvLGuk6ZmEzn5EnuzIMztVpSkRkJlcEVMAX+M5zF5ksBUZlJoEjHH
wRoEPV697KC8lB/RT/vpjWWUWOMO8ZcJqvZ7MF4mezQMBwYY+E7Xp3iu0IBSMOiKZAFZW9C/Xg7d
TRiV83xsLWPX6rtym2mouOvlY7xJtmTtS5AHXzqxM1rR2MVnNifPs0KQVK1i2ISjgewHWLK0F7wx
RwvbTLPfta1ZFbrpjEypB+NhYcBzC4B+ICBLAEQCsnVyXdBKHEkIcN8yxzxWLSF+Uvw7AWw+XWqC
nizscvCy23C/GOzupfz47Bt7bn3yxopBM2Si0o9D3xnlXn2UWXTlakqof4GkzlkY6+iSTy8teAXS
COFF6nqaoRsUt+OYQBJPCTpVqhXkJks99WUjChu0bCtGFxqV/37d6Oxbfm504gPVQZ/SHO4tfPaH
J3cHlJW2u6Xa6rPd7/eP2XYr6De64+gPS9fFjIOEdn6U7uG/gw5NmpziqAjdUKIJOfFf4A9pW7s2
QCnTLSm5jt8/mdQLM5MTk4leHFUQKUC2ZcjtIVQwp0wQ6r0LuZXrczmXbQHqGp4s2P7AgTsN2T2I
D5KhKcgJuUhtJDa9s/e2Xmr+KLW4WTga47G7GBgeN1jDuYDOCR6ZySsTDWzRxsRrT6kSe4ZfY2B1
69cLr8zPxOtoBmp20H4Yn9Npq1hLlJSUntKcutvohjMEJ9khLf4JVi070MnusTJFgxpqc1gYnvrj
NEwMT84eCUiYgmymPXnSjVtumGO1EpJV4FsAnDbVq8x/JL3u69IW/TCZFfnWm/oaiyaknWP1madg
hTeSO0hI74pTX6+i4BHUETGvx1vfLl2NNmicoAZqC4zp3We3Waw3W/XEhY9KovsG9CLL+LbLbVLo
NABrl5MfpWJfcpVWoneM0UInfYXE4IGqlscjzhWdHB246wD4zHCbcEbLG4keoXwIhR9PI4rZCkCK
8BWUTruxsX5XkERDzw7q4BXzCKIR5AVE09+JbyFd7Dofj9KPrXK2huODehbnqG6AOrEiNyeCXvsH
KJ4KFViLtxw49/Ax8oEwJvXNJZm5H8/09wKKkONEjRq8/dN3I/L7Rh4XkLP8Wxm5Khfyqgt35pKN
ye3VZKi7Q36iPW1EG41p+YZfOtPz2/DXKCYPELQheqXwcMzAKW+kt9AAax4ibBGt2LivC/fHj7tq
MmOTLd/2RUoabrSloY+PZI4Qm+Rw42q5xumF1W44/aj+y9pbo1GgUxADw3kDA/rl5kh6qaAVG8Fo
RWurduNY67moM7N2VSYAA3UVBGt9dolM6meh79su/Fe0nwI1Kk4mNsnCBKKdWLowfGEHtJLxaFS5
SQNuhPpSVhNADNnZ0kfAb/NP9rZUDLD/a2K9vz7pP3Ipk8+YzDkgjX3KpmE7FuJTi0GFusSQXTNA
Pae4TeQlyenveumPw4gizj/GPTmMIckGsasw32JhVb5GVJRsg3BVikb1nhFNHsDzn4GZTZf2UHlP
VpHsZO/cZwMhNITYJvvBAeCXPV6fhcXVmIR+1A/qTIYOD7ZeFjtRfUc43X/z8ntVTyD/s6qf2mAb
YUogoSUZEbMJ+rvrn/AzssdKyCBOgKsHfQ0UVy83ItS6oEuUk/ZEpU0gIUe8T/eqoFcQDc+fiZtq
nUNSLV4VBBII6OYINfWOCx47weohfYW+TPSlEORyW00IbaHdSeKKLEJg5q7S8R0ceSbhhE+z/z2q
YyKfSvjIUpPWYYcFlA6puJIq2+vsOFhH5IWqeyIcr8/Oz0QAjIKdYCSxEGQot00WSEBUSRkJQoQ+
Lu7gjg6dPnRgiS6CfSi8dBILtp11yVscZNQZCF1J6ktZL4BSp6EA+g8hI6CgjQ6ypCzC28nejRhX
pqRG/9OTaD9hhyihpjwjsLQzO7GDWgeIrHciCx0aO/cOoCdD2qVAeaBuj3+uT8h4PZwdox+fMpkP
BmgvAO0H9sQCcS5ErRaxN8BZu8nCmKcxwNQQN7kfBbAjNBEDQyV4CAPuo3P3SpFroJ0zSUmsKtGT
jVBDx7x66evUuj7Kye30w/jEyfOCoQFxIcuequw+e3WT48Cug8YJOIOrLIlZSK5NXtMf1iYuOccy
SsX0WN4IxRzpPmhbqNvURlLeJpACuz6yxXmdHHeIUbFdRtAhma5Y06NWwTop9PPAhRPqFW5/h5jd
IvPF92pNtw3wFuA84CTQmHwH/GeuEBeUvTzwWE2UQxvFhoqKFYL1GqIOAEZyb0vkM7OjHNmGcFVA
HwcIzMtLrQ5ZcJcCJX8KRZPEOqmccKUKTtHv4UT68RdV7RIvLue+L0zv3Foix8wibQiiGEBrLw0P
USFDxhidYULtuw9S3bd2x6OiBlkzXhMSv3/pgyZ5gKRmuOJYuXcSpkeHXJw9J0P5FXFJa1NZzA4x
YGq3Q8ZnJq6G17wPM+f6l84dZBTC0WQk8JKoTmHIXcL6WeziQwNq1XgNfc7ODEFJ9etmpumy7809
ehpAkEjQiJ9G103j0hblDHB1lgbqRHq4B4HmPjlIZvjR2hXY6BmTmFvZClbEbo1kxVoFSmWgID1E
hrqCtgD89cBiFu6x7zhtuiPPv2u6QzKOdwUB3yXzn1ISO41V0cDskNbxvBe5RRgjpPoft+e/vXf/
7n1m+7//fvq3/8Cf3yFjWAbgeJv88W/2J/qBXqvgNf7NeK1efzM/guo/xt/wz79x+ff/9p81rcrX
OHhNf9Pq8vO1/i37+u1Y4VfQKnin07978atg/I+PG21d/MGEMljVH+rPsr/7pHVcfZvFMMb/8v/6
w98+v3/LfZ9//vX396xOq/G3eVDp+/2PH60+/vo7gIFnu+Z71H//ezevCf7e/rP87//68d9/vtLq
r78zkvIXsOUAWsCBAwkw7rFRuf38/pHC/QXpOAHibgQdp8L3KU+zsvLx19i/jPQNHOj/4V/jIEoj
0pxm9fcPOeUvYGiGTCnyBeBi4ZFR+MfgL9bw15r+ltbJPgvSiv719zGg+rWTQAMOODtkBQHBBbAd
ulGT69snrsd4ZeiZBTug2TQjgy1xkbvwIF5eLH9YAQhrLAlCau77nJ3doGXe8lkReZ7Zl/kdEyp2
rgavfifvxMwH03TU7Bkh+zpbhj9Gej6y0Qmfjmwk1AKP18h2NU0tp0qepqVPIczi9sRkAWi/Q9Hf
3RI6oDWiEaDpx/MLF8ZlMPb3ceJ9wGqj92PEXV1eoC34GXtwBjNGzgSPnOpXawiCoucTqICFR35u
RiHbNvLRQZkQjfuXlriMBLKHl9foO9qCkYBlDMFj45vWazitT13OEdi2svokjVfX5/XHGGFvTKAD
UAYmMXZKL6EOoUAikS/MJlQa1sjEijsmGdQLDLQX+UtVmR/7E2cHeBbUZODco+ViMk5Ci9KjnFia
UHIjeg7yIyvhZH/hPZm1AkvwTvHk/gA+VL3cx3EolWYdd+5OSWPfYHx+iUlwagUIRFBqQpsJYtpj
a8XUK0xzgQIAUJpxlfZ7teEZCyx2S4/WdH1GK2i6Riss0A24eCZWcs4XaRp71KyrAVCZhGuP4KKU
1nnBufb1rTAzIDDsgGABJTlZ+NFzFAmkIkySUrPvoQ2segKQy0kjL3h9M1YQ+Y68xgT6eYBqX271
su/iWglyauYtJxsMW1fg3Rk8818eC5KweOQRpiBEm/b2xCWFHnBeABvNKGgHT6BPlNTKUpvAdCwj
05/A4QocQ1YOqgeXY+lJCDLJMuzMolBDJ3TzjrPdioFW2PXRjMfi/PIDAR481fFygNeC8sAkBsAi
QEVCLVhTZmlnJmxHHZ5ho2dPVBDwKJGY7q8bnLgkElYfu0AetRRH5kXkKi5H5idZWkP1nQU/WQiB
SzQuGzXHRBYwFOFalPJXT0xUe6h8zux9Qje8GAdbufX6hZGju310U88H/+0zj68jC+FNdOJNJhlI
raGRm6QxW48XZT2jGfA1TDPI6SqHvF0+NmuhTGaIQSjyVhuVavLg5rGnHFBl9nqbiVvvs2dFCjbL
uOjorujadngiPO66fYa3NFmrlPEBdxYAdBm0um0h6QbwYnnHdFEYGHwpAfaVZOJQOnHY5nvKRW1j
pW1ebtmsSagG7exO0VQ+j+7R1y4mji9RmbcDr6oDvesDBcxFicRXZljVkmywue9Ts2gClTNo2/Yf
1AWvktlAWFR88riCdrnmS0mwYb1CjO5awtB+QyOv29QhaVWNlauk0b3Ub0vD7/Ohv+GiAcpmG8C4
K2Uri+gbNVC3rLdZkA2MFqupgiQ2YbMTWlFQIwtY8KqqKXFrMxTDYBNCzzg0IigV3ecq2FG1tEYj
b0pqIT8MQw7VuVRJ0Hyq1OPBlaCzGepx45asPtRcRi0SQ0cIWaMqAQF9JzFQEG9r+ZHKpZgbPF+V
islIHStqGecLIIsQKdlHYiyBMaZkxI2I907RBMA2Q4MlFZT2GOqDXtATwLmYqIWXamDvIaAlFJmM
GCnHDx36OTr5jkUCESR53fhb2KhTSpPB6L+YoVTB1igGqQx+epe+h1XRouU+8WvPJGznvfgcVe8U
IRdeGL8FnwUX9tCX7MQIfIOh2LKtzUY8lyMtx7XdgeZ5+0y9vPsaxBTvcy16T3Uhlq8BC31oIwkg
F667mVdTnbqd9CSGPbhoClcVfT0XqbyVSlWFADWjMLdQPc7fo/+h7su2LNWxJH+lfoBsBiHBK3Am
n6cYX1jhEe4CxCAJCUl8fdvJzKquzK4e8q375a51V3iEu3OQ9t5mts02iejvIWbxfjRUh7FeJGXq
kA7DesN1xxVUiBSvZLvg5a6Y6NZjFpY+r7c0h4CPs/hBI+X16zpDH3fKNsq3ata9jGs/tOVpkx0o
mjiVrWpa1Atk7/itF81muukUiYH9NLyX3yNAv99cJv04PRUbHYrluYzbdb+3ZbJYezAM6+w9AK+k
xpZo+YKPDNtXWe4iJJajOYJpdenLr1RY6Q5TtG7wy3I+HW6LyGABQDO6z0ehsdoJO1KIEesUC81J
0yJAu6gdz9kjES257iyTHhETIaT7He/4kNxvOhGm/SGKXT9y7h0cjwmnf/Z0lG/S+Lyr1t34uCrK
a9TLTNT2M3IWLMYsE/YclgGWiq2G/KNqN8Rzw7fk6hzetvJxAQWD1tgkCBdMOz4PdZJ02xuzA4UZ
bjGUb6IDq3bxGbDoTk8E64MTydRxHGcl7jNXkB8RKL62SoxHZHgZdX6oIw2x3qGNzAACfoehf9Nh
G/s+nabkA1Hme9FYwtobB+uEsS47FsIxT7SJalcuI60joenK79WQJBFit3a7Aw9ImDumSL5roj7t
y4rO8zZWButNWCrs8+yWCdxahxU2RepQwoagq4aoCHk1wXhb1RY7+p+O+KLHwvLWD7CAz8vtpsvZ
drdtWoUbiJuvqegu0r5CZCf/E8pCOX1IdEzuc6QGvy8oaHCUM0WHsKrc5x+WADDINFn5SduU/AgF
6X6KPO6/7onJfoy7V+zUcglgMPCJDo3suH8dyy1xlRqi8RLv65KcijCgw4j7ZZwPeeBRjigsRn6M
LgvvoECWF8TFDUOTxa1R1eI82yreQe5YK2TEE1glp+1bnJXgBZaoDFDcdqJsKzzh+PdCVqUOlk84
PCNOBXIceQ6ijfYr/cSYNub1DEnweEbMZbchNIQzdck3m523kaHZ2aZOfRtXNnQVY27ydZBk+dC9
jW53MWJTNwtl8iPf2f590gK5VAP6DCQrR+koast7RMQgXRKnkWWCdEhe3BBilQhGsCup/K89dmtS
j6mZ1yoPdltvbRaHl2IWxWc5K0lwIaMXqMeu36MGhtzyPccd8CcaRLQiWieiz6mCI2DtiIAtCzzG
ogFmB1JjhSdd7aFftu4JkhlYErSe7bpaBALQK7dl3bs1awQ1ftHD9bnV1rpDNJSJPsB0Vry2Vya5
aoc02k69HrmsbLbY6VYmRDyKDfLMk8noUiDXZLTjoe20+kxgNYJYYsKXIzOsRzyp71X6hByf/DnL
pXsY53j6bfwmn4ZII5mDgUkL1R60hiNmrLFkZIfozfk9fPdIsTK1auGMWk3YGP7DXc/CZYwDCNQB
BkdbJcMU8mMgMgGBj9wNJIBbg/tSQGOpK2Y64DnjLOJ6GmzyHO+yk1jiKCN1zIoUuWN4EvJl8Z1a
qzTucgK/az9+lmovA+xXFzLXXRGFu9VmGzumGP2eU7OJsUrbMoEm3dGQnynp5Ldrtv01wSaZfKUi
03+92qaLumQLY3WH/bVPsuoMHMVsF31H5qlNzxEdwQJDs5uVDdUx9lfpwoS6XTG/vBRjh6MdNGU3
iY+orFgX5sfECINwkTCNz2Vmc1pPZsxAG48Zi6p2j4e29ibZbidbRgafS9c+e5Q4g7vWxveaYfG9
UqJdv+DOEVmF8l4+DA72QnXMNvoBqRbMlKVePyjk/LoawziEE19a+7ohyIoBmzSduGclsq6rRbdL
WYXVRT81mfbvNoaBVx2IXV/grEceifIiP+xeo7IU3XgJ+4Y6NQMXjXDGEv0z0BADUfYEKbZpa8g3
mi7p7z1ukYE6EujlpUjTr0uYaV/vuo8e5RIohPF91n0QNPKPaAPid5IJuP9M+Le7KkvxOjQSZurv
yUqSJ9kb9YEOj5iK89x8iVoF6xnbopNJuVw1InqLdodXhtknWB0T7LaZNnqDo9mUXMrUyTur2T5e
JRTbO3K8nGps6nDI1iyIS6tMMTSeGbR/oiBDZUyJOPdRJfYyYzWsRbVtxQvGTIQk0kGS12j0iGFv
233ZDxD9C7RPNApYjsjSfG6k3CaE3WapclgHKIfLqrs4QfARUI6q8APeV9YWxRMSiMtQo8uiWJon
pXgbkhw/pEjI+D6lyQQb3XZNnjqn9qgWe9YWVafdTqBQGnqEsWfgNpvdresXo6biXhPsrJxUpNrx
gGWHRL3ZvcVq7DDFrT1H6Bv6Az6qFTFlU7vRphXYc0ENjcYO7ayc/YFsJQKOTFd0ccXF2k9Nvqzl
fiAksvlBWypBiM1LxxE0qYlC4wFKofbd6r/yjEmTemRPK5jvi1RMW7WUjsLCL5vzH6Yw8aPZl3JF
ItSARixYjQOApx+9x7FUpIoQn/vF6qkEJp0kU+VVMmMPFWnQT2ziCRJ7AT5t1TaL5aiD3ZF23fbj
cJw73y3HWOzcVpkSMsLcKZK4cuW23GM12iMar0j0b6U7CIZpqqYB7XLAvsvgwBWgupc95iz0xn8Q
HWr3epOE/FmQnUVrpZK8qBaYhKAWU8ew2sIiJBwSn4rkSExm4ybsKzjMDMLlcBRKsRf0cwima9Xc
f9kwI6jDUqzZhSwTUiFT7rEuMO9i/q3XDfb8UCUuzZAzDUEAXboP6vz8uC16/R5n2n/BU5s+VC9V
WvOh3WVFWCff97XTL7xsW1q3XYc+uMeqxM9lAXRXrUGveTWHrHzADBSbukQYIlzx+yHd6iJ4hi0R
4qe1aTMTJ80Qr/OXbQvTW8yAvlVlrNhXmD+OIMLSCeaSC1eXcitwCYvM5EhyyAPFtTli6afqcTfd
p1bHeUU6wV6l6rqkknBpwAZ/1I87jGTb+WeCJTukEFiP5U2ic1pUazKW72McZ7YuR0hpq2WwoD5T
GQv0ObP/7BAalp9Eua+/aDY67AZghsMVK7axPyrlhrtMY32qaoVHFleIhvBLWldgZWgf7I9dFfo7
67QQ1b6n4Q/3sTR1NxfJ/ZyI+DYC6/eWD9KRKs5FutwaEw3sMG+8+FMINd1kZN9XVKPU/rQ5dl5w
q/H2LlrF+MghoH4jpXSPHaWW1gkb1FPHDQpclkYZ+mpMo+eO5NNnySP44kTburRVrhf/rVvKNqv6
GaF6lcZ+kkU05pr9tngTMI30MN7CslDKf/VcRI/RMm5/dIcmoDJ2RkO7TQM+sJUP+WEyPfQqs9Pu
LcyWvW3D9WROQ9R9FhhaX31ix+5mDdx2aMUdwehSFqZvglmmFJFq06yrOQrz80DiqT2wYvEcaaXO
DfWEWPLLrNr5XRRhk7jXqEoqyBqCAAcbNPb95JJslZjbGQKtiM2/c2EFtoCoLtAxUYN8jwmOj32V
rzr8atkyIAe34OX3DMT1isK5B3LQ+cQmfJ6I5KvaXpY3wTE0EUPf77e0mDeQvm1b/HZjG+tKjYnG
1J6M8U0utYkbhq3H7wh87MLtILERXaFK2vQgthIrEnpL8CJQaa7Ro2C7v8h9pM/DMgR4PuNnEs2i
s+iHZG79KBX4s4otwj6ionh5xEU9PXZKhx/7Wk5fWLaEqUon33+2Wmk4A/vZ/M6M4R9282LFY9hn
6JR51IuqpE59BjzSDkthlC2oXxQlU6cEW9QYa7A2tvBzOmVJVxewnPoJQ6Lum43JiE0KzYG1r3PZ
JXVcGJri1oGw60jtyniDqNHszswE2AVFu53UUVAwCIR7cOluDHanfV10nKE89Dl6hHKmAC60WYg8
UBT3cBB06jCKLUuCoWC0DGGi6+xZo8O6vWazhLJcJRHKs/MJhrhMyXWpQKnlOMh4GcRZFxN3R+bX
cf8qoJtem51O8VhzJ5jBhFGwD4YJ5zlmvf+IIjnAyjr3DmtzItnhWDnzWOI7Iwu42vpJjbXaKBnq
HPb4P1sVs19kWBX28alNdLWmxUCbGI1/VnM5bcgnyDrV1RYTDH4sBsesJhsUDwiUKdfsnk6y/UKG
1s3Zm0lUS9MvjJt4b5zdSm37yvqiK952k/f6GRhElzXYLDPDgeFPv8HGPr50ouMclUOr910g4qOB
qdCKBaV+RUEsplHlNcLKzTlenPSN7xJkjGyhAMAp9UL8DRkQy3mg1MA8bYaEG6eR+eE3TQdYig0T
LQJMAYe5rPpuxn/LjUGaV/Y+vo+WoL5GsYpR0GVYvsZ+J68D7N7z2tDrQY19CxmM6BDaMMVLuNsG
7T/TMkr/mGFGoUvDiBmIFB6aFbli1MeK5TAig5flFoKaxA1bnQ7KQupDhXsyWfdkooSg5546/TSG
jIqKW1t2pwm7qt+9jXJxiD0b4bi7ADOuOcpNjjk+dOSAawCZvVlvx/nC2UjV92SwRXxX7nPeH6DX
C7gBV3BYh8ASfFJVqseZ6mt93XF3kDTu4yNQE4erZaTRkGEmbAtoKrHpt+lmL6atuGxxtyGZIS+m
lpwK23koYdYc/kpVG3jxOUNW2cGXK4PPhxq64sZJV+o333d2eRjmbCmafPQjsE141a7mpt2L3L5p
2KNJqIzgCT81uwAOWMnSEPs8+3Jvb6VnnbnTCJDQfRPRuVgfARut2NwMygBwrpdAsuFJG7avz5mR
s/tZrJSOD1w6s7VHB5qXnUhHy7hJLB7fwSKWBsAmDq1BNzMLDt/Jfu7KAPXOOO/9s1xNEZ+SETup
RwuFAcZLE8oSnJRpO48yGREZq+kukfumA6Juy9ZjF5EqhqHGzHrZeiQn9x6/qC75gECzMsPU9sdb
/G98BO2k8cjizq3ZsSC7HDFGZ75k2NKNdHdU+3UEiZEj/tGlsb7PNpfjWlPzvB8S66L8d5cOZD8F
u6Bx9EuLhzBB57rV2E1kGL7xW8wAa3rVBwM/ugVTwhdchwPjdbSTYMTJCNsh/VNL3KUJHr3Ipz+F
23oG9DPMAAtNvkwf6dbCExRi/4my22Rm5Xgbp2rAU1v5AgJpWPEgfvdsTRASGm99kuLd7r268wVX
7i3flpxaoGkgAp7sTGIGzCwd8xYJgwnPkqpYhsiKykVk7l9RtxCAAsqaprXo6I7gXOiQhy8hKtPl
1GaqULdC53n/4gcfEmh5fVZiOLdtceuXAFFWNVq7TgISc5ABzTwjgBVh4imBYKmxaOewiqSUSdg5
W2iUXQS4lrTOkSSafoeatX0B57MgENavWTn2J57rQfhLSFaf7AezUc8LaK0SE2G/fe15BvBYZNq2
AJUxMDE4+MQQdKoqOIrLtvJSjvrOMZ2hKG9RrijcPnASYE1M2QRa+m+86b8kLbjvf2tA8Z//ez3B
4/ahDYQE/3b/S67/drTzH0gJlvn/Ax0BCNP/RKn8TzoCiGh+9frjPysJ/vo3/oeSAFa+sIOLwW6U
OfQC/6EkgMgANxwsMUCtp9fcI/Adf1cSJOlf8JWgNSEXACWUX3fe/q4jwB/BK/KqL4CVBhLXIbX+
F2QE/+TJkecUyeggAMEMI3EA3+yfCKclpEMcCojY5WSSbx0dkXtgCHCAfUA1roG0A3LM97rUo/oK
ri9+1YS0l7WnxW1eQhtH4v1764ittRKFreNkbX9DxQYcxXa7mw5uxPjm8qw7gl+HvQEgz8M+x+Y3
SQX9Yi2XsJbWvvwhxrm45xOhH1HPh7FqcfguHhjzUsGhmN67QCnUn1vAtDh1RzwYAARuce0P3AX/
J6Ogf6Tp//ZYCiyCQUEEohTM+T+yYoDF9iRvU3TYwH8PPTq/Zpw3ecjXTCETaV4u6w5CeIry6W/c
7L90pP4vD8s/yHf+l8fw/0FpznUx6b/9+1v7X5yosd/6X/9wovAX/n6gcvYXiBggsbm69OCVvWpS
/i7NoeVfQGpTBtQR0pi/nbV/l+bgj0AowicE2jD4n0EG/x8nKkrTvyCHCtYpCDeFVuF6Rv/9h/u7
XuVvcqr/WpkDuPWfiEzw9yCiswwWN9DvQnFxZZP/k2wGRU0DT2LxYbPa80NL92Wi9ZBqu93PvE/d
W3TNU7hho4MrBjRxdG/0kpDwngdD3hHq2mJUSAzkPWsZAfKDoCRclysJx5Aswy7yyizR/GKWsuuP
MahRDC5mKAHs+t1DqLzssOF4VGNhSkiHpdsxc2Y50oRj7LjJespY597mROb3bnBqPqPdypcMe5X5
7uEbgwzRFeVHBQHEUylxIWrRyM/SzH26SZqfA9cpOxZmHqs+MHqYHRi9tuwffJz5N23RKLbdwg79
sDxGlqwHMVmHL+2hTrTLb1ji5ThaemkYD+8xXEdudx/d8Ji3dce2uOqgRKz2GUpU2aNPk1NCsM8V
3UI3LW+FyNeacWGOCZXtJWzlbb7m42MmZk6bjmXwYyDPa9j7RmiJtaDg+GEbzfaALC5kJmHzsEEr
8dxOjgI90w+59d3FdEG/2k3SQ4HR/wKr9LROQm6OUEt8zFPim0SxR05zfVFbdAM32s8kCoC/kaqW
Lzw6at9/Ge2G5IaN70cG9eRzMqbv5TCQGgEKBOHYUn2RU68PIp3mwxCLd/iZ/Jz9kgHjjJcTjfff
Ge1AHWZWHtJ+UNhQ2H0jig3zwNJvr+i3vwccghcp8avqIrLVOPP2i0iD+NnjDTj3EvhhtFJEGenC
1QnHuFIVzFn/1mNOif+4XYmv6RYDM1SOWfoKbCpcaDm12c26bSb7024jkjL1AovNes2m3KUPQ5+R
8ij73JjTENH4TqbYuj6UI1fdDfbR2GvkzYzuFfDLNg5NQlSfuCbD9B3sfYEpiz6xYEoIM4o1gQv7
p4y5QUYxZ3Yt06eO8MhxePgAhurhTptLZInvbAOCmSP24ED4bl8wNS7htlhi+LbzSCevTubpL7az
oo7M7s926NQz6kL5vLlVn0EkI7XDU8zGINyxPYY27zte2wxpoIjSWTKaQ3EZT+bcCa3udTvIz4xn
15FtXlSN3p3eOKTUP1gu2LoeFiQCROvXFVYggGwH0dZimwHFgb94SHz2xNmSNYpi98sUETCLcoJT
OsRVA97iwsHC5nbCfVHcpMkYJDutKvL7eQ0MOBj30a0DonEuSuMr0uYZkg6iALIvhUCgb9V6t0rF
NVJS9RBjk823mH0XEcr3EkGG5zHfpK1d1xpTEc7bs20jjlll/dLpJQdhChQdwxRcYaWL3DFY2T2h
RQ0nFkXJoYyS8rgUM2YxpSHSKTkWbVuoaeDaAy516b/vMgcyY2Z1SaBRaPSg9gozaAtwoRfPPaKi
blYyFQSzI+ai4nEFj3mrWwnhBtc4sDmIxyLW7lhwor8vU4huF+Oyxi2muC92N/zivMdCtcdrz8OO
h5HxsiL59Uv2DrE9joynQjiAImsCwFmA8L0tNETd8aKLU5FG62VECGyNKLgdjbIs78ReFg/LTLJm
KYf4DInA1bfURbfoxmAVkAMMXXm3VuuqsciwA5bvvHqNcU4AG+JbChPUK8E4WsXlX3+q8ivXuLHA
sJU9bfBx4Pv2Rn//6ycI9W18XvyOjNn0+i9E1H1oryFshxm8WKL+1jsS3Wjkalx4N/u3IuCR4O5t
H43JVgCHsJvutOwv82bMcSUUv59y7ujipTzlFlZLTJbZpdc9uikf0kfA0+5QjHh7egk0SXr6o2jD
8Ouv33+BL/c3x+h4Eiu+Ila8fPjrM1z44t9iP5lLAdduf8/HvPsW4+j94Wte3M9Zh4lxMPHzOrLh
18pGmOmjD/wlbKa/z3O7v3uYYzcT4zat0Ivh6vMr/SGSyF8Mj8o3tvrtVe9z9LWX2GEaBaC/AfGi
gO3m4s4lV2uCtHCfvYv4vQClfVsme1knei5l8Q0OQCXSOGU7+FhcnzFYdBz1HejnTeapHEAmwJEA
mTMEob8dWBlpzQ1B0wm0g+XiEs2LeFv7PLsBtu1PxtHHdolfjRIvgc5nDz8rhKO7Q5e7Uzoi8ZPZ
Y2rD2WbZO+DBpY4HToDgrfNNzK5CAlk8ugwSgLJIngq+f4OUB85SQulaUiKO+5Sspz2CnpNsFi9T
2MOx10ZXJXyuj8Tm8tAuRVYHvxdweu05xrEyrqaiI7drtqynuMMiBN36rKYzg/6D5/ysKV7x1dEJ
3PqK7VeVpDXG+K1qXfiKHJoez395E2n70+r2d65AGiRz9Jpopx5QS0oQW2E+J0k6HQbr8HYzXMV2
78rDthfjGWwW/YJ1DN+k3b5+DzCKPIAQj251v0Wndek6mFklWMdbu0tSYnuBBVJ8+ng97oGdY0yW
UwCBD9xnf1mhvLqFrOC0tlmzOQy9EguFj6mI2L3MfdcUDl4pK+uL2wCOuBbCHCZEJlZSdl/amQMM
vhINTq03ygzflNlPkl6Jo3GjJ1NkO5BI8Rv7eaGCWA7Za5AvfJoYLmIRWeOmRBxRpfuEAdkK591G
EATkbDrEpZ8bAKp1RFxx5GS5kLAB6x7oeMdHmWNwmHyzzK44QDOKazBn0c0W776KNfaHl2g4RT7Q
g03kxZTXu3rpagOU4tcQeo+iaLJnB/r+xN0Gu61WlU9TbtRLAl6oxlgeN1jULl4XDW0YB/1yFuB7
oOYZe9/wae0bDEgMLAgj83mDRfpzy7MLukEQj33p0osYCfZxOnB0D/s6jY8lhqgj7uqtq5IQxc+6
aPU3HZABBoC7t5eiZ2WDhhQ7WnxBGaEhNTesbP/0WxEeMMe4+3g20B4JkjSFlNNzH8MhbVeKXxIU
6UM76XZEyaPwuyQ2g6BH4H0lW/fQxrM66njQbxPkYRpX27I0lqr951zO0YnZXDc+12u979xdNqjf
bkI2bEdAMlgcnAqkoM1rcpvRgZ0d7isAUovEKzlEjwMs2/CacnGXlHqHR9mcXAAEg8Oh3nloPaIS
4BwSG2sAaVloEJOAka/rWbpXg5Gh4X3kQKPRrrzrdyDjTDKwKNMi7yGHA4YkxHjEhAvZkI/16+x6
4DQZOkYAsBw0NAs/oeU11TCmWMHkmiF2Ms5cw/INPvTedR9gOpB3NNvhpFQ3AkvNcrwUAai0wfYi
HOu4bNrdhSfp0vJZtuu1hfbHlYro4Tqa/sY/LJ5KZ8aDUbj/t9jsXzYfThSOBFCqRMNld+VN5gKs
rkUIHxw0259CsvgUUQZ/Uy6gss/IuR9ayEjaFos9yeBQECnrm+6aGyt71KRiaD/LaQLmPIKWRE3+
jqXT9R5EyfJMxFzCMXj5qnotDrKL/c2sRfdWomVsWJr3F7ogqwoE4HIywWJFJuAfKtj8iYr+sv9V
YIJSBjKweNhK+9LGiHtw6RBwiOBsfdYa1aQtu+mZhAJLo6C5TrHy7NtYmrcBrf0Nz9c/yDn4HY8U
vVceZc0sJPzLXYJixtOdgqTgM5I20uGduqFsLB9+sXFH9duxkJpY9ahxxiqw8QTqJItKK6G3Q6uB
7JsC7AgVIB/iNr4qK9n9NM/pHWaR6TR7QBg+HruvMVYprhDvWNxyZA5BhMcNWuW0LtF9A6lAArCf
cY9qzHYVj2Z57OP0VwFu+oyGa/5lrm8EmvibAEVnFYG7g6yol89+RhCJTUZ1O3VixseUto2GCuoG
oC9kiHF4BbJJz0SpuAJeBzfb1cEQfyQP8M77VYzrl2GGljVmYj8EY5EvKmh0XMFaILMQfmxHiC9e
IoaesuDF9UP9yLDfD5SV2icOvdTBCPXh1giNrtIwMJWzABG0za9px+zzFs1go9OewnM4gnscMkYG
vGy2/boqGckGDRY9OnRLFbSlCr4JmpxKUKW1H8vfm4XSBcuB8JpGOhTiIdL2sqHUnccsehNLdoF9
qrppIaE8m6ynj5tQ9xFJ9hNcufkNfALg+L2A3YBwDNGevKRHGWl4MgCMPDk8RiBHCUKoAXtx8MgE
rzM68Mb0e/zSdln0zV0pu631zyA1fyUArJESpStiiHxZo2x44yRNTxvR2Q/MVevRF/EfBVefmzJz
uAuZeox99LjHywOUoydXoNOaYfBTSznMFzBg4ZIsma7w4r5DzHQX47l+a5ELUqFdx+cIGds69uWN
oBvIMwgvamixAqiEdTwATxan3KQp9nBHSe4cMfOLI4U5qmhQgIKBeEHzEB+3ckcK8bi3BzLz8nZr
Odqz6Cf8IS3UNptvsinaPlr4lHzN+mRqiqkvEVLt8jPuL45iKduvWU7mh7GHTnWneXvvkgglrC3i
BjF9Y5P16HlaPEwaO/7kWDY3e1jzx37phKzpghQo7Be5+9wgC2FOshxhaikcDSZrHgZczuBsMw+d
1qQe+jRMJy09VFgJpvi6i/c/Myl3QPHd9uzDGJ38dQ5Fs4JoJ2JyDN7KvpOOeLRvaWjGBHISTD2w
p/ORee+2Hp0SA40YYEt/on0OlTIOthPyKqtzU50XQ3LT5xDRxyyg1zHke3Ajr9XgBXZhfPxtjpg+
OdWyNwj14me+GXI3lBLggncRGvMSAg0e+G0/i+cNupiKG5od53SEcquj54JI6Ia2Au5mRm0XtxUQ
nHQK3vqc9upIA/Z78dv1B7UuD+QanANOxOWv+0B+aEpgPEQFeHkrSfk0X5mQvkzX94VOpJ6HAg99
SlqkjCKAp7EWcSmtA/WwOz6ecxPFtzMdWkSqYIZCt1E+k2zcXtcihTRlHIa0kUsWXrqFJ7Do5oh7
vdInjA/2DiOqOSCxh102qJcbq514W8ppeUE6DcoAwT17r7JxP0+j0bfZkosHEBLbn+ARD5tNKj0z
MfJXRALF1bgXM+gaEn2HqM+fl9JeRbizfJwioX7EisgbZhfys5/j9tixyR0Nhki0TNDmDMgYOXaW
JedpX2yjILm6K1eED1VKsvFuxFbEXYplGJ0CGR3GNpyszvc7ks8fMYSgt9x1+13rUlclxPpzJrxB
l2ChNytwlMqBr2cyI70vhxtrJVv+e/EZoruG9n1TCGIY9XSvMVatUJI+alCkz4wG+tnSYoTChts7
g07uOYLw58R6uyM1YuPyJ1io8Q6PpG/YWJATC2nZxHG3PjM02U8WQ9S5WNr4VgJMgHTWjEmVK0vB
8v136s4kSXIkybJXqQsgCJNg2CoAHU3V5nEDcvMBgAAQzONt6ix9sX7qkdkZHkXRmVmrKqLK2jgF
mZkqIML8+f3PvASb3ibElb01JuRKvALTLKSUM3x2RLimzZJtFtnIhwnGaT9myt1NqHSBLzDQ+srV
UMkb7c2HVAt0wTCpaq4u7qmYmcwlNR9M2hxrypxtV6Md8vlOPf2MMHm4rFlsjLwZ06hczHFXWTKN
hj5uLrkc4svs54zQ06UMFfmcHxVkKvJZIgm+0Rtnj/+lfFgplyOVGtqz09N2pO3cg7W5+U5du389
GfStJrlFl1w/4DDp9/xe6cGfEYnQEIqzPRbtLrH77EexZsUX5dYGHou+2LtV2e3Gplzeu5pDRU+Y
BWw40GwG2o0V1NXqffFElUeyVsN+Fb23d5hqbRfkmLdCH5ZIZnbCaHDojW/+oKuX3qvJPDGywX8w
ak+/bVapf1U+SRxiJNqo7137+4BMFCY5i9Yq6c2bYZFq6+NsDsy4EAgjc/2CtBR/DkpW7NeFuGFl
SXWT1ASUJZOavmb+8Goldo61Lmv2Q99RsAh/rj6WebYfzFmfILfk/I5FqedosL1PZhPpqdb0cZ9z
IbMGnJHDQyc0+Yi1gMO1AlmaymsDrRbtWDGiC7smBbStuVyqlG54k5RKB1yoDCKFc5ZxwVJknyQW
FHAMRZY4m9Es5V3frm4I1CRB0LqMiKOudS+Wo+XLaVr9rN7B9INJlE6kmX0e2rXbsdovhTjIJRjo
oPnNIVn88YfN2b+zksa/VbN0H1DS8rNR58mXwmxI9i80eAUYwTYYU298LY1ED+OFu71FT3sCs49P
RDlrYbFo7B3xk+lYZVkdDNBI1HGa9n2oK4AXPbvrmmS8M6EYjlVcoo3lVbaLjYZzL1/PuLCT3YiW
eCPdPL7X+OooOBf/zpwZLDG7gSUeivpcx3p85NwsL2luWFEpmvmWV6TfuEvSf/MpcsC6Pi3T/4SE
e7QRTm80pV57I37MLIwg/aiP2EbmOXR5VLyUVKhyGAKW2H84g4yKAotUa5XJCeGweOoN26TCMUOA
zGdnqtm+RExkoC/JlmViLHC3dSs0eCMiazFDQZG60YDYg7QwzU0ywxJKPEWigdedatiVeqmPY5X0
j63m8eh0+XlME5Mjr1i3o1RTkLKR+thYJlbzngxvNbxVjd8EqRhYazFuKzpNWH99PBsG6mAcl3te
cnwUhsYmrL43wxUB++Tqyt3PRlHzwU+UYpaXhAk+AqiNXh7Y8NXvsY4uuwUvSaj7+RFgtz/TAsmE
e9v+HF14+jThVs8G896qmmnf+NrWHq0sMDOLGKh2tb87et0+OnmnRQAuyK7QalQBhQys1nD209Xk
hMMhD5yU6Av6Jh9ZfsjPk/LRVaGTgfwFI3vQUwBhFgS7qa3fSdlr56zRWG0j18GOPNCDWwyIaeRn
41OZFSRZdG68IXwALrfvyTm6GmwbJ07vRxDoSJ9cLeys7rySRM4LgzQ7DC17rTunAtZb/a3bTvRI
Fg10W/HZe7oIWsfQjtbPv4zH4WlWy4OvKIOzETcTNSUVXdO08J1qY/rpGDVCd4NMzMd4MOewc1V9
mWR1MCv5WuPMGGvtWz1KwNHMHCN9cbOLnnT30OlAd26/BIkeu/vVFzBJiUdlJ7xPz+laOhH1hnzT
BCMJ1jRIXnpYrMQL6vhak5fmtiJdabMOZaSRiHM/1hYPwATWC+FO7pi+BHLVmqDQRm0D61R5m3ny
bjEI+YFt1hm23bw8eKV70/fdtjOrt2kBtVwKlxaX1O/czl47mVURrUG8cRj9bBsbblHkTsPkYtUx
L7VnW1ZPs5DccS16q7KcG+XnxNq3TANUyvaPxnLnaAVxi6RXb53CRrlLa7Dw+LqQqc2tJ1fr3gcf
CY6VyF6QaO7MramfAEKGADcUaQqp151sj9icxccUN1T6tqz1N+lZRKpb+bh3Bv+pciinmt6az2aa
dXlAn7nzcWkdazE8uE7N5GMuxkuB6m3R4Wu42Ko52wq1bH1z/BhT/1GACm0g+Xac9kOY92bM+Vt7
h2HO2YmF33mX+V+hfTAMjgpBV/efqBFfk2y+pYmoNqAY6WMGqYCLWF5ypvHbQXfV2daMb27sIiLV
oZ7hz2n7eod5QO0n+MCj5c07bk22Aw48Eq6RTbvlWuL7hdoWdv2NFPxDWrHerontsMr1hzW2q6NM
SnlDxlaQ+IYMTV99cTxcKW1JT2Nk8NdpbHcHnLmUGDFXCLtG1c0q5ZEOKDlOrl7vTM34Su78U5Jn
X8YsM45JrRn7HIB6X/oFUyKK0VPSJ7jEKNVudCcHMM9ZT9pV/gjrvfq3i2V+g9kpHnPdnA+V1iyB
YN3KveU1rDBVaRUm6ZUSJTrlPgGW3Sk1vGcz18gN5GiYpU8c6dOhKNkBbRXDsjNLhjajUyUf9Vwb
4VApHnG9wzTo2Yd+AvYEjJEh6ODOUuWhmNb3cjBuumQgW3XGVDEPxwLeshp4ADMR51ujkO9LZd/z
eePMIkgF6M3iuYMOxxaLorrr8uxx7mIiMhnrNYOK78Do2s2Ih6VtuiXUuvqBKRrJoe12MNNDLbyw
NE1si4zyWR3Lb9jU/cmO+1AN6R0OuBct4VWv50N+tdqszfAtL2bWjWrGZ1ey0Jy3YeTR2GFiOde6
d9BM75HIGWIE7fI4d8lRsFXHxd62+rl5B4JlbJidkRqK+hjiWmeVTgfmVzTOS9qqNyF7SmBVvzez
difyNLCN7tFuUri21ThMTBlTOsGIGW79pq/yksKKa2UfckWFc1E/6+mVYqz9LQsOLpaBUdPAUHcY
2MN+SbBZVH0WB62X2VFWljFTV+ZYppaFUzJ/4oZwj1eLzhEaY6DUit/EtboQGlWUU2DcGHC81AM+
9GKZ38uU1QbzGp9NWhIx6nrUNjFnA+9R4btMZyv/NmE4sPUa95h4qX9qOgP6le0q7itil9jQ8mUE
MvfTrefqp2allnNoI6PSYWEXMkL9ZrdLfze7tjxqEL9nX8NvApVK0GIJK4gRZoeGkh2IhHC2vVlA
3DM0rF/sRk6fuLIbXKFoKjzkqviSOYJOnNrajjnza2vRIr2D1J0p57Q6/+Y4ox2UJKgwbMGlAuyH
gQtD3rot9Y5ZHbJSOtpuZPHNEC8jI+Vb3N6UJnZshC7eEjGgEicoFdnoPmaenu+hN8fI7oavdp6j
KjCAQo/YDEPGalyui1JVCOaDChtWqnNoCHE0p/LBKJ2RcQWr4oflxY7VkU0xrBPU9TtnWPPIdGuW
CMbNS5EOd9MIw7q6ORwzs30NVjZsjKQ9KCjKsBHe1zZpDJpufdgBf1dPQzW6R6wrD/3qHLzYt7ZD
Y8WBdfX4DfZ6j3WljlizXh3bcWVnAiz0qoz3sfe6YGpqSFyE987W83vBN+q6ubMpM0Hxmri7haEn
AOcSWqnPKs2CtbyzF1/YmvTgKgSJDgtf2sMdc/vsx5SsS2j5bTUQleYZH3DSRYAFGqWuzoxNK/uX
pBq++nofYqJlTOKIaLSTjOfYukuHqd5WBYbjotC/YkYuMVd50K0uszecsi6lgxmN3op/pyhObT+G
yTA5h8qV71rFoCEv2FrV95dWmyxozMbYrl3z4MUG7bR46B0Xy+nszmGLlfcGcncI4x7peiy5lTk+
raOnXDbwJlXIfDk99mNmb1ejqfZ+TunOaByhPKYRdZ2qDAhOfTF82V1UnYtz2menTuHTc1WyN+L5
Vto8hvr1oolpMsD8SC/tIqaS2WYE6UPdYTqbm/J2uoJ8EFTmRrqLCqYsy7cDw/gotSkUcg+amDF4
dig8BGkcMUQr0Bps4mK8EYX9OK6jE81ium8saBB8xy9dJ/WNSGqb/1elh2w0v1gzEkVVnvtEldFi
quKsJ3ZBAeoXAX4jPHaLRYdTAvSj0NLcZUi+Ek3Tehl/NxFXSW1Y39fffccYtuhk1qIaD1Y1uPlp
nldn2WDmKixcNxY2PkOMeXvoPM0wbpq6TTWI37ZhytQmmia3ovOxuKORt19knRZo8H23kuL605ON
TIQj4qdXm3+cxLmnB62iwnOW9I77PW5vW8DpH+tPXzhj9BotvgTJ25elaPMttpORIKyZMUgVlElT
6ZhsWs24geygIHQWN31v6imxLr2w3frBZOBFNc1zn2c3s8iq4WFsY3ynWgKJGg7wR+oI1+0PW59R
NsK88DF/1ATB67vKARt/xIF0tekDpePZn2bg3zDGV8e41LK7PpSepFsA/B6NbIbNn2b7TWFc14/+
YqwWZc1sG31E3eN4txlgBM/xxIKgjYHvN5wMiavQKD3/DlLCuxBJ9Dk34s5ryUy0cRsEhaMyeNtu
wvmOg62RdbPv4jiWPE5D8lHKqb7Tcm3MN63qsT2R9UDwga4M7wDE8UAMg3gqk/wtad2tI1PEbSMO
zHIYt0lu3XlT+c2KhxAvM12KXFr7nqF4dUw0r/YCTsNhfbGzwfN+jC0oLD9/dE6+6p6nunc4YNKt
lsRfU3swdmXh7nzZ7uqRGrgtbhZB3F0sid4tZYVr1ElXBiwZiqJrbhlMFIdu5B+V7NeDUVZF2DY+
SI9Lbmmzin3dztUp7k2aN8re01TiSypZYnoqRZqG7vVDUmxtRNZudy3RRYdu9pcdhq5PpXkXjO8l
PVJznGpqPLojDDvl2sy8liKNtIRz1DHrlkWvvCETC1Kf487lPJ5N51zYuh2iTC5gCjI+aGNrvy7z
kDDfXF/rPv9WUXSE/dzuJOTg3q0bMr96X2EEEPJV1f43c/HkYaiGC1uK8l01Tk/pnM2nEfXrvmnY
py3gercy0z/YSJRi0++4ZSwNrbld62QradDUJh1l9cX1aGj9dd3aMzNwDHmHuE/nSMGl0VRhXjDw
hDOQs/auzyXoL2Yd2ca07IqkcKgS3LchlXTKqpvv8doRzylKIkpNbBI0sEkGreCfPbd9sAlreoJU
xaozrM49vJ6/n5rEDRmcNF8xGsNZZ34S+Q1LZBOrM/bdCL/Vth29hGQKm7ZmQvwfAwjuWY0gskax
2RtbivC8UwYo861hKIBwv0aWIsvj1jMXPVC5Lzax0MzNFOfvuUP/2WVcbZUpH8lPx3HkzV7EiPVx
ncvy7OcxI1u/oRp0h94PRSnnl8q2SooZ+Kcjw+wBQ0bNZ79J8VSQy+r56xfQL/Oz8AtR3fc+zaGJ
Ym9sVWHMkADkDnTbXk/xIJFM8rmOPprgBuO3uLEL1NJAK+zXnO1hTA+r+hlqTZwAGocAtxnBI2t7
XK9H1qbv4vxsE3nFqEvdFKCAQaOjudR+3YXTtbgxOm3dU3PIF5nXKTxTOh1NsieOHGAU1l6MG72t
eQ4iFbcTtqLBoOrqyCzRj4ap8/ZZPY6XbzR9qgvGQfiRN8fqpmVrcGU3bExNKvtBE0539Ab8YHOq
OXd+OS9b5g3y0i+pekhr9ZXYAPPMS6yCvCy0+yov703Xqw8tiRyPjDx2plt8B1/3Qq2VN84oOApX
276vB2MYw8yINUxC2Bbhe9K1P3lO8mEV1TNTxSFcsjUaGl07yJgW2czA7XOGdPaCNsU9vPcaS/uu
GviByneDbql20lSAys06HTghtkIA7Hi8JFGJ+Y/0kCJnv7eIDW5mJz8nUMujz9xOL4wdUy28R/Z0
qu3ePJiW1gWx7puAydN29XI++2nqsjtXxxOz+opZY5+6m2YpiTZl+P9s1r17SZySXV5G25GxLQlH
ISe+PxhpjgsrNdvnVeYvONG5vIfmGw1Q/wBeB8FQTY8px+4KUzXP39mR+IRAlG0HZilM4R8S4hGD
uMWTUQ/TEyWoJOGBc6IZ8mlL8sbr6pc+Em0xHeNO56sxeubdk6Ou3cXUTjqYzTL7vbxJhBAbhuPu
s5U79rmYRLEFUsh2s29GEsZn8cs1olne8LPRtzy5ooUPThWVsLP9jZs2yibkSvscyJ6L0Im8gzln
+sUbFpu3jieM0IrqaWpBvicCzDadFM7eYvKPE6Rf+sBYc+OyVj2ZEc10xhKY7wrZLVExJPaJQWN3
sWZ8vqOuvimex7AesvzUtCCpLElMvjtpBgXURFM/b1H1bxaTN81vHqexAlVjJ9C+bMYbV3NDwx/T
fWkBa1j9alCMqyyoLD3jUTc76h8f7MKptg3Dhg6qh7H60R+M/cC4zVz6IiSIOBhbaIdOGo9+0l/c
sr4pWTeDMlaN2xqnG07uVrBj23aHKFn9+kbKVgPNITlCQCGFLXEhQZ5MRuikLAFuMi/edwTi7DEi
bvl7gboyf3kpjZ68ejdF0udTwlDNAjopy80wywet0160Pl+YXfk1uXNzvGGTHp41Q9xV5ZifCiWY
VzENz+KyO2n5pLaAnnvGcHOYGpTkVYVQaeU6GRm5916kOMjsWftqGcvjWg9m0CPBR3k73uDr1Lba
KNZqs6y0h2yr/X4VoA/T6n43ZG97geGMfZRTKmwmY10Pig/rHKtB0YH8BLv/Ldj9L8H1X/D2fxGJ
/x8IuxvXZb9/TbvfDPP38hMVs/oj8P7zP/qdeHd+E0QFohKAq5JlS8rP34F38Rscs7jeqj5am05s
1v8zkAj9tyvoaru+A4Dum9ddq0zSr0GUtv/bdQsHd5hLVr9peN6/Q7sDuPyS2uXqbBcW9s+UPxp4
z/jz8sEF+hAqPbE3Zgd9ag1s4O5LgpyIu8FnX9d+AH9OUJYsjfvFj68UgmYBP2O8Sw3s92O+lhG5
WNkmaz3mxMRyYjQpPsl77HerMUER12iAvJpfmIh8qd34pWrtd672IEWt3Hoi+4G/5klfFGdPShKE
kdZXq6FVB7266VPhHxkwPLia9w2S4ZotVWMsWRuO2ZSNK443OwHBGdpJXd14TRp/NrM/vfcGNrt5
TRGbpmwJaiazmzXR3TPzCIu4kUWF+FhLnNjmEMFZ5PydXc3culvBXA0dPKe0b6FSQEUw8t/47XXu
nHZc2r3audby7Kn4I7kulgQWuE9jC4+lzm/JPBHuWYolPzLpAXbNXBJBBuODTP97M5XzblTNVzed
i6Pf4xYuuyqajfhEdg88A3jLVlXlp8joebOeHl2hDmylSf8ydc661Vc2QvDlNExxR7AtwqyCqhQ6
f5L3Zbqajccpo0VxSMGcZ6YpGBM/6q7FE+625mely7kMSVwSe9ss21MqcfQW2N42CdeN0gviqUib
OhcLmUc1jUUgLUASQ2tbxOr1UHrazZR1xrZo2gZIajFC8jaSIFuWCZ8txYbNKLRb/S6scS5TDZjn
QqAorlWLYMBYH9GwAx6ogSYW08UnRCQ8oR0DCQTNs3U1dtvJgkNyEJgNqicdQ2HgiRncLh1faiYt
29xYzmK6TqnqebiYcQZG1y9o6JlLW5pi9Mu0ZZ/FaJt2zHoQDtjXfsJJapvNY4enmHyU8YxdFLOz
UlWkt8zZMiIfamVtqRKwlnvFl7jmEKcGEU1vw8CWhBo16WUdY8Sq2PxkEAVL1jDDLepqW9v6+0A8
C70GG5jLFE8zwU8EMqNpJwsdj298gvrhwlXrrZao55V1WHnlsKgV2GLTidei0WKG9868XQSmrX4k
7INYpzZoTWVGpTW0T9SEe8+inGljm9gdMqpBIF+dzrYDWVF+MdaeN4Unuwgr9HtrJU91OsePQmuI
IU+kFVlpuvMs3wlJQ6AK9fYG4c0bhpCILo0Lt8lfaWyzqlfI4cCCXT13B9pKKKCsfQcnpnjAhE8A
jhvv5QCFh2hz1EfoAIwHB1163t5frF0tlITtMUs0xPazd4CBDQWCUF2/hCS1JvLQG0jb0fvQh+Sr
NzbPo0Uk3ewAFniFrkhnqxGt/NXfGUPFglKX37MYi0vt49VGBF2RWNxTPhj+YUQOu5kZ0B87Za6h
8h0ffYAQHAvwhSC77IMzAV3Q43tNZxNHr5O/tl5bbDM7v4qC06Ml5HuWTVG/1isE+GjtNKuF80rr
fDMaS3HgbDR3dleRaig83HRlk46hYzjelgC1C8b3aPFMO+hX0uRQhq29yAayLeoC+YV4Yj613H5Y
3E48uUp5BPiheA5rAYu7cvqHhrGcSqs/dNJEasG6D47BaNHMOxUNY3avm9bJVBOnipYZgfpCBMf8
0CTFIbZg4LSCCIC4XAlyWXWX0VV/8bHltPGU7xC+GN9CHn5Lk8ziyOB/mfvs+3II8Nvy+CUMcMEv
nikPPkdWyhcjcmFTMeuuZGNt45iUrYlmQ03pns4ticpG/1wTvuXCdQgrLGS8jSVvZ0vtX2kDKQ6u
JsIJSYHXh9+H9LVkH2fu97wd9CsVh53CGs+zOX+rWHpNTASFz9RVByvJ3MiNJ++/UaU8VSX/92e7
6i8lyr9WyJDEfQ2g/t+QoH1NbP3rwoVLoWq/dH+sWq7/we9Fi23/hvXNYm+E5V/rln/YXm3rt+sy
bZyiCAaeZ3o4Tv9u0jPI1nZ46vlnX+g4Uilo/la1aPher25Z0rN/mv7w1f07ZYv9q8HTM0gldoQu
WEJi8vvh5fnVosegCKyB5eGbOhladFRNLPve8NYHQCL9wWKKto2nQRgII834VVdk0cR5XT6aqhOk
e7b6euDofycqcEaQJrAjZdozkP6pM0Vjb5zDBqppLKu7uLtO/XzBnmxloAEGHNw86IIR2NMkRPxC
JgPq6mj1xUfdqvKmwss/hIooFG0o2zVMXHs+sx3ySuLVcX0uchy3S+rajwNtrrtJuiokDOwZEbZ6
RehmyKADRg0bvTGcnY6VIgkqQHcmgfFrJir1dfZbR/vdCc4D/heux+sH9o/w1usHCjkIOkuVwDY0
6+c6kT94HlM8/UtBThdTvMJ4ghdrj2y0hChosO3cV0tnfANfLSJnZSodTEieOiFwyPG+UeavBElM
P9YGpm2NiTDZlHHpoGWu2WNL3soEqm+PR5kWApR+WpN/8sv/WsL+/N1twVYiYboGYOqfFzcU2pqw
sJxkH0vNdTT5It4pc5kjR8u8qEFyC//wovzNMvof6h/h7QbV958/rF9+4PUX+sOHZcU6ledUkODo
AFpI/fY6pzNIWbEG+37BV0J5hbV69o46szUtRRpai0tRmMc2Xl7NeIw6OKk5n/6tPO3fPwjaCA9N
nu7gv2zMMFtGaTzwIBNzHG/WuKyOWk6y9v//z/81TPlvP8UwWbRJ+0Incv10/vDX11rXdK4LP59p
gpSNlmRCknfGf/Kl/lwm8acnkhUQRJ3bKCk6sOOvP4Y9C2tmEz+5caXHrqcMCJKYEwTME4FV8QuD
biT4zGyWV91p9ReyqDRS5BxdfmmttfmR6gLnNz/BYld9RR2O5pyGUPb5d8MsGJnaa2xE6zA7kHqp
1oRw8dW4130WHMYWwarJcGdYcym5i5P6cSw69daQ1npcRIldQpDLhhW4ouNQw4TfngweanWjOMw6
gDE5tfN6sCA00v/GbfavXVW39Xf12Lffv/eENvz56vuf2Glfv+K/vrBOWZsMWdf/n//8dU/E9b/6
/dby9OvdxHXAQkfKWOwEf2+1sZabDv204KX4uZbgH1kN1wuNQw9Duu79/Z/+dmlZ/m9sP3YtthgQ
DXd1lv87d9avpxQhDa5Fh21dT1juU08nSeKPr02SMdkqCDnZjw0DNeAOEZZl7RMWOF9d0/KfrYO0
DP2//kiMNdcG/5o3YVmG9euPXDSMGvjcUuSsFrLDzRjcZrhgd7BT5t6qOwZOMELaZe7XYc8Yczq4
biYiWTXaflpUfSL1pvhW1CZbghNkVRCVRyc1IBJrG7NWLxvjwL5Z3GSjM/RnKfP2RzOvRoHF04hD
oQrEKV6dciPGEjFtKO2nXC14GucuHcnqnpt2VzKWbLyl1jdYdJFuZ4UtvRMZmIUfK4K2bT/+akDB
HSV4KaPEzqaGFKOGJaA0DJacAesiRbabkkgu3ei8LfPki1ul5B5XvTBfaxLHvxtZluy6CXxXN0uA
sdmfD/hcWnxTqG3R2rnOfYn7nCQnc41aFOLXNBu7g8h0781zph+jX7d0qUS97nVhspI0RzlVoON6
+iQYnh91hEtif6bma4dJLmxdQnpoQm5RzN3AtxeTPcNgSHbff2atideroN0gcRAJ0pLZFv8xXKIj
mXNIDA3LsvEK9l9nhC/KxHntta9dU956HjnKjSiGD63wtVAOVOpeXfa4BpOPTsvFJVvPhr1PWuf7
1JPlQ5LXwxLXH7Ur3+o+dgPNLK/se4fawjCDd87YmIqg8BmpeFVNslEwmpvVbT8nvw7SgXbgJysi
q4IuqXM3K8b1nZdmZA9bEBWMS3IFvONU/SNJqeAQPSY8X0Rcwgga694pLT7FKbL1ZV84xMvpXsYC
5MQ+KpV8m6Y+HCWoWT7EIiibD0PKKF3yXVegNRAdRALRArCUVisGQu/7NcQts9p79OFq33viCyhN
YDQsHHQ6Bkt6Cd5vWbG/GUoWnE3pm88QPRUObUaj8Rhu0tLbw2hFqL1GgII7HWwHKGmD43LYg5pr
0cRMeUNEKvxHvkrzK5AzdgEtJqqpZHtbNt5rPSVYjkQjzW44+Hg6WQoA2z8QzIdwxiKuhWtRmigr
G7tc0l0sSu+p04ssWkdUD8ynD6uZllujG/nACEH8iubrbAQzVvy+RCX4rTlsNRG7hP22mXWaAOtY
Lo/GtFheZHn+uJVaX5ubvGQIrrCGTK396Ezm8oYNl7nhNB8yX20Em1G2sXAIT46z/uIhl9xhSoxf
hsQqX3vxINIl3rltL3eMD30uunUA8RHuEpZ0/Xdk9MmozqfmYJFkjHET2wnfyMiYxKF5A9sKbV2p
gHDWgoj0eji2hGP/cOMxOUg9DgCvhj2pmckt4zZMm31aBwZrimDfc3lf6019JG5pDbzJt75orlSh
Vs8nhv035iDUPu/KhykxyJgjKOtAwemcST5PtiKu90S6JMyr27Oorpm9+J6fVTuw8LVsui8Cc6ok
RJqVwkzhfDc0yd5YB//S6ku/F6O71+I4bPzkki/a1bSCEOTljDLn4rZQ5Y8Olxg+BZzyDU8VYDtp
tfr0LBcKX0IpOHKWA7/pfJ786jVjEjFnnrwtZPMOmLgG4DnHbsoejYEPkthZiv8xoNs4pgtD+kGB
O9+sLkHAk7xAah27AWopSV+WohKbppziy2LMQSbTj2xOMACmHhhSUb9kcgwtpzj2jvqupY2QGCqZ
kfnzuu6vibEEdbaBDxnQ+Pq74zTJScLmPUAP2yPTAOQIdD2DJQK9rp3jUho3o69MPMBVFzI7iIqc
4Kx1sMJSp87nbeWJJ/FsTKBNoI4qODQcmXXgOteAeuyoSBssSlhBik1PYWkRKujBSTDjpntdf9L6
LtuToYb/zsyOVru+1TrFliJNbNeUpF93i3jTs+HVUflucQv2ENowQoZfcPrp7IOx8+ykKYew6aF7
z5vufdGwCCD14FgSyUV6+FOshakx6cbdfpqSB6tccITbbXOLqfRU5XmUgu1BbnreE5tsXksmsTeu
aO9n/U2rrgdiPOy6nuBq3VuOM6BgXI0RwvtZkyVEtcY14zu3cqwFni6TvkYkIRHX6IXOIC/2iIe9
bHiF/PyD0hQwVzRRW48LQBpZK4tJfjA7XX9YxPN9zBo7QfVKHJxG5IHejW++ESvCycWHV7LYV2OP
Xk9E6FvtnIhv125nvG48wGnNms/d5Kuj0//o/Ll74e3gIMyc5QJcgfURQnqXy+6AypTsRDftEt2P
uduai23Zd+siQ3WNVqx869kFgDp09dVCLtisLEfLfY316bR2jECNLHm9Bi04rG0n83/ajEszhnEz
jMfr+gDMLwTYdqw4eC7b2b6zeru8W1uy4m3JWFEj28zul+20oBq3ef/W6HFubrjz7F0aY4lyHEio
or9+eeckdsni86cFbGOd7CAhUJpYjG6fNbiWsjztd0V31XWVHxKjcfVqoVuRiQKRXbk7nNBgjOZ0
o2TxYJGKu2kX6+Qg1u0YMn/mdfMx+FPYjAuQ61XLm9N83aZJe1EumpNp3S44EXGpFAvKa7qTbmcj
8Bn/l6Tz2o0babfoC/0EWMy8bTY7J7WSpRvCkqxizqHIpz+r5wwwgGHM2FKLrPrC3mv/9pmHEgoj
c1zPcegiOuTv8pipD3D9I0wRUSaemgbVWCloSpoULoxId4IYkVXZNe65ql3j2WmNh2ocwUXcoszE
La2fBKdt4KRAP4nBgojSlDisVILxrWexEME4WJRevzVms2xjEsKdGpGBnPpVFLvQRsHEI+sN6xEA
ZN2lG3OyQll5GIeHxFrXD41w5mC5wQeGKmM8OFZBFiCNqa9ly64SxdbQNCdkobxZmMRrLfm9kFcp
Bxock9lozdtORlvIF5sMfyrkrqVbQx5+ZyABFcZotgbC9mw2xUY53EyGV19YyrxEwwNkPddnzUeg
yUqC3GqU9YE+anKtVxAKRtz8DWc1Gtmo35UwsPuHscTR+6ckxsTV1ygCRJOvrazFmFDmm9iixarE
NfJkFg4p9QOO+H2eIY41O07jvMH3Gi1ZAEkAU4c6OTbobgRqF0OCFxZl459qlJ7Ar/X3SijCUhAL
rlqh5yjB5zKU1CNniZCBs/eSMMQBuL/z0Gvv3YliAVWJB5VifIlKrqxiKj5Huot9x+4VsHl8z2Mj
dPFJHKWdgMrQXBiH5FTo+zqO2sDSPX9d5p14lxLahKraN94Z7PJwFgp0jdAe0n+pDp8oiRN3Z0M8
XTszGKg4Mb4Gt6ruGNaeOoZtgQXfEhFrcWS1BnCh4PDFJe5piCLqKWijge7TTFZW5mxRtf0ygxVP
WmFwk43luc+b/YJ8frIeias1DnfKHtzWhIdu9CJvNwJX6GYq1R7f7z9nGXq6YX9nLMNn0RveMbLh
pCn6hY3J6P3v5DrWZhidh5IG5wqUUwdDgFEhpa/15bMzCPKwWTrAIDf7Y9Lr80nDnkpRzGOFl1G8
+o3zbUZGBxmo11eLYOZrLyz9mckR0tBoOHT0NkLHbfrlfG3G9sNuHiOkOsvFp2VXEC/Z7GBLzupb
Ijy1S51lSwG270Xz7LrzKUlQDVtj2jwXiTWG5FnaP6CFqgCUTnnS4FBjOkV7k6GcCbuaBJcm75ad
jXKvXPWN8a9Pi4hFoN92BzDeh3kUv51nfov/TJQ1CzV4rIzFP1EWRreqzsHKsYzYFpg+IPn8mhO3
BmLPm+fN773UPTgNhYVes0JCQG/ilMwEmOz3mEn6Ec+B8RV3xc6XajlTJLJabEPwRMznZ7adUeYc
S00XYWf7RdjkDSQpF5XAmFwcyAarsjD/xS12c2IId8pK2r3uadYNxDuxALcRiOhZq4uahJg8fUqz
3gqMmOffJsoiMV8GPu4zzDX+rT89/a+fACByhx9ByOctH0gGaLL5bUm7r9ZL7x0SS/EI+dFcoW6R
S8C07yCTSWswq46LT6axJsy9syzxJGWGOmIdnjD3pPFt8YblKkt8+KKX8dFGjbdLXWr7Gl8eJKxC
vwyT2DRT8xv5hBKL8lwsCchqklNk1lKpcZ/LYZnWVkvaHX+HGco8rs7Y4ac/0PS1II+18YW+ERB4
lfgBjezwm7hD9ELgj7jbYzn9mAmybN/3pgt4cmPgMHDyL9lGxon9LZigEvNNODfEI1Nn1X/ieWDn
Ehnmd2KP7bEDZ0Mxju0Il9FTnSNAWlD3VhADNnJIV6Qw/Tq1xoba6rgUmE4XnvcW61qyzaAOcWrU
Hzjsg0Ej3gB5E3ddq1A4Mhdeg2aA0ZSny55t/drBX0ziQ7LOqQ+DxlnYdeLWWzrdh6FrjCcEzPth
TNOAN2+4jLqsN9bk1GvZKPSXnKBlhErGTbrv3iJhpxTDmpRIpGs4nDUIqQt4r6A3TYw6Qzfp52UU
l7xK9jPciW2MK+loDF9m+eGk8hSbJb1D3TIwoAyzCXc81/5wNjDOeRMIBvAXYSOXj3JBqowTwWmu
fpT5pI9NYT2Z1jshAc8MwIu9NWQmzd+ES6KYvwrEVD7z7/Ini9pnu1EbtzG5sVOG4vyvvjSSlaZl
1iVJn+gO9im5B8YMBGXvaPk5Kev9bDvG34kNRmjH0C9bb2fG44U+dQmWvP1H/sBGdRyXvUF3ubR0
blY+hKLQ56OEHHLKenbpmcMWHWsiO14Tl77m2CsN2u7JKmJ0h3oJTNPQvY09FAHgryvL0U3Ox/hc
O0xPCsPZDR6JJNVS7Nl3H3X7kZayPPxpsYa7TdOjdwXjHylC3emB2xQCALbNXhFw1E3N6OQEvLqD
2ROFS9Xsn9OBNhNnRbPto/kpoSf5AjurNg0j8KC3MJODBKcqmB4NgiOHOdlMzCGRgwkWuFMRPfsI
WQktyF3G9UKMJ9UY9UvRD/0J5nuMJxHk2SYr3PhuRA3ysCWeNrSS1ZY9HwJO4DU731HkgHtwgPgW
hbmxPO5+Gfnnxp+HU641dgS93uLNFS6y1KgfnzEmQucQTru39Z4SBWugEcdVKAc7P85z9m7a462v
8SzhPBLnQoztc+PWJxJvKHkfeRg++TurAnQUKWTuBBVwbA7jIKHgVabad9FibbW5GgOEMulGB22K
ZkEkb9FMv22Au9sy/R1/rJSKJqxzb+Uq8xNtC2bYnA+cEoC+VcTGu5PnFJvAdet1TbT1SiXlp4rk
1o8s8tNq1pjZcHCdVtKOJ8yIMQ8FTqdVG7SQUQAIRh4Kpfw1Uj5jq5FA8jYzhY4VZRoA5mo3UYet
bZNX2x+0T1VzzxS18VLN/bE3shLPKWMZZNcrZ46qMwAVlj3COSB20zCIY7qKWrSDtKjaZq6d5LXj
SPPa5pFTh9R/kD+jY+Lnl2MZVoNHJjf49HXtMiMRmfGqwztYV5IZNMp/5Ji+Pe914Z+njmsgNhUL
45p0rhUOKAsFGxt2IMoUb1Z5qkT1h0C3cTPHeA5EzL7WFY25xcl0MrhsjNRHHmKxqR8cIikcvcD5
WHypXC82JWnBoQ6tGN9DdtA6n3AEqAor0qDOUOu+ZVQ+RVr3j60XAR/yxYUG9tb6CPMEltPAdgoS
oJbEeCL17Zbrtv8G/ZzLfsrBfWGEgkwIdJJUIO2nEgCecAO/uq4SRG26Zljp7kam3tEsHDBXwn9Q
t2dkDtmxyFGF+0lKpSPlsxiNKxbwc5KDycLofKdKxZAhbIgCjvfWdEwpVUJTbMpTRKRggfxvndTe
zXWdP02n7qma99z7FwzpUJ+djd0QDWBYu87hTTbmCvGxEVhLtnOd6SXK20c8laOaDVreu9tg6bAh
/utOiW5k5JrgHY/pZk0KNKnkieyc+G+EdRLpSY2HGUy9/MDTh2mgI/WcwYrcdCY2JtUX1BUOdsN8
uYtOan+jPI3PYEPXMb84NNhQ8CRqb4Lp6D9CHpagH4qDDTUfygyIj8YE6RtlP4Uq9zSBYi07zE7L
iF9geqTD5G9DOu4Yx5T/rBi0+BTJJqi0XG5ypKVlr5UvzOtHUuw891F6JsA1sEzNGM0uylbAjxIT
f4CrXpBgOnRF7fjOt1jtKxMsfVny1REbCAkNFQt8w3IboYXbGK0X/yvn6V4ygggy+D8rd9Q2j09k
3TAuIE2AcUK/jGhhGFPpLc1ANrjjuhoUfFIywQAq8Rk9UplMft7Mp+a7we4TSmuHh1H426xsf5jD
xCEYRxeVTj+GxHA1gV0KhsBTNn42nIewDKsXu7X2oBDuqVs/5eNc7wCoNU+gX+mnZuu9mNVNi5jU
gPDS1vFkRtsWLMF6mKziPhSJcU8mL6KXSbYWmGOYReeB5xdLnHYfotg4ut0SP7lLf+hdwtSRPqPh
LMdgiiBRzOyBU0maW5doTLzgjaJiOrQIO21e61dNxu5XPdlYCCSpkTSz8PgH/+ToU3udkJIzyW13
QIK+iA0K0N5syQl0N0vExWn4hykn/AiU6SfT41fgFb/pBFSd/qqBuTiuPZSiU221J3Yt7tomkuIJ
KAt5BzLCED+5DddXjdk5YYoStqmvdsSG9DtAf0Hitz395TzdmqI6jl3ar8kiKegjpn7vE/a2n6ZD
kSUHO7ZHSAsaljZfZ1/mLtREHPaY8xg1ZdEp9kwAVzZuNq1b1qNoPrWmbMLCVnsKWg1HX2kd+A7H
C66vNQ6kGqkUGVcrXJsrvkFJn1Ld834heWkCdVb4zUTWVD0c/Wo5yBG3bUUQxoUysWO4nL3GkDNX
sQ0AwPeV+9K1j0og005A79pNt3i7ZPQ/wYHIm0GeTdTYl8YndFBrluOcGX9jt78Z8/zrU+NG2GfI
JdAPTo4DWc7KDhyGz78ERD91rTj2DDR9HT+A3UebppDYY7tfa4ACF2l8rnTrHVY8/d5bxrVaJn0z
+9gtdUfkIXwj5uUGDreujY6W3uRX19bQpDVm+VN47DCM+d5LDB/O9KC0COr1ucdrgtATGplunZ0p
0rczXqhw6TmeAIx5YdW0p9atra2d9Rxwk8YJ0VX2I+dtJyV1S1Qt16zkY+dSTTbVpAe9+wGxoz5h
fIrQn01AfdQmd5mcO1Sgz46n1TcJnyhsItqXgkjPa94mR92qH2Mu+pi0fMy8COSSxfCcG+4lwues
KkbkFFIDG5h8N2RVtYXLdihddBquYm6XcTLpAyyZaywcGYpOl5vSbRoEqynsVWnetKYtjv7gLxsn
Yf7RlHCMqYiBjBJGOhnLwSIKNWCn4Ww0/vx133YbyxzOsJr3dKjMWOz5X2mm/8yW9X6OuJP7Mt8X
NfAFsHRJ7jY7b+wRzr8BsdB/maplNA1eFtL6Jf+8QfuARNWu8MdZ+zYGa9pFYgi6kYohS7YT9gsN
P9+W1JN9j5ZxVS9kcI61u1fpNXXJGhiqk+d0ztpmwt73usC5hqmwEEm5reNUrnuRnNslL6+c4pJd
mx7vDHt8ZKyDnxQgqvUtWtiOkdOfMjXkYWCEA5RZma81/TsYvPToAK0O8mbZpF7DFqLvmxONxbeT
m88SjsqKj/V5dLw1RZogciojEotox76/x6IfA1ZpSdjO0PO8tg3iOMbtQmEDh42Sakijv0WPon+u
RxKXfR40Qxj9TviEY0L8a98GledMxSYLp908DC/kyJ9ArVyNHpkYzeW9KRZxHvopKS7ILztKOTtO
/yaGva8ondRjlzlX8gQvOrrPdeWEVJod0yB74ZCCErpakrndwiuRvF25dh9lc3M7/ZtQtTwkM6Rg
1D/u2BOQQNNYz3WEEDZyF47PYWv7+LpWlWv/1Sz94kZGoIsTdN21hfZ1rxpog9juWP+MIAlWRqS+
6njmlVfLH2PBQNa3xZ3RLGfBwAQ3GZmExaAlDbPDjVDc/LzamRmT0sl0A4/QkDBDL+hnr0lar5mL
3TkT4TY3pGV2Ur6UBu8OnJtHktw4hobX/+BP6OnyzOyNjoB2dUw345Ct9R4zVmfA8YOaF7UCYlMt
2SVo6S1L7WFda+MzTI0GkYoM66jYqLHaabXwA2hP17lv1jS+RlDl2RQsKdwNWy7fHmXbQebfom/l
hnPQxtutJlYnen2Zu0zbalqhXebe3oxLcm6IX9lZE6sE8n9BTDAqI6V3GL19hl1v7UTLJdHHdlsp
i9+PSRhMIt9f5RRRq4JTDqTMJfK6dx3Z00rMth1onYcdGqc6sEx8gmlCR9Q52TYpIghvfmsf4kUF
rbD8N91sZEhusBNkJrgW91ajYRor46ln37viyjGQqSsGg8v4ANpAa23xRWSRf6k945oNTLWx360X
OqJ6lGsc4dF6MkkDhqS2E5NJMlQtyhVWUvpF4wEaICDhQkwYmV6WZz5HIMfXqvcPsYQEMLoFhEMd
hLklzvT2aHYrZ+eoChdhOwwrEFoYWEvzt+iITNPRTOt5yUbE8TfRUIGe8L0l3puGjULcHZpuM05D
vK0oEq1V4k7GBgaAtfNbJfblQ+jM8gkQ60xRL9eiyLNbn5Ke5zWp8cr69SgzY+MoEXRueuPK3HUe
8I+oLdQJft+cMSxxK1jwBDA9SwilW3oRvl2rDAEi1R+GPRjPtiz+jPUy3WxdJfW6sDyw8FWL9ruX
wgbWQYpMM9ZeGnqziFapb3lPEAGusQE3EUoimnRlGbdoqufP1qFx7wAKEUBcvDGvrdeUqBo4O8DQ
ZkIiUO5MqPGW+J5BeVorJ/praNZFUJxM5R9+soGfUqPYZRym0wiyGwGflgyvKVcbcMsQIh3zmMLe
UWmeluaxEBgwD9lsgTDhRGRzURSoK0jw+9yp+t4MOpOMgnapV9sqY/qQ28gNlhVGhw+Hewlh/I3U
3Ks/Zxn5sb0CFDjJ78H8OzgNS+UkI+LF9Akp7r9t66Iop0Ybh/u8PGEPxGaWmoei9ZedL7pkFTfj
2SPGuE4OSeZuYpg5RNgdFXSZYnb7NYxyeU8q48cT2K80lUJTfnzJ2fzjL/l6tDr0tvSniOo5kYbp
FkV5zFGOe2ipSY6Jv+upepfOrpzHrZBQ52o610IYH5HfxOvan/bLXBEq7IrJ3+R8DCwfSvo8zLkW
PslA04ktyCxt72dVsy1NjjEJ3miN5uCj0KZ720Cpb6xLrtRnYVlMsSEdt3V2SNCOT0t1B43tHaxo
AOWwmCS98XkQDmUeW5MVR9Vca+xZ2/8GrUXtMav07ZvVAHQfh7QISx1KuWs4EIL1hqPVR7pcJN7w
hkeEVNbJh9VRROXbpCd9gJM0DgzhHqHbn9VQ7jwn/yax5EmbW15Nbqizaep7SdYjHYVDqG8OGcck
nRQk/6rFL7aG7PyGH5jmzRizc9OZB7fB79DBrfm1S5fd5Ug64sp3SUQ0K1h8BqEGsLLAIM00AxXW
jzXGNQZ4Wg51EbQ6gCPZbkyECy/LFBfIbNrK38MhxhzuAwaCBN6Y75ahUFfMzii3UhjaefxvQ5Hb
uZMGrTvzoxy8tPhIATC+qwGBtyRr4kI0qK9tE+IMuNy0NytP3Kc5gnyTdowZN8Rjn2tlQpAySNAG
VNrHJzk42s3HUvCRp659bSvlExOQYiBc1JSdGEHom2iBrQh0fsgIbMCawC9jiEVsyUPbjc0j4HzP
ZIcSWS8dua5bMZKLVWku6JS5Rspj4w5xQa5t4RplP5azgFKOXGY7DdK4bZWa0GVzP562QzJOl8HM
1VbnYdyIB300x3rxRxqPXa4+1RcXoCiha639rYB7KlOM3wxyHzFN8SZnZVTo9a5R4mJXTXri06oJ
1KvMT13M+m0Z+2HTC7MKSVyg2IFImUqtCKLRwKaSZYRgzTid7Ga276Y3iJ8CpXGIP4GEwTmaKQG7
recUbABoeU9R7rz7dv+GisBgtRptrGRqQDON1lcNl9rVz7qvzjM+kxVPUPqZ2jO1hXuzVfFcauod
exG+BuTDW1W7AEctEucM27lHEK/DlH+yFQns+m8pJ3ktU+L5glFFuI3G7DLrXujmPsF5rEbcZhPl
A+W2/trVHjSfTmkJvN4E6FfdIcklmzIAbwhjGgp8tWvAeFlASrAHFOqY4jDQDU8GbIv8W0Xkn11x
oZlaTBL19HjZOvbA6Ll+8MjkARMBNDMG4gOuh3XK/vIzMWhyRwW1Pp862AZZaj55M1OIpF2KgOyK
3ZDIkZkdaAgWic6eEb4XIn+A7u14rniJocDjHKn5ojml2RAYSZeyofOSfyQ991ckxgKqITxCdndt
yjjn/4ttkkby2PoYbTWiFKnZJ9jW91hA9ijsYuc9BjDxMsqD42rlmoUbXbLu5YepZznmtq48FT2e
a+Rq2n7MZu+9aUcMX3bD6tqFA5hlbvGkm97SB1ahzZcWB27IhqB8jJDJwO6ooyU4DBxOdD4Ybtty
XjmDUX7LrC5CmOXjkfTJZVMbSb7NS9M6inqEwNzN+vuy2D9cVp+u6e+bZLJPzCS4/PFDO3/nRHpH
AvVKrrm5PDPyc9h55slJU9I+D2OjnqvMhflg+hrzB0u8ErvSRGtmtgTDg/b7See52wnXK0y6BAdg
StkeCdrgtCm1tDrXpou9LYqGn5R86GfbGYY/ymhsUtLqASo3I0/G98a0RIBXiKx5AYQw7ZKhTXYM
sVKyXfp7mU/tk3AscWx48fcQaCqSVnz7CDi5PfmJhQAJFXy2MbtCnTO91H6wyKVhmw3yEQyj7xKj
ntjz6crkUu4fbKEpUvcyNpr1lC7FGOadiq6xVRobmKasKjL4oHrfcbkhIaH9yq8Atg5GX58NSuqQ
ltt9G4V81IZusp8yxjaFE9VPbQ3co3fQwACYEc8zLqy93Rc9ayu6HrxFS30tGacQYw3p0enGCTKZ
CWuxFkwyRImCLpvqvZ1a+TuavCawelIaddf+6cg6xbDW1GddiPYoNDN+ZZEwAUogK5TyLL4i1iIp
FE1Qxf7TlSNR0/305Q5l/UI2gjpXFehLWZ0RsvHzFroWRIuZ36BFjh941/J/Pdb4aNV6Jhs4EzEP
oweCE/8knVcugaP5WPBEzJC5HH5j8ugvUb7oIWNdhZkBAZ1dOOndsMjqNfMC0Yga06cxt2ku+6xI
8WoJJgDke0ZPxsQx1GG7WuskTp54t4j/9PDpZAtTsNl3rL059JgvE5nz0+qUx1fvyw+td+dz6bvI
xJiarFqnTfZ6DPc96c02WFRJEoNtDUdvajVKRHgd8RjxPec4Jhsoc091Eo1vWpMUT/xJ2ZFez/my
HQK3WRkh9IYnU4hXVAPpA7pk2UC0nFvsdu9WCvk+Ru27zrGVU/J4/i4ehHfXmZ+1W003smu8+OO5
SOflsy8GVsB4Uj9sL/pVj7RYzK/Gmmhl7WpL5JGgDNK9mbXFpa6wlmFukQHMPwaCbl+dChoNLvRC
hmQf4WyC73UzPaT+wq9j3A3EJjnJUDxFkaa2E1S4TSpKVgpL5V5E3iXH3O79EOYxLpPODBQ3QzAM
c3zqhMcjpUYmQazQOLeyJCg7y/jjQ3C8Egs9fUpIZVtrboC5tV3vY8fCvVdIo32d5JiDo238b5nY
9m+W5yCdzTm6drZqppA9WL5jzYD3nIfd37EQeFRInpc/tXzZyRpPWv5TLGPyprGuC2PtITD02+yi
xd1b6uskLWS5+zcdVBU8upyQgFzAlZGo1MkUDYkhSHN+KExqGHRYZbui5ff0Gvy4xlHvC814Wewx
0Vdpm2AcRFWPOB/sI6nNFPzeOVkqa1cZ0PmlOfa/pSWszaxXHCbAD2pOQL4EFw/friiT5ApmylmX
ySPY2siZmgq0fDk63CsdbZzsNEZTYPeMwb3DNxnXXWH0m5SgBz8sZ9JNk4oxI2k5JcRPp+e4tjq0
0Tw5/U+P1xD3r8GBVsNMCUZG43t2fmBUJIo9AHAP9Ry0d3MY3EONjWMD9EXuZ38ZTtYYpYhhB3tk
hddboYYh809U+3PILo2FXPdktpLpPn2txhNEvoF6arxnAUfyamfp8jI7dnfq4iknjcK2HtK8snia
cwsp51iKY8r6IexrBHqWxsAewbgGLGHqjmKc4luZmETdRtR144MU4URlA5y8xStNHrEEkcO8ng0z
5MuedVAJB+49MZRDZJCvP1Z+iKAScA1m6nhP8+wW36pGHB48omGXxWK6AivvJyUtij2stUxbGzEx
4VmwTvOcLRDFkQe2qEy08ru3ywjWVuev57EpQya9xrsJVuI86QVPreX/YSyAggaZoayNvZ58V5MD
1gGtFJDr9DdtjGI7tB1PbuM00Ckdv3liDJJtW07fTdnY9ZsgQuSSRjc4CxPTWrOG7hAhR2RprEPd
Xzr8kSVR4UpTjC47ZpCOE9n6iisz+VeYRgd7Dpjbc4KQM8jmQv3UJloFIr71L4bC8Z2dEBPjpSoR
X1XaOx5IcnGjOUZzko8IUKFasp11Hmg0dw0KYvg3Eyn42HgprJ51Q06H3nVs06oWTY/OgoeHP3ZR
KqDfRVvl6suB8Kr+C+jTcpcaht/BVPpD6/VIl2rpOwxN2mvpETSez2AqBCkj4YRkDVBU3POYjsri
DtFa2qD0SSlzrZl6c58TKl50QinfHNq69ZKAcR6V6czHKU5ptCBRwTyT1cw8lMcAcnxqDM9wWeB0
V1NnP3kaKzMCvYdXAMXOq5UQ7zouNZtZEqeZIqg6Xx4E9x0K9u5g4Wv7HizKS2fuC7rFbsBftWQc
/43/2haD86NFVLo4ubdaFYsw5w8E5aa6IzUcsn6tE3LlaA/maFfGdz2ztVAWjGJiNzFomoFEl0Qk
/0GzJE80HNVd5EvB0DN9FJWqWIgcB8AuWUc/VW0ClMdFlifzKr/rfUN0LxJbknsuFHtaHvKG+wEB
t4olSp+c0kW4z5X1WGqCDGSH39UO8iy07/RLqb0x8yn9IzvnAF2MTjFx0pNda87HSNLAesz65B/C
LmWhBJP9flbu/Jy2ghgFuxcGS3dmnzdiivsjGgHtBMM4Z0RudukuSfrqwtR++dsUcfJqY4u7ciyW
OJcdR3wJPJTfdu51X8g85j3ILmc7sEP65rVr/2Q9LVMGG/PZ6Reo1lEbf3RVbm9YGhhnd3RAmbt9
P9wKbvb3IrP7uyq7DCWoxvmVlfYVlc8SkNIj9hYGNc49GGPmULx0xjQ88Gwlx6LikwtqzzNttLax
ffX9YTxOroVWOuH3/NZzXharde5FlMEmMN2yUqGomTNhQ+als3lEgOz4+TWN8o7decsWxWNy/eJk
nGXrgSEmHYrxEIAp1Wr9uczaTt9kUS+P8GcARjsL9GQD7E8w0RLEu7lVnXYpY06wcbb0TZVW7pnw
8GHYWC1EM82KslOEgvipaAb3ppIcOZyv0UiutKoQL46/dNPKYcmw0iHAr3Qa6NAcXPmsR4MX9kZr
HSCsda8RgpwjfphhZTV5/4dpcrZu6gGBi4lEc102ivkrdpVnIhpIHfbQ6KqhVQg43GTbTMUzyKCr
YWvRcZgSM1RetEBa1Iv3eiGsOO6rh6eHSSGWbhcmFx0mfWmGiq2s/w5pM1QBxILHEt9Id61uwwBV
SQpkGnFWxuDnJbdhWQ62DT/Nieu10iL7KnoNFg2a4eOc8EfP8WxshgUxdgyWOVjcmDZwQcMKfyrR
1IukZj7WQtNATJjGq+U/QluYt92k10Snofar55l4vp9qxPwEqmhMzpYt2PV2iIdCyyudxw4Ki2oM
N+PTRKF0JWYI6YzwSMDRbfspfSCxGOXrn2k3jSfLKrjw4OpePXKwgq7Viqvp9+WtaVX6bqaSZLRq
iE9+WSRXnK7Zgf09Y2dixbWVSXPGFcFaXXp6EjILINwps92rP4F4TGdDvjQUUu91zQibnPPoBFho
3qSN4/3kCQZ+C8nxv6n0xpVEgxM4C2EaRmQVGz/HcrTKwZFezLlzP50259mH9ok3Zk78dOWlFQVZ
6saviSwWjVEtg2FtQqA72wCzWDuYe0bC0Yfup/mTfBCEIUASq/dAl5WVu3zJxqxQNVj9MYXatOtg
MfFg4ZJntjzqq0FjkqgnfOEaOPrvArXqi+3lw2msRXuYoageknLhxje58DSF6GZxhbXGxqFQypd1
QKfX/5tiRQaeNaTf05jLUGUtMiDLtv2A4oSIFyqpOAvBD9JbD5wqX0Vr2vwXhsAW4DMyrGUx/RW5
n/y0SXan2FO7brJh9bGT+EaT3gFUSLM9Xn2HIBCH94/b1NOJVQDS9NdrqnEb+wQ1+J1XbZjR9QeP
yVHAqcqKmpfy3OF6geOPqjFzlLmfMKl8UrnH/3xEja8G4td4q5GieNA96c4rH29x8LAk+ej5Cvki
04kFfi80f2e6ylrPLn+j6Voem8FJbenHK7ABeG1US+bg2h0cfDWOW9H92Httzlr4WeXSh/Qd7rNo
UpZ4OM2kOYm/neFbb7WAvq4GYT7yQ+IXAegiRElvM6fMmMMQEobWrJYjH+hgqZtbuc6Pspq5BSpR
FttJzRNNQnTgkDfYnhvRNUHw+EuODlOQXsQ5O8YJc1HTJDzQQi3gxgtvjH8Su7R2ZjV6GwP5M1sY
v9yJVMLS4b2hmkZtdWh4K6luhiLbt48+isHJfLDbZvyOfCN6lbGNwdny2dMp12t+WuI1N3aMMM1Q
5LDa+izuS66YhRiPKXCr2uv/TLiPs7QMf0uoJJtj25lPlYXYkcUVABOn0T/GAuM8ae/TdRmM9L2W
k/pT9Rn+kVZHt3FSxlDvp3lOw6lPcFT7hYmDwPLXboMoGW/NvGL/S8gTNVRoc08mAekk5pdJEXUq
sT/sYZpPcvU/1tZ+W+mxJNsSCH1R/x9157VjN5It2F9p9PNlIcgIOmB6gDku86RVSkq5F0ImRe9d
kF8/61RdI/GWuqYDuA/zKEgZYpKxw+69lhy+g56xX5PYzFBZ1opkusYi28Sex6ODJHBvjdGFK6er
PUco1lWVxP25J0/70IBP5yBrfem44X/wkFhCMStnbnTGymPdRwkzN6uqLN6OXIUWlM4vlzLBikvi
clANd7/c/JDJybLoTrhjcb3klrrrIHQ+6jyfb4oY/142SDAcXcz9S+Dr9P3qN1xf0g+5tGJ99MSS
4j4Y0vFLGqIMKwu0sItlJW/TgazkY+Nz2a4lqYyZbMc7eCFU6ZFHdpgqQqQf4vRNqa0PXsECcugo
DAflmKBv6PpnmEWako1SPcXUCiH7Umh2BSC1LFuSp3+Tw8QmXPkpYhU738vWCk8NCIcTyIQLxYYk
38x+ZobiQn641DkMJCOIHWYX9hZWO3zFL0peqZ1TLiGbErtqXNHdfN/poBnN1ZGNynqqm0UexqV0
mt2/wSoncUfM3lXGwuYqSxIyPHo2t/829AkYdFkk15o8u1dZREoxIpb8aKtsvkrZiMDr4zzw97Lf
/wnq2P9vFdDANH5dAP1/uvilGtLqJ7W2zY/8Uf1sufLiz4axIRxHeUAcgGbML/3wj7+znP/NBQQX
UA4cKN8jLfa/qB2O/RswMSUE7C9fBELwY0zDF9aY5bq/CYqHEan7LoJ5D7TCv6DW/hkcYDlQ0YA0
eO4GGKBY7UR1lFAwX4xAEJcv0fjuhxfxJ0SGX7W8ATFQQyTAONGyTapgBouX0tQ/etsvyRi/ahqW
yY/l2ik7N9VqwPBL6L8S0npV2Nz0mj325f/8kaAw+k4V5WSNiFmu97XraCZA2K1mrW+qviPb9pHV
kI5iTydm9X3M0GTWMr3ox+euuQwlY9lmkaErDksq6LNFvoRvzFqnZ//YuhMxq1dcQ5M03qH4UECF
PEu9N2t8Q5Ngw+gDltdUEpW5dx1Xw+f5kmds1LiCLvDjk68BGbqtz0wjeyxi8XpHauS/hPb4z9j5
HYTzQ1fh9TYNXIP82Me987AURfgptHqKhM2efBOazOLt7BUVi4Ng1Lc1u8l7SikezBrfRKc7+Grs
Fp49cSAJkpFGOopZy5vgjDjq0T7V1ccCprHXcGOgLgdOZo1vopOa/7xXNfeaadM+Rs4UX7to9U5m
jW+Ck4umuuntpiB7aim+rl0ZX6hf4dms9U2AqkKRtzrhOHRxfnMvaPhGNpEZBa6zpBnNzj0X3x1L
a1KcbcPg2URmJQOv9St6CdImcPIzW9FJGz653ETmlNtUHKQowic/htSnyReeg7E1e92XCffHuE+q
IsKay0gbhMUVuyJ2nT6n30bfUm5Ccy1LVIT9Whz9OKXG3gWoRGrIYPjom9j0HFgca03rTXbXj2/r
5sbsqTeRqRxVZatFll3qcCNDUjq5cs2jWdubwASvmIiQo+pjoOQZgnX5Oald+cms8U1gcozQ93qW
4H5gTpOgJCiKCHsKYc2a30TmWoq0TZWXHaM+Pa0ztyGLzQ2SWeOb+CzqhSsSwYshT7U+RG6F1cQb
fLM54sLb+bGXc8gjcLmWmHGBrwiFwm/6ZvTcziY6Pd9pM7R42bEfqZhzR4WXYDILH2cTm3gRMqtI
KI0OGtxZuvmUYF42bHsTmnbk+u0q2+xoQx2Ce9tfl5c0IrOXsonM4WIp6zoePJ+pMwJNSVVg/mTW
9iY6pyCpSsflwTOaFbJ6BlTzyqzpTXBWGrN9UNF05w/+eZD+jei0bxY9ziY4KdBPVNfTeAmXz3UP
nTJ86k1Y6l7B92M+O2IR2CcOg7fnZ7ZhN9mEZU8Cy8LFMt2ktdS+T4TiAGV5Nnvfm6gsIgtZ9Aie
zMsKVWBzDBf3ow9htTFbvdmb4PR9yvYTAMVHeP/7wKK8Upp9TXsTmotvjRpcckb22HIzULfIAfX6
1ui1/I7u+2G9TJED+cb+SlpoOX9B4nUXkbhhNhDam8ikxowj0wQf4iS19zoT+hkSiHNn9uCb0OQ2
N00lJVTH2E7uK7itd0ije7NZ2d4EpxMrG+F7kRxJyUFbDfmSDdG/k+n+1Z3yljIWNTk7qQHFCteI
FaUd2AzqsjOb8+1NgFL6HuLWpvEm/RhSC54kwmwFdDlI+XFas0STZTG5+bxwdJkdifBsN+3a8HNu
wnPo5tgaSRQ66vgzcwVpECMKb6OuIjaRWQQUb4/l5WsWDtCieHjXA7cx23BeToN+fC3zlJKxSGX9
0R/gSLoAPwxnZLGZNUfXYUm78CnnbNgDHZipIs0zs9j8HYX3Q9zbHD4hg+J9lwHZGxkZCaR6W7NZ
X7mQ+n98KVmGzIP60+ToLOR6iznO9o1OJ7Plm9hEpztNJLwgBqOKdX6g/OIFFbpn2Fc2M2cWdeS9
JpCF0N4q0k8V5d59ZPjSN8Gp4mCeONlOjl5LviBgWcQhHHWbhZDYBCjGmjEWy+9QpGa/Nq+85oNZ
/GxisytJ9oxjPznKlDrrbA6npwmuuVHrbriJzrjGZ5pzl3RENX5YuutLqaXJc8Oy/LkXdgvXYG1I
yyVpFlRxfdEjxx9mbW+Ck6vrhap+wj6fO/uQLGC8Rl3+S+TY/zjEcsPNxNm0Aa6guqeDjyHpS+sE
7oIrZ7Mn38Rm0hceJImWxoe7dLkqJ6M50w03UQlTCzzLOibHoV7umqKAkXE0e+JNTIouWHUQDjwx
da/UbBlNlW64icZKzWOf9B3zcKDPnj3cyig5mD3xJhTDdqiCJMFuL1fvppzv5ZLemrW8iUWQaGLW
ikmhTbLsNYUwz8DxcqMRxA02oahLUkZ8zSesMSt2wX3TRmZBjoTlpwlBK+kPnWK6UcvbmHTyxKzT
BZswtIGxdh05udyg2V8hEpGaJ80OlNxgE4UARuKBfGiWJA3AuyhfgHRdSp6NPmSwCcMyLvJe6Eun
ri2qz506OlAJazTRcJP18+uWJb6VuqXYq47Jn8FbZt8l7mr1hs++Ccgi9DoIpDQ/IrgFFaevhtiS
hs++CcsmHgSpE6wz3bxr369RPXon6Y+uNougYBObsRC5RS4BMzyEpxwGTBYs12bfdBOcaGiTYuqJ
n7K0r5MCnWlaol8zatzfBGfdepPfUdR4rMsrXy2PZB2aTTf+JjiXDA03jnZGqyq4zqu1vRISmIbZ
Y28iNC9hLHqSUXahCmw5+fG69BSmku1o+F42YUreBdSshP8AM996mxeUb7SOem329JsoHSkPlM4s
GLdsmMU48Ei0Nmt5E6IjOTGzuoyIThLuE0l+GskiwvCdbALUb2sS2jSNF3N9DXh4Ball9tjOzyNL
QRof52AMW3nQvyI7zj55CVwQs8Y3oUkFn+0gXvOPUzhMd6MQ1V3LRYTZMsLfRKcnmjgv8bucgNvE
h25S1XmZW9esdW8Tnjk4FKaiwTvFU1NehR3GVtI2F7PX7m1C1PebQUMBZiSMZirk/Xg5Jl6mDZ99
G6MkXC8zloxTHvbjdRev4CrZjJsN6N4mQEVUWiHOQO8UjE35EFImfyiWbDB8dvfnDtnMdoN9hzcz
jDl1ecot92QvKbPRy9tEaRhPllhtKs3QcVtH6UTeuZNB/sqov3ubMPXyRA8NFVMnPwJywpyNPRxm
jFk0XXJYftyEw2N19LzU3gkab/XUqlae84L6fLNn38SqYKUIuZ6KFnSr4xPOLH1dJL42fDObWE2D
ECOOqqiXGQNvn01D8KFU42g24bmbWO1KUsbysfBO1UI6sZUn8tXUDsOT0Ztxt7FaluHgDPSZOnfq
HSqd8n4m89ls+bJNDrIqS7bC582Qyg7juvHa9V4MrmX48Ntg7SNl4UEgWB0bjagV2IcyiM2ShFx3
E6ykaJLunl7KoNrkqbV0eddMwWy2n3M3sRqk/YrkiK/K0WR8tHJyGHNnCgzf+yZWXWGXYRUzirlK
t2/xCjnfkzr1zaLJ3cTqCDyjrDQjMNUBzgF1+gRdKi3Mxkh3E6uYVifqnnh2mcBnKosapDmkNLNx
xt3EqibNck7dGJAc+r8j6U4U89iB2VUW2MufR7GsHFoZNJF7KsWQnNqZjUFeeK7Z/nGbLqTIxso6
xaw9ZBA/erRUR+oBDLv7xYz64wiscUdFXZ0Qqx2kaL1CUvap5/tiNM6oTahOFCmuLoVip3IsKEel
2nCvKeM3+6pqE6pe3rZ95oMHdN3JuWYBCT/PWXKzefVinvnxzYSol6qEKtKTvVgjOhWBDT12rddm
b2YTqy2LgtrOmPnqwXEfsyr/4ujVOps1vgnVNrbRghdM2nT36iBnZzq6qi7MFnpqE6ruyNgOOp5F
qqteOX6HNMSbPcPevolUC227505QGJPeQwfQ4CFv1r42e/Rt7lBmt1QiCMngDlLrTqS2dS1WWB87
o/e+TR5a+iQY2onuHniDu6d6Tu1qBX/FrPVNqE726IyDY7mnJaAeMlS1uqo5g20Nm9/Eaizylpxi
TjI4IrWP7QRjdLan5i8m7d/v4P7LAfafB8YXZ/KP4VQNQH2LnFffj3N4tOs8II9ejNd+BDjKT1xJ
OXDfn5exu8U/51x1eea8zVniG450chPPM9uFxqqZe3FhZB9q1J3fweKWZiEnN/E8KpAwY2m7p5Gi
vRtMUGgqgLH8xUh3+cR/9vI2AV20hex76oIoKraq8yAQlO8zCJLprh8B7OcTBS3FMMdmi08kWT99
K9C6I7ssBtZEoRZQIOABv6ElNevHmxCnwoWaBbXSj71kPlK1CFWGUhKz1rcJSC5aH69f2WxZfVxe
U36BNc9t1r/oxpfO8icfYpuClFzS6n1wgRh9F49dnBVc+0FgeBu0NTbaQzQj9WWZIoay+Ya82rud
42p5a/TenU2AD24eTZR6uqdBOs6RuqbwuoPOZ7b43BobJ9HyAi0WcNkwLcXByvzuBX6BY5ZD5Tqb
8NW+14G4p/1+WcCrBauP1GVSljYb/rb5SNqijrMKFJLRuBneB6JP79YCe+A/f/e/CGBnE8DkIU6p
d+mVvYQqti8YY4HW1+FjKVOJe4TS95H7ur/SaP6qm24CeOKYniJVMGTSoeS5V13zUM929uqf/zK/
an0TwGQmoH2IOKXC0dlCkKasleMMZbYT2CYpeXr2tGhYdy3cnT9XKWXKJBmoN0bPvk1Ucukwi7pQ
nnsxT7dcrQ2ntRvMEqzcbapSENodDgqXsxiSOaibRMEEYjntZGS2PNrmK1FEvxYxQw+YMGd9NwaR
+t6FgeGRhr2ZoxUZP83k0DoJ0OExcJoPqGOXg9mb3wRwXsl5gp9H45PWbyZ4IY+qj4u/CLBf9Mlt
xhLgNyf3L0CG3rGHV5NFSZ7PLtJsL7BNWQoEQDqr6v1TiHQ+OkeBXb8ZiALLsM9v4tWikgV5BW4D
twOvF1Hsc7KWyjfsNJt4hRwzBqqpwxMyB/lQFqW4C/vc/2D0XbepSyp3gypJgvAUgCA6WBCPn+Ou
mc2WItvcpV5Q/mWPMgRg0mZn3E3o1xs9mY1k2/ylCgTyGFgXQOeakwTkyvJrguvtxezNbCbchZTw
cBod3rtnLe9IjEInlKFde23W/CZaPepRw9RfQpDHDgBpFzBSvg8xGpodVm1zmLo8KTXsoQgbStbt
RFV6r3xSmcwu8sVmwVzKSGdTV0UnrIrOIQXedSHp9WaDzdbMWgsv83of2hNcQ3KkOHjfzVJOhq1v
whVRWlgrKjBPMh84FSiFdd0MRWj4XTfhitsqDMiAiTgUr7rXDRAD1ASWWUme2uYylQX1Shf7zimB
bncEqyEfhmpUZjkDapvQlCZRWAZgwk5tLcQRkm72uazK4YtJl1fhZgvcyX6J4fRZpxRCLDCdzDm5
E/eHZq1v4tXXYR1lCPpOF3X6syfr4tDMSf/NrPVNuK5NLgXretQHWAaOI+duV/Ng2UZjPF7kn7ds
ZWV1WR8W0SnuC/QL3ZK/8mUuv5o9+yZYF13n+nJJdipk4dwnttW+Tcq12Ju1vlkcryIpB29crNPU
TvqDo+P8JgK1ZLQzV+EmWJWfNQ6Ww+gEjsM5zU32kGJRvzJ79E2sRuVsQy6boxPA/uZoL6AEKPZP
jJYFapvsFE0eeP4cW4aaXHxflsiuZgeKrdGzbxOeECtwnrm61mmoing9t0XTvpGR10jDp98Ea1wO
si9iaZ1sP0d9NA+DvoBn8M4a/gKbeM18CUtZ8Qtw7u4dlAyi91KlqVlEbbOfcnfEEwVi8DQuXXub
AMw4q1j/1YbwEpf//SBBbdOfWAY4/hK4DMPLWJwdqqXe5d4Mrfqff9vLK/iz5jcB2zTsMhcosKcg
GeH2RKMWSIHc8ZS3CV5kVAH+aha9wSZ6yUELilJpxEa9j5w7lg7lJXVv2PomelOMRFwDrYzJUssb
oWCld5wvGK0uVbAJ35RkqNAq44tE3J3VjZCu94yKKOhO//wz/OIrbxOikhBBlAa3czWMdnRypTtf
Z01vODxsk6IGy1GYkuoeunlcgPaYwDyvdbp+N3v4Tfyq0U1Sm9LmKz/U3WFI3P5QJnlmNjr42+BN
FstLwYRdqZHFKyTh+arNXLO6HuVvJtsoCa3Ikm50BdAMfLKTWd6LmrrY6LALBsbPs60gtz/p8yG+
zh0LX3xTccPt5YDOzHq9vwnfCap4DeU8vsbfInaTM413Q5PHhr1yE7GrDP1UCae77sdBWQjTYqT1
yJ/NCmOVv4lZIHeyzMegvZ5zt4NGx1etQD8YdpxNzLZkweIfjt3rJivAIFlL85TLwWxborY5Umji
ZvqltvAVN+8XbAQvBSjoj0YRtU2R6oIJHFZaNudJquKTa2fNtwYWmNmY721e+8VtP8SZns+hb7Xz
aerCARpYZM/fazHY+SGnkOMvVsqgXv58gvE2g0OOXGFRF5JUsgwyvnU5VIvsK3+QEiPr4iSjFVKy
02dI2ILaV/f5PFvBlWNDuH2ZHSkk+LYKsmyC9KjGLwMEdIUmaCm/mirQtYv0T75nJdmXtpqBDfqO
0IvcWUvpOTdJPQLq3ss1CsUpSyeZf7G0bGpntypvtj/6lx/BXCTTdn3t6aUrbiqMA+W9n6A/u0G3
1cQfx2psR3wNda+7N6Jtx6IBKorUGogSI0f8xXJmPAuoeJw6+2bN1jAD2A5HHT+DFJ0h+iploV5s
6qWLHmv4SBouuV5BUUIsD4aDrco8eo01MfDua7EGq3XIyC/NkMaNuT3tZh0L7R+WZnG7d7gfCmQg
I93hHAYj/gSYouVUgyEtClR5fjKuaH87hUUd1nTSfnCaQlYPQW2HbbqfO+UNd+RkOG25n2cdBN9K
BQX7gZu1Vnwoh2JyIFXZ+HPjXa114Hf7CrUxFF45BPkynjFMtG2LcypQ9pcVWx/mgBnZSNrsF6kj
Ue7Ib3b8epcElA50aBIygccVWVr9kC3V4D51sdvTQuBalgN31b1oCiH/Mes9Zn2VZw+hgxUJL44U
Db9QpGoc3TCUi9s1CNLiKdNlMztYSHSNKdsF1Hffj5K7r10K1Wh6s4auAzcaKLCH4dfVK2zhRNiu
9bGUw9JXkLJYYSa7SZOnUnOao9153g1BM/fjgdxH2c17iuwWKW+XrMCI4SMXGNZdpCucZFewgIoY
kNjaWy53RlUQeenelhxKfJ5kP8/PY+oEyXMbuRiMKUEHrJICHXU0VfmWjGVy9sba9T6lvVNk3wfh
W2t2Iul8RS8/ecAeW8ztU4bdWPNb2VdLGfUw5TLK8G3MjJXP/3usQpLriIkZC+R30cd4nXYpCgGq
DdtgrKwP1jqMCNS6ZJXrVyQSi/VNCb8oD1RcDJjcsgansGxmGGu3Ffw8AsxvQZ8fKVyuQ42ir55C
favSWtrdKRM+NOWjFcKmFXt3lAn5An6QlvOLw9nG+HoQ5EZ/bNu1ES9wWh0EoFEjURnOGarOzurf
jxlLy8lCnBDULBM8fBwNaLJJJwfWJ4S56ATB0AHZHL7amA7nb23WOw2I4qqEh1dxsOTfUVPdO6+D
FnsoEh+4JE+l56U3s52LV2BVC/WtHZv+piMp4046iARl62enxgNGYac264c0jbI3Krfn+FvseVJd
xX6Y+IjapE7a6F4XIPDu5iFfKKnZaxWFefxhTOiD+b1ak9BJb+BMlwSPh+UIsTeDiaoR4WkfOh05
lXN9U2QxbORDVmdx1h7wTnnze88S/fpiySjunhEENaAnh4SjeQCRUg3rU2JHLBQOBXOWXe2L2QfF
tmOwsXS7q0Emps1pUnnZOde+mMAYXVHr6PXRDvy9br9Td9Ys6PMgheBbR8nkVQFmoiVwyL0as6z9
mFbYUORJs8wsQC7iOplqsHjhGIe71VJwi3digWP0wWXkDV93TjV7H+ViDbGzCydyfni2eZrV92Lo
ZI23vQ/aD7oua7vcKY1U4CESmaM/QyvPyODJFtGkV0XkTh34orZJR8D+Y1Km9mmOPR/Aar50MgdH
CBB/sneFqlpO3boAiZ/eF/ja7A96nBdx9BFMqu/Iqom6c1/HYV2c/Jzrk5MtAD0/tBMk7XqXp3pa
Ty7XS/6bBGKA+MJnHWcUjDpwAWQyk8zhK92kytWnPsG78W3NdGt96oZkgHAdO20FhtCKK7CHV3kL
iRtkOzmh8aOXSKs9OIO7CnDWamB28b0piJEpz9G3JS+m5Cn3i3l8rBEDOle8mlh9LQJVouHIAjeI
n1mBQNfcFQFA6WmH8ruaz0Gr1haLL74JDOpcujUME4OaKgd3xViMMdRWux6uRef084cebW1l7Vt8
8xiKChxEA/zMWYvpaWwZle77LCkuvBhyVQBdByI/xMUaBuWur2v7yU/UgDC8WFIH1YmadfHeiiDe
1k9sOjKubjoq97AQLX6z+sfZ7hsE3gs5JGLnOBXQZxLBbbXsIk7tsOuWol7KL24B89HdVYhd5uiQ
tJ1qEC/hQhxyoAFxgtBuBMleRJFWnzNojFV5WKdssDG9IHhpUIPiuNLvEVKF/WOZ5xku0ERkSR5c
VSiC8aPZsW2lt04N+XZ5nIMpB+Md9gBh13u5rnyrXWsPqAU5Vl1EJA61Y5UZYFYv9ys0hs1l178b
VolFoxlAHuPXhRZ90R/OHD/ifO/cuAoei3aOP0YW8j9oxd3g6BeUPO4a7XzpZGiF5zkkeUz3djXv
CktXw7VyghmWKIpnTilYT83BazHapMfGYY8rcsd1GGcN39NonZb2BFN7DZ8ZLwUCuUmloXXCGDaO
3lXnNdPFfIEUY/myMHx2txGWUXGTtf46v62KtZ/ulVgu7ruhzVMX0COfSEDpbAjHNXnWM2JUwCw9
Dhr8zq4c0nq/aKfU75gDMuvTiJcRPVzmlJF/FWdo4V+ysKi6t10wyjq+UrVMAnvfFl4b3rkC+L+3
H8c6B/qd2k2dXoN6TkV4wA1VNRNSOQan17PlTwzNSrWqeiVJ6xrPUagH72kVuUCH5aFgx0XnDENc
9fuOdxKQSRlL/7KDrsZ5nycxVuadjxyveBNWNRM/8sXEHT5Zep7ilyaLVN+QclzO47KbSHHIPoZ5
A8AEj2CRyff2FGaY2NquZme1i3DMW/VOA1ElKalfqwb9AN9ALu5uKtSS3breBM6aG28ZvklXF/Iz
X8JBcLDzvDatOJgLPNrzVtwuN4GK3OxdsY5u9dV30uaiWMWVykBRYKr2cMLH9YRlKUXy+T5e4ggh
VxxYrJR2unGj9lz2CUjMHfNa4rzrizYVOY5agaZ+13rDQNeKltSPr9yUVa+zT0Ezwh4pJteyqRgB
TTKy3oKpDbi/xNF1TpIRFSLLXW3fsUJRwTtZMDSeGhDncb+rVshlkKxlnp9068xdjviAq5OP5RrW
/ROP4mJJi8ai7G9nUffOKw+JmwXpF1vDzi9RBuwRjVzcpBlIuOg1GjrdnW1kjc5pVXwfludTHT4P
fqI7iin7ePkYrT6ul92C6LPERJCIWt1bKzHxJJasyeSuaUNUX6hjPbcAWp4VwIRZD9ZxBs5WTxW2
GjGrVGHPDPvYf8FhldvNrhFuyL8vM26tr92SSer9iuTKv0E4XLsf8D5o9RUXSGY/5d3gTo9JXcrp
QZMtlNxEBdKuAKmYNQc3A+7h4bvdoNY9ChH67ribRjupr6NJZuOHvAGN8Ua2qkheT7OFexNGfmcv
7/K0z9tr7qGTGQC4gDP8rhPcFX9D+G1X9lF2WCpmkPa5P7/Nw9Zh+T/Fc+OelzabU/+6jLOCktY0
scZyZ0fN6L7YIypGptc8Lt/hAdW8H44KwQNjALQivgLx3La3ei2L9bOAQP+0sAd07y4SAAqnh1G8
0vVIOYtMuzR8TtM0Q37Hfqpz7608zPOPDtCj7DHndARFYEYcfo77lpjc524UYjHRdiipzrTVyxTV
Vvi0QAjQbLVmSyDLE/Bjzly+B8PbunCG5MsCBJ5fn6E+Xx79uSoANLfFMlT3sbVkGMHjBB+f1Cw6
d9gkfHHOmrhp7zqBbfRqGvFtvXXdJinR4eWLU14XWLPAYLO2ezeGk9c8jtE05Vd4ghHfYraoAutt
0oBFf8nJURuvmPlavatsZ7F3TIs+vdLOnB7b5ZSJu05BE35XNVWhGLMDtznY6Rg0zxqkbXHmLa8E
Qb/6A4ULo8eK7Mnq54FD8TGH/nuc3NbKDxMyV/+1FffauemmWPnXGZbfgnIHHRYPslhzzGvlyujz
VocXlW9ddWPNbHPx6q1e1o+3QsyJ9xq8XDnl+wjq7hCTOB6M6jXng25/yvSUMxLOCsDYCXKzK66a
vgz8o2j6CRkXxc9qPgJqSJCwD7k/3fhBbHvHsh/j+JRJIvSmXCsPFRt2T7bGPvq3uwgD6QU4OdZp
fpuWai5IsLHnfDiLZUBA7LA7Lh4mMtr685is3C17SVEj7xl5Qu/aRxTrIetGAHBXCi5rDq5nZQ0P
S2GZj1g6WAXmAS+vv8ZeGfQfQFK39qNdSBw1u5niJ+8xbvocBXQ/dNOdNztec1ZROzDm2+Mkzqhg
bH1HbSoEip2XDSr8lNdpo09Buk7V25woBuuAoaG96iRboEdv6lXD0uoCY584ynLC8h56u7M+TB4v
uir2o6WFk51duNYWVmgvSqt0H1mLHwKDdDxL/sX5yC8OY7dFXm5J8m+dqfismRGht5QYknEOhssn
s9OdzZlj60TE1dQl50KLFgumJx7yqs7NrrG2ZV5OOSBFz5317NZ4cefebt8uFB08mT375sDRd9eu
rWQ9n1svtW8wTWTvLyvmv3j235MA/+Q6YlvnFc92Fy9Lmp8RfCRNdkQleNm5qS46uyR44YuCMYgE
2XMsuv1Skhwq4Ca/AOJmq5XVsfuQ0pEGTnJZeqGHVU2Iyc1SHe4iRKkUNh7UWAb8g75RcXTltBdz
UpY3jo/rJrHieyv0qx7rTGondOue2zqxwl79q771q861OZXUbY4Kp1/68wQjzbop0jq03INMbVEf
kJNzkrJzo1XhhuGcKxj3iQrZG5MMaFt4wZZVLOio5Iw0wh2s7qSxtHTXoNkd986bIivfNxWlcjgc
htwKSZhu0cz1D2zIPVZJw9CMwQCmtu+b7pHUyJmChSZKWNGTkt6iI+BAgcrDKGeniwXLGnP3CFk+
QwvSJcvMMMZg4FzlXuzoqynu7PltWffchOwKbyoTvYsA5IucHSZ76uWqlS6ipbld4z7Zi2jB14eF
GwVzGVu6n24UbpfpoQy8eMwf8rmfq/Twez/9nwCGTy/dMHYvf7v/3PR/I/3622dWytX/uvxXX2Ge
dymO6//98x/7P/4cv9SHz8Pnn/5wpNsNy9P40i2vX/qx4Ef/oGld/uX/61/+7QL9Hpa3S/Pyj79/
rcdquLQW81iQv3//q/O3f/zduWSJ/pod/ob1wOf/9u//AIcr5zckCpxe++7v/O/L1dAf3HDp/uZL
6QjoL44nPf+SXokP7YIGl/5v0rYpe+InAUB6l+j9d2q4pD0Y05BvVOBLcTkW/4/f+9Uf8c0r+yVV
zBaS3+SHe0nfgffg+R75kA5UKOVuSaj96OIP4QILPwb3b3toWutuSCIhX9jMzjipZOkAZOIsrfxs
l1Uv9qrPxhOpK1l9QoIXNzu3GRAt4I+qA9bUQamPZa1HFLclJ0r7OuYBbucclxwWsib4GuicZCPd
5fPFwToOgXUTjhakyn2CEMs9SxFFz47y8/Cgp07MUPbXoGFdkXoJh4r1KDxdHpA12C3Z8PbQVl+9
snICbFxdQMLIyR7wolQPdumr8U3qD5qD5IBzGcSag+dxeIJPIS6/y7KbJ7kPmYKO7Sg5oi8Lf+xf
aybZgsUxlRAHTLWOLklbyrX7XTLvYvl0KGLN74HtdOIVNe3Rl8wXLhsXd3Gk0ujZqmx41xblWJ29
ir3C1TL4iD3sLLKdfRGy7W7RLwRrxKDAOu9THOvlbUGW1GM7KqRSkY03UnPjVNnJ197y3tURmUEc
a0yxdu+cYkACC4VLy5cxpTCSo6x0z+wd7zhGp4S05QxzGcJyj3nl3nLK+XlNek6Jgx6nZGjLI9NW
jpbEuuOx3ke54p0CY77vc+w9WXwLx+Sznh/Qzp7YNN/mpXfIW3/ciwB/a9pkya5Tif+aupq7MK72
nhPccQJ3XAd17df5qQXgsF/z5t2ytvcNb9i5t5jfb+auf1w5N5oOyyKwjc/JExn1mEiLlYV6PYw3
WvcPOADdU+9zUMQVOWOsXvIPq6r1g5cgfh4n+04MY1jRMSJ/uU5y983MQ+7sMX7nJYm87jCYPZXO
JHfTMjm7OIyu47nrrkq9IHUJ2IU7Sj0zrjf7/0vdeSxXjqT7/VUU2uMGEh4LbQAcT2+qSG4QLENk
wruEeys9g15Mv9Nz46q7ZTq00EKLmenu6aoieYDM7/vbKQesqCyZAr0YgLoj3SM58rppHazbYim9
8KhS27zxs/rZtATnc/WthWlMwrCro6LXLonEemm7ONha+Tr1VnP2vD6MxNoFDPKZvJjhb49ZE7TE
pS3UUeh0SIC6mUG+ss2PbdOwdnN6boL1Lqu93KX5znZegOAMSuQxTfeJmCc6jXkQoqBqj8rtn5Sz
9ZHvpzW00nKnfAyUIZ9+lG/N3QSeH/PZJzKnpatnDaOV5GnqGthLWsPmbawPXui8inLec0FQToNs
5oE81JZQQeHEgrixSCmXcnnX7k9u0U5r1FWrvr3CpvzD9SxLvV3S2rNxD/Ff/uAD0VO69aCNNDdO
Zifu7DqtI3rH8iUWqv1B+SfDcqd+9Evh0Ccl818+jdUtUNz2OQyufTPO9PZChdpnpgx18b3WufUU
xaYEbh/b1IZ3CHU3xAEtmpKaYvqnNmLs9zQByXir7NvcFR4jMG1XqDfC2KpWUkz7IHywVOZMuzAX
XrN3huWzEOWv2Rb1vh0rcecEVlkfHYIybxrKgg4s5ou6Nj+5SVe3NEvNprGbDSOjQYS+p+yw0ZEZ
G/RnRnNN+Yo1YprRlsj2lk0fJeXpHVzC5PKy1VpzEgRWFyR0MtAcahUZ1DEbSl7dV53xJQx9P8j2
y0s9a4jJSvPsBzCoF+wJAX2ay0vht20s9BbJcXw1u6aMA85aKlXSc9Y7b6tfl8aPyu4ARDwSFoPm
lAtS/2iFJRhEpLX9cwhHuBdKm1jc+/DWCsSdajgKCxVSFsyC+kBR27lX7Z2iK/NaJxfptnTuyynn
XwoMzYkGx2VOo0NfKp9m5mluAlt81XlDniNgK8VS3W+6XdIvyvk+UHDsaLJCPmqj4d3MNtgjw/qe
Tust7IFxWsZqe7Vqq4hMmtJP+WTfNcK1i1g2QGTx0FbFZ5Ma9X1Wz1ki3EqRRVsTMpM/MNLdrUVG
CRF2tXE/+WSJGBq6wdJNEI8FzRQtCEwE0wX86vZ0gc0XkW+3gzPZO94n/i/MDN8F9UGxEw7SeBRZ
51KU5pQcNddOp7x59kdyla6MQTscC9dFw2voRAeSCWswD7bTuncFl+WppZ4x8TwZzEd6cYm1nY2v
BVaJM8dNtoELI2sGeptX/zm15bubzm++2/g3a/htpFiyCbr9MnX0iZbDzZamNEtvJx16+q2ivDny
Q32q+xt3OyGDBFvrQBxWbtMZB4Pt8uw33besN8dLli5BLLjb6QCg334ollirn5x0Ospl5t4uIdE2
9uJkv+zpd0ksPtglP0FjGIoHxeEAsv6IjD5yBZlMVL9RUyMTs+3u1UZidFl55gc84tMa1jeltJ+8
4LMFDLrJzDxZmIn7Lb3vuuHWbPRwhA6mJLLpyr0D/PMjzPR967vnWYrbahRnaL7HgrJKY2GgprYu
PVNqFC92zRxArZI53xpK32Sr0HEtjNd1de+81rgHb6rirO5PlQVgWeCrO/mpV8eWK+9pXCz3fZjf
BMZXKx41eW8+an2Gg+9TuEHnAbdHdhruwrYII18VB6dSpUrmrvjZck427Ytl/wjmnEwqpEz5L1qf
I7p47pkN9uYyx2Z/S+cOFBWDRZ29KIebLxAcRWOUGzSwDSI2KEz1xrveeK6M/nunT6D/R81VHQ4p
xda/A8+I+7Ykud5I9NLty3ymhFXfeRuHz8c2qFhzokB2wEvSuR3cWRD0vLIPzJNxWTHy9DRebVdA
YOYa4DBWeVIM7SGjtXmwliPMysHzf5a9ex8o+4Gqpx3m0biyiE1i7aqMdxcPv+1ssehMwUigIQjC
20pfT8Xv1NImXiWSMtxZzq/ehMyyLPWg0en4KjsvTQu/uXm7PrVj1xiIn+1uwrJlCclwkHBph80j
luDYkc7ZEtZeXiMslvC+DdJ4KKqj9h46YFoY9EZQv5Vbt3WjXSo0Q54V06JOKSyYRZiRg3h2IYW9
POiTgFL2IxrX02ZfRUPRMtkHWQ6JaHlayvVn22TTedZlwRq1HETg3s+LHCOvE/QCh23LNZxtw+PW
GdbJdeb63BiuOmboEHaBJkxiGG6bfOTdr8e3YSXtPm8bHyWev4GQg3n01DirJ0J2fZk3x4kE64To
snsroCu2n+hW3pHqsiYw8OYUFRUtUGZTPOFYaL8tdjgd4cSDGJipDeOcdt/G+aKS+SEMl1PGL4lm
Cr7mqnrOmETi1XX1kdoqFctV7Kuiv/Q0BUVzu94Epnzu7NJMXO473r9TWR6aMbepUp/bHf+J3aJ+
c+pZnud54Ol20kxFvcfYk5uLE5N5+ikt7+T7+fcmk4yHs/2MXmInVXiwO0XhwXBy3PIF9G9f96qP
wEkOuRV8cxSNvSsb/GbdOeNjh9kZhzASbG3vVe3H3MVJZSB1ILtRKBMCIOMHExVNfpI+oZ/mFFdt
QEknsoItG3cpw/Gq3JiAzQOKniObciJLc4wWRry5qhOZVvvWMN8oCE2KRSTp2j5XDmoGSuHoerVf
B7P/fv1VtAt+M5fimcX5I3SLW38anwxhfo3G9DqHMBc9I0EUptOVynGikUnqnt6b53ZFBl/m+2rp
bs1SnMHTz6B83PUwg+ZiPQtneF3Qj9nNj6Hk9bo2TRh5dTGB8qbK+xDD8h7q+T3o/dtMmztvq22q
ynB8WNmhVoCiTXqHTu+oG0yjuQ6piexrd5cRgPU6A+pQoGsAMAYIMbyt48w1l8iYTBW7skB1qpyd
L7fYNDRij6zFcF9lLh8kQLu7ZXuWAhV3y3LARfBBw21/Ia6nOxIElLRM9N28UnKrdnrsdqNNi2J6
Dmv7PUiXC63ru3HJdlVKSZonTb5Ya+eVfbjPm+Cc1TTBViDCUbgcXfKx11y+bwHVhy5t7se6NT8t
004WSLWG4s6A0zGnRMBJvUQOX3J0zg0NgUYXfqKZeAmpuc/K6eA1IqqrEt+9t/xwi0tqWGFE0S2Y
kZBJLcN7L5+WpAqrJLW3CxXZUba57tmYi/ziLUzXjtseQ9viFIIC3I5yxFcT2e6bOZuHsF13llXt
MWr56I/mve+vT4q2ejE4dxsYb9qzPTCpcMrskIR/lIW3owgxmU06HPwh8acpDtzyBgPuWW73jdlG
vvNmOuaO2rysMXZ6qx/VOsWq1VHT9Ax/Y7LwM3Lqe7PSUVWPdAIyGaczU1VmPm6Wd0QWc8TRuC+I
vzGKMTGr/KMp+1vDM74N471fL8+dK2/RkZBK+jkzTyYLhiEUEreFnJJ8nL81k41spOT22AqjeKES
mvvB7jcq7bK7fJCIh5Xx5dnLzgr6Kp6oh09hiS4eFdVlUqKLRqBIEPnPIiM94Cb1XcY8s2jYcNIe
ShcFRpB/9zWpnbvgKimI9dakP0upjBJuTS/bk7FMxAy3IvPQa9oD/cdphWotd7l00Tl4+Vm1BiWg
qVDep2z76iM0h8qJ7XKsvmTr1DJp7FTdVBXFw8/OWvp2ZII3drdyDimGH0GBEoMGwCKeQpdyasuk
LZ3dphD3pCpkRrS6YiDDiRDAJmbM6j9NlkTGPBmUduynANNRkaaDETXltF53rSyDJrIq+VEGkFR7
HLbmmWbO6VqdqSF9iMgpFlpIB8OMqbUds71PZe3ObFKquL3erCFvaiJSLSnuPG9pvtvbat9qS9LK
2oVZEesKdQiKiU2U0WKsa79D0bOThFrmiQ3rr/jy3caLUGA0Bf8G7DX9lX26qw1MAxc6vUvGK0Rf
AQ3TqJqpnaE4k3M/u3MhbetE24IZcHbX/s2h77mNq74kXNayNebYYlLZzRbMy5ikSMDu+MLmF9LP
25vZMtAi5d3mP1e+z1Ojprp4gV8oXvDwu69bmFKfCTzYJpvZhyXbXV2omKa6Co59uK4WqBu4X93S
zes9HB0TnNU4lENvALdbggSok3E2uZVOfE4MP3Ym9k02ZWjetGzdlyDfJo6WFUVKJFp3Nm5wvlQI
wxYf5+3g1XPPW7dV0I9ICQIoEOXOaDts+95xWqRSKUXw90FXLuBMbaMvjJaBFcO4wpYWC7dl7AQr
9NOYze4YZUrkz2IkTZiZIHQ3Rv6G/OchmLJPVVTGN0H5bHYo/UKZz/Psquux55jv87IJNx6svF+T
2dh+4horeQALyL+Izj9UH+uM9+1fiuH/F8Do/2dNitbVTf2/h0N3Q/v53/7rXwHR66/4d0D032y6
aIMwCEzbp1DxT0WKIvg34V8rFoEhkd7wr/0HIurY/+b7Nh+GH/pChAT0/gciavn/hjfO9AKeKfBN
Vv3/K0QU1PVPeKgLFuo7NtkU5hVgBZv9G/8yB7rPJHIFXgtUWVGdGfN29Ak5s+MrKXdAvQAGGl4f
mMifjEUni0eSdZIVa9rvRqI6e7C5in9ipW7Y73itsmGnKxX0O+VK34mvKtU2ofCCVpuwmmXw9Kef
9r+DvP+p1tVDg6Zs+C//WfC9//2bsB2b1RXBt2UhRfp7hEK7EpqAbOpLuyKYHvlDp5Yi3Hk0k2UM
6fD20XCAG6zrthOGvd2gXtgOwWw5v+nDLVHqUFJtH7y+snXckPdYfM8o5RHJYNWVTIp1K2Ix2bb+
1NTV6qjvBIbXnhhhL3ZbnybvqXTJrxFqs/rn1khRIDul3TwYfibsw1JBIe00OsnhsE0QGji1OmZp
y+vMMq63yqvisDR8l7qoakpUtYGYopTpHmgJCAOqZDCVJ8iqGDpRMy1jtOWpdpIubY1X6a1dHWeV
SvvDGLj1l10P0mY9sPLuTgnVvQdW4YnLyPV7SOXVKeDNNfOaP0KJERWUtxJUWm16pwbfYupF/mLt
+E0YLDLH2pVImp9mhLNpZC/t+m5YjZmxEE/aeN66DAg0d6fQO6/LfB3Lily9KOEh0EXJMh9knSFv
a7jAZdIbBRfmgNRs+eBXGwrgYZnmF8wqnvEYdkur933qMiSasjGfcmhT95b7oFr3VHnPkOsbyEbU
DWn3PprC0jHEV51Gcp36X10lU5R6Nfg9AlxyV46Bxi0R5/Myv7u1goOXVPdmdC1kcnvgEuqKfQBl
z2zaCfCSTYkQrITq5bM7o464Etv+XWbanf3kb92kkjRXfBcjUur3RncyPBVzaj3ObGQNqL8cz+24
bdnOmQh93q/h2jtxl01LdzdKu20ZnwaHmTILO3SyLrElp9LzmiayzWo7016lbGRwZfCmB8cKk2ly
0jKxXS2/y9pPIROdtnB2YCv1cLrqC+Zoyuuqe59VlX81LYNU1NROJn41MBwP/ijRCFBpbCwqsmrn
U5Cx5NGx7WIZTIexAkUKVrXuhoEG+YRdmEBcCj4z+dq6xfwD5bkGfLLMkTep3MwtUUVKU6Sbptq6
33rBb5Ytgt8MQe+AnqJfa977Thk9I2PHN8ZPd9q89NIsHQcI3dYBaxdb4UMdsponnT9PxnPpjIFz
glXgZRtFsLFkVxW/qV5FKRPRL8vDYploZ7nOrq/iiDYAYXGeT/wWrVsPywebiOscJUwmMF6DWavJ
4tFuZPXLKdBboMNGOW+w3hSqaa5gmQzDb4tsPErBlcdVCWK5tO8BrhrrviwqHMT/elw3C8X1mxaa
P7cyCo6Gfz10PYFLZA60kzklVHDX9Q0KSpTJtkeFdZwPwafvMEUkjqJIIEEE4r5Z4JXeiVD9nKl0
9e24payb1NH52rIsV+fduOJRbumP9x7qGURhuXR+LMbsjBFRAb/yojSPFtLBi0QZtpsGyz3pAasb
E9dYJllgTcesqr8yjRB6qy0v23tGVdz5peVTr1iYSrL/9FfdW4o3EqzSBcoFfPu+MIZy9BfWLt/y
9X1pA/+u8c36NZyC4nodZM3HXJrhhX2L5YT0S9BBXWgr1nVaJX3TsKGmbXjq3Lm5dfXKBltlLQjm
DDUM0hfYx0yYgR8tqy9fy8V9DhB8CT4ppbLYAW0dHwNr1qzg/A5e1Gd+bvHzGfyVP0KztHquwQ+6
KcMsGVJLbXERZop2dhfJfytYhoqmN5gfASMfPFE1NyJo+QxsQ7/oJeziIaWVffUJrgoQKJIKOs6Q
4W6vntZWgiEibV7vN8ikm2xuqF90xcpxPL4W/pjfrdb6ZeZz/53gjcbdbW5q5LHHOWucpqpJvy9F
/qy3PjuNne5v+O5LJEBavy8hPJ6aVHoqQsjCttTNoS14dKextdnJFG6QzeGFVpMEkjQWqJqmDVs7
FmHAm5uLqZt3W0EPvOmW8kujj33mxEZw06ZE1ka4+YgiZ2DnH/iVvAcOgNebu67fu9lQhZwXLN6x
5E6wrrhMfrOFTiZj7GP6ZyBLGrs3n+0mCbsp/Ww2MCjoTutDV4QyRo7hdz8UKL25S1Nzfaba1TuY
Kuvg5bFXAEXhVwni0MktYvQ9724ry+LEbhQcOEnoKJ8LPwZlz86Wgx3rKqH7mNZ6jDHR62rfydaz
I6bf5gdXI4hy0Y3qiL59PFZN2wMlSraPMagd66wYX/xjWeWoMSfNJxYtRHb+MprF+Y2t4SslqOM2
KxtEHExTr6sTpu+olf0PI1hmlaD5/DHWyNmRkFPY2ZtpAFztTyJRPBf8UUXoX3LUhSHgx9Q9Oc4K
KC6CBTA+nNvfqG6HL9ap7oETvusi1ArunWt7WArE6D9rOemknwUrZYN88UbXaLwTStjL2E6t4BGh
p/9Z9Wv3iBFQPXFgVrsBW+l3DAPuZQyk4LRp09ugLLafZI6I75qJa28Nw/jo+pA7LfwWotW1SSqv
zaZ3Gthrzg8/7Ic72LztZataG5qiCK7j2NC307GwXTd8xxdEH4hVGjntMYUA6xOgq8Rp5PATskm9
96LYeNmxxqDYxzw17wxHWH0Mll1+BePsONTZtMO3oPe4+zkOgjJWaoPatdINN44arX0tq0nDEGPI
4qblIYpqr8ZANat8WfbcBsX3whtJbByLbbo4bj35SWtScDqMQyDjzp/ohmk6xMiPaxMMRzol3N9V
njVnkI1hiVybdrS4FF6JMUf4Av6L9thqFzKMkd638BkEr1MoiM0PGCFN+g39hmMOQWjwZnV80fFi
urmbVO7iOcfUcvCrGsMkhx1DUAFYycuVCHTIYdKktfHb8rU09zP+CADtcg0ngGCro2JmGffzQh1z
TFCRCrnuWs5uYfjQP6a24KC6IdQ3rdtolRTgDxpDExKyJ9hqMSRYX4hqD7g3BxwWohQfjXLEh7b9
dXnQ4cquvrIiHlzFKMQdYE4m+CV9SLt+m1r94DEpqRt0quDKbbpa4zlzr/U3Fsd5cRPm4fCmVqd9
5EYOUMGomaKtlKkDbXOpuLnWvm1/aXwc5cFs/BDBzeLoZu8vNtdHCUt+tDEIZod8GqEhZcjGPm0B
DABrpWdEg20ytTpp7onHks1ZRCqcpgd39qsuKqRoD9ouwkvV6jBAdMCNn+h6No/rde/gMFHeZU1b
14wVfNIRz0r+ZOmFe9VpHXQGbXvnVTmoaTdYnX8W9kCagQ/mCLHQhsPCI6mMam8Q3HKZi8a+VEPQ
OgdT04MWY50qnEtTLTz/homiP0Kp26tIMme8+22G7MDZ5u6u4A4FoluaRyeVVZ6Y2gxlZLcmQweQ
+xVwMBjFotpwVhvudeVlL1ndkBYNDOsbY8BnX2fjc5lvXMvb0Be3vdDe70z4w3415BqnLtPWbsk9
464oq/YjFFnIdgT2y6fR/YHOOO1cRQq9aREVa60H3BQtUFVKQtuKj8PlIa0hDfDoTYoASrea64KU
ga3r0Glmlh1pchNuzDoPugQxuSHOLD4ocltbq2/hlA9UtId18DZTV5MQk7r20SxV8K2zybrgi+bs
iUcvbGEjpX222iCAoq58Xt/eq/kypd1Y37CY1TdhTS97tNqk92EfyX3UYNf9LjO182qPRfPulO10
KMYw/3DQ0vAylM3yy4KheaSipAAu7HA5nTRM76m2cF+dzNIECEPnYH4A5JVoCf9YAmQpFutmLYpv
VOgF6a4Pt27bT/TaBscxmJFwOoYjDVaVdIaJFukXbnZ1MZW5nLj/g5NAYkyuVN3kcWeUusUsbm92
osOrjp/pb4jRq9rbdyn67ZsWq3Z2wtPbsz/1/rBDQWNfCJ5Uvyw7bcYI2Dl4mAOeMOwtjojN62Hh
it624saZhmNvZf0z4/eE8NjwEdrMmEXS60Io0aFH/OCL29CCn4Z07Xet78uTbOWvq5EqMje1nHjp
ZhGXARBWQUEHH/JoeBRRpMXeCFr5iAUm/907FSYl1PtPVaj6j3CR4XO2ptkOdZUNF2NURuzWWwD7
0Nf+g8fr+zudF0NGLSvL26jptokbuUk7qRVa3kPXr/676BtMUd6A5s+47l/IRj3+HoJ2vZ+sUMaW
bMZ9gNeF6KKy6Sm5nlAA2rU9HSfLqc/rqJYDl+UcreyUQen7Y5zamdFGnrk8mEwehzzsvysAuldh
WN7F6h0OC2Rax61ajkxv671jdNab287tFlXdLC+iGTY4ayfrD95q1Q/gfIifeNqL7LA4iz4tazmQ
ViGm16UU/sHPGOA70943FVL9YbSgQNLBDklN9H81izA2IFMJ3bKFW3UJapUfCT3kHUkRBeZxiJny
rJrFOnH7/JZzlv3yjG46rhJmIeBQrZFNGt6NSY6knWD5xP0yunko4rEc5ROnZHlbBbraza0KOSJa
nk7uevLPce+G4X5ec++tUWEW6yEDMm0Foy3RR3HF4hd3RE89VEqBqOIGuJ238rc78qumdTROvWeX
Fyc3rOOUerHiQnN2SIer30FONoryh+4+LAcPWxpOQSJZe8QXB1nU453TDMNjnabFARujce4RAJS7
AUQ0IhZN+iRXZKYb9WOHxaYMN3tfGhXzNT5QGeOByM/mmE6P1lB/4m1dzowX47FYvf6m1L4ZBXbg
3FvVUH5Dkjl1CIt6xd3MRf99hrPCMptScC3w5sSoUNS8t0vFs8TzeUrbXtnHpZ7DH06tmicEdSMf
/rWaGYKkHC9ipn02mlVnhrsRb9RX2XcsLoKphnMSvpQ2TbhsvPHrD392yvuhbVt9dj13ehh8g5dI
WhvHPZ7X/pe5yJ6BuRg3htnR/t6P7IROr0V9KHx/+ZEWNYx2ztTB27vCfcAYs6DwGG/M5L2TQVcu
Sj87QWWcGMYHNHooUGKbPNGZG9F0d61dS2eH7mbad6n17nSduKAPUXFVi3HvdjPdBoDiH+Zi+gdr
8utY0Ph4kamB/Jv9IyK4q6W7buVu7UksjYJCpKduxdoRibFej71vi1esvQpc2fCosvdGvmZcNeJ7
S/jlCNocojSawuIB9r77wG/mlWznQ/OC+uSlH7Lxvlw8vz/NvcGL4xeOzl/6eqrcq9QCvgNeY35Q
zmSk96s7BTArE74Hs8Rb7JnzYR2yYtsv2YwQgHFgTbolL5+YB7e9mG2IKV+4/Q9YhP5TI1EBMeum
nwsO1x5of9utEACHqSqdA5OnEURBSL7JVf6xG6rJuOMC7H5oYRQPJBV3MY2SDSvYNlu3Fqt/czBA
C084JuYTJHX+WE0ThFcZbAm1LuWPTUGpxFy94UnI6lJATEeiT+URyzsHhd4kojwwlJlhHWmFpwPk
OuY6xMQ/Bm4y+qu+0nRGPx4W09se/W3Sb527rsdGY3h7WPti3Tdy/OA6rp7zoIY6KqryoVrlSfPd
HrShedEDr9C/ndmb3fOWj5t5zvxgmHddtRgfW+92b0E13rUY5HYN+C26D1+9qaw2n/o+x2KzQTQt
g0kJLdqGo5GRvJj7xvPVIoW/s69WRBZTuAJjGEzb7MkI1Gavupn0VpxYJ+uD3afeh4H7NSnwf9/m
fEpjM3k5QvYUG5nc3PoE1oMGbrBW/BqO8URgPd+DGbq8CvYTlIM+A/plseSa2veG4dymWFFvqG0w
YIeQznWoOmz4jy0QKyMAdOkdvIp4TzWT3Tw0UD60yjSXEOMa2Fxbf/jSZoYr1y9RLfO+s0r1zSpt
zWCVqmREqnReQtnfFtnmofwoXzeD6R9fyS+/CcwXQrh5g4ZqqO/LcI7wlA7fRig2dWME9fiNFGrj
3NXB+B7UJk44hFSN9ZAzRywfNZ5YQFhfm2UywoVq9FCBB9xFqjG9d23l8D0C9dXdg9qoxILf4eZB
h9MNL8T4MwHaPetLtF6RoNRR5OZIewK47OyMKRVhGRn8qjTM15VIy6SbZAuFKCfnYuAnBCFW0nvA
4F29cOP2096rFbMU/qfMhbjLgAcmlpEKSUfftZdxbOC7GslQFcmgmNXOXcTS3jCZhHkC3cQxszg+
SxefaQD4hOPpn3pz/1eIuUtuNwMlYk5IABD1P1Xc0iGXzpYdotjx13NQaQxb6+bIIsZMh+Ki0SnK
+rRf7/zC+Keq1P+JcrDRaFm254bCQ+ry9yjZAD9FJ5rtM8CjeatCWx8QQuUIdUadYEXSR3Lx9ZOB
VLeKc22Y/xA+80eO7//wgkB5BD43FmIw+3pxeX9vnpC+K43FA0neTEFiGqptHwAxVGr9mSJ2nF5a
kihMTv6Qj2AxTPNHnufOsO990M3d3GvwGWb+ayMrHpLilGpjLS8oIVLr4EqrwhFS4JN7aDYReFC2
uW38Q3TlHx3bf/kWmDscVPFBELr8j/M31saQngDMRstniRTvvuwlOLhR15YZ44DT1m4shCgZlQo4
HVkHkDFZKa5UDWbYbw5ipeqw9dDfCdlcTPVGZ3jlwz/wMn91pPBzDvlwQ7JLw5BnjK/zr8+YbXPY
+ilqVq/t8+mQ2obXXKop4+vi4n4c5UyZQDHC1eTFxg/5DxaJaGoWOQvTnreTeaaAe3ycIsCH7hb+
g2fmj1TkP/8YA2FTmmJhmRcW1oLg+h386S0A2JZtigk6GjVC9ad/vXS4n3N0Vi0Y1R3nBo47T4HX
Jz5BFt4pW4atvKPfcVlKrKcjTpVhoQY5Kbuax2VYbJ6UtFvEeqlUZ89ZNM6jF/xDbNgfpQV//cot
PnWXt8hyTccy/+b6aXNCV0PZISZzsO0e7WItg48y69ppZ6y82J9Vx+cN/Sud4jajhJu+n8aS+V22
eo28uL5NjlGJERgey5Kq3EOBDVkyu4OzRS4hHxHxn7BBIAHSjedxtb65qCL6KOxLYjaCIS8cGpC6
q66lYtVglu6Cg4EmoeE3rIwvNqb8ibQdsFaFic+KF0KLP1s5B/PjPEjvJVxst8Q/Mbb/VJP+R578
X384js8L4GDADfmrv9dAbRATlQ+pg8lTLvKOehZWGz2qLY0VM1Ozq93GsW+x8rJQ9UpZ62Wj0LQ4
u2bNXzssbfeg/4M6IEU3ATIFmrQjhyh6HdNbA2ePVpQcAJhd3KNdoaFugirjl1pL0CgmpNoM5yTo
dY6G1KuK7QTqkr8B8Jv/lKn/18OU8CEMBxwjzvVhMDmW/vYI4ydeV6dIkfYHc32doLOY6IryVJlV
e/ZUDx5gNh6zhDNau9UIq3+qlvwj//5//LT5Cvghey6PoR2S0kTo3l9fIurCUC3mA3iyVEOz9zLh
MERuAZjCvygdfsy+cwpTR74poxkX1H399WQVmfUTg35LPElLySaOA5wwsVWCVe4re9Yfdc4lyPaZ
pidjmtNud7UJHVxdlG3SseyqqHY3o5qwNaQGblaAysP/+Qz7o7Thz98cDLst8EkI17N9/PpXO9Gf
TghXepmZeuMvNpP/Tt2ZLcdtpHv+hQYOrJnI21pBUiRFiZIl3SAs2cK+73ib8yzzYvMD3X0OCyxX
hXpuZsIdHQ7boaxM5PIt/6W6p9ICa9SE9O5vqBCoe7LIzt9EBlB+XybhH6WeU06UsNj9ve6iPbIf
VN7S7NCFepyojO76KY4/muPYgnjTDOej6iYwYF3OnaL7Th5v6d7k9Q4OsHEfIZa0pSRM2dydrDhB
7S3vIDxwJe0zVdYfbJ9k6G8Yxz9TpEAWvAIESJMZA1UQIG/5e/i6q5sl1QqZOkX6Z2stfTWLrgc5
RNEstTNQCTmYWrfqD+yx4j6FoRMdnYK6KzE5aQ12VOE138VVc3/5QS4wdsOCAmUI01rr9WW2HfHO
TMtFynN+U3Sl9jHGYRdeE9qG1W60xPQJAVdUQJw29aM90CLXh/uTR8ANuxblg4FGNazPwFE/89DF
XjHOdPGwyNQah65Msp915NCqdMoqu+/6vEo/6gPa9n83OLloyq9m2TjPDth4YwMbierdyz/Veqek
WK/3mtxOMDx7SJZukh4aX2OLFC0gOr1vSN+cpkgsiGMZweKUGU0Jh7HxQbjNVhQdoY817GhwsVRc
CMpD/sjBnrYZt0j7Ba0E/rD0pQNpZrYVeLnsEBMQtgH32QdmODh+5++h1SyJQuIX496KU6iRucyU
fZNP8dJq18zk3ZSWxqcGgka3BZ9P2JvENXjePlP3qV4KfANMA3C01WaEr06aCrplrC4wNaOj3fRy
tn4JMPRcZPzvlAP5wuf78d8EyfvoB2YFxc92/V+d8Cj/3yBOGgs5+p+RQo/Z//6vE6Lly3//N07I
Ub+5nDqOnSGUMrlz/k2cXPzu/kWUNMVvaLaZC23NQrOZbf/fsCBD/CaIBJZoXug8B471K7Cg9aGz
JDc5waUOcgkxMh6X03svov4Qo5fh7NAcsIDLCtKtgxZQydupcTLe99GstTd973ItamDgYYh1I9WN
qSiA+GllbZU0Na3yJ2iYAQKMVvoPsVn0PvyqTvL/cPRQrOoMRYcbZOoPt2kHqpLtGM47Silhfudg
jwwK1lDORy3v+8/ISRGKRGURTxtZg2nY2aocOiqPlf7Utlr4BZ1lBDlccqp409B6QOWCchZKKwVC
zJ5h1E56B28sNDfwOcaveFEa9c4ca8ve0AWspk1E+9Q4OA7B8L5tjaI7gINwbh3uDP+YVY5tboeu
nOfb2qohN9pTYyRA8OfMxuonjZJDk9Alf1Zo3dzRpaTwZgdWzN+PMVd5FAAKAdtXOWiANN1MSZQm
HW2VqdJukYw3UUocQutjD40MRMmUIOpiyPqKqvCLZcSrJ40LlEiBJ1tZSNQ5xOinnzb1jVTvYmHv
Bl+VuQcSx0H3AYj+4Ak/FU9xCtuJVka2a81QPuhU7MQWMI8glxmk6/EH51dShVMtR2mRA4KQc2w6
eCSlUl/tNiMtSbMH5e6yLrEeDE2Mu6IaXC/GA/YWGIZ7JQU8Mx6RgkTX2jWXVHSV/Q6+3gNwhayG
z8B86No6+uq7RbvL2qL5YQCcvBJGLL//9ZK74Px4xoD6EaGYsKBPl7xD2II3znZ3acDUEi0Ybu0C
8rsf+emVqZ0mXctSMhTXCGwKZbOYy/P+KmBpCtUssEHAt2AvwOSOxY+IUrt9JXV6MwzXj3Js/t8k
mYajcTpMNLRFPAeR5MEz3T2IquoQwvG8Mor5gtx7tXK2SWCJn4GywDwxm7XlXzKM9hDNg71tQUH3
ai9Gemw7Ixis6RZDyqj61Jn09b6mNt2YY4600k8A1Ga59+OqgJaThzWepIAhHBqDOnCP8XEc0tAg
5Rts/yuiHFGJVhvyLEAqRGn6G4RlUHmL0VCDiucU2l8qFoQFCr243gM0Ln63UeRcCMAdGyjhkkSq
KbcdKEh53WTGdm6RM9yS58zZ19CwkbfahmqesoNwEPVrNwXRQnSwNGSqBgsDlk2Lpl2+i1OzVMeo
wWT2KSexCrfZIMXSOaSdhc6ZgzrCnQCnOPj0pDstNTdNzwXsbP3MkUaxpRAFYTXxNVRlgkTI1NNy
pE0OOZiYYmvk6Ck8GDN3K0XCDujYpkNtyKduMWbsxCxLdJp7RhvDNozKNN+Ifpj8d1mvCwpUVU+E
6gMDFJ9AAyyMgryNne91Ahd3X5lNScXMbZr8Ti9y/0tmItC4U0hCd19g5bk/5lhPn5yEqBH8cmVE
7XvIR1r8OYMeWz9ZU9X1z2RzZey5Eaou93OyKIM1CLyl3dYvBxEhxkE2bEBr9afOa+eyr97NdJOT
zwGd7/hDZS7NDfgDYfQwd7lm3iHH103fndTP+SmtW6nHvhM+5ezMrcMDI+IQnCDgB2U1sp3vsAPT
+wGw/rAJ+5IGQa3FTfmnHwBp7DdxG7id52gTEIdZgNl3yPiomn7SqBzITwknrgAd0blI/UQgbfZ2
jYbVpybsCvtjD/p0/JzGlID3TeDCaxmyFB8uw9WmHq24GdQtyKwq9b/YvbTELVjXGginFhj5N75F
GKRwQgZpBMDmnN78www6qbXH0hiz6kdAG24YtkEARHKbL/2X7RBYvbZB+tAwdxLo+Mc2Fxr5KoyT
gGIlmoB3qeWjDKLqrpk8/ItUelurCjG1cLDEEV2lvNuUY0c20/Jx3SNwT1ffoKtkyT1ZHSCoOgei
cajquTO9UtEPRt0Pe965S6h5dC3t4x3aHygLpE3g+/soQfqMYzUBIpRD7be3bmuDpif1m9Xe1rVo
gIzmTp9cupw0uO3U3VMhiGYQHVpLb8htID07g13fzLEs7d0CZVU7zc/tGiEfAypnZlpjchzziXA3
gjaD1FMIS4Tyk6UH7yy7GoOD7ho9RHqzdO7iNjLzYw554FtUyKA8hHUtA7RDTXSL4M1KcSOyCqad
nDuhQ/gD9bNppYbiGgXG/N5MehU8UrSsnecwHE2NuiWQ0y3c3/wB9xdZch+VRbIj2Q2e7Z75bgFQ
8bjQHSgyIMVdbGXzPYJbZartGtAzqPDnM9olkl+eSsbpwFeEAIJzOM1xRsN0RApVeSPvBjeQPUON
PgZdL8yguq3ozZhwF7o8TYND6kagMDQ5U/w+RkPuA319Fbuew12v3gAg1zYgdWrILk+NsNaOK1wh
bd4n/rALRxhg+dIV8e2HuraqZN/RQiw/jxlo8hsTlGJ01OGVf2s5JupdTseofVcljm4cq3zUYfW2
YlIPYVyp/tPlX7l6em2TArdBndegwmcDwV+ls3nuB2FUxxT7h9x+VKOe7URHX9SaDe3K07tyGJUv
Y1mSB3F56AnCV28v0SS6Xo6EVFz3OU1QqCWROww72yycz5Ojog+lVVIvcM3gwXc1fV+MMEOxOypv
Lk96Fd8sPwSx0iWJoGOHtPVq0gBsG6uVaN+Y9iSFx1MTfEfraxw3kU85551b+7a4sh3e7gbCAMPR
HUI54UKTO40IYj836ITbw86Anrdrc25XhH6S/eWZvR2FINFCRpc4h+aFWkVS/WhFALCMaVcMvb0P
yiA+9kr/NRtMCBEGcpsgKcgtlpjUWkU3VUHck2bRBHmv1Z9qANk3g9bIH5fnskSZr2MbKhp0XpC8
AVIKDHK9Na0G2ZMqTeMdTqqS2lZlwyZIjQMlcF4IOlq7ULOjvz/TL2Xd/5hSnygTPf5/RtNZPL7/
OffeUsT+67Vo0fKf/516a0L8xkcgXLZQBfp32g2PVv1GEO1SWhULz2ZRoP9XHq4Z8jf+DRVByaUv
KFFRlv2XYpHmiN9o6qIuBO3HpnbFSVhJFF2SLFq22v9sEsHdxV1Cr1LYpqT69dLCeBXPWzK1Ys0Y
5zsDGwzUzwGSp09t7aY+0hLkj59ChCy+v1qZczf7aQ2QK4NKMsU27iqqykqs3dOj0Ql4s1L3Vm4e
g82H3989fHxKrsT2p4Xrt2OscjA19XYJvMG9TTZfvj0Hm3f+5lqmu1w5r9duPY1VpjuJMqtmxRDN
/unL/fP7ePd+3n7VN9emYiz36aWBlrm++kiVDRHPmRjoDorm7jncMRlEg/8+uv9cml1+74VhnNW1
7sPZBDLNZ1ke3bI4SqgWRGEHYULpBbnrkyco11PyIy7X5AOAXMgFAPmgGDJvLPs2ARfeld3u8na5
8iXXKac9/XuZ58Pjo9oeH+gS/V8Osbr2q0l3IE4x82zzLdw+t5sHc3NteU8jBV5MabqWieiHXPrS
1AdOPyJI0XnMlGyPuEaAhQZDtqPxBwYg0OT7yyt2evP/PZQweMVg93GL2MtPebVfqImZqKZX7RHB
/+I5cNzbfAYYS/aR3A7UfDdtUulXztvqIrEJBywqhhxo6TpcJ8theTUmHJp4ToSTeVVjNIdZH4im
+64majbz28yU0ZWax6pFyX3FgIgtL5cJQAMy+dMBIUpUZg1V2aPiBxW+tjH0zmuxLZxE7jpgQLsk
qfxjG4cIurSVvHOcuvQaEMwLw6M6BOif/FGWOtpVrYFQil/mFFCiCEJTRx6500Y//qAhJrppHArY
kKXFBt5h4WEC6h5hlrUw2np5A/Uyu9PipNrbjrJ2VldVB7J1dztJPdwLegD8XZbuSxBSh8vf+TRa
YQlAF9gSoA3hoAnUeXXHFW0ms6xTwcEqQZWrdBGCJXD51VEAL1EQpvlGP5VAfH3NIV7lJ0CEsTXP
KFA6fg+ep7vmJLU+HqaiuSilEkscrXiYTj8naIHERM7cPrStqj8DRUNrEtLPx05Iw7u8bGeGMlwi
Ig4KqYW77t+aiZ9hMerbhymQ+S5h5E8TKqTg5+3uw68PpejrAQNweP6pmp+ciiKbaNiiO3iY6Q7t
q9qJd/ach0i7hL/mC89mUBYHQlJM53NhkLFawNjM59IHKHQA2wGTyC2HXZsC2L08ofXVsmBMgdMS
kljsPI766YT8pouopKvOk8jv/cxLYw63dWpHP1Nfca3NjSw/Kipp6ZUbevU22WAQLFuHWQkpBetO
azU7HQGBioTePwZQxmyKR2n9BVT1kBxyPYp+bx1Zf42ItUDMGg38xsuzXl9uXDaEYrbQXRu6tbu2
081gwpS93aQeyXeFqiMCPI43NoXE+qBO9A8mqbrxiyu9dNyXI0cEqCwwOKsZo/tYkwBr4ojgXORx
6wZfSjFkdEKlhbHMXOzR3WyvHI31jbKUQBdKOL4T9GeVsfq8TuYjAOe4BbJKdERD3SnuK6h0V+Al
6wP4Mgo9V/rdpM9M8nQTGcIIJg5g4VVtk90ZmV9sROq0h6QZtStBzXq/MhQC4XQhEIQQSIauVjEu
qlFSSCq9dixksvPbXoaHussKSERGgReCg+o8QlVVkV8rYLydJS+vw+NkwLQnbV3W+tWL2LloYiSw
VbxBB0lVOFZ451pZtMVNIH24vD/ffjYJRoJkgQMiBD3t06HmTmuL0BETOk9+/eBAmj/qpRqvBLzn
RlHIpJJ22NROdPN0FI1+XiAzCnpGhqdpO0S1p1X591+eioM5D/qtdJhJSZaj+GrVmpYtoTSEvcrC
mPcxokiU9aKw+3l5mDcnmtXSiVZodZIcW2tPsYIqaWUj3EjxwjEfaXj770y9RmJzcudtM43Tj8vj
rYJYdsGiWOvwTi9QYHK702kZDj2obipGT0CifhKgtPeGBQM2zrJqVwG63bUlCBoageKmtaLiyqc7
sxdRh5CWXLBylrHugCXcajI0+8FrnEjb+2VEDXMI6WCmlbhWEjuzTahp8LzKpQeo2+tsZdKzNAcu
4QU55KHNlCoThpUOiOnykp6bE5ggXaclxe5fd738skH+EWEcb5zs/A9WVDaemzeRcSwYrLi5PNqq
+kagxXZUfDia57pFQ3F1xpoIhJe0Us3DOMFyDyH2I+57qo7FZ8rr2gPuLlnzNc6U+zz4rvshhwvj
7iu0+CDOU8SPr9yhLzDWV9kav4eGhEOvlSqVyzddXS/BKGKbNpLuBawDag8YCqmjJpHLP5hzaNcg
fSeQPEjoJdWOS1g3DkkoQENCqi3lMfHHNkdxWGojLIU5TlE5bdF8od3x3hxzK95dXr83B4CfK3lG
URXhLX2zfKOQcZdZ8+TF0pB/5r6m07dCCm0b1qZzN5hBfMDhprnv5CD3pj4NV8ze3zwEy/ggrdgx
fD1kWU8PoGy70rGzavImq/KRLFDos0KCO1pZVn/x8bh5lzP3K5vmzRZlUOorC4hA110um9NB525u
R1y9J8Tb4v5bonraTQieFPBdjby5ZlR7djQQsQj+KGEotfz7V1dnOSRj3Qtn8nKgQjcylk20CZpK
Qrsy9Svb79xyLoAS4iGOHoDl07E49v5AF2by0hbidEdixDU9RZ2nimjYYxEz7kdYWtf6wi8ByHrX
c7MYvOUvOJXld72aIySqcJbNOHlz0SIMOyOgezTBkr23KIXb21jPvXTqD2Upk9/1YCgf7VHsgxxV
VCusrYVwFt0bJBdYiadBa14Jn968KnxvgjXK4tTnxZt2sga5IUUXDWaq3TpbKMYoUSPDBU2qbes7
WK7X8otzn0FRuqNHQrec6sLpcvgyjlx9yHTPSQVqyHjP3FdWU3wq7SrYdyBPjsUgtCvmsGcH5SKk
BEnLg3jjdFDsN3oNIPrsVemQYooV2/WetmH10Yzq8EMIFRQJjbKwrrXrz+xvSgzAG5ZInFLqqj41
Vgt6r410LxpUaePIpBptn/q9+ydGSPXvl++rM5NETZ5AR4DgJlJYPdgarZMUUteiiq1r7KIWSwUn
Et3DEDb5nt/RbbDJaX41kFveMSJGSvcOGidq9XaK3ipSqxazp1O9xG6Q/n611YcYdvfl6b15pF8G
4jZeFtLlCT39hi7q3ng1jrOXxXq3I+1JPNw9uitP9LlRFjwZkwI3BhnidBS98uVotIVBQ70u+t2i
LqPv6Lzg+3l5OsbyOVb3Aq0xil46qBuyl9V9BEcNY+REM5Ax6WS3R5Rab3YlrM95awXL8oWlXjwX
KprcRbg7AnlYm02A5Gwtw22LBonc6EjTRF7kogt+5eedWwcidLlosVG2Eqt18JVPizIrDS9O3UUK
IE4W2L8dzteKAOeOyOuBVp+VjDL1JzihngO9enGirDSdRnuVfjDqyrrWx3qTlHPFgZqVguecIGx9
IKuq7QroYtw+GgjVILS033HOMW+accw+ZmisPEa1WaPKZSFmcPmDnwknwLwgLgbZwEL2bDXRCdQf
cojcBVOm8mfHnVt9W1dq/MC7gBMszl36u0Dzp1tLOWCa+xStgsu/4Mw3Jb1j7gLuCcjK1TeVJiJN
Cq6zh7ZAilCv3jTDbdQ1pbrCxjkzEDubahUZsw2KbfWs5xOuTnnSSk8PHHsHqWLcNVOb/frTRYZC
hMTbqi+9mdOj2ljd0KrRlx7QPEGFPRtGVKJQf/rBRQRxq5l9+8vlFTyzWeVSzCF6Z8++2HK8fstN
tDTLCiCCV2DRt0OZp9lbqG7ekgL6V/KfMw+z4pXkqltiZuqMp7MjMnKNtDVsisVt+y1LAkwAlY/w
D6TpMt/UhayveQKtuzZLgA5ugQ0KU2lhLqzGdIq6nAwjsD1sUyt5aCa0RTZhlSXvayOs7hDSLT8E
VdD9tFsL1QaBQthT0QOK3l1e5hfU7/pyJJumKEicYLDSq8uRUrmDxkOM9m4LBRApSKKRQ2u01ZOm
B7Z4MPTayo+uU7bxMeoU9PhkNJ0fbUBL/mAmrYg5QXnv7EXkLjIKIeDvhhekuIliE1A5jpahu+8R
U/6c5xGUXUxrzWgX9HacbvV89j8WAL9/xxoze8Bsram+WHNSWzgmG+NjJiTiy25jOWLXU36CbhaU
fnnQME1EEcrU7OEuRMDH3c52bQ9b1U+ITjluZvxZ132LwatWFe9CE0VtfGjN5HOlhRlOgVkr5T5K
m+KD0/U2Fq9IlkI7ahrZ7wuztX/0OJlOOBn6bYbDgMGSDBBYviA2LMctqD4Ix4nTa+4B8rEaEIOL
x3qbJZb/SBenLz7Eluv4O2khj46gv1M4ByuumnRjkwQaaA+4pr+fc3v8ZrSh1j7GUVff9wNAZ4SD
nfobMgeSXywN7Y/GxzL3ZsoikA21cqbPkNa65xLXFVysm9l4tlBo/muqTfsH5msgfIxUm58E2uEm
HxPy/gajDzXt/ITMjjB8dKwnRG2Q6Ogn03+qI12bNryF6IyiDLZ4Mgf+jzBHVxSRN798aHW/l6gY
FP2nousc/1Gg7xBsHBHr1R6dhuyhy42y2WbUs0aECYeFp+jk2bdBp3FwtBo3xdYTq8C9Xw3dn6hu
TYHX8WdgjGI0oYGsmw4EOzBQh7cqaCZ3YdYiFSvnsQpRMwcax2vYIYvsd/ygQ5MFaPpHOVnpk45Q
xyISXBkmVd+x6bZI1+owdrIYTeEWJoOJqkifNIgUhqaX1GWhH0dTFf62QFPA2gXVgJclpnbWD/Tn
HLWBujjIbSLrPrt1tTL9Y8y68Qch5HwzyQTJCxz86mLjmFVtHWp39L8Hrl58t6EtoKZUd6mOcq6u
5fticvGtDnTRICKf1k8of+GGo+Mg7yXsMwR59BbbDUezhoYdMtING9IR0YWAR/Ln/+qTEQ5yXFk8
nwA7DwWCCAr9NhB528s3wJl3WvHOOUBbkPeiNHN6+8VWqSrNb2wPRTj4HLWeAqECqxp+qQO8tzao
leVerVkBMW3f+tdS/zMPmHJ4IG3qbYYkGDwdPrNA0QHtNL2Wa/Khpq+wy/Auu3LNLdfpKgIk613m
R3pIs2U1yXHqkOWzMtMzG60vJvRvUl5+V8dgFWGUZPHjw4L0eygn2CCX1/fc68LzTPcKyu/yip5O
EKmjYAkVTG9KY/xZ88iZjmgazR8c9O6OYyO+Xh7v7VTh/9Hvo+5DtmmuXxa/RErKCAfHm/2sxQmg
1xC1VNVQdndaMjsCTwpnHg/hrBH+Xh767VaCQUINzKWGSFdr3XWlNYTmJ2agNyWONGpftNL6DosW
hlalL15wFNbzbt+Z3K0bLCLVtdzzTBmOwi0NtSVpITdbJy7tFAp7EnF2I/CvCrxeuGG1zSMwf7hA
EmfvW1I69CK1qLE8egKldugXsCz3v95+svUcjaDLS/I2jKHhtuC5SIihyKy/RqLBw8WFI7mpwGe7
qBrU6g7mhnPb15H7x+Wx3u40xuIsA1hfeJHuKj8sA6fKCx0tvNy1OjReIgQFDbO7D+1BHRwXVPfl
8d7uNHIWGvssOZVrW66Obt9HthulswtuOgb76iDHLpw5u7fiyQBMnix0NfQGLw96ZkGXAiFqwcwR
0MRqUEsfQVBA+/a4ueFCZy2KkpOY90Gn61fm9/ZqQpSYC4M9Aa3pTeMEbWIhW6dRXuGU5kGzu+S2
jadrve0zX03SnFEm5Vr6zev4y/BnkgWcDD2lxxpPiK99BAjd7zFlGjilRnilirD46a3uQiJ5kBF0
8DgqVONPL6R4nK1hJGujNoyyJaUvl+uPeoaFX+9QWU9FlQ/iBk0VbHVQvPL9Yxwa4WMz1PJ9pOEe
hHQTxjcbDHe1Zx9nC/yDGitL72NUmpwF+T13x6Z02qcYc1v/QeaTjXTgpD4tdsrXYA5n9gPterI9
2nhgGdc952gyCS2d1vdG3RzRSYKVGe4txQbaTIGDOMgvbz8XkA51C4ZcSnmni6c1LpQr8DleWXXo
v7h5nml7qsb1M+LTaPpcHu3MDgQWxEWEQLe53Kuno1WTUWsyNHyvzRrCy6AXXzuR1VcQQedHASMA
IIi+zLono2pGSNPJ99D/w2UVsmfcfdJR/XGvDHTmfQANbdJp5Z1YLsTT6STS7ithl76H+qeEakfn
iejPXSzVOxSC0JUZ9qU7hu+iac6uFQXObZSlHED6yraHQXQ6+CI0iGSz6Xu61kbPRESt+SWJrfyT
qdV2+Xz5w50bjNIgSR45LLCuVTUyaNxgUOiXeaj9QK+oYoU+cFXpNz1Cz4fLY525QNj41HeBPxBl
vAHHjNBZbGPSvCDF5SPtWxwxAnM4YL/5feJ4XLkVz9z6NCtAZ1JJo+G7bic7etuOKjM0zwan8mjq
Vb0Ts0jfNQm8HZgzSIkZmbiyc95WdECTQD3leaecA5vt9OO1CNWOvN2aZ6ILj4VJpof+NqmMxtl3
ohlBy2WDUBsryoc/NCyJj2aD3dAvl7Zh4YN8ANoCVZYq7OmPSPJRZI7oNI/CZWZ46JgC30JieVhE
x/pJR8wZIswW78b64+VPfO6EStDAf1eTQLicjsxRROq1yTQPvo64y+JZ2waks1fmd24Ul7NJ/4tw
1VmXzXAHnh3EovmyyQQ1DN6GhoJfpxp5ZaBzO9Z9CdBofdOgWE1H9MrGxT1kOpJqUqzQ+VZR/6cd
UHOtAyzWL6/eucO40AOWqIje83q4VkVxWiLKA26lgbhrFQ3tp1Zsphgu2eWhzhwOeuhL73Xhpbw5
HK4DWhSNBt/rkhYQV4cJ2BPilzZ4w6zLwI3aJdODaqJ+/RLgPlX85QC8gnZyukPmgq2PdavyOr9t
Pcqy6WY2ZvEpRZhrS7E131+e6Jk1ZS15b18Yn2/iWielqL4kk15qOIsULBpKU+haFB+bayIfZ7Yl
TRauUZxdlyLn6uzTys8tI62Uh/BM9JCaeXjbIdx8/PUJEYJRmANgyN5fvuyr3mEANGAoiOS9IEnH
OzRm2n2AjMtfKnDy3eWhVizoBS1A6CoUsH+uNJedcjqWmZY10oOx8tDOLTCa7+VhnMzF7VUXAdbS
Nrq4rY80SdCBpYNpuSlhzP9eW3Nw9FPNvVL/PPMsK3JFLrTl9L9J21IKG1k9Lu9/UyY0Ct2iPBZd
3d8G1NG2kYacY1QLIj4etOrKWpzbR5ZFowA8Mrn9+k5FnqeRXcbY9Frq+N2AMn5KVAUV8UZoI141
l5f+7HDkqFw7XOBvkvHIisoutxyiRQ0d2lCMkJX5XMP7oZxwprw82JlrTuEytrS43IVis/yYV1tq
8GeFIjKfGWty+OvjiJ+ShYyuD/gCfinqxJfHO1NUJjKlMwiU2OSvdSwsEKpJcyQ9PcSlWgh7rWll
W1yMbJQRfb3WDqJA/viOMj8edkgL98U+zC00gxSevemVA/WSbJ/WXJbSNrUIi13Fo7I6UfFgN3bs
2r7XxAO+VUg3dNVtjUhT+FgXNeXWMI2R3PVnDSEnLU2Suz6Lx7/EJLovYQklflN1qUDwcIxig3fB
QDcMR2J5O1FWHzYQ6Sp/f3kFz32xJbp4Kc0vncnTL5b7SDTpc+h7Kq7rv0plRV/1BHopeLkUQlbc
O+aV/f/27JGK0SlfkgpS2vVVIDnnTmhkLqAAhKKPdtMjcuj4lQ59DqevfVNGdbIDlGN/nJtGmVe2
zNu7Fb0dWmQ8HfqS566ejc5pEjX7iUtcZdVqOwYilodkBOB35X06P5AN2BGYzYJGPl3ZEHwufmCu
9KogQKsrTPObroUcf/n7vT3eTIdXAsAaxRb23OkoDXKHOKM3jIJ5wcGYe3uX1SCqwSWOV7b32QmR
AkFRAo4I8PF0qHAqOsSjGSr1AdEoUPxeaaJH/x9MiDCCwiFVHaKy01GAwupzMwnphbLOd40yUC3t
detGavWvR0msHak0xUiYlG/AsCaibNFYDpT6uSqg2OvTvlThuJ2nwvhPZoXwHf0mWKLw3E5nlWcE
2JBIpYd+1+8GYCHg0kNzdJNyuPK0vT3QC8JKwoe1gH9QETwdKcJ8J5nFKAF2Fe1NZOTuQc+SYYto
jAkjyXJ++QJhTiRHAGCh/YK5Px0P2XsTN2vOU15A2y50Hwu3dG72udVAzhbDtSv/zPzY7YtKGGIi
LvDR0/FyTI0IHFquDxnr7zta3U/kbVXzzkee+YfuF7F5JRM7c8RgKgDeXGQ+oC2tvl0wtHXSaViO
hhpeBxE6oxs6+HI3lVN55W48NxQfjuCAUNPgDJxOTrYFyjoAJb0ZsfHb0MEImhbQuMvtvL8y1JnT
TNWQg7yEQEsIeDpUoipLtDw6ntVTpW3rJtmNNeIZl0/zua/1apSX9/tVQGAZMTjeqXE9jgbgS2VO
9Pym/nlyo9YbMyH+g93IpqcijqTSEvSczmogfMMqBVvjsJgx+swL9TSJEYeKscgPth3rv15jQU2H
gqlSbAzKSavtj12lpMaHdr7sF7l4XCkOAkAeXa7xGudj+SKn0cWL2gxVAVtQBVaroTonbggIctay
1s1tW9KYQmyazk6GYdo8WLpXunSfcUszdk5cm39e/pRnYnjGB55AFQRwHf2W07VtC/xxLMHaDjJG
oDEyguQvVc1YoyWRK9NtZoqmeD9VST0c3dqUFQGQ1XzMhNnclpTI6DYPYZxd2cdnwgnuAhCesFEW
XaPVkcnrKe7q0ZLUnZwJK2NRGPdx7cs/OoyEhy1tZ4VbidV3P43KoQV8eVHOnSK6XNBRKLHB91vt
t2yBRlcYgnhikWAZU4Gbmm1oN5dHOXctsLkwUIdtAz5kdaeHgbTHSKPtIPFqf6i7PN7HPcgtdyx/
XB7pTEC9UKh5qV54ReQLq4/MkcJ103E9IA/945AD1tga9DmQ1c5T8dXOm7hA7iPAX0In2VbGQLe3
xbXg8u84s64QGZFEo6dHQvEmSrMiCxrMpLxchclDlyBPg6HRL0PzF+UEHhO6VQp04fpmr4WdmAPm
ap6fxxFaRFRHQGFPLjIql6ezrNrq6C7AdCgWdBmWctPpqoYZUm5+G/geJIPC36WNZuECl9bJ5zT1
RXQ7ICB4bxmtfq14f+b+RX0M4KSAbfm284HAOrUEzLw83NKMdy2rfTvKMLjH/qHd5pMrjpcnenb/
LHhDoH2sKn3n05lKVG9TIzGokthW/xWbpPJeNKFLj4TeQTj44x5bWnsHKVUdmyTOoB211zbPuUnT
PmD/QOJHWmK12qONMWAT0cVCKyb5OsZFo45CZrHalDnWlnv+wXxNKePMESUER9SAhjvv6vrhoewx
WJnioXNbibsL4qwbq1AlrhFTsb+8xueGYixKN8s1TJR8usTYD+PUhkieFwJk+JRGyv6r4XJ2NmGG
xv+VnXvmegWr+j+DLQf11QOu68OIrBVZjMCpyd5qROFfuzltbkbgYznS94HxHrCHKzcoSaejd3mq
564B0o2lsQ9vTV/fRia9R1tNmutp5lA8RHYyvIMpYF4Jmc8tKDnUctGYS1Fm+fev55gQT5TdxPU6
OViqWpj2jJOw92GFfMyvT4hKKS1kgKJvWTM2qm2znhJ1IZtf3SQYEe3c3Cr+g1EWccsXvDbwxfUl
3sZw7PIEm5s0C49zkhWIbmEJcXkuZyg3rrm0BQmLkV6mfH66bhSwx3IWmfCKKi3h2hnNh8nSFEZ8
NjU9O8EnyZ/CY2ni7taUvr7RoLq9AzxG09LutJ2uDcZGyqp+WDzIcGVC/PHyTzx371InpO9L5oVC
yOoX+v0SKoaQU1WMPrJeZDhJ7/Z6Hur7ETXeK8t+9vJ7PdzqsMCrzCI9CIRX9r3xh9/a1p8c1T47
dEU9CJy37cTDALZ4Tsk7Kf3RbbV3Y4HfzJV2w7kdDbuIy2xpEhMVnX6ZwjZR4xA9WkRDjKQtAnxb
8FvBIzYi4ZVdcO6IIokNlY/SFyHwaon58uFi6SihdWoWfpx4lwYhmMfLH/LclU6hX1GoogD/JswG
Rj1ELteMh8SYvAkb19xZgLUocxT5+8ruwysLeGbjWGwAHI5JJJAnWl0JkN7KtlS+IKyfuzu/RzSh
njPtgRUYt6Pj5OBXm//gYqf1bRFaU9KhRrZqoZqJ8gNXY1Bs4vwNmnzmbhg0xzM7J7oCoj6znnAQ
AM4svRMO73qnhtg/JFXIV4tKtRWGHe36sggWVcFkC4mv3V3+fmc25Ml4q/VEAnWOsbSXXiCQiUZV
zXxA5RqrubGKr7wZZ4eim2FRO2It13u/HGXa/R/OzmtHbuQKw09EgDncsiN7ouJIuiE2SMyhmMmn
90f5Rs0mmpiF1wvDa6u6ihVO+AN4W/OclTHek0BeX3pUIb8Upr8xqbVF5LGf2bmgxInOr08Zroi1
ANgVeH0RIRwZ9eJQ1XbzMPU2lqLArzeCq/nULqJIDfgKrEtEGmY66fV4XZThpq01gadVmPR4eEjl
X+JcQYwSl77+h20OTnqYVR4ClKY19QHjzti7/x1XTjulDdAZ9KYIaJfVuSYcZN5fO/AQWVUORkny
B2dIbJz2laCDqws2MjIeMxZksVsMrGxSgRkMQUZTPqLm0T2Z9mQ9WZVpPgZ+g2IuK9QErtU4wcf7
M1RWB6dHKwNBMSjJzV/9j2igIZ/PpCHHR84q8LMdMBTBDazKbP2xrXsgxoooqA8OJdkkmi516F9m
M3fV7aSsnG1cWv1UDSb+TbMqw+QKO7baUy/ZdrI37LJCLwEFXhVZRl1sUQjWfrsBp4a1m/+9rB+1
oMi10nAARlDGDVEpkqyj34bhKzrnzcWRASvZSS0frDGzD/fXbe3Y8QjQaZqBXTfdRB9F5dRuBuks
Z3K/d9pJPaGUivxuMfQbm3DtHAASmvUSiKJucwwOnZzlU+TlbZg4JwHiA5tiZB2bH6avqT/sTlO+
D5IOAiUKdfsxUciANviza9NFK0yd8zmaPctOl5Y6TaVHbejZCiaUDhJ/h9EK/qlHBLXvL+zKU6RT
Nab4ODe5EYO53o9xEgeyjs3Xmf5da6JPGUCTilqpwhw1AxzpdqbT9IcIqHm8cQ5XLjjqPSRQVDdm
CNhiaLWnLqp1tXTWqF+3T1lnx8KtuoKcv+Cffaz1EB/n+9NdWVgEAWfAEn19ZDcWtY4hjBDmjRPp
DEb6Syqa/AvagF+yxu42vuDaurKaBIBgiZACmP/5H+c8tYxZx7Tw8WWphhDN9IxsBi7nRfRWV6Fl
bjs5qAmkQzc+6NoMYTOSBvA56Twsno1RVpq2SXuazzgcomlc4mrlwuWLNdcaqmkjBF65EsAK8vVQ
DJ3lqBbraSFdzFNCu7kaSjU4OY0FHdUe0Uc9I7ZeFehv2ebP0EqDTzlG9+PGFlodnoq2POfFUBIX
WyiRupDjavsANFTpi+Jk8HkCqx5TtybMGB5bmLzFWbfxS/fEhEn91/vbaeWumHVqqN7Tc+cMLaaP
GFGhjAiSenHWWd2/8Cma8FKw/7r9pPYQH0rbinPoDwmqWS3I/9JVHHw+/sM3Z/WBQeDBdQvFAwgn
xqQEziQNdfCQ2m3s2mkLVcgKso0DtMIJt3WbhvBMcWBnL9PZIp/drSVLOlcCTeMnjBUD+Yh8SZhT
Q9Ow9LCK2U25RWIzPYamnNVvThbEw05Wg9Q64pxWxScLvuTFwFqxfeglaXweWvo7G1tz7SDwZbja
qCreZim47ZayUwUSaOq+NZDKS4IfUtdV+s5PKlSN7u+EtcuMTUjrmcsU7sXi2GUJiv9+AkAxzE0S
I0MUhqvb4aR5AYaTf0Wcn/F4f8iVaIkXEbC4Su5JTWhxxRDjoHeA1Ienj0p2rEurOE69qR7uj7JQ
bZ/BNdxgRGOzRDzA9CVmNrHxuS1sg4ilasLsXxEkSvRQG8oYuZWKarcbaWrg4CaLSvSpla1Jwtal
x7vBB7wVe4GqpfGb0PUwdkesFvoHP+/aZ/zCTOwvNdS5dyMi0CNEDrMdLyp60NXHiGzd/CkRhTVu
n5UDUQ0UiC2dlhV6AwxPDg0oXbrBN8e315UhAeAaeUhma7hQmpM1UEYA6oIb2OgET20sl9VO9VFU
2bXIbRXHzNBr9ahpUvqMUDbUt/urvfZNqRVxlhEwJU2bN/Ufz4apSLWMaHfkKZZfepEwyx3Gqlu+
QCtHg7gGfDKYdXpZy8KFEKrdVaYdeZmFj6NMOPyKzWp5sqJc+f4fJgS8gb9MLozlczRlcRVVE0us
BsFwGgBeoJReb6nTrLy285/NMYcuQ4S4uIdTWaDTTR7rNS24bsmqMKrrK8AERQlfrNTV5ilQwvL0
X+bGIqrUflBbWbw+6dRpuWg4gDiyBZnrjLoU43VhpxtruPLKQb6ZuQWoTkBpmP/5H5vCx56qMIM0
9pIgJCVijhQpI0vVSjdLcn84Ob4dlc9U/bsvqK7E7wdEk+8wQVwAkcO+qZMGYioHPUGvBQdy0jLM
GHciE+VzjsfXOW+a8Hx/XVfuUqaK1hAkEYojy1cdzYegpJIaepmBg8EELPisT6W2j8ZwfJPRJ984
dCvjUc9EGBiQAY3d5Q0Hqgt9c1ylvAwL10MaxjiTx1F+QrlpOMsi/w8vE+q/0HkxfAQmtGzrWRgJ
prQuAm/sKvAgTVoeR67yI/TRLXLKyklnKF5AHYABCnOLZ4mrO+5xFgy82owcgHKm+iDkUvFK9MS8
+19tdSjKtWzVGYiyzCTQPMU0XiU77HrYplNcpw++COyLlLX9BuVm5bijjElNcFYHpCm7ePmmQsn6
rk1Cb0KpN3/oal+r3JKEUNuXYoJhPIZx7H8zsmYK3+7PcgWFR5cNXBlNWWK+m82pGIlQDbrTXjGh
9XQCRAKRc7Cd4t86bNSHZCDwPLaT8LU9TfMRuV6wb+YR6/Ew3Zlx2447SSv1t66eOdiiba3H1uS/
OOAoEj0HsqGHX+//5LUPA8RegeDFW04F8Pr6SOAmgWrpnHMvjGAXQNw7UwVKL2Q+WwKAazVq0AOz
eyF1xlv2kKQDh6Cp68wwZvU5qoROIFz0h04Nih0GDOGhz+rhIPwo2osqlHeiibYkjFeuS9RP6JoT
+vEiLOOiurYx48bdmL5r2f0qiqG7oJGh730kR3ejHvUfbSP7iadMt7E3Vh5vYiXqE2BGSfmWbeUp
NAoUbWn4Jp3fnJEGMV+tod9SHVlDShCxOJwzRMlvKVPDWLbagIEjGCw9ySHZS7q/H6NmtprLtOo7
MJj4rcmk7s1oOv4Hehzm5JphURRHaQqxmLWayQk3otGVS5SiHRT02ZyB9V8+hkpah3TuwcpWVfIU
WcH0y3SCCUkk3NHL0d8yHl75ysDQWGi+MKrLN3jB3gqQfqHX1Vf0XRzzl6VEL2FlPonAfKsU7a9i
duC7f5JW7p2ZeGrxDoMJvsl26x5SQJUMAJADrfhe+9m4k22EBIPBokw7lf/Kialv3HUrp5ejS2LB
wZ0peYt1NbUsbAh9IVs48XcqTc2uRngKQZ2p2sgi5z9pUQAmFJzB3DS3aRUsgiizMkzknHUa25jK
RDupUZFdqs24HFwhOG1uYTZY5xahIv4Oqqn2dw6uOe+HwxGHs7p8Utpny8uqqFKpiwQFBaWU1My1
Erwda8vwIQaZjSg26gdri4u01dxknP1PloGwUQ9AWnWKJX3UpiBRiuBrZYTxLtI68V8m9sdQ8+Xx
RxDXRRIGm1nnn6M6zk+ilb5rZdwfRyXp/8NJpKADWQ7xIziOi9cxQxtCjTGRPLdY2HulGsqPU8Xl
YI8F5qNDrZ/un4rVRSTmZm/OMNdluFZqGsW0VPhnTU4QwUOGWW4Pat1kPzVlUrcQmmtnkNyIjI3G
yG3vLMplIdeNCdfDNGp8RIcoi58dsCLJXh3HkgJLrCqhi/hEtNWSXpsoYTjgZC75uR15/QkdbTD7
ENWS82TH3WF2e3jGzlPeaYUuDu9fUyp4tJUtQF43mCxpiMzRDuE9iSLA1I4+667WA/mstPZWBXht
VuCDqZCACwWttDj2TdjJJQB165wUffqayUrA2RutXTeVWJ7en9baFUPgRFtwbrfeRNq95eS4g9MY
LPXWehUoJnitr8sfgOYjGqA0ff1EmlXjEFz333taM1v59dqrAZbSQEGLGOWmnxzoiTT1WKydi9D3
ZQ87wrw9TpRNfspp4P8SKE/X+6BPtTeihXQLz7e21M5v3QoK+/yC5Qaih0fbwbHOVjZmL01mDsfS
rtHuB0P+dn+lV4fCXhSJYpZbXza5rEKEkUHD91y0nX+sYm3CkzZKLnKt/geMNlxK6vcMxDddXtma
OpJbSQxVO/b0WJoaSjGA3HahiDHtTKqtDbuyiVi8GUwDDuy2ORIYcd5Gk42jJOjfGuyXMX0RoBgr
KlFF8H00El6vKkdTiSSiuIxqHf28v7grgR6gBJ5kbtmZ+bQ4MmPQVJNWABzCeszaVXWT7jtU7g/3
R1n5hDD+6FOCsIDutGy3aTYyiGoIXLsdbAS0hR7CIlCHU1wl5sa5/B2aLt5+wna0waAPrEhPhJnd
FkbrODiIykl3Nvoo0XK3oTL4N6JhvfOmlKmPY0PbptXPQGqMx2nQo2el9LXy66QjxnPQu9Lqn3v0
ioZj34gx/Sr1nVV5STNaCoJORZA9ZUqYfSpK+i4uhKDp2ezqVtqNfZVMj12pyJ9oADfVQUJGvD1N
oz/+68QlOhuRX6vaUe1HsW/BhOa7fmzCyCtShP7nsjMeUkCC9fAyYvdYOanzTbH6cfiAMJ9T71Qt
0pVzHtXpJ2WqcZaoIY13e7V2il+13qaAnMu6bHZxlqto3JlR85dUCNVHJa1lK9miDj+aiY0HXWkm
eu6lTSdwh7b0MgLz5+BpgQdrAwBJpk12UDJc8Fy7tPXn2Bnj5A2NPE3e2Bsr0TbcPpJtTgEbcHm8
x6qb4nY+c1S1pF3fx6UnaTFCWJioe52abxmCre1FJAZ40hA1ulUJiQhBfaOHnmr0svWhwIXj0pQA
rzrZ+fn+Xc8dCIWK0jPqBvMv+SNOajoUXlCaDbzQ0JPiaLV5EGDDF9j1UY3ifAuBuBJO8PLNJgvQ
tmi2Lo+yAOxA7iydW4BBR57H4LMxDrUbI9+8j3Vd31M57jeO29pqcnMps5gs2KblyRZmhW+LDPs+
7/ra4+P5z2homS8QnZvD/eVcuyzhnyOQiyYUjbpF8l9bgz72+LmfQwArHR0h3AVPtlFFJqo9VWzv
tXQs9F2UyvoFuhVibHFoaWKjorc2YXBHc8sVyvHNuw81PYMoQbWwDPvgC2jZfKdPlf01k9R6I6T/
/YgurzJ2KbVzELNgkxczzqLK0hrUtc8VgeD4CTPD4gf9UKt0yzTSw2OaTv14bFU/Tx+mSIofg4YG
mhu3ifktQY//OUtLp/G01JDyPaJpJt1bA0QTFCRJjz9EgenkO1y1rMiVwrb6ItI8sXd93ciojzWJ
lO1yeiN/gd2IvxKq5hIG8LJywY0oxd0dgZOHKvCj/8A2m8XmndlQAt7hch8P1OQkxcS30pGzL0mi
OadyNJFglgdt41uuPH6zBgfjILXNEzyfqKsDGqsOgg2cmKRJUbfPuHuLMtr4jGuVJErNtBppzHAb
LFOzoix1p8p0PmOkD4+4+CGLYcxa3o7CEse5rv9dwsU/DGbyre/CCMEi5ef9s7NyyfITqCIB2l1R
i1FaCpm5I3FMUQM4S3qS9m4RldMBoJByVJI82AANrBwTrj0K/Dz2+oy+vl7aejKTPq1RHkmAt7u5
36U73ZGiUyvx9t6f2+pXJAbm2vtdJ1ucEjENWmy0mnQ2sOU5o+41nnunMjaAjmujkFjPgK5ZVXVZ
FIpygZdL70vnOtBHzFQAxqsNGN77c1ndKzNIDiFVSuoEMNfrVthSZA8jBXzZryzPgRJ7zgdNf+lM
Kt+GM0y/6FnLpqt3jvmoZcYU7kGAmR/u/4yVpwRBFRsxPG50ahiLp2Rw+gwPoIiyfjKE5xGW6a5r
q/hAaIryszO0J9qGW3J/a4POWCXgB2DLYWNcT13Qmcr0oKfLHQZor8uSf9GUOn9KUfHEPCEXH9VW
NBsVhpVHBdUYNigXwWzqsbgCqlpE5jAgbIIda/lVQZz0EDQCkOKkRftBqrKHAaL6Lhx4OZX8vzAw
ZrwJ1lUkOLdVGxmNqlmbjXNJk/Mpb8p8rzjlTwyH0beEdPvuo0JdA3AHOHSYeDftr1hplFJVa/8c
Tpb62dLGcKa7jhtn/yYznVkQQLH0GejMX/NR+uNaHVXRiIauxtkpa/tD1VXlS+uo9b5NW+tZZJoF
Ca8ElAh+6d2JBkNDKpm1HCknE9NfD42pmY8ft9Wehy5sZSyxQ/Gj9qdpdK3c8Lco8rendZYOJ/mm
JUW7lrbE9XDBaOsTJNv+jKd30LuZkSLjyMIXzXNod7q0V0oKobspL5MRvmGJOXqq9jkxtWHE8Qae
ZWXZSZAdepacnlmo5/rHxHFjykGcd8w9R1o2AbifHQJW4y0Wrf3NlkWrH4Nas3qaSgbJxP07Y2V4
KsrzA0N4xGu6uIbbKdS6ng7/mbBF2xUNhSW3mUzs55Ooe6xzUJ1lmloXtc3e3j8yROc5s+Qtv2lW
ODgmUWSpeh4Av0KjpEwfMOoWg6tneX9SpsB+qCqBA/UU+979oX+7pVyFaOg9gW0k4KZFRLiy2AEo
lOEB4hjsgMnqLknV6Ml+zH11r3bhdBqUWnos41b77oxtR9coqo+xrPmuMOtp7mFWLmp44T+tn2+p
/tzcprMQFQ8+fwM5ZC69ggsNYnQYq9257SXzq50jgZWXk3WCgzB9rpxQ+9Lqaf/l/nLchBkU3wyK
GTDOSXx4kK+3oJAo5ILGb8993CKXLPlO7I3yGH8e9LzXDhXCuvnGi3nzLs/1Ph2BMzo2M59/uevR
c1fjoOzOTk7ea6jReJApgx/uT2x1FLBDiGHwWNxAxWqrUaLCrjlbZOR/a06YPzfqFGw8RmujkKPx
CoEXmHski+XDXD6vIooWVW8bp7obCix5nK1OwdooNOwtGZQs8hFL2Fs9lrhTIoJ8zstC2pV5bO5G
u7I2roNbRBIfBljOLBlBd4+y9fVkSkGlwkRr4Kz3ln1q1SKo9rlvKq+pZvEfrbinzkABxHieoqJ4
xY2zsPfEpBrM4LTBsPv+F7zZmrA3wJGgYk5AQ0dhvr7+eJQKCw6/pYhpFidIVFfLqbogQC4XoWs6
hSrR+B7Gf++PebPS85iU13CRg+Z502RryiLsagBgZ4nw9LXVm/o5K/1+Y2+uzgyyLEwY3nUepOuZ
YRRpGOitToQwyPYWOiaLcRuJj7Rv1ZMShc4Wlf/mpqcfzlGjr0aQRtS0OOXBgAY3X308T6keHxzg
bI9WXsWfBi0s3UEJrJOqFOIcNFHw3g7iPDK9BP7FG0Mt+XqqZkQzCBSIfJYkUR71TIs+6CO9BNOR
mi3HyvnPurrZ57F4z/h6Myh2mRzaGlzNppSmM9Bm/VD5zvjYVGb4qa/0bIvteBtIMBiqd/CMCH6J
YOZv/MfuHOgQIjuHNU6fSuJN69XwgXjUjo5ZX3WO2+lokLlNbTT/9IGjP9udM7zEMRXBjRjidscS
xaBbAD8NbY0bhWhJisOm1jvtnEtJuNdDYA16W2/xgW6Xdh5lnidlOBR0F59xLuMAxELAHJNdsVPH
tN/12lB+ilpKkveP4O3hoIuPDQ+wavB0N/F9rKupn0Sydh7hk7o2hrSHcartQ5Nl0b4HorgRi9w8
u9RrVDDFygwkh+ahXn9IHgWcGNoQ8wYn7U44LIkfRREjaBqUQXSIUxyEXfB98kZ2uraic/EUmTS+
Hkn39bAFvEkL8rx+Bt0W7oEvdbtUoYNYSJr87ot0dovlyUUSFs7D8l7PgzEWMt5NZ5EmwgubNvkS
CHN6nLB0+OmM1LE2Xvj5Bb8+iABweEk4IhzHGw1aA0XRqAyhxPX4RP2FYLYlLjBgQWlrZVYgE4tw
u3FKqwzDMsqfXq6rxT/3d9HK8s5NLp4O7lie/8Xx9NW+TssoR5XIVyS3dSzc8BJfOdh2/G7xKArF
nA42LU/mbbdrHENK9wFcYXQbwxNMIXM/sTaH+xNaORbwBTgUoPYoMC7BdPDijKyDscwVLiz6FQb6
AqXR7mHTlSfMBrB5vD/g4mKhPUU9D0EHHl7gEGSF1xvUojWaU3ZPPdJN+9Hw0fBt9HAr6F0ZBV6o
CgmeKHSGtl2PklYtvo51mkJiSPJnfPmq/VTYW8y3xRmf56LiJ0Zuq0J+u+lYWLpIkhI8nKcreeum
baIcYPr/bXXKVLr6iCCHG9Ae3ljBxTH4PSooASJdCms0txbPfNs0CtDzKvV6I8o/Y9ZRXzofJ0vE
WOPCcYtEzNzKNgJKiw6J9prYNBn+y2+AKsrenIHdSzyapOnjoOtD6iFpa380NF4hrH8svOj9eGdG
U/UkSY5wzTHOvqV6VX65v4nWFh7MEj0OMgyC8Pmf//FKlin9sK6oCo/eG7J/Y6999y1TuE3ZNTtV
UvMnGDPceu8eFQNzmvygQkjllkD2qa+G2hlF4U0wcD4EjayehDnUX2t5sJ/iMvkZ0Zj+dn/MlY3M
/qKNaVH5v01plSJPm6nqcs8phPYiCkm4oSSn5/ujrGwperI8wOpvi3ZnkbwiXwNqSEi5hxyp/cMW
cZwcetEn5TkHcRbsMzXIC6xegth0k8JB86Gs/Sr6cP9XLC7XeWMD7qHeSfhDbX9Z7+8b22nxuS28
3Pfrb77e/TPmo+FKUat+vj/S2qr+RmJBFuAiX76SoVJOWLhlhSd8v8H3PjCOkzYkp/ujrM6HO+73
U0G9bXEJhXUUVno15V4dE4/Tl6ncQvMtwjfpnRiQ30uH3QF5FuyH2SL4+kDUhlHEOdZQnmUN6tde
S6HJtRJn9wmFVKP2IrXoTC+Iw7jcU50xsvcfDfJV0jtAixY1zMWdhHgG8MKoKb2pTaR93Xajh1Fd
e+gLPdsjakzEMzTaRqyz8hVBZliaTGlxFjdfrG8fFwEGR13h9YGsHTW/LVxn6Lc86la+IlQBCsNz
cxNQ0WJqGmrlJEB+7oVKqrtJVJanUlOR5pKk7nB/wyxT5fkzMhZZok6mMX/O68+YpBQ0ZYnTXouw
Gk5a5YvaxR0ke017fLmOJWjcx8CsunHfIRKSPKrQmKRDNVqix7rUybcU1JZLTCRJPdwhkqVpxfWj
Xv8gQ8bdNgo1MDZFIT1JIoku3I3fN6Y9Xy9/BHYzH4saNBVLEHBztXiRkqNaKNMZz9NLh8U0dYIw
MIL9KMXm3oxStNkk0yTrMfLWxKqpaqrcjdokSvdZzFnY2MnLz/3/3+LMXqhsK3Dx1zOWrYTnpMXG
QxTZD81IqvNotyYOuOkWVWt1JPJX6nJzXmLNa//HI4aEc6XFTZNeWtzkvzaF3bgx8nuGm+JV8j7i
4O8V5iMSrhN3kWotVrhDUk5rU5Fe7NKcPqE+abxwFWA+NuDbtfE15wOx/JoKjr6zCyCMem3xmEyF
nktmnaUXAyBKeQBK1f7KkrL4u5JF+Qilwj8CrBanIdCj6MCD23mqlreK2yP0uL//Y9bWmBI0GC4y
PqRdFgdqrKuSHrKRXFS8ft7aasRKrC+qS5oG48bhvT8Uhbvrz1mINukmROsv4ehHO2zQxN7iRobC
lG1J2C7Dn3mP/gYCKGR5M63oeqhaayIMmhyGgqi/M61QOw9hHHnO0CQngST7eQyDd162VAEo5sOC
4Dog4zMWu3VQkeGO8yq7hIM/PqIRbXwm09rUp17kI2xUhmEzEtoR21J8uJ6aRmPRmJw4u3SdPR6i
INKe6h7Qgi/l5mNU11sP59p4MxdqDq/QmFpGPmpCFx4R/OwShaVCDV7xn9QeAT1V60x3UIctWZ75
918fDrh1vLvkWrzUPNnX88tRHGlqCMMX2gXWJ/j0CeZ5KPa+d9sDsZ3ZGlzQBAPLazvSM7M2wSte
+nKq/4HY5h9haw9PoJk3bLzni2M5n1m+glSEsgpS3tfzSfS6dMawzC5wMst/JgeZjJ3VyMbJ9gcL
regk8QzAR19xmQ62EqG1tWRMKp2gCwgXF4e7HqNRw0kouxRGYc2escojKlH2xlqu7ZA/RlnatOh+
GGajmrMjjUZ+DdQxOZbhOB5Npf0uTZrYCBrXhuMQEIvj+c71ubip47amgYQz48UZaWPkvWTFroKz
3kNktvWp5v+zEXWvfcEZb4cWsT6XcRYnzqw1xe8tLb1UCp0yM7S0b/YEIFzjoH+C+BW6Rd3F37uy
drbusSXx/vdp123Kz9SOZ3zBYrJgQI12SIoMOcexqXal1Xap21AzhhoxhPnnUiQKt6jsnCXCu0sy
tNKjmCa0XJUyfKvBs/2lqWlSof+eIV0kKX63sb+XzKT//0RnhtLRigUrt4iAbDUxesrt6aXMDeNj
kBTJkUqs/xkZt+5xRFrkLMqocYeUBElktozSsaHtgq62n9ICZ+j7B/v3nl6etxmhO5sxwNZZlhUN
OQ66qOnyy4yPzF2cnuh0xommX/qstyu3DZGz3jtBmo1HqS+Q17GxMcjcSNFSe4dRpp5R/KxM0F1d
MKI8hrdo9BrHEIt3TRdPnWtldKn3UWhLiPo1lbrlmDafyuUMiPKIQWaaNn+/vjFCYYdF5JjZxVF9
86ArvgkXAPyB1drVk+qn5clJ49odyz4/W0UVne+v4Mr5og1FDk9CovHGLIanmgmANVTzC3Rx6aWX
u+ZIzmmcKrRTd2Sl/tYXm2/AxXyp51PMJ4WnZ7G8ITlcEnBPNbtg8CR7o6jsnTC0N30go98ZVKNL
1yqLsdppZdE9C2FkX7NRGTZ+xs2q01XglM2q3DSCb97VAiuWehx90xOp8U3QuXhNpNGcnSaNc1VW
2Ys2VdM3W55SN0hLw7u/6DcBCwBJELYUagATzdf19TdnYqZdpYPpOVIRHoo6sF+aoOueaGWhSKei
l1BOwWYv5eZmo/aH1AFPIaUixAcWmdtgO5Ba5NjxHD0XzqOG2rLY1X2iJw+6MThfpTi2L9qE+JmL
SLN47doSQFWWtXG4T1o9eEEpVcbJCT3NAoPcBL0XNu+zbA7xZdLr6YHoQd3KP272Jz8abCtkEpov
ZICLpQpC3rEUHL7XifAt1nz8HqwgOdaga3Z0ZLZIOSvDERfTf8FddW4FL45DFAACCuXe8cwpHz76
Vo1Jr9B0qpeB9Lctqs/v3QiUB8hUUSilbHeTh9hWIHc6VTQPWILWuEnit49ap36TUl9/zRKjOitF
2Ww8qTeROWgAWkwQdFCh0GnmXe++IStFR27keHGQjp6tC3unj8l46HsUdu/P7yYkYSj0auZOE30t
eszXQ3VtMQR+PbDlzAIpejtOsRjVR9n/9/44t59NB4IANQ21Nxb0Nxrlj9yxMzhNvjpZnuhTG0x3
KnnWDDxCHjU6NqVQNpKb2+sDjIA+S5fqXB8kVNfzalSsWTO1tj2jDaoPTlI0Z2HI+TkwyuKiDE7n
SlZRPNtD0Oyoe29xsG/vD/rZJDs0KmBy8EOuhxd66shTo1hepsn+S+VX6XeL0IFRjdz4UQQhj7Jj
iXdym1CAZlgky3gsCJBugvW2avIgQW0FYTtpOiUC645OiZ0jeNetgvrKB6WVRhA2C0RAhV7MMMCw
egA3JXHs5S++0apeH8nWEWxPTqlnSL++e//QnASHTCwBamYZRhQY5RQIHHEkzArreHno6u+9nUTP
A+pdr00/9htx1Mr8GA6YCeoGJrpWiw00IoLeUwlwPLvP7U807WXoCIXyzVJQaIuU6tf9+a1sGGpo
EGDZNJg1LI98m4YSuarieP6c0fVwjp7HpFVeNMlCj81RWm+StfZ4f9Db94YlpVdHCQ8UIDHj9S5t
SdQte6ocr8l0Jzhh+heX2CaFFvazSmQlHvqd0g9s0ZS/iqxqjI0n/vbumfGyczUUc2euocXwYZG2
vWlylVdM+jjaWnL2meRGJWltFP50hEJ5xzmM84f+4+ax0XbEPs52PFEJ/U3YFuJgUbAFAV4ZhU2i
goRAlZSjv3i68Z0aAgcltAvyPcGhlmr1gNjVVjR9+zCwJf8YZbFidqUDMzZFeFFGpz4IpzT2CLNg
HYn807sfBobi+9AlnL/O8sIOCra9HkjBBZ0CsVfaUfW01t7CU6wu228NVwDjiGgtPs4Qlk4vEdFf
rCqbPJSg+osRTNrGRltbNnC9AJpIQHBkm3/FH1tACRQlE1UTXbQ4/zo1fnrKKvSShWVumaFQ/OXP
uoqeUWynHDQLwDnci9piLDUTPWLYeXype9t6gQIafOs0yXxRoNzGbqslYb6PcugUbo9WdbwPIltN
v+ad0b4mfteal2IMQ0/v9D46Y+gOt1KnKPkSSmn8K1EDu3Q50kO+q+whR+LBBJ22D+NW/gc8mIlU
gBKqH63GGlK0//0odOk36E+hnUGwy3Tqz25CSNu5eHijEdqEEzbqTdSpx1RphPqZoDyDQRPUE17N
oAUINNNMngWV6DmhJxNluTtahflq4i8vk/NIVnqQep2XjVaY/a9uJ3K5T8eA9yapBv3VHltyoxpB
S6zRejGNzwS5xoNRV05HymzLfxWDE/8CvW59UMMk8IG2xA7Itk4pf9Izzj+mKQ4kp5zb/0WvfL/Y
96bVl67cYum769BvfYsl2EV112bOrjeMDIZkB1bNnUYr/Iw9wTTtG90oD5pv9y2q7IP5ZOZ93n0w
J1v7VEJNIBFHveZb3NhRTb1eM17TPEykQ99qQ+CaOJNKRwTXxGM29HW06xMp+RH5bR6dc7OKBteq
lco5wkcN853tSIDw0wh8IcaYQ4VmmWqIl3xWbNj7Q4P2FqbKQvcgQWb/TmEdvxUQWAVNvRD9Kgmf
aeEadWObrpmEnbSPIoQ5dzHCIYVrS0b5Iqu6lOyFXzrd3iR2k/lSpkQZouEVfh4rYLn73hq1BytD
bPIJBYex/lAHmvwzLyZFmx1mFdPtIPiJV9VPklNsFiMyyhSuJFeeRPUPxnBBt+unhN64qPORPWgP
xQeE2XrLNWJHVKj1q+LXNNlp6FUMyfdQMyNxjciOnVfkKlT5petM6jNkJ/UjF24Do31WkXMRb7b+
kgY0UFwnxhzvow+BodiA292cQvT40ISn20ZkC+5gcQrLcAIpitD1BXPU5DlOR/uHFRnORpC5Ogrk
YAItED6Aqa/vlaxLJN+SzOTScTMeIr1qL4AOt3rdN6EBc5nbO9RO6IdgRXM9ip2hGhtZVA1hfOwG
f0gPqtLqhzSq/D0uGOahK+yNwOBmYvMlNquUz9iX2yHNSCjyqFoRgoJB/6BotX8wzPydYlVztPqb
pkPeSLAKueB6YiMv2VAlUniJ2j7aYx46HbSkjfeV33cbE1p7AaghULyZNQcMa7GGYTpFzRSlwUWa
pBJdzNQ/DE2UnMgkt4CIK0MRpsI8otq10uuQ1brojVhInh83qOWLKjuWwgwetaZztlwg5g22eGwA
8WByzvtMp3f52DSIxag2TKsL7Y/2YI5ycjAKI/1LyoL0kQZsX70/KiAcIGoDyDJ3qRafLM2Jsoou
973Jqoc9mHixx5Vws4a5sv9I8Qk/ZyrZ3F++3hlNWFmpOZIAC6JRaGKts3OqCgM/EC2u2av6P0ZX
JWdzzLR9ZgbFQyfGv7kP0n0wmfkZCe9211RFd74fL9+cRGIIGlkzlRfhiptQki5TqmGHYiPkhlsR
Gl7h91QV8qGx7OKHPprGiZi2eP/WZVDApr+1OlBLv14Ln/t8SvP4f5yd147cRteur4gAczglO0z3
KHiULOmEkCyboaqY89X/D/UBGx527yHGsOEDG1Y1K67wBv/SU3c+xJlRn4Ylqc54dns7t+btdqKs
vbZGKKzTc93emvPi42TqVObFSBLZh2kyxdmXRq+sh7EAHPKjHONqB7Z7e1rYTvTp6R6skMEt2SMp
bNlO7WBcsmn0Dw06lcfYxAAdkvkr7fC4bghkkapD0mjFgW7ruLHvd3Q7F/1Cxud8GxCZ/0K6sTfK
zR5Zb2v6IGj+rLoY9ma5vJI6N/04dfUVFupdZiigR016INZuLt7iQde38z0J5pvzsg4KahBoOS3s
m/MCHcIZFxyWaTi08ZfeFPYTMUp6eHn736zV71EAeWIluPq7rtvnX2H0YFjg5ESirnKqVURh34jc
Wqs/9HY5nF8eCvXO7dXGhiAV5q91Q0L8ez5Y1Vf17NedvOb24NfHOpvck6knsRt16ZzKcJ4q7x9R
dAahmexyP9Rt5fknq4wrAH30Kj+bNGOTA6XbLD5MY6L6EGziRICEOvLqWdzWh7T3hIjGsjTfZ/jx
Tge8u4jPTTna4qS1o/NH0KCWc5bF3H2XUJ/+NnKhvjjBnJjngN5KcNGTyRJvLJ4XO1JACYiEgsn8
5XaN0578Vo5fvdKY5geAqq13jKnjfitsP8nOli/b5dRZUp4WYxzo5Tal413IiZGiNIIc8zd3AP32
qPUtMWbiAd8/ODZmUBGuOn0X9bDd42NaTt0UGsT231UAuuZopqiPhgiJWs4h8xEQCxtI3B/bdhhG
YkQfMMo05qiBlDASAtJugD1RiR56GmpTB7lbC9zZDG2JxvC3SZVuGVV1K7swEVb+08maLI4I38Rf
Cb1M+1RkQfAV68wmeRcksPmR9Yibc0OIWkbSxhjs1M9291MoI5an3pm6D4ao0MYuyqycwsLCoxmQ
WW+9GZdlXB4tmJUIWgtcF6MYIYCvqKC4ZCGol2M/GIjlMdXnUWKptHYbB72xtNDu4/JXFwsWvipt
7AeNLAbUJXWreuMHUgxRoU+zHeZTYv29SKW+iw5sF+bfiCKaMkFpwvPypH7IMU54KOjcdiClFQie
sdB+mdiZhL7RON/nEWFNMZjyZ9+09demaLsgTIcPQ3co+zizcc21go+zsOb82CZlnx3Xl2sMXUhL
q49WPvzNotdvc6tfjD90ueCN6aP3IJ+Wgh7ZaajHujnUpjZ/GrKpdyIlh+Gs5XNmHe1YdQ6FtSx4
7zczjuUtE0MHzF26o/KxWccpwYrLiIi4+i6lYFg7a5zu1AaLLh48N7b/LqcqqA/k/OjgDymBMVIy
i3pKJuHEp1pPqiIyO7vPDkXbJ2wBXZuaORyNqf0A+yBGTt0qrfqNnpD2hV3ROt5h1GNLhFmeNXk4
LVr3gCHGgrQl/SxxmXpPva+11OY0uOMHNGSDt21p6x8hcXZYWSadzEI1uPIzHVQ5s5p41h3rzveT
c+tZ7feELnqJuku9DD8ScxmNgwpqg7xRzE59TrOg/KSyFtPgBVW6NEoNvxoPfjWohykzqgZjCmV+
6IzUWd4FqLJ/a0o3+OkVaak9ojmnd48pvKNDpyVZ+TimburDoM5HwFqTJY1Q9H73vhGWnM5tNbra
edZwIYpaJw4+u7kzjR+9NmEqzZwdzvnkQX5fEu51H42JRPJpMYs2iXpJZeLKqpif4m7p/oxTulVn
u1iqT1XZ1Hu6TGtk9Cwi/H1Hr9RO8N0wc9aX4l939CrVilxETDc+QYEpHHukszEh7PiBmhYjPZKy
5edSngQeaF9fvrTvPn2/+1Y0xymBbMYuM2p5bQ+OqhGpF7VV51Fkt6ej9DpE4qZMaBH3if795VHv
vEqwG2lT0jOh6LJFbymVTkY5LvKqVZn/Rmo9Fuueln9finSvqn9vKBolvHx4VPEKbt6kVPO7Ylon
d1lsEQ2zaM8w/4tDXyjttVVLasFoKWCQQZh523ey/LgFrR6DAyuM9xnB7mNTm8tOjfvu96xAGLBL
qBNv0wenq+CO4OJ2NbC4iUQV43Yjk/RT10/NDrP+3lC4GrEpqZHC09rsjVgQnwg5iWvcmfnbeZLO
U6yWcQo7MY2vpWxQSCceIiunZQeibxvpNTpC8smockB0QoeglWYny2j2VH3ufBJBEHI6BuEQrIpN
kjK7Yikpi+bXUmrfRVsoVBeUie5+On54eYvfxOXEQmCv1qgyWCVINyO5mVf0RWdlVyjxgodYR/nQ
d2icZXVhhwEll/DlAW8/jW4AQmRYS6zw3u2ZGvV0cdKuENckX+UdNd16FMpeoiSNm52Nfufb1soJ
m5ysA/mzzcbAUxk37EYXV5XUCov7Qhwb2XXnutSrCKnA3Sa7dXND8m1E5hQ3qAM4264DUBjH7bJR
XO0uk/Oh1qpROwgMEp6Uli/N36YhCIVSCzvKEDvk+Y9impKnIZ0NI5znfCnB9U7eQ+813XJ6edrX
b31+eVNrwaaSOxQdP+/mkNipGlI7EVdN+m3oLkb81MZ9v7Ob7o+CagcLTL9wm1AGVkNxTPhUqHuz
OmhJnb4jQBl+vfwtNw1YziCMn1VMA0QtvbvnD5GHH1uJf0NyrYU5/EwAki9hOTUGrSUTyFg4A8Ws
n6rC8/6y5kJvHuU05HvYtNtPhVHFKwjUbyXebgt0xmDVYlTYnEjhzkCH0uRka2V2ePlT74wCGnrt
beM0bNyclm4pJ84vxaU8H7rHYJxSJ/Lyyn+lYwRnxACGQFWOtrbF+m3zr752+qpIM4qM5fImrudf
0puLQ5FZr7S6ZSQ2BzTQNZekLbiFv9j5uLRD6omrhRhaOBQUvRdVayFCQntwozv7ZAWUEy7ArbvF
+XRg5XS7TghYSr1/SPrG+xY4qXGSmun/WZau+5lPHi5VliAepgHv26l5/Fb3eH7o+FaAoFQ8AQpA
LHy+UYfBc8qy4lGfO6+ezgoLlCC0aj2ojl4VF3Fo0f/0nqBRV3/7XWWIQxfQxYmKIvY+Kyl8GVZd
6nphYmhO++qLmGolfwNjoHmJE8PzHwdNOrBahwqzneTGFStW+0yjQzuXE0niy7v4XvRGkQlC1WqK
x7v2fChUDGDA6iyEG5fTyVeGfOcWrgjHEWhNmMZ0VzBV3oO63Ft+TieInrUPTSTyfNQOAeGSPre8
2prmwAuJuXTH2j1bZMrnjm7nZ4PWUSTG9Gyky9eXP/n27SFKRheVQiPw7Zv71rNGiQEwoWOtOeVn
w0RLIcm1LoyVJURYGog2vzzgvTkGJY5OFLAeqqjrbPwrOtfHVI+1Dt7I5DjxlyFNtKh22WKiG9Xb
voJtTUXi9dcGX/n/BiVGfj5o2SVESnlG1NqU5dnpG/k41tI8VLVn7JRt7tyEq3QaZmTEX9z7mz0E
thq9ntqnITKZlCmokL/XMXraiSXXP2V7YinVYGwKjxsL5M09aKVINLoxH0Tj0fxQ5VTY28Epol4b
bINHRrnnPB2/akb7Hxo+K+QegB6j3/ZFgGVMSBWp5NoumXH1XZm8Rwze3GlX3/k+UI8GhuK/XfK2
s2j4wjVHpWkXBIeKiEZtEKrRWCg91OY7v8rNCLlokN3Ax3Zm9jbuM8kOYciDfgSPsX1hTCfVh2yg
HZ8lsQxtR4uPiGPDzEuWdOco3NkqVPbYmdZ6wd3AlBNIfSY3TXpNfUP7oxk94weiBHvKUncO3Kqi
D4aTgizt+E0UgiU2Nop9nFxL302Ho1En5t+OcIM2VBNewydYK9V0KRNi6NfnVv+jZNHaAie1BaDJ
YmhK3wSq0Y0UXYJUNFjnLNVhKrT08vKtcm/VfgsI0pQJeLo352E02kwCZkuvSZWV14a4tAComGQn
LS7M//BZ3F5rH43m3U1ZVgxC+lBCk6tTJX0ccoG6D/OQ5LSVs2J8paDmGocAgwW4wdLzNm8T1LFx
gkbL2uwqal4ir/bp/texc/AR8n94eRLv7cc12QGwByUVnNnzWxKh6c6X5kKOVcTJW6pU81mzxn9e
HmSrlvK/D6KpCi8JbNXNi1Oi7ji6hBhXou7qmFuieRorgVppg8jUlHf1gY5ycM5yzT3iNuycp2J+
NRqGSYV9irARh49QcvMepJmHo1pMGDnqqr5IqzbO1qgbhxpryJ3dcm9SOd2rcZ1BCH6zM7Us0PNC
sX4y7R78KZ/Pk/CzHabX3Vl1YLrTJ7Pou2zTVToxND2hEVxxVTIPaWl6p3JRC8p5ZR71ei8Poyxl
hJpJEjZzr57q2H41g2mdVSghIO7RTrrBQ2bzPMhEr7KrK7B4yUisQV2WYwjyRe7M6r3zTn7I3Ykk
4ioX8XyrppozVFisJVfQq82Ptp+9sJmm5vvc7naz7g7lr3wp0oHbp7b2rNR2moGhMj0/mjX9XmvK
7FBl1quxq+jkg7TkcKwg1puEsShSWPYSTWtkoJqPAGe8L5Ne4gUYuKm7kwKvM7SJIFbQBsPRNoeD
volTNE63h66bItHuhhOKTX2ISZ68mk2unfWi8n++fO7vTCPjrUpaoEVuE3td6/PE1Dt17atF4c3q
mx0SqFL8AWYr3tkdd568VX2FoVb0+A1Ld7ArVFDclfdIZzw/OGTbh8HAGDL0M6H4F7bIz3q3eB9f
/sY7UQskFV4EUDewV7d1Fd0praqSBNN4TaHOa1ZQ6C1dvreGVg8LI2/pb/T6+0Kq8fVRCwUyBPpg
razVxc15mJTSOCWOvBbdOB2cJE0P7bDI44Rrz85Vs73Q2J7kqiTGK0/DpA/6/OjxJyb0bma49cNU
/FWbY4cBNZOxEwHeHWatzhCNoUSwVYPpp1bUyOmUF1G3zVMyCu8SD752eN2KrR/DH78iLNAevTG4
rjNpNlNQFxdnCIQVFhBx3IMFm8Q4dUk6Xu05nbQwH7T8DMxE7UH073xkYKM25a60Joo0a6HuX8kQ
wE+MYduluUy1a30iAxuvRtDvBdP3JArox/P4gJOhdrrVfEPdE7yIqZpLwrH/HGhN/L7icjlr1KKi
StgICXZ0CoZh6U6yM4LIFFP9ydGU2Il4t5cA000aj0kxOsGU+IL14P7re+noNWaXJqAAVFG8G1yn
+BOmTh36VrLXPr83tWthei1+0QXaqs3lVbZMRu7Wlx4d2eNQYFjJHtrDPG9vGoDOlL4x90X8BPHW
rfwJFsOxhhCbuOheQbFUstP4mjEYkIBAnUU/AeRvIaDGY3J8eefefN8aT/hcNXABCC+2ap1y7dHm
NWacaAQmH6yOfrJjt69Fjq/fRw5E1YOyHrJFmwWLA+gUviFy4D5eHxZYjYbFXO+d9dsNug6DQie3
NRH1zQZVMiFLGeLskgw1Z3xWGH+FTqOC6t0g1Bh/NtNu0a/jaLbWaSBBw0BKOYV2hGWyCD+0gzw3
d1KK3+nJv1/I9dtXKWKeEd4RttHzzRpXRWt6gFMvRTVbE7IoOhjP2U4UesQTG+6oq3i+VE25eGFK
A+Iva21XQYygOfFIcLmKx3YUUfTGQJFrcq32mzFjCHhaYpV+QuVAkNkmItsDqN0cMn43mTm+T7xD
tAM3awYQmWohcfXFru3pMXeL7DKVMn5qpAp23oK7Q/0Gw0G3ub2/tABhZhUs4oIDoHhY2tQMp1J4
D9kiP7+83e+NxP3MCaP1iELt5tVJVIltBK1pDppyw85quouMJwszc6kdXx7qN65mu/ArzZ8yNnhJ
bs3nCz80rUgI2sUFKSPzF9IYVYddpBV81nBRnEPZSfW9Zg2+57ku8quL060fGkmvf8NYspFR3fS2
FaItofVvnWpwnjrZOdrRAxFdRpPpFz/1OKZMM7ST9aX0h3gJTalweBkTa977mrsT91sNk7LU7d1v
1rhnIXKdX7yR+B/fnjys9aaOBsRMdyq1964kAF+Q0pGD4Cxv12ga0wKvoPxiZ4b9sPRz9oa+1it1
domAV3roimSDtEM3YDMKJjhdIAGrXNw8gEaXNklUZrN7eHkT3PsWTj5vMwhPHq3Ny9x6wzIos88u
jpqdw8oyP+H1uVfbvjMKNzjoh9VgZnXKe77TMjzi0nJmxkZ4DX9MPvRDx+3VTn/x/ihEOkTeNFG3
T8WsuWNh9Qmj6HNzxPtPnOx4fG1OzbpQOUOXw/gdTm0lVxstKBGXRDvCKurZO0KAbcswnny/CN2q
9/PTywu0jbX/Nxxy5URkxFDb912odHDtbskvSLLPD/3gFxi3waCPgiFY/pyMtD2Sr1k/dJnv6Y+s
O2xzPwBDR2qI6jVmddsd2Kaeu+r15RdqGdahsRLaQqUyFhRdfL18a6TT+KXAXuKfThPer1p3fr38
6ffGR8GQvwAtULvfnAA3dkRRNKCLhkKV84moz29w7JW9f3EDql5vc7Nunlo6Vf2RG6spDtbii/L8
8q+4E/ogNEvQQ1xp3IbOEtEZmM6duFAwVWdrarmIbewSQBvlxcdU5Jl5re12T8H0zn1GwZuHmV3G
Imy3mVb6YwnpS13c0bHmKPaL2gkzKk1UkLAOe/0Dh0YZF81KfUYWbsNpKy2v9VBnKC5lPSJbZSx2
86EGbv5rsmZ3L6S7M6PPBttUaoUd147TxAjC9UI9an6eHJyOzLHNP2u5/rWMnT1g9bYIwCEC9AKs
mqbqiube3D991o0w6Gz0XgBIwYiS+fgJFAf2AmrKdD9stURNO8n5jTrHOii5OciDVXSfwubzS69s
dc0aqlRclF8vTzCbaK1lwEMdOViHBF7SaZC1OEy5azwkbTlE4BKbI/Fj87Odiz3LuXuTzsO4Kmyt
UZO9KQWye7KpNX0CCwcEbasP/XUK/OpNn6T5ISZvOoElLl/LOV/ngIuSsBpmDhWzzRGmQyUKVyvF
Je7U8tSVmC7UurZXc7m3vKC8dbQzuC2oVz+f6cZcprHrCGQWlEFOhRa3J1zA648Nit8fRNbvOffe
O5ucEY4l54WjvllZtyM8bwONubSQMx0WoLhO0vtniEjq8PLtc38o4nJohjw62/dZn9wJxK0SF7cx
ndCpp5+VbSzRTM/qtYWIdalWIQxYk2Dnt1dA3mYaXJmMe67Pize6p43XGOnGndr7necMtcI1iqaG
Cm9/s1SB3rS9N5JoAd5dhvdF3CbwxIJsqaG2FXlzcbPEMg9BPNXeFfhm+s/L83kj68OOpPPPTeDT
hqaqs/kBaGN4XrsQyovCL5yQqqH+kGiTbl00EO/jVws2tPyzqMtCRGAAAFJn2qwSlIADr/w8Z7lr
H3IakW20OLldHIulEO4pqAJjeH2YyS+ltwoxd9Vr2OwyvH0KK204O21LViNkph4pbuyUK+/ETHSt
2MQYixHQbG/GIbYRF8XR6JL5DuDX1ITYt8x71I87B3TNLdnEsD9WVOrzA1pgQDl03oI51Nh4H4x4
zt63zpT9mCtffq6J1eXO3N0bkKuAVj9UcACym/fMw0VEA2GVXLSyrA9dtpjnbkrmt762fLPQVj++
vKt+h5abUIlInZFoKq0Z/iaMrmK/AUQ2pNDr6/LJcpfUDk2Ug5wDkurFR2OMh/KtH+su/pyUdB/G
fhlQj7XH+erOi+mcrB6Y1qEgV3N+5LmyFLLzeTof3E4NVqjP0GUjNO4mO+on00AIx0CO7ugGAIIQ
TfUt6jD46mlhoXJDi8omETnvifTjk9RVeQq8XGuudexbHQ0EmcOlyr0GUfQxKL1TY0y7SKk7Fxd6
qwQUvH/kl9sZKc2V+uDkyaWcbeRMfDFGGNxZh7hr55078t5i08Km7M6xXgtUz3eX5D+NlFfx5JqC
+UIjtPjUdaX8jl+oHgFFNv/L7qKWSdkENQUe9s12jvEys1XSaw+j0XuHpLTeJYZNvmm3A3hhrdr5
vntnFD1txBO4vChHbzbXooTeDzrecbGut4fMQoC0Kpdi52a+t2DU9H83z+mLbq8bvZZVUgeu9mCY
nY6dYm08tqppP4xWJj6+fFzufdC/h1oX9F/lUUwZaQ/Bnn5oLdlF8EfU2Suz4vwfRgHtRVEARX6A
Ac9Hcd1lSofVpS6RTRMK6uJnRKLznVHuPGhQJGFjAeBe3YM3t7TM0kkadpFcoLCgiScM7YgFc3ZK
+sG8KrdJz4kv9QPqPtlOL+Tetl8xwv9j1CIW8fz7eh2C+RhzwvppziKahOJcDpAZAsHnjoPa0/BY
d/XmjqN0Sb+H53Pla252fYDtDXmol16UPWtPdmv4J0H57zQnaES2bi4fnHHegwXcHZQ2L8kvX3hT
o+rQ8pa546eX0TDjI9DyIeqb1Ln4nekdhtLpHgJqqjuvx52jQMsV6AN4SDjlW3Kk17p1rGltcmGn
Gu8q4XYku17/RRsC6/TyJr07FKBVHHF45jnizxcRXRp38CXvbwH5/9S7YHEUlN53fr2H0r07Ejke
6FUeYPrXz0fKi0A5qqqSi+/UdR8ZmYTAlqEk/E318bjn93PTqOeqAvhAgMfZ4w2+8eyekrTqBPoW
bdf3b2xfEycPNQSLjmjifkQxI6uOjloWFdnwH77bK92oXpTaU//+//yQtfnFYYHgtvnuBOxbXSLy
cIFOax2QZhDnKs7702hW5TEdAo0csB6YCqP0I99R3Epx3xxfXuY7Z3W9HXijEJkjCTOfTz6gl2J0
Jiu5tKLvwyn3filYifS7hUNhBUTpy8PdW2tyT2qU1CxoRm2SPVmClovLQXvQ1vreoZz6DEvQLv3Z
4Ulk7Qx25zZnN9HnoopMwXrbdZvKpa7istIeMmiwEW6YzXUWun75D5/0m4rjr9pz20dwVrXbOxLD
3anK2uEALgIlYYGVYjh0mfXt5cHuLhd5EEwMuNE34WM6gucoTVw+02GonajoSlYuNuiC5KVxGBfy
gp1JvDci8jvAJCl0rQqazzdIZXsTbwu+0bh/+fYb31Y9WLw8id9JzZ27gyOVt6d2eW/hSPoAzTGv
xDObu6euNBI12SeXPMs5hghDYczl7o1y7wYnLFtZ0rQpb+rYMX5+tPYIxZtC69H5d62sPjfIA5/8
weoeO7oQMlys1Dm/vIZ3zsDaakayDJfNVVfy+YwGI8WltEAjMXPAU6cIex6FhahJjCr9zuIZd1YP
TBBATlpROAlvyQcaIjozCifZBZyv0s+mioF3qULGS9SPZqN9iUendk+WMtUqJONodRTDGFwic4lx
XtBz3f+o+yl9VJi35YPo1fBZqjZ3T7kTO/pO4HBvZv79azc3YqPNOWJDKkPoMO4P9jykYTVCHgZk
OkQvL8KdxV+F+biFeL555jZDyRZdUYMeNfWfZfikT0sZlQWtY0tr6/dlX9mHtuv6nZVfV3YTqFD8
D4ggse4i298kf8XQN3XZEDN4RZA/daMxh65mpFEPEzwCyasd0NK1v7E8+mGA/fv08jff2wwrOeR3
rXF9Bp9vvAGgTzfmSXpxzcIqDkkjaZz6TqfMczKZ8GBn3ev3cqA7YSjpAfgmAl2ykm0er9Ss4/PT
p6iYmtmj0ZftyRkBaS6aNNhElFjhYg840aSvtLtb+1TcWxZREj0XiuSbz52SKodSlecXrYrd96Wn
VzT8UiMy88bbWdh7M4vRHQwCSDYYUWwW1ptdrGDU2gvJ4zWkry3jrFxhnl1EauHK1cvOSbk3q6uK
JboEXF/BTU2sV7mFAU1+SZMh+XNsRYWfR50fG8eYvWvW9si8cGUGJ7J3Te0MfqOLwMyugvPkQkSB
FM02h8fpjZiuds3M9sh+Ydaq2fUBtLGeXq0WvadjkpcD/c4hSQ9WR8pLFyTVEQGw/OK9lrbj56TR
cF0SCKkW7yceZrRsEyO+elbfiac4zrqnoPmtbMz/FlXQmJZT4ztlsXMi7jw0WLwimLcqqtyW36cm
re28pjpSV/n03pkrI0EMun2tlNE6XyAX1/yEyvtNlQmrQQFYGJmqYtDmN34Pg7uwvfT08vG+c3t6
PGdrb35lkmzjSbd1lt4F2XupHHtYDlZSIWEdaBUGLDZl4R3Ks3lnC8ICM1bhpJUBsW2CDV7ZVmJt
lsRW6yenuK2mIQShZX7MlD32kZtWRRKyTTvzPJtzhRgb8QWuxi1yC9+V6eTLie/AkWTO5/4XymjL
EtmT2UgUrD3+gElp3SqCAA35XC7J9DTi/De+t/U0GT92rpuIyC7QjIj6Ok60a81i8mIhZfBoJ33x
5KT+Ur9+ilfKJnvFIrG+MX/F9kD1Xm8pouVCLVFcD+PZSuy0uvQ5/9x5o35zLTfvBaSBVfeXFIH3
e3ODIbnTDdAHmOJsMPyozztpRL3SGxUWkKT7KDU79b3LbFG9QXqk0M9VouWIPSQeBSa8Slo/1IbG
6KnPW0YajguqvodX7zpiCwQhaTjQy9piNQrdUMs0YOeGPBDrr1f9SZtQa3OktHdu2TsbnIAJ+Bpb
nItv293o7DJNpcTDzRG2cepl0/0VqxjOjbkU/7z+q0DAYiW4dlfpDz1/KpO1u13Fg7zoWMyckNNw
kWjI/MgVxaeXR7p3jHifAMhRnoVcuSmWjLHoxYLxy4VqzHepMv+I9AlKMlIsT3YwDiDGHXEYjSrf
SSXu3H3gnCl703tc1Ww3b1bcOYmukES+lGWHMOE8e29nwF+v798S7axNAuhtK6f4+UTK1pZF27Rs
jySTD4vQqmM6Ld5brTfcHZTF+upsTwsFIOI2gAG0EzevUoYSjTL0nA/yEyg9akSg0iUjy/rZ4AHS
0khWevn55eW7sye53GlMA0Ogur5Nj+LO45YYcGbM5qYFDNXGj7kxfvdLhOteHunORgGWDr1mjTHA
kW4ugy4zg4bbWFzGSRuWS2CWjbwifD5XUW1NS/N2yctpejcANXU/Jolv7rFk7yUTazeGS5kH5hb2
0M1Y1ySljj+kbmd/xRo1+weBh84nw5WyDlvPVZ+cdKFSCzs9dz9ocwXiuyHidcPesbP3Zifd8jzg
gv4Ixsv3iO6TxA5lPKg9YYQ7m4Gkh8YkLyLC8NuiUubZQ58LumkVIdlZmZMblrpYHkrHWiKpiO/j
bBp2eLx3lwiQJtkk9SW6DM83u1+VaNF4g7j0nrS+GUEpP89lMZKX2+k5bzvxRjG/PG/6nlfAvWIS
EQanmOeYjHk7NNUjCOy2KS6mN6dlmCnsj0OMEJc8knHBrQ8HX8pDv5Qo7AyDQIMT1xcLW+Sh1j68
vFPvnYnVOIpjT3BIo/L5NHSI1Det58iL6NzaR3rIMb9miV2bJyDS3XR8ebQ79xgmjFCGqcWu4c/m
XJBlq7SseICA/nmHtm+NUJlxcXh5lHvftFJDiHOg2FC4f/5NCfEKhcOeUSREbEC0Vpjqc3FMeBd3
PuhOMoFPLwIl6JQACtneY1PliFrrXAxSnVicW6W8LLKm1PsTZeLUol/QF59f+3EoyoAjAk9FMEdk
8/zjUAXGKBv/qIspG4NCqD3I5hBYVeeE5bK4O6PduUeIhOl+UliG6M1N/Xw45PbKUYu5R3xU1cqo
L1eBjwLp1i8o5ZLJ2Kr166jDf7Z6CsoxTcI4DoCPz42jzWeXh3imPpwM8bEY3Tw9urU9Fse6MLs4
VI5V269eEANCKh1Dog40CbfZnYls2VQgqXdxQB8ds2Byro6oqgeOlHjfBd2yM57D9z9/yACW050E
owMNkFb78/kBT1dRdynzS9zAaSTswKzGR9GqsPZ9525LEmvpay2QUoyC5rEZK+lqF5njTl64VOYW
6vcwxg/QVEmWJ+6pTyVp+7cY57nyvHhN1kczdI0ptBrEyrDirisR1p1K3UdQ6ROifEnwCxBT06MX
P+nwGJJxTA4IHrjjYchHXuOXd+4dLBNF19VKeCURAkbY7CVvia3KqwFQZZ7R/BFTbvs5xsR1eHGY
ixs1sWP/TeIYYLKJbpd5Ep6df1RCqPmNW8h8ClP4NHtkwNsTjGY/+xtgDIU3BHOeLyDz2RtBuz7V
GHN8MjLNDa0xCI6DGozPVT/9+fIk3Blurdxz4RJjUQ7Y3E2Zpo+jHDKJMSv5SFqXybs+R8CcpilF
HXvJ91gzt48rR5eoGEAA0lA3WJnc5orXhAP2J+uyD2MKJnvS9RlveNs/x2ruH0Bt5jvxz+09D6YZ
1jtKCQSs9NSfTypsgLLtB4EMh9Dr44KsYdQUpnd5eS7XI3Z7/GiZktQS5aBUtq0+uyqLdSjGwaVN
Gis9ubBYknfF7DnHwJi1FB68NhrRmE7eN6Mby/aYOlOLDF1bD+ib+9rwS5GQmKvrqfu1m5zkPcoe
qXrn1OjzR42hhvoNrJKujcZimkvazE2aAOkxk/Ycz7E3YgjdTcMf7VhIbB6WviAXFrHsHpdeV1ge
lV7wA30p7atdOwoDmM5NKOOZ8Vc/SdIFtXTCqgOwQ+2fRWXNfCiWoXxnqKT7MSN6pd4EyzT95RjD
kEONcIYisgS8DiQoWzQtc6PrRARgrP2yHuE0nCiLOqe6c9I5WgJvFn8Udi0/6YUSX73cLL8a05I3
59SU7ZfUp659NLJlWULZjGOnwh5177+lVqflpac2pIWo1KRjWDmV7D6OcdEpGWK9K+zzOLq0TgKt
n6sfmAlQI5zn2vmg6aX/M4PA7qBu7ZnjGVNFVxxyQ3TNGzQaTfONgi6VHHpnkuKxV9qsPwIat6yf
gwwyBGMMY1z+4kYTXeQgOgFc3ViKOMqCWb5Vpqvx4jVNZSC4HtcfFYIDyQBbZAr0X8tUBwU64/Vo
oZhY0psNByBZJlezpxWyuSDvDTD1l+mn2J2Cwyom4l3L+UVnoXAfSeDns5iXuo16uIPeAwzZdHiQ
/iB/pbHZf6VhTKSigDN87vXK0B8QBEiHEJTlWBzybjZRp+wqL0H0qguqyIyRr48AECX/+EVl2RF2
uvkSIv0mv5dzMuIdrpKRpkXt+x9wKjUkiDCV/lk7cVVDMcMBpmsyW0am3xKTzzx2ARg3gHvH0hGq
DkHzGEuoFglURzZFAOYKY5pfcdIEaWQYgD2A4ydzgua3QOiYcu/0JZ5T4x1hTPcNEFFXHNOqFc0R
IjLCz43pD0iepnEsIz/o8O5qnKX9hzOOjiTwiqe5DYoszObOfaMVvQ/UDpfVAzYrwojIRESUx5WL
gUyQZk9a2+AFgGq/1oe4yPePIvclevSybL78H0fnsRw3roXhJ2IVc9iS7G5JVrKsZG1YHstiJgAm
AHz6++luZjHB02qRwDl/rFU//OiiYLo40yj/s0E8Zhe/t54sF0KThiLTVfKzXUXc5c7k76bg8e+7
nOvBDfL5iJJ/BDVV74dPkLXoTGtOuGrIt5nIcRvK1eWeuW2U8jGX9DK8acCrRe5KvfzY2s6i3E3q
6if9Cu17xhU6FFa39S9BeP2zG6njo3G65SiitvFs0flV/TdsdePkrb8PbdHjsqxzx67GllWfTOmV
9FbzGvgqeMzkEGx5K+r+1fRH9JLV4aaLQ9n4fhtRlpZNm+q/InTIytx2AX45p6locHBtAc3yi+zq
wkvG1sWSvtstz8SxO/z9LTt16TZXxX6I7oFEYoJ0KSpOVFdui4iwWNultX+x7fEqL1lLnr+A/xuu
nFWFtyOU2cNRNVlJItMkcyFooyOVPySfjUK8XZQCcm/Mx3hKSRBd9JMTxPNS2lX7D2EdDPwlmuZy
lEc6FubQUUOw6ja9t/08fPXSCWilnqTHb9fWycpTOE2PyioiHSPbbm9NPRBrqUyNwX7SLi/IPpt1
KtpoUv/1kY/nveIwG8tFAR+eiUaKX2O3019LnA6v9Ob25rTGO20y2RI3j5F04vqCnhwjkJ3URpvF
MEcbEi2AwJKBP/OYcuioynXt+Jdw6cealF9IpHyvl/nO9L7bc9KN+qXyfcCvKWRuzkXSBX9bt62b
k52VXc59b1OgHdiX38ExUZiWApW1+UZSz8viNNVWjG0cvYHvERTYOfUsCPjejy8HnvfbxmbSg1Ic
x74Jo6e5yEj+vJpDlupC0/nY5XB5tDLEPDMZ9ZdyesTj1r0jsEADti/rjo89c9ePuia3q3An4f6J
gWffBrQWKm8Wv/8YIhurUx0OHA+ZXoMqTwjFnoqubb89FrjNoryrWvmlWyRE5RzF3Xjad5MkhUox
WvvYAX56uBJMsZqmWQvm8+CVGA8wSLfdUvlSrW5MOma4T3+Ob4EJr6PnzKejnrr27CcyKENvXN2y
Vz7lljTlmFeJS4fRNDKkM9VM4kvZkyyxlck8H15+zD4VD4C2ZrvE03Ekp9TRCRocWhHwBc6iIkg4
lPZauFVUXRYhvx1/SdjypfgGxL+I+t53ikn65GR32vFfgQeEyhExIdDbhAg+lzHL7nAfYTdMLB4X
SivFNpUyHOzPwOzyNuqbJcmJjkXcxBXZP1h/ti+h6I8XMSie1dq08VdaMcedxME4zdnR+zem6zeX
m7JO1Tk0qgryTG6rRVbpEqrodGM43AZqD6/bemv+1IJjIddd0/SF7Xb1soQBJV7djsllB+YXNy2l
Ewr6J1yujVy8P6qvu6HcJX/C5vhLyzG/ufVpmhP9Jfcj0ARMhfTaT+PCMeguIrvD5FDRI06gw8Uj
PFYVAVmFU0Ghx/qPWJIhyg/pNs2Z7tFk5C2rsy9M3GT0TpwmTn4IbstiRAZIlHPUqiGHgx6/tjbe
D2aLRoBFiyG0uYesYC28eq6H3NNT9tDUzXKzuzYyhR2ycc7DQHXv+7A1/4T09V5WyZhaUG0n/lkH
ruD9j5xwgnEaIgYMqoERKHGx9orfM3nM0/JwpP62FJaR+alysMOdF87+6y02VVaasWI4ltxEPlih
3VLk1G2Swg7SnQNmUc1vfij8AxFO3T/PlgiNE1Ee6IT21kkfpAz8vUxMxTMp/NUsVz1utX/B5EyU
RE7BmEfEYeuiTlNJuneX7aa0/fepBYthf5qapNqrzu/aOyLwViwm7fyt5yDn4rH3p9herMDkf+aU
cB/TzaFyYLGePYltlNk9K3z3k0ZOdt85VMlYTpFF6madb7kE943lRD5opDy5rUtotqxdrp06IMA6
H7bBbW/JsJMip51gkIXGbMH9uBvJK8pp/2861u7xWCzbvxc2dMVsAGf+1UHu7CclYOQix1OU8b6s
5lnEVvxobLA+u+7INeguE/zDpBZV5cLnhC2oeBk1tT8ul7/T9+5wlSboDmhQi38Paccb5h5zcFN1
Y0oLHsKPKK9mDuXCGzRdraHT7CKvfRHfsct999xU6SLLkPxq93T0wvcL0yjOxTkwUVTiWURGNCgE
DbwiWfqACKjz+I+aqs8dbauJx69xbqnlpcGNTHEyz5N2zx7EAG/HPZOMTl7pTOvLvoKew58NDF7d
XFf/pB9tLc58hljklGNH5/zi86xUdus/Nz5blVOZ5v0aR1m/ONGWvSeLyyVfD5zpW2ci96IbwkvP
87ESBI862JtBqKUjinkxMRniPD1QKPEk3vfM3SXIXb9RhDg309Vg2uB5nLch+M7haoNczpQqU3g0
e9PZVU6IoDtCo1F+53pwV+ipeghT2nLyJoQpRosUNTJnwxrmXFq/0ecGqmbNBbqr72k3IX7EiaP+
v82fjvlqChvnaRzdtssXhOov3rdApIjmg6rhLkY+Tor75l+ROWzg7+a2b8k809uvrJXKLfo13T8W
16tvm4TXrujnYFBX38GyXYGlgpvEYdnpGQ/H8H4OqwluMG28G20dT19GZHdLPqR6ezbREvGp3Whw
i8DG7kcvu+5Gx5Xui4kC2KZYlTRvCtHemjfeEus8wypuimab9zVHf1/Jgtzfvjl5G4N4kU1sNiWP
qjcVUEnz36YPd6+Ys5bGaG4Zx73zHIQgP1gOkoFYbZ9hN9j98Um1rVhyMQ3+X2znESNINo2nOlFy
POlu4iEL29Xq3M0m9VgjaRQ5yQPVf8Hmra+HHGdTGoaPie/pexOYRzPOJfHNK8B5amhjriAtUd8o
1f6izTp7gLnh/j9iO+vzwphEdrzK6r+rCqo/0J7eWESpcnd6BkhbYaho7b2AR/qcw4gJu3HjJ7Jk
mzmfnLm/r6ULAWunyPwZdBbyNXn4oItQyEWXlsnrP+Ka5rckTqRz1swj787hbV+0l489HtKNgEma
kyzlo0wvf8iE58fzF7uDLuMDuK/gY/TZd4b2Lyua+Rrk0NC4lQw8ouEo555tgmT5vGtCDuHKRHxg
rb2LDAZ2jHEBYqqC9Q5FQxQW/SSHv0Eq5r9hnXFrDKFehlw15N2Va+eE7+HGblaEJtHvLLQcZBxY
6CRTjudbqiHCtrBeuzclY578/n5GIkXWY7AfkYmVzOf9YLeM/CP4wCjK5OMQN2fKntakGf/SLt5b
Yq8+o21EytGNrE454hTngYk9Yn3d1FBddjV6Ot+21fBrHiLVngJZL5gX0FmS3Qgr83ts+wp4PZld
p+CC726qjAKxHHOD/c/RdftD+Gbpfk7ULPwUzhi/NhjFqUnXNsOMIGQW/Ehd1coyXcaaZvh57Uvm
TomAxbO7vIw78Qw56fhBzZxdCfLWlL+xOY+hz2tNtlzhVvE3YEwxoCraOZn/dT3BiLm21BABza1q
OH1f2h+HE5qVjjEqQUvO6OreqKD9iuM1JKpncYan3Xfbqfx+qH+IMUsY3FXsqgJfgU+GUJcAtC0r
6jnN9PgrtfE2UxmsjVsgCXG4/px+++ypWaWhzTlElLPkmquJEi8aJ8ZsfqlTmxryakmgyJ15dv4M
XBr/VSYWH31AehUZb9nG2U+xEBtxzNTlhcZLOf6kkxXdIJc3OyRRm8/UBSRn7n37q3NF+weZjPqZ
JGb8mIkyTi5m99RaZPQK1fkSW7oLSULbRNEcY8LxPyIHzkc2HJbjvgn/bNu83gct/9+8nar905CT
NrB1H7oiR4BWx3zgro4KVxn9OPDPnobWyZxLPHr2dzWO2VO1r11WEripO94ENXMzhwD4+f8tQvQx
1OZ676qjKZxhC5CDpUfkl1pP7UvP7HvJxjT70ESuco5nUxdx3q3U2klZZf/I/FF9zjA4z6dspnnl
TC5C2hVB2nCg2kqPb0yN3i0liseWhzLyllIm3rKchavSP6bq7Eeo/fUm8jrEOKqO7SfHNc9Kukb8
D7NxmzglUQzWuQcE8LnaKH3YkkMdRRB37X/MR1mY29SZbjBlrAkoxYbiADxAVdeNPMCRFuUe+tJl
VNXnuMG5PeJjTjIW2mC8dGzmhiLtvXEwxUeOd2qWYblDt2Jt0VKEJ7iYFBDU5NT89jtFbGi++NPA
dRZYnf4gNtt92Zp5e8DyzTB0hGNzy9DMukY9Sz2hklj2Mbe7D2DXHk7AXIjSb8gbyrWX0xj59U93
XIeryffFE3nDi1N62TRleeVRNlfqqiHw90h3+hj8IU3bomksb8eGpQK4bPftKQ2b4b9j97IP11nn
rmhU5kHIqiPb8j21fp3LFJC82DYZPAfuLj66NTMdr2OqNeDzIt1r9saNqoxNz21Rr7Pr0SLh84BG
qZG/6lCyb8QUW9+7Tjaogomucc4YE2E78EFGT10Te1M5+NuBfBGAy+ahFxN40iVGfMbDTn1jvScH
d32WLq99Z6onbYKqKiEZ/H8LP819n/n4CamWSn+adjV8RsK4cSP7yUeFJGvM+46lLF8qQO08nLP6
zzrMW12MQklumLqhHUeytf/zA5025SqF4FpZ9+DIIxlgCxUIi++rYOROVQA0y9n7dtjdrIfaH2iV
JI+M4o7sUcbzxgHtuAfARjIHa+mAtk6nIxK0iRsYby93x8O/EZuIQz5wFb+T5YKbLR328acTes2d
ySYTg+gZ8ZbYbQkLN27Ns+58utKr2sY3ziyc5Ab5cepBLG21Kbjkk/imCmbzJWPH9KVEP/clQwss
U4fuTvYpchTmlXXYPqc97VnfqnG5YzKz22X8tvrlWQvGU5hJmge6UdKPKYs3cmog41+yo9saFnLq
fGlz2dIPOWXD8z4qhpbKSFxwGEnYxcjy3x+zTHQNm7bwvVM4HmOMpSpxf0EIOvM1VUOVyrPKj++H
qApuEl5cP0/3evswdTT+xwTnfwWjhQto2nB3Ci0DgnxklfQNE9vhzZdqat0feEjp5AhHUpbLVNfy
TxtsNoVCy+qFEIcsXk7rUc+vO1ibz/Be9/LELAC0mGxHSz/l2KivwVXuAgdUjX/3ueb4HMBs01Kn
wuHNO8z4uPRe84VChx3bV9v+fHiLebBho3/zfARPMZml/zWgnH1uFtShuRdV6oNCUueurgXtRke/
138sE2NazJ2FB8wSljES8X3xVut9+n30nvu+T578RREOhejjMscXjX7wAb9+8qclQlZSfWX7rlQg
cFN5OJ65oEtDVciQ6f87UIH/Xggxeh8mM5qCqCMWVyZV/3O04PwlSVIxz9zGS7JRDjyWm+v1z3FY
+ai2/QpRScj97+ZZsy4ZgfJDNheRa4y5ZDMIC2OLWF8hrv2fXZKJX1vUiB+eotf4ah1dtyl7skHC
QnOZUEPRBO4Bv+sdS251WD9XjiL22iR+96azxuHYNNoNTkLM0b/JSSxwKpTP+9FuI2fG0MoQaJvy
0xOcj76RsTYJqodkffVqv1EcanWQXGij3NOc5xLJMz8dUQN2c285iDje2kpUMK/S27+QEnKquLah
pQlySThnvq9vto/H/NnKxLAvrGw514E0OsotKel7LrPepN+xtvuHwjUw5dheUrC4jlk2H2AFplzJ
NtzKbeWEyUcE2LTvpNRNAXT5w78FgAE823MRY85LMJ1DtIVeEa5bwPrczNhxsYlwNCpnYCU+JKkq
VCFIz5YC9LRGSjIMj1uvKr4PPcaCO1dkWVF3ar7RPvFufMRu78oxqYO7QY1ZXAxN775WZo6/FuiL
X1O9M2OsPc/nhtJ3BieMRMjxtDhZSVHW9OYTlE2cFHWYL/sW7MGLnnX4pJCSyemcSkjvNzjr5d9G
ixJn/JJugWBp5q6LLnHbybvezzb2GTXOt16LnuOKuJ19PNldVB8bZ8c1k6EZz51EQ1EM8So+w7bq
jpOohnTOYxsDPffOmLE6i317UYtuQFk5s5vLnqzbXbaueMHbpN6/GqW/NzYWxJ+R7eWjbb1kIulg
DjTDfzfeaen5j/1u3PakMGjRMiUW+9WNcfBDNIl9jgibfxt5SqPySJR+tCaY/4hOxa8TRDsIWhuz
bk5Bt70MyK3FbbJM6cxGNGjWSuUzPO+j1wEJ7XvELsFB2qp7Cbo6e1eDSIO9B4SJbBQA7btWrC5q
psQfY8CCealPsAJTwpTTWSZ3F2Fwf2pmr2LnognuRqoB9Nmd6mTKndR4bjlzvr501PI+piCnjBtI
cf5psj7ftn5x3qk3Z1Ob3Kyy8EILBcwL2/pnsgYh9AorclCgOOhuVjAtWTaL/MYBOWXuV9cfaLaK
fK1OXcXHgdUw8Q3WiCk8uw029s/Bw62ch5DfK6lz1c4kkzFQksjFRs/hgAxtJcOtitvqPjKha2jv
GbNfk1ZGXfmmSuyFKtqOzbYfXXnl0xnjniJ/NPtpCKb6baKF6xs9o5qEd4muqMIVWdSVVNEd6w+X
oE0KRYMjycppitM1bxeZ6FIgxUgZS9bpCceG7SDmrUKKnWi+iD6b9S+ACLEUXTa46WfjDhGsYNrM
LtUc3hHlCbcnhVMyYDxb02roeZkY0y8QQ8eVv2wsDiqWaizVOCoLfop14xR4k8sC2NYuaVyZReBx
FoNnvMcgyXakm9xxb76lDZHMmOg71VGGweieqAAxr3uyrVmpg2TFwRxDZeWkpOrjgV+f8os1hnEr
1z2VP7i0x/d91sFV1g3qb88N1lztKHP7c6rt2J1jpbKHcV/Gns6uAQih8xPVsGbEfXYS1NUxk24R
A2ILwC7P39ejd13rViR3HYvC32oIj69B7cFvQd+fKLvBmyiuI51FFNmAV4XUucP7iqaQyYYCBnLZ
L14i/fXRRu12vAN6mOXuAAKPTyFjTJNXg67/4eKr7cWDuht/jEcKLENdTzK+ChLE/bOniMIoAQVD
dY20uKvPezI34j60sqKBTx/JdK2B02c20dAmBe8FQzBodGtvxiBcvHeOLTaaTOJCaPNWz1tMFTR3
8L1xhzZ6dDKCTwIa9qxZT5hHh2emqiq+9oHx64dY7Sx2fRpZvxxdcXyKFijwz/Zt3rxQ1Y0i229d
iLumdb1TwJHXnVo60qjBXpuh4tSdRu+s0npjN+X5gUr1NCFubRXuK/+mqMIb0qhiOkq+h+4X7Tep
+dtRmbXwBnP45D3rI9/X0i7mfgjTjaNNuN1csLMGwV1iTNzesO2OfYE9omMS01RdBnnFjR//FXEk
swtQ/lgX9NfAjzRRndFU5A7Za2MzBy2gOvy/gQ0X80SE/7KdhO77DFZ1Wpc7He7kFjRZqNzL0JD0
eucNoeNdnK6F1HNmjt4z55z6MoEzu2eCwIltWOFCz8Ph6U9Zd+AgfWWNZnjJvK+dP3y/BYJT/ZnW
2nh9IWdsGvJ+2Rxz20TdHhQScwLDLQk8QcEPrfZ34nm2W2/iqP3kIkl1AdM0eY9OpdKgaFKZOY8h
A5sknOHY9vus0imUJO+7/umJbdZ3YNNJ+O4RAJKcqDYNYVaE9fVNZ1O93vHMeyvV2rEkl3PlBShD
gSs+3/clcv968Noz6eZA8deUUwzyGhiXNAH09lwaK/6DhXOKy+FqjlbZlFHc6uXib8iHcpwq1n8e
gIMIt++1C5jjAp0Xygoz3U3Jwtk/sLcupZ4nBOmGrJoxH+TBSY0wwv3hensHyNQGsy18GWYrqxCB
qDTJJerzkBZOGS36sp5YVKvgXKuK5L+a82G/nTLFcwOlfZhyZdQRv7pvswR3U0sMjtnM5pQi7sOe
j7lVXXZCAxCbohLr/uH3xx4WGUboI+cBW+Orekg6igv7I2ZryNyhPvnTPq3FHHZbXy4+VNCpIlGO
qO81VPatpyLbhZwMt/g5WqSX3GRwqSyF5BgWgTPxwetuWl9mZSocLQIxe7F7AR9gWaU5ypaaxZgZ
3a6ruVmqubWlOcK2O+Gi8fmx4gP/TOPMWtxneoqe+MO5EAU/3Ouy6sUrj3XLiLOAx/9kc1ruCT2q
7RXNoTCfLSWheTPo1L11G+Pqs8w0k0SkmS9h6BzGuiauR3nT1Sv3YN84R1yi+Dhgu9ckkLYANlXB
Teas4a+QdRa1XbcSaJcDTvYTa0K1Ha/CuoomQurkKuiECaZXZFtVnV06FeULxANtzZDDY/0D4ALW
f2nXFUwZPis+DaZBeIjObIG6rgdvfwV2pynpMBXpojgjYlXKFKPwTROlq7mftsS5i5BTpNfABzGt
PNJtvR8RWMcLtxE9kSu4Auc7GNIvn28BJC7sQ3u7JggNi8EGGbirP0oAOW+smvOa1PGYdy3LIxU3
ERHAU996TwCxbBS+zfC2LLGDJZLfRPfRhJ44Shr/6CEd40MueaVE2JbdhFzntxxHBt0ANqrLE5p7
hqtZtIv7kPVYJs/jPqbunUu8HQf2DkIAhQktwpCDEyCITmSrdqRUQnYNp9RMmMi2ecHJ03QDmK6H
0Ne5DyrU5j+j7wCOt35tmgbud4ecPcmuYs0NEVpHv2Tcunu57eQJf3ZrlSq4AY7NgXEcuAYs1uU5
Vy471yWcQSjvD9/r2tJB5xqc1khn69VUh8t2zpADNr+22VCwOWOCm87GobtUDrsVV1ov6/NI/PSP
ee7SufRpoYVERNZRBo0XTbdJ0Al5zaU2Iiw0LYhIuy7wgnMb7OZMiMf4DrxFp26r0opc8iravsZj
jVvyAIYtvJb1TAbTjvPjU0pvedBwXe9Y2c3/YRJqUpt1tcEZZNjxr1sQoOY5rbOU0tAlTFTpy47O
yehgAjZkHsNxISYIztNEUuAzUTUo1BMRTP+6bTHHzcQZqE+OblNEH5x411MlYWk0b5v/hNxCCLcY
e9Duf2LQQ3fBYEpzwgxtnZT+lMT7WYWw8rjIjLMpkSdH17dx7rr7Lu9qZ5920olBZG6RuLb7Oe6E
+uBJZaIjkMNg9qiNrjgK67ouFv/AiT/sx/zG2jDuD3OUNbfYh+f60sx2D84CNBg4YO8haOlY9Sb0
NFNQldLv+zif9Zoi44ln0L9FuWGSR9jPxtzQKXHXQs7T8aA5RQpvgRssotH49spXM2vb5iztdp56
JS8rqqq6CIaA9hUfdoz67w1r8FVKEhZyWzv1tozSZJOF8K1Hk2kdia2ATOBq5j5vAwjscHMKGyX1
nZEqiM9y0ikQXtY39ytaTSRDzRbxg7XecYpbbw0uNpvm391En++OPRnRS8vn9kj+Hekp9sPXplHx
veVzT0VWpRtrNvWpb9oM/h/SDvongtjlR115FLen+xEej98Sm/TOC3bQVURKC2k1oNuyAIUSR66J
iv0IeooNzzNVvVeDi7Lwchhn+ue1vMvnwVTrdJ7mNoouvH9rSsNxsg9nsiGQQa3CWnnxKbQzlxjN
wFIsbZ1EZyw/S/W8b6zD5RyG31fAtLpv/GHefLsyknp/tFyz6CKEQ2eEaPTRnGUaLzQid94hn7Zq
b1/CLuRtbcVc/e7TbAGjMGHwAaGDUqsjGOzXaoEET6bW0cdcYxLJFSscbDBjCW85Z9HrAqrWFFUz
qy8dhu5YtrA/92B+PcKZeE0eMf/PyBfSaO/O8OeGl8dvKjd3A9GiKBKbOxEHWMdg36M7vdD3nL10
NpZf6ILD4S60bos8ecTb4O9iGItENKBokdtKXGuKT/ZrjWjHvUKcJbj1d7Dp5y35piWYpbefsVb2
Pw+1zUicZMpWmjpCfULBde1tMK1c8VUcL+GPwK7L8q5RRCbnqveX8DI3HCk3dhKqvWDJa02ploDu
XUKvRkymFatLB2hkrrc2WX8Rvsuz6Tix/Bhxq/2n0Vb/dDKymoupJkYGXLipk6uOfpytjBMt9UtQ
TzsKqmBr7VVjnV1cnF2Zp91oOB/gfGJfVjj4rPRTCztUU+YAINe0uy2lZIFFrqHtcoVUadMl/6n7
iIkIPExgViQ5lI22OY8sfP/EnhroJ5tANysED+rH4furKOJtqZ7GbT0+q2o36hppH18E44PMl2my
4znt7dQtOQCZHV83sWpu623nAtpSAWOd4/sQZB9Lf2lOGwBrd9eLrn1tdD/0pRKZ556m71ab92EI
mncsBxPqtTnOOlSC4+YVtvIqzvIekuzK9dZQEyM0uv+tlUalg/I+OtBP6f2/ZXUOohMoO1qvkAUF
42NCwVgKvrhzLCR+Hz24STPrTwqpAVS2AC6u0O6CXXigj0gg55rj9tyElLUAp4mGKD7aHF61T6z1
edbzrK84l/rgxF+pDtPsaxOXssejvahx1ZhP2+Pda7pquhDnS9AZGr1wPVU8s2C8yOpfOupRkjsV
VzXV5b0NmtNAFYSBtHXiG+vQflaOTaIGCJv5ezwlATMqoiRCHVLjMgdJrd0K+RFsy3Q9DRkRbvuU
1oCoqz83pfL8eCR2aFmOvJIpUKAnEufVTiNrE1/Xb9dJ+UebxDMGjQ/XW5q9gRNCWOmieOCUdnJT
m8Mvj21I5qsWJv3PsbRgZQlA8c4QV/eMGW2jnve9zfZr0xjvX7xQ4XGaAbt/dseCooiLssFGIZP4
m4sctxMe7Bj/iGnCEvIwelZoZ76Lv/vqH8GDCHG+E3Mej9gfu8vWVnFy3aRzguA3WAKfa0Iq1t/o
cBEMsbw355qZMb1E/OK/XL4vxXC7Ju1lQJU8/FlmYvFzBg4I6JzeWP8KDqC+wQbvbNcY27L+W/Ry
yCIeDcu8D96onkQMdJ77Uwqit3SpZ35whHa6iDKZntJvo1i+Qh94VxEpreOFrajB2lf3Da2Nxu0N
CsxowYWeAKudeeSn/s5DTTryMgJpnHDnVzfTbOe7ZuXXfz7izf0FU7Y/fVeJfMzILeZvzq8RLmC0
y8ODKtH9aufM6fMVFrMpYX284NxnBiYDyH1A/mVAvTfVzk+JDl1dVnzZ+Dc3ylvyFZWcRqW8aP8E
xE5Zo+O1PmJxAPn2R787wYw3zltrWHtArPdkCoRz2waS7vNMwfkWoduTTec3vnP8RKABzLaqKovp
EXKjuwHBV/NkBZ+4y9djXLYCCUp7N6zGmx6CQ88weottskvgtO13bP7iPbmYLknic1rf/FSZqHEK
u3L9ZwSN4z8MgK94YCCx3wEGacU0PLnCvcCzMpKE8ar8R2AosZ4c1mbJQZt2b2LRfZgHlR/Nzwdg
L8NUXwMEV0wTzpunlLPf2sGDijtwkkT3YF3DTrEjPP+LI4YjKNFwGXDiuA3S7xVFY9RAoUR7CmNt
m/e6Wx2+Jpk9dmxnYNWwoO4V6uXsd4DUuzuvW8hzk2WDQbcYBPbvtmeW67BX8Mw1shkeqmqtvxw5
Z/tTHTgQc7iMxuAxbFKLZBRkSD8ewbZ/oJ7tZ/SryPRytR/xeAlXlE8UsmfOQoSzXZZCmGR/PLbO
3xljK/F7ZRiqMZsI5zeN9IyKQ+RjYcqCcdfP6f8oO7Mdp5VoDb/QsWRXlV32bRIncc8T0HBjNQ14
nmc//fnCkY4gtLq1te82AieVctVa//oHRB/9qwMCDG9cTT1KmGqt58eVlBDzrgcdgh8hBqWaYzKN
3FUR9Ld7oRelAD1s70tp5eZL47X6s4SWP5yavOZrEeWp9yjCFKa4WIvUu5rMOsrv5lWe4Ck3cZuD
gGMLoVdCHN7Wgsnu/ZoAI121bdN4V1atGSaofsweCTeznBujH0R6oAoKhS8ypiZBBGONXPnaCFva
WidK5qvUBnzyp8EZXz1u3XHbxXXNUd1VZrkvuMIRxFtWB9CP2dttCgGx2DhJPcC1KGmD7xbQomqH
sRdhkxQdRb9X5F6OGziwLVaYNjN+aJIn6wK6rpECpl4Jw2yJRMPjVK1hv9XtUoF7VWKQ24h1x6dq
aKaKQsMh6NbkwD2VsYgEd9XCoBsUH8LkRcgr6G2XBMBymzUF+W1zWjflFs9jPqHr1Wb7a51TKeIT
GXpY/JYoKrG1wMC/JtmUTxsEn1L4g461uu5awix3qsOp+RoTC/jStSfq7ikHkF33C4Ekp93ogcAh
w0jz7ep0Zb5X8FIWeJf0Nim2HRCgJLgB575jP1s1qNKWatcqDpnR1e3lNGbJk9XWRbcdu3QxdsMM
JZfxq4SgrACrb1fiNoy9a8tC+mUdRfXFZDVpfKnceqRolSOETJaGUrRMpuWmxCEBP68mr7BSndMq
peXsyo7y21suEH+k+TPyZn3EHnR4aGQMV2hu6vplsnX+i8Gj+0QUDfj3IEK49ish8OTFZrc5Mue7
qaz61p8ZS0DnHBbxkFMTM+Bmtv2gRi4hBpj4HVEmTW2/DXMB19kcunE/lZ30rsAkLb0b3Lj7xtvQ
zLuC/p85uDUR4VBRkH4t3HFEGbG0cN+WyHZ/RbMnIj9NumzewoLr6qMXN/JXYcBl9Z0cBsXveKsE
n9wmrR2Gz9n8fYDv/2XuuCNOA2yn26u1ycxba+Gc3zKzEG0gkyFcDxn89K9QolA8iKVwnyzdO+1t
DSOvB6/S1gTI4obV7eAuHNKdO+JZN86u/RInWaoP4ByMxqqIwECpFw8FA3b1+ZFLvYdnqiPTJ7G6
LXwIrDDlOgSXl2u9Mo4ghdaNLwrLs+6rvquOYVnBXhLExNn+kkwhhUxlqgtXF5yysq26r2NhCHOv
45Tzna6dQ5YPSaOUJbnTvFhcKJ/m2OnabYwXjvRNO5busUio9X2kT6qmyiltjKDCqNKIXGpoZKkz
Fa9z7g5flsVohgtDm1OQ9dGoHmrLrhdFLu0gfkRaM0pTpQD3nzAO+zquAsivwajZ2K8cXzs45WmJ
ELduvP062HRiwLVzXOwtY7YSVAvTcBcbRvkDkw964sU0229VkqfVHnYWFOV0HEHzq7KubAr20vyS
MKSIn5DeTJ9oWZDRze7i7ZaV2xOihDQR1LTcxgu1+/dctYRwGdXAcda6J0aWKV0YzwXN5k0KzfIT
PgJM2FQTN68aelq/cTOvvtSyqpTvhgOATrdmySXwB7sIk9u527qxsL/NVpR+XhI30ZuOGUm8IcoP
xkJC5TluVB4nUK9O88Irl7iZ2bfCDjqG7i3I4eisYW9M0hCgKN2C4VePecaTWouIUQXUiFc9IHAO
9DitSKfN1Wn3WsAN34bmLJuDpFgLT6N8L9mOzC78xoipwTCtr14TXkdSPkk4Azbohch3xiQ5Zgej
UkBWfKH0qiiYYkDeb6CTQCKEM18K+gQ/71yj82svmm8wS5qc7ysribUKdaN5WWtVIIxKBzHu48Qb
pO9McsmOuZ5Vw3rZnBTkrfWIfMZ4Tnb0OVjWb2bKSbaDyfgDXL6uvmG3hc6Ln0ImO8ahJ45RbXrf
zRqy1QayeJ7crGaXN77huNC5qEuUYnFVyQldNmM47Fv0Md3RNcDZmd6uEGXb3mLPddBdux0hIpUH
yWaB1ZvUEiTMi0gO8zHxFrBZ4v4mo5271rrvop2OiSO+cuRifZczdsUMU8dJHQCX5uXQJd5Uv2Sd
7sQ2GaHFX5wIYvXOgm1ZH4D53HHnGBHCLgoM1z121pSm12tjVa90y8sDp1qWHBDPJNdG5wz1YZqj
xL6EF+494UiVvJb9sOBrBrFZwQQuWxK/qjKJ6fBx7d4UeuSChkhVJv4cwzTdoi9AgcTENgJoImG1
2WOSppi3JZILGu6dvR6mdOzVHVoqK9mHok+vcF5ee7+j4M1uOvqMfTlIrLY8o2k5MxOj/UVuj0ov
4BqOz54KkxtFv0H3HGX9z8gx9XMtUVrduN7UVse1Nft7nc8y+2oCSayf1miciqPbL1HPHkU4sqOF
HD0KhUx3QRppbhiOQOvTbGF0u81VzllHyc/hyz04YCVK79RhQGuV6mBMgzJ2yBPKBzDs5FdljMZr
DXOP7m5ggAhbcChejKKkTtQWcQVHxkRO4tsx4YV9k86xL5L0NOVyZQIniZr2qgViKHeNCTMXObvM
lJ9Z2rAB7lf9vZxj5nXWiDiIGqbJVgJxEZb6uU6gEI44r8mjY0AaOaTDKr7qARLVzoKLnR9MR4ff
nYmP2g7hgMkRI7hbhCKwq4YZJszJAAf6Tl+USx/YwN/7zFnmBpIDe6lAA1e2X+J0NMQR5iKmg620
p/nQgH82HAqF+4JsWN7DqBDfOdtH50SfyqI9gGMTP5IFPtTQ+bmp+/s4myqGOBBLQz8t5mXiErKT
7GiJSFBtOwstJsz2stoZIOTPVROr4SAXGi7GWFFVXMeC3BTkfGE13JmxXZPQ2CzjFem6JRRT+JA0
UJLh3zVai8qECZuszPsLWWfGTvXJMB8NC4h7A8pqHUWdOybUrhlBDzqNLt3hAVRe2mnZqFtiJuJ2
7xgnXKYbveSOD1R+g1rM+mxWRmNUbYsVAyyUIqofZTgz9xjWsYfZi4s9QpipWrqLVFde4XsmpLQM
iR30e/zJ3QNnnDkejRjOKnwIr+N0BDB/gpO+UEXbjYiuo3Yo+5vJW9cBUEOvEBZMFBBML3pkLt2A
uv5QtGGoH/hQJRguap1wO4Wm/BRWzHK3tZXQ9Oo49kL4dyWHsRfDElzMAaX5CGPgKhSGrfclOofL
LGPT32sTs6Qj3TqcfDoteHNOYxnhc57NA8hoWU2/bLgHa0Dz1c4Hg8muvIAhT7nplJncw27P2Uhp
kl0PlTVBSIUW/4RgCsIX+7TKHyhBvVdYjhlSYR0NzRYVl6BvxRM0fnKaOHqBWqSXfY17p00/QRwf
Ii2lxb4pfjefmONJ3jtw91cx1e20gUKbXgMdtckF4Q7FuJ2LrPs1ixikO9PgmJzvJxqE0ZT82gnl
+7o3bfJELype5WiXqyS5S6KCdPBZ8yp/5nYuof9DBoiuYwjS7gVc8kTuhgwFKvxIJre7cOmbyyKX
abgF0nO/kPdqZgfkgtQzQ5GldaBbK4svLJFU0xaUP0eTw5QJw8wIgHAThYy6t22uuvrLVGW8ZUKk
+FjikEbygV2afe+De7v5LdxcDPadeUGQsog6uiUtruLWHfPZZxCgQr9IJ8Du2pDupzKC0sQ3Xabw
mpcMVsWppXs0I2UNx3x1qVxC7XJEODbaJAd9r7vrrI6r35N15VwNs0ZpoAEDOHytSV9PmbM+J60N
Ra4Dnve2hQwZvHmZSWcj0nG5K3gOq4I4IeEFrulHgKTLZGvCGLB9SdjG5BcSKaBfWsowOWGB+zZD
C7lq60RCZQcYOJm7F4lbqMNsMC/FhqtsD6ZLNPC26RaZHBWp9Wo/JrE8Ucbs9Lbvp7CC1pY59e1a
tEl5z/tbOUFoGdMcoJ0AP87VcBtrxLPbqo5HOKIsIhU5jlXCrK3hGlOg2b3w6ra8iRY07IG3YDQC
4yVb6SSSxYXwEqa/VsStbcCEkyYKYMpLzDtiU916g6taptht6Zrvij62q13LJPV7VzC993VnVO22
0SBJlFhrdN8hBZhfml6SdZFQsWV+CB/EOdQjE69jPbaaypFEhF+SKxJZhyaSaWc6Ii0P46DG6a63
qsxBz5cvn/WEdT+PcAoXjYJsL91qjsyD2UN13QxrxKAClwcO9jJCogga1XDzFBnsl82cORYfNEyZ
gADR5TCUTcP54cU6areRmONk67ZLY/kFLtbB7HF8biFY4mxqUy233F9z233qxmh1mFURqFRRNClU
WdGwfOqy0L2PGPZYlA6w+Hem6sN0a8FFguJcxSidSxybEXLkdjdt7FA3LwxFmNx7pSfpZFUMu5DF
SUAuqAuzI/xxK/OF1CuAjTOohEkYOmIfx5xI762WaUCwwJ4BuiphnFKCZWYHJAijbtfoKTG2adZx
t4WYPapgXuGQH+25cH8whEB/BSiURr6cm1n6a1Usn3iLGSmiv1w2rrVUBHyX2M/ioTCqpwbKYXVV
edPSk0Juj595wU+hfOMQ+YVXVT9kL5dfMHQTRGONsUADcymewcIF+mo0pnuu2SLxTa/qGXqjo/MO
xtyt7XaOwpDkXynpotjudxW0qF/M0b0dtL+T/Ah8un1el3FN+XAOtfBEu4GaZIyaW8ZVDeXhDM0l
oHKfXOrytnU3Vbhy6kkPV4ctapuy8sntsKG8nBqe3RzjBL+hqF2+jJ7dP8rG6r7OhV6OOc5EyUUD
Wn2pMUc76VYn9DY52SlQdzWW/yBbYXrVQHt7FnHrlpSWlVXDvObgZsvrZvaxsQrBNUlY0Ud3Mtxs
B26NGsibMNuIXfgOhxpuHy4ORuNCSnCj8o5ssOYrDrfxQ7JkxldrKJn0FJrb5Ao7rFz6wJWjvYXr
7l7pdEY7QsiOgvtkkuMnMw1HogjFdDwNQhnywbMHXYdUd92puf5OzHIy+cOs8B7AQwGZuHaryDnM
RHZ44IKwjB76xfFo8Lh7iHzW3ucO+l2CVCYcHJyFQvuJsPQwPYAlzE+6WJsvjspImpJWFb/0nHqz
nxem/t4YkLw28Iqj+YARvfnClsAslDbFpC/S03yLp4Q6meSttiI6pM0yv/OGrrsj2qWFRy1X69Vp
1pJuhMFcuas0Btq7aNX1Y4Lhj/SbeojuElyjfnCZa2dnDPkiaKdxf8QROM+/l4zumBAUjaavWScF
sU5mzLjasYJBtEqK+bVGpgod1s3soxY0Z9sYqj0QksB2mckulhRbYcXMNdQcedhSJDgY9XC+hkMW
VWPINT85z65pTUhaZGHfRjqiF7JSTz6PoRZQACo936dJHuWXDtyVX44ek+fOqHmXC96t30DpOuww
uSv0Fjek+LOuqnQ8NsmKRENH2jsa5NZPN0jCiPYavXmAQikSuVy4DkRTiscRTKTKiC3dZP3sfF2m
GarAPHh9eMgGOhgLnV6yrwlMMSmNuhN4jAZSHVZjXa6Gpp+GQKC683ZORtOKyHDy9CVj067gJWz4
FMZQAUcjzUwzhqLYSOxsq0/rmzIKcbVg95qfMk6L8gBLi3gnQ2ZL95A5Q3qXdcv6aiFwCGYLISVj
umFBgThWTbSHiGev6JFcYGsvdDyxVTVVQFA6jTJhoxjYzKkkzqKDjR0Dg3lbVdFuVtSXB3D52Po2
d/P0VKnR6PboGJ3rtY+K9uDgAvE1GegsAFnr4gEOZzltJpuFYxtgTrDlxsRgYwqd9aHKB3vZACQs
EHZbA+u1yHIgtAzGQstDt79Exwik0hfmnLB9k8JSFC5j86MXLk1CD72g3/STMyu6nTW8L4ZCGnuJ
ZuDVZC7nBGoS8uew1nYBtOKYd+GaFbDsK3d4PqVGd1DE2ppSQZWeTfr5EpJ8jlHIbYldlULbH7G1
Tj4ot40Ha99f6tFe90jNS3iyaGk2Nv6jLxPyeVB01+5ePKeIjWAAb3tsUCekGwTRyU0PhzjdWbJW
dxbYOBtukQwHxFIl4TXqwwSVZ9Z6t52V5/MBVSYRvOI0ooFQ0zwaVg9SZZbCi327zxveJKPth1tv
iubIX6acILEO3/fqyElF8eUVFnG+7Myc4KDZzXK2lsZJJCmhksQR4zIOpd6Vh1ooGzrPb7CoOOlC
gTm4sbYL6u5Lu5pHNl8Bp4kaKmY0g4PLADHQYoj1PWtj7zblpsMbhjvlm4O4q71I4jASvjFroAiw
iUn6GoeRZIfwVj+IcLUgvMs6LgiraPVdHzcc+N1AvWcUDdpYDHFqjnJcEj3GBF4eyd2ahTWAm6j1
3mRQBeOpjKW9HRjGAEiaZvVAvUZNN1WmhdCt48Q6rLZcbnOL43QzLszVJjtNTtV0CwC9jk4KSFYl
8TaZYQFvxpAopUtZm3l3EqNQVX6nvdEaPxBb3LLOXCu2bZIXxnB5uVe4cX0Jq6bDeiGWsPDXhMNk
j2dX316YNDMP0aQzRPh2ncAYQk41bqoUMvo1CASYWFR16nPoZuFdH63htcnoJrxUlbPqLY4bxuR7
3mQVm3WxnOWyjhTuaXNvFr/IHqy/GvEQfl6gjq7ByY/rF9OQhDizEnrExu3XEU/wJgYms0KvuMIc
mvNXqjH+jptRrA9YyhGVuCz54tAJYYoQGLpubsO4sYDkHXow326Z/fEzxCUqJtsJ5VEbUOhR4yM/
27lt0zKUqFxrp8oCtitRg/aRORmzCygzabhTq3ahssFzJnkjy4fyAcXDcLekw3gvi6rjxIbO3sHF
j+cvrTq1KqhHxgucGGCRuVmhp0uOu9B8ZDcio3AWWY4Q2Gzb8qMQ3AQZKGy2DT3qyXbf7KfL0J1h
TtqGjVcm07xi67iRZUabjIClnw0j9xODDZ3xBhR//DpYLvxvWpb2Ie5rCPt44VxWkKZsP1yYyeHa
FKFGC2WU/IiawZp3EMYxfjk5ZojNCh0k3NtAMD12AdL7Yoci/oxRe/WYzQkvTqLK/rg4lWkyl4nV
JfKcSGxSNg3G/5Q+qW9nEk+JJTG9Q+Wl8ooxbV+SxQ3ufVsOOUQdkGv7qffcsdvUg2x5EeAEhSAL
EZenopLsbtYwabxNhFWVve2s8qThjihxfCOy0menS5t13zB5Ge74qPNDyz2FLb/ReICpji17f0Vs
ALuSa8xhuWxGnoVau88YPjEOynO3fu28UbcbK3Jcbo18QLcBwQM+iWp7o99Ep2iEbSrDIjm05lwz
NhhagjsAhmR3I1YveQL7d+wbNmKOY6hwhtC3GpvrjWkAs/RogGsNfmk3kW9mE34w/NWx8TE/xrUg
1StGeKgZsfhnbVFcgSSBwWLsoNNdO059uu8wtI3pteLxRojRPFkIuPH1ukrDfYxCtTwVp5cRpCKl
4a0rz3kyWzBN6FR1dhm1bi7x1/G655Ep6HwoUNjfFNwNhKmVhMJGzKEqbolh+tZjDP0TvwR1pYxC
YWyk3dDdRgoK9QU6NhP/5rqaA7yJ7Iu2JXBxg6wFmsRKkcV+peW3v1lgo18s+JpUUPCRwDYhWepH
R+Sy9sd2dPC54W7edkiMAmwoxubAn8XZpptm5gW5cGpzJ9EVwVpRw/It1xMg9zrGXrQTNMPFN/BZ
10fge0J3JASEI52eIY/wC4eLUY5ASobb2JQo2vZeGKeJHAm+FZ/uB7yhUUvkk3zCh818nDuRvxrs
k69dMVfXsYqWk2gk5AS1w6V8RaZvnvTJFsiZh4Xdz7gwiLJjIOPMm4X769Jjpy+XuSryOyNLM3u7
whJON7aGe/CML0aE1o0UYrRpmDMD4a80jdwzTJ93/VxPD3Oarv1DxfwO1ZTX9p8L4EmYoqTAPkO5
mNwD1DLZwBAqOSmJhNT2pmnoQY+TWRndNyblZrkVU9LUV0Ac1UVFqbUeWngywo/NyEDQAL0Li55i
ju8pScQ3KwopRMsVHgkM7h5i3GqmTY+ZDrkPm4ZBUwXCLOv0sK7egp6szKmja8f02HNxqaiYOQDn
fUE3xylQdVZ965Uqu0FK06ZXU53bfqbNAkJWFskS7nCqIt8GVq6pJsfTYLTBg/EeDzSE67aVuGUA
bcaRWzhb4Qv+W1F6Vw92m+4JwhCl3wpvgqPpiuaG+Oam2ViJyadGZiPEhXAhg8PZdvNDbhV5fAFW
WlHCEU4Ebb7sFvO5d2vjB415yepOlb5fnELBxFzS1tlgGjkkj020dnsZzcvg52Km+V/F2MGHlWG1
h3GX3ln4HGEUVVX1epM0jSR0FqEN8W+QcaPi5n+gCzpGn/RT4LhjfIE5Z62vR5GE3mbVy2zt/keE
slVwZItgDUdysqyirEsMd1SZ+xOewPMeTrpZ8U+tsBSqtF6OdbuU2s8Hbqxl4IdDNpFNx/etDN+w
EXUocDDXxNuVduX053+E2TENXZj51EOAXbRJxmElIYpA5xW0nB851Z9sNs8sS7EIAW51MKLkvzPH
y/TkFYqeZwgGTBJ2IZZHfuII92bBGmYLWKS/GeFKa+FRBzLkhp1WUZgjA0zlB4bjb9lEaklwPBMi
LZ1zL1uDLQ1yZg5Bp9d+P+CGiUl2Mh7eX9s3HDAdjTWcK+Qp00GemVEaEYjuQkcSDGH7yA8YfZEx
bSN/wQiAEuinmhw59vsPtd5cZezvLejNOOGfJ5qUCCCnEPwxmMbRuoPX4B6UsIytYjazp+rCtwjC
jV90zrqrJ1TKRJt623qqPorkfWtrYdr1/x/k5Ej6x9bCa6nVrcMij0WB9x68K9e1kkvEouPV+9/5
zZ8T/gZxUCdb93/8XZ3ZybVqh8BhlHyQrrRvHEzjPnCsfvMpWmlWS8p/DU1HCCuD1Uk6WLJZAaqU
faym1vbf/y5vbpo/nnLmiy37yIGWNQ9BjSQ6IJ8i8l0GRV/w4Sov0hZmJTXf+MH78MZPReCPSYSp
ZWpShc92KvHxHpijGgKNG6LPCL+/GbIpxLoN0d/73++NVYQtCs3Ggb+EV/2Z/fmA1RIEkXQIiKkT
qGd7x93DnWSO/l+fI9gNpiT7xsKI9vywiUuOc1gt7L60kzfVKuCOrnP0wZ7411WXp1BGStLWxL9+
s1g1Qha32XkhZot7t2rEp9CbjfliTVIRAAmG4oNg9n/t40mjMhU5AqbGPv58rwuCTjRuRF1AiTB8
jm3aDCPNM38unQhD5ZPTf+ZUeL+FQnxge/s7PeDvAxwDaOv/oqGUSyjO2RvNAAZZWLIG/Wg4VpCF
JaIapgweDXBdiioYNUTEoB2ox44MCJyGNsWyL4YBycI+M72GvipEUcy4HtcWO9dLsUUhEdrHEjEt
fIICF1CGrq4XXRTaZiBfQ/3e5AjyC58wqB7fURxPoA7mq3rS7SrrD47Pf7cnX5GLQUGhUSTXnGUP
Wl5eJUkiFqitmfOETRSUhjU279/fnP++b6ennPYLJzTRSGfvW5sZmWK8sTC1wmQgNqZ+a4yxCKZ6
7Q7vP+rNL0RunespDBQxZfr7NzMRqq5upHkUadl+pgBpT1zCD97qt74QERfkx0lHOWDufz8F+yiv
bT1FxCDsou3S2RgfrDR16Bk+yhp84wUA5DSBWel6NAO6vx8F2blExejOQUSDVG2gZuMONUwnQyPs
C0V8hclq/DJ5AzxckRtL/MHBcvr3z14Cl8dbSiNYZURwdoABrKbFoJo5AC4xQBMLRrfVBG8PxOGy
acx058jqowjyN9bXBQy0ySnjmCG3+e8vXYd1kuq+XYLUSAj0cKbc1+0w+RLTm//+U/KoU0qCIr+D
GMm/HxU5KRbyGXszVfOzEvOA2IuxryNV8cGT3lzJP550tmn6xsBAZiiWoKcIfYDG5dyUXrUgmxFj
0OBxwnjWdfbvvw9vPtRjsCiJ0TGpOP7+esjjaKBdxB4dPI7vvDHRa1HTvLglOt7CGsTLwhD2+/sP
fevnU9x5ikVVrnnuFo6KLWK+k01BhP7loikQXhkKCQRodfvBor71KNcRCnKeh5Lg/H7AeZoWdarn
YFJYgk+qQZiUjD+HefI+uIneWEl4FKbNBIS7gASqv1eyWVRVjpYzBWk39nd4iMr9QnTIJ6a8zZUb
RvAZE/P1/YV885kEBSFE4w6Eqvn3M5MFRNE6TUpHeMIFA+Auv8wxmN8lM7ZJOASYmP8s0MvV8f0H
/3vRS8viPiCN1nRO8R5/PxhaXJnhitRw6dkxYmrm7jkJGD+qYqh+SixKog9+x3/PbR6oTJt7lpgP
5zzJp+XFm2LRNTjZGx09I05yRZZ0H/yGbz+FkpbiWXB2n70NVlfi7Tj3TVBUM0wSDx7/vZc64oMv
8++m5MuQROtytYp/fzYL6FSNYd8G7YSbGUSebj044InTLsa7+Nf7P9X5d8I7xeZcYPU0b4A2T3vo
j74D66LMxheEOkR6yxYPm/wOpLL+YOXON8T/PcUDDeciohY72xB9BoktcRIjWOoEVYdtePEDpABA
xgr+udhHTK2e3v9ibzzSIVTGth0tFBff2QsX5SEJ5V0fBjJzENG2BnSGDnUw1IQ88R7BcvSn9594
/rvxJUGUSC5n56MFt8+2R2fhQlF1MP3bYbhjKDf6vQRYw0K/+OD98s6vdR6lEbVx7ZBpg++3/PtX
I84mzLB4N4JpdoxrFXu5PpEyACUSQEvGyWLFBxCvTYya65JLA7ex5PvU6LTc4S7evshQgpP1svF+
hg7DJlxhHevazib7rpRyxmMH8ru1XfENggldGGa3b0e4zRcnlg8i3E6l9k+rMyt9CiRB3YgtaOQd
a3tuH4YpGRImWDNwZp+J+pOddJGzIYiV8U7aANz749hgnT2HQw/1b2QYJGZDPaFqw2Strb3yzkgN
GXhWQQ1LOo3yHhxhmZelqywmDKNyqmsxr3N/D3uQXAh3SIt1hzm/kaMKadZ71aKM2rrY7XubtqDg
QvcFgsT/aawYglbLIDMqo+zg9YWd3ycT/hAbUS2QZVrXm7EflLXutwwrzWFbTvVw25j9KSOw0vqq
iXM88jrHfBxwTm43RmyM10ne1NFmLQhW2hIGkVzg6ug+SokLwCmNS8MEruPPLnQmyA/rrMMdtWaj
9rEWEiXbmuJYwKxwbjZFO5rzzssqOC896zJu1mhB0daUYYz2L3ZcxuNYLQ872Y9khWJ7Yeab0lrx
+c3mCis/TPiYe+msLr8amPjhL5dO6ef3N/v53UKTyG3mupCwQGxs+3Su/HFujC22FaWp7AA/q8jv
4bw9562Z7c2C4Xs22/N+SSDZvv/Q3w3Fn+Xk76dqdr3g/aKoPdv3cW9ki223TrC4RJTBZm6UtWsU
jMJN1IwtFBvZRj9hHZHSvKkYV0QbSCBLfuniAtR9sAT/vu8swR8f5mwJ6FT4cQxtBxZ+oLsyRMPM
WF74s+mGH3zxN1ZbnhAbhzqMYl6dDrs/VpsRGC/WJFRgcXJuE3cxLwZclyErZytqAF6U615O/zVW
m9WW3HLEAXncEqY4eyocdEipxSiDkWPzEDpmw9AVYc04Rc/v/7BvLCWcC0nJTtFOxXc67/74fknv
oLRLRysYIqSiTW+nDygEzcsGd7cPHnX60H9tIWiipzA5RJHce9wPfz8qR6FcjyLygloYDyvLemFN
3RMkV6+DORt9dCm89bjf8C3sOCKVvLNLATZ2Rd+celC4Q4fBcK+262RYWy8NJR38av/H4oFSj9g2
enJqCGpN7+zam8hstUNz9QIL0vAnvFLDeqNhQD3X5Wp8VD6f/rHztSSo1qYt4TZS59e6GrAXzgE1
iQ9NkhDPT5Q12xxSmt8gXhm2KwlW2BIQE0UYB9Ok225Yyw86zLcWGIDHBAh2bS7es99zFcxLrETr
wO2s5TpaQG4PY2eJxhcwNS9rjtCn9zer9c9uZY0pmnAgw+VMSHm2xmhUwyLDTjhALeKgRLe6nHBg
iQvzbsWFZNwVSczMzYIORdjuUMqd1Y/hjw4DlwC/ssq+BC+JPtVJPJHqSrgLFk1T3pf/EZ05bQXQ
tlN6NvWCkmevr+GuXD9gDUGj4/JJULP+1CMz3vdX463FoBrRxAUCAwFr/P0+eUSqdIPIvKAtm/lb
XZwoBCGGDhhrxfWn9591OlHP95s+JVBC37AQpJ69TJUkc2Y1UfT0SGN8B03HZVIn4oPD9q1vBA5P
+BnnBI3h2c9LdccIkFiRALF0BpVhLQ5QvWtMi2BLv/+F3nqBXIfNxCwdRaV7dp8he1jd3PPcgFk9
zARtj/K55t6+H4Yi/JLrOsZkAvIrpWs44z2Guwk2LO9/hrdeIBwO6DiIdgfPPltU6PEq77GxChbc
JKPtmjqNxkCqYzCbIzM1AwHZ/oPv/cYPqYTHW0tLoDiKz5655KVFaS6cwAKcwlyvaI4yj+Lg/W/2
G0g72y8gCNQpHE4ciOJseVVrwT0xIzeA1h4hx6jWbmp9rvT0sei9hkQY4H13Z3VN1+/cknxtH8+x
vL0DzoJyvSIKaLYwRwx8QOJO3ZG8ReCDRCsZQT9Y++XGIy8xvjlFFz33ld0bBIqlmDQvno5+jAp7
6k1vlOs+WmNcQU0bB1YVGvh/DnjqpZsSaUoeME0KP/elTn+4Q5Y9mqiT3F2IqY57FGrI7e3UNuM3
Uy8dQnogydcJr4r1g13wxqaHkEbarktlZTPB+Ps1NqfR1ehfvECT3HWAJtPtyxHCXNVn5f79n+Wf
YoYxmxA0gi7gJ1XS2aPKHNtRxxBesFBrI8CSHoqXGBKcUawH3BlpmZh8+u8/1Hpjy9lCARJQrYJo
nW85QlqzGnYkh3Y/4byKcRPtgJLisUKLfJFQSkYoe8f1eh4b+3YlkOgaha5x2ztZil+bt6ywhYTz
DdrBGh/f/3BvfjaYSkQAQlUgNvTvxefisuG3tWGA401FDLC93i/R/FHU+pvrTjsBpgAn/Z/iOZWd
xlHe9QKDEJYgxRC7Qjwcq/ZKhw2TutToqtcmzZB5v//13jjlKEX+l7QzaY4TaaP1LyIigYSEbRVV
JTTYsmxLtjeE7O5mnmd+/X3wXVwLVVSFv7vqhaNFAUkO73vOc9YFggOBwabr7e01WC6rBsSlP0Sw
SQcXGOUy4fuZqZ4iNS/FbTdl7qHTQ+S/RTRcmWzOXZ4iB5tLBrh8N96WNiSELdFcNpfAdcEDxXua
QPkNvO2KfE09u28As6PaH40jcgzjSr/13OUdvilaQWzJxO8W9B97W+R6UC7rmB2g4zTPgo3MR8sE
ehVkmGtjikpATjLInlk94vER1+rG77Jh2QZYLt+ZsIQkSHm74eV+ZycossCXKBjZDE5t8UjMW6J7
Xb8YMA4M4NIyaep/ExRtDLxUfa9XiVqSdARKaOZiTjddqqIfQUBMJUlccfg4TTV9rMvD5NwURNHX
0FkZXL6EzbwwN+TAwOZy/YLknh/wm1fUSDJzDh/NcLyyyJ/55GjhUqSEFL2eYTefnAqnCdMexwB8
WtTYVGf9ZyNi/X75ls6srZyf6BIT3kyxZvvsC1CLQtNKFiCwhzfulOtfI3iERxHgNiJ54G8TPXnX
tsmOhVKzQdV+O4unZtdUI/pbH4YgwVx6u+IO877JT5fvSzfe78TWRq5Jf8XQqQBsFnBkXJZJc8fx
Cx1mxy7TZ9uhBtGbPzSn08rP0IDhFxm0KHcsBN2rkcWS3EgooPkBAxZcRFWRXXH5V50ZQG9+1Pqj
//jS4jBW4Khqx896SFBLXAefDAT+B+KrlitzyvtKBE+ac4/BSubQNzA3D6A2C9WUlXD8SQb9aYTd
it0YES2OyuomZ7ZZrXfwFwOyU7pookjVF9Ch/ocbXlGNdBZoqZvrA/njhivknKlWtezwWW4fpI0d
F3NxcIt/3LmyaJ97tuhzKDWSaMy+eDOHE1rYzFbOyCol6Je2G/oDaJ7uGfPHl8s3debLZOCK9bvU
1xl7Mw3oFpW0GKeQD1lC4vQKyydwVerj5auc+TK5Bkdykm/PlIcXxypmq2HXi0hveRZRl9yMbjg+
xjzqcJ+6/bWu1pllgNME0xq+JIOW02bC6ZIcIKYoQJHTAEKPjtDxRzZhFfoW6QTA7GTpRq9Lk/VP
U4bRk4DOjJrk5Zs+N2rp47mWa6GzEvq2fqYnmPDrYlQ+sefjj9CqghM5rciuncFECB1wBIAR4JrF
sq/YB97JwlxuiSMBqH/5l6wFnc3O3F1LS6zH5I9RZ3o7cmekHkr2wvLdiPInol+TqIIxPZBnN3s5
9MZPdMe0PYKN8spy/E7yxRxJX5hv1mGtkVSA3l5aQchRY1jbvqMqtRwkMN+jm8busoOLWRof4CkD
rsI8E9+U+Kq+RJ0KvoC8Wz7g5QuufcJnNmUuR3OOz0wiaBs2o530vwIOZ2D5Rt6QAhHwfnaomCPP
jm33qFdNhaKpWV4vP/4z3xhdOWVKw6AVyZ7/7TNgQp/MqM5tP+/tH/VSF3cqza71/s9MGTTEdQY9
lSjEkptb41iZibzl1rq46W8hxtViV8z9/HMBjl0fLt/R2Ys5NKqZOBQH2c18HCQh0cDJTD06yUu/
cFvztirqxXPb8Vp389zDs+g1SotNFf2ezX01gmyozJ6s36oX6EhVd5xh91z5Qs6OUzatghMLjxHg
59t3NIkcI9CcWP4ipzqFt13kyKjJ8ngKaj0hBnDRk/sexkW6V5YZfejxBdm7YgIwvS9ETjrS3z9h
QpbVWipAUrJ9nUQxt6BXUkaqUUZ3A4UlsleiIUw9MaA99y5f7dxDViDQgYAoeqDbr5RaJblCTmvj
RDEkyaekzg2CQKbLVzk3apQjTM5DLvuQ7dcn6eDCc+AqqIFI+zKtcZ/Cnj7qIbECf38pUiRZz2yk
Ushh3r7Ong2PVRVcyiFhdJe5OMHdZCLIKmz0K5c69+wYmsygyBQlzZm3l4riBqO6Ydu+UFqOyD9K
D0jcqyvP7sxigjSREqNNfwCBwXazCR13hBGztoDi3P2HsBAZ7ANw9iNW+3leSY1u+w97JPvglgRg
72ByFalnSiIbr3wr7xdzfokhDaZPKoPvmthtWFnCiXXLV4jBH4Y0HSomUTskPqVQ+b0xdzTPL7/O
c5ekqKSvX8JaX9pMAnY7Y5Rii+gbGIFvBF58mMYgPI5hOeW3k0kg2eULvh+qlAd0BIXIYtYizWbF
pIg+5Fh1la/p/eAleRMCiggtCGiAkv+HS6HENCVKOANN9tvxY07CzEZMXn5GtOOxzEV2B7lDHus2
EbeXL7U+prf7AO6Kng+7aaIj4Ue8vRQ7MBrNhAb4ZtWogwhQEBJy9arHE/K7BH+wimCf5xLNuZgT
o7zyUM+NYbpcCF7R+9G93+5DRGKCOTFL5U9g+9BAhM1nMYA9F0PQnnTsb6fFBNa7Q71JmpJZROOH
pSiuaRXOvVvmOqphSOTeHxOHhFBpS4bKF62+2rySeS/NOYM8Q7/+8gM/UwfToQ7zdllbGFC/mxt/
nBmWcnRUPFF6jdpZdvuW9v+vLIlmDi2O9iVDwXDSIP59bprJ9qepiIE2mI68hyE53jUO2Kw+HpIn
ReD3f5d/GlyU96OB4a34nNYOFufmt6NBJtDlZly+Pl4Yd3hl+1XJT6OVIcg3NVOR6Lys2TgqoDl9
v3ASMXbtrM0zaFhi+Y4TGaWqIqKuFu1TTG5SYn8iQ61o1zRpaaWEiDQkNtc5f343EGcGmkiRPKFj
hS3/nQu7C3HH4Sm670SRGPe1S3f3iwUKbDU5T6Nza5RDSCLzDHTye4RJDL8OURDk4FqQlQ9UwMLk
FRlyPXqDOffmSVNmrt90jt6RglMFNjb2ZuyD/1QGKAHFASzNASqpCpOHdhgxwSUBWUneENggw1NZ
9q+ZHSXpER+z23kwClp9H2pWBJDY6fPOY39LT6KFQzl/jCBoUrjXXPBtLazwW7yEOInjpcCpF9sB
hn17Mo1HQgDpoDRtvSS3xKeTemqYccves6o156ayp+EnSvYBerwR9ZEnanKfQcsH0aMySgB2aVzr
wQ2B58LA/UWUyS2J1SMxeD0RwbZHSEKoXpcR4vqxkK0KDgSmwZuAojkTb1A5+pK9IM9wqvspifXi
bkysuYQSzpHg51jmRFy2k7SHfTGRhniIiRyVu7KJx+aTyCoNN/iyzD+amowYL0iDDFh3lWk/dUyk
H8IyNYWHs7+wRr9d8FoBc7FDIR+yuSYgqpbmdD80OstDPXTWT9UbVvAI84xqNw6j+sWy6yH1DCIf
SGruIkLo8gpqFI7XwJg8olnEcKLIRttudtvwa5exvQX6Nk33gILc8WRXjJ8nqwzyV3ocCh/ySFLu
Dti//g2NudZ+TDsMTuBXi868p9FjfrAGG1yiCcrknx4qaPUchVlGbpE7j/d4scr8EW+jjAh6sfDv
kkxOKEhn2dNtDioqOI4k3D0rlnvIfYRjPekEGN4JkWrPuNFmdy+XeWYRjlW+B5IWfC8511k70QTp
4I3dvEBzcfWC/Ehw3hFpvn1WvuY0c8O9lJX5iCmlHO7sXHRQW0g5cndm3pvzvjLrJSQI2da/qrHo
XjuIrAZxpgmtC4Fgp79LgyY3MSbFZn8TD33xLwJ98L0F0sCfYKqw0qSu1ZC6zHn0uOCzfY2trvtB
aCjmTEKVHRzR2uh+jdtI6DS+UvLuQ8jvnzQIquRHoyIEVmrRndv1EGT0owRw7R7JBQGHoXEO96Yg
CL8C11HE/k1xXvhdQin4JjXzKuBHyvghaebgH2yDeu3pejV9JUXIjjz8Hc6jHYBHg0LUTKb6NBGP
JfdmDDToSHudwLxGVlHH8azXxYvZ1jFrZWaH5V3jjlpAOi001pmUYyBj+yqykFoVVceYaqTigD22
UK9wuo6YqplcTe1JySpXdxTcuq95R6Pv1SHZnCyQtg+iB0y+uv08JUAC2a3myJLKiGzYXZ1NY3c3
YRsMPiojjpuHxKpUuQ/jzr2jVd4lh5BMoofKFdPPIVkogsGqSoZ9otfyUxWlnXhcgKO7zIXhsjCV
ZvIXnuEh3Qd97U63poPr9EQnsr2fqASAgxOQUcExmna6iwclusc4mRy/A7tQey5hF7BsTJ0AcOaf
4gWbZVweR7gQRH+HFOce+6rNPmhlgFZgwJw6HHpKSiGDLp+tQyTj8qkqC/1LSJhIvath6Xxu67Qc
n3Xc7dhSmV8+LhjclJeXmgAs4NQfwRFBfTXbVug+OAiwiT11KShNEHQU1ndQ/OBMYumz2ikigKol
Cj9ZUHK+LfAP3b0ZOg0Wd8b2MWJB8E1IjQ4Bl1Od7MH5r2kuZjbZ5MHzIb2YIkvnY2iiZ7srFz0m
zRDjTPkSaW2nn6SeNJ+jHh/ikXfruB9Y7WeIdpE9fKwCXB17RIHj+FDNCi0aWSmq88y4AZ4W8nE4
ZErNwBkl+awZvP9sqI9Zatgh6Q7sp1nj9D47mEaSYwbt9fJo5QaG9DgckH8NqWH96skcJoqtNxC9
I5AiP9vVGbxzjgZNzRlABKQvP3Wtj/9VqjEfybbVBZk1RfIPRv3xH4HXHvjuELZqN87xIryxn+Vn
SuWJ9Ji310Bzxt8LK3Kbexih5+8uwbSfB3tq74gjmv+bHHuibZzN/deBgzfzRDF1mPKhh71Anc+y
W3CmS3PMcr34qsy2+l4FevyZYjI0sjjNqkM9dsBMTUzAP6yUovGOvxsDQyzz8j8bUk19Gwjy630A
PGXkjUMkPpZwdGq/mEeIl70z2iCJ7XDlCbhk3juYwb9mlBQVpxJG9T4RKq/8Dv1n4tH4tgmwgS/6
EqEJgstDCo7YwY+f/gO14fqEG/XBHlZZ99AIZAk7qyFzPid+PryXMMbTHVFVUflCjELjkU/HfGal
aqEW3HUtrwx94Kechgttzg5e7V4rwFUuVbAAVBBWDIawk+2PAeJC9TJNTv5Mc3EEZRyXEzFL0GXh
xY+JpuACVJHvhBFcsbCHrj4Oc/VLWphTDkxFufg+k2RgHYOGIIwjuzkhD11dFR/IF2m+m2Sds8qP
BkFVWmN8o6DQLXvLJGpuZw4cYHalwd87VeUck1LUkvpn7LpsqRyYSgtkaO5sAGHeQNlh7cG4vxN2
WXwayVq2qH3nWb8PWhH47CXVN5vTHunkagy+OAVE7b0z123zyB7SYH0hUrPxUjdxS2/WtOUXuevC
AoFv9aHXoFHg8KhgO9xOYFwSTzkRFrtJyyZxMgargQ3aKQsObTJE92TpLk8wg2p5MjBphDt0T9Nz
kyGo3PcQj3qCvVyIO6hlOXEDwiE7YsgtIJRsGCoSuftlvrEwdHLoD4PlaxdG3CWlwPkpB8dESKY9
BsDWZnKHoj38y8X+p+jaunm5vO99XwtFbLIWyISuFHXZza4XqyTsmijV/Vzl0k+1hFyLTqSN2MGF
TdSOgITwrjXb5D7plV5fOYGdOXs46D50Ts6rRG17irfQEmasaLrvZqRdTU4YP1qr6ayyk/xKxeDM
pVAvUuxVJlUzwM5vt/dMyHmG71tCAmMnEE5psFcA/m/mrioOl5/p+xII5yjcAK6SOuXl7RG2NEWI
Fb22fIjYADx0zrHhmIefLl/lTBGA4rVL5RaftnrX2i27vMdbP1o+ImJt2QnAjc8TcxLAzRE8ZyDC
X5cveO4JomxdqSau7rw7rg6yKXOg7igy2Vce9KEzyCKHa2ZkqXmlpnJmVLqORKWj4xK23+kl8PXP
sxG3K5Kk1OvDYscOuR9zUNx0gdae7AGK/IGMkIK1kWyM7srl3z/atT+xjkhKAyZVrLdjBUom8JoS
Ek3fhfKoRBzcGRniWukOwrMlHIvLT/b9gDEEbrG1NEej/t2rzPSRRCkOcP6y7o8p9LeeMYTutdP3
OsTf1ju4DO147ojKCnXHt7dFVCwrTp1IH91TT8SY1bbgICDVr/m4xb/0TIqPYF6tE4lxug6XAdo6
TInOuNVaM/l++Z7fv2KkUbpEWbyWHnD+vv0xDsCrBEQxQnuKoPduwOYDT2AP+H5RnzjAJfslW7Md
ZJ6eLl/53NtFEPG7n3im7gqpqjVU25p+2xjOJ5IEdRYQkndk7xQfQIpoV+o8VDfePXidOjIWUl4t
Ndht+XXlui8DaaC+tCLttZpsrLOiYozt4BeZ2b5p4HXuO9LKBkJUnDU1um3b+zowSfC1i3EkTTiU
XQl10o1SRmXivBJZ2ELxpYWV7GQohtprBDsmNgImFNG8Fu7rbDZLvEdcVFoEqaRErjTS6F5kiPXs
ZSxqI91XsrC+DQKz6Z7TUopufansuxY7NDMK9J3kCF4G2O3SdET/Qu4mOwgXRqyRlg1KDnwGkZl3
lVzXcc5teuNFFY23dOdAM/gYICuan9paOfEBXHDlnKY6ix6bSszyR6Obk7ljxbS0G44LhChV1HNB
lkRsX4DPEouZ74QbG8Gp7LSI9Lq8aG5d8ilI9QgLqWcfElyA0w1KGqPY53FBVjUEe40gXdAtvSdj
k0xhB4qnfqJLQILVoIWWfQShBsOJLW7RPyeDXZc39QRD/GgUgZF8rJxQS24xq9TJV2VRwdk5Fqyw
O4Oc3eqgKgmWLdIQ4x04MaX2V0mF5iN5E2ywErsz+33VJ8uyD80UTbfdIl+hpDeLR9CaQ/aAWt/6
vFgukYCRSxrJAaKgnh90N4RJPtkDWBcEtZYEe1our9O06M+EazVstPKqCu81HUTSjvYlOwuisHMw
iLDqSYGHZ/bYu6syL4bW6bILNsBrUzcwm4OhtHnYK3oZEdRhDdoCEXCVduiGJiaEA4IqpajeSgiX
qNz2E7TcnHWfXUp31LqaZ7DHY2p+wfSZEeZDxvYI2w56dg2aKK6b/5KlKV5sERMYEVtydu5i3Qnv
7dyOgvWknPZ7hFnBLZCuKj64heaYx1ZkJaF5o9FaN7NGTAUWID1/dgtgeLh0DIvvAI3HyzD29m1V
TYZ7amc9uctYRudb0hABzlaxFQynMSdazeuAynzriVOHkEP0Z7TLptT83FuV+51DbPJ5cmvjLqTP
rO37yMqz+8pBBE0SGkkmNxkH+YdMwjD1oOOqBByw24IOSukDHbssYVuYozUvPd0qCAfgUyU3qavB
oaRRwoeTFQXhyG0dAhG0iVJ9lXLR+H/qzP1Fxl008t0slTywlRa0m8MQ91FHmOICRBIYn0fM9vBE
JJtMSc8wbLVHpBi8SJLecvx3TvyNE4DK9uTSL18I+nT/GwACLYeaNJwv6TJV/QnTvSBPQjPXv5lM
cXpMoTc9hUu3GnKE6qjzFVbxAa5lXdLXtsx/OOAt2sOM+frzWPTQ1YbC1cQhc2J4kloxK3WC/wIr
rs3zHpIkUpx/tcyuZgxM6EB3g5kDXVeZNT/ZREsQv0IJ2dhBGO9z362gFMct0S37To8IphezC5SV
A1pe3JEZacn96OJ3h1zWkWexuGQIkIZqBoc4rQDxwN0lYJfzusnZ3UHdsiyadTTHqKd5pQfTXW8M
fbKnrzSBdesqFAuKpLQvQ9w4dLBdo/2SNKUyPFQjtr2ycmKfxiIspWXK6m9hG0rjBORr8sjOrOSu
pkkX7buwFX7aABI45CCz+n06I17zJwPEGKSDIHmkomL/yI0+aq5sAM4uhgYhHei0XP2dIoHoIsLp
qtr0163ernS70nNI+zkCtP4BNM/+xhEpp1jZDH+9K8ZPyoZuVZrjtdluwLVkwJVo2oZvZyEc7sTq
vQnmNFUtMV+51PtF8Ld1lVYnirQVw/F2wae0kSaJFZp+TeyNl+Vt+NAx3D+GrU5KoUnPc7CVfWUn
d2ZnhZR03a1S2Eezvz74PxoOAynGZb8kAuN6Xfuwhn9ZM3Ekf72hwIfC4wMdpEOK2LTjwN+XMSkI
wp/0ziYKA8TBT3gI3UMXLG59aJ3YumJpfb8VR/mFF4C2DS/N3opaY8jJlhuaiz+nfGOEhUB4t8C5
9pqTX5GsvG+SGSaGJRSR7IMp9m5eG2xTMiCtHiqjWy6HpbGNn+ijghOmNnnbEOKF9V8n88+EcWi0
JD/89bOFFGRjW3fQbJvbrgyk10xl9Gt8EOf9oSH1Z5facAcr9ib7fpT/wweBMGXdqK3UFF7r2wED
CpwpuxOLDxeOaVo1rU93F/ydNWRXVGC/+ROb/bhckTecR3nA7PzfXqux7LGwelv4hDbwZQtNta/t
gE10p49R84sMNO42JDij2iUJ0dp7jnwTge1lo3/ouzrF66jw0oOScYu/PlzS0eZUCS5y7bFvH4Os
u9buWZ194MbWE/xtAj2HKUm90ankL/KwB3HlSz0zPXAYQBhlcS5YpcJvHwYUzNm1VYorA7mFPwjS
pWdozOy+qv5WLpLkUXyrlwfXmQ4sYnzAYivyC6vY9jY5kRlywL/hU7UjsXkShHZB/HWWl5ZUFhbu
sbECr+Vwdqziabnp9C7PvbRoVXxlDjnzRUsLUwJ9SZu5YfuZaR26ez2HxB7PS0oaqlp8Q7QWeMr2
mnbizKUsna43OjTm/HdfdKG6Ls7XqrSsqw8gUWH36GR/4lQ2rtzUmdl3/ZJslCekYPFFvX2n2Gxa
mINK9w3KobUHB5o2gFXm+pU5antH5irngwJkCiTBiHbWf/9jli/1eFZ1HHUI+nDBdFHSU08P8g8z
h6wrFavtdLheCpH4irSgrkeu5dtLuaNlASYOWr+q2rr7hxojNDajn7MPRbXGsbEFsYbbIoqCR5zX
GcQ8HWTQ5WG7fazrb+AQAAcCBaPgV7z9DXZTLkEKmtW3gqi/Fyjp9zl1uufLVzn3UJl1EcLyNeKS
2typw0Gii42y96PciI7Bkr8SCI6AWhJjdvlK2wM594OEB7mHQnRF/31zP5MA2KlPqvHtZBGnnjIg
7Q8phxVjP/SnzqXueuVMfubmHPTj1B7W8UnX9O0jrMqQTldjdb5otOkRqkxxlPbi3hnkfV/Z97yb
ZLg9ambwa+j7rZFYm9uTtUtDJMP9IcmXzm9lGUUNEH5yP3foPuRty2nmX3K3x9cq7SgyMSt/MVCD
XtljnrllBgw2YH4C1dYt2YawtMmojTUKgZiwLw3BFTgc4la7mXNy+/76jXLTCOhQRK2a483Kpqi1
2n0c91SaivlOGyvra1CjGbixWtQT+5ayQXVlLn8/iNCTMoVTNURP9+72CP8oiixOWj9rALNPln0A
5956oiKGshiT+Mrl3n+DXA6nCOVd1ggMuW8H0DLiOYo6p/Ej+oM+PAKSpLnXK1d5/864CjWq1b8h
Vr3y26tkRJXJYAwan67q8qGCInzKQpe8Nr1v/vKL4E3BR4H5CcFmrXluvgitlkHk9hpM/maob9vS
RJctVHkMrfiac3t7V78vxcdO10VfBcDrv/8xXUNGIJimWffLIipugB99izn+rHGv4ZXnt31L2yut
g+aPK+mz6aZpVwrojNV4RPxie1KT1+yL2zVhvQrZnAIhno6ifMs5G5KZZRaKma9DNUI6Y9nP+LaV
D/tLHYZOTw7lYLgPU2G1h0mfrxHHztwkOmfKuQYbZYgsm4k61dMqT9MKryw5DrfUV9A8rPmFf/dJ
c5OrKIoMDRKU0e9vhmJhJraMmVn8IrUGj8hwUBBiQVOxxATFIXu6stCeu6v/yzri7AGOyHj76hDg
Q1UKcAADGBfDPl/S5FvTUEm8svicGYw8OfYPyBpZ1rcrwYCHZNYKTsBph4YIz0yy1D5sz1G/zfXG
Kq5c7sxtGdZqgACrye5ruxjg6bW1Oa5Mvxos0k3rJLnn5Sr/8ssy16fz5mjBrMQ522YzjaMYRMLb
p2d0doIKmO0kX3zrPsdlEQFKlGX7pa40YmUcEQFPD7A9rzqp+dmkGoyeLV4mm2h0fTD2Whjr0bFz
ehUfQ1c0N4xtvd3jmsU8WS/RnO16ptUQiNJQfyqbotOA4IT240L8BwjITDPl0R7xNnyfXDG3P6LK
GIh0I6LQAK49RtrtFAiKg521FNEeUJEgjo4QqWt1h3MvGBk3agIc36ACNo9iCo2gX9LM8CPhJD6s
G05TWlYCJSTF9vJj365BfCOUUHjsVHFo5vzeCfwx3SQJyjdtnBdfTNHwooAk+dPcjF4v++rfaR5+
XL7cu6oRAmjIE+vxnG02U/fbl+yg5isWweUaNzHEfgnz/wI1OF/DSpZ7PZqMj0aa5n6VS9O7fOX3
R9f10tjn2RpiZOFo/vbSeRYmbU0Pm+eJsfWuwpf5jVwF92nQHMsvndDpd2xOQyQzWv3NyPv62HIG
+FIHpfEydkP+ceiX6XD5V5150785sgiJVivGdh+ZT7oexqlcOAZQVw6brr2dYR59JZQnufIAzl8K
RDY4Mcp12yXMlUs1QlblTXfCfMjKBrWdFRcPpUYp9X+4K+4LazzYN3cLfssHJLk2YHc/imriUKNh
6rwMoMkTUfbd4+VrnRnAVLBAmdAplyau3bevtZ7ZgiSts/jkDCzpc8je7utEKMFDnzlF/sswZu0v
d4p8MlSVLODbsEz4z+aKkZbHoZ4Wi6+PlXrCLWt5BOkIjxAPeK5ZWF95cetmezMxsk6aFj58dm3v
zm/toFWqRgfpp1FoUOuk/DzQSdgR85ATPhX+wkRh/+XOe71HgzG5es2AAGyRoG5ENFQeWkzAhSqf
8JuhMiVV7FSOWfz/eal1+fljBupKOPjh4Mz+goIlPhTdPH7KUzJGdlomjGv0jrMP08LyhJ9ff78n
kDla6Ig4CR+jk343ZlV26jFeoWlO7Ztwqapnwebkyhg99+kZq2QEFj4F0O3Stob7VCPyL98ix/TD
1EXZqaua+LQe6a7sQc5NsOB/HS4mIQdsv/KkbQiQL1zMMqYB7Dgs6xuSj3USmFODQwW7n74tw10R
qL9lR/8eMn9cebNxBUk1J9pccJMkHO3rXJGi4s7yKKbCvcE51P8zRC3ZBA1SqCu15d818e0nsrLg
+dhssK3bZaW2qoEOc8pbHZqmZCVHYkky0hwPXgF6z9mPOmnwXsGxaESCrlX+TFQ2QBE7cG+rRHP0
nYCNhvytkGG004ldp2gJkc/ZNRYCL4Bzxkjg+jiU2eHy/HVubFAFYhmGb4yYf3PUzqM80Oc8FX6d
OdlxRELv4bjM2D0K58q0fG6qZEPBgs9q/57uLeAAZnJcFn9o8Gwh+Glv3GEqPRHOy30UlfPp8q2d
+9YsHU29xSbfol/z9stGpWWGoUmwy+AGroFYwewfyMgIwkca/oZDDVnTsT1BnXy6fOHfRu7teKDF
QKIhSz075c2V7ZB1TtCr9kttMipvQUT12tC+S+BJ1U5zkhRXnSPiwjQ+jE0aLce5TslPg5FofRvd
ShQf7aZJDS8RMaLFoJSj41Vz3Id7VCBtesR3Eombsh6Sr/mSpLU3FHgqjhpxVu0eYomD0BSo5Nek
HgSJJ7NlE0hFFo780YXkvO/pyHa/lm5ZSi+mW9h7xHLWX+YxUXK3ODQJd6IfVIEyPTKra9aoM+MA
9it2JWzNePi2lPwpwVZHGPjEhr4v+71VAYK8S9Jo/GFWIsmObd/H12Aq566pKwplGHdxc293X5Wo
2V92GjzfUiBmQ2s5M/iYHw6IOQOdFOyB0sflYXD+mjSBVgWRiz7q7fhrQlizU8M1kTIDXYAsknsd
M8TR0qbp8yDcK8NuXak2o47mCAsmG01qrdtpHheFidqECKMwXyTnsk4Y8d4ac0j1l2/szIdFJRyv
K7R8KtXb4zOCGpNE23xCnNPWES14oWsk7OVCO8wTSZW7MFqW+6Sdk9fLFz4zWUkpXLrd3CRVkM1k
hbYWjCcmNFIqOPvsIzuGD2sH0hwOA+iHv0XVsVQyRvFdrfAyqnJv35/Mp2quSWj1627pbwmda4GZ
xjTzPdUtpnFAaX5tNj6zfKIrxeiFpWot9WyGjFNGITqHevHHoXGLhy5dc8ftKEXAX+evtqY9qEKZ
E3YilESXn+06J21HD/D19RBAq4PD39u7nWdViJZDqs/MUt+wBKxyQeJ+GkcmfpZKeWPnRu4VTYJ0
shrq5srTPvdu6eNw7mQfTQVvM2dSCEa2S1Eb4k/xyZnG3G9T/Sd6jKswlHNXgu/yuwKE83y7R0l1
qxqLsOa9rjZVjFgWpVViDLXC6w0ANvXOXfLqgf76SBRdpBc/aigMN0S+OM8iL0wyjYhM/slXUNu3
MT6ozs+kQzXp8gs58zmzaEGfkOiXHIpkb18IiRedcvNp8WUE59bou/5ggmi58i3/VmZu3jsWPXSU
VBepdW/3LhpYKVblmFIca392Coa8r+4IcQtvIR9id0NZ2pgEdqIlUqilpp0RFst3qrnlgs87JSiT
RmRxEiomQhCfgv4P0nLDRsyNsHvXLgZAIBnUWnHKqhFaAgfNIj8E+bzShV03UT9trcU0GlPdN+44
JWbzjdPWY7jKRtMRK1uuAtwU+Ma8GLFLtks6Juv7YZ6Tn5OMqk8AjsL/jMrGYBeMekgseKDgANeu
gyg8H4bm1gzx7Hno3ObiBuKOcWuKNi++X35fZz4gQAYObBmakjSC12H3x0ECrVEer0d7ztJ9bPxi
aqnGf3szql7IbY/aRyFbaT4QwD4TOa7iMTkpNDP5lUXnzOCmls/nQ2VuJSVtPiNHrxw7q+nPwqwy
tF1o6V8538vHrmDNuXzDZ9Y3ToN0uhxOotzvOpn9ccPCbYqxrCwasBrzidcHXS0RDyq0P2FHCPUT
DYbo748yFFCoPsKi45LbCTJcYiO2Jmn6Fhof+4atghsfR6MPp2+zpMd+pTx1ZqVzoK9ZgIPWM/52
24DnlrbigsM1NwmEN8k9PDX2zMbdMPIXnFzjMRfVp8uP9cwawCCibIyKm1lqGzfCoVENXRFJuPi4
XXeRyox2Pzr5+NjULvvmeqBAFS7pHXnq4Xhz+eJnJh3HWjkEeJ2Yhn+TzP94p2O+tKUMM5tcK0hM
hKXmpzSe5r+f2li8oZ3SI11lI+uv+PMqsWEvKQZeP+2tcRcaKvOSSL9G1zrzKTjULFCkr517JtK3
V0k6yw0kmzB/KgkuwfqU3Jt5px1Q+15r27/rWHL65PSHRACmKt17c3NHJPkRA66Ztt8Miqh6AND3
0uniQ4xI4UbNaqZGnHffZD+YXqRhlVlMQM2X392Z75HD1frmVl+I+m0l/+Op2hWR4INMlG8RXPqS
JVb3pPD+okQcrZe5dcNrLeFzd41DBCeKRaOWlXT9RX9c0WmRNzZkTq873OKLKCwCNxfEOI1rVR5d
JJyVGG/36ThFxzyMx31QL9foB2fvGjU8sx6Cq3fpPOks5gnCu/Jl7kpUcQZXSezJI8Bz8EpTJdcO
+2c+EVizK/aRnSHz/SZFKRkIAU6CXuE9xIO/mzo3PdSNLLzOGetV7tzv49SJn5A8ZJ7miHbvKir9
s5U0u4FiLy44wznFKCOfL7//cz+MiucqjqJ29s6Or4MKaEahoUDKHfmk2NbuLJDPV+7/zJTIk/5/
V9nM+pa9rnNIl32R6uGBte6H43bGyzTK1wFr9W07duaVrenvFs9mj8JCQ6+anq6N7nLzdfVKY5vu
sLRWTd5ru0ppfXMsi6l6NFWGTawrXQtpLArp+WPRRi1pp1WQ9g9GAs35PhXd8L3ryvkmVEUwfI8z
TWqPCPAllt3MTFqUvIPekLYUaeG+warzFNij/V+bGtjqqYyG06nA0/ZM90ZTpykMUXlFYLiUF6NV
OeHMXT2QAm/znvZUN3olFuDAWxzMx09OMJFsUpprRTEkzO//cHZmO3LjSNu+IgHal1NJmZWqctku
l5fuPhHs8ljUvq9X/z/ywQ+nUkjB3zQG0+gemEmKDAYj3iXy29EEtN5i9nfUvN09kBpFPiBhWCTC
kLk+kNYUxVMSoVpjUE5xzklCwvbQ1JYsLkoa4orcNrojucocWxfF7GfVC8HqQr+1RGg+3N+OO+F3
beqwG7XVZ8PanBMnhvTaidkMFnoMp8SM7FOdqA3liVz27w+1c2UyFDVxsHdgwrZXZgr/P8qRcQuG
KBY/U1xSXTuv2lMeNfNzbirTpe+z+ZFmvnGUPrOg25254hkonBEUaLteL3ia17WTzIuJfMGwnApD
BTc+xUddsr2lpPvJy5AsC4Ggzf43s2VOY7B4wQga+8cC/4HIlmjfUiG+3F/JvZGIbJgiIre2ZpDX
8+nmLgOJjNJY6oTgRtMYbD4N7ue4A0hxf6i9QEKVGBWXNVmlBXg9lFSEjVVV7I98srTHyJDqz2ae
q+9iHtrv1Gk0/rPM5iC32p0eLyoe9hwOQuD1mFEyaWkSs5CWFvXWSSIJy6mUDdVJk9Mjvtb+YDwG
kBMlaVU3h1FvnDo3osEI4kJbI0NJOi4pyQXaoX5wAG6H4qkqkzBi6Ut6rG224RzHKKYMBGVHzZan
uplltwqN5RX6/FEVd12i6x2/voo1RAMo5ZJqbIYy9DIlqKpGYIyrKq7GJZ9n7ZF+pXl7pNFqApqo
IvfDxLaZtzOIUKh9ogVjZNTOw0S/Qn0xYG+Kp3zKi8wtZad/WvfVz0KS1AuW1IP6lFIc/dyiD/DZ
0UEUek2e1MrgKolKw1ybJ0vyeyWpcz9EAKDxE0xAvk6WiXu9ItTi14I74utQ4fB3DktTpyqJKMWb
meGGjGaMiL6oilTm7+yGC96F3asiDYJRueLZSMC8ZX1qaA9xM6dvljHZMLqEZPyvEYP21ixL8SHJ
dftH5/QQSni2DjPO9molu05ttQ/CqXrrM+RmylrpstTDp3bKkuIpjeL5ZUEfBYTrUC0/bS1t8ktY
xs7szyNgIIgitfp5hIMN+qgG2wwXJi4Q1xnTVsCYL0bNjaoiecvSUAynck662V+hrs9pJZkyEgd1
Jz+qyGd8lxQ5l93esjFjyUwNHtH9A79zO9Fy5wqH1ccDjrrG9emLO1me8ZbSArLgpeULZk70Q64F
tyHVtRijnC5N1NQVppPZDwalTDQuS3uIqUlXTnOQLt1KKwHPATm9Kv7CIIVueP1zhm4YSwy16Efk
4tWu9faU0Ju/ZECop+bZnq3u1DehjgUpHasSVyNfrLrn2NVotJak1IfeVnw+WKN1DTbHa0WtIavM
Q4K+6yYAL3lZN1NWQnxElQHNedOWindxkYQWW82JvlkL0JULIgu67LYDLixe7siL9Ii1Z5c95lU+
QUCM8+Ho2N/qUrNa9JLJ8mUgfJREr1eLrhfw0rnUg0mU5RA4c1glp2wea+d5duT++yI56ewObWoj
U973MoqH9K9UbDJbKf+qopMiX6R4UTUf9kNWeXbadd/pys8fqlgZft5fxp0gpQLngcQCe52C5vrv
/3iYGBYaBthGafTIc/k1LSJ58mbNnI+qZ7c1H7gy3GAsDYV3FuZ6nKG3jM4WshbIY+H8mw2R7ANn
qT5o5Km5O1lLgo6POmb1aWoz5NHqBOPjAzzA7T3K1YJwIG5t1AuBCF7/BslWazPN4M4b/M0re82G
nQUFxUWcSUJNGdmUSwYa8uAdsLfE3AK0cfDWW5m618PGVU7c6hbKXQtY/8TIk0deDerBId252OBd
gwJwkNCjfb1Z4DCTkY4JbT2g7F/HNGta5613quhFBxidnP961/DKII+kAr0KZ27iEyn9MBVNpgVl
lRt4Vtn6y9Il0UGhe2fhVs4TRV1armAcNlOqR2Q2UmuExm1ZEfIoDirUjlW/vz+X9U/ZxBEAG4D0
VIfaLs+B689TLMjgamM9os4ehs4vZ1TN1MeWUDeRKeIAPhe0qg/G3NmJSCzyUlvNym/b4MViTrZV
1lOg1Fr73yivoJRWql1rKGO/wvDu3VzCUrw/0d9SsZuZwpnC74oozkncotVafG5EPGlDMKRj0zzn
ag1EDok1miWgmJqPLI+kBraou3NqzhGtbdMajFNktAJdqvV7n8dKoIgU5zBj0blom+jDhDn5lzFe
aGyt+IxnK6sL9RSlcLU/o/jV8u7nOQDJMSXgftfQskr/rXhafZc6oZSXlIDRgt9SY+s8Zmlaejmp
dfQps4fcdEW5aEdq/Htrz55adQpQ4+bLX39vS8AYgIPUBUmiza9IPmRuTDZRg2Lp1PNExbr2J6Ue
P91f/Z1ttvbiAOnTkMMqcj2/fwRaUdRamunA1pVpdD5mkbGyVWwLISHVfiFYde798daosv3YFChp
PvK6pYa4LsMf41H/6smewY/HkzBeRnxp3orSFt4ojOkkkON5A19Te0vRHtmg7BxbHpbEIIN3Ayu9
KawbldpWaKRNQY9KHqpPavdgRMb0cH9+e9csI3CK1uiAL+Umva4XOxnrysTiNu7T8rHDHay9mLh/
BGY1mhEbtkRzoLZtSfKzvhLLE7LrtvraI9KMWUevhd3PJkKH7kygG+SPoYqfxwOluPGLiveffvB7
d7Yd0RIoNVxRGGjbXlo2jlrSNwldO9To6Qeb1ccZfWwSgU5Lezduwiwopy47UubYG5cQDYAApDPe
CZvwViWr5NQSzpijWNUl67v4BbGVyYPtqHzgmmw9kTXx1/sfZ2ez/y6MU/Zb3ZW3Df1hmEy+DvbD
mr1Ufp7IqV/bg32a+vJrWA72QT13Z8eZaKpwV4BlpA29OdJNkco6ggNz0LY9+hDW4CBHoFfZER7j
Vroa6ZZVz5xUBi8KAsX1oVqMmv5f5Yw4aFn2gkYainYF5aXRnalrh6dJNKuVYT0PYDPS+FWWBGxw
nDuNdxMdyfn7/WXe+ba4htF1QQeIuLLtu09hIel2JrdBPJLgBWUWWy8V+/ih69XyCdGNVj0pGerE
B82enVyD4TgWWNOtK7KJZUuayjH9CAyJhyQ8hWGIKEIatZeBtOB0f4o7eaNFAOPeoqhDu2WzfZF6
5KEaV21QLkLxjMhU3LqR4SUncXeeNHT+lVDuzjFn6Szscvl8f/i9lxibilYSsZQCxRbBkSxA2mO1
6oJFG5fQV60+xw+knfKPsYQ8GceoNpJzbXFrnLQ40ymxIjfyTRYmopb3f8veqpNDksFCEwR+sImr
yICE6ZxB2JlStFhMQDkm0hZT3/jtUDZHTfWdI0wEh7jAudIRMNicKR67ILa6FkrXWALU60R/4ZnV
u05ZwFpFUuLgzbs3O4sASSWDr02mfH20RN2XleYkXdBNLZ7vdaPZ9QPSe9G/gy1a9YAfvXM70pHl
ecZFxdbajkYHv2p7s+kgkfWIqkmK47WGUgZ9okhna5q7xwlk8UudUUA8+Iprbnx9MVNrWdNmprk2
aDefETxLEpYZvCGIfSlHFZG8FvmPPkeZB6t0+l8wRt5jdDK+OolwGrfU7flbtmBW4QPdCymx2zaW
myhb2rbfhJWsccuFo+x3Y9cKt1rqKUbGdWwU30bCozm1Iw4CXhuBjnmw03JCxU/HAg4dmVD5lTva
qtARRrOF/nBlvSpVi9vw0ubT+7BXjF8pwqXibEy0DAKNgsnnMkI01B2aogfZ0favzmg18tmBn5F4
YWdIGh9vxjN2sEZnQEDATMHwKi3u2JARA1MV4firFGYfBnD1Osszx9wo/AYhwdBTTOSNhWugC6J6
US1M42Cb3X54jjIQTmplCm+y7TVsJjP8PlmZgzjPKv0Vq5/E+bWgRyoe0tQEPiLyBopJQrwNXVI2
9Qjrtv8DyItWT0m03Db7vI4EBrCo5gSSqXfJp6UFTIMmWFs/R2RzDzSMkvegOdoPM0TSf+7vvdsz
Tb609jvIPwhqv4PdHzlhjKxTtqRIO0TUczzZSmNfxvQTta7MOs8jadH98W7PNAkHSSBLzXMHg/Tr
M53hrVUjTAK9QG+LU4wAwslo5P91Q3/ku3h7E16PtB66P2Y2qWoRGxUMsqk3Zn/RkYG0a3RGDT3E
ulkvCjbwXD/cn95t2sGgnOLVzofmrrPJQPGWxM5eMD01pII6xpr9OExpc5Dc0B++jRhk0b8L1jRv
bwI/NudjR/1kbZknxfhVG0Y7/s+p0YT+jiwu+AZZF+r4AMkMlRw8SXIEOo0wKf0GAUTjpLeqUwek
KiklKdBqaFWbc7f40pyr6UOJhYHhasqqwZXh4qt5S19VyVPiZFTEIzOtUJ7NgdT6BJq+DtpKz4aP
5BaL6tGpGn5WegghVsR1p0IMChfJRdcc04k6nXCMrUVLbFVapTM8JQuL9AFpkXmAPDNr/UdJWGSh
YLnF9BkQkPTFjHETRyAq6qMnA7mKwnXCMfoVoqBg+XpltYtf9zFtR91EF2kZ4w4z3qSIkweK/tV7
2tlxdlqrS8sZZy7zg06jRLim1hVvJUniWTdC5cUG8/6x4cc/qaODbXokItl0w2ZsWn9ZKEX4Up8k
9Tt4zAZV5ySPvyqdgm6zUMNmYnqd+h411yX5p13MKHYpi3eU2cMZtWk0QpvqPzvp7eZHl2G5Qyc7
c8STERXF/H6RpeRrN6NX7dd1OyJ1K3TnAaVSrXtztCF+zfocTTrTbKfxYiOsWn6US47MW0FNoGG+
Ep5uqjAxzCy7RX2dmlYfie99kp0q1JrKj0kNI82TJ8OOkXGjPPrY2g1Xi8TCaJ6SN2qEuHQxOJdS
l8M44PAuqCRNqoA8XnX22UwbZX4catJ6rxAw7z5k3WCOAKGLFJd2K+rDf80qMR+7TtUrn8o4tX2N
cu8/ktG0A/VwJZ0+o7GKcLcN6UX7EMaJXp0gO6Ceas1lbH8dIxCD75Ya2OBXE0Oi8nuUppLiqlbT
XbRGZSs6tWxNuPepIcpkXRiN7jT1ZFcL/Wr9Ce05PblEednwnmoBkLvZCEbdJwk3Y9egLdCekSPn
1svshgaAnBha9W1oY2v81hpSq7pILqrfo1oTCPzGhcy2bIVeexPxV77MtdRP3mSt6ZzTaeUHwzAJ
k3AuLRlj+1Iuz6XZDy9TDqrX50MUjd9Ri0e4uzIVPTl1aNMhoNct2aNcIrblLZWh/jekMbKrzZJQ
PEGhd35J9VDPXDuSnR/OkoYaf2tOz6jMzuhqw1xEJgp0xY8wbExqQ4gaVk+F7Uw/HTRCuKPGis9O
oWrSniphGVJgdTAU3CyJRXxeTHKcUyasyHR5QWQtZEhJzTxEYDrF0zJbQw0fEMSJtg/tfeRKHdnL
RYcAcqQ2cuwXkxTnFyXvlRysWlgWblw5yddyKvsnEwVfOuJ2mL3IRmcaJxuFbuUROs8wP1YO5rdn
a7HCgBicjh94SSBJPmAu8JCNZtd4+VxwsCwx01mcxJxH72SlG7ULvkrjaxaF4g3OOxIpejY1qrcY
JnL94zhElTtXEqpmodn0aHm3mFo+OLJYnjFcrZ9YNRad9jV9rJr+U+7OeAsppyVxmtoHiWL2Xye5
a6yfsDx682S3PWpu3Athw5tC5e6djSL1khY8COwtrqyfRTWYytukysPXKe6Kj0qmKl8M2DHRQyyy
OBinNlf8uexqDUv3GoNZ/ghETG1eXmj7G/RrBjCeB8nrTj+GWuXavlzf14iZbm47O62MOMliOwi7
OKrJ5oR91nNV/47Fj/ma6rP2X2UY2XNTac1zHEf2uY1Uc3StxhD/RUMxhaexi1ADKxpdOXiT/s5f
N/nt724kPw9wPdXN66s4tywUqyjmBmON3CEa6KHxnrI4umyUgpzPID6TX1AujNxVQOlhWAAotvHa
BsFVty2AhbhUb6zqPCStVD6Y4TAq/lBFmEUMdr80Prr6je1Hjlk1H8e8U3sfkIZifSyGNpc+YPQG
CR7+htmcaN5p3WVGe2D06AbZwbA0MxW3JNXeaBz26ttf5wN06MkGgN+AEN5CHOpyWGbURqygq4vk
IjBdeVrkoj94QNy+iOF3Q18gjYUUcrO+jhMPyFdqFrX3sfzU4y76bz04ZeVqaqdobttb4rHIBYJ0
alOXD7Gd19/uz3MnjURUCukI5BzUWyiHZMaqPfWId6M1ig2AoVZnxEOnp0Ju5id5KAzv/ng7yZ1D
igUjFt4o1fL19/yR3HVRV8hdxXZPePq/NNYkUM/StewSEq6EW8Sm83kuw/7r/WF30jvwwQo1B/yV
b2EXS9kuEuBLC2m3GGXStB3ehfRlz/dH2fmcQEigExBVwABtj0vPIeqckE0jZZqTubz7wwmhxVF7
X2h6+rWpRfGkG9Xwroai+2lplvpg1+4k6Q6DUNNSV/fGbZcFE6xE7RpWd1HNzkdVesQvEAj0JI1H
MjF7G0f7rdcELOIWVCJDNpanXmWu1D9RNbcEr27ufTlrnfcK5LaDo7I7NepT1IeRlrhJ0NWkRaHe
4KgoqviuR2b9iO6v+SkLF/ly/yvu7RWiMa160EdrALjeokAg1JQbA2xlJHj/ZqOC/8k4f7o/yu1B
QAiEFhVqdRDm0Py5HiWcTbUeFIwpjFaSsTGO8PtehMUidtWFpk/pjSq75/6gt4uIEMDvWA7ZZaXb
XA9qorEfpwM1WzUXeMLUS30CI2BANBiU0/9lKNry9A1o027PQpdUdSiPDZXMORZnfCU0nFiM+SFP
QnFw7G4/GFVFoGi0vTnbN8Bqva1iQe5uB7WANFH30/LMw6Y+uKlvNzyj0O1BeAgwJoW067VbMsBT
yahbAZd1KJ8A5UaZq0WG9WSXEj5JXR0rufv3i+hAq6AgTsOBROF6TDlpOQ1Z4gRDoq5pM6dA8ci1
JM/s6vGgnHIbvYClm6vQG1gMiu/rAvwRmtu2FZ2GpVrQT/lE2qWHkbiMdZYAbR6Bq/vTpKGDbZK8
u3MEytOnqTs1B+f8t/rCdc6hrYrfKyGKWvgN5ELGDroJSzTdtdEqVB/ciVm8jmnV9E92QYnUA1ft
oL7HE+nzUMIxeUA3JOf1Ullx96+QHYytOmkqiwsMtjw8yWUc1091MlraaZZGsz0ruV0fsaF39iCP
fXIkE9rtSkW8XrxssaSKLEYPulJZTnGCPuAUKdPB4uyc3zW9QuuJuhd7YrMHR6k3nSZ2cAzA6sXr
8B6x0Dcm5VrqTD2SK1rj3OZDaJhZcKQoG6+cguspJRVS4pEMK0LiTez1zjT/MyyjlWBYI+aPOklq
jUqyJb+Lte5QzWJnPTVmuLqEUy1hSa8H1+QBZWwTkH1tUbbD8gjd89k4ihy/GQrbOSKiyGLq6DwA
bb8eBimU1mrq3g4capbPEPCY3lzl7UurSkjRrYLvEoU1uVNrXulkaVBfUl4FaSFpI/x+OVJcEGXL
d1hboNqovEakbWWilLjCx13uohFZxPS+Gzk72WnSPFYduG4PJc/4uaaXvpoA9c2/5sB1hIGbsPFN
tLga5BPsO+cNUzZEtjDp0t47Oa98nn+qVHrI9lTaSVsKBzHKanQO0oi9xUenlusU9Dklsc0NmA95
yD9M7MDu2+w0p5N2QeXlCFy1t5nZymsLlSotlPHrtS8dOTSjidQzho7vTR3Cmh0z+pDU81Fo253Q
KlRKyrXKemyKl4OaEWJVbghFbWWfGrjhCzK5g+re7oT+GGUzIQp6Sa3rKcumxguonQo/jykcPiei
GA6G2skeSFFQ01gx2FxLmy8UjnFWpZGwg15Wxveg5sLc5THRAD+Ls3dOTbMehrx1kD7sXIHQlziO
K74dD5jNacE3VZUnheKljhX52ciW8SyPmvBoKEynRtTKx/vX395no62DZjJZLfiAzSxzuZkGfcQJ
PGUt3y9YZnmAz+yDe29vLdcWHJGVe519fL0PsTDH5nxAh40KpPNviakAyuIKdZVpUR+rdpSCGDjr
EXRlZ7PAr9NXnh0Zy82FYVPiyxqetgEGadM5rqQomFfvQdUR9un+Mu58NqI3jTheQHDPtqkm0R2c
XiE7iEyJggdJaqhvkiZN7+nyZM/wKY+0oHc6rYDkLHqOTHDlvG2i9xTVLKKWhwHV3+gZWS3rJ0BJ
7Rv1KefzBP7RL9KOgLikDrL2uflSJ2U4ne9PeyefoVXLq5p6O6CJ7f1FplMiBFdGj6VJad3PrWR8
WpJ5Qp4EUYKvghe+41FvSQUmagU+vJ1SVPFBBrez9qvojWkblBMQudyshCVyuNMgsINOkZfZdWQp
n0GBSvOvYgkJqQLD4YPove7XzZ3Ge35V4wZQgNrXZj/jHSIaMTlSYDtLHEzgNz6WOMB5Qzw3l1jU
k1s4YnEH0s2H+yu+c14hsq+oTLgvGChtJjtGOU4KC8VLw8LSbjSLwXUKJzs4r7+D23aCFikQJ3aV
n9pe2gks0gjBdCkIjUlWLqaEENWg5LLlpiMYAxcst/w/VLLTjwlE6M6lahx/kPVk+a4qC+YIuUiT
EEuVHKzDpBrL9L6MMclwwZejKFsptal4jjR0qitHEqaNXadYoYfVjKx5RR85FDrxkMSTAybruxZi
JTIlPeY8sJuwjuKTzvboDRibpu+GjD6DOwBaNy5VFCmfoTE440UBXU1vIxq0T+3Yht+Q54k/dU2R
qX4aG2V7opUiuocZEuzLguwVGPFxxF6l470KTH2u9dkdsf9R3CHWp1czhbDvpSjvTf4098oHZ5JM
G6WxPPs0FCI3/bA3i88D2VrsyXZFpoE/kkn7IwZW6jVT3gDHrDur9fPBqXKvk/rSdLtIiTryEynG
dkIZgPZXould0U81vRw8716MUsSVr0zotqHik03qxyJBaQjIuIYfa5La8yOGtfWv3OjUX30EwLvC
4SE5jVGf/4cWZeq4E+Xs1pNpXP+AaKx9bvI4/0FLM/y3b6Lmzc5idX5M8Er5ArEKPxabqTZobfT2
O3i0sLgSS8rOmUgpQoYUD3QXnTD48hk0Rf1LLlmmOLh7dyL3mn0DwKLxvHLAr++LubdbTel7CbJ5
/G2eVJPuQKPYJ10v4o/3D9TeUMhHo4pBHk6WtMko6hIfDzIoO5CLYnpBb6X8WORS+BhH1pE5wc7Z
XSGNKjIYkANu7loafEmo2mQUHR2TS9p38/s5GY4Mu3bCob1SIXCvWBFH27TeLCssEUfLDvRBkf7h
A9ZPInbkGJqKZvNkKu1y8O+v4d7EwKGA/AFVJZO8bD4XfqoJDT4qxjM6G5I1DM+ZCnH1/ih7XwrC
POvmUMml5HE9ii1GpY7Biwdji89MOuSTr/fjG3Cy9GD77c6HCAthfSXkauu198czXTexVzEF87ES
aFWaFGe+WYVH/fD9+fz/UfTNfCRYoEVWAESjEpZ5KXIXODmEsYfnn3K5v3R7E+K+oia8qtugcXA9
ob6o7XQQDkUOpTdOLbWQn61kJT/+ehTuX+4lY2Wm3RT08Vu2M6kRThC1Q37SEIY7K2X515Z+MmqI
4JFxmoB8T9Z6PZcE7YfVuNsJUgTzFV5oY+hc8qQZu4NF2/k+vJjoeqxKpasWxfVAOE+Eed42FLSr
vv+cjglAAVVDNI0ueh0dJDF7g+nsNPBVYLpu+AhqOFB+6XjYQMYIfSj2oHBb3IlCHfu1+59pJ3lx
gAJrDnV6MshtrhqZBZmLSqE+o/whea1S0B8PUzvR3LnEagpAwGD/KEQ1c4may8v90XfCE8LIfDqe
OKRO21ghNCSr8oWi7DziGCTNkl0Bsq50KLbV/Bklk+jgM+5NFzQiHFz6Bfy12ftLRiEuAZwRoAaR
voH7TUjYWnxvaPfhQpyBwYSRIb9vhwZZvPuT3fuq0CRokKIsRTl4OzZyZHG/vq6A9y6PnTkYpDpG
Yz0D/9DVg/i4c8ihd2n674oeIlqbwVoCSLhYJSaxSWSeGs3J39u5mh2McjslJCkoqVPdXpt22+Uc
tH6x5rYNAwe4wwVkQ+v2rSg/TFakH3w5ZT1h11koQsYIjuGRbGFRvB0LgKlCl1qEQVFT6PF5pc/C
X8tG2M8umv2FJ0UzeiKyzNFvu7ydvBKT6sjV8dKLVFfXyQ9P1tSaRzDb2z21/rDVvhH4GxSHTWiQ
kRQy2yJe85Mlis7UPTEzzzGoLNtQqVDXazvdU+eoid2srI30dH9b7Q6/AqkoWxNst2dosjHEjGUl
DOK+N3JP0Asa0DMC/elKUVs+DaOsfQMXmcWnbkTK7CCA3B5hXSbNozCCVDfhajP7shFjgcVGiB44
rB9dchy/kKvhVISO9imP0qM+zs5blwuFd7WNdAzv3e1zq2nqmrZbGQayhuXfoHfQSZE6MB/mXiu8
HsuUk6EkmH9U9vgxwRT93Otj9en+ou9tfB5cIEgomFo3zQkMFoa2dRopENOoebMzwZzNuuKkFjgR
3x/q9iSvFyglU2LGymPfLLCVtnjIj6UUqBPOFHrCe9pSc+3/sItoYCKMxsWzKpRf32/W0vVVUWCr
JmvJfJaVrH4A+JWcphRB+R7HFD9LR82PLVQb789vbwPR/KO0BpaYXHWd/x/5legh5uF9HQbI/Zpe
bWr6c9RjXGfLUvFBogNxdLvuiGTr0L7Xs8qYt63AVG91xTA6B1tXjhPvtjxV/0MSLKo/GcOCK3CR
98U3q+u0L+1Q6Pium6mF/V9oY40nEJX+NUDde9HKlurO/cXYi3LgIQFVr6IWILnX0/7Hahg41Gdy
U9Gvz4w0Pw9jmr7KZqKi0Yoc37dxlpUKBz6j+E+WnAiT+y4qXrTYUht/7DHm9mqpUtKDLXhb2QGC
SjrCqTPWOtPmR7XpKoXSWFaQxPKnuc/flaiPP8ROazzOkZKdSA9+9ra6+FFWZ//cX5HbaiHrwH94
w6AWcaPdbhaq0MycamGkmM99kfqpaDyASNn7rBTA3pDXvNwfcedsgw4yeQfC+qEbol1/AnwgU0mr
aydwQgEA3JGHk8gU+WelzH/f+qayS1LJdYaYMTfI9VB9NcP3AsoTxFaueprU9D6Ur+7g8+1OCKbJ
Cn1BdGubeKSxRpJKCSYAphedgPXnvDCgGr4uo8Zj4+9Xz4Dmzh9Dp5C0/HpKCFCpejjxhI5MQIVg
TwsfPRzDNdXw6A24brtNRgAYm4DFvUcDc1uulktY67bUOzhtG3186QYoZG444Yjh4jU1YW9pxiDR
1cGOXuUmlY4O607kYnzSLN4E/M8W/UHtwybFIo7ItrT4NsSA06J1tV9aQ+ZBWjuS9V6XbjtfviKK
hDRs8SLbxGj4p6oyr495XAbHZx5DOmL68VHPc29WFFsgaZGQc8Ft7pt5kOgD8DAJIozf4kcjUsrX
PNYIw3Jlhf0JpaG/x7oThW2auUgS7LTdx7SzWzXiFWeN2v9UuW3eVfkSPlOJy46onXtnAUFZ5GAo
vOBjslnDWcp7Z2SPBlMlj+i5InPcUJP0ZIHq3l+fBLqDiHWD+1iFQDdDyQvwCG02tUDg8CtOy0jn
g5KZIf2qRJvmBxf43s1BaRaa1Rq4kNbYDJfWyjIuyBYFIDvrX2OuoQQG7lhO3STjjfwwL2U5fdKa
cUFkP2pQhxkc2NN+mqoNVdgWNutpkis5O7jfd3atDWqCEhR7iWrNJsahflKneQSFP9Ol5tsiR9+w
xJQ+3V/rnUGc9VnH8w1lqptOmSxCTalCtP6USo08hUphIGHYd0Cqvz0aa0ELqAY4du7nberZhrXS
6yuqrbfL6kUyewcfxDg2QWMuyfcYL/CDYHob4RhwFU2lkGKgfbE5iykylxY2rBYqtXH40pl6fp5i
p3otwY24yyyGf+AaFZ6TGO1B0X93quuFTw0PaPY2jLdK2GmJPFiA3Kf5AUhRRTNJMz0Vwi2dSO3v
VREQbTdocnJv0Ai/iTqpY9Lhr4HlhsP0UE6hcmmG0frrqx2tn7UYpaJATA642Yu9isomNSIrgLwM
z0vWondFs/xwsFL9+/VDspRC0brr6bhvrkHd6odUHYHrIZOtvld7B1h01yI020jKeZFj46BKeZsm
0WmESINoHh1jJHavr93GGhJhwrwCQoDaeWLGzWlCacIbpHB6lBJ99lDtGQ7Ow20w5RnGu9/kNuIa
3nb8AGY46tJW9FQbx/TjElcQNlR1WiXfv/ztAQfSplG1pEzk8E7ZVGEB+/SMP4WXyYzFy9COTWBX
ynjkprUzI4bhikVujUXcsoJnrUPgEm7fpbR1qfIkRSl9KIlT78tqetQC2B2Muhf4yvWEb0WR0UTW
CY15eJllM3to+wobJrMOL0Kpj2DAv/ueV7kDmpW09clJKJbj47rZ+QoeZ3ZuNuJRmm1AewJ5Dusk
9ylCSM2sd29zXo2TXyK1brpyk6FF1Btd8b1YnKQ4RZZRINk/TfW3ApvQ/40Fbehzv/QzJrdxVv4Q
jBuf1XqsQ083elzRk6UGDDtptmR90CK+mYrDug4RIlsSHStt/HgyryxK5HVzFWk0f+nTKPS5TOdv
Wh3W/xvnNAHgDrCrRz4KQAeRfe7dYmW0ehpqXPzLpRiLU9Fb+KhXY1h/MKSFEle+RAKLykXLv/F/
QCFraYrh15JEzQVckaH4onCUHoxdn0H4kJf007TY0GD+csOuC75659CZpdK4fTPBQMyLEOOjx3Bq
I59WTxEUKgCH+6PcbCEQmJxAziAvLpCEmzAjY84eD90kBS2YsC+6XGl+tij9exFyp98f6uaK/T3U
b7UIRrrBstoCGQjDAJ1hNW180oZGfVqK/AhEsDsK9wD1JMr6N2jEJet7E30Pimlj5jzATpBOBfy1
g7nc3G7ItSBfsop8gsK/qXpXi9Mkg22EAc1F9RRaXeYpkhr/Ezp98qg3U3xkZrDznahyI5q7At+4
0DfHj1ZYay5VHD0O6apX28rWQwgWzxViOHoV3QI6mZwO2n8VVySN3+68UpnVGlimFCwirL/wstQ6
fy2mvVO6ZBlcihvD4MdZn41QHZeRoyLM7hGnwOhToibTJ7WY5NfJ0DqBEd0k9W5Zqol94uAWP2g9
N0etr51PTlRCZ2WNt3yOzdooi5lMHVS2wMqL5EVu+vg/yJXygWzQrV0Ky8IQdDtogwLP2dyQSpRK
WW06EKtsKaYJL6LR4U7WeGLMDVy5SzpM9uK2YYw+64zZlXSJaNp3F1Xp7O957GjiRSsiaUDifTD+
wQAIxpRAKkq7pEXazC79x846jTLB82lAsSf1DGE04kUJp9RALCY3EzRk1c54kOJYaj0g6en3YtKH
2WsHA7wispgFEQ55Qe1kWH1dn4WGPh2lbhmsBTij5RdV4BruWxiq6sGR2PsKpJoq/+VdhMz0dQIh
GYliYFdAHTfRBcG2nh+1sIZQej+K7B2EleeDehBK5zdRZGjV0Sj6IgxqXSre/h9nZ9Zcp9Gt4V9E
FfNwC3uQkCw7lp3P9g3lIWFqZmiGX38edG4sNiXKuUjFlaTSG+hevYZ3GCwjeVdrYjJ9O5X2H2O+
+OQAzNarFSFOb1sSaRKRD9rz0b3IZA7tcNF9SxfFI0g6eX77uW4y9XUpeBJ0qugZ3ky9UVEfIiNi
OjGnkxmMNroPRS7c86wu8rGjsXVVShx0msm2/3l75ZvmHCuvAnQEFxq4N/1hmaBUqbijd994QBT9
es6tu7SgLYBwYxMoLnqMui2A1xXWcoYWVh1knnsbB7QEhTuiUISczcYZtUXlOu28e6uMknBM7CVA
DaC4vP2Ue+8XBINK0xbpAehTr7cnYpmLtCLFuzedFok7VBvlVViJ+Lpy+e4UZfzejk4XAMr7444B
75eJ03odMeUgN3y9slIB3sJgO7q3xsW41q2hXidQTqCL6/JPOwbk75xlTgazNHov66v+rfnbmRKF
v3W/Rm6bP5a6Wj6UzeBc2loeVZY7X42tCiJkVTK+bdPNa4sOzZU4RE68+7sx4pXxWcgD+b6drwbn
Zq1LGC9TK2zenV3FyTyZCNAZ0s3/jXU5XksJw/Zct6P3bdEKg7hmlcm1yOvoYMfsPeHK4niB666T
otcv08kV1+2ZgoV1NVhX+PfGiGIDdJzT2ztzfYbXmTUQZHoBFOjMpOhVv17H65e8ZGwQhwvUrzM4
87ulkGcv7ac7TEyO7LR33ujKY4JDSKuD3bx5o7Mxp6aexGmYGHVzFsLxLvUw27jo2Nlno9Gbe90t
2i89BJKDzXlTYa4kFSiTHD/CHEO/18855ZWHCGWbhsIG4zdp0rr2QuSfYMwaD2Jp/4UfHx0UmC8R
evNyAXMiwIVDBYOpbQSfCxuYoSNECDWhjs70lhUkhNwq7nxndIfp3HdVkV36NKuMu2jSOhkWINqA
rckk/p/AxnfyZ1TifsLk1y1fmmlZn2n7Yxuie4Pli67qet+QbFO/M5X4qimTbfit11ouYcxS30+J
oYmwlXZfh13SRr1fOT1e6Snql7/cYoZLoHjpvayHVvfrykufwNbGX2zsdr9EsTr+m8YqvlxxA9bL
T3pP/wneQnwtcSqIzzZiQMmTZWHD2+eW+ZEB7fLksGEh6y+qPQcILTef3t6vu9+Rc099C2L1pr/b
eKU2jALNAnrkzL2KRes1v9C90fK7Iq7t6zjj1hZMEEaNgyO5c1VRVLMwdqn0KF7YIb/FN/RaUnTM
iyTMnEH0VyHzGBxjF5vWxyrv2nds+PGHAl76PWnxoD+i7cpc6+3Hv+2Tso9f9tSajxOcNvdVqhli
GI00Decs7/O/hMW1DZ6RiT1EEsKSP6CougQKpsk/YKhPHyYMitQTBNAuCbTGkc+LNDLlIP26HWvz
s1A3XN17GfvdVHL2NEZx1xMqq7Lr5JmFujqQTQ2zZWIIqfleoaXWVdNk3Qfd3FjCtzrbLH1XmNpB
Vbn3nYAUIyhlMMm5QaqYA4AJ2gFxqOOcdFrHnOesnqMnIcBYRYWNLatSlqd0go2WMzT++fYnWiPz
9tADWGTuh97jbQETzbIaW6+Iw9JsG99VZusxIqk+OAc7mSjq4riYgFJjU27n6rNLBQjRilViKk1g
T2iisMplbJaj0Lm/1Do8ZbQLWnuTvFCGdk7k5VwRue6d+2Ey/zIybTyhYdEc5KH7S9Fs57EgaG5n
YnU8kMVkcRxmxdhjZaWap6JcFn+Qw9FUeHfLUs5isYXz5Qo2en0jtKNIygq/w3tR5vYDujPlWYkM
65OhlN3TlFYohKmlCFQUQi/9pMH0MiLx99t7Zfc4g/inklg7kTeU/gYrsTTRSGQGbXa+MuZMyYGb
tn7fqSJDyQSn2OI65Way6n4T3t5hplEtpyo2xq+VqSmer9ulceRDvRdk2cGrKwU2SzfwVDUvFoco
EofcbfIHOuwTUHYRq5+dqO8ekNRE4kEfcX57+2289Cc3RwfRKCoR8nEsyE3j9SfBZFIyQVTSkKkL
AvQNrik/KnDp36tpVr+W+tB8lLMjyo96JiuUSxp1UH3Yfhn6OqKlKPX63vmIAk72eUFGV/iFsyjf
MQOUZVAug/bJqL058dOyaaSvGqNiBqjYaMPJtZOZroJStxdZmTqEYI+LtRnrDjbekDnPGCIIKzTg
/uEzlbTY1SZL0n1jfFGKhwKXw184/Uoqf+HUZyzgXqDqyNwEKAAlwNZnkX3M5qb5pWRpNQYVPAAA
8uidoI1UJJlxzssq6oiMc/W9c7VK81Gvb9Bly4ziA6WhUn3pXKt6ACDaGc/xMuXnwuyW7qHppuxn
kwjrnzROxl8HH+Q2lL36HpsjUsezO+cGu3O08u+6TJ3z3DpNUJr5cvfHK8HIBrIOi5MB5zbGDDOF
00geFM4moDdLYtpVjtI5lelkfXh7qfVHbzbZOtdYzTEZDznbMqXsGgSYlT4NZeVVD/0Cbd6u2ur0
9io7kQz1T2oh5l4IWG9bmw4gWPwGpiykJT78Dy2y9Kn0ovRSYp1zkGbeapMClCTJBNkCmIA/bQI0
3Vn0fK04C0fFa753o7p8m2EW/q2i/fI81P34fmzr4rvWyLS+S9VkxGRpNIb6PJpu9O3t594JHdy7
vFnKenQXtpOjxAJhLBvyE7Bv7ZPbL2gQ4ctyYeLrnK0q0794lrAPPulOEeO6tGOIGiBUb9QeWk8o
ZVNpSdigtXWGjAC5AwHkp3ho+wADk/jzf3jIdRBHm3KHK4Yw17DEPGWYpSk9plWt/DnWSoc/ijT6
yvR/WnyTLpRxECH39q6LfCUzEEAjN4gbYiHSTsxsw4RyN/WN0l1woU7cj28/3y3GjB1FvbLi0i2c
Z7b38Iwdee/ocxK2SQRFGYCg/KSaAtHuPjKRPatj8UGBg/mzKaPpvpO1QGqtw471PBZjE/S9mmmX
ZpHNwYfeO1UrNxEiA5v9Zk4Y61Al2iEh+9e1/GlUnPE6Rq73mC/50Sxt51WvgnsUi+Qha3fq9V0k
EmmXVd0koZ5I9ZvT6salX2BBvv2md46Lh8AsPAaCBYZhm6OLd3XjLZ4Zh43OhTMZyykdomBWszmI
cihXA5JKfx6ZgHNwzdLyo8W+DbXjVKK62eNdWlpCnEw7Vq+2xkDeRuXjIKrvnEuwtQjP47nAitvm
AmJimaKKMQ3ruVMeZOYOT0uaKXMgyPr7S6lU+nBwQnY6DBSFq0Dxiv5hqPz6s9UgerVY44Sohmjf
NWTez53jzg/IiqphkibDg2V3rsKEL1OG89sfc2d3roeGedZ6dG7m81JfbKdQbdqItVFcTSf9Khul
+qA3zT9vL7S3N3GVgJsCeh0owGZvzjkoI7kezwqt4ffAhb6rwA0Oyqi9RUj6QSujNkUXcfMmMZUZ
jYVGRKh1mOxMKIgm58Qw2yMa6N4R4DJYATCg0G42iWJpZZr0PMzQy+eGNvSV2bVzMXuRthAZ1TpI
W7jVB/tk71tRq4IUY+54i8O2S6TBsOkjkihm9KGtxyJwNXxh7Go+cm1+iZabjGPlv9PKg4ZFYN3U
7DA2jC62axFC4p2iiz50TfYemfzh39a0UH6EPoJC29TH5smg3+j4zDD6DzVqE4Bnl+RrlknUJJ00
qr93QIV+qnE8PJeiR3OxKK268Uevdo6S8dvPbzGXWbMJ5IqBZeivDxJHyOzmYhZhbbj4EA2RdkZr
uD5oHOytss7N1LVDdju3cb2BZNeJ6ZCNZXrK0EU5z01e//HBZBsbdG341BC5b4LCkExJ3zdIMi62
uLDhxbVttfo+b2Fb/OnRZFgDnWQdAjO02Y4vm9bN9G4cs9BRwNLXoqvPbVUcqQvdnhm4U3SAOC4a
zfbtNLCY+6GI+ywL1R79V1/vm6UP0Mdw3kc9k1lfryetPUsgJ0dQjJca7PVmZiJFWrDOiSBJbmfB
NsUUypJpEYIPMtZEpNPdQOpDO51qbEESP9MW0xspslC3vtKPtW1fUSf1ey304XOJPKg8jdkApZLb
1GbYJLviZ1P0GiZSTYymYQImIH70qjQB/ApM/B/akNN7C/1UO4AUYb43vST92Gg2eimN7rWF71aF
MZ2WXhN4/vW9a5/RKjWAlCexPl/5XuUcpGJBud2KpCtgMHdmC0NbK/rAbVdpFtEVZhpUtWr+vRgV
dGnpWYScrJopAE3RuogJWfzjt/fKbQziVVrk7fTOkLnbzheAxYOnNHSux7LPrgJf77Ne1XlQObl3
EMz3NszKtYf/C1bnRiCnjuZkVIwpDScETn0Qq/YPM2/B+TqyfYaTgj3b1P0xFpdLkHksMZYuHErQ
mxAih14zmpw0GeSIdtfNEF7UysMPbtKVE3DO5uDs3Tb+gKtQ0NkUd2Cabzo6XdujdFRmoeZWljil
eWL+zFo70lYyYI5SLDfQxZm9cjyDeHF+6nGDTPnb3/Q2/1jNNkh3MEzbU4LMklzpIkn+UWdlFMho
jj/RixYP3TwWj3avNvem3g7IyvD7D9be20+Um4w5eO23iPIWINasj6xdCuEFK/5x1VA2UcUVRw3f
vbi9Op3Z1CF04revOlcaSpyC/RQhInye3LK+q7yiP4jbt/kj8tokU6ie0BFC2en1HSRmY+Hc2nmo
K0VQiaK4RvTffbVB2gXYxUEuru28PzyH1qKVR7qVwogzkStWBYYm1gcdZYA5tu8y0G+f3KTsovMa
DaaTFXfwjl1JN8dvm1x5lAWoojZNRVAq+Bbe2SOyYUEEUf0hU+MjsZQXWN0m/tJZXidYQEC5ODfv
ZIqJeOiacZfFOANcF+AvIGGYCGDL1CMP/qghPaeem6Ee3sfRZPYBOC9ZndOhFp9U/Bf/xQe4WB5s
Na3uLV3tV1nr1sShOM2csw3FLjupMnUhIAq1ru4F/S8lxCdHyMB1Vz+oCCGW6VxEdpeDzcxkd7CN
d/YWQCMUQZy19ES88PVXt+lkpPPAZ9BQA/lkFqbnG+hIHwj0vVxU2xfJeBWnTpgOICY3L3Ix0pp7
HKCR57bTHKZ4qGh+ZTMf81FcKdsHAJ1obg9pY2l/WXVlKoGRM77wO2ulsunA8grUvOYxCjJHLZ+j
eDER9YCRPvnToPa0dDtzQPVOupWvY3tQXLwBcGKQxaVog3ia3XfUI0AYZ7tW8YSaEmkFk9Ttb8Ww
GB+tah4NXwMel/pql6TZOdcn1z7Fg2J1p05A5zprQ2Prp1Ey2qXD4kx/V61RmIEc5/iuqqyx94tU
U781dRr9U9SR/aTZMw4ODoDYT+kojB/Q59Hr7Uuv9h6iEuFmv6bpGV3mfJFf2yUpFJ8AjsqCiJVs
PBcDZNpHJ6Yz6FfjqLQnDw/lz2RXSn5ZMBm7n3Oh/nKj0hl9xWz7H0UjZ84uuM0YHRQU0X26Gqn2
LjOb6W+txXL94kJ+t8gJZuOo1N3pjFHBAM/iKWiw39yws53gQoQO+H3bTcgy0yc9ZWYbB7FaTO/X
HuGT12UV07K+fFco/XDqmZ8EjjPoB5HM3LkXyJVeiikwXLfg+1g3inyc3XsESwzz7MUyqU9N1jXt
k51W3uAr9JPzh9zzxuxa9GQGqNsreXrXZVNr+X3vjd4ViFY0XwxjRH++cJBVyRHItXyLtrz7yMhk
Hv5RtTbtA0SSaHkXbJfP6mB1AuvXJUEuPm7h9kyKVKuP9eDK+lL1+fijEA7WAGiea9U71128d/Yy
2+apTez2Q2Yp2Re3xtkVIoaZF/xnU8cv74t5DpTOGTNfQUngK+J2lnO3JGYxfoREzgGZEUIvQzkP
VTh26YCHMAFlOglv1t6rxoI9nOOxtw6Cx06iQzGxQnk41iQC65Xy25BWNojlLFPl3esqlriNXjQe
isGOcxo1vruSd80pIbM9WHVvo7EsghRwyRkobcdxUbUCdFvFvU+QI/AzG7TGmBfVKa0HpldDJQK3
6KKg70g/Vb0eH1DZaq9GNx9Banf2Gdcx5Qe/BWbvDW4ETfWMUQc/BCrZaWzy5UnRp/7M7Ml66gd1
QsW+cC6WddT43bk89VXLAvFHdZXB3kRtB5yAZ9TrBle98hJ1mRpkjWdeVmnG69s51k57kouJGSGd
Dz71TWtiKhmtmuj+37v51P+FkA4ev5kL5trvjIWZr13ky19ZKpHYdxqVySUEsCH9NIzK8s3QEUto
EGOE3eTHaaSWf4woA+dP1rIyIqmcb5ozExYr4yod4iqtOOdpsYTGNBYHq+zt83VSRkyDFHKD6+Jf
FMUMqR4vw0xhmAVQ9tOce+16YwxeOA25g/2ylaRHmZ+2k2WvTAZm6xZo1xvEHEj80embRLmPI9FN
Z6ONV5HEwrPAqvCvTBD5fY1IsCXnH5OVTv8Qf/qP7BuGqWU+a5j0JkbvnW0tspo7sstcP0VOLf83
AyxjeOdkysWdWub1GTXox4Ots/vr1+qV9BoI9XYuQ/t41PQYPnq9EKnAjTLDtjLRAQrQCvNxNrCt
gOwZX+pKUx+mKNZbnzrYCuB/mU8j3ihBp0jlvWdMymVxB/U5nrvxDuyJ8sUwu+maCOVIw2cnDUYg
j1uMWhnY6bbaH7zF6bwEiDFxRNxnS5Fcx9os/smmKf+UFop28JJ2jjKEmFV5iW7JbXsxyRs4JD3r
QZcSPwWMkiao5NB+iLnoj5gGu4vRAHcwvUaBYduO7lFyx6jOVu7nachOtJxwZcEo4A7pNevy9sff
SSzhphMaV0TWrXRjhd4bojA8F4PjKdAWDASq2TIOqtC9r7VimtnRPA7f7fUNxBOSQiUlNYEAalI3
izibtISuMcnPKan0I0zd3gvktqPrDQVtp38K9aTFDiS6nwp7OFlkU2cF03Qf9Yw/b5oS2VfRL6Yv
Gtbbm0amGUXOJOL10dK5f4SJqiK17GLyJWR6EN92nwpgLu26lRd2AwXoR8aqQ67cm7VM3w2KN93T
pey+FVri+G9vi6OlNh8McxktmeKM44UIy8VRXVppcIc/x1H6xzLndNK5Fmz+YjoKluH13nDA/I3Q
eqP7DAuexB9mow0wdxnvJocg8vZj7dwQtEFQPlgLaOZlayT8LRNS2l7PwJDAL8+H+NyZS/aUFDI7
OdbyrRmSf8xOGw8u5p03+fuS7iYHGMvFyidr8e41O4UOhpvd9FyhlSpJSLsjyMDe89EeAKPygm7e
plzNCqlRMX+4r127fFJwpHnIm858KO0OtdkxHrkEF+egj7b3hKtXwtploY+2BbDyD5e+GyIXT1U1
D+1koNdaLfoltsbqYFvuxBG8L1chLYZZ6NputuWMX6vW9aSUlVT604IM42k0eozyzDQNKM3t89v7
ZW+9VYR1xayhIr+d+cIGjgZZouaQDzK7pP24/Bo766vZ93qY2tI7qL933iQVGZ0dxp6kq1t+eaql
pSLaFVuSJGgQW1gYFBjtXJGSPDKf2F2Kb/Vyf97yZqcqhacIuyAk+I6PRmnNT3R57A+DC7fo7Ze4
A+iy0D1DoAvlDUbo2/6/ZQtczuxoVRv1tMs0F0pQT6V5msBhXBXNmSlEFoi0ENKeWqPu/y7GvAx0
rVYe4pgO99s/Z+/JGfPa4BTYSzeTJ6Nh/crTIVOhcnqeIbzdkdMp55jO7AEKZec4ojfDzlmvPa4/
/XW4ka2MRkfC5cP7bH6suyq+01JFvbRLLM5tZ32YlCo7AJusR2DTwgEFwD3EeJ5+qbMR6la7QiBk
Pyv3WVfGZ28u87+YPbSP/+El/rbK5slqtahsDIiUe2lnKTU4NpZ+5jWpjw40YKW3F9urJMHjw3Xl
a63u3ZsrYojE6mFISxFah/MdE3TrfkR64iQjGAGkop7xocGh7aGPJu9vrclNJ0gXA+hYE/0xq53q
AoLFOp2gzLippY2W4j0zSM3qWRVhbzsi9GLvyNVod48iabfK1UDV31asipo5cVbUcdgZ1hS6AtCM
ayX9k+cV/2E4xzuFAkCatPKjN+92BEGYNQ2gWXdKgFzqXnknZPH89hfcPQiryhvtBxrx2ysC4QGv
dSOg0BE2UP7szNhR2TnOghmyt1KkXTDkyYH11t47fAncwHW4nra6IICRtMlBEDc057ijH6hXmMHy
NvMIkvDbj7e71CoiQXzjb9tipCJ8CvTK0IuGcRfMc465RqcW9xFybQf5+vo5tscbEAei3BBGboHc
TMzaSm2o1RBkFddhcFUkVob8gmhqdiqGMftKAWZ97uPpP7SgASPaJJ8gV1b2xutgNk4I5iAOTRRP
au9aIbF1ctJhPhg47IUvCizaJaTT66zs9Soo8muj5XLUARqj/dEq6n2u6/nBHaDtbUgKx1V5AOsl
WH6vl3EGjfGqh0SZ0lpL7CNJ1YCa7eWs+TZ+Re1d5CzGPwzEGJy2izbVp7abZXstxGKtfatJ1j6d
/947OZ4DfHbdG4lfiaX4pZZL251paepHo5+9bbaKJlPX0EkhhX39o3V9SSYIscp9KdU5XNxW/PRK
3TjbzqT9hwPrANVnaocI4Q16EF2sdlRrQUOjKtzTCpvyU1sdrnVfykuez6VfVFV2wC3b+ygvTn5o
tdGZdzc7DCSjl7Qq8DIlGiVajxqWlxg/nHNL+ct2Z+gJULD+w9Fdye825SlNum1nytPhzeh4lIeO
FpvPedWmAcrb7c/ZWb6+HSR2Tq4HOJJkcs3Qb3Z2kS1a3WXA2pQSZSRGCGb7YKSx9oQRmoedpBUX
z3Zv1ssVKOlR4bNzrKhNCfB0Iun0bCOUk2F2hONrHFoTYFtfa1Uwmijeqgevc3cdemB0wlZcybZz
YVaRnTSdBSu+zevRl9boXEZs2n/8+btcHR/B6qnkV9sokRQoRyympImJMlLIcBkRqxnwJ/PdKERm
vg+8GFogFh9H5f7eA9JaJJ/1wLXdtGZ0hlt2F9FmbYdCfmSA1UAvaY8u5b2Mh3oYvXIEZxzO4CYM
RvigOHMDRTVJVgnWJW069wQ5YdXUreeFNuZY1s65yLwi8qGijBPd22RkQLIYgxMYbWnUB8ns3pOv
xFkwC6Azb5rZlTvFVlbBti9MdX7q6D7AAJiOsvPdJ6fAo1hYwZ88/+sgZwkEEWvIKfewIbS7ic50
iEdWdYptKB2GUHTwn0X8BNpm8r1kkPdq7zWnYXSbg27L7i9ZZ+3YJAApvKHVjdagSA6tey8UlEtO
RQJkAR64lTan0p4d+w7JoQHRRrXBYVqnUDnXiLK0FwNogevnij1mBz9p5wLwQM8DVVlr0RsFEgso
ZTtbeXSfz6m4tKByHo1s0i4rWPA/fG0waKu6BYD9Gx3gYqkixMRS9rmjJmerb7KzMjVHhKOd+hqp
RPSTSScQMtzeaNNcRkbX4ENh5yCmkqaO76Sq5UB+2uhUL9nPt8PG3vsD6car0+nW3zDyPIrpSlSr
E68NpV9tkYKoS4ljjMzFn99lq2/fCitaycTbzgH9iQYtqlhBtCyNrp3RZYpv2m39KLvFMshEE83w
cytZ/n77EXfuUNJsoiKpCcpKW1xlhXh6jyEupRK+C9d2UNrQdeb4IcpcrC6QHAinzjhKTF7cnzZZ
qQeBhMBAyKfc2tzcSQ2dHVdJ8vtaKc1zWiO2FKQJ2ivMP0rKMYibQzjg4W34mZG0P4fWxZrLaQDF
Qb2MuOjV3FROkE6c+a6HmpH7A6znKmjadh7ObiLGv+bFU8CatDnIUC0dpszHeiP7TntxYppeLEV6
6ZE7+oIVYx4H8Hvbr2oP0+RD50mJqxygp7usbl0nkISw+CCl3LveCVkokiBeCeJoE7ccJanTpq5p
OStJhYj85OSPzVx7l8bJ6DwXSVfdJ17uMf+p0+vbH30vNAOZd+HjE55vFFWFBWm81BpEu3U9PQ+N
0V+LNDpCDuwdVs+gFwKWal1q3Xq/NU+rgpm6OnL1KU0m7iy1VcGlYvIc1RaWJpWRH/QVX9DU2131
+4KbXdXW2PZCNEDl1Kls+utdEayC3O/jCUAgf/J8c8YISQBw8/UIXS8nZVLy9qvdfWhagEQp+o0U
r68fGidxdFPgoREy6ub9pHjtJV1iPVAaw/JjrzqalN6GKPg6DBPIR10kAl8mjb+9ZKXpMpmgEYNf
icRNWJoo/cBCONuROCqCbkPFq6X0zaNVGYAiL1tlml2n/LEUyxh4qCcFzO6Mp445Ne+4OJIGWjvs
r78pD7VKNTOyWy0rNt+0IcNmusk3nTKd9xl54B8BnpzdNBLSF3ZX/ZXHdP88pcNwSth/bIK7MoRB
kGocUcji28Iv7yx3mfQhCQ2jSN4n01I+ukNTL/cZYNboYAfvfUzOCXIH6MneSl91sht1Bef6MI9j
8WREXY97SjR9EFWfHdzXe0tRFaLQ+0K22LYaJzOezawVgFltrz71mYupENIE5y5H7frtI7G3FP0v
rMlcGGY3dDa1LWs17mHCpnOqPMyaIn51huxPzmxMn95e6vb00QOj10AKtgrdbftGYiiUmWsHSDW1
p9JxW1jGGF/yaMxPNEmW89vL7aR8rLfara2mZ+R+6+/57fS1XTan8YhGLtKI7ifZlpE/LRHoY6XQ
znIYZlBntnHBgWE+YWyVP9bYVgVTrhkHbZDb24RWC0wDOiEAynFDef1DbDEmspb8kGjssw9eZXmB
YVObIlPgBOY0W37aKGC9S2kdGHjsdOtfL71eNr+9A0SNhCWHOQ+bRVU7kDpd3Vtn1crzd4uLJp9f
t0sqfVrPEIYLrTXCAROBOhxEpF46Luaet9cYR4Fj5zbAegaNC8QOOcI3EgbTwBBLUp+HeolNRFl2
9rVXlvSSyYlyrxD1gyG77NRL6fLR2uSaVaP6H7b+qraIIx417k0N35ka9hTskTDvLSeIylb9qg1D
H9i4mR18h72tT69ntUqmLXsDKZFq3NBCgjiV18v/kE4o1cBFfeakdLXzXNJJOAggu++XBIZkFZlp
44ZHaSQm2hSWkoRRNoiLnmh0uNK5MPxBi+xTZUTm2WqJW5WuJe+thp4tlkPtQf9g76nJZFYML/kr
NfbrzYcuvVt2Mew4rcncb2rb2+/lnJcXZDS6B5MM7khQbHdB3i+GnOCDGKy/XtDRsiwSHnFTc9la
VqGKj7OSFQ/OqCR/CbSgD1K1vUuXQgd5BRQdiKCbCFMlQ27UGNuGxYAyhTOOuAqWE8Z05ZDNlLYy
OrWZaXx8O7DtPiXojhXz+dLmf/2USUzmn0k0hlpPTl+nOun9Ukmyp9GKGNbG6VGXeu+WZ1TzwoWB
yrS9ZfWmLdS+dJPQaWzc9kakYbRCfp3tyEKDv1gwCkzyYKZa9ksx/3r7Yfd2MqpNSMjDJCGeb3t6
lqxo03vYVkbMqXATjDVELTUNdaGr0tvLpcAmK9Rb3blgDDC+o11mfCwl1vEH5foaKTe5jkY/FjYd
ImCIPW++td0AXxbTEIeCebYvEFR4rkdFPUgydlehygS2bXBotugtlzfsCpdZ0Zw2xi86c58bJAj/
d/BOdy4k6nScshjz00fc7luDvkczrJY4aqkslk+biDZiuqT9u0Gt8W2e6RCEqps4Xzi5IsdEEZFU
v5SgS30xgPP1lSRaWn/22Iw+NqFDHCw2HuO4PzRWfxpKuXpJVnmuHF3q6125/Qxrq44gumf0Jciz
vbTQKMVts/ECZUyWx2xKOveaDqmp3mXkOBWpp95/iQtVWifHndQHLcrr73E/RI92JdziRC5Q/bHd
wGp3ThaFwDvAsps25gjvQpSWAqhMicfL1PTGJQE7/0sXlfrXVC5Hwnd7W4XMhYYiuggrj/t1GGCr
OIpE1DnU4aGHlh4hNjTAmf3w9mbZ4cOhxU8CBUqJavFmHoa+j5LQBYvDQmTC9SHFJd+TyDY/d4ve
sBOKCPVCqEjxd31wtOmdMhvFHRpFrQwW2K7dkzFXuXPWi7Umgc45fU0cG4RA7eqKe+dYwm0REZLz
F5D9zo9WZr161SZO/Ml2swahg6Uonis3wkDUZ6bj9ncjCmLeuRoq/N0saKeuv2A2MV7GCUmGu7l3
58Wfzap6AN3nxf4otfy5nGvdfqcm2VDThh3i9qqDlfjm8D/J/+0T+OhAa9vYOXc1KdIZfkwTPx+8
yZ2tS/6r470IbO4mkjn6klfL3MPIVWcjBL1tP41dV969vcrOncTckIBJtKI5to1T0ksrCP/MXeqs
Uh/aemwe7DLtQrHkxRNsw89eFWlf3l5zp4igLCKUgAthnLidcPey7vSiYuujq1AHU2EW9w0z4BOM
kfQgAOxcfkAHIBkzS0cieBu6uPQz0SyAhuam+ll7ruSb5vMz5h7e+yj2yuEgSdxZD54OPYP1AmTo
vYbS3xLoOXJjQCUFEIHImCFMrpCBSyMUGlaxYrRTAL1SzT6//T73FmUosaZMFJw3s0FceUUzDzK6
71NFOy+j/sNJls635xopxno5soDY+XyMsniXMEUJrNsufeOkHYQk5hNDW43k2/EavfmvLTOoUiM7
+II7cQswJ51b7smX3PD1G41No47VZsV/VA2KEComeGAGjYOLdOcVItEJDhY1kRXMvUkFDRPSdW0z
Xm1VhiiXRqc78WyPXgIE2muX6ly3VWyf3v5uOy/yBSFErUm7FmzE60fDINbqUA9U7pvRbNA4XJRL
XmeMByl2D97izlLMVYBCrFwIBiyb5xPdnCWIlAFYaWR1cShf38naSIqgEYeBS9/5ZGuaS/Gyiond
9L+hfNqKvhgidNBZLs8y0qBf2otqSd+yZGv7KWXkz3Zw0m9pUQwF0jByyqFmCfOfPM+ad0TcejkZ
LUzlc53raDpPceJezNnV/oa/49pB4tW6B9lqgBekjH33Q5O6+stwYxuDlCobn13cs47cyPeeiyRL
p7NPS+em1WpOAx2CScnDOvVaxO3n+hRhHXIQkfdWeemt0PXAanV7vExuImuKqcEtcxF39YikjWfM
R72wvVVANcIEI0El/Vjvhd8DVazFqWtIEYIE7B9TuFhBV/VHZopHq2zC4dCwzKh3IkwtoATGZCcX
3W7U/7C513C08g5Icbb3CfB8mOuQS8K6UJVgNOgXMX+rLibg1IM4sf7g1/kkWAGCBOK3/y9m9fq1
gRqZum7J8lCL4rQNqCbac2QX7kep2UV8MkbLuaD0e2c4eXJQpN8eYbJ82qYvnUvsVTZH2CMvtNXJ
zMOlNEuMnFLVN0w5h4kyzAfFy95TglpkgOWsQNstLixBbK6k6hahkUBsuyZd1g2X1pncOBAlhPmf
uiPRJzALIwr7aYZw+3Zg3F2fOTMkZzJJyGuv33La5iOTaN5yX1vlg7mM8RP9U9V3Oyu5K5Ipe4LG
pl5glHUHK+++ZESswPRTNNzwuHvd6VNw4qy8qNoS4Anv/rBgeca+q9dH+/b2dKACxPHDUIYlb/Kg
cqzF0KHcH6aQr/GUn5NHmHnD9e2XeZvhwRgAgkTcgs9/4xWSGeXInLeEII2EXola32QVJ3QHusqX
UUNsbZI++j/OzmNJTmVbw09EBN5MgTJNq2Vbbk8ISfsIk3gPT38/dCdqiiii90QTKZQFZK5c5jdP
Jo2Xo6HRTkt1JSug/4FaHcnldh81clT0rSbyoERy4nNYNtNTlqWmfMpRB/sVd8bwoWsLy0dRv38U
mhQJTxRZmbmmjYvYf/i0tO1gUYOhuSXPRyCqUzQ0Mnqb1XMd59ZDbMSqL4skfn79GwcssaJE1zxw
K/MEyljtejPOA5DpGVrCjvxhhqLuOlnVPjdOX5wtUJAHQ+edzgeCOig9rYMAZAO38aEdanq3eZQH
xVBW59mM0JRQjOn9SKfZ7y3137nunYtoOkQYs7Y40fM4mgXvbWi+NDuNvslat2zOrTSG6BNYImho
kF/62ta8FFzvQbjffVJQCUBJQaLcTpwl3Y4UOTREMDlN9gFj08FxZXVyUjdTqnhFmY/zm7KL4pNt
JnnpFpU5fl5wLDwCJ99mjSugdbWtB3Bt30SLUB07vcfWLsBDRSxupVnjz0pA+0Qqc4pOhSL+y2Fm
ekZQVoBC39CAmh7t4J68YKUQY81kc7k+ji1Df0+MoVm7vUgG4TXq0BgHx2fv2/698vr3fyUMtL/x
MWrTLLBLaXmrj7UZYFbcHHS+d1eh2qVFwZwO9PPLVSYapFFeh3za1jGKABJgiK5pEvWOf/+M7n46
QCeIOgH+uxHxjeWRasPhigt1tT4b2r8oT/3E2Ev1Cgep5vuL7YRgogFxkB7sWhqqL5+q7+QpsoSW
BmJU1fSZOYn4quKQob4TphVeMD4oH2S5n673l915Rqh9jLSIC/CCty2fTp91ptQGGu9tDwJ6WKgO
vDClBZaoon1Ui3446P7c9n4RK0UIEsVatAJvBN6BdQ5V0tBrNouR7ro71qNav7GlTgIVa5fDx0VW
B+1cF0kW/25RoOrO+Rh1+vPrHxyw7CpUSHv/5uOioKQKlk4CG0D0E5TW0q/UZgAmV0ZvYqs/EoHa
mZvx3ADp0Z+G737DFRoIiIxGUJqxtR5TrDis/CGZ9TeNvXSXxjKxCokFEkuz2np44zQe1rePQoqU
76R1w8Fn39tt670LumoFb21vXUTZe12nsROUsaCjmfW6lJ+N1pm/oMaV+EOvtw9OpUSvlxoE7wzE
FfzCCrTa9j4iVNtCkTO1iqIw9/WlyPzGPis5cP9keDN0znsttYqDa28nYJCkYkCz9gZuB9IAhUAw
DA6jMjlErqXqrLfOUh5xwXbSQlZB9W+VUFhV8l4e4NhRc4dCCYFTQ0o8yBnNeVHm0J9zPGrv7929
pSDqrbtoxSZvW/oFgJbSWhBtcpYR/lPdNbg8ic4JUW8ecIy8v9peiICiBMGGBv+KaH/5YLUEy7iN
pTTI5QlntgR0SweA4Oosyc8FXNXroy71Ge0xwEh0B7Y5SpQupZ40ahqobV4/MOa2/WLU2gdKRHFK
Q6M9yH33XiZNuLUdTcV+g4grEA7pVYn1hrGNg3gMl1OHio5fIid0uv8md5dakZlM7HcoJ5kyzVKC
LHog5SQl1VKoJzG1ytcO36WDt3i75yGUqWtvHVVPotxmN7Zt5DhpNYkAFXrySyrPk9pBh7z/QDtp
Fsvo2Mlwg+z0jIDgm2x8lWUQFPawlRWXtZw5VU5kQ+vX7PfIhdUXCwlTV1Im3Tf1pjm4OW8vlPU3
WDh8UdmjsrfJKKe0QzpoJqM0jJ4NQxS/ToM0v0n53t5YOZPhEs9LF5cv9HTm9IgLvf7/L+t91ge1
jxotO/amPS53kYmioE0+orZN6ppm8yjstjlFzPe8HuSPO1TL/KGzRHJwMnc/MgeTFhpe7ezHlyez
U9oeWfWct5/H3WlBJv3SFrr26l37pzHOtHQFmsD2eLkKcNIiqQXCVVMshV7Jv/LGRrH8qG2kg8C2
9yoVJC2Zh5K53oC7Vx695HQVS4VdeR0tqzt3xlS5lrw48KYm+QyKcjwbXWsccbR2BFJ4TOpslaoM
xs+2ImtrvVMk2hhBPRTWh6nU01/5YID+XScRw4XWJGYcWSwlT0zeqvrqdFZy4iLofXNqk+d2icGa
IOb46pYOP4uxC4AjUusbnEekDUMhaQZ5YWTWM8itNPy4IAPZ+lLTABq+f6D3dhSsAuDj6DBAMNzs
qCmqMgt76DQIEcvWXDSx7Ofa7trXS/7xVBxWALEryWq7pxKLwfuSlClVf98M5xQJx882YsADeh32
9Fh2ObU95OQsQoFQCw8qCFXZObIoD6EvC2TzVjrf0oes6pw8DZZlqcVHNe8mNMq0aIl8ZVUa/JpP
1YB8U6Ek6ImN6ajOvgaSTXNVBbE3N7H1KsYHIS1KV0pABvqT0drtNVuW9ls3qRWUjL4a0G+cQ/Nc
5fOUXGV50EJ3mfVYOwiAt9cKSmwr54JyiL277W0aqNzmZSHSoJHVPMjFNPmdbWTXbtGO9sduwAc7
zjFBSYcW2CbYqqGj1O0wpEEMmOpdOega6mSoVJ1m9NhOSZ1MT7YxIucEwe1/dheDyFOwSXr9LkXD
CAk6OHrMmTYRKe2SPjIMBGPBGXZvp2WQPCvPrYO4t3cWyFHxnmMKT964aaYiQRwXnQ1sIRf18GBY
jXRFJ8w+ahDsfT3WQPiSj4cex+aNLoM9lEjMMV1tFNOP5cT02g7GppNF1gEr+zaTowEBMg6dL2Do
N4pbBO0RYspIlrNU3ZOCIDwW7bQsp0EZ/EWzZ//+d9rdLWAlmZrR56KLs3mFvZjQWlydl7JFk3+i
BjQPp84qBv0xU6xC8Rua4bWboSaYuU4hSut90hf2O1l0UJju/5a914wG79rmJCG6qTzo2UaSPSPh
HkMS8m29CYM4daxziiPdwWPvLkUNz4yXc3KjkqiDIoEMCqy3BCs4+Eomt8rTiM6Xh1kLc9/7D7b3
UakraZ3yQW9BIjFWKLIlCUqqzii8CUjTY5SCPXCSUP8FCPMI3rv7UcGHwDSi3kGCenNHqBUK6rTc
cLoJRzVz0TXMHrVO16srusaL8MaS7gHqVNHzXMRpfarCJrqKqdKO+jM77xkx5bX5j56ZTv71MjFp
eSujhl4XLZNl8nJlwUEGuFV6HYqxPrgydtciuFIfMIqF4fByLTXr+dR4zwTAm9Wr6aTNybHg0wkF
Esr9D7oTdxj10m9iFUbo2/cbjY0eQyNm+5SLfMnztjqHcnjER9m7A8l1MBKlG8NV+Ocz/9Ws0+YJ
2i4EisBEnVV3EaGcfuEjpfwDsMl+qylFiTXHGKrFY18OFZchXoPTD7TVU+eEOnv1uXNmuT/pyPVf
y6aLZH+s0lEorqbM2KAqOirVXkrl3biYmYgVwGNbJ32uMuf1RxsIDMUwtTe6KNvMDY9xJsyoFQeS
qWHBW9uKm+WRuAozMw6O9s5hYylCJ9cOGNRtrZEPiTaoY5IFJXriT4rUd7bXQEf6nvTSdNb0cFYO
jvfexoNTA2mIlBjM97pb/vpMcbeg1pGTfeNKMT/1rW5fainqEE3snYNyYif7xrUD0Cn5L5jM7cNV
c7kM0PqYAtlR8l4qnPRhaYRZXnj5+hOUOStgrlljPwnP8OAb7m16ihjyGFBG5P7ri//rMdGSArqR
s3aCjsdpBox56oykO3jCvZe5KmNxpRMuuW9frlJqgxJ26zTNqXNs74E1GWiyS+lvc9HTg77C3lYB
Rwq2nZrplnSFpmaKrH2X4ctmpqdEjavHSYo+VupQ+oVljwfaQHvLAaNYU3dIAeyYl482Ij5UjcDp
gqLMdb/ltvkS9dCbJX0Ql1wzjgZYe6+SljE5GJpRDNY3aYuRCKvR9TwLFnTofaGOoc+WLPxCk14/
MsIXgHYQrUM4/jcYGOoVtFRAaQVyOISPSjXUpzTKjwbKuw+E2ANDE0BSNyqHwKv7Xrdpc3VzZKEp
nKB4VDm6u6DJ+/l+hL/tvvJAUHEgcNNzv2kViqEEHVVlIrCbbjlLxEVmYLH9DuhsfmnbVjxkdSi/
ugvKoshZkC8TJ28QugUIvrqOBIGkJlU2ImXgLqv+vf9ke7sQUgp9STItxl7rk/99jHMs0lUos4EG
ihcKeuOWTj2fo3mofUkpDt7j0WqbPajXRcu1gOr1UCbGmyrLf6S1EO87jp5XtbM43X+4vR0CmI1c
nTYP2uqb5Rx1hldRRCKYB3gGPZADT4phn0YlJ+D+UrtPBigZqB4KsTcpJL67CyLGbEZdkpxzoqnZ
VW2jzkvSRD418TSc76+3F37Z97DZQRnf0u40dXGswqbx4gglO5PKV0G4KinfX2XvBZI7IW7BNX07
46p0rHudvkQEzh6ckwEN9zTTqbxGvdr8h2/FhIEKlXELSeLmW9m0jLPRJBxGqZqcyzCJNV+alumE
4POQHyy297UsJHUZ7NAlu2m2ltFiNZFGLJRiGZKiEo9eYiHkLC/M66yyPUKg7MUPUDcgUyENAqBb
f89fpwzUCcyTgmtsdvLic5N3rYuAbnJOqlb+jL7MclIT6Qi2urMoSSI3DJUwX2+bZbEP80asfXJe
QBuUGarJbtaZnTebXeSZUo55cd+03+5vmd1ViZGrMhQX91alSbJUOKbWkgZtgbVhQgV9yRgRnbMm
th6R6SnOy1Iqr9+nq2Ans0lDWXv1mwqnGpxlqNKGRedWvO2LJf6YKonwc3XSD8BiO0eCup9mGPwi
aovtp1StWHeGEB/CyYoV+xyaWf0uEiAnH0qT0uagtNjZqMSTFfsBK3JV0Xi5cSbcOzItDqnHRWb9
U8d1eBn6ur0YySi1LrPW8eDS2ft8DCEo0VZ57RvYMS9xKYYBS0docZKXJHiHqHocXbVYHc4F8HhP
l7G+vr9n1rO9aciv5cA61v2TEG0+n1rb/WBiyx7UhVK9t5TpLWWseU4sfDituE4uc1RMlwlzruf7
C+99TNakPED67rYvpRRNLwCe0IhD2Cv18OdB+jcfYTENphn+h2+5gtZp+xO3b9pTs0rKgDp8Emhm
GXceuvhV61VaFdMMK6FUvbcLLvqDe2nnnuAC5F5HsR20wjbrw2M2XzNe6HDrrMV0iuzJxnPr4APu
rYKOGAUWGR8xfPMBU7OGFtXR865zo/LFvLYbq6E4iNo70DPOGyM/C+IPhdX2YdIoGyukswHyKSQR
3kDd982pK+l9wzFMPYFqReG2RV1UrgITyI8i3Yj9JQFoIltad9Bh2P85Kzh1JU2v1mcvDyfkhDIH
wUh6oYH1iIYy9wr8Mt4oS2F+xRW8+lagU45XlJRfM+Zufi/q7imaUI28v433fwmd1VXNbYcyFjtT
xslVKKgzYTTePOnJGyOVEra0mTlBG0bd20Zp9PNcGvM7lJvlp7jBQx7XnO71PFdAGrLDdmD+jObR
5q1gBWwuRUmvtxHxrwzNGaq2tHURXVUvYyrV/2HrkXUR+Qn7tzjhKGuBoBgmKaWSLh8NqxbvYqAK
B2d3J1BoZP4Krg6rWN62gY34hjlH6KYHgM/GU6vZv+Y27s6kytXB/bITC2H8EyQ4Ritvez1qf6cK
Q2hPViFDxm/K6ocel+n0kNtt9laGvVC5bZwXYF5qjC56ezKly/2dtLc6jV/kXdFqArC+SVSixa7a
jHZFINF7ZQAM3Cat2/KsNFN8FbVuXhp8B04qgezgO+69YdqQzPQJxNyt6y/767n7KFLmOctpdcti
PqWWZPuxFYoLnaryII7szJ8BDwCPgIpPSNzuUJRciMLtGAViabtAlrsG65A89/I2mp4tNPzdAnu0
ixXjDekyZH09S5ACfL0EuHEIzNtRP7YRI2bdfOJ5ECcYKst56RZ4Nl2b+HzZgxe7c6MTMfmZUA9o
827RIHicl2gwNuFDkTqoMUnG8Ma24tlr5Gb2BXPbUzzK0fP9fbTDGFwZkGg6gx6grNw2K1sy7zLK
uBFkXEOm0xJZTIXNxczz01KXuLoMoMVQr9ZEqcAbHs2PqdHFUPANMxy8yaqUr4oSYVtg2+NveYyz
2lcFVgxeU+fSG1GFUQbPWkWgtsHtyroMyxR9SJSp03EQ6qrHsBSL7CLLEaXnrmnLb3pTKvOFWkpk
LkP47gfjojo+M+xqvmBJm+h8dBRT/TlzEvtaGOac+LkSle8L6IG93yMNmf2iPU5xh5bDclq6Xo+u
U11GyldV7eZn/GbbI6TEznFEMRZqCuNdXuZ26iqQTITgmMSBkYX1Jcep4Tz06OBlUpX+L60YyMxh
EUPGSeTr/Q+4s2ugI9DAQbGOzHM7NoxDpW6KkSGXWsVlgI8k7M0p7j/Q9UAfY4gaBFHFEXZ+52CS
v8Ojx1YEtPM2t64zLHN6B3Zk3kfVyVky2RfIZX+tVS1DpSerLlNUDF5rgT8bprL/fv+Zd7IYugWr
SSEwphU88TIEldaQCmihJGgIkT+0iZWc5WxpDpRA9lah0wKIjzwGp4ZNgK9yPLGcWawjtqGMXHx7
B7/Miumgvbi/DOOItR0B43SbkrUL10MMetEYlyJ38znKfxRxeeRssVOgoG1EwCag/ckwX76zaNWp
Yedj7xg7xlNl40eUtJrqtggm+OW4HM2zdx+LZBb9GEg7bJKX62kj7lBOQRJddFIVpHaXfZqy4WjW
sr+KwxzU4S7mj5erIOxv9BFXPf0+VP79aJYNLxJZor4+rcDfGFgn9x1Z+Ba9YaXQ2EEiIV406l3k
DkpJvVVaLbTlUQLk/vr9zUp0i6BVyYBTXj5VXCpqmtdg5rICy7OmApEdN4dCg3sxC5YNLGDSMlAp
m1XMru+rGgRSoEea9JbjZPkp4m5vFlu0KFtOlk9EKTxFmV4vsv3HmgrejYoSx00LaZEcuGIC2Kiy
MMCcSxkbukXqP8Aa/Hb/Te4kK0zIV1QwnAxGmZtdOMa2NjV5ngSRWQ3fS6OoebKkfZ4ASh98tL0D
tirtQwVmqHTjZJ46g2YnHR7O+H0yh2icoFOzzDOL5UsXd1/vP9fuYnwz+sHrtt/mChDubUkTOube
fdQ9OUYSu3kv2+cKN+7TxLs4mJXtnLP1sRAXoIVPk3uzV5JFV7NRK5GoydP5TCIxPyxwSf37T7Xz
tViFfJbcDbrdNrVMumycZmXCfFtNlndTixuOyTTwTd+ORyjOnc1vgrFZ3cQ5ADfJlinjHYQBShww
aHH0IJVFlvrm0jfX0pYcAz9BM700bNIvTr2YByF/7zmBjkLaYKZEXbq5vwqtxDcGn6FgGrNG+OGY
K5/CdEwrX47V+Xz/pe7VnOAJQKYw5aSpuT0DUhaFhVmbRZChYXhSZi30hTxlbmp10nmw1PCaKM4z
hSKex0bhQEpWYt/uxcFR3Nmyqxsb/g9cP4wK17//q25Aa74Om3TIg0wto4cCJRxvAqt+NnKHJG1I
j3KUnS+8kgjXALdijLaPrcqlpNeJVQSjNskN0iJJ/E2eJLX1LSWcyVwS810r4sSfIST+e/+d7xwX
QH5AR8CqMF7bXhe1PXKZh3oetDkQPz5waLyPZKs70lDaSf4Ap5H3AfzHuGTLYVfzpTMkWJpBNg4R
ysQD1Fju41PRAvKrkfT22qbNr//h4eg4gvlB6PSm8I3SCj20RikCPZTbx1xv8odmTOuD8nrv0ahJ
YMHShgPvs37ev7YLOFS9EtJcBEyGjF/tsKjXULHEd6cqNdg0EVJOaA+LI8z63pdbR8o0RgzAx1td
XGAqwBfDuKArLvqTaKwE0U11PICL7QQAJj3QDJgIIeGw7Y+FNL6hHmVlIGtVKbtSO5CJjRYoWReR
mENXs52jQEeao0dzWsF5ZRO9644UbZBCjkJoOv3Vtsb2iXHL8K11lLjwLQ3spIexbq8AwJyn0rjc
3zF7CGB+AEwoZpdUDNsiRQ8VwbaxGeMsE+yUpdeF7AIUa360sZPixFcb1XIdiBuxa4ko/1fDpv4L
HqTTz7pT7ZTmchcprgTZOjy4tnc+BVc2Z0gB5bWDucIwHhFBk58WIaYqR/Z8trRMv1L6yAevYScC
koMwAv8Tlm4YYRIYfpMmWEYyV1e+sZTDG9wRe7zRVq91ONcHUWj3tRNqiUJgP24tyCUji6AXA/3o
nbB726am8Z7kv7bPWKzO9jmZZGnBQHASst+i+WwGWmY2n5BbRcbd6qVUflhyoV0B4aNneX9L7L12
yp21HwgvDUftl8dbquKxVCZ2RJka+S8pmSG3S2h8hKOhvx7nzRtfb4DVR/Cm+yupdjaRcCBQoCW/
jVB33thNP5w1ug+fX/9QDLfgodCDJCRvrrgJylCYqEYWiFmU/iwnCeUVCnO5OlsHBcmfGnczimFU
vqJNqcJvc2hsNo05Tuo86LIw/WcsmuVDN2ZL6I7CEQ/K6OgXkxaM6eppjviOXRqnsaN/8+rj4xBY
mLHZVMi3YJVUKSQnLbU8qDVl1D2ohb3wAbutqLZZbY50Qm+3jUO3nhRirfdWtt/LbVOKfrDlGHi5
tcbNUszZl9k0f6D0qr36lmMlRpQkpDBhb7rjA9d6EaI+H6hYaLmGHC4PdZkdAXBubzlWQYgJWUss
cm8CI33yURvshMkEAryf2SfylSxO/NIA3FmuHJv9aZARmT/4areRCDwYtk4EPoB9N00jwaWd1umE
KuFiZp+QAlahNJftW3PW6+gyaIminu8fjdt7lRWpZmnKQwy4wStbZUOFZuhJMCYR9tpjl/tSZSkH
EXbvdbIroFmsQIibvEsrCXYt8/qgrbPo2pSlcprz3n6bYK52phboPq16nq8/isztUcr9U/nxxyZV
iRMqFWWhnE3SQnVFyNFbnD726BTOnxqkbX+PjEsflL7JzqgQRm4Fabw4+KR7L5goBxJpHeeQFb48
GZWtj7wTpjm00vNLGDvhI9nLUR/ktvHH1BBiJK0qE4jyNmwD8JgVvB/SoJKkub/Mie5cJS7v50hF
zO+sdoMsQ4CPs48gcJPeY5TavH/9TgJiSKtVZScRd14+KLp9UZerMeSBcIgeNE1S/BG13IPm394J
4WgC2qSBZZAfvVyl5yX3HQ41gWpHizfnU/9eNCqC6FH0M81Au9x/qL24RjA3aWKBHL6ByBXIuGDN
A39AVghuUqNp2NLE9kOH7tjBRtk7I9g4KitEbq3HNhtlyFWN7WeB7Y6zyu8dA4w5YqRQTCwzXmWW
u+i6FHP/5f4T7rC0aYvA3l1Jylz726K3n6VqlEsq7siop9CzQdp40xTKbyIwr7+NvG06D9K8cjEi
MTsuxaIenuplsd9huiUx3yki+9f937R3ZtaPu1JwyYq3JWmOBKLdzEMctGOi/RSRXbzXh//g6Lpe
07ShwFiCod4Wg5ItQdVomA3YRhcG1ogOi6MO85PZyEea+X8mYi+zAj4sGngEQOZVN4BOimE0pxwC
eyqSDDdX5Bze1PmYz+6i1S0gDRHhkxZZ6HqdU67QZ+wE8+hnE5Ux9BG1/TqYVf9O7rq88TuzHrSL
bbHl6dF1i+kucakrLhqOGkOYCVjs2e4c44RlTtVepF6uTlVr6xn9hDr51mnOOHtaOzAIUKYF+Jaj
JKXlLQB2NXdSKHoOov/O51w1u2iYIkV1q5SK6jS5ngSEYiqdZ6XPzKcMZfaDunTnpLIIexijD2Lh
NgJGWqZ2otOSAHZR52MYzlBAXepHYxjlgztzJwaBzgUUsn7K26pJjUU11yvoRR9lBVH5ZXw3dmr8
ZC2L+qOQp+EgMuyutw472ac7Sl6DVaCZb3FHSxkqiUlifkOIM7sOtC/fIeFrH9ybe58LYQ7qQmqp
W5qEVDkD8hgxQnWN3DOgU6YTFPXuYJW978XzIEZMq+22y11Hi9KWUC+Dac7SR6U3K7+UVMWDG1Yd
VPVr5NwcvlUznARg1Q7nhnp5Z5QIMmJDAsIhboz5l0Bs0usZ4F+nPuu9SrLTNxZWUe+79NC1auch
kU2knlrH8vTz1ZcrK53CdFFDncyhD2ScEfYUb5M8bb5nqdT9cz9o7uwSUEr0EaB88Uq3MkNmo81o
K698AnlOzvg4lJ3X6wyNC9FKjdsUunpQwO1sFJx5qaoYvMCw2wZQoWlLMSVVHiyxVHrmUGiX1XTm
dP+59t4hfALaE2vr+caiyJQMSIlLkgdNq9PijuIkwKnX9EClHWl17C1FDgWOm/yCZvlmoyB81Ts4
jeYBQlzLDywFo9BjImd+SyDp/Xv/sXauexRhQN0YjEu58DdrDQRnPTVwTC3VMXtSpnFuvDBv1U9J
qCaFO6lKiVxqmR3E4v1l6aLhFacw5Fm/6V/tu36lJ1czQNrGnore7QkrlTvEmXGKJ10yvAbZsmCW
R+fIb2/v3TKGAfYJkJwsdfO8M6fk/3lE49SbfoLB4HOhYX2aT7L68f6r3Vtq7brSWF/piNtMShKG
Oonc4iroCgPJGRTmXavSs1M+auAd7i+2F1y4b4DhAr65lZ0Y8UiecxNDDnk0zK9tNikI3Gqt9WBm
jfGQLpV2VaAPPaVFqh+xgvcelB4z/Cxeqm6p2suPqQOdnfWOrMKw4b2Utb6c5Dqpz0liRwdnfS+6
/L3UZt9k/ZhF1aQwNrbz9FykdnseuT1+L1qC6VAdh6+ftQKBxlbwT/NvZVe8fDZNausqKbAh6JXx
d6IP4ZusTY7QWtwz/Debu2G96NgutIboxW0iNEooCXMGUFNhFRv6c055s5QudHkJYm6vyudsSVrL
DUNVdB5qOkbvDb2jBFEdZineK0WRe5bSS/PFrG2z8ubIkD9gc6N9tdo8slyoNWmDoUA+Gb6sZ635
fl5E81vAUUpd226c50gYRXF1TPQmLppdK9GpjYuydSUUuoNMUbB1d3IRyl5cTONvUy5sLFhKW/6m
mIWj+hEwyQ/DMIYfxWAu7WnM1aLyTXVCwd1Jo+GNNDltd66dVPtmF9I0+Lroo9orMm3J/Yw5jeO3
Rj30Li66koTT6LK8nVStMh+qsQfsPkpg7j0Hnusvo6Ww/BjSaSNmhKZQLmrVtPAf54U+7YDmnDcn
pci8LpSsyZ2Njpn8Am4RU8Q5L9q3MI6wGq4zO6vILsrpZ47iIBLX9JaAphTR9GWKJvGZKGUt71rH
YjDlAvbPjH9Rm5zQgmiV+Hub1sn4kFe6c8kHSCMPkjq20YlsXkk9Tch2dgrlTJgnOY90bCT0SNWI
a4kmeaWWJm8XAAOZj9lT+z+ix2Q+qtmUqKdIkhqAUWNaDJ/TmSLHX2w9L94vZd1+qtLafEJfL8rd
xRyn5v1sVnHlZo25fLMN4fwazWU+OxMmVm6foPRzlRSzsS6FXOdIHI7D8LYXhSqexnYcRhcCamT7
1JUj6X1uiMhf8gHyqHBGfbnKmONFbiRz653Q6bcyX5l7vfGq0cTasKI31V6FPCi5G2VVrftN5ySP
xTy2Pc7fwvmGCNloe91UGJ9rx2gL1wKtYz+p0jgGRqWMGdLCkH49mYtmug5xOdfoPti5nuBv0uaK
2zlQp2D6VGPnZwCk6gdFxCbmW1wWtWsPUfdvraPz54aZZNb41TFy9lps5OXHqluML70UxiDAjLTw
sr5AVdEUDKndGZhb9H6gmGzd3DZr6UsxNarpRfCrA6lql09aisr9+wKf3cUlZ0sHNqUzDw9TUjef
h7k1OlevOu1rVauLckZp1Sx/40mp5p6Km8ZRA+kmNqzoIiyHQOMyHriZBmFbN+tY9uVBHDaFh68w
r7JdRs3PKufHEFnaybanzAvD4ohEcBNtWZnLEoTlCqNCqu5l8CuVJB6jus+5icPpJGlFfsqqargY
wlreqIkxH5UYNzfJuiBJz0ph4+LcDmWR36zDOmbBAmfPoJzlCWRh9RFYdvb6Og0YHhIotMT4cwvP
ndKpXbKxRi66dsoPUzzNGDOGI8VaI873r+abh2KmRbrBxcwow76B66RDUUSODP8vHKFp5kW0wEqo
jLMqhUfuVOtttL1GyOHYIwjX3FITkngB42gXjHnrsf53Nen6pfTMx17/QKskLvfiKhW07SVGCZJu
YPipmbSBw9osU+p4tp0aP1bV2OX1mQ1KkAACSG3oo25vYL2rtNkpKJsEBP03TqKNl4G58HQxtYlk
tXaS6UEfCuVUysp0dPb2vh2G1zTDGDKDPdmcgKIGc0djKA2MFsfIvNMb2VVZ96GQuu71IrhgZ4AD
IMcLYu0GRVOYidzFC91TVYHqL1QCk91NlxYPkoN3upN+02pipAA6gFJm22yrxBTBIobcZfS59h5w
f/js1I79K6fd96lulX+bqZoP1rx5lSupC1k5cm7qpxv3hVbYo1XDSsKia068dsXvVomUnmbJ+Hl/
f950oYkiKMDT5eLgsdYmx5+YFMrGaOWB2arZd3ty8g+R1pngGJ20+1ah+XvpRVtymc/TFzgAaXW6
/wP+4HlfnMM1ZJN/sGFxA74pFlVTMkuEboEJpFk6+msX+nFunPbnohf2/8xYJwmQc1uobt40xZMw
m9h+mvVKk/wuluzsHE5Z8l0OC5k5+Ei34P7v+4PH2v4+aLQUJgwiaQmuV85f5Re2NzMQXYtJpLqE
g6uOEZDtSR2NyNe1ruFeDGu7dMlYVlplXdRo2s5p848q0vKDjIvTs2ok+uwvM5T469Cjlu0WidHG
V82prc9525ojThCV+Ae4QPY9U0PAS/NEbD8Naqksp7HWll/FJKH2WQ2h9r1BcVXJ8M5rGvULu7/v
3LRdpuFDE9OpO1ktrFKmbFDsXdIek6YaML3vdRQZk0s5YCUeFqOp47Jvh86NSuxf3hLAxKcGHajQ
VWZ7/HrwDrehlk8McZCeNRJ4ECTVl6+wKGJzigt07ROe9WQuYffZSCTxWmDdugpdMMaZUHBuQoJs
pdhfyVkeyFmnEvES6anJ6yNZy1sMGMswnyKSUYTcToeSNM3MDFBpsFhhcsmycDyR78j+lKQ9318J
vThT9Xdx0iXYzBnLP3Fjae8Q5zqiud0EpvWHMAYk84NFCA3q5Vs1x1Cmk8XcPxH6fMKNiLAvtcym
ZW3yhS2xJwmTB7nAXoLFchwFHQPSG24daYazrMATeiBR8b/IyIeHVIpsy6W+tM6hXur/QBBLn0JU
uY8YdztREVo2nQiaj2izbk8iW6vikFVFYPbz+NjI2QDgLMQbbXCO9H93l0LlmJYqq93I26RSRbm3
YpdQo7ZpcEoRVBXUAiax2Acpz85ntGUGrMiy0pSj3//yM1JFRNqMYE8wt055mXVRBZWwzJPCqMGr
6rh8lK2wOFh05/loKCEPA3CSCdI2LWm02iQzX/IAre3uHw1LykvS9F3vJupiHUHrlHUnbkIo/TK0
gmiH77he0jijghjYNA1lo9sMhvJgNk3ulm2GOmEyyy54/fTUiN7+PTIq9KsE0J0w5faawqK5SMVi
PNAF61a5ysUNa/lIzmjnGmTcSzcIpSYZsOEmd1mlg5RpIplODAv4FAqPOcESlboz3g7lM25A7bcF
APF5EohEIbeRzdf7MXL3Ha1jUo7sOnHaxMjaBu7SUGoHiyrMR/n/ODuPXjmRNQz/IiRy2ELHE3yc
0wbZ42uKnIr46+/DrNw0OsijkSwvRq6uosIX3tBZb3GoQJpzyKFKYXGyE2FsDUdfh2Iwbct7bcPK
rouZjlP+ULma8sktW5QHrBzp0arPjrMzyXFnwHuUDWVI+C24TYJRum9atn1VeFkuAa2GdvUGHFF0
zGUlEF6y0uQb5kTDKatl5QRG4U0fQ5n0V8hO5c5zvrXxKbnD0SfkuTcI1Ucla3ITkE1ut/FjDv0J
4d6+9qWSx4e//6I0tujxL0kG4LHbg51n6ly76ZA/uJktj04Ue2cEU7KLV0XOo5wb59vr421Njdq+
CTAORApzvB1PF2M1DHYHITYS7XdGsuYA6WXzk9X3jbnzObf2D9uHQ0fHCcHV1YHpcJuO8LBKEVvC
XjvV0vms1Xp9LlEmCTpnFP9hcoTEWGJS0mTXLpP/IwrLtCJ1whmrhIqTcp7D4n3vjeMxxhP1898v
458jLTP/YyRQJVo0Ew49SJrMB2BhKXUv6m4YyO4VTLe+GKEv3kgLI9Jan3m9xQbG00gOp7Yq/RIc
33PWSmyloL99+g+zWjCjVEMhuK2DhQniK268oKMStZAPscNhP5Qu99uAD5uyk/QuO21931OFMega
/Ct4tlrClFKZSpUoeehE1AWDa0yPonLnnVBka/UWZU1Cc2sjBRxaOzYlcFiEqmfjUzKL9DhKaz5V
c7uXj21NiOoOtRbKSktv8HZP9JlH8lfTqGujDFki4dQPgHf2EGwbsRUbgeCVZ4Bu97oJggO3nYw1
dmMwNhFGVVvhm+7UXq3eFkfhUp6N6749ExDuXVVbS0mEDocDHOA9oTy3M1AFPGrociUxhA11upAy
pkE2puXp9Y24uZS8cKBEaNjecRdae8RlStjZA+E1dOdJIqrZO3vgxs3XhmgKyhfZJf3B1XOKwLYY
W2dJOUKvOyZtMlMoVcWHyZiTE8ElnQAEkuTRSGfS6qFrcSx2yh1yyj1qmDdvoaXAX+Dhu4tYww5B
T5KfDDNxqUfHRA/tkVp6Yp76BC0CQCVuDi1YgWnvl4XXdOeyzJE0TlMsWyk15rkPlKC7EnPvlb+2
Nht3Dr+M6sk9WLvpo6QIdZoABXDpx8GuaWLYjvI2j8ufQziqPzzU2r73tBx2Xo6tDcDVQPJAnnbP
79VD11YMr8oeRrW3nx05xF/QKtnTptqKqnnlAe9AWMPJY/X9caPQi7TK8wcndqJ/8m6MvnqKnHxt
hOUOhGj0vTHds3ffOkZMaRHlWQCh60tWmnjouBI9Jyu31Odcm/LKDz1Hmj6QLP3n6wdp6wMuEnBY
g7gUp9YIabtp3VnNGYwfA6fWiIfqjGBESHzcCPOMKJB4M9bqcKCU1O6k2ssFvrrgF6wy+SUsd8rd
i3T1H2+kqLIIVU7uQxpK5vtaU36lY+b9xotLkAN3fbPTytzYMzfjrb5mI0K995YWuMy0PvMLXU4/
vVlPDq8v6f2tAYBgSenpCi9mX+t7vrUn8q0M8rdaCrP2ndgej5WujaeksG3W2MBip7NLB6UgRecB
HevOfqw9o9spmNx9W34HtX0Se0qcFDpXD2ilWHGU6QoglLBrngX+04Gduu7BTsP/pTqkSxV84WEc
0z3m5d1C/zswjlSwOLBoW5PvERAwpsrGJkDkuveMWYn5LKtkz8z27pwso/CY4q/FU6e5y+H9Y/sU
UVYnaoiIjI6zxEdN7YaTHk3LjbdblN6c0B9DLSv9x1BQunpnDA2iubGyDx6iZAdH7fZkjra+F68N
PhYA9zkOy4T/GKXyBlG1Emu6dBjyH7Gook+63bjnKtPnq5kUGEtIzSqaQ213f60vyGL+OfZqr+jG
1DeqCq/ZTPPiSPLkBDbN/WBpGvkxa7tzf98XwJYBsbai+462Bl/ydrIlIk5TqxD6u1MXCV/Xo+ya
yNT9YpUlXI2hI+nwWymagzohGkZrMjOerKicn6nt5P3Omd3aS+xDsFoISxMKrn5NYs58fYgTD820
KIk6oxs/26bXVL5pDN3H1y+I5R+7ufeYOpqKHqwUhKXJs26nnin6aHjjTMCuVd8LXGZOIqERNrhN
fMA4ZS9W2pwb2jBYTIN4uCPuecSZkLnp7mmxVz0I00Sr2DGVg4hsawekvbWDIVzTtVlMHO5Y0Doq
a4MwID0ajVF5fgRx792glHS2RaeNvCERGIsmtsPxgG9f+umv1xWALdtq0SZE+XP1EVEhnUaLog/W
jrN9SrP6f+pEQGLpVfcuwfl6ZwtvrCvPJqC7RcIKjNpqOG1ART4zCQ77ppdvie3N33U01N+qXun2
btTNsZZYF/A79pR3U7Nm9DUwa3+QjjU+FaFtXRHzs66dRUPu9VXcGgrKAg8yMj/U2lfTKkIVVVCN
axWimngzK8N8sqO8/4gAlX5+faiNaxVuOTc3kTyx7bqinyJeo5YhKMlstJK3o4V8TATA9e+/k7c0
gvmDIP7+OyGPB0RHReKwq8W3qZV1INFLee671tiZkL5xABC55bmlFUxdfX20FRL9JJy5R/ApdhRw
OJXTHKGum95pzLM+DowmT7oAjQxiR71w7J8hFoZQvxtD/S5n+LMHUZbIuYIeTD+2Odq8gZCDDYRN
6Vu6LVnE36U1WTZqexqBaZ67pB4dGR4yA3hoB57wFNSQJsGGj8rc+B+04yE5qVYITARTh3Cv6rmx
YQhTMVNd4rhFk+D2Ousb0XljjkUXxW4k8MdsOnqUBV9EO7x9fb9srS60HmRTFutf/nY7kuKmYdvQ
fqY3rNN/gqh8RqolPYOkKUHSI0RldNEIYwKiwusjL3NYXdmAMvioCz1yIaHdjtw5sglzHRMXs0/y
Y8J6+MjvDudERtLPC3Wvc7BxMsBo0nw3eZGgD6xmGgncb5VSQXjBNqNjWYbz19kZvQ+vz2rryy2y
+2h3U7WmS3E7K0g7Yg4JzB5CfEWuCTDN98pA+kh7xPkPQy2CFRbcNpSK1l0XxbQUK4pQnxkauzzU
MZZxSLhkfgo+eudbLXHf+lstfMRFJmx5zJe1/SOMggY1TKq+KH+aiTKcbWnUX3XMBbPAQxz3lI9J
/q63mmpP+mZrNW1a7mRtBHB3mO960Jw5SmA7ZCLB8M82x295OL7pQqd+//ffbRFOpM5CBHEHqS0z
Bb6/hZOlo0QJ9YDIDKgJm8GklXtB9tbGX7YgynZQzO4uTzl0LuXnKX4Q05QHtlvnP7IwUwPLi6Yn
p8738vp/oavrr7e4qKBqgkTG3UsH4tuOiozCKeYt1ldjKvQvNT5N79TKyr9YVS4+jlkNhDJ2GtHT
Lw/136WSzB/cWRRqoHaOMiEQiuLVwenr4jp6ZTfhlA2rAWfNXJ66xOl/9FbrVgfp1aPtp6NV54dG
Ly2stQtzj+5w1xOiFLbYt5r4Hy81ktVu5K3oTTdEFrbo3P6BY5D/qvQq/lk6SdMH5my6gx81+niY
KQJ9Mga3nXcepa27BKArjn845IKqWf2C1kIWsamdxQHKKr8YdqQFZRqNO3XUrVNH82uxdaWfTZ/u
9tTpYSp7K3UXrtxU+HoSt+cxzj953oh/mD42gQep9fL358BF9ppK9FZBdSbzbENzTB96R/mZeLX2
XKWJuOiZ7HbEfbeOgUsJaAnBFpmz1f0/R31LIYNIRZlV5burmNoPA5NGJD6KuXwacO3emdpywa+P
AULCtKi5/BExWi2n8MBX2dbCqxZN9cKRmAIvBhEMa8X01WqQn41WmY5Zxt59fVHvPyTKFKBokE6m
unrHKAWCWg5lyU0tvSHDtLlChtRwx6MLATAYO1hHSNWKnd1zP10GJY+nkYiDxN1LNNdEMAmKg6CQ
ZXHRFfPnYKdmkM2RDhw1s17asLQOOgSlvy6uQkVSOZlLS5FW5vp0uJNlNPEABMzEmO2r0puZ5Q8x
Zmm+APxxhEEdnUFyY2gopacM3DuW9zls2/JNDfJ2kWtTSz1o+0zsXb33BM3lpy1aphhbggVdHym6
1LpOUkg+YyXOZ6cGJ+1bNLvDg6X1xf+AgZeWnxpK8tJOsviZRzMBkSl141tqlqACwdjle5ZIy767
3Zf8Jqx9aX2SxN6xV7RyLJWsI5hW805ejJ4itN0Ajn59D94/pZQVoH8Tm9AVvGtjO0UCuLck3PLC
3HroldQVQZXFiu53ppfvoQC3Nh8p3NJrojHIct9eXZ2Wxy6eNgSwIlYe88xSfU/NxiPJJKZEqjGd
uqg0H01X7Ompbs6TZArQAOXlO7BjjfNghxk16cJgqpeib8JDU/OM4R+x1yXcmuTS9aT9xFa6q7fU
Rpvkfb7EepHIr6KB6RcUoaeYBzdTCjD7U+h+rsO2ekxmCus7SeX9/WnQ9aICv+hPM+HV/RklkZ2Y
fEFUKaY2mLI4fedEjvBn5I7Ppp6KnTfP2brFTJOJcqR5f9eMrtj2prguFyZxbyTPsS6HMoBgWEis
Ohqa9JBn8oaP2xRtMJduBaQ/dKIfTuq17hEdsrG8Jmk7Ne/VqOiMJxzjlMwXQzy86Y1Zul96ZOTl
kZpZkj/PKPdzK3ZhbhzI7yzM82zkYc/wQ+PUbzFK8g7ChKRwGmuvNY55r4qZgntYtD6lis7wZ9nX
z4PdJxJsb2g3Pq9e+JjjniKC0p3tLzY/K0J+okbPwMxK8zmsOqEGuYl6vx/FsnyfOXFiH4ZRMcqj
V9Z5fGzmbPZ8J2uomUW8i+COzKy3ztI0Zj3osf5SmHRclkFVtQ0Q6W4yxsCa7P6npVCyOwzW6Exn
pekzDnnsIplStDOEP92Si3t4qxTDYYaentJq7lPbr2ar1w9ZG9ruSe9igTcVFm0j51eY1YOSwNk/
dUAW6gtxnPEpLyq1e87h1lSHeuzVt2ozOLHfhXaP9LgcNOOvw2agZtTAFlc8oPXrPdFJ1+PlqsXD
lETGgbIO3BHCw3M9SLnziG4dbGsBl3Gf/KshfHulSFotdWwjKBd5c37iAmtQwbTCxxaG9+tX5dbJ
WgaCt0Ez7C7usubJmfMYtVLVqywDgV47eU8SYp/l6MqfVq3+dVueV2lRDaHGR5XjrrshnbkfyrqO
H6bcKSxfCTFaOIYKR2nnEdiaGXx/asSomlG+WW60P/I41e5s2giwn2c1aYIhNOtDp9XSpyLXE9xP
e+LSW9+MFt8iy7X0+tYV6TE06fYu0qWGOldnQK/1oUz79n1Hl/P4+kfbHAqIDVnVIt6x7nxFPDSo
yCCZYatd/xjRxH3QKqM9TpNt/oedyAtK/I+2zCJ7cLuKxaSJOVuUZeaiMI9Km5p+HYnmKEzAcX8/
q6UIBNvaXrLvVT9PQhEwRIU+L+octhsow5hcal0PQ/Iv2tGvD7ZxwWsUtElqgA0tJMzbecUm1nu5
upAUDDcNjNlzOz+vFUwDpFudJW2+N6T4e/6z99kc7TTKJdiAo3cMbOR21CrDoiVUCRVyjAJ+0rGp
j6mp1a7fWCMEaAr7Ia0Kuzcxx6ZM/SnCum43LlzWcRWDQVlA7IAeMYIHa/anozZcyTwtSKGYDtWa
olbeKN4QFX4l6uzJwVE0fx+hydCATgBcE4BDrD7lqprz9MblsKd0s3FQdVRuiNqX2idImttFGbVc
7+0YkR93LO0rhYHZb5JS9y3RpEdbhvPp9U+/0TtacC0w3tlklCVU43ZArx6QUHKIJoSe6L6cvPFS
d9ioJpVwDqlVpxfbKSso43N0TOc5oQ7bhQ+zC/3i9V+yEQ1DvacuiBEK0c36h2i9pcY5vNiHJMu6
ixNa8TsvN8P/Ml8qrPRV6CijxLo6WA2dwNbyQHih2tyfVDf3TjBvTSjqs/XY9m5xdbyqCyQpQtBA
6UTATtMPJrXnnbBq496CckzFieYAP2U93wxkdukMFhY+0xgdgFlzmVjpHECD3isEbW0qNMXA71Cz
J4Bbb6oK2LlesbQpfDE/V2UeTHz3NwlBxi87cvqdd3TjPgFXai39SKQ00dy43VPIxc9SqePkISs7
XQkQpcttR2R+qEbGLzwH2vd5j1XY6/tncyeD1WIP0QVZer6rUds4jFH0Q/I5rI3eV8vWRYxL1Ztf
xIjVS1+6yacy7qyLJaYnHEp7Ur1Cv7ai3QNjbM4fTB9PH8kIf97+klG3me9c8WmtVrkQgmX9I92t
7q3dxd2ZZLz5TNVh3HueNobFnhlmFG8uJO11eSySkgodFdWrVozQRsrZFVqAZVJxaqBnFDhLYOnh
t5XbtjspycbICA7TLVxqY/xbq+J35USt3cvUu4IId056VRRXb3DGs2LG5WPShgYQwELsDLpxYYDh
WsBxXJT31UDcEqQjCgaNQducgD5mR7unxvH6tto4pmCyaclQnaB6tOa2h2nj0icsnWuiOdVBqZPo
0JjGqR3UcGcDb8xnMUemHgBR9l7cIZpnYecFt34F6sIfjUZ/K7Gh2xllA1ED1IvZkJNQ6bvL0OF0
wSjXI/taAykfgkHWCjZlLq4RwxDFyuJAb5vPKk4+8cnQqrryHdGW0VNNYSc5/vXi8um4hhGq2gD5
K5MdOqEqo4eQZPFU5qX9aUgdyxfOvMcG3pg36ioEVDwxFDiht90eSkL7DNqTolztAv5v4YXzxGOu
aT9blIbrING8Wh6rag4/xBGGIEGRtP2LJxvj1+tz3v4hhMS8usAa7/qabt2LvuMZeijtMgTyW8YB
NDoj9imUoV6tt9qpFdUU6LE+HfJ41H09NO3/vf4r7rc1qwF9kmovOcFdKX2qSwsudKVcO7WaDxG/
xx+5VoLasvZcizYnzEbjhlgEeok0ble+wllWoNyjXNGi1biRojpBAa404O5loCcuwpK6PJdCVRLf
CXtLnHIrah5qVBWrw+vT3ngkUFxmvhRGF1209SPBcF4qLSuid4ZChJ+Wlf0hEUr2Jo+q/p9EMWJw
trP5fsqa6dqVTj4foXCZho+bX9Tv3C33EfDtj1kvjKbyHs9T9KAXavFeWI6V+oM2OU91Ug1BNmnu
0Z5c4Lhu9BYL0envrwLiPdTEOIEgnO+kT+q2Mrp+EuIhIQ/F3J40Jiiawfg5hnhHB1laeW8mvJ1P
ESyA9yiqew+shbLnqHZ/8fEzcElT4SJiTbmOhBKTzRjZHU5IliMvuWVPSjBncdvt3Db3YRD/NrUK
GgFoPN4FCKV0PKEMWvTQmqPiR06SnFWr7E6zZQsfSSTl3eubbeuMGaSKlJYxoUQh73bfC2PZSd7I
7ZZXyqEdq/HczH2HZ7rh7ahzbQ0FhYfwDiYgR20VcRTISRTuwJ2SWErsRzT1DhEaLN/bQjX3fBI3
xwKTCVIQlDKh9O20nMQq8qJIoweZiNa3MkCRVquOYMusvXbb5lA4sVJ4JJoiQb0dqkgBEIzCVq59
pop3wsnMT7k99G+AZHtfX/9YW5uQZ5FG6ZKDUI6/HaoNFdjydhI91GY/HM0qVE5OmuU76Ye7NQwR
OKUzVCnu9ZqNPLLKcJjCq4cbSXxyYlOVz5OY0PSQqHJ+iZs004Icu6z42Fe1/BFHNAbOPTYHaSBK
r7QCHogpBsPnJR/zaWyTU9RTK/ZrOam/RvxNZ78Kx7LFwaWJ08B2ZGae8Usr5kM/T1QuW2FHiAEl
TeXzFoWAYox4TIKyyZwecRhFkf7soF0XYHrt/i6aPiT/sazxrWvg/uZTBsvGlzos2c4q+leI26Am
TGKcNI5ziVy1NoNeCLvgSc2MU2eS5h8tClDNoZfj6B0pbKS9745giZ5VfXY/JVo65k+QLeWVxr+s
jxOiXvmhBcl8yZwCmefaqURymTE4/W5nphb6YdFF4TEd+3w+OxkupEdNll31UqF64j4R7k+XKBqL
dPExF28MpWxVfxqU7nPjZnl4FUbT/CKH98RRUav0Wa9lPfhyyJvJd9REdkepKp1zDMO4qxHPierS
b9U2+kBWmBeg/WAG+riLDbFfFNpUAZNpKA7Giln+oPaP4+Hrm3PjHIAGWpqm8FBIqlaxSxjTDsbt
DlyJOWSPvOtwLrMIyMdMtXlPP3n5x25LIiT8i+YvTzXsem/5MX/UCsOmKY2oaOIHz47iI/2E0Z/j
eD7ksyqPdp4cijyLD5oj9ga+zyJAzlBmWQqGqJqsL5ZOLzujcVxsS9Ab+Zz0jfJl0IbEDUiy5BXu
J2+xrKI9zdiNVxjMvEUlSgO1Cofjdr4uzrZdvdjNTKJsX1wW5VIYiEKa7vyYeOY/tDWVczP2FOLL
rt65uO8JKRSNgO1CilhgBfA+b0f3rFkzc9lhXYVEn4f9W1+dJ0Gty++kNl/axuzLB6MN9dZHryf/
Ds6oe9sZHsmk3SO/PmqNcUad7a+l5vhdAPyoQ8Hloqq62gVOHuVzjIjrQ1fCdeLpJH9MuvEw0hTb
2d1b3x3uCZcuWQDPymqoeC5NfU4aNGTz2H5IkrkLMi//n2pEpZ90nodyZrPXmd84UVQmIGYtwpKL
j+vtsotkyrPBDXmbvUpHuLrVrmFjKE+JonU7d/7WUBiXk0SSndOBXYUBCIYIQDW0z0yNdqtF7+fQ
N1oPcbmYzq/fExsRDvkwnWTGIw9fr2Q4eC7gFJNHLJlCwy8zL3oaurKXtN0TeY6LPFZ3ascbQ9KO
XPqRC3uIqvjtQkZl7BWd7UYPCLqKY0LL/yP9p+jkibqhfjgqOwdmY7MsTV46NJDI7ut3ZYLAc+Xi
DRp7Ok90N35AxqL8Di7bDmauSd8apuk/3EyAk1lZ8CpUGtZV4gw4uGOPHrljXHdB0+v2C+4tJM9j
m6FW5+L2U1V/TbFZpH4hRUMpWvxo7FWcZTceYZ1NTDdaZeL6EXVXnCk5EM5/+IRLNEKMSk4KDO72
E2pRW9rSnpWrAXXYp2sjAjTEXIzvm+lcxplyfH2XbsRAVP4Xqz6QxIuk++14YYrPliNH5dqkTfXd
cYsucFNrb6NsHDvCfNoLEBGoiq2PnRL3c+IgunHN2gLP36krgnIu3KAtmz0LmK0zAOaFCiubkpR+
dcKncfK6zGMoU4/K50GB8JEb3tckqd0jDCzvP3yvP4Zb6x8lYJht+sPk7sKLfSEs7TwZBXrNyJwc
Qaft9SS2VhIwGo+jxaNwpwotDdFOTjh618mcB1/XuvJBYLkYdL0id1DJW0MBSkbTlfNGXrrKiKcK
GgcO0d61XbzemrqsLmY1soqd6I+v78J/u3WrOIejvADQaGLf12HahrOFVLxzZX8UF3tE+u9kh2H0
SfZK7ou0hJE6pI2XHiEbJ78as2sGf6D0DFCpmziRpjG580UWaJf6Gcmz/UGNvVl+dNrRlEcTkTE1
0Olx1Ye8nFXsadDBPqNvZn1JTFkOgQU251Fkhf3BKWfri0SvZfZte86MNxTlnPDEM1/+qjIj74Ow
d+VzSC4U/XQJPCcf3kdVABYAWIb2kYbVlwOGHd0OJXQ9vzKByCOZqEj3Zzv3Uj0KMMPf466BcZlZ
g2pe3aZQhwDP1v5rqidDd0aQyvpMPY5HigwFxzhD4O9sKlqUwnltJ7AHk5P8zimd0x57/WNsxJyU
IfhvyV95SJZ98UfMOdt2gt1lrVzForWRDWl4mLRRPS5dMJIPkmYFkMj/MtUud57MjR1H0RXmEEpX
i7r86uy2GgGUCl/y2oRWeRr4Pw6ZaKn3TNb4/vVJbhXCFqwEIa5DGE+meTtLWSkSnJmhXFEity8T
uS0UMSVFvz5mB6Jgovg8XkPQCNt8MQvjR6dl9bvXf8T9fNHjXIRmHMAUAP9XKXVuxKiALtalSH14
gQ2MNwgbZ/5oyHTeearv73lQ40toQAubVHe9tHluFk6Eg/HDQPfrQnSrXLK07n6/PqGtUVwECl2G
2KiyWDMYnqogfB8RTnkqp8G8mkqq72G+7iVzQOlRpqJgxmNM0LgKdCQmy2i+Yi2B9Fn3TqNr9iPt
x9kOrALv1wCINSV0GPTyhWxWfspENGMhMmfHeNbsH5BX43+SofEAK6vi49SO6mVgO396fTHutdv4
lWiJkz8twe1dfZNyTaa7xSAe+jlqF/+pAteLTuS/e8WNLqQVhemj8e8+TUXUk/fm88d8TodjlSjO
weod9dQ7nf3SC3u+vv7TNjYe3Rp0EGnX0OOwVgdNdHM8ugnm9fQa+nNm5s3FCqUVFLaWHf5+KFgD
QH518mWEyG/PGTYJtMEyKR4kvg0HFdemc1LU4TEz0j3lanNj+wFHh4nBMwKWc93rLAgLQMQRj0aI
F/zoKaGiokSZMT2HRjf8sC0hq6AjeY382gq7FzA+fe8DaZI/bMoa8klG6nQezbbHYKql2nMYZ0//
WQHxsl6QmJANJlfTPJ4EWraU9pSyTn28K9qPUZbHX9wmH3Cjopd9mfQxyQ5JFGpL6aUcv+OcOnQH
1eq6t9WCxT4Y9lxR/1G0Gpv5fExFoEVWZUGeUo0fkh4M5d+stBp0iV3v9ziUwvVlbUc2DYkpqQO9
H9FN9uhYfKjF7O2BlDZ2yAKpJMNe9DaA+N9+NoWOV9oKfFhzN+4DfZyLow5s+91olHv4pGWz3b79
SwOMqjVxBsWO9WbsvMwyQo/0D5Wr71pniPOsWDJwc6M56G6rvvVgQxzQDFD9uJDTzv68z2HgA1Jw
oN2n0q5dp2kasAq3yygMNygtH/LGkwdoyHUQeV74rMMLAdZYJzu38daUcRXTwOwREFPpvF3dCEnJ
VDEz0gk1cY8N/RcMeNqlPd+he12E4QTyJszDs6hK6gp11wARfv1cbt2hC2lpiZPpN1ADvf0NTSOH
yQtxGio6mbLvkJ+60gYKvd9T75XaPx6Fps7vaXxcJajJ+KL0gkdxpo2uHBfzhbdDmrif9bmwfptD
OeSH0UGKxZ8HZQ+esbVcNCOA7lMb2qjL1CZQNacJr7k9o+NcuYDmDi7OyoNfLcK8voxj3YG7M4/N
pbIjoX7S4tZ0d5bs7kyQ4nKTgbKEL7T4rd6uWOkVo2ahNXK1wlKiQFfox2HQPd+jKrOzKzeGYiQa
0Au7c5n47VDE5HYcZq0BfMAKaY0NXXbmubanY9rxpYLX98LdvUnxmEDPxWcDwAagn9vRaGyDxFdc
HatlrfURzrWfZ2laO5v+7qQxCrKIOveyQ1y5LvMksKLqrI5U4ko1fm4sGhaxnttP1jRSDldVtOaN
TPvx91NDvBVIG6jpe7gNhbwQRwhVvcLQyB9bs06vpdftZe1bU4OHxGUJ753wZ/W5XAj+uglt52pR
wnvRi8Z4ymvZvk3TyPxY154a+pOgorGzIbeGpdBPlssOIdVdHWEZ5TKe4069akalvlPihIghs+JT
b+ew5rS0oMOAUi0Cbn+7qLykC/eLqwMI5vr60keRxTmws6s1JuXTJGVxmHpd3TkDd3kIzSbVxHsN
6BIyRWv4XTTkhWJVpnpFJJ5uCGc7oVA3JYl+cjGC6gNLdsnPKYJXfO5x0d37qP/egDcPEz8AAwWc
RXCPXyirt8di1BOzI2bWrtLUeum39DmGgEphU/q2JrMKGdlpQFbXVvT3tDk929drw/yH5M776tmV
8Y+ajsPXED4zwEGQxG86PGZRxxVLHxBzDe17agx6/4Msvn3vNRmq9WoHTOFqlFn0YnhF8iMVrvWt
0mNRH2BIK23gtE73vbGS+dHAelkh6RxH5VABbk92PvJdIYXZL07PoJQpPd+B86zELVFaXk4OiASk
REe6ikqkBE1mTQHqQd3l9U21vvKo/AKT4hXno5Pdrh9ikLR64dqld+160XxyDDEHppJVgZKL6roz
1HqshT8B8IZXHyQElY3lQvwjxSUTyN3JaMZritRKB5VBa99kODzob+aU8mLgNaN8NMsJlIESxeIb
VzWCsVbvmS86vMOncXaM3E8UMoejNHpbD5IBV6aviRlOzps6U/OggXf9A51iL/7VWJn3pA6Sxixd
PmHbCPUMFpWIHjL8wdLxMH1pxYiT6dBUXRlgIJWrQZTZYXQpeIu+zZM3Q0Og/CdPY6ZS4tSruhkP
SmtnbaBMKKP5oKFTaBewEKJLN6rjF0vB1ytwcqDYvsxdNzqIZKiKt8MwtCdrlP30xgxznGRaarTe
xRwQRH9b61HCtRz1qRPoKc7YV91J4+hcdrK1Lxm6OnALEHFyP73+RdY3GR+EYi5i5VCMcZtdp6dq
6WQK56K7xm7lXjWFNOlshGGXPfbJ6PaXJq/0r14pxmhPvO6uELCQhmhyLYJ8vLR3SARQT7qpKHZ/
NdwmSgNXVGA+ERuMviPg6PSBAPqjPNiS1tBVk4r2mdNKazLPZmfPC3JjFXjwOWoLCovQcDmSf2xL
p0sGmciiv7ZtiDC1piZ+oiX2P56J/oFd5VVgOm208yzfwXBYAHKmpQoCbh9Y6nJY/hiVjj8ZelV2
1wGGS4/Nj+29aIg61GRrA9lJYo5J5IspLFHtGiOL5ldUS/ugJFUrjrEWJXv5/f3xXFpdOKkBJ0RH
Y30VCBSBYspO09UsSu8lwiD66qrYVMx1m+7ccuvQZ1E6QVyYDbC01mgr3E4+46IgNxnmazd1ycWU
Oe7NtkzPr2/vrVFQ5QTSTaBNH2956v5Y4jz15lDRe2yusy4/CAxzzlqTmTth3MZWplKLZyCgOhbv
DutrAR0f3JQrO4bJvLQIVRJ8tz06dacd9HThmAPGLeP60VNq+41WFHudyvsdzC9YqMsaJS0PwPHt
REvMfQWuZuoVe6XwErdtfKkdGZ9iJ3SuqdFMQWlH806gcNe3XT4ixX5OMGVL11GXX/XH8ho9mWqG
Yc0V0o2G5lLowC/DGagWp64Y1WtfpbX5pNBPCjR9asmpTbV+LLHKlKTroJSFEykOhdUBhZHXv/y/
UMY/g4h/fxtaMAD6eWvunrUs8ugBCjlfMy3TH8tksHOfzV//dGbgZn6f9vlImofzBa5FJnlfTRpT
XNW+MUUAxgMXYcWA+uBP1VBg840Lk35pJNFGoODROPq2UtlNYEji2yAUg/3FMJCR9BvUwLVDp9ft
W7u1uzFQU1F+gxzYVjTI6h6jMjPPfwyc/pcxF3g6hUs44zeyRnRRjdThN3iUOPcV6aB6ackoAiLY
G+KtSTv6m9qhfHZ8fa3WAd+yVBRCKUzxme6reqZdhbEn2/naWFr4RrUK5ylPIuAw5px6vwoj735D
Ruyak1M29sfXx964BWklIhey2PJREVhHm5BA9JbzM19BJcbl0Zl06zcepr3hoxyGuCgaAOFLnXRJ
FrRcjsVhCSK+ZHIEhKGZsrF2Lqbl4lntG+DqJoX+JSAixr/d08AiIdfVUr1yYQ/KsY7+z9mZNceN
JFv6r7TVO3qwL2O3+wFArmSS4iKJ4gtMW2Hfd/z6+cCqO5cJ5hDD7jaVSCWZnhGI8PBwP37OiHhQ
mQGslhQqQHYTxLXnSKNqpO6oQrZl96KgrNyeLjhiCskE4Dgv0jPLo2EAX+h7Y9UfiryKDl4tjhtR
iL0HAsFixUVe8Byk7ojHZmpIHsXiFILwwCPYn4bDJI7WbdnEKYraZeH0fiEeMzy/m8b/TXX1v34O
/9v/nX/6az7rf/8X3//Mi7EK2WmLb/992/2umrb6/Y/T96L+Bw7h1/cmzLP/mt/k//7S+Vv8+xT+
rPI6/7NZ/tTZL2Hp70/ifm++n32zyZqwGe/a39V4/7tuk+bFAJ95/sn/3xf/8fvlXR7H4ve//viZ
t1kzv5vPh//j75cOv/71hyK/2gnz2//92s33lF+zq+91mCx//vf3uvnXH4jY/nOGABEVzVIycJaw
SPvfLy8Zyj8trp4yuWOIDRAc5qUsr5rgX39o/6TGQI2XIsCcO+TC8sc/agJEXhIU5Z9kGGiB58yd
L3eW8cd/j/zsaf3P0/tH1qafchJ7Ne98tkdwEhYRPPZnpUByC8v7ryL4GSQxBGOl1iSKMwVNU+1a
0ur5EZLqqNm+mpm/zb9vDrwBNPZQwsMaSmf9+ZYsKAO2caMOtkQHtfZrSGIIE+3MA2r24EOqN/18
39551DAPj+sQ7LiMkDiIlodze2KYxdWYlHDiCkCSG9CtjzTfRrsVK+LCDrEP6A0F3AQp+hco/Lmd
uX1HkALp7upwu73du9utbW+vTtut625PDt+fXP7ruo695yv3dLU92Ad+5nTi26Pr8trePfLa5siX
/PT2cLh197x64pcP/KjjHHi37c7mLXn7+Ue2Ob9/eNzeHg68m83b2Zv55e1h6zzzI3wE25n/ha/5
ZmPbzt7ZY5ef5R0/7W55+yvX5a2e+ZfDxt5seMcn92QfDo/2YePwO5vNxtk4jjP/2Ibf5/3mN3Ou
+eLESPhE97P53d45ftkc5x/dHA/2xrlxXL5m1PtdzuAdPt12s792nO3htJ0/KJ9tx2/eO9951z0/
erx52O8f5mlioubfdk+n1J7NPjj88/uP7OV++j+Hg7Z8YkvUAYK7tSpG0t1pe/t82D4yqI3z3dkf
nYcVS4ss8VtLyxRTXSFDzdrYundPP259+9befLtxRHvFzktX0nsjwmm9DuHqsqbHcbbDI3o63N/z
nB3mm0eyvzq5V46zwpm7OO/fDmwRqXpSA5sSBk/u8yOrhef0/jPCz/GR3xvSvO1eRaW1XNBAEWLh
7mp7NS/o7enl//x9+7xlb9yyVk/Pp+3z6ba02Tin52eepX29Y2Ed7neH3W632e2u7RtW2NG52rOc
v11fvyzHa9u52fO82XlsC9e5u3Js9ufmeOdcXbH6jvuV7MzqQliez2LXeRHz5T65j+wbZmxtVb9E
E+9N2OL6O+HJM5RGmK7nW3/DtmS7384bnmm7538He8dX8672bUZ4/HNPeGD/6e73+z97++5hbYlo
s4N97wMtHHDamEqUzovy9vB4u3X+3B9Ce7vbzpN+2uLj3IfT7CZ5MDyIjY0PdOZv3dvto/t4uD+5
Tzm+bWc/Xf3Y8gYM5XZn7x4/dUyfixe5P+xYd5sj67ywNzffI/v4wKN2Xdl271gQz5b9eXODJ9m6
9t7d3OGHjqfZwby/VLV5rb83zsX1NM6FQZFYqTjsk/2Ez+1sPve33da+/8szMzyc6JXjXm35EBv8
7vufAMjZykeYX3+1WdBU6cd+nuon3PuJWTjNfu304N66ztXhgLfeP7NbcNZ4fE6J3WZT4l63W+ac
o2c/nwLuEw9n++webm9x2Kyb23vftr+yirY8E06JzZFd+ITXPtovvuywO9we7n8ffPv3/fymPx5v
n0P7cbJ/+PYBZ4cfur3n29+/WY34/L1z84CP5e+7/cPmYf+ng8vfP9iPnCKDbfv2jq369frm5uvN
cb/5fDjufz3ccVI4dxwHzmbz4NrfrzmI9ndX7gNb1N4cj9f47OOeqXeZ1ZdpZuR/Mt0crljkbNmf
OJdPV85+c8NWf/nBLw/88+wUHtyru6cnFqLza+WJvO+9YI84fyCm7+WCwRHDKXnFH9bu7uRy5LH1
bcc9/nXIOSvrQHrJt/y/lyKQgXOzcWcYXY5ZbDIdp1v2P1tttjqf3qXNLrJ/zGc97pJ9cbD5QbzD
9n4+lXnQPHi+uucXDvYNAcGWr+bfPRx2N/y9f2DS3KNz9xLYMK3b+dRkR92wcw8v4cL+eGRDzkt9
O6/B2+3sTgN7zxJi+vHWWxd/fDU/Rnf/dCLScfe3Lr/z/gOYT4f/mQh41olnTRIpYEh0OEmW/F3d
NFm+iNYslDkCSl4N9Q5DAcr2vpXzp/y3FaCZ4K2oNAJkPJ/uHF4kz1TSmiYOhCK9VtDsCgjNsz9M
pRvGlrBCpPx2VIBhoGEzZ9l0UjWzJ3q1zROJbhZrMCv4XCx1G5o9WIqkk1buzpesALqm3gf8Gmqo
xagQKg2jSvQqO1ID+asIee2hKSgyfnTuIDIFGfFCUjMjac7HUpHmD8DiV8ieqYgeBtaQt3YMfyXK
09aI4LVU9sHj+zbPbzzz84K8mLv43K80I2oWYZKVKWWRdmOFNnomH0WhRA6+jqOT2Jr6yvAumOLm
xz2H2tcccC4mEY4CMac8gKkELqYO6tttEbaFA9/WmoTu21UImJW2cUrdlPm4GZ7PpFbomSlkKXm5
EPXrFsKnvc717VrNFeu2r/I1EsIL6+O1vaU809jkU6532KsyaSr2qeQVwiaC62P/4adFw+EMVCez
zO15MYVeak7wkmilbSVl0Dl0U0RIfoft9Kz4Xbli7NIk0jRHCp97ORCi+fVXW8sqK92sI2qI/ijH
bttV8g2lJs+BDHF09cFcyzZfWh9o1ACxZZ9p5GzO7XVq65lNKJc2WheqrVmRvAkpb8LaNX2wy3Fe
9frc0kDTMxhhQ14cCpKgabEwiKU9ImvoNnKi3yBZI9tW6lcrG+w85HvZYGemFhusQ9+vqiVGpU35
bUBeeAdLbPmF1KV63atxSdNa+/T+Krm0Gl+P7s1EhsLQxxITGZDCVcG+bsO68Ve280UrsDwDR6Sq
S5Ht/HHVFmJyk4CgXBHSr0SvdeQIZqas0E5etDKXUWBTQafPXEQNngabVWAZJeKFaWgrIIa3YZfr
KymLS0t95tQgKQUnMT0Z52OpLCOswlIvbQEyDd0xZwqZRE+9P1MqUo8W/qpZ2VyXFjtThzskGwpu
cmExgqsTen8FJTzyZbuka79Rzvwhl7Kx+fhiMMj3AhzF5QLwPx8aSLnA70Ek2oEnGE6f1qarJtIa
o9Xi9jsvc5I6QFVg4gBaQQHw3AzKwGGbILlhl0qlgGxQQMBPQQTnQuHvsj5X7ELXdp4XxztFa3oB
lGPW2pNITeKj4wWXDBsOXXegZwh6zj+IFaZcLDtOGSlrEv0uq9WgpiW0TeuVJ7gsEr0MGfgpZyb9
0iC+F9tsqH0oWIa8soMwgHo0kbttWRbKY95VJ6AVw5HKSI7KZi6hZNOmVOHBZPIMGqkBkzAK5Uoo
9NbTzEB3diSVXqBPyuLz9CPxkdANpV2IZq/YvW/RXCs3PajTXvTlwg6rTr+v2watzY/OOZYByIIr
o9rxJjwaZWVIW4mTAjCn6VR5FDuTQkvO+1Yuju+VlcUSGxHHnvwSp821rnNbFHucvvSEXQr4ZbS+
UQkrP+ziGNfcZ0TCmhq6tfDdptFnChFladMLUjmCRVtMpzZr7RFvnQ9WZgZbEMa092uLczbLoYSu
jaa0Y9/S73NzLJFJq6EvaJPoRxNWa6xgl+aRJQsjA7YABSw8ghfnU5honEh61KuF25WmcCXD3uSY
Zlqf5G4EsTr4RIErq2TN7mKccEAMZZmj85SkWXUFviU/FADHT1DYVletSS1VjCNpxf1dmtw52qRG
TgD/pveEtoG0TKqMyQ0l7QnI+NBuYEeOdn1miYUdZELz9f1lOk/f+T3LmgsSLy3WHIvLWLBV/D7T
ar8EZ11nrl7SKamklNrgjv142EkoTQRDVx+1YLBz574uVifQ/bpa0P2OErkYT+0WScaPB9PQk1GA
p/ZigttcEghmY53Tw0sfvGAU/U6J1dSOI+NOLAH5JpW4fX/63h7459bmVfQq6ux9Wa8HHW8lhokH
n0xoxLrjydU0rqyMOT5ZPCdkTkCisTooEy7lH9nHYYKsA3y2nVgfA1NId3mWisc81cxNYejd49AL
QmynpJH6j28FWu6oVhFfcyFXFoM04sGc4obTfxIa6yEpNfkW9bfWKWStPFCLhomvCDxtZcQXVuYs
uMIJQUWadbM4ILiT6I0i9YSiktfahWIldiFFAapV3Rr36YW9TrvwS3RN5zfH4/lTNAs0q1S/IKAK
8u4K+Ht7SEEUHENoj/c0IzQB2u11uzKtFx7pzKOAjBsn0Yy+ObdaBTTRNw1WlVaXfTsJQ9Ptw7w+
arnS3gxqHtmZadVOCQ3siuk3y3Y+dOnphd8RFXhYc89Na16fFWWJR0HYorBlMVO25GK6FXb9N08Q
KxyvANpopCBSXUSNlQdxWD+xZqFHk2CtaCOAzmGd7JXCyFZgXJdGhHch/DTBWVsv2KBXGzFWQzXU
iqawY2DqBS0DwvTcCXJirBzrF8cEZRePjMwAbfTnMxdOEfB7sQX8KsWjWxejekVTT3ooh7Ze8S2X
TMHGS5sXHdczGcG5qab3slnwE1OlX9ukPQC6TuO3IEeA9YNejAdFLPQXTAcA3rxSX01eieYq3F5F
YVeqCMG0QKwb9EG5+bCV+ZjhaGTyIBpeXGNrGtasMgxxYdqEmo+Ogm2Zp+bKA7qwEAio53weNmb0
8vlY2EWS6SdeTr/saDmU6oUfXWtBsf/+YC48HHiiGAv+n/rxS03h1ZQZNNMGgh8jJAcmZ9vETe3E
sOM4pENW6jAXB/TK0vz6K0tZPpbww0WFbendF9PIlE0me8XKWnsTeMyss9wm8X34XMr750YkWgrT
XALkK+m5COfXUD6kSp/D+qqpE5q/w7B7f/6WKggz9nhuigNwBPAVq4vVPSF0C7wSiypyctumlAJ3
gMrJ8axOhpJd84J9NsDQPIaatcvEUv5TAIdaa1mxDZQ+vn//41yaZB7krFtIbhY4xfn4kaZJW9Nj
1RhWN7kCLW/gfLPfHzdiwK4CzQA3T/IQ50b0sp/CutByewgrhK7GPtIbt4bgW1/ZA5ee5iyThYO3
8B1LACnSa3TRjSzOLMoGJwoU3RZ7YStp3T5rENL5+LBMUBI01tLVwhY/H1Y7gLdLIeG3jQYq9Lgb
S2gjFcX9D6yQ7EAUmjNLXya1jcSolNHHG0Z1Wl3ThJ8i5AB28cNWmDYuUHhDHtRy5uIsF2ILiU5i
VCO4SXoLyGQIPv0/sUKekhOLi9RL6fzVljYn2AqEee3HoZKeYM6S3cLLzBV/+zbLMSPnwAZpMxyV
W9vCc9AtloOKNGbmGi+8FkZT2Uplcsx7zbJ1sbsxe+2+EERvUwaGd0Wu+6hbRbFytryJrfgQYKvp
roIzEFzhIgiYSrG1Gp9ukUnvZGnTDEGdfVIHTeyutbbvFWforSQ8VJ0lr6VoL2wDbgLgsGa+G0Ks
2Ye/mmYhDzSxTa3cHtMIFs1A1Ee3L8JrRUVZq609/vvx5zqjo2aqD1BLyxO7lY0BZiq8iBoEod3X
ClhN5OdXdsLbowc8IpTRM0c6fAHLqwD5Zn+A34wunCD0ncQ08sOYTcZB9eAQe39Ab2cQU7QdAgrF
Ik1r5zOIr9TFSmMG81gLBXfMEzjRRXAjnxG80H4FPQwMK6Ob/f7ZRYe2UHbenGXEfakg5M4eWhCX
2uCXSm4XWSq4qlVqX8q2n36UrZG4kpTJP0iBDFdFoOT7tJLr5/dH/Ha5SgrJE9RM5oYyvNq5+TQr
Rb+Dp8gWk8p3E934lVTGMzSDML9ZWYpQzVpEOe/C5YBZK/Mzhcr/Df1p3YP2lyVY3TJB5sJatu2e
rbJGbPnmsoHEIY2AnHCsT86eRYgnRw0IuLxBpjUSqskxszB8KqcxVd2q8NRPZdxNoY0eD/kiI0nq
tTPiwpqlyZlQlviPzNESO1hNhRFnlLZtIfHKrebHY+NYnhQ85nWlrFHUXXB8lEm4JhvgqGfvtxis
gji22jciG1+vP+EX40fJs2K3Q9VVctU60B5iJeWaPHh93WxRMvAMW6jr8nNQqVmxEilemHlqseAz
0fuiyXt5Y5CTuqmmssfZlwHbtWsbRLCI5TNxsOxk9OJTbX6REG/48FHGJFBCJ2sGVpMK4/lKhlEw
0Ur6qWxthJbCaXxPmXZWR2fwite79Gy5dIE/pTd4Zv48NwQBZ+SBOs2hp2+9z90YKcYGbRzvqgnV
1ti9vz8vGaNLncs6CR7+LMLGBqa4QGji3J7Iqh8LKW9v+swQ3E7P+8f3TV1wftCXYoZiIrLHywqf
5KnaaGSMy4gM71fUSONn+Le7XZwlyZ5iZvD1fXsXhkZ+HsQxvdUyXMyLkzJRBfhQxhy/nhswXgUU
L6vKp5rO73z8kdGLPLMbMTQyxYu1Eeop0gMNjUvWqFa+raL/BpvmlNFwLWfkAd8f2AWfCmEvA8PL
IWXzUpp4dQ5HA7B9upgyW0rTyPFokYlsoaTo53gQCP1qxqoTdyVnzcrN6ZJdUo2YpH8TIMlirbRo
DSWyAgcVvepkb4Y2VG/kcW5OzMLgc5+r+bXZBcJKcHfhMc7E3pSGCb74YrEdOqODRFGAL5BlOrpe
xi6n/wYhW6Neo4u8sELheAI0AJPC3DKmnO+8Selbo+vT3PbqaXKSdpJ3dMKa+7byIrfP/A/ymHFn
o18Kyk9KJ+SKuSye2ysR+i4H08oob6r6QRYm2Z1JZO8nM/xgT/5fpmbGHuaQgS2TBapeyo0/0vsv
+mFyo1akjiIVOu73V+a8zhdnL3Eh4G8ZPkRCqcVpL6ZFnOoa3qSMknKDBIx5FQjBGt/7pRVBAYNI
lATuzIt8Pm30tpIkHQusJEhvOaDQk3EPk4pQuiPcMeWKi7y0KmYyO+4xBBU0EJ6bE8VJr9oQvyU0
zUPXTHdpDqOsTjxlQ01YrriSS9bI783wKVLE3OvOrRVZHelKweauEGU/ZmGFIEHsGwdxGIqrqZ/a
ldFdeGR4ZLLQ9GpiU1t4ydiQC9TQxMzuu6KgJhuIcuf6ueStRREXntpMDEJSbOY0QIvofGBDoUpB
E7KPh66jySgFN+AacW6Gdhh61cP7C/HCLDKJlCWpss/cjgtj3iDBXuybma1bgZa5fJzyZ1apGvTC
Aklcsv5q8HHvyIlNppSYhJB7eWyjjpcOwSBndtSFnhMLvquirkyWVhM2qlch+zBIvfv+MC/NKUE1
jCvwq5Fnmqfh1UkQNJFQpIJKjFknRySk4LNLFd+OVXktub5maT4bXlnSCyBhIILQTmqbsDvgqhtU
T8e4K5wQLvl2ZWAXjhrLmIuic2zCmbIYWNpA5hzUUmY3w9TsJmh6P026Z7mlVpcbYbDGo1GG3tf3
Z/Oi0Zn9Yt4O3JYWRqvU6qXQVDK77pnEEBjI53TUP8N3XW1FvVS2fR2oKzYvXM9w/ETVM50V7Yrz
Z3o1rzVM7nWkVBnq6KUEU312tJCG/zp6QfQTVfr0WUMxzkVosDrI/bCm3/A2lp4rQrhQImp6rpab
X1RzY1CSMLNbY5DuWhlGsSSo/O+CV7anyRS8Te2V9Uko6g+XF+blyk4hjp7Z3RY+NWvoimzIT9qe
DGiIcoa/iZRIvnv/gb71Atw6IbUE8UoGgfDsfHI7I2th8glI2Hht8OxPAYqJDY142VaFRv25aTX/
+/sW307ofM8lpUbTJypJS78TNKkQiBURBFQqaW+XYaZ9stoJhrCKkspWU5ACNDJf7Gyv8KI1xMIl
6y9RPK3HUPhr8+uvFlMnoEcsqYShYlEEiWsIbEyYQfKgd+CSDCUIr7ypd4tBLOI9yWLp9/ujf+sk
IFlkIXNKkmsgU3puX6caQZiMk5CHWDnw53tcqP1ODkxz+2FLpEjJDFHGeUmwn1vi7iBbE4KstMtZ
RuZmk9mPthVTz9/qnTYGK+7o7S5FpoBrBHEhz5S0wrm5OhLiaGhqjhM5KX9xgLhxH8WuFHtk4Jos
3/npWH4reqPYRaOifnl/sPNhdR5VYZ1UuknwbUgkxM6tN62ux22NdVBj0ZVU6KKtRZn84S05WyEe
nbkSgJcuAgF2iAlCuydChOX2GI3qTWdC5PsfDAWNBHY9SE86+s+HUoPzE0CkMZH9VHwCkO6NFKDF
bg0HdmHnI1iFIhBi2cAGl+Ukaqda2mdtZvuwwrtWSZujJaX+AazfcDTNRvhwaRZAGLQ2s+4c/c1L
NFjty2Nezo9IECJlk3RmcqOR99qkkOl+en8KL63FmQTyr4QlmPTzKUSbGDXeEPF4w+jrgxihyUAy
IXXlsU8OaAaIiAc32p1WRcU3euDWZHYu+BjCOKaUrBNg+CUuWEviDtgHwbc3+LDIlWQUP6lmYpDH
HIzqUZYFDQ5ENSwf1dAfq5XBvz2iibBoX6XYMwuULNFSuTAVML8k1NWmXPzGwwh1O5PZjE4b+EkN
zDGO731h0P4Dh4NhsAU8ZNzOMvcPI1xd+h2XgFEq4cjhEx46cwqeJKONV2LXxXZn58FpDaKQCwA+
nMju/AF7XZClljqGrtjXmiuZSb2T8i5a8aDLpN7fZqCdI4vIpl/e1egFT8VQUUI3okbRWEnrdv4k
bHIxEpxSr8Ub6okZsqHCJ2/whm1JtfPOa5sPLuc3H2PhEdRC7BuC29ANqyq1Bw0xRgLDfoc+k+JC
dLLJdQVq/ZSEH9zG/ub9zbQ4sV6sA+6bye3JpJLBOZ/rKkePMzLa0DV9vz1qJYx4ot922zzs1soM
lx7ra1Pzvn51OOuTYoxa2oUusgchNE+J6cpDna881oXjexnQrKXMhR9yOPQ2z61AqhhrQRgFrhdW
Rn8UQcB6Tj0WcXVQxsgSH+Al9T4Yzc1GQdFT5XuhisE7nBtVRrWstNzy3d4L/BP0742bsYI/djN+
sUI+D8o/iV6cNxTLLY0inkCCybUGBOGvIFBW4n2jpIa8p1W/pv/HKPD47y+QhcP5yyihBvULbHMZ
OR9aDml2EI5q6KZwa3oUgIs2nBxjqntkY+PBGCynMYOu3/ltSbX9feNvlgz1fNY+uAiA9vjaxZFc
dY2hCl6mOlDK+nux8kZHB/S6YmXh0VHLmjnLCKN4gDCWLKE+bRLSvJLLkuOHM0MZrIn5bVSi5iPo
g7CpR05rNMizrSJP/oo7f7P9MA0n7IyFQzAVlP/57FpRLnpxlCqOJOaB9EnWiq78EjaNLKg2+Ja6
WalGXbLHvuDMJ5YDqr7YgwGE0rInFLIzxir0M/1kulA+JI7WTpX7/rO7YIrcPYKZMw0M+3AxtIJu
rioGTgOJThdsvBKNpoFzGZdWVisPcBERzA8QFAQldv4Ys7r5+SxGsV5KQ9szqlrMrwIvK3aCN6WO
LBj+fdNR4/cQeHQQlleue0XrVx7iG5czm6c0QlAHcoeVem5eFiyLGDiQHRapuROmRobDsCIxLQoK
8UEu3r0/s293Beyy1KA5iKlpvqEXLfwh9iIPtyYnsbqPk6zblFAvrUzq21GdWZEXey+GBFQoY8Vz
qOgbjg+VoJMMoO6kwLrrOmWNn+eSuZnLi7wmTRSM73wSoW1Pi9DUfRcnJmbRtlBROw+cQEuUpLXN
TB3lbDM2SahuPz6bAIdIAxD6k/hebglSjeD3ZcFRzFz/FsSUMSFqvP+okZkOViKpDlKZFOA8+ldn
X5KPSaDDGeuMDOebJeaZSxWjWMnAvV0YND9Arza3ZBjE4os5jKAU8PvIilxZpuqjmfAuCcDXDh8d
C1bmHBElURJTy9RUnSt9gEpN5I79JO783Gy2oVivrYe37gNteABUQOFoCZX0+fVXM0aq3huV0oxc
oRtzhEBEjrdeivYDsuor0/bmiJsRTcRUCpcXGoWWR1wFMaAohmHslrSJ/ZziNn2ELqrclpE2uLWZ
C0efJOrKuXppfCAhZrJ4YAFvCMGriQn2S2YxgoyUkjEw9lrODHsQpH5lJ18yxY7ifOG+Ql5ksSy0
JOhC2r6o4ExofxVBnjp5Z0rfVACGH95Mc+ceGCQy6nNab7HOxakMx6I1Y7fop3xn1cmflaKvQQ/e
Pi/WA+UIMP/zsbn0t7UiwRpEV6tbqMb4uc2nyZ0ENbim57U+oY+XnLJJqNZqY28317nVhZ/w9DGn
XcsLXUXqpn2vAnsLitRcWYtvYxGKmmTQODZpP6e+eb7stWEM4xKlVlcw2/BTGrcQ1RkD+mRqIV9J
QeSldth7yl4NGu/7R/c1pml0nSnB6fZZ9l8PU10IwjBwH9L1wdVbOb6OG3Etk3RpGkHdgXOVyPbS
rLYYYNQCtfU0JF3krtsqRR6DIZPW8rpvlzx3Ghwhql2kQKDCPbeCDkWaSU0QuWI7ee0u74ta3qLD
Fqf7MpWbZsUlzsv6VYKKYWCOZhTIs7hFcZs8N4dAqVqWkxq53lSqOz8up7tMCxEsqOZcldV21v79
Z3VhC5D1A4Iz580JjxeLMWhUVYBeMXJNg2ijaSRqVoaQm3suKs22A1N+3Rl1nW7eN3thWvHHgG6w
CqmfuHh4jTAHX2WHACuHz1bLoumAiiQp3ZzL/FrD/IVJJfhHBn12/yiFLSbVysTRsNBTduum8XNa
zwj9kPwEDeSEulUH+1jN4VP88AhntkQwRaRYNLKB509SNWDzrds2dTOKoQ65Je9R7xtlPyl59/N9
Uxd2AoUrtjmJYvpHlwiqpjWoAgRd6kJ1aTid1GlOMlm//hMjZKJflABJrJyPR5QKHzxfA0kqPRqb
IBNFN+utacVrvVkXpE84xqj7kbOZga7nVgYubxQXo9ylr7y8S0i7u2Jd9Tu0X/Wv7w/ojYNkvcN5
T+jB/la5r52byqqsmsHVpRvlmvLogczyDuE00uDq5l4lWi4nd28GjtoXZfwc9a2lrCwRSqhvxsv9
CagkAfKMBKGR/vxDcJ2LafiMUXPVoAGtbGFSEjn51CVTDeWxnqp1itoVnO6JZdM7iS69LZqpqMeO
ROnOKzdWKEqp9DClyhh8D2OwGOqhT8xC+BIYGRmKr94YR1m0N4SuFn5laYTylSOEooeMeBh3WRxt
xN4XPcUJxqwrRbfpKPdGu8aKKuWxGwpLyB0djav554OpVL6VRpA2f0qNWPRfJ3nSlZsqNar0F+qg
TevI7RhKm0iAy3bmSG6i9NgWUXgUjQgu7NaIuvFpCLKGAjn3OjE2tpx/XuuMUtz1lk2FzaxOYjIz
JURKkJhfSO/I6pVOH6X4y6rpe/oc84tKZOe0RCHiwsykaEUmQtRmbmF5qXUV0AeWoIfaZv2DNAo6
rZJ5E3lIlVAkj51obKzq86AqVXRb5Zqg7BMkRUgQMpZc+1YmY6tMrlL2g6Htq3LyJ2XTwHYtNE4i
JpZq7KugFvpdkwK1svXE7GTDpTMlDFG0s0ortcex8EQ3DzxlvM/bScp+JUWmy+GugSXwa1lzne3c
pMoL4Qa8bO7dNEiiAXZupRqhYa2r+ag6yJInqUXPhjasKcumh0IvwLRaPrQRm6EWy8ZpDS2J7uqZ
gyZ1BUVora8aPOf1c9FWSdA6JJmy9qHOI5KudpdFSYVeseBZ0j5Q5Ga418OhiblF+FNbUq+MREGN
7ESu2umrPhiJ/znUzK4UtrAH9F1ySNquDe6MoC0Q56FlxlTv+t6A4NduEr8fI2euyhJjh6M+5F+r
WcWce1dWWM2XaVR6b7CR6J2EO7NW/OSnyokt+04qoLlUu1NfRbJJxR8lngdkO0TttzxNKqpqmVyX
geggLG9EgROaXSXVztiWcF66vpX3PubZyNZjhB47mPW20E1EpXwty76ZWixGsQ1eIhg5W5LW6J/x
lZ0s2k2rxtOnsjWBQe6E2hqRM5OjrNJ8J/Ybpa3s0Jxk73ddZbLGUvb0mrYFYRwl8clUx6mmX10d
pqpz/Egox29FYE3SsZehSv2sZlXrPyiW12SPdLYOiatZntA7tEVMhm2KjZe5XR6O0HZD50SzP8n4
6QtE64LYuHmrY7zqS+N6HCNd/QKpezttTS/HAznA7upAdGsvl3xhX44JlVc7K9Vx/JapKRt1m4oj
FA22EYsTEJEsErJKvEI1KEXJbPLg4+x3GTp3RuKIgUka0J7kmFrAVSvQxWk5Upe20y8tEKhiuV5Q
gwKypXwUcxVueiMz6ZaThGmU7Eicsv4bCEsBEnI6yr3sWpZ9AZQqHD/Aku0xN/34uwYffhE6hi9O
4r1OoFubdO2MnhXZUwNEprVxsFr7M43GCLFkQfatqnVmPERdHw2k3dTmJs5FLakOVZMERburBtqC
a6fjUmDobqHonnadKZGetvAWhUEWHBq8dQRGWrKawlbgr0EPHCr5InbCtjcL5FSUFPf12UMxoW3v
s1gpY2tTZ5bRS58rL+fuQ3Rnako01yQF4zQ00zBcmYCGanlT+JOKxqE1ttKmrkcogVxL6KPqUxqV
Y7kv4fIIIxCFTR5HtqXJvfXLTGVqHtsmGvU/myLsjStJjGvx2QjlOn9MDbrxQf0BVgJ4SBNp/ktW
8Mm23BEtoJ8adt2VqMNa+DhyQW6/iA065LsE4Qn5qjbhonJwX+IPo0khNwrbsUCnb0p2veZJEET0
pS/Zut/7J92Tg1uLzoOtnFjxLXW1gnpPali19miGWhpvSDdVg2xT9M6DW73oehp3C6VUhSdZIff9
kzGFylOjRzVpgVYQrB0fi5KDFMTt6IBDSJQdcGsxuarHzNNcvSdMd+LIkssnpZVNQbSFFPbga0GL
reRejsOkvJY4gb1PpRoO4zX+rniaVGkMvviZVXo/jSk007soFkzjrinFyXoCC1Tm2zoXQsMNpKIb
d8SqY2N3QwZodFMKqfcbQVGp+gRsNUy3g48A5A+WLIorticBd7mrdDnLflmeGuk0FVbMwyafukr5
Haod2WlbyCuZVc0aEYc7TUkpTwnZ2OgP2TiV0xGpYpW2fnXwkviLh7KtmCHTUOu1sRW1yh+k/cBF
wRucqTej6s/ORI3kdxerZdbbAXoFreDUjaDKP+RqGFqF7vls0F+0w7tZKrfJkWW3LSsINXo18mBG
pVaBUg61o49Zmf022lQUEzs3y5pO2cCXG+t7qUZi8cUI1RSVBD1nof8fjs6ruVJdC8K/SFUEkV5h
B+c8DvNC2T4egkBkIfj19/N9O1WnPPbeiKW1unt1lynKsJ0IDNVtfoAyxV3aWVNIYzue49g07J/D
ewy3lQhWP0Uog11Q3FnqOdKDaflo0YWS4B5a4qY88ufdTKEDQWPpdgIiyXYVsiJHVTJ+tQXE6Wu+
iva/QvfEfg6yMQo0uHdfXQFilvmcRT+LhmJsv6dlj58QeHFjJ61T2sdQr/ai4P3Kb1TplzirL+Xw
HrsQv+nkG/UxIep5arau/i+sgrm96DvrP/brGj6ydFrM/78WPorYHS17jlN4pdehXJ7pFGIg6TJI
2vOwY2xxxswkn49OlEub+V0yBhf75CBrQe7bvnZuxMPayPgdx81xD2CjpZOWPW4HGUI8rAjISWrq
Ux0G+Q3TzdamPWkTn5Xg/r7sZ2+Qx76cViTY89wSzOqqUxhvrjxJRxdnhg8cQ/pN9Q6itnwoD32r
OycziMYPI+zFcl653j58tJhNNuTcMVmgDA+l2hpcgQyq1jnD9HtRl1Nloi2V5J02R5zikgL3ILua
Q7URfXJVYHmxpXWtowvVjrPFrmaNXVJiuIZS9/dXZUvnKTQf7pLLbHS7UBx861kXkV1RPlHuvLfJ
77RJvS2Z/sg6Kv4Ehc3/lTA7j+6I9QnfiBDOqaw6eCQnGh3eh65OVpLvJppVTGP68KbPCdB77IgU
ns6enOr+0nbs6JDZOnv2j2LLfDjIIRJVWgfTCg3UcTTDKWnlkaQ1p8tqfub+9zmAhG+qM9mc556X
0aN00YFgp3JBl7i1XCJ11Jo01Iv3maxBe1343W4PKJsrPoNjZ+LfxT6wUb5X9d+OR1Nl1dqIk8/W
d8Bfq5EUBUGvkf21yssYdtoTOd38JzAsPXihYk2EYO0Wr6Oq6/xCFvnqpRGdChKMOk66LHGb/l41
YVyeIq/GzyaZlnA++d3kQOknWOWn3T51oD0GZW8qAreUvPqtExz3pe2f1mhqg2cyEGs3W0NRz2lr
o35KVTlYextERc+adeEnRaaLNXIPHc+zvxt2x7voCoIQLzu/sTk/JCTdZbQQbuSzGWTSOZopZtNe
yeakWyPuPaRV3ZfbEaoqYmpmOoR2IYamGPhnfRWR5msSQ8cXRlVQoBTX0XXS1JE8xwRnClr3RKsf
tft2/QkxXXlvm577pC6ryj/oKUnG07wXDp/FnXRGtyRx416Re1zldgxevWCb4iudsweQlb4pnvao
0E7ao7y/tianuTTrSpNn9j7xDmEnC5thOpVguVja6mEbPO/vJJPypmq6Vqaz4xczxTCpq0znhsK4
7q78M3rO9ld0Kk9SYWTlPnnLjF1BgMShfVcj6ZDVQU3zou94Lbcdo0XLzReS9SseSvral30R2Lo4
nVddd26wJFmH6/eeTqpTxaEoyti/4FEF5rQv5TpxVHXyZFg3qY+5reY8LeCoywsSeYfwpJDqEBDM
GlN0yuccOHgXeVumZWfdd7mKX0EU25z1CRByOia+QQ1KkHF+3j3j4EEUFEV7FvTT/VtZ+6TrxaT/
ZBMBUEDaQROpNl1ZkWzJ4zHdA9ib1xzgj4x7ScqHy4aYYGbh/QorYc6Ym9v6Qst47K/pVZjaFI+l
vgBk4N9x6iWYDpPF8j9lgaV8g9Zvfzx3L/4j9HD9D+uX8nMtVHOjA7R5J58p/WGvF/Wic9GQRcWB
el987UxnR/n6ZVTCoWa27u6fIhs2NAVOnohDQEPhn0PXuurSb9rpBZ49KPaMeZ+43Z3E6KeRHbvt
yAZSfyjzOuQuENxaGTJevLHyRsYVzaBmQDWNHz7AymNMsbPMlJzQ6DvjSURjZP/UOokVUWGKdng2
TnTcG8M9lE6V9udjj1ddRVaHKD/qgs35FNGa077Uy7ZOB0MwtX+mFHe3iChyVnz9PWTtZknCVO41
PgEIKZJ/zujZf84skn+TDJhsTZ0PW7Y4SwBpGU/cZwjsmoo5pPWOecB4ju7l1yzSuu3wua4rmy5F
6bdEPiW7/w1Zwgw0JwRM7rMY/8TEpny1ehP+lc92+tl1wrjKgLPHAR8OUOATmyuqz+ogR3tSloP7
arrc8Lp0e/E31P16F+4y/0zmTTwuvrc8JiIhe7Wn40E+OQdsFUctpNOxquvhtMp2qo6J+xtjWi7V
drsOjXVOjVztV4QdqUoDsc3ftY9HAi4v2g8PufWic+OMxgG4KfbPyZGGVfk+1vbCqMn/WldJtl+y
bd1nT/HYj9ES17ce+Yb/vKVd74wwPUdpmMJPUzT1S0lIVsNKYzNdLWFBixRApph0Q+NjLhpEuNth
WKv2nx0c8aUnWxM3vm/bc9XNWLJM3d6U93U1SGjT1ugft5lIuCFWU6njRr5ng3KzWa5Fa/uRAWEb
/hWhzP9ufl88LlzhD2FTzh/lHMRtavjWvqNhHq9tO7j0+ppnnuK/Yt2sUYI+sCHGmLVdSdQdI97W
kENQlstdMjKGp7VVM1PVVv6OCXFQPbhea/Wpd6oARN7Fzehkps0saT1UQXSGuXQ/yDkKQrxJJnEv
x4DX3WPtMgKoYoY/WNbaibuNbMRUipIghm0SW3JcfcsKh7K2u9rhfOVp9Rjsj94wQ3vOcp7PUc13
nSakWYdZt3hLkS5TxCHLjZT3+RCXrygvmpfVW8CBGPwWIif7ZHDSHAeGMG3D2D6ppgh+TJc0t+tU
TeSklsKXxySmiTmNtiUBTS2/jIqTu8WlO0S/wWg2SV6407vqYIJKX9dseM+XY9eEfzvji1tbiz04
uXFZvhU0rMtVVIzJU5nkm2X3UbFjMPk2yLOtHIZj7NpIXQyu1HVWyF7+Fw++RQSk8+Za7uP+Ktel
n7MxmEKN3dEm1nTjyZxbqMj1ZEy5v+eF3ewN1SJoT4mnvGMr43nNBiQTtLN9wXCX8+H5drZke2fo
9l8C5RfPamTRN61m0KW0EPQAJDdtzr+mqttr1v1+SzjoVXgaTdVHGVs080M0bwbjXrwd+AL2Ncx2
1rLu8XTzLZzPHurUxCIcjgVte5CJhkzFwKx8zIQlCHwg2zWKUt5n+Q3Dl/9xejm9SeT0f6EJtuui
WWqbzWWTvMWr6f4DCWwexqVvv+qAMNSOjzlmsOSMvxaWCLcMNP/o4NYkv/T11MT83mXjRIl8Xo+5
4xsvdWU+8M1SM8BBvGB6ajD3YNj3UEVQPaPhwTClrikmvrV73W8i+Gu2KbiNwnr8bCol3/wICi2d
ZDN/qQnXqdQ24J9k83RhS9mrGy8dlyn+hGGmSV7KpLjZg8GO5Ci53S1BHk7FapVdbvqloElxXCKy
tjxqOta6BhGmG3PHh0Ca9RFXoeTv9npWQhBudGfZ17lKNzNaRiDWShn+96obznkr1ts8/g0FCaFi
53QovajICKeKlyNd06YzOe31OzL9/MFbwtWkLfPRnrXFb9c2SNNd6BA/wtT0YdRlBdFk21U8buOn
Zzb5Eu6JpHaLXT92eo7fgsJ3t8tEFeqln+vue0ZifYt9RLedqrBKbNrhgvHuWIDU1OMGZvm/Gtwn
wou4AvIS20xKbBg9Wu1Eb4vfM8qhIpavpTFcHWu3sfUTjso2V7NT+9fNxJBM7+t3y8HXrniv4g5b
OmaGnIE0lhg5TXQtN+1OmEvay2YwKa94+CXE2hTHclgxPqqZiLOmUOpeE/pcgAPBKZ+bIa9vxh2j
hHMuEvcynlT0U5BZf4V+nS6mMbQY7hzbF5DlaDggQ86J4iRcvDzEQY+AvgEQwyqTvfnbCrLpe23m
JDzNc+edgtDQ0eu53qvMG8fpwxnW5CFE3IfWXmNJkqqgbUZCH1V3DZXZBSnEW/VctIq48H7WXoMh
q6H3ijGN8tPZL9rnJRHRmrVr7+/ZLF17I+NiS7gK5+opxoU3Stt+rqKTHy8uoawAb3RurDq33iQ+
EBex7s7SuzcdgiaYbhq249YLBUv0Eol1LK9wjeRyLGmry5RaJC6S0rHm7BR9FB3GIGZLPSgoMhKw
7Cp3m/1+mpshOe62VNeb3oijcsdg89NEbNN9ReiYSXVUQGM2y6gvqgii6LijPHwP8n7/HBLrEPcX
S3Wz2NlzD8k6cbgblbdvs1D9V9I2sshCOpRvSIbtto7WuTwwM+u72W6ieXCwYpiLp6QHBD7Yzp9J
5cmXavxw/a2l7agWuZA36RXhIdbxsH2pXThTqtXMW0CiJE/BoVVnMpx85Z9/BQCsOFdj8h0G1aiP
wzjt68eaL+5zDHF4sRmHgNB2N8t7167Jd7t0TXmKibR7xThdvi2dqMds9QVRZRW3buowcf/ZRZ1g
uhQm3ckdQ05pEhJUdxTTksRHu+R9dUFYJwmYnpbuflM0CT3Lzlj8HMoJeNG1Hs4APgB2c6h6FdsU
q9LOHuO47hQwh98+K4txAtbpuxapHUv7McuaNtSLXB0d24Y/5tCZgV9t4yGaDs6+2Vua54FZdiMB
NmtB9Koj2/ltC6bWD59iM2FcfDf7L6SwOcPwGJPVHB897HpoNtZhW7O9CjTIVLTMDnGgdu+4VPqx
zzo47X/eFjnY/vIcKu8iSNb+75AvuJzm0TL4GRgzY80W+QtIjwi7/mqSnmiw6PR90CGM9UCJx75s
M73vwQMRlerGOGLVBzuvjELFjmwvK+2IiXw5zv168jx6DBQwBTLgtm9HBUFj9VM9Lh6pprvp7ly/
pm/b6t1pTzuor8xCXYWPbYNqILXb0oO4Ebp2hyWdH6VzHy7/sRBvlxQwxOkPIY+5J6pdlABWfVI8
mA1jnBSgRDlng2p3PQQWd84saJN45Oh48rbJczJ2CUtjtt867f6W7+azsnKhTGPVxI9XdNOpyF3z
4u0yue9bO9szcv36YdKF6x0CPCIe5wTzRvy8Zxzfdbh60FVuudAJOJPnitOSABm9EqdHyOFeF8bN
uk5X+62SilEt4Bps03heAnvsd4Fxp2j2tbmuxti9GPt+NmkP//9ScqpmlDVNXIJVyK6gGFe8UBVa
mSK1yL0YRMOgOC+FH+8HjIl7qMy8nos0xnQ8z8Ilt59SN7NzLplSL8FU/fsuWsN/JRmKC3WrmLeM
yLUtSoOm2Z2T2gu1H8bcMy9rIFqRum61TXhjyCaChKmiNiN/FMH3hjeWjRFd+PsKzIseVt2t+KcF
GTztOtDtr/EtJNH4J0ci50D4A4XgZbvuoH7kp8boQYZdZFs+oR91K+6mxpXNlygJ1Ms2maiXHIa+
P7aRSLZMMB88JLamc2K7aCxTx5l2cOatUZe577HXO1tomTTAmUEfIjrXMVvg+MgtzPeOAcDKYMyC
upfPyegyV7ssXT5B+bhAGIO70AgtZODOKoaT2qK5f1gqWt4DftzqslUlPYYpBFmoZi3Nl5dvTkO/
t/Y3tWob99Kbc/Ey7tJ/RPu7t2kw5wkIq6PH8djC9t3uXQAAVhbB/Of/JEOamKT/8ZbR3gudz68i
74bmmIxD/ROQw4obsLH717qJ8d7fdPkzdFh4MBz4+X2/6ZASlHfeq2kkfr0G9Oki8jrvO18oeXxU
zhi86L4cFqvHv5EWAPP7bnDcWuKyYSUZKxf82urgyD0n72HQpidG1b3P/CLY3hFJi78aZoKLLCnt
lDaLK+pb3Erhk4p5MM/9Fpcbev+d2IPei8af0cGzhW49/BGYODoZw2h853lrDdI72umPsC2ddTkv
zm1T/1YaW5b5o+b6nLN1ds015AjbtwiZI5Hm1eSGtzbYZQg10zaP1t3od/mV+t6zIsTW0HDfxZGh
WI1R6DwNsa6H64kMXwvBRKDyoYgaYEostGPvYhkkVlkBDivBYXb19o9v6LdY0WqqrAdOfXXXErBU
4Y+3poEE9iiwJgkuuATJEW3bHCLc29vuUf06DZwS7W03lD1fM37Q3qdhLLp/JHtLmWlbDozCxu+e
aptMawZfXk2nRGpMXzxbuY8jLYiThah8Hiba/5FyEJeQT6yPLGzGW2ekyS4s7u9525tUUetYTzJV
RA4uG4E/cVDXMm3dRbYZh2R7N0stXgq3Hiuo4HH81CoHrTUEyal0saZ/CLEm/R65ee5Bmt0H/Ho7
72FAC58D2bWK6I1fhtjW2h3fcpA/51z72/LQOu7UXufhvO/pwOsVnlhGhP+rxa/h8a/X8LGdJnp5
P66SCjXPJKoMiW35pRXYLEuUIwOtGJWCJupV+eCxDbscx9mMxyKfoPgtUj6+382jqRgbJ3xUrlID
X3VBr9ChBv1yFMT0UU+U4myrLSc27pzo3+w725PcFjNd93HIlbOxc+NmkQnsJzh4JLMJEfI5xPa2
vKwk8vjfaw4/zL7vfNq/rgC3w4bGywkVjfb32hr3Y1NN7KbGU+KapffuJ4xWgGdMnjFbraGA35Ym
MhFCghYOPyii4bKdBP9yO5qBllZGTZANKg7+wXsEsB2oCH7J4padKy0nxixM451vsBNgcU1RM5mC
PvRutrF1/jRCDt5RkFdYZWsFyw+OnEPGRyX47wEvue5Jrf72ZVFyffCBSGhh2Gj0MWI7JMzkYKb5
vOKdfgXg46xpxxF6plvSzaHwc+FkXbwL/7y5s/9BpGr1ikq1/LuAzX5g5emWZ3jq9nWoq+Bn3AnY
Tml6HDB/uLmvvhvkrSWsdh2PgUncb4Tj/U6+bo0JAEkUUl06qlnfNNFdwZVX6nw8zKhBOMgsdv7j
fbQD6OEAT1yZZqPFQ3kzHEMlyv44jZW8nnCbgG6yWv7k5LuSmdLF+aEc13A9RdWOmrBaAkcwMXRi
Km6LoG75zDADIrOc1+3ULYvfZC3P7kq7nQOXzELmj+rX+bHXO02tyKc8yDbgav8Y6IA02d5pfOd6
z5sxTzEmCj6EZ2GEdBF786lmgH2KlHD7LAmE2C6rsfRekMPiDOC4Jb1B1OHh0s0u6Ezx2wekRZ73
9432+4bivupnMUKPcUuT9pHubh89OlNoitMq5vZv1NMdZZUGrE4bQfB76nhN/zIPNviPnQvwGa2W
LkrHmX0c+S5xMnRv/W3z9hs1ykqkvspBm0wRRPdodXt1iLmH90M5xwNFSQQL63UGd4hTQXhLc86b
IaqvPcoHyHM5zO6RnMrqpVYFUb9eQN7xsUOXJIHzPGDlfg73zNsW1MOu2tUre13EFbf4WRT8+Lgf
Qu3tc8oVCcexcNP8TBjoygOMj3sVrm2u8LBMwqtQxcIC6K/2ueSrfO33nSVjW5OsmwlF7ctM6ZXY
Detu6E9AQsXDVP76c5Di7L4Kp1ze2Pfg9dNLjgBla3s7HUoZTzIrRI8UQ+axdznVvH+f6AQokDLS
EF2eT7FVtFm8nNob+9StgBgwN0EciW/ixBBbhcNMLlDr+udmxveN2yDKj9IyRJD0uyUnbWZR3wTb
modpbB1bpYXBmShrNIDqRbyFwU8fDOWbpqSUfAnRctm5tESHGA2UfNpVs9xs0umqG7qz8GbtnUif
A6NNlQVBi6iGzgG0xnWNOx5a4wkAmL3g8JRB0H2YbeGDDOT5PrYMXW+WmYAVH9FhcLDHff5HxUW/
sU25R8iAuDrqI1TveN33tCmnFkxdZQ1JuAvrs/545y5r9y0aEVTXltjlC7avl+/QNMHR8cpluAO6
h/OaWYrcKEpD+C8xbfXfBrf604C+vso+RDqR9zj6ZL4q6N7mgdb8UJle3s/IPVCIwcHio2Q2C+Vg
pMo2Irah1Mp1/IxqguXThcDzgZtkjsasVtXEo1gjjv4c91qmmsDwVyKv9WfZuPbVGaJ4SVtP20+N
QbR7qEsjHukndhQqA398FLd/pFzGV2U7J0mp1W7NDhS6E5RjcqRp2Yq+wvIo1Duz2z7NaYUBDFAD
7vHAXH00xqm7WPkZuLP84zvR8igFA2o6xWb69pxC048wBPWHHFrzsuUD0tLli39d0ZKGWVOZqUOz
gmc1Zp8+xrSmR2TBq9/2Z+7C8iuSazBjLb3tPj5PQxUeJEqY6pDzBboZstyIdzXnHGSV51fIlvEM
gz/vEWylvzWZpRUesExHIqVudAzcCSOn+lcMppr/lDVjhwp/b+51Q+d53EzRQ2tB77aHpDbSnmwN
rT3YsB2yLVKST5azJXrccy4YuPHY/u2Voz4ZCNjjrlqxv3ju5rC1Iob1RRZb/eRtxgU0cldYOK6P
rs/Qa8BMN/Hc3Zs5H+5a6fl/Rs2k/wjs5MtsQHn1d2Oz7qPotvZ5ChUtNgrwGk1YlfuvZbB1bOBv
lX8noLnLi04Xw2dpul8FIjOISlds3Obz4mglUrMk3BdiW2roJMjElzBE1FKX2Fym66DnH8PCxd+Q
EbSg3/B5P32ahAIE0iVVvYytRHuVqCXMvHIKHqtoD5ifWuym02Xx3Efrr/axJYysB66U9ScqOgaP
bTb/WdTEbVpOvyd3mmTVXey90u8dJDCHOGlslQnAACeFLyiTFKAJ+GkPVXlbzr2OslF6I3fvyg+d
hlIuJXEeJYB444ituZBtjlhoKuz8WEw5sor6V1yfSrmWGxq0Rbwzjzf3fgC8zbddi/t+nIsHVmgw
zM1dLS89dwb3HX9lSbxkQYAppOqW+BABpL0CJPYfTrF6wTFyGrBYM1buHTpJHWbskgBWMaOFMNG1
G20ZtRXBBu2WftwWImEOYvB5yOUMfXzg2LPZUaDSexel39uDX27OxSqg3Knbhf2M+yB/Cehc+J5C
sXy5/g6zj2tnRayMG2wM52ItX928CvIrbFjXez3gEnPi+FPMkONxP3YB2cewrmYo6Nb9EYyp7Ymz
Z4dmvBGSepJGczGrw9zIYU9FuOX37FiYJ+PF85eRsxwvXHxCrnUD/U631uVQkTL4BLtbKXnRWFx0
Plv14K9Vd3bWATUPseb9NR91Qs4QeWWZbaxZ/VThiqRF4Nl+mpw2/NfLsgmPYjT687ckMJnBc+Dd
TfdwGeW2xcoQjvRjiFeXHYfSLzS3koiBZMAl7pqRhQIkMWF+t0cNCX474Bv6g3LvzCHJu6KnDZLV
1R5oUOs+R5sOaIHi4zSITd2ppOPCbId29Tg+o3+lAngmfG6crmFuCtWTM9v6e+326G+JBhwRZuk7
b9M+MAgFDU470pYobArPYa+wWJycVjw0/hunsL5Bfv9t86kZMl/3dHhRRU8e7bGHC6RunIva69Ew
2R1ikyJdD+WxjmnTUyOYPtMaig6BUbJ6lwhxyviIux1ZTKEmfl4jgKNC+Vy9tTbORTkNvBKA/cnD
5PX+Qw/qrA/56q8fg8dNyeGT65eniRdKa1WH12ZC75XqpKte1w2KDBxqDW7Zu1454Qgqy+OCmG/E
D6qXTPCRgrkIR9e54sGN6DOUFS8qsQXitV/RYReQMHQ2g6kosrn+GFkcfV/9qbvTTmX9i7rpnZMW
dpZnCuqgsmju5lKilAAGJP4HDKExV0rDebq/7CE6ujiN2CI1FzYJWjiGtgqnbBQeAC/BKCw34I0P
pW18xfvEQ8hHtEtzEEJ2mPhWrRUJZpMPJH7LIhmIgbYqjMiSGdHkAkWAUHBXlPPR9FHjn0gGAsau
F39872pv/Vk19w4uXLDMh3rehucocUVzg7i3uq6pFm0Wrb+TFLwyfwQSmapII/qtd7xHxTWbilDX
0b7Wn7KU6w+8Hr91VJNKDmBVTXw/yhYQmETDnRkAz1uYVh0H4xu7b31wXQZd9QehwTzTZJl+QSZT
CXQilvUVlY09qquLAhhtumGFdro1iMuXLAbi2i9IROyr8h5+1XovqCr2L5otgwbeRjKfXudCsf5x
HLHdii4F9P0nzt7ruy18u5zh4ePukDAJo6tYBI6QzNQA2kW0i48EGzSsuuIwuSsXlZQowMqYhrrr
nieoe8RUTuV8CSQR+rBXKsiPCEIS5FCMo+1BTuiCYLd/XwC5bBgUejo2QxaPYgrpqiPUZbB7ycvc
DfHjvvirA0G58zHZSh7OqGvX291MO5DbTmU4QIYsTwVC6QVOyFUDOGasXissEfzD0nUjTj8o/2gs
VbuBD08BJWd0FYN+jBjERSY2zzNaFFEqaAXBsYGzxbpR9XuUXwzgyRXGRDS1Wed40ITQbjo8YTXW
48eEfVp8Aq1X3E2+Bx0nkY7jEzfujMh6NB5ElS+KZxrG1RxLXFOvMJBxQVUcLQQD8cTxXa2Dk8JQ
t1ueqo3yDncIyHOJEzgDNCKTCD3XXrufgfIUO8Ma60wcVo2yh9Y38r9y19RAUZE+kwq/BZdNanS/
6UKxfhqbofmDGNHvj0zy9tUUZVteCppt+Iyq9x+jwsNVy7o9J3IO9ezCFLru7UpD8znUJn7GIjhB
cEQ6UX5skp01zt335rsxrry/ZedFwaGurXO5B0XX349JNz6umw4c9BoxqvXut51vc1+NmXQWlGB0
4YJtax1Ob7psmG1rrEAp8gg38wNouHykHMAbsVeGDNfXjRAI3sTyQJnaTebXCl1jX+NitA7/vwfk
nJi0c7r5ltIIN4x2KH9n+6K52HBTtQdEDlCCSHuGj42duOkwIHIbrshJcf4VVsf+2RHgehnQgMtV
4oQkRlJcRHx0V5+RE7Px+b+28KaVJloVr/jqmsetHA03TB8Wn+VQ7f/cHLbkpMZEfSVc0uMx5MWC
fRjqeMB2po7Qgm60mRknHoJbloL3hs0Fmj3GbfUNLq8/uz6q1tTFDv4V5hZcZp3m7bbr1uQTvxcU
PLDEwQDyv9fIlH0R/9fU7f5VMU/xqdwGHdvSRkZmdVUH8y+FF5jMqaLmb4WfK0E97s6KvQSdg+ms
fvc4JpMgENXd3iI4cRwefgFVdzWtmzenTuStAe+BFCXKoroYj3GfILXmbiFCKS7kXmSQsMMdSWPO
doic0LkJCk3AQOWuTXemZ1RvQ0dVpolDbrR4PaUfkWP7jcS0fmCXdUZbWHmtOKICzx9m6lOZ0dq7
jGZVtzx76MP/9PA1L0EIdyC5HW/arvGf6saX+nGo1wV7naQy24UXG/s8ldOE9ek++lj/9M2cn7fO
r5+W3p9Am9aNRZXN2UEY6V0wSt29WMVHJiMRHivZMSLaaQjHgzfz1hyLubLUx2Qd9aWW1ltYwV1l
nICnBtSHwJ/53yUrPN99tfciw1+tw8Wgdrf6K+4QS5yxxTD5rWGuQcRFMv2TRSv3IxkHeNTur4GL
LsDXc1kiIdtQvSBpmJ3max1t/pLT3f+HEdQvtLrZVVII6AGPrN/4H+yAoO5oWQn6GCrLRT7ObnIe
mlXBrLIV1F5YNJ1PzCc9Qca1NyGZD1gIWt19cLOpYfswVZ7XNKhKAEYOec5qDH1kFD2AR9NtBmwC
XNcjkrtDRaRkDGGwcD0hqPFfvW2ovmyMmjdrmogul42/ccgGJ84fdC3RFv2PvfNajhy70vWrKPoe
PfBmYqQLIA2Z9LZI3iBYRRa893j684EtjZhgnsShrk90h9QVVayN7dde6zdZFxHkUmr1o02mJPqd
kMiAdxqEQq4rQapHpzDdprOhvIFgyg0xu5cDo3wBajYKm94Yyq0PO3dcmV7h7lhSaryOyoTINBaU
9EYya/MWs8bs2VQKTdi0AAneGynof7Y+5SaSLKF6WY1CdIswB+PUsR5ec4rrPe/NrjgtIV21awnN
99rhu8R7dbTyk14IXQAxJE/fqijwnofcC1+SelAeEh69b03RJwHlWNacLSuJMNgeuGySSRoaFnYF
Dv5HHFOdkaLEJYebtCMFecPMt2DtC9nhjeRl3IbU4QiZAefbjYJi2tora+OyDjWh5wCPJY0sYBg+
lXkU3FtuZF1TQCT30rnuKEyprj6zTV2A5NIHKo+AgfPulVCCB4gM3tKuM2gPNhQr96fuk7TYVFYR
qqsBVIQF4qseduqoJ6heiNO9E4pFHKzV1idBG4PtUNZSYhpX0wtU46hpxtMqq7zScZuWLB9KTvJ5
1Y7qgxdxttlIXQb4EPFY2ZhlTpCDjHP5u4P6dx4USS2v2lKkch6Y8AtsxIv61tHqwovtdhyEJ1iP
zHw/II5uBqN0r/QGoi0FCEyZ+SNww0snk6HgRKl1U0fuqNk8231CCVeS2CaiLDx0gTI+uEHbSEDD
p4wzsnDNqxpWSuGMHRkZZ8SLwp0UBgdKb2SPrhNmVQBIywPbHhRDuoA4Vl6algf02JAS4n1PNWos
o6y86zn/KdTL1UDRd+yjzt0AGVW9k1iqrBsh9dHTsCxq92dK21HXoDBerdx6GCrIFkQAp3KoWoJd
1Tgq12kp8EKtKcCvecKmIYTEMMtu5EECIAB6rIJO47KcKJO0zbro/SFflWIvqY45QoZ2erFpXlul
E7p115RSuLF8K2Kn+ZZO/AUUdQRI53nhSiI5GLz1HimadTMKUuskGVR4wrUhAnxhFXKwQ4nMSi66
NjCvtSCKi5XSjjGErQy03RXkH8rbzSi2DEahJG9SlErVZvBHt18NPcmrjecTLq8kRrFcjRztRBwh
9SoGNs4FifyQ7N4GhUGEUWCCIQD5bAlNBrbwe5z22KoHMEBus3pA66XAEOACa4T6CfSsSjkyq/SL
QqMC7SjjkAMyNvMQVUbVlcDgcp7ZAiWVS8mVAL/05FTB5HUAtFcxTKK3zM2HhyyWwisVfLo4QQfJ
IpOXNXieZvlv0215EpLhJWtIHpE4LNQo3dRGLL4QB3a1w8MlJTBtS/NKypVC2rqqOb54QideQDZt
xTNoZcpbp0nKlKaJAWriKuSdkiL2RyqlYnoFzUCRQPMrjU/BHasDBzgQO8roQ/HGx/4gcjJVZMJa
UdTum6qkwFw0OoXeSKys00Hw6m7bMd93I/d6f6KS4zgNS59KuNKSTULtrDkHGsHdmYFDuSRm4BKJ
xSpr7bEitbE1g6IklSXDK7gjOxkTmGStDHIqjcwbPcmAxXIJeVdFDKbYbhnlH2DV26vp+QcoR4xh
hglCVl3DmHR/RTm5ZKdVet4dam/GAEYwV3m2/IHN7OX+YIDUikliJCESu2t08dRfMWk3NGLl3L/3
1bTmPSxaxTOKQ3pMui2Nf3lSUYKHcCOSS/C64xx0eprfSxlYAE5akBiqhvqxHVRYk6/YxcOLNehj
S3SvgArpSNpq4HEIJkFMq/GtGsBqcKhH6T81szRuuJkqZZO5HhVvlm65FmuvJPAvcyV3ptN52Mgh
KZ912NcktDVzBCLpm8nVhEYdVn5f9BfEM2mln3jUtoe1jyZBgchcIVxULXfpSZRlyqlJpkS2TaTm
edhnfS5dVdAC30pXHK/0wIxruwNi0Zyo2WgGZ2YepBLpea82zsdaj/NHXgjCo2CRFqUIlIug8/WQ
eLfucuk5TkcyahJxffjL8sJWsHmIgVB0JShT27wAM/7DwC/UouBipRoHg0KSDJStRwoe+E8wPIAt
bXHbsCAubZQcJo+dNQMutMf51pOSwGdpA6wDEP5ErAE2lkwOckbtjqVBswpgP5SDVflFaDLXbqKi
2RpR118LQozUq+B6TFfdrOKokbbHm5/TvafmcWmFjG8iYksNbJ9pDYO1rAGtJDbEKx5GMUDm5kQE
I6jA7cyvqFBY9qip3lnZx4CCjzc+9xTDWo7WZVGk5qjok3rKfuu4hOkahbvUjlyu2XUpuWyeBEPA
dcT7IgDURD7Ng5dN9TzgbQVDdB2lYE2IZ0h3F3r9tPBFc9GA+RfN+PzAnd2iTJgOL1M5eylgrkLP
kh2ipseCoJjDhkp4CRdtHdedhrqXOWzTlFyA3HkAwweSD6BJrIWRmhPiPz4L+8JJ81ZSvuiKFT2n
cqPyOE4Tj8QrzDkPWEdMXjKqMj1bHR+FuTLE1Nqk72FM2qYgYmYiKXmnphi8gwMBDGz+VANDARwH
Wcqwg17rf2LxKy9I6BxahgjuSbo2rUFJmwlfAI+ssqiiCg8ZUL7WAZkQ8EogcWuxPwU7Z23zFOZ2
pujfM3+YzA11cMb6tAJpX5qtQDODfwj6hWIfMngQrgpCivwhUTn/T8kJUdg+PrRfO7rf3mx9DboA
LSXPoR2mYjdJqg4XA+2egcZQQIoX9aowi+LW0mJvc7zlryublpGe0ZA0NnCjmr7sk+BTNWiZFKis
bPyRxJ0HspXLNs++qdTyMZ5YBLJs4GOQztlvhaYDxSrY0Uon1TttAr6ZibSjJN/dGaCtF9bN132B
9jbHB7VjyoHM5n5zpmq5ViKwUsuaG6wmSeyQe/wBtUY6OT58X/eEisqGgQ85xR7UfWe6GBC5yrIP
uBvcQi5OiVpgYkEeDhzgnXCSSxK7C4brB1tUkGGC/w4xYa5dKPHWLpKGPZ/7QvfLHUh5WXU45RRL
P7pGq3FJG+nQCsE4wYQGYSL+NNcW7/CDUKnbUhdA5aJzwm6oTSc3qjb9D5YiBkQowkuqyqzNxjIA
Sk4UwViOhVGAdK4tEEd9sdDKofFDrFwCOoUHCoj4/bXRGaB0I59WavABOsRCazwJfblc92Rbqd+T
FTu+RA4tRku0wA4QinGazXaYnpWaN5jTEpFa66ZLkQVxes8zhHUTE8gsnCRziaJpp1mKITKKKpoR
c5OSzGpi4l54x6XkJa8BpT3QoRHAlTE/N6t0MiMW6vbxeBcPHF9cDEiQSZyV2L7J+2M6uuaoaEBE
bRQF4HNKhrutBjKvShJuitg1yUco6lZVgDsudPfAbCIBS60ZRSYOF3UWqLRykPlmwU6v3MZ8lqFd
h9zFUnuCVVmz8WBHr4939cBumAIyjFkUiStpfrRUnVWDsIupagEOXWnoWm4aQVnyIz8wi4aMnpsu
oVGE8POsW4jVeGE67TlXjqQezHtUhVulqiRxI9XT+0GqIET5UhNaC/072DIXAQQ2rAJRS9+fShfU
f1/jBUbZpBWf4FpFlHIiN7ga8MX4ydEO0rWDx+kuHKQHdgnNiQQXKF0Dbpu+69M9VMJ3N6CXMq5R
3u+qVGzXyMAKNxZJkwXZpANdRPtPwb2EnTL5hO83VcSiPHZaQhch/q2EElxZr5WwbgMqSTc5GOWn
SLKWxIoPdNCahOExD9JImoizKYUtjQBzyx4JmLuVWIJFgtfibj0RisK316gF4MPCYgPPGxQw9zsY
wjgnhUQHXdSAVlYNiKkrtCWxt687YbJbEHFY1ZB70+d6gGJrYuFRYAIjoB5wFXURYD4/bBcisQOt
TMJ4/MPhiX7+7PRsIKskqWZx+xgARHMp1YDq+PrCqj/QCmaGCMsjoCiLSJ/tj1gv+m1P9I5bJYiR
5KpEWSdbZaVQ+wvL/FBDBJRI2YvccayE/YYoLaleqmEgMXbIkgaJXDqgFRfkhr8eih9+oohl4Q1P
9DPrjUy80vUpeU26G+04O4NhHVQAQfIeyv8aenU+PH93yaHEi1Mj+HRt8lWZHRsBmG5SBgTMipLz
YvPNfJMPfb863sqBjhkmx6IqcrfpPPP2R69DvNUro4KXuFVQO4x94xwnmWpjGo3v5L235MxzuD1e
ALiYEt7NJfFbWWwMg1QOWAShohCIlyhlVteDZhOKYXbT9KXy63gXDywQuoiHGZcMgv9fXt6I40NZ
YSAHPw2g7WaUGbJ6/P56R5CHXJimTKeuNVMZtiodgjuMA7uJRffa7GE7VWE0LFhXfg0LyD5p3CTY
ZuItYM32rqv7aE1N2pkKvnbAtJFkgTLT3RElF+fQTVtHLYOJTRO23oKryIGZI9pCLFDDqFAilbK/
UtpADIoCtxI701XvCf6P9jQ2llpt4gzNDluPwBZtjs/c12sFVwqGcirpcHnO72y/k1Orw0LbdpV0
3GrAs15igdLkuSDzOr92oe9Kdlb4pHCPN3xgyZhoeppsQJP9NxeaxfSS+BWxQbv1a+Ey1NTErvK8
+3YYS/csRC9l2Fbofc/uryzvIfKbIMCs2Ey3kBpdFN6E1GArxHGiLSzQQ0uHq5kE4DSiIOb2569R
8MMCpMqz1OyDLcJeAOviQECS3jXCC8QIhwuNnN1WIba+//5wGgwjViMmy0ebltanSMQISFd7ugb0
H1TTtYTg0zpDUHHhiXpogRoyT2JCSI2X6ixkRvApV5CbB5asR4ZdgVx4UXokPQHfFtTN9OrkP+gV
L2lUbnn1cFTv92pESyWDH8jqVLM8WEFxz3XwXihkLazGgx3jkT8FH/yvOXvqI0sFJhR5BuRbXAgE
2AJTI6kyq49PokQTq9sR2s9SIuxAo5NDCs8eBpMrfHYxjDIY5XyEZDNg10ZZCv7WAAg+Q9TGS5LV
8aH8GsmxOHigajxTuRWU2dmSdBEUWzR14EPVMIucYOyL+Anil1H00MOHTl561H2Youyngye/FB5W
JuNK9DCbvT6xfE+nGmFbbLtkHbS1eNH1yIdZQZ2euCbVIikoKkq8lL+B6VKRsr3BoAaYIJC3sHQP
nDcWqicc6YrO2T4PL/0OiCbWUBkgm9Jb46ILls9DJv74KB/u86dmpmn4tA9DvY5b0cX6xh3HXrfL
ZlLWwidS1ZxEseorLfGFU7GjpGbGyNXmMcJDqJabWPKE4vevE7pMPkkmpcTJMNutGUpyrqHSZehj
iJwCW31XyiICGyZ6u7biiXa884eGmNw3dwk35+Tott93VR8xpkCT0TY0pUB0DfqQMSTdQq8OLWQD
F3EJZXyFuZyddECE1bhveCegn1c8u6FH6bCQvVdct5dCgYMd4s01yZMD8hVnA4g0MggBiYCjxEF8
5ZZAA6nT+AsBx8FWYJRw8JD64PzeHzZITW4u45mKR7AXmBs0itRmxUsL+vPx+Tk0cnj3cLWSdyf3
MAvjS4J7E0YrDQm1uBGApa+MrDVucujCd/9JU6g+W1NgjQH4fp+Sqq9qS2CS8r7Or0y39ilqmuB5
gRV14cN/0BhWV2TgCLGl+SscLRsfaWgC3pb6y6ZpalwvgYqv2jpONsebOjRXhGhcgGgxc8PP+gWY
SdWrhMyNomjJDToW5qVutubCWTX9LfODE4VkY8oOcUPMhZjTuNWHYGTdpRUASrsBNHrK4dg9+iSo
NnkD1ed4tw6tDHJ9YBWBLVHCml1/Sg1jPNGpnCGmlTrhCDeuDHEII673Fybra9/IlqgsCi4+Mhnz
vnXYv8QV4OqJSg26xy1uMrPcIUenn4hl0C507EBrJqLLeCdg+DLhzvbXYdcoAlbjVNS1TtB3XmIJ
9/g6wduRmvEafT53Id78uj5IrEu45hBHyNBcZ3s5EHWQ+0IGo52y+nM+8SESRe5uj0/XwVawOGQb
k8qg5LnfK0Fo9X5EmgloG/KrauuVl2A5lwyVDozdFAtRZ+FxQM55+v1PVxnZeqhRJgD7tB3aa0ly
J5QElN+dmnT6D7lw49/f7hZLkCQTTs5TKWvWLUWPy8DzeRIgL0awnshvQWp806CaxALvAZVjiQOd
y2MeUsoCShPp2PK8yxQkdCuEY0guq6kD+gJ2msicLezmr7PFua7hvcmbkhBzXg8s2hz6TWsB7IuL
5twYQ/dCbDql+/bpDrdCNLAtNzjdZXN2upsJEB8wHxGyGHW2TqLkfZzQZaUeLnlgfemQrki8wA2R
J7KMdflsUyHzWwqNCAtRKobgOcmEfB3V/rfT87TC05RwYnJKoEP7yw9EKLBvA63hEg5uYUepiQ5O
N3SRctE2Obi9sLLAzUGSZ/Mjc1kslskO9XM6NniRc4JQcNz/gpiXzsT2BbBUxsBjglLxz9VAS757
/3OdTAZbXMzczByN+82IaMM36pTGgxNmriyle09BG58c31tTrL13pZDxnLxCplK4Nf2730gZpFVZ
V/pLA0E4z4QbPThJRGOTSbKN3Q0BDowvzBoW1uSX7MLUKqwj0rrqpBY0m0Pgg0j19vpL3+ws3zxP
2rWcuU6sh6txfDrewXlT5I5Fig845JBxhf48OzwCRCVGyxqgBOu9d4nUies0XdKeCYitr83EBT/G
bbo63uh8hXw0SomfkqZMiDFP7YVIDmld1vs24h3RDUSBeD2ag7nQyvx2/qsVk5hXUSZXvdl+owbt
oQVM13z4Th2YEmFKxSKh5EAqX8JLHGhscgqBkEbBG3+M2alfZhkeZdoEQPRd2upy85YLjRuzr91v
Lnz6tdfUbOFruusaY0FTEBM72AyJu0VZ5bsh29QKmR+MMcircZLMzsWmkXwg+Egzcsho246iMbW2
0dh8dyVQnIUOwTlFton8yP7+gnowhpoOS9EN8pxXbOUjrxh/9+Sl8rPXymwX8yBBEKDn8YgaqGsj
mvUsRtLz8Z58XQCkI9BlxZljqjYZs1npY6GWvREdtaxq9TepR8whhp07iUoYSz5JH0v387FEgEFj
pAiollBfkmYd6hBIUIeWKhZFdCRkiBkFmNpGdV4KSXEJ3jbb1HrTnKD8Kjt9EMqnSOTGC2fjl13M
GxkbcgnwljmROWc9Tgrk1RPfeLICqAAFGotOr0dL0dTBRgB4MKZUbHRx3giaL2gIe8/RUCTWWikU
bZdiVGdtvzV7EyBG5SFECYWGMD+ZnRVNHPeWr/edjROeD1g5Nx8QTYFLqob+whtv1qO/miLKxaeV
EjZehvtLXnGNIEoJbm09gfld0cFVEwvS9w6Jj1Yo/Xx0Bv/LORBhzDI0pFIfyo2PB0cJHfpcEcel
gt0cvfdXM1QXJuc9nqvabNwQzWmpnwkg51utPAn7YjhHQq651BpP2/o8mKF49RqMTIhcXYSDCizp
xjvVEG1xmNKljT7bhB+fo1MKmLYgAfGXfKSZyujnoRMBVyG2KzWKz3q0DDYBJLcFN+4PWNinPfjR
Fig5mYVD7Z7YeH8eVTVB93lgHv2wvG9g+aCbpWxHNzpBr/hEy8qXJuheGgnvHNW9S7XmqacCPRD1
FXV0iij9Up5iOitnH8RFbnKhWzIoujlYCGoF9FwTfXxRKi3lPUH8NdqlFVXOa4Qz02gTBWMi3yII
F/waA6SoF8BKBwZ/8rAVyZuBl0B5b39A3HKUG7Q/WxtkGAK+epatgAznq8IP49Xx7XpgD+01NX3K
pzdWIQ2yP0zLzq914TRiQZwTjDbf36m0YrFHAbJNd+F+KyX8VjeN2UPN6Pkb2eqFTS4jNPUf9IVn
lUQJkCKEPltHFhYLMbprrKMsDF+gR1eXQivot8dbObQ4QHqwJciPULudnToALry8TaBXR4EUbvFr
9Q1IIJK39lSvPhdzJB3kJs93Shu2D99vmjsKUBlYj68bBY51KnUJHEOF5NxFL2ndK6YIwimcb+06
QVIO3TRdv+bsX4IGfl0mYOV5b4FWIpjmSNifQKGjtCOUIeIdplpchFGanfhWtVRt+Tq0JhVApk40
RR5483y9LxatLubJYMPPuxV17bVVzXt31Hct8i0IttYnhlp+D9bC4UNGUkY2gDSrDEJ3di1COep4
dqcDFFRUC56sHFXwk1xSAt1BXzb3EWysPIow6HOGj8enc1op+8eMKU1pcSIQzn2qg/uDCnjGt6yI
pk0dPLbSu+E6y/1ijdER/Ia6XMo8TH/f1/ZUSiFAksGuzlbuII2u6smI4VQdugdyn4Q/Ys9zN8Cs
Q1iORn6CEPGS+d/Xs2wqBwJRogTAyplny32MBmFII66ImpHgRGImrCK1sjY54loLZ9nBpnizwwZF
yJAbe388UWkbMWtEYQbZwE7mAhEjce1aQZpspHCU9O9FbVjMmNzVACpYslOtfnZjCz0kalODdKH1
iHgIJeJWeYRr2jcXyQRUpwlOT0CKvCz3O2W54M1GBKhQyUvMaj10fpiuYt3X3qCDmQih5eGSyfCX
cZw1OR/HGM6fiZ2BA+czX0lq9B4aUr1Kirhd6NyXY+UDhQ/EgeiKurU+uxf8cfBF9JAQEh2K5hTR
ksSBDpQurIuvrZDXoApPoZMrFeH2/SFEUrQNjQK6shVV2rrwW+icrj5uj0/UfHcRu7Cr2FesctlE
hnS/FchYEoZPIF0a1xVve6vFMclrTgfFaG3ch/rbNlsqD31pkhHj4TKhtifQ9vzNF0uG0isVPIqg
KqVVj3i55lhZLVxLyCpdWWY9idUN9fp4R6fp/3yMkBSTCdMm2CGNgrXc72jcd00rRrhAYaVsN063
zrbKhbzyF5qZVzI5NPbbmd05RIuNXsS0k69eHtMVxhv22+769XhnPt4jx3qj7Pem1ysfsh+tyFsA
BTZGHmvpEr2XFeYnjram9GaflfYO7Xx7+HG87fnj80sPp4X7Kfji+Ryr5eSnJZyoTueAgbd/GRfG
7rv36nwkpw3/qZ0+ThGGSGlHvXG3Bfz6R/DMO3dhwua397yV2fUCLz+Mhak34wZjEAfVQCd18oW9
/OWdNG9l2hOf+qIEpaSG03xdFOufkXP/rm1fH++WbDM/nH2PLYvZsQuOOR6kgGaKNbBTByEC+xGl
zavRMR4Q7zxdWAnTWj7W3OzItbCr5Piguc75ieKr/Su1d7+du4WAQzpwYHzeuvPHeVKllYEO6NQr
pLAckkUOhkGOudJXr9vnavWAaNDShC0cF3P+U20queVPbbYrHnZssGD9Y7R/PVz69nW1euVNYKO0
uXCxLM3fHFuvoNYhx9P8Dc7PcSNuscNaVxv/Mjh17Xjb2AvzN931R+ZPnp0ikQqFEnbh1EnfSfhH
tZH7dFBmWxjOaasea2h2ZKgCPkQ+lUtbStH1bl2YEFnZ7NrIWOrT0lqZHRqmEVZmOm00U3tq3JMA
oeQcy1MtjdAkWSo4f+TZjvVrdniEpiBrKI/9NYDxFSYNK2ODAZzzEKyC1W949hzEov17qZcf8eex
hmfnSeclGAkUNKzcybvqMbssdspP95p0I5rb+etwn+6CK+Vau19YMUvDOztgvLoP9GxaMQprBrEF
1md7QpTnuLbh5Ot07a1Mx3SWINtfki2z81OenTSDnEZxNW0MCpCb4ERa3SfOaL+7ds7wZhvZXrzH
Dx0AFAQB8U9kOfg1+yd2FZlJKk5LFgfitcT+UFYWkYPqWGeJg3/fTXWNnPW23Krn1unCKB86Vz+3
PRtlhGWGmAIJscqqW+uP8cbfdJthFW2qU/lkKWd2aEqpJ1C0AFRHUXz2IAhRqQ6HMq/sEul3UYJ8
i06VOrw3abkKx5vjXZsfBIT95D1JdigKIH9AC/ujqteB7PqxOjqCUisbhJKQVJbKAIO1YVw4c6Yz
5fMWoSmQnRT6oSCZBgJZ+03Fpqz3cottlgsx/Syz0hQ8sBIvnKHz0ZtaUalg8RqYyLLzvIqKRTVm
kOge1ZByr1CcNHZlG1eOOMjJVZgnyQNMJun626NIBodnFUE7RVB9Wj+fookMbYSyyjFqxG0yXyPK
ypmq1skNWvXx0lqcjrDZMPKGI3EDEF+DfTXbB1jxlKNlCINjpG1qOchdVA+owCGmVGqZEt3HUluj
9poYiNaS2a4EG5HE5DoOB/dRq9M6QzOgbdvTItHlG9AkBQZDZZCbdi5imnR8XL4E39RcqY3pEqkm
cGHUrvYHRsVBI60NAwdLqW0xHBFib+A0RLDWX/UVJq9oQGttH26wN21fSyqPv7zK8syVRHVw3IS5
oi8R3Ofx5fRJCuuD8hY6r5gY7X+SgFpTgEV87+CvEKEyrMg2ThTJM4l/tAi6vDV3Qy5z7QZtvxDa
ft1sCpMGPI18MBl6ZXY7IeMqdAPsEKeszZcC8MZDjQrRFdKbSyjRAy1NTBqdMjxZBbA8+530qsnv
zpJHdPVCHSgFXKdVNoTIhlKnej8+yV/3NSlMcl6oBsDVEOclec8Q+yRD08oxUL9Z12WPu1PhLZRP
vjxymDZIlQqQTArIXAFTjz9tMY/ihBKOTeu4gu/aPXaidph4is2CSnZBM2ZrI3bjtSyG6gXV/Phd
SwZp4QT7uvX4BnA3E1sJmNk80zaMbedlBbvLRMhZX3uZK9ypkQgm0KqRvzlFuxj1lm+P7nSOQfAB
6iORqd/vd6L5iZLF2M5nVYbozaBGmyQxlJPvtwK4eSoWgDmAKLvfite11KaGsEXZBTNPxI+QGMZJ
+9vjp4oKHZHIrFGr/JjjT3MYDUpk1ABDnKDL04tYraRVICA40yEjukqa3t18t1cTZgNE5YQcnu6E
/V7Jg1jFGNEiDj8G3i7MhPHUxZBl4ZHw9UAxZQ3KJp2i5PYFdAjpl5LeYFYO5rDpShSRvIlRaD8R
TU0AsaF1SMT2VXvqCtU/IVn/9av/b+89u/7r2K/+8T/8+leGvtMEG5v98h8Xwa+Suf9d/8/0Y//7
x/Z/6B9X7XtZN+X73y5e8+pvmyZ9e62DLJ3/zN5fQUv//JLVa/2694t1Wgf1cNO8l8Pte9XE9Udz
fPP0J/9ff/Nv7x9/y/2Qv//9j19Zk9bT3+bxWX/887dO3/7+x3SD/9fnv/6fv3f5mvBj2+Z1eE1f
/7bBmuLXe0Xa5q+/9F8/+f5a1X//Q9CkP0HVTsRsFjdpvKkW173/9VvqnwRZE4FnAkhP5eY//pZm
Ze3//Q/tz2njsedJqk/Q6SnmZJdNvyX/SZmdCgNXCUjTKSv4x7++cW/a/j2Nf0ub5DoL8C3jpz+S
5v++1TUd60vS6RRGaGTipMy2eYGcLtS6TrMLz22j0+YvA2WVtKxjVRFCcYNcipUjfxguY8HWPWNk
o2LDDLyMNGTrjg4meh3cEgCVItAoEU8SjwLPVvuwdQZtF22CcDJ7rrWxO8lqGQvoqhyQ/wsiXeic
vPH010nSEfWo0veuykrI8Ln8MJP28slYGvs6X7QRfhulFdqwwmnWldVvTJSTxzZPAlR93bzGpvrD
srolI1Wsk6Rxxa06VEK+LcNmjDAM8t3+ruklfddVbdVjkWqVz6w2xMeQ+tJviqxXbnQ0ipKTZHLR
joShuI1EK3q2Pky2vRZhck+uealWfRsKl8bkyN2JSoGDpV8M74mMrimSs5nxC+to/6meLLw1fFuH
VZIZI5VJF74zxJEUydWs0tSHIrbQaKWwgBu4NRmDY/CjJ49UinTzkSNEKlauoOo+lo6tco/1Xa85
nmEIwCxHDba/m7Sx5NQf7uPNIBCyUKfWg2sx8bzJ0iuadBATpWEWoboqthk2QnERVZM/V11GY7kl
tg8sG54JqFTZLN64AMWAmFXB5LQ0BhMNZRQiJ02eUh4wgh2zywTtUUTeKWk1O471HksF6pbchZLL
iaOPzeRrlKBtsnUtDau8vK2YThlt7BUYFYSJRz+t33yrl8vzBll+91ROlPJpEAUTCeZOfdN94CS2
bujDoxoKHrLPHYaqmEsnxVrOVZ3bqC4iD50Bq0GPNO+qCqs70tsXJN/Vdw/7d9SnikqVsN4W4NXY
bdKHD3WlVOqqhm4V4xqpIDEsN4ytDYk1ugDjBG0Q4zYVBe04b/Rbw8hL3pSCLp5SEfakFUrBfbjS
fT1PsI4uPP++zJAtbqF2T9ppRc4+c1rs3J9KzKNU28Pl/ifuFcg4Dm0foGgXDOVTUvSkuouy7tEt
0s2bDHlOLLaRjZui9twr7cbKOuFURaj6d4kjEyJzVej7r5xhtckmcBXjLKlgkmNBgwbSCoBQhVdH
nOouztWJUNhl1aItmox9qttaHYeNLWHVamGxNrH3iqqIcycKkbjboqQYPImpjlVTahgRpmBGLtkT
SpBgXVE6ntY+Nk09MoI39Viizq/ERc5qwm5hWAWGOiLunwH+XMMxNpVVECLKvxJaS/2NUwY4Lims
BR1hf1OuznUMH14NqSpwBFaV8g5UqioAti3l3FGxCyNmbCyqs/g11/1aTnJXWgneFOS0mdzsurLP
cp6kureRZKxhoculyRbd/Lxc+bHY3oxZ4T5BxSjJ3ca1eZmIFZYunHz1fVxiSbeyZF4pnofBrd3K
vfHDQ/bzNq9j+VochPIClwYFrxa9yaBSxX6zQio7K1ZlAlrbgeyeTaFQob9wQgY/rLrqX11tMM1T
00K11eGkBpOPzyomum7kpledKbT+Wu9k+EvwYbtrnPgkhUfuZCefDBEcCLGEDuyMH5bz7Yf9vIna
bu8Ekys93nR4j/sfZvWEYX27MrvGZdV/GNqD9Mcu6eMC+/+X+qer+UMr5P9+qz++p+9j8x7vXecf
P/Ov+9z6k2cNFDiuYIWCmfLv+9xQ/uQ9AvWe+Bw6PCXB/73PJe1PfaqscZvzDAOuTCj3z/tc/JOn
Eih6wCX8EC8Z0HPfutAJLT/d5yCvwAvr4AHQdpoktGZPPTGNm0TIBnf1eDWSI3t7CezrwL7ybPLV
l9fv24fd76e33d2n0OefYcXnMEKd3q7HWp3lBsbEdXFy79zVS2E/3mT2PUKM9hO/+Pl+junf9Ov3
7fr5x+vl2ePl+evD77uHs7ebzl76joXPmCLmT3G+mJDCGiM6n2WPkviz9BeSVh/kmmP9nKWS5F6t
ZW3qZ2Y/Pd6Qu7ZfHp8ez36+I41pP/HvC9p99v3Pq9vTq5f7U88+vbWvT29vT88vb2/Pncv1+fb2
dHt7u5v+a73brc9e7i7Pnd3dznm+u3Tu7s6ubpzd77O7y93N6uzs98L3fzBAjnz/nHkAXSAzhIbv
v3i5eLrZnVy8XL2cPT1tt/dnF0+evT6/PV9vd+fr29ur26vN1fSJu5u7m7O79eVu4eX38Tw/9i3S
/mRlQRbllfIxlj+nZcNY/vx5/37t2fdA+RnG2/f7gLEM7ID/hD5g327f798Z3vt+Ws0/+JM/cvv6
2bd/vz5f/n57fr3x7d3rDavr+fo3q+vm7vfj7zfom/zzePP7kYym/XRzfv78+nb2+863b94WxlfZ
TwJq8903z8dhlIkymUafVpuL1cnFavr/jW2vTzebrWM79trhF/bJ6mThgatMg3VsMGcFnNzLeowz
endFD1mGN2+/z35eQTO3f/LwsW8vGavUPn/ePb5ev14uzOS0q461zbn3edfVnepFiBBOmvMnhf4j
EF+86DpA9q3OG+TkH4+fNR8Ft3lzJNB0iECqRDJr9mLRTTHIpMlaPEKPsTHvS+xdg+48idsTX/7p
9YZdGMm6U6KXsX8NcE5L21u1/QFMk9zoThhfh+ih6++95j405AXk44dI5ZeP4x1FYmoiAvI62xsL
FGLxo+786YC4/5lxCN4G9s+f16/n16/P15dvd6L9+La0q2cpqr9Wnf6p0dmIjH5ZmERX7qoSUTzV
fqBeYkfSWT/cocdsE0TyKDmT6gWNnv1UH63CxeJpSpJjgi9Djdnv6iDIjSc0xbjCn6paGVIw8vzA
nHWFEdH46/ikz9uCeUONAPA3VyUg5jlPpGy7usxq0rP+aLQXVTcoYOs6+bYMg+RbKXWw8VNTExOW
nBRVg3lWMQuUQLTa0FzFRT3eadh+4tA1KbnrPHIejndr2hmfV8vUlkYOAGoPsnTEDPtDaJCaaNQS
bW/oS9qVVWHwQRwZLyzKQ63gYwwaGqEeKKqzs6FFq9AnJ2asLHwftm5nGNvUGK2FI+jLKpw6o6OM
oKo6CT1RmXUm1wKybAMYc7nq9Y1PoelHhxi24qSa4e6ChDgfmeU6XE12kysSI9avEFGkJcrUwd7C
IAHcBk2LRTob08YvoOz/H87OozlunVnDv4hVzGFLcmYUHWRZDhuWI3MEAYL89ffhuRtr5PKUvu0J
wgAEGo3uN6xBWhkbLiiRorYutjl55ZcD6Qm3mCwPQAI83LOER6BVz2tKYowipvJUh5uNVv9QnF47
CphDGDE+alvU7f8Dk/yRz+SA6hcsKdCXGE0T26yO9mYRXYI4vDhcIYo5Noc5oBpEs+Qsa/KFLypP
+TrFUyG6KUYrSuTsFKmVl8X/PzGelQ3/TBT/wy082/FnY50FjShqopYWL/rnYDadon5AJ58n6Xwl
ZXaN6vUBCM6nnhr7qAL8tocr9tkB45ajpeWV5S9XQaMPnt6+QQRM4WAdK0dpyOTWR129MhCA9oa8
SAgAIvkfNu75RiqsaJH5jNIyYtEUGMK+1+8rd+U9bPaZUId/f+q/fgQHUDCQQm/vIT4fzeRdXy00
KlOnq+DshM5nJywMxOmm18EJCXD7JwAEj1IqTROeLM9HquewbeDuYnGJocR97bnmnYFg1IUDsr8z
zj80R4NXCHOJonOJ1D6rSxRsXY1tgQoOflUux4Zi/xufZkY8YLl9/e/1e7Gz6LrysKIKToUK4r97
du5LHAG4qSa83+6md95b+dTdT5+jn+4bjcvvp+m2elrfbW+Kb9vv8l0EeGxKlwt50IvM5Pwn7KHp
j+O6IAhjNAs/oX9yPpgPwVv3Tf/bP+U3Dh6Q8fIOb0jjo/kOGPp4La6ct86jeyHUn6/6+S84i8Gq
cNyCEt+a5ljShCDBp9w92t5y04+vI+yxRXfMJlTRyKJATfn4bMMaFF7MWcxLaikY4Fa4TR+mvDM/
//uz/sdV+XMfMQysbEICWM29UXS2pvng4E8QbGvqFu11OA5Lilbf51BjXl9gYdBNFqasN8Xw0bGW
E1ZolM8+BnhHFkNGfzXc4iC8RVT987YcpYezZnHbTMtV64q0Ne7t3k+Q1sUw3Iid6htC/PEqvs/L
F8v6otGCyoZra11Pm/kTfhO1wE8BsIHanw8BvdS6/NnPw1fu66O3m19emPjZ+WHeyOwg8EV2RYvg
XNSkx/Gi2TKm2/Zb9F3jO/u1b5sLQef8rmQQMjjYqkR/0Avn9OLK8uVsozudumtrHtWk3gdNry90
UP8+CNkBjBN/L3E8PxXaX6nou2JJAQGscUQdN6Y8V/0PU2G9rL2QssP1zxJvH6c9jNSrJQWW4NxB
8lsTrLbDC1Hm/H23LxgCMEQYzFZo7p1VV3BQ861iVEuq61rG89JEHyKnmu/1uMkTbhAOXDZtXyCY
nb+v/hsUHAPrR5OG4PZ8AbMcoyb8QJZUibC/CTBLRxcdP7MNQy+MOUaUEaytqFOqhNbrd+Eu/8EZ
39unaEs8H9rDnqdDrYVV9Rx8LCcD3tri2xcC5992CLEE+hyT3J9Nz0dxQoSWkERQad3mwbHyGnmD
p9B2gSlzBpX7L2Jx9VGD422G0HR0to5G02M+K9olraANYlw14Hy+2vk7TCnCG0wHwriodXsU+ETz
nzjWQYC8+rJLmLlqcdhOS4A7S/s4LAEmV9YFWaYzZPD//zxYZrwGeA/YiLs8X4XclrqW3Japhbmn
nWTz1H33cJN7O5X9Hovq7MH3VXe18SjmNW/l4r3QrTclpo8HFz7Mdvfj3zFoX5Cz2BuBNyASkUvz
q85C/AQ2Bv0SSSV8kS5NMSeISRSKYyOXS8d3/1PPhyIyQEKxdm0R8vaz4+sNYT5gCiNTrHToQGQ4
gc7lWl8pH+MaBEfKu83BkVPbDzR6LjXSX8zTgri8C0ehlRHsG/35ys+YMIXSrMY0apFsSdDH4l6Y
AtXYp6VoJuvw72U9v6R3+XFAMvTGeCgx6NmVZlqNDzrbHPATG9/CFv884OcbZ8H6tRGjeeEEvwge
6GD+1+CFUETIOkdtGWhI6Snc1beqYD7Q6FD3ndzktT8L9SCQPeSCWfBax4Dx+O9pvoiV/428ZyQs
L3HzLM9sjEiqSUR16q8I39jGcDfJIU+2ofg64RLWoVl3Ied8EUcYkRQaOjV9OjbR2cKWjtCU130C
1TjRit5ddWY8UNN/z+vs8+09e1QEdooMtX50K862autJq5kD6KxUoTznrg3LRjz4ra93gXcy+xPS
vvVw4Q4426IMCl9kB8ns0r4I8p8dxc4b8i6cpzYNhkH8KJu5PrXcOfiT45377d8TPFvGfSwE+PYW
BncNyMyzsRTPAlwmrTad59J6n1VD9ghfeHjdx/pvFJARIKsAFL4khmUbnlWDWNrUmZz6tGG2/W1y
nOK168Z+2GX4UeCHroJs0fOjXeox9/uNdfMG2YbH1hHdJ9tch+Yop1FcyL7PHwC74Ae1AC4ydhmQ
j3Pi8wrvuUEEBot5QB/hdQAy0z92uRPhDDF5jfveXEsPL6ZuRLHy7YAf4pdtoE8Yj55cq0NjdT1G
emUQFF/bqZm+G5i2Vb/Cju4kssfdckAdeF6K3enRrVKdhb64VZstwjSv6uj9K7cBaTdoKaTZgU/C
2j27+w0h5TQVWZiYqJsdw40SB4ZJy4XTdBYlaCUzyq4pBVqK+tR5CpqDa+sNcHOJwhn9wQ5l+XU0
QvUFexIXLZpo7WKaZv7jK+fGhwIaSkUMRjd37dm2GJeoNLaBD+VsVYSkNB62bdVfUrd/ESnAHHNx
EnNgLAOcPYsU/hqNis5yk0aYxflx6wI+SBeeS2Eym6Px1aKw4L0u22YLQo/9T8Nnx5+9mNnM2s0o
2LYp5cbxsFTRzgzW/YXDe8ZP8f4bBvU0MkLmRz3hLEbUFr1oFeVtOuotxIO4yN8sYVUneN1tN9YS
Dh9GEHBJXpT5UUhdHOZQ4C9njfoUjCK/2qLV+vTab7pn5jwxkEPhujnns7bh7JZttff5G1I2fFuX
Y2VMzoWZvwiOrC+lSTJV9iqPGed5QNF6Ldt2ZJRq8soPYVEU75YK0MXr50Jo3EsnrmmTEj0fxRCh
0TmYE6RDaW+3pTTkyS6t7n/YK2Q7wM7JOtHd2ef6R72iLnrPaIaoIadX1THU+LV7ALz/l7kwk91w
iA90Dr7cUGcdyVkb4pXV/O4dczmIfATt9e8lexFI+DCIJ0APJ8pzrs+ONDmBMOZ9mEYgz2VU9QCS
ehtTC4DXiZpjfQ0o/dLL5cW1vA/qkhpTNYUmbp6t4FbOIGjIB9IQG9bUqrV5BZoLrzAkE18dsggg
5MeA9Zglu/zsY3meQABAFymVYp5hFiinu2pr6tcxtPaTzV5AnAF7FRaRS/P5OItYXRPh5jzt8tr/
PCw8OcZYiNL2D5E3286v1342eCBkpryld+Xo82k11uQLUhGGQ0n1ZiJKeEeMsLB+GLrMPdXo1V2Z
fNrTa4fdzzF6U/R5KOSfazNWa1c5xtoYCc6EI9QaSxjjCbG1/i1g1tWLLWJWlaIiPV2oKu8n94+H
Dsu7bxl24y4gy816dqvqCZYExhMGkXLJbos+aK/rYIdiaZxV824dT0ZTG29G7G0xa+yWC/N+eSVR
T0LPCzLM3rw77ygAXMG7rzGyJDDLUsV2tBUtuG4LGBtAQcrPA/bPl+Dr+9Y8nzOFdByeAMVgn7Mf
3T/iTIitRusiVpZkXmgcIEKAvMbpPP33J315Fpnavn2hOCCIfx6Zo2qG8aftLNGT2pY7FPuoBqKb
a/RpXbGxLlwEL4Yjo7Qx9KA/s8e14KxokUvtejLcsJ5fNvMk2+qpgYRxZY9zeSGyvRiJfcIt8N/T
lF1zPhIdyciZJJzFOtPdTec3YSxwt32/TNMlX7iz1+KejaEfurvu8WqDa3AWZPySf7S5fZCgFTU9
ISqp1XsfUaoS5ZQaUcV7XrSBe5qrGSlYoGhbpy8k7C/2yg5b8qCEQTrYJev3DfzHXjHnlb8qlZcA
ehefRThFt+McduWFr3dpmLMtWZfKKTHd9RIj75aHRblDjryoaC8ct798ut0FA3IWDDSEOM+C6bwJ
7NmL2Us0T4bfTus5936xRg/aDccLM3pxslk4yrjwsvbExPovY/tj4XLpNgVBzEvqaAIm2JqN83Xu
nfl9VooKx7OII/7KA8eIeymNqjwfHXrk80/VCHeirdh4ibOQORiD0+k4winqCd1R97Vv0n2sXRJ9
f3Jzus+2xWrIqu3hNCRFJYcbWRv9ve2Wl572f/tchCeK4jAFPe7Z5zOqViDWBkXYBKPyGhFs14ja
Q05J3MQQNw8uVVdffjL2Oap91FehDTLs8+FGEPlZ2I0ugp7TwRKdPC5hHsTu4D44urnUUdi39LMo
vJ8qh+c8YYjMPTjLXN22HRSCxG5Cp8w9RspZPy7NMD64FBKufazEP8F0Dx9eu0cYlKQCDDBCRS/U
plB/L1S3Bi7XnVOLRFWbgB1oD0148Dajz1+9JfcrYJfVZV33p+XzFdXuBGCD9CmppK9uq9pGxKTT
1tugddvD62fGW5/SOFuF6tbZcua10xXNOrNXjNFcU+WN7pd1NLzhOErbuPr3YC/DFfP6Y7CzuGyV
Q5258+riMqkWtMc6IPbd+PpoRRSy6Q87oFK4c/bj8UcI4ZZe7dVWbiLbIGiSap6Ch7wIQniaCAX9
D+uHHiXK2FzVO1bj+WBbCffBlqxf4WTe0Z0b82BiSXpnY059IQr/5ZzBBqWXhksIZdfzDtSWraKy
K4ayAineF5sTpltYmzeybNZ06rv21XfYXqqDQI0QNx5D5tk6ykhNDhR15CLKOXhULWLEUdBeEpr9
y57gJO+ithac5hd3i1HY0ramBuWVDW3xO13kQXsqTW1eEqP460DIRJEWUCF/0ZgQVjT0MDAwLivd
6m1XNfY1VqTVq8tNLBpdLgAvu5jYeVVcFzOKegHTaYNe42TcFSdr2dYLu+5vcyGv4NG7d5p4Rz3f
deYkhaYP7CbuIIS61UG4lddTWRsXxvlLsOWzsOmItTtS6Cy0I7OZ5/NWuXAa5A2mjtbRUw2qNTvY
Swy74SHcnn/HiH1XncV3hoRGBloIh75zXaMIDpK3rAw56KU+GF1Gt8o1HsvOuIQg+dtIhHMiBTLR
Owjz+SIWRVbpklJ8khuD2x515K1GOktXFPEmwvLLv+f1t0/252j7v/8jKgEI3KpFu07iGWFPF6ou
H9YoF8f/YRSqE3uWhkPaufezOfnwKVffSaymso+aLvIt/jKXbJL+Mpd9P0AtY1Ngb322ctBhvKae
MycJmp2yrBb3hr6Ylfx7Ln+Jd4xCmwlS6M4PPUvMHCOH1qcYBbXl9dq1BpkOc749ZU7v3RdY+F5A
gv51VrztqH3TmuDx8PwLdX7tL9W0z8pYg7eI9KI6GOr29XcguxuqBA5MXLfnwtqyd4oC+Dr7QAf2
tcprEWddeMnJ429zAVSM4dn+Qn/Rtap0hV6BYh9EiyXuhWHY15NfFhdW7C8nyEXZHcmzHT6LA8Xz
FSumCc8aRJqSxtqqj7lZhfI0rWVTfGzcJjAuZEV/2w9/jnb2fYinm3CxHU2MOQ9+cj8OB+nnYIRH
ATjK7sQl15A9up2Foh1VQmWRYmxEvvV8erYMkEEfObJDWBtp1Yb+HdS0HCLY0h+ieozEYWx1r9Kp
Wmb79aEXyBA1d7Y+rcfz6FQvAkGcitkG0xJkx83LC6CGS+9gll1YnrjaXeDQSQuGsL+w0H/bPCB2
TLhB+J2juvx83myoArMU20k2ZNh/69nG5DVby1cianilc00GlM2IvvTnzw0x+lxN7lSsDvAFy0hp
DKpUhNklDbG/TuaPUc4+Yoj7WO2XcOL4aPKGYgciSmEXXFiyv50Ekk0QO8Atd3H+50s2ZPD1AJmA
EjY6geLUJgIXwO5o/gJuAWDu35HxL9cyPGyG2osMPPPOzl2pmsAbc0bztBMlPk9z7mS1RPf5MlTp
5Edv1WLmF9qCNGD2v/vsQBDsaQHxXEY4hfRj/11/3GEz7x57q20EHJBxeBysbFyuZqec7wCVOyK1
B2/s484Wxhen65t7028XECDrEB5aY6uCYx2ROcRBP5cPOYrZEYrWlr6TokJAR05euOB0n7cf6iEb
ndhHrVHACp6c5kgxcR4SNbrFh4yc1IMQOve3IRrwU5KHuYm5ru/D9pSGtj/aoye+tHO1lYkFe1Ml
cu7tYx5sGXju2XV/uPzP9/XgbmFaO0HV49MYREXq5kMNLk4GszoWWb8+tkpZ19jBUk/svby/MSsz
+BUZkXXdtU42n+oxq+68cs3pYjtZlCeF8Kq3AKrbLsnHpbmajKXOD/No+t97l5ZqLCWAhXgWdX8n
hgkNwKIcjeC4ToE9xlVV5V/GzOSe83Icn2JhYnWy+uba3Cw4hNOPVSqEI7xW/ae6UJRHMHWRj7Ql
6i9SzVkTt7z86zg3LOtB9mi7Qi7ZPa/pi5afkcsUW0zZvF+P1qbFTzSLcVT3FlE/RmHjrNddN4ef
8Gvr3oOrx3e9xbPyUTl9+Ukjb1neysEP+qRSgZriUYAgbpCAwefeGtotsbNZK3xzRuOdJ7bqc27R
9Ezmog/lYfRFCCCl8mBZG6GFqQCHZbnfhN+Op2DOswFagrNs8aLzGk2qbViuDHuYdBwWrrMccr8o
v2BjWXxxjNHATk9o27s26pCQL0Hh/hIwEO6oyLJoq5j6e9Mb9RRn5pbfGfkCad+pgvBbZbqUI2rs
69tkpgvCvSXKAL6+28zf0fvxEG8qa/eTmtbp27IK777JZv/rCL4yuO3x70ElTwXju9qWi43/hq+s
2Axn8ZBnSDMntpuNVYIe7KAPmx9kVtwP44a52qra8KDE4Fx75VaQY1LHBdFpOhTu8prBEqcOnWsh
h/Z7bevmXbSo/qcsmuhT0chKJxswg9scF7qv1uCKT+C5jI/laLk/qPoFAR6DfVglPq3n8RAEyrwu
Spcak18qdz24snMBfTrS0UlXKPMtFhUwgQXvscdwXpUX9100vxOqHIKE2lXoH0erFzQuCr+5ddhA
vwtj5ynp3BBm7C8Z/GVkf/IPihfQo1qj9bMRmjKPIyFXGTerXoa4ccN5SYpgtA/2WmHmQQ8jr449
NaSBRSy2zw03LiJgmyFOpHfGAqupDjqKcHKYk8V1tyeoUONtTk+jPBjO4P5cA9VXSWDpAEn6SGEt
6GgvSyaKKNDUo2zVsZ9P0YNRRJu8MWlqfqKnuXnHTjnG/dg3kJ67Ss/XvJy6WxOHjjIlVZ7fl2HY
uEeRzfl1vY1VlQJIC+dEN6as8cdztLpebJ72x01szb0IlPer8RF78sdu81EjUJMdTywByp7tPJmp
bW/NozGGxZOhXPetvQibQ7m2KgfM3M5+Mjdl+HWz9PimrTiPlGzbPDqAnOu9YztZ7Y3CfQL9OWGs
0aF0bAKVE+igimc/Qxur7FVXpRYtLSg3FARYO0953ymLLRPq/Zt+4hLyg5MUq0JlwDI6fbRQ9tti
2251d9RhXb2z1yI000V63qO0lNjSwVkLgSbBJN+IrUX+Qrmiq5PBDnJk8WpD1LHLobeSZdhA7i3t
aJlpOM7TbWAW+c9y9kKcyKDof5FCiHebM+Tv+64zvtq0g35vfoXAxKgbSR/YapuUjVPXB7NBQyPB
UKD7VeLHjgNRvzXF29GEkwXqaV0/VG0LKnkeqvzHsJTt74GttaaatEldWfhMq1gXSGCgnK+e7FmK
m9wz7CauhK4e3VH436ikjSg3yHZ5AwbV+p3ptntrVJGnD+G69t+WkUMdy1o43yOEmPSVpPcxxHjC
N1+LZlxMINZRcMo1zZ+0dPBbu5nLUv5wMhc9h2Ez9HcQ89o8Rqz3vVf1UcbStexafxvGo9/yyDlk
Go2w2MoNR8WhES31yW5L9b6oMjyYhs74tprb8maHqKCYnynuiNaxnjoVthI4XynB0/iIGBx1qenS
F2hdl4m7jSDemrpwb5yulT8oNsyPi5ZsNj/s1AezrNwfBW62dayXBaWFqLHGb7mvVkJjlXGTeFZr
czV3uOIYoSjQ/zOlZyV0abKncTOjzrzdupJ7+DTPdfveMeesxU9YOF06aCwo0F+I6neTK+afyumy
a61n8aOY6qxJZMeHY7+xeeNhsudHLjb/e1Q4niR8W/opV071ZWj8YTo63ERdEuQkm4ae/K9RUzfq
mNfDhMa+dAcyXsdQX626dLZEG6Z/4Fxt8CCnvrmrAzQg4iJYrDleUVRhdYJFYKTa1vXHeguJN9Fs
lBXIRNfNYnMk8iU22i9PTaEDdFsyfmns4XNRHL1Gaz7ptKEjshTr6MWmxiUuXSn22MfNz/siDoPN
VfFWW4waldiAHl2kNJaE+O49ZeHmrVe+IeUH24BScsiNAjmZDJ7HBq+0z9F6XbLciZ1RqK9OODKL
KSz6/jSiOCcSV+moJ+i64SchspBtkBfRlMpOMQFcqyXyx6Vq58QlHzEBYEXyo6634KcAnTihM8Fj
jGURkU54pIQ/mqWzP42jDm5dtVZf6Y9Obw2Rbz/00g8/jMLKpwSoDa5m8C4z68S9X92PnYFe1lAN
tRFPa1G8ydySFMjGnHQ9ZrUqo6Nd+pWZbsNQP9bgBM1UTcbgkQksdRUbyNZ9lwhSfB9mq5epqCcq
EOaoQ4JO434y4bapWMxNtp78Wi3sQ5FnEGuaGgst2AJWFqYlCV/FbBc1lz/sqHaDONJjbRxr1ff9
l4hCaIlf8QiAsQJnO0Sx6dPNu/YQFbPf1XlDvzSD1VbdtoW1ogLk92wQd0Vy/Banuv4JtOpWpzVF
oOkg5ppDY21grO6CrC+zK602X6bL2vdhDMLFCYD2dc6nSnmmPBruhrP9tPkif7eEjnYTeG/Ngpdv
V0b1SYEFcFO9QMfYhWSQG6PvIhrvhpa2YOJNZVa3UuRlW1JJW6pCJqUhh+ghHHrLOLjL3AWf9djm
j0GtpyWhkT/VedoPk59fU0k1tqcQ2S//7Qz6a7seunFrboKugZFUl5IMIympCzS3RuP3xkHKfi5O
WuEv975wCnWTV8Y6p7ljGuaNIt+2b7zWq+efbkGiiUj6ZNRN0vI4aA6yb+VK7W+u1tMiwxIuCnCt
KDsY+JHmaaEGVd64NbTpL1hFDZm+AvIzIpjiOtka3QAEb7FwslaSP0KKKz805DjyVqtidd87M3el
GZfAvqcDf9upjmufL9HHrW2gPSyeCqOrhTBBG4m0J0sWaDzVhx5xGUQoF7vmq1I0qvNPgQy1Gc9B
GZqfq06LyuSsyKbkAvV4NvBfeuG1cEcMs7q2mE2eBWDX43po54Lub4dam2/XE/7lqm1N6gk0bo9l
wJV5mlpi9aM18uHu5NYW/k2Ayrs6Vf2cmek6loH6aFn1tr1zC3rRw3Xe4LXUxQvs0DJAMSUo1K8w
yzqUy8th6Y6jY7QmFMW5MJ4CW5TNW5xC6eoEUy69LfUHLzNvKBg70VHJXJRfZ2Tz25a8iKeLlQQu
8lqJt+bTU7+47XrIJTDYxzB3EJgC36/cdGwyV38oVTS4Y6xzZRAR8r7/LKTF8VIUD+qjk20T2Z7v
7Y8yMRPWnEHnDMznK6+HQRqkVFGQjVaMzvcs3gxmpzg/UI2b8aj6Vm23iPqE/m9qEJQAHV059je/
66bwvvfbWT0MYeM5p3kqmz1zFKN6gtUb7CnA0jbrp9XCO2mOg0Bm09t26wCPxDhz91OCQc3Esy8q
+/mnWYc16doM6JSqvVe86Ss4JEmH7Ol1r0q1XduV4dncW5ZAnqowxq45lkVRV3eRKEoKX0sVqHcW
urcoQPmu/BIoSLVvnQkIR+xMkyl/Qin2ukPoKfVJVzZhOgwWd0zdcGpFnDdb9ABcyeoOzopScEK5
wi0Oo1kt3QkZVsvOY3cOeFVgwjWZx01POpixM9dhcaCWOA6kdShVBr+zPrCyNxpRMO+o1s35mGmF
211HZr8e5VyX+UNrI0yYzvamjVtwqpB9zdYxEUc03EpDkKmU/TjzEbvjQjJppVlWdeZ3fHRd/woh
p8WZIcnPQX/aRt0371cRWlO8emJu7+sqzMp7nrakE5rHH7rGduHIB59rf32r6zbyHvkgrf1pwRia
Pntd8IaLm2KcrFMEW7S8zmUtm7h0Fsc4zss0/M48LT5bwbZhcm5MMrj2Vw8rdzO3vepKYZ7yEEUF
Cli5C4wsGU1naW5zY6z7pBxyZBUk6IsbwIHOnESt5ClFW8uw3okOCFFs4YuCkGJYakJOt2R+Kn0y
pHg1Khkd5wk+STP3HFldYVU17uJt6rte6y56V0M8yb6XxOvipuJZGd4KtYb1J11T0bgtK3Pt7gpH
2N4bxS/e3hiuvSz3aEB7PD2jZpLdgYTWbRK3gDh0NZiajS+WwfXfFa0XVFhBVbiPk9htefvkycIY
vm7VqH+VevG87qrLGOchyOc1S2B8WO2hxZLiJginjYhFAhSuHyV6VOPvNTedOr8q50hY2AU17RPl
7j44aGlm71ysAtZjKbvsIIcK6jArVf3OOUvRoeqr0DkWnR6mOChmyU241uFtQwF2vo0w+K7jBm+W
m4wycBTX2pN3vjd5nAHRhd1h9Iq8iEEL27/nxYJZQHWBK0GwkD88lYe8wkSg31UBZA6OTbP7j/l1
5tHO6jGO4u9B9LCN3PvM+7bfTpvUzUdEJIvt0K6h2ybhOIosdr3ZvVurvHcOPdpX4iR2yn3M66OR
J2FwasAtB3aBmXod/N4mbJxWux9O0h/UXS+tsInRrJdfuZURgNusJcN4hTKKEeu6qm+DrkRoWXLj
LofSHtDSH5X53RFlZ1/11X7AJ3OcSNiqICqPgOSQ+kI14BH8BSUEuOLZw1w0FOsKb7GnpBpX9cNf
LP+nDvIObTWlt4dhblcKbKY13geTE7BTN9v7NCPF5/FWhn8y6hajYFSgy29jRrP0OCJ7G554UHbD
m8kwBz+P92ZmHmM9uf4MAgHlKnHKzK8Sw/fqb97Wend2lC1bEmkZmQfPrNQHyiOjdXAra/rQhM7m
pq29lTpZ6IE8bYbTwPta4JelCxyOLxN2r3niL+5kJyuKxWNsOYP5e9Td6h60BXIgWRdz3q4qw6In
iYHU8IsP1wTxuhq9SlA7yL+GXmPsXkvTomLkn6rPVtmiaBbYM7dmHg3d115YtXMclLFmaKsp48vS
bZVRJHVfW9bV7NHGPaxOTvpR8UKUiRCdZcVKK4sl1sKlj9z1w/fAqfoWPcAMZ0yp21/CLsFSqF5+
tpZCBgmQJoMf7Bhk5QXvhY9ISSx1HAoqoanoXHZupP3y0SynrIjnGcRGYq/qd9FR3UnWod6GU1Tl
7s/JybuCzkS7vHUyDYnGJy2mdBnOKKdRiZS3q+tZPw2vkjpeokA+WgvcBo3MKokFpffgqpFmtCWe
bAfrxm6WoksjFGx/dnMdoCzXT+VnFDoRnJMdGX9qVObWcQm7a38opkh9ycLa2hX+IhINt4T6hp1P
LBs7uN2cyRlineVVicqkReGMwDLz+m2j/ou2ralP3IyuZEJvP+dx5syKFymqcVs6LQZR1tKhiQFG
kYc2AXbxqGRO6zIlsOKxzCq3Nfup5UggV5kbtYTzyuAdhNneO7KgwaDimVHUJysUv8ZSM7LbtzkC
NCEXNryMCeDsPFt5fV27ixHGfltW/mEasvK30UrbS7yw8j7rOtr1AFs5cthruRipxEhYJeOopuKN
UllZHzJC2nJfhk1D9GnDZknqabBJuOphuCNJHIukaFVoJZUptk8uKpT5MVgnhIpLgh4vzFmOMs3R
FQj30lLwK5fZgrkDMdW+ijzgfLfuNKGuUOa9+LaCVKPQqAarTGZ3LkgnZkfMcQ3EZYEjvegtKSiz
UI7x3ObDgJ1u+8YwirA+2EVUfmUzNmsSctdaSCRm2ckphkpeq9Gf0aKlyt8ROEgeoEhZuZ0G/dDm
pyVCvvmQZWE2HaVwS946eDR6KeYCqNBXzthhbUtdjlDURdQrpJ76gtS1t95EU2vjQ5vPkxsjutTo
VAJo6Q6GMZVzGkSz78R97RbTlZF1bnQte8P7JcvZ4NleUKVKozDPHxY6NB+itr2hBjUOKX8eWs1Y
ZgKlkmhqrNiV3mqnprLa6TDYkVpTW/ZTltqjq7I0rDffPChvLX+3agzLROvNwe0VjYfcT3mmKP1h
ymohE7XjHdNFOMEbEF88TXyIvr9wVW545JMn3g6tqcXJ2eZMxsFMypjOjq0eZhk4Hzke05xMoN/u
6qm3vLg1GvkGZRWKGEZbK2AmhnnovWrIU2spOT7/x9559caNZVv4F9FgDq8MVaUsWZbTC2HLMjN5
mMOvvx9pz4yq1OOCH+7DBS7QmMFMd5tF8vCEvdf6FiWvp1StVJWxYMtfQizzSeBUM/WgWEMZ77VO
muf7RJn4tydogzREiFXPXaWyDMCUcSJLvp2H1HUplUiPTVokEYt7JT8rYWLarkRZJr5Yxi6f9smK
1HHVoRR3U0kJ4AbpldxzVOhnwFvq4FyBz66Xq2JkJ+5x8pUJqOuMIvLmsmKuiuzWfrKFI7H8ifVw
umAa6aL3dDXi4r7hmHGbWGz7fUuXKBMRafssJEuPvKKr859OXS8fDLqZi0sKraZQWEvy6yQb0Fco
k77Snoz4M+U82DpZ35QHK7QNMjlCHjIFpbm9m/p+0VzmfDZF8hRnV02X105A05L9Lr3mS2bO5XNt
gFNw0c8h4GBzNw576qnSoZu0PnaryWmoWkljE/+yaPw/k/E1k1Gmf/zfmYyPL/Nz/JLnL+1rxjIQ
ZP7nt5WkbJjvaNZj+MH4g8hLX213vxjLOn8HCQSKDprs6CxX//pvxLKkvSN+glI5LZxVUECA4r+Z
jJIi8+/pFmYL1KZEeWt/BVk+bnESeLlKZNH8A4DGnoLr7Lj5V859o4YOZP8+1yWO6nbjUrXhwDJP
zhnlx3HP9velOH2izOYv85STVepjUcDxDV07nPlgJEe4wmK/8ur53//qW76m+Ly9CjZb8NRIPVS+
7VNHT12x40uYF0jT1ArfbFo9KKmgnVHt/cNVViEzXH8DtRa3dPzYepl7CPMm8nhOy6EINcVrO1DC
f76Xzc/yn9bs+sgIEIAnRyooin40aMeXQXhvgKliw2Nb84+6v65Lzikl242091KV/shiXbJYudWc
X9MD93uqENQQ/YpthEw5bqnuVSHfWMu5eOjjXvX6wwiBRBm8ujTwxpuM3aOeMT3RAsNT5KWFEnp1
VzxWkdG5jh2P5ETrsx+2yTmrwTZAjp8Gki4QCQAfEPoh3zi+KIjesaPEHXlOmdoXUyVVF52MipYN
RLunTyH80cQvQx9kvBicASiVYt6WsTntTfSwF1CU2fQakX1G03HC1dsehoE1H9wWshK+15O31Izq
DHIXGwBZcDOAHWferepzybfSvjJdGjEjZ9BMkd6XRXhPnXTt3KXmJ5uanUfDcry207DZL1bMgcK2
ohcnkxeIaCLMdIr+UfK1XwyqB4jN3g/qgE9TCtk5plKiB2ErqYWHpFMt/vpDctbFkZmJZGHqJSd3
RV2uG1vcQN5sLUSVaEm+r9mU+n8e4sfyn9/PjnAZhNEELRinXs0l02YTOFvsSYa8BLANJp8DuAm5
Waup8aXn0E9v5zv2w6tfBYnbCkg7Gbi6ntTCmgy+qDi3vLEeJFcuZtOfZ/qbf761t3PEuvUGpAA9
BEbOqdanyedMFrUSU5FbShc9JpvEVC3Pjb5j09b2BNmQoW9DVcSrOrVjKnRWYxRFoMt1h93IKE93
Fm78gJxRzDDCkneykmi7vudIk6OJuAtTZW17YNUeb4YwiAdrvBDZI/tqAdK5KyiI0GlIWsk41Gr6
1cYh7ld07uj2hkuggsu+MspJDnLwZhQha2qxuW1e2E6Yn5n/jqVav24NAzXTuYkEh3s7/uBlynpT
H08xrVUt8/Ctw/pfspwtdK4iKrFNX9L7myxr/86B8/vCGJXRR2PXwkN5fGG10egC1BanmFmLD06N
iAGTxzmR9D9MomuICYYR9MsYw06EN+Nk5U1J0pQ3APRhvZonnHZk0pSDY3r2OMe7kAntzAf3T88U
bSzUC742FGgnFxVGJw8sjxy2Ymo6y5Rm15JjZ4/5oNaHJlGST7025zubQszFX38PrMtsMRAb8Tmc
uukzvpFlnJPEm1EUeFIpUf606v7M9/APHziivtXPwSLBJurkA8dona82NSZjXDtepqoTZVQ8EAJa
/5nheQLtYdZi88UQcSBtM0ZAFJ4MkzlmA9LBnM8a5avA8cMp1DclKd2PjQoboGofI6trd5Itkvu5
KT/Ea7a5RTLRvuTwvBe11l9Mao7L3y7Tv3zcv34chgk4oYrG7HD845xQr+21xeIuYDgexmUpbsJ2
ls9s6ja55OtF+fQy63h7pR6rTNM2l07W3TJ2iKCbe8Wjg4R3bZmX75kcxheQQ9truRrmD3VOnafq
DTRPfdw/JNNswG0Knyd8QS4Cfu2icRQ6cXPxhYdvB5Y9Rg8DPU9XtVLkPmOW7Ar6JoHSOy9/Hpzr
jvqVCm59l4hV+M6Yq00U/qfQTCbmOW/qBVembQe2k9Q/JjN3PvLhJjLIjP57F5YJ+x2VmG23QvXk
jQSqyW4/s88SbZx/IQ4kUqgUYTV1I8WKgozQNXB6laY85mULDmuuDKX2eqcjFC1LxpGDqD4kHESH
JNd9Vae8avTREHn1Qsf1zze4LTfHL4rNE7aPdbfGnP0GK7GExWi12IfrXgEImlTjF24rD6Ykdi7Z
dVQ+55jBA2HWBBxwxvcJSLrEKc0gLCSvIBLkzEz0D0/cwniIaxOwFLsn7XjktGpN3IE+o3Syq+kj
jaWfOAQlF0N+FJg67pczD2BVa548AGxsVMhlaG8mq/Lx9You09uSj9kdAeRRwLzOTLP3AFtJXt8X
zT5jQ4lHIASvZNdZUGXkZGjOdOaz3JyHxz+DT4JJn/0rsy88m+OfQdOCZAVAmK5GjEQw0uqk/2OS
88LQv+5jhAn0cowbFVTAlbR0uTc6NSVAHIaBmNbOi0iVb0ItmD5EkV0mTd25uaQ7H4ZsqP3O0F/Q
5Z7hf51OqhxDVxonomVoDDSDTz5yhQw9sYSd5JrNbO6cUnrOI2V0s7I6J3H/xyuhfuVgi0MAWMjx
0+nqWjRDPUquJJU/C2gWe2GUo+fEFH3+PB7W53z0HhQDZjO+1FUDDmpl/SWvJq5Z6LNiUBL10NwZ
h68XE5CIXUUhyMc/Up75+t6MdUqBDlAmG4c9S+8p6gcEXl87IwXCrl3UvR4PsUeHb1+JwEaDeeZi
b+8M+MeqIeZcj8r8jdlc1HRjRiYrgthRXttDhYOzCmtXzo3mIbPz5YpAo3NOrO1kffRAmUIpTHAe
xjq34qCOHyj1LLnrJMRlU9n6FC0xl003FcXxFJ80jNXLDHd2Go/X7OvOfFRvRg2fEwAxekY2BQ00
1MeXzmcQRc5IkwIphBZooQi9tLUzdt7juTf55uFyKUh4hoGMH1jBqZNpTXOqLZVdTB6B4hsaAIfx
JKygRNeHl58K5SjqbvfnsbqhD46fLbwLGdgixj0mjlND4qA2hRHSUPZALLX7us9TP1XK6LIex2hf
ZQS1kHpppZq4ExH9uboJuzuKnM5FE2VPZ37Lm3l0pXHC4YD1gWocv/Pxw7YTMDoT79AjNU7yVaud
iHave1SkPaqfPLTEXoRIUoW5K0o2mjLW607uz/gY365nRJOBAmBOwlgOEuDkZ8ioSUmyA/0lsbu+
ZyoRN5hHql3DccvXnOhHZjThPm6I/1JTbLZmKNo9nVFkhtTbn6dC228P5n+jHCpeyseueXnpCJ77
P5A2t1kR/3sR9KnpIxLnjiqgq3nxX7E02jtYbXyVcEk56BvrlvxfMXP2OxhUHF4xpHIRiFSvaqDy
O0BvCI/YHPwKEPhPDVTT3/HvUFX91x9q/k0uzfHsweGL1ieuGLZyWD3W1LvjAV2ZHYLeke7LQpjy
FzRd7a5HLPiho+LenNkvr3/Wfz7k39daVejcMZa004VglmUY/nWmBVZptX4WEog24GXcoQ7s92tm
wSMZ8r1nNPFyZlXgUb69MtekYMdKxBn3+C7tSauLQU20IIvwc0DtjF1RnPPl/OOjZImj4AFXjIny
+CIFQiYtAwoSJIb9CPHELcPhJjsXmnyaoPvrjb26zMkbU4YKPb7DZcZmSG77MrLRZjXSB6FLyD1E
2AK8ncDsuijtKxdb4yeapw/x1EdnvHKbV/bN++T4x9KOscu0GNuvdxFjTn/bHnmfoycTvt161Y3k
JfvBM/YK/6k03rhTPJTkXu51vv0wkjtefE+99lJzrYtzUe//+I5f/Zr177/a05SlnJjkg2nBmsnq
14ZxLU2TfmYgnb7j1bzG+QgjGnsnmDnrCvnqIjqsWaQlpRYw3Ro7ZNn5rUhaje7dVB3+vNac3g8m
VIV9L4x7inUrmfTkUsBmCxXPD+57Q3HrTOWNIoby/3wVkH78Oa/fItch/5LVjImKs/LprlMmWVJg
h1iCrJlS2t7SHC8HtepnxP84isu9PvRxvBeJpn/X1NFBcw+GUnztIkqMGaYPuxsuqLmEE86bUY6R
w8Sh2MthMWUPbMspnLosp/odeoyMHae2trIbZ9W5yzoaCG9WWUevmjxB5+i2mBoQkQqzeugBOBvQ
fWc5d6t0QMNpSblq3xQzT+aCbilIlaSab+3YekDudZ2qS4TCqwag5EpZbdFMjSZlN5YWGsLR7ucn
upUrQBbXle1POtkhB8AGHYeJLGmdQ9xMIn3U1FJ4dIJrIEWofioHgErpfAzrPgzveq2PnH3v4CWj
XGhQQFWlREqfwdPqHIdHoXxZii4kPS8XchZEoYHSSiqE9JG9m1mRetFOPjT2Nt1j20po5hc2jull
MWIVbVyjo3RzitRNjTYvaUaZLdKTOc3dOg61z1NMF9nX7KS7mIq86Imik6SbfLGqDM1KZ//Qq0ko
d04e9bXndFGnoocIq5xfoyR9YPSydJOwca73Iz6jORghFv1wZLRf9t5yJhsx28z9OtbchjsJLbcc
ZFOXf9NSNO5Bg0Ry3pXo10gpBIi7quDrMijGtpTQnEfKvdqoSeia5mzf13gG77tRsx4aJTO/G3wj
FRXYLn/vDDHF4DF2OoOcUU0k2OnMZfChfrU/40lr8IoZCSzOZuIIRBM+Hj+QhcDecjbHhR47dSeA
0Ao6PncQav7M+mnm7qgM9ZdEL7vCa2M1/lBEEqLVtTf5LIVRchvphRS6fLAI1mMRz1YgrGjl0HZR
/oXiMZqCXpukyEMcIn5mnPVukD+Fz1EkWorCywIaK5kQl6tWP9yNsyg/zbhpyLASUXSXgH6LXavM
7IeWEgimNLy7aI0SaXichq7+MbYiERdzOE4VukcJcURuSvEndI1h6hOIWNHzTuhSuzrkiNtOJB0W
h9rurnuN+og3mO3woPYakpNKm8dbLSLQkHJL0j82akZrPkKI/WTnGZve3mywKeQWOq2Rcybrgiwt
bjIXOizqZJAf5rjoDRcJIyeFJCppky8osBQvY6Dfqeg0FrfG63yQ8SLWKC0SjWBVNIg/gEQM8lXl
FPKNpNvLV1VotbJnmNl3NBNKzDxdN3Zeb+Uy9P0SH5rcJxaSjVLo751w4LsMhV79rCbJ/IYVJqQz
RFQnqv9cgV8RivmJIZX/QMsHuQ9JKKI8MqgFRkImyts0UnhMKWGt71vmEEQgC6/Bq52Zj3qpWvOG
rDsUUzQlOoQFdnEjurkz/IQR8x7aMr7JJWuKl1KLbeE2qUbxQ6Du63k4smDdKoGBHvQ6La5odC2N
Z+tpbhwylY/bNXC+Zb6illoRYOta9GBuxrZABd6vIlKUCeSyLHPW48QQ1VdtBNjIKDWG+0mJSdvI
bbt+kWVUVa6pqdS9ZgmjKFmxuYEoosZDmccjbgQrsZZs11Ie0oPRcBIZq2FoUGEcDLVyEVAZ0wNG
hjJzkx7fyiEuRI3sBa2nfYk8Bi/VYtS4TEJzkvW9vtTNcq00kvXRWZA5eUuUDI9xq8vxHlEGDa4Q
dVoNREkz8iCuUlQiIkqH+wWKieoqs4IwDx/6nRH1qQgMBRUlHV8yZ4MFKTpdqhBN1kGe53r0tCaf
tAOQsvWFyV2JyMmE5uHhWLEZzU7sPBpozSP03B3/eCmXsrk3sQswDTZUjt2qQDe2Vx06u67eaeHo
RXOVFO6ItLcLJhtdrAsTiRWotQRC+7kxS1TymAzFzs4sa6Tvg17oQJLK+EHPDOSA1CbH92YjEtmL
Qxg0V4vKc/ZRgOLEbYY4tw+l3rNJI3bWuJ9UZMAePTLUV7FMSC9Hy6RGr1Lx43eFUanSlYJYrFmh
tMPi1xYzKpJG8cQGM9IDOx6GW0zoElHwWQpKicxJHR41hTlaRpwD0W0piRN7EVK0GhVmaqrXRobw
IKCFnJdeJcdaHpC2jr3IzFB3+Syc2idjwvBy0Kdxwgto4u+gg1DW0y5W5WbyBiI1Rpfvy6jguir9
4gnW7eGiTxINt0QlaTKlVaVsXcXp0humVSS0diPMCx116kEW0fKoWIJMIWcIjcccogy661At2TTO
deMbODlMt5tiw+CPUPMmvbbtYfwp2szKiWFN6YLhSS8V117KtttbCf6py1xxYt1fpx3Cerm32p1L
S/0Uc5936J3Mz11XivlaiqUWaeAgCQULl65d11obryBlq8t2aLT0r/9rB9X/swHpq1f/v59YoSZX
xffk2+sj6/pv/D6xmuY7sFkrb8UCLESZgX3p7xOrrbyDYYfuAwkLHn02wv8+sRKkatNSRphjAVeC
Pcdu9XeQqqS/W2HEnGVXzQjFMdCBfxGkerxdRWMAzgTKyCrXsbBinAoOaCUKCwtasYNTtZ+1HaJY
ny/rzD7/uGa5XWVNTCNHh5Ilu/2T+nwCcze3+7bYUZfaATO5pmG5V+LpNh+U96+e/v2vnfZr0c6b
SyG25kzKyYKNONqg9YZfHSnCVtN6OTOSncUsKWIJxX4AeORQNefEGscnCm7q5EonB1RzhOO1QEfe
Ddr7UX/Mp6c/38nWP/3PUWK9ADQ03gAnIw2J9qmgyu7TpCuaJtvpwBXrT3M7mOquK6ux+gRvpKhv
HVvBLWJIS1j/LIQ9mY9mS/HqImvzdvoocJyZ0BQWFjaEl1I3HOiBWxZngE4fPhZOqWmBPjRhf//n
H/5mTAFAZZsIFArWBTkFJ0fqBSlILU1FuhPOU55jpcVTn3348zVOSsTbw+F7okxLEULX6Ucdv+eR
GTtclhDhvpT8UM35UC7LrTFk7jxNu2YpfcoFbjMqvrycGWEnvdp/XRp0Fz0n2nyno9lAuJ5WKp4B
zSXQVVxrruzh7/QrzwmWffTB2bMEnyn2nJRtf1/Ukg2+IA5wPOHj+5URIFWFk2ORD5Yd8qSAYNBL
2xdXxqXql2eG3lbBORl6JsQ1GQglx3L6vsdXM0Ua82K1ZFcH1Dd9cByHxX/PucBPLvBG+HQ2AvJo
G1e4jw9/frPa+me/vTbNQXLOIDmexrFgauhl1C3JbvQqV/GVQ1K7HTm5oQ+mL0iealK/XKfy0aR5
3Q1eQ7qNbuohlN+1B9uz7sub8Sp9aA/R7twnvz3lP/y20+mSWjDxFC3PxYp8/C7tR+uQBMOl+Fhf
YC19aHfTZRycexubNu/NVZnRAOBRvwAmePw2rLLCPheOdKzd6KDtOEPv7EvVGw92kN1Kn6XPyVV3
ByODv/T78I4otCvpAh32dfWhum8u9cPsnpvR337j4CDXDxzgw6pNOvn8wG8O7Zj3a2AC2ONrii7N
+y5K2u6qpxBzpqrydqZdla2souBK+dRPQYOVlIexambpLqlwEvlzrvZY2BmeU/Dnsff2ruiLABpa
e16rMPHkruAw1HTtai4U6c9m0RPXwDfi9ctyTjz2ZplCbUvvGPgwuEYQ2SeVL/JTpNIWsxREtbR3
CjNQncsyyTytPLcgquvoOBo966Voudr8F6qZ7Xt7tSLGSgG5ou2lwHDz++6+u+v3xWX70N/MN+sM
on42LrF83S1P3UN6WX6Vv58rJZ6oLZm7kJOtPTUYbYRSsQs4Hr+CjYekjrkUpBdq0F0sO82fXMpY
u3lHoLEvvB9/fo2n44XGMi0lWt8AbqnAneoNFXBOHIf5XnCABQ0JYsa5ju/p61tb15qx7t7o4WnU
p47vKO5jlZP+zOrjVZ59nx/+rlzJ0r/mGLF+ExSFoYPxeHyBSLW02polil4TuubYWBzOcKM4M95P
HxTryKreohWo0TxBn3Z8FScf26GbqyIo01ah24hjo7bxffzd61ivorKfXZVaiI9PXwdWsmFqurII
ptDCdd9gX7A8taMneGaRPP181wvRdqHnjxCOuJP1dl+N9G50nCikv0kUdmVxtqpLlIwcO5MC1vHf
3xMUL9rT2H8BNZxs/gaKb1Uj8eRi1aifpF4Wt3kZLX99lRWyhpwInQWCk1NBJhWrQXEgJQRLVYef
mTSsW92SpN2f72UdS68nCDpfpBKQ+Ieinobs6fQqIBFBzzTSQMfNhumM4q1MN+RGWAV9hVwF0aMO
51JE3w69lW24Zoysq4h2KuGzOrVQw8JMA6Hh0iwBerrshw33z7d2+p1ut7aWLDcMGoem4xHRpzU6
a01Pg7KTpSBTJXHQjS496FKrHQRnhTNDfY0EP3ma5Cyw+qHLQM/OnZ0iUS34F23uJCSRhVFOaZFj
enxngl6Z7cSvCyBNLgJwCFOtgIHoGlm0tP5k4Oh0pS4dP+RLRAElLxpZ3mUomS0XqVs7UOPXoplq
ymj+7Gah3XGgUy6MkjrIPhpa5btGyEIcyHiG71NTE1THraiw/dmOKefI1tJR68O86+q12sxuXukV
loNetWM3iTVKKTGopw9mQ8UDlYWtHKJiwZBdL5LT+U7XQ8MxCW/CKtj1iMtIupWXKwv/ObvPOI0W
X80heHzkgaN6KjLUTo+aGS2KQ9kuBk+TaliyXCQqseUZ0IN6fkg2PLSxpKg+9uj0Ps/MftoraI/v
lj4ZP9jZzA8VCFAxek60Aym/N/m3uo8a4iBt8k1JCgjJJOsjg+qy3JGqDADb8gZhKYMPz79V9jzM
uFgZEnQb+gLvIm+vFH6uDYrwOzJbeteQxfBDI4EVgog8Wrem6IeStpcOXgTpqvkwiHTRyTpZ5GIH
HWGgA7AMFXaASRfeerr/BI6uoYQYR1jswwqckJs0nRh3ybRCAuIFY4andAZSj8VKxtIf0jG7ruhT
3NvCHrG/zh0V8YUpGn2DrkpYLIu6FJdzLrjauADZdQvmGM0zhUllCMer+Fprc5GoB2W2sGhEcm79
VI2YBGdrSdEV9lYPyGJI26rDnpsuI8gOmlEQeRrUq2UihfcZNrwuiK0mTJKL3CLnKN03SE6+pepM
r6BUii4JMNfMNU0lDYIKFdnpxmkrmwNAjU/B7e0hjfw+NTClt3rqsBVvhulLnC0lrplJzhs/dbTi
0bLT1VKp9RXHBpHRzFVlaY39wYYxe2lSrpZhQkieIoAhhOjpvbZcD7MOFoYAJpEcLJMUsMAYh4m6
askIdOs6EztDqdT9THyIvfp/TdoAcD0EMreSI4LULdonSynLj/Az8h8qxsJvViVbVBC7vtC8ziDZ
zrVYkg6jliiPfNOLcWhMLVWClH/6W2EWa22Q4+wzLnIcvRFor5+MLeJ2FlJbFEwxzpy4RdZhim7V
Vka9giHAuuhK3c53EW0Mw08nssBpZunQ9marVXheo1x/cYxqYng7myEwXr2BNVyEwq03y2C92QfV
ms6FN2IRkl15Divbj1efoQCME7nDZj+cNysi5kFxl24GRXkzK0ZwkuILcvowMZac857bzdoory5H
WeswPIK/QAenbkZIczNFkpFiw9o063wAr7EZJzcTJaRDDJXSZq5MV59ltlkupdV9qa4+TLFZMiMS
BfClrkbNYvVslqt707ZmmWPS6ukEIoPVqALM+NSvnk98htg/l9KkOVVvttB6dYi2ksAsSg6D/KLi
UB49lKbWbSqoNNDUAiEHjbmepkc68BLuUyWMjPiijlVsqemcpD/xmltyoGJLDn3GG5uZejO0Kpu5
1egNjK7VBOfLbTYD7LyZYZ3NGBtikV1ppo9GqUgPajsQ2zdsZtph9dVG0mqxFZvd1t6stxEAls4f
NktuvtlzzTJpdTfcbLtsfJRbEC4Chd5m7EXNhlUi2wy/8Wb+VTYjcE8RuMVsuhqEowrpcGBvxuF5
MxFDA8RQ3EqYlrCshmzk9c10bK3+4xYmJSbazZasrQ7lZgF4EDi6tBS3kZUVqPGh6rvxSBYfToCm
HwE01h2TaVXQMbWHtX+8LKstGhJD+y3qe90IYJnl2lU/x5VKCwcuDEHTsf0yotvjU0tb2orpZr+2
Nyu2sdmyh8RcPjmtcMiq3ozb1urhzjc7d79Zu9PN5i1tlu9xs3/XJL/Gtz1cqsHToXxgEbc1Ebrz
Zh3vcKZ9pqeGoRzuX/KzhidgBnzpoe32m/1cB4EW+elmSx+XXsLhj9FWg9SDc13MxLaBjVkqyTXm
SbvPN5v7uFneCVZITDddnfD9ZornZDg0XryZ5c3NOK9ONlNrmfQY6jO9BL+TTlbP/DTL9CerNseA
T5G2rrx29eWbm0U/3uz682bdl3pDFS4Bq9YVE8rAwPjl9Jd+G//x0Q9fIjqlVQA9GBxmbKQdFOuw
NjOvXfkB1YYSCFeqQIiSqGRZW2ED8WTaIDU3CMFqcAMrubIJqn7oPywO0UvusrIL0pVi4GxAAyld
3X0UTSWVlQDmwWCLIvaEOmo/lg2KMHLer70Uzz3ZvBs8YSr65EM9yLjMSJjTdN/WWlAL2hjp3wqj
tF5mywknLh3DZWhFNGn0PBo2EBatjn1Vr//32BvVd8dabNMV8rotaZG6K67WjTg3ZlPMq7+/VRQM
WysmYvrFjNBWfkRnKUuIIH7FSsQrYUKqrL521Q08wYhLP3cbjkI2a/Yc+tSkXwes+ytfYIVXcCfi
ZTCF4GGMK96iy+noe/ANaDciGJZ/moPa1i44H8AY7QbJ0OUFXkahgcGRpBZNE+UIQHAbXKPYQBvG
ytxIWWiVgIbT8BhuUI5Q1yEHwPIyri323t/0DeBh/6J5SCvZI90gH0j3V+KH8wv/saFAWH3BgvQr
IYQePbAQjU/qot8QIkysxqc805Pey7suvsEdCW7Eapzl/bxBSKwRHknZxeNzskFK4HQ1QFVXdkmV
TyHjeyWaJKYx+3KE1GGXKJnR7fQNgrKEzRAtIGYpNF/XK0llqHkgD2Uvg1vh0BAHrWYWqp9DSIXI
Au1WcSssve1++UVtGTX9Gmc6+0G1kY2CThkA00BecS9OZ4tlD6Pd+Jz13TS5ckUnalc19F/dfmPG
wAKxZ1enCXqfDzpUGWTy9XM0t0vnC2kSuQ++WP1ZxzNeD6AFThlAF6VdKKcptC3FoPEm5sK4NMbc
YIqrNae7yrnwFYN9SABgpvCkhkU4GkSkrHMCY0XkADZsAP2u4ByCK8S8w64c3ssbWWdW5uIjwQO9
cp/MKQKbQwg1o/7Z1Yk0P1FC10D0sDGSL0s5lZ6XQukqmv9aR1b6wrZ/3Iti1sFFpsSOmbdVEWc4
40rZFrdaEYXZw7AK9A9t3KnjHpz8oKFfCMfPcUITICAOkYYFB8ty3teNrXU++AqNlBdUOIUXj+mE
MiXJrOQBvhsbxjkvZXmlNkJKToswIw1Ti+JnKxrsFxgN0CKiqYqVvVQXmf6xAzxMa5ED4BeMTWN0
USrlIt9odbsolzQMEh3/qwMYD6tTy+nMz6Kya69aZxGV48HgMq8XanPsxvO0GJzAGhIJ4mWqGBkc
KYWMHyeApD1/H9TJ0YKl65evXRPpH0lf1cQ+43QDPY7uPE3eFCLJwenGEFEbpiIF3zH+Imfy8Ruq
cITg3SV7Oc2V7lNnQIMjLVbHB8zE0iifM7u3U4DASx7tVbEU0d0wDBpEYB2/p8v23iqCpjfMZWdM
yTBems5qYoYyZ46Xels35d5CYMO8o4eEQpp96Hzo7H4B1kIw3WeJcBVnH6JzWi6nUpKfnTmlAl2k
8jgezHCAyICusxla6CrxaOxT+KHJRU2zKN71BAFVQdtNswIMUxusW7UEAx8M6JomT4biIbmWPUT4
DhFp6O/TQhagFduwsMB4FXr7ohKFO+2bhi3OJaCoML9MlUXhgFyyLt/pBLer+zo1VOPRMudU/jQs
DSxBggONbHRFlmXGhQ2WwvySyLwWfxk5hLshW9DuppVhh9Df19rmGz5EgPQUhtCcZ2YJPSpXQefc
4zSNJ45LSz9iygSv5jp9PoFhHcuw9qF7S1EgF7At4ZibLV+NhsLMwznQtDzIKcORnxNo6DXpPA8B
UwgxGX0frky2rpr799MkjcUNMqqkv3MKReIoQ3Cd7uOqth5LucGV7PT2/dQjcNoXptw8G4UFrNcY
tCx/qFJt/LRCCJegR/HkHOa26JSbHkcYwg5rWjJXMrpo/KKOsx4dskGtxgDyaY0vCp2L8h6MWvm1
qMgY3UMPcH4qySLySx2LVHPbyrwk3+JFwuLK1MLcrcFzyt1gNdlyMRQNpEc+ZLr0WJmkHEnNJNvg
iwfJyQvOAFMx+HaMbs9LrUz/oaGHqS9rEcZ65PbLKMarakHd5neJLmI3lgfW1mimMHZraqA4XE1q
10ZHFUdRoIx2bNxVeaJEV20aL5ObJ9SrPdRDiWKTB0HUgVvLoVIMboISJbzUMM7qHytd5iSSo5n/
rocmO49Esz+G0pxoflKbw5NmNHX/aAAnKbx80OIXEXJM3i1O3T6rki1x0C7n5TK3Eynba1G/QFMc
RO3paRy94MwbG1+Xilz7USCxCj8iNik+z3UcAzNZEnHjJAs+fqMCuYqPcYSOolMz+GHP3ZReFHKZ
/FTbpZbATAuj+qxWQKd9MjGt8qoqGumLxAbKuZhqBE7wVkUx7BE49+ZV2U8R37LSZ08o0hwCAkeU
JfdUAcmRMHLA6wrSiQzoepdKJMIN9ifAy/WnQYSQ2jmXgh/qDBlhj23rSQbiUFIlTswoQFyg2Ow2
TVPU0WGdm4q7bjChe6mNGBWvaAZYOPOkTtd5wcQBPBlzmZezpHBvbTZY7Owr5SkumAtwDyTZYyZH
LPBxBlbvRlcms3yc2q5M7mUHg+5lCrWvvR4kTiCNq5m1E10LcKjfMQ9blFBgOZoB2ipcL1EhAOd1
qrWUu0o144eCQ0LnllZFl15PFlyD9A+K1BuMRpKCuh7tmjrPMLOiVLWu3mRlPCtXCdHSyTObsoyv
pbYBbTaDGLprDEvlfZ/H2PRElJmRH8EzBQvX4y19bpvIvMdpV4T7tJuI8LMaVflJsWWu3dpuu2av
2ymyktQkoMdfeqKvAhRPrFdmr5XA2xXu8MAirM5g0sph8Am/qqHIsM+EK2eySQF3TRgvLMUQJPv/
UHdmu5HjWrp+l75XQSMpHaBvIhQRntNO2zndCM5J8zzr6c9HV+3eDtntQJ6DvugCdmEDiUqGKIpc
XOtf3y+4bt4inkFcRUlJb5zNoOXA3KEYVA9zBOoLXqAGCGnmU4XCOTt6ewFAD53OrFXhuMnMmbY3
QvQB4V8FYnM7mUFVQ00IxxKul+N9azuX4nCjEUyAh+utTyMg7K+wRc0v45DV4bkrE4McpD7zgWkw
UMezJIxCGKFdumS3M6wMvgCr7f3BwTqSTEMkFqhWSehtmfQ5A1kmYBlnJCl0YIj8bFjZtfuj9BBD
bUJwrddm3Fvppg0KY971NWrks3lIndsAQdm3YImCj+D6g+DSjrR08gPqUAdo8MAEkFTx5aVA4F1Q
DVVbHBooRhcgLqbuok276JZGGpyGnaFYLiJgbJofiYIXxM2CO3LFXNubPGvJ4U390jzECnJJ/q1A
XqyLtv2GhNa5J2xZ7oM8VZQgY1IN8h4cZm574/BU2dX03Upzp/EjEpM06+dxe27U2LhsF0Dj484I
yvoRLYn+1SKtS+RoOgDBq2Gip3WQqPOQBQ6dQGDCBF25TQbUbapqaImmOxu3lixqF0JazXnYznV1
P9ale9eEUQ5tiRrIpun09Is3Wzqt3uVU1JQRohaSVhTI28qC6rqBuRh+bGopE7+MtPlnkYk2g4MX
CsCWOiE+QD7yeLIQ4gbqaOccBpFH2r5Neq3dtDlaDijATXMLWZZTfALiuWlhbf6OQ1DRGzeyQm1X
uuirfSFxodwYKWJtmu2pBJ0HDR0oOyfqlC4sIitAqBJKd4O0spqAaljeeMHns2BTPhjsLIDqZLwl
w2SjWmypJqd6VgHHbOaq2bgiluj8Cy/iJl2HiXswiRcIeYQXIf2Ixm8G9O9oWxdleAZrWETblk7Q
+zIQ8ls/YMLgTwmiRP6isf4tQ41NLymWovPJuZNpMJHp/koGu/3hNXVT7fI+in8Lq5xJTRtj/thV
3vS1jvT8gwe4vNpro9N9mMwCQhnnU/uraCzt69DDsPXTMpkzMtTCuSup/zw6VYdyVTNyieTY7Jdq
03laz/YgRgfqLoy8+VLAtvrSkWalG9rI9Is4Dep4O2QBUZoJJu1HPaLFpYs7Xi5FXaPj8eLKu8is
lp7emoAgxxVwgV3IgU3csVi994X0HOla12uzb8CVgWFrTWFMRCaN621hz6UGXXZN+aMFAQopBZAy
O8UU1PMmdshvbaQQtcG7nKGhyGkovmdj6Z17tj1gnEBTcbi1sFsPdstcFHdzjLicr7skSG64Xsc+
OFOiZx1BewSEkX31wiuH/B51c/y7TwQHfq1H8gHs4PjQ92Y+b5owcXbY6eqGD00N/qPV5Z5G9jgb
fkaRG/haLUfCvjJ8imKTBCAxXnJv5IG5y6zavhBNGO5rYDTobUH4jpsQrry1yQIxfoacWQTca5Pk
Q4493NeOtMNvVI14Apma1e9IJ3cA43Wp0QyMgwCM8lCIXmwtrxo/qG7lhyUasg8k14KrzpkLOr2j
bPhm2iSK9pJT8mIJJ/nT0eNM0lBhW+WlnVRsMkuZLA+N2+mXCCWMa23UMWvQtGz5qRh66Ya8bPsl
XKb+a9mPLmh+LZmfvHSaI26QkhJIbDvJFXf4DIkFaeVwo8DZ7jbxlvbJQBzARyut6bdHroK/DTLj
4zSkFtgEypw9tjq6993uBj48vjvEpxNb5OIjri2/2VqcLVsgoaBGSE1ECJ7rUd5bPTdXTrWqv861
SNFVMoKJjT5IkRFKu3ZDpqmsz7OpLYikhyb/6eq1/KQjH0BWMcz5Q6y3xaPZkcTwDXvKWww9Jrr1
QbLDOqSclkd+YXc6NZA0Dm66uWkdzE9jq6SToPC+eVGE3ZAGBJoXsBj1R0tG1feQ+KnakORQuQkt
KX4tVjM9ytlrvjjjVPBl2tEvkpNscQEFSuQwnt1cKcLkj5z6d4HEOqeHxC4M6zwxhqTeeXURPyZR
2+tbvTTlRztMuPzGNGOXLD5Uc36ouxkOflKD994I5RxSuKNV7UDPQEuFWbCIbV/ZOG2EZrdsZeXl
PxdyHHyro1zMbYoJA6e5GxXJtmkii08JLOAPaYuJ/lZvKK9lRm/OxiR3r/lLuoT9ZjGNuNzTHIC0
SUuZnF1C/wARTspZrgnY7XilmMPtWCO59dPOMPj6wWDeSZTzjwtYHLqCdSP4PvXUmDcugXBPLUt6
3M/gwXyYrcL5apsqKOM46xXY1RgdtPye0Zp02EJJ/ISCHjsPSDd2rQpjsJPqXn2zlk0Cb2cYPbCa
0QTi50/9GOubkuQBzxzE4CcyJrHbxEWfzFsvbaGvWDnGav4k5nZmvVRRvKP+HPRn3RJAmEIgX4fX
7P7ilPHtq4oqwgqJZACRGE0R7poG0Msq0hOvynbaks07SeLmDA7qp/cLqq8GoeaNGtGkuKgodK4S
b70osWu0cmS9gkvP2hLurbqOLgGZd3/UrIVeBJ0Abe54mLrqDvqqM5r9DEVLmu3MWquuE8jYH8M8
Kw/vP8u67o1UgKZroCIUbGlBEOpZXzzLXC2ZI1NcUnP1FU22faOPmK0IwlQSpdoHjG//0LgXQYrS
+yLFwRRP0FW8qkcnMXr5nhqRXyoTgRJW6gaqi+NbevGH7pVK+8LzQcNiU3ThBa4a2bV2mYXABNTX
TA/qbE2/RhNShZuG7FSVfb0ooGB5ploPdM5TEF8Pxaci5o7HBSYWkeOJGnBKTW0Qkr//wt4aB+QG
2BFV18dk7PiFZTN2o14Q2346WtaZIznE6M00Tyy+18vCAkhne8izUBEhIj4epZpbaqzIf3yS2NZH
xShQBE0z36eA47/1WUHm3eon/YRU4fXDWS69wx7UK+W1/CyierEa6W8wAvwkbL8QZbUnI2Cc104V
7f90ChG3IYuWlPzRdq6ZRnHCxkZLjO1HbjNc4BBbbNB6jJd/PopUohV4QZTq4EoefVnOlEagiBLb
H5AFcXvUh22WNNOJ71d9LC91Kwja0AUq4AsrHInRai+CX+AMfVdZvmjAygGoMPYxnmIbkqAOXWBx
fULX/MYbolHVRitv050LFWP1VGPtjGTVLN/IQAs1mjd8xHNy+vX+3L1efjbKJ3R68CDVhq5+xYt1
QOdVTljDKFxUzA9QZ61D79TtQ1BI7XZJqWZErkso8v6oa+kU/QdKYkk7NKJm1DirufT6xQuHLLLY
C+m380KygDhx0zo6VPPfQ/1PwA3+1/aMIHJ8Mf/+U/f0Dwj25in/9Z//8dAPT1n/smXk+T/4p2cE
leRf6AqlwzIA5mq4COj/7hmhlPcX+DrTQZzNUcIu8V8tI5rzlwD8isTJgczEHqwWzr96RgC9wroU
LCpuCmzW1p+0jKwglawQna4T6u2KNIt4yl593a20q86pHOr4GUZO+UyKDtYcVfO8t8/ivnXPC9DT
B7zWYIYOVnVhV0G1z+hLvW3xSrvsU5qPs6g4hCFZM6wi0yvP6+oHA+uKK1no9U4YExfbpl0uY2PR
0Yk4bXBVRzQPdg4lgxdTf/v3hvGyY+R46ZPyMwmXWPh0jQh4Tms5v243jggA5N47aU8eLC/cXeK6
P/Qx0c7fH0k1Pvx7w/pnJM5lGno8jyNz9ZFhdgOArOqde5BLtMRFk3u+4PJxKJwqv6QAJ66rXkWT
VHROIRveeEhGhDVDuMP2v8Yu0aJZTi5h6D3NwMOuWNrwEhsY+wqFyCnv8VdDschUCx7PSA2dMsfx
Bpawboj18/pBG0W3j2aBkCbSt9pEc/r78/msTz2aUI4YA/sbPggDkfFahYmaR0D4nOuHFDZlHrbn
HDco0rurgmZrrBf2dD9xgzwvwnQ72J9rXbtDMbRNkssweMrlL2AM20aj7XPsLub8Vm8ifxjs8xy3
7zy7x7rjcaKqaeWQ/qv2EgnNJRXT2y4y401vGieOl+PjjNVBqMt06RzOxGwsxON5c6c5ERyb6YOR
jtpe0sXM5bHAR3LusESxteJEKPBqNVpQVBDv0+ehNn1H/Z4XB01FD1aazI39oFxrDwu8/zNPm7LL
MQ+Kc8zVvbtUk3gnNCdXyPFBqp5U0grHaQMwi26A9WEjk2QSXhjbD70UmHdSMPJbxKAnvrZVs4Ya
xiUg5f5AjdRQJ/fxAxqVUSYahq8PfWCUZ0hH0jM71ZYDLL0tWd7MNx1lrh16ziZsRLwjaw78AwoD
mfUiu/OwfEPwcWb29dP76/bVzCvNP+ErUiSwzNAlj39YhR1gjwNJ+BgHYbkNsq7/gJmUvQ0qjFMN
a6KoZEQfNanJu/cHXiMWSZBAiuFKQHoEUTnZ+eORjW4ReoTVy2Nn75aGCzV1Czrtx+KubufPQOgf
kmyesdrzSLZn1vcOF6/Ranx0lQG9+f1tRPWfBLzxVHaUdHvzV2igeaSJ6HsJK4k29gNJ3d2kDycW
66rfi5dJCQR9MzdPmiWR4q1if63yXDtchvmxdszrYBGHMVOtwN5N69HtU9hbh9s/BenPRv/3Ovqf
iFf+l8GYFFPnv+9s3f3on36WzcsoRf0H/wQp0vlLXZKUsJpOIBr+eCH/NLZ65l9cc1UeggsUHZjq
j/7B0Rt/cdmmoZHrPU17oCP/HaM4f+FhDo9MdcLCVP6TCGUFO3cU65zgiCQCRxGLxlFH1IutTZvK
PkrNRdstabmHVvyA3Gjb5L8Lxz7LJu+8xJwre0IZmskrVw470sR0ZJfntdYfpto8RDjO6dN8YkNS
G+q/Tyv1q7iuQO1jpdIMS1vv8a/KSjSsNfbQOwSdmFVPaQH4E1VKi/56Fwuyvy9e1xuBjYoTjwck
2OP+6qmZ4G5urvaZYLGTgahf7OIla0mdi8LJbzqxCAxIo7SyUOTijbIZCw1rSUHTXbRBfqDdtwZa
Z6SV7VBgEFdnN/0yx3TphwGpUr13AMuMestZWkfd5zqdgmZX4CCGMgwVBElLsq5fqgmNEDjSaPkc
JZ3zTevlFB4Cb54rdSsck/sCZYmxy7GdbTZJGdfBXj0J8r6spxkFOakTHcSoN8rlqYndCwuUabnP
kiLFDWcxu49By/66BVhPQ+RkDM4hxnf2oKGLcPxMgx2PqCHq91Ee6gKrZUtc4PFbjIe4dmqMwXAg
/Rw6uQWSwY4M4RdJkVC/G8b+a20LrBmTto72VZAgmse2Jmv9qJJQZ3CARsNfOJNHRcYLSEJ4YQg5
k0arRUdcWRYIrCKOACx65uWHG9QTLICgrb2LNKycinYUrn34vrQgL4twnD+0CI4qGEhKK2tbCZnH
RYNfvhlcmXe7sPHGACauBmq81zRHbHToi4/9UuOMO5Wu+ITNJRvgmI1GdxbqVXKDM+FwKoL0Xi8m
l4DOcjlPdfEKTwW0Os6mfKZlOLbac9zIvBuBLgkeiYawnFNsqs47bHORB2U9UBud5PQ/V8cf0/8J
f5VvrehXvwGwrqGaivmoyaGtjq/WDLENRG2yKxtZz9tMpb+3uHguOBNOhv67Ql3iIHehE2EzSapB
p04hFbu++IQd2vVUn4z0nmGzdPXz5y82lqWdcbJbUn03xqP10Kd1e0tGffRnqK9XiC+Lc3BBxZ6G
Gg9T7ti90kZEBlIZvmNbrBwxu1NNT8fBlMqVkmLBBgM8lG0YRMLHP0lqogK4gh9RZATZNUUAlDWO
aB7f30veHEVAJODkJfW75qdjK2cmSR8bKMym4nKOi2yXBYu1e3+U1SmvHsYSwGdcSKPcVrn/Hj8M
etYuKKHKA+1P3VtvcJ2PpPXtX4aNbH5x7Rtv9r6wM9t+ZYe4QNZpdGKTXu2Zr37BKmiko15f0NkZ
Pgvqt7TpFSnbbqBHYcHjDgrWGAbzJqnn4gT+bfV5vRp3dWQFc1LacUxifYj68WKphHaR1Pa3OqLf
ZdNVdbWnuDL/nAsRA1zXy/n2/alfHU7P43Nv0w2PiPx1TA5DHV8lW9N9FnW4D+w82EaR09/KqcU8
drbE9/fHW4H3/n7VNHjDLTQNltSa/RaT/A5MwlHf9Jp0p4Ed81u9Mh+jTOhgoVAMAdvz7oZKG24W
w5l+zSKX98h9pu7EOfl6bVvQrGnFdYhJePzVF1Tq7M3K6s0PEvpQ+MbMj3aNG+77D7zO67G0+UJN
kB5ML4kctQBebB2jWxoWairDpzKfPHTevJwX6SQfnIjezrlkhW/CKAtOsE1fPxsgXVKkgB+J9om8
jkft6d5JM9UiQGGeYzbq092CMeqJi7hanEfbokPXIDPk0TXNv+1VZFOC25l5nbpvyzbaT/lUHyh/
N1e5kWRf35/G1+uUqgmpDHUO0REvVzHNggzDot0Z2VE0jNcFJORP2oR7LhVFe4f3b/JHvGq1TEn4
0tZg0r5K5mLNmQB66BT0GOg+mPP64AwazZjpmPhYE0YnhlqDJdiW2fS4E3NlVXH1mi4QSdHAuQvF
rqtbNI6hUQja09DKfbfmoMYATbkQbyDOoagaE3s8M0kSFP6MccZ8lctK73ZdWE+3I9KofpdWKPau
p1jOWACOGkfy+29i9dL5tQTW0LUoAkraU9fNw33Y2RLemLlDTDP5Fn3ElGeTaa9bxamymanO1RcL
7O+xFKdGldXZpFYLzFj6pS/S2dz1ote/jXhNVBuk4O1jU/Res23nwjXxXI8y6xBPkxVu09C1LwyZ
jLj10WLdbLDwRlRFZdx7gjaVuns7DSj65pNlP7QtXqfKY8G0/UU6QbEJjJn6yx/PF1EThTi41p66
Chx/immKTbBTQBo1Zsu9MjGevVjMZr7Ecrj/+P5Qq71GTRe7GaE9TeRYQOjqz1/sNUUd4akuOJ6x
OKQHEvzaHQb2LXFl0rQ7o9CDB6dO+hM73Cq7QCKJYemKVwe3snQSq2+z7F2dpZhbSBjj9mNS10GB
1fjcfAL4R99RL5L0vGsMiOVS2tN5l07GiALFBN6VBDRE0RqFyIJCeWPIDRbU4gIb+aU89MheD06T
5zgMtl5cXBijmTmXDSdH7rdOXv7A2zyjmakb8IRNjcQd/fcndLWNPj+ZIC/Py6Pzntr8akJdWNmj
znXFbMLu2gPh5SM3jk6Mojbj1SrnrybFQWqG+/NzdPTitaHSGfNqcumF6YrsSgy9+FmKRAA96dzo
Al1dTUfwuFwVPYz+niPqxGHxxvjAWBW2FOILGNpVDIIY3WzLxGEfDYurprEuK9O+iGR9U4v4F8n9
Hj2I/ISY/8f7s7va09XsUrGgTohGDtwk5Ymj5VoXmhkXo+7s8soadunStOc69KKtGOp412lYEb4/
3uvnpLSrWCoemwnN2qt1SpcJ6UetNOFx9s2Vh1v4vZ1HxXnKfToHlhZZO4AV2sH25hHqpC2iExHH
OvjhickB8JWQ1SLogolx/MQ03Noxbuc8cTQG91LmboMHL0V07rodLaWlIQfSEQLHWfw9aUlFshP3
3kbQ6flY088zbt+fktcLnCSOZMmRDmBy1jwXxDp0hjWWveNPURbXxW9rcbMTgzw/1r8XODwfaAmk
ZKhFQU3gn9VjS0fD3AwcyE5PkwDyLbLBHxieGJPvUt609znb/G1cGA6XyI5coN+mqLwPo15EvwUN
QV/xMgTAKvtpqQDBooPZ0NDbXkbeErd7i0Zik1xOaeR4cy/Z5zZNl/wsTF1cdJvEw5J9abv51/sz
91yYXz0U8greoiCnrcoRx+8S5ESJjbdN0jbL921oEtEmYtwYfS5+LNMy6VhTZ9q3GFFYs9GGuj90
ZTKpbmr4Ne1SmVs7Lpw729XSx/d/2vEJzXSTMYXroapakp+41mV4Gu96ThuJzDqu/aFzaS83SeXc
uaHhfPrDsSDd6tTRUCCRfKNqeTwLPWrQlpS39CVHtN+4Ye73NLVvJ4li90+HUmVOqqBqL+bjWW3G
gBC7eZl71yevZF2l0yh3ZHCGg4MF5Ilb0coagClUNxQymYJXS51EJUBfnqSZFbr6UjGWjl/3wq9i
P8J7uM8N+cOzSHy5Frkk6JX9Xu898wJnQOSqdapvrD6p9rg72ycuiq9eqorjOd05YtX16Tnp9+KQ
MGnws4xW8vSaPe9bsAIk9kZM05p5+OOJPh5K7aMvhpJ2o5tFxlBxhO/HTHpjKyEpn6fdEp7YGo4j
FjXPJCpRYynpg4sUYRXgmW6Se0GPbmgp9OF2QAf9qUS4/HGZZvduaEPDT7PCOnHevf501agcuKxc
erQ5fY4fsJmLOfKGRBJCIwVNaemjgd9OzlGbmmdhFrjwNsp2Y0U4dou4ja7Y0svbSMTNz8FoaFQb
PGf4uGS1+ecvmfuNoEJDuhhV0OprWoohSYsUPPnoTt6+qjusfGjd3tOzru/+9GuySMkz8RZwOVgG
qz15LMMSO1Uh/Xwp9TMrBPxL6Tq90UuZPb4/1PEh8/ySGUrl/dUxQxbpeLoXowIAjquUn7cAMZwM
hbpOC9SJVXucwflnFLJIKvKFzbQeRWhOU9lWgH8xrnjJ3qRB8Sv09+ISJKGzbAbT6z+Islgu3SFo
Tyzj1cH+9+Dm82SqGpujPHpffjIt7Bb0o730F2H1F2TU+32Y1vYHkQdQR/LIO4Su43wiv5Htc1ln
51wB4qdQjnV9YhqOg5x/fgn6NYvrGbmHdQ1EL8IAGX8hyVfP2XVLMfNHK+rpJqe148wqdODIpVk9
ylHvH6q2L05IwN74oGEj8k2x5z+f+McTkcaLnnSpJnzP0abLXNOtT5PdB/uk7x6I/vs9aovoy/vr
681HdtA8mkgCjFcnsSjErLlTLrFlQeqdeibJO27B56ALtO8cr/PlYhv5p7HFHjHJxfTw/vBv7Mwu
OSTEFdy71PI7fmR6DNLEm2rpB65R7yPX6m+nPA2uO9Psf74/1DPy7yjoUMXtF2Ottma9KscG9yVJ
NxKtCNzFnYsyaa1DqPX15SwwhJcpducYrw93jhyDGz2c0q+FVYrrPp2jE3uIWtWvf436tnXa5KkP
HD/5bM8hxB7W2gR5axu2vbclEPozOt8/Kxql379GWW+KWlgUqcYoRebNW6ym8WNW4PIMQoF/Yn7V
3/XeE61ijAxFOYyvVvpGJcYPi8jD3TTn5ofIxhRE1MnOpR99m9USBVQbW8N1M477LBOnroRvril1
WSBBSXJ/7ZDUK0dYjgLpW8Pc+IsTQH0YO2s/GbF74pnfGsrCuYIgTuWB17rXCEtHI2vZuizARoes
6Zy9WU+Wn5HjOXt/eo8vfH+/Sd4iIgj7Wam+Wr1eVrmamAhMx4ISI510xTdPb/pL20N5swCr/tte
/r+tG721Pjl32AwhjSGvWa2ccMb8AsA7b7MGPddTmdqW2Hme2Pzf2n4sKruChBIFonX6A41EbtYG
oyyL0V7g9KrdWBEJO01vLLq5cOvwuti6zm2ruLHGsT2x4b+1474cfrVkJ6uVshnUhu+QvM/ayN2D
1MoPNKnrYJ8w/yBblBzef5Nvziz9JdT6MaTD7+T4ywcopoPnZM8bCzvxwS9l53RYpSdGeXNpKpN6
FAIkY9eXCzp38sqWPFqS6e7BLSbnoNM7IiUsifef582NlW+K3AApczKcq6WSAuwSKXccP8UZeKL9
jhSIiLvpLEt7mMLxvJvModwv9lmX9tWX2pHLEwV1fd6BdTdOrKg3vxNpUzMw0YXx/R/PbmU3smta
ZjcZuF8i1K6v7dzyrtvEqv1+7P6RuvzZd/JivNVtR4/mYqLgz8PDW9nWXQikk/FOzPFba4b8oBLy
0EzPYX/8VEFOd7Cls7e2mZZ/NBoQYtoY6efvv8lTo6zmrivGXLX3882LJcIPq5T7tlri3fujvPXN
E6Qry158/OhAO34WdK6mUcCl8eOsbi6AssTaJq2T8eswU0PDXiSuSdxxX95IOiKMQ2YOf2ZT/LyZ
KkazpCeC/RHr4+OfgM7eCgZUq/40hv0lbrjLPqAbeEsDnv3p/ad9Y4uhUwZNj01VhJLd6pwXOm2u
kwaHbDLD4ispV9A6pIvatqy+NRxh+6wM9P37Y77xHhkTdaeOYpCLofpNLy6h7TTTPzgzZhjXix8l
iXGhOzTW/T+MQrMMwmZCZcrpx6PIQSzL3GSu37d04rhm+duqrezEwn9z+jCp5R9EFJyxx4NkrdXP
wuBNxUhKsc/R3XQHZlZ+XWRvfiC1nN6NiXHKSO3NCVSaXCbPMrnkHY9KFG6JaGDUmrzENalW+zKN
TpZz1emyCphoWNCf1ekmt+rV1tGCSOpzzWDrGKcUZaBsPncTnX0ubj8wDrruIVms5UDPOUg9fTQP
aWXO5y16V2ej1fWpdNSbU41MXrXwqD1mNdUDfcUlDUJcNaOCPs0xLqa9NZr1IUNgzdadj9ezDZ3o
xBt+YztQbRv/NayapReLNcIcRyNokr4zj+3OrIbg16Jh6Ql8qPbzsE7mjbQabzO6zrztJveUX+tb
909OCyUEUVVSvtTjHxDDceuyMnR9xxoJVcupK+hItiiq40csaD8PO914KIG9PNGVGw2bLl/yclct
TqiT1ZIUYd7/sIw3p4RkBlkdg8hofYZ1oousCVipT9iKaKRXjbtml2lgT3qXRnzN+DL1uLm2+BPT
7bnsaqenPboX88My2vavtgm+SpkFWy2J7XOIGclej93kQyziMaYXBlfA93/xW98L5TkqEexYSp5w
PIUzxmpuTseRj9IF4GYoo3Nd9ea+P8pbC9RzSS6iCOBOs5au11FRU+1MXL8BxLKp4hEPe08GWPxZ
4XTwihmSSlhqyynN/OtQCpU5XVOop1SHm7U6sIoiTBLpcXlwjSrcRgh7do2Msn3SVaH//iOqg+d4
S1CCdkpJiJK4WKzf/JhUWu+hdfOhB+W37dgbYAhAeE5IlVyMn1JLT676Tpf5N6i50ymx2LOMej0+
QiKiOB4UjclqT6fTAoypG2KU0Ae9DTmrTn+lWk/ohNDQvkkyvJHwfdLFlQM/YtmJbrzX9JwyaWth
MEbvNOTWHWhIMLp2syR4x2u5hD8hqrnZBnCEw4NeD/ZTvCg3rGkJgm7PwWjeuDOGRRsT6x7k7VJv
PhKRm3cqF/nUhoNGG/qSleU+L1qsy8q8nj4UHaTWE7HJ64WswN5k9xTUXnGWjxeyR4XZLBJuWdih
jLsWp/mPDYnNP05VMorSZPCtcFatww/aWWIH93XSbU1PHadYvL2zDL8gKE0n9BFvrSeTp2FXU5XY
dbbWRWEI/5ORkKtW51gUm496v1h7q2rI62nQQn+bc7cbNcc6VQZ4cyqxkKWTlo4nApHjqTQxfM/h
lzK03hjlZpyqdsdxGh8sfZZfwDPWBymqahOC/NsPMSdgQ4n6kk0Nliy0B1BywZ0DguHu/U/sjeuK
utWqphFUW/yfVfBH7zBHWzaQc5pbx6LS1Jr3AiXoA6Uf+2ZyKohoS2pkP+bQ0jBE6Vx0k4vLR7iF
xRXWIEj6+Y9Tf/wmzFG4AZOjopp8PFmgDyNPeLP0WZXlTZZ0wabvh+WnYZeASeplwYAxD0+pZ97a
2HDTfpZD0vGxVlc3Jt7ZA21ePkAsrM5MB4hAI38aE9ysE5OuHuBoY6EzTznSOuwqJorQ1QM2gdHS
sJZqfg0w4cJFqrypIO18ZLvpr2KXJtuNFo3mt6zD8gg6MhayhWuT/q2Tj+aSVz9c4A0/q8nUb4UG
72qTgSw5sfm+OnbVb2RhqF4JihvrlFwQhloEu4vf6GTTbQ8k6kfQBMFTmwpQ4G0RR/qhEtH0u+en
fZnNpT28P0uvPpnVD1hFYM1YwDCzC4CuPa53YeQ9LkN0KvH4aktQg3DvIp6mqw6FxvFSSzoJMJVz
BgKsdkX17iLNrGI7adZV4wyXne18dNrmRHzw5ttHActVi3QShdXjMccafptQJDcXfFCBnV4esu2J
hktsfYiLUPvy/kSuRLFc8NRD0rlGcM3lC3jA8YCOhnqRXiD8b/Q+8ENw537SejCRgOY3vyda7b4X
pecg7AMHN9doCEV+6s7+6utSv4GAQSk0TMmCOv4NE+ssCp1S82MUstCE4WsD3XNuejoW799/3jcX
zouhVvEXZc0QiQwLpygm+yKR0Ucwm9nZ+4O89RJdyrr871nctxpklvYwhVoCARsiQ0BDZLUANq5d
/RDkrf55QuT++/0RXwV8XGKZJY+3iVSSTobjGdTaeUaBVXskkYL2kvaz+RqydXaXTSEAlaVPsn2x
ABT5/xt1tVWlQUdb99x44Fe8ck+/vPht1ooc1EL5lcKprjCKDU4cl6/fIKcLgkDVG0Rf7VoZWKfL
IqbIDHw7ieWlrUMONYwwO3//0V5/+4yCGoUQh2Y6xjmeUIVIdBdzCPzMMwCpRwOa+8imSBuPCwaL
3pyHhzyd5xG74yw+sX5eCwMcNTp92JjOGzoh5vHoKUieKSudwJ89M7lpM7fFeKCgi1lY7RU2Qsa2
yGo8attI3ss69Z64mel7Qfn+osHL8dJp61MX/bcmhFCP/io6AZRQ8vgnVbETN0UD5jABSoXKr0zP
Jkw4PgWN0QVb2yyxSSgETPPCXJIT1zy0EPzt60ORBhGHXQIZ6ys56GjkM90ZQ7iLLAi8odKxbcHP
Lv0ukZVO/69O9FPKyvmA8+zUbhoHAvpWj8dM58MzRULwpDXNJnVq4RzA+Me4ell69hmFS/SZmutt
GViw4itqPvYuaiMwgVFqFcXWAz1HJbmEc7kDpmx/ifreiw6TVeKZ65VtcwsqE0ZUoRnjne0M+oce
u4YYbFDe9ECHNXY06FpZ6tetO4gNlTK00lgEIEOqoEHoGziQ+PVSsvhdoLy/8pa0hXUrm+Tz1DkF
iHAKu6TXp8W+t6q5/NSgeuF54I9/cmhNvg4GORXYAIOB39SWw7+LYKGGhYdnlm0LxO4/lm4yo40j
Oo12yqSiHbWETD9dSH0Yuk0XNICyjXKsJnLg8Ha8PKshayyQyzeRqPrwSnPMGQm73tTf8Y4MQ1/U
i36OOqX/PCGQTnZdZcEBFZVbRnfaCIood5PUfUjhTafDrh7hW25JIbkDjvMufsWY5iK7KPrGWHwo
u400Hw1KRFyMJM+X176LQgBAv5NXwWMcWlQ2YlcvHwzY6a5x6GWX5X5Xj025wSO4jmiHysdsZ0Sp
Z231QKbCd0QPOjjMIgokWq3LJ2xR02/NQM1rmwBWx304A6xNA43rEHWDQcQHw5m498PETdutIePp
14C/wV1FDfpXNKayg2iY6/AFNOD8vkv3wvIJ/4Fw3IO5DdKzVtgQCZdF76rNNFEP8itDE1iowxTG
iGBuh3ujLcjgGBk5LB9bXm6tZloD5MvgtC47SXsaZGAthP1HbhsOYPXMBPQixQeMQwMBUKewgbMC
CE7PLEGaVZpbMi0QBuHHBrhaPJMHk2cKYWFBinaf2YTZM6cwKh14hxWlG9zbIRPhYjn/pAoA2HBW
jMP6GXdoKPLhgICxBcqngIjBMxxRc/L0y/yMTBwaM/tAeOnedYqoiA4BuOJSlxVZTrMwbudn/CIU
rGZUqxIsYx3g+7wfn3GNBvoBXC3Adqcb3hxIR8+Z9K+m4jyS6QH56JhkdPBAFs153Og6ZtJOaTc+
8dH0nRrz8GQ9AyQpAtJeiDEEYEkaIJZ7Jwj1e+qd5jfnGUGJGT04yrlfmofiGVJJ7hRWfoqTjPDN
PgaOBxYBcijpkvgXTsbzBRYG8C7bLI5uA1tRMC0D7wYst2Fjtpz67qZ0oqnx9Wd+JoFZ8n+pO7Mm
OXEtWv8inQAkBLzmUFCD3Z7KQ78QtrvNLAkQSPDr78o693RXqisro4m4D/fFEW13gFJo3HvtbyEz
XkAA3iM5WDzEI7MfyAm7uZ4AnOEY6TLjdYnaxTZvAI/J4+AEFAezk5H6hN8VUfTTTElBMf4MAJ/k
CfYJOSCgYDGI+fG+QxpzRTi8BBx08ihAoYug7M/+CR8KQh9QogXsB8CQfkKMtrjT0V0UWFndlkMj
vvWBEt9A3KOfxydIqdcPAJZGJ3Zp/IQxXZ6QpskT3rTrDOwtddUIvUeAEQhUqUOcyQZapqam5hO3
TZCNYUlQwQkA6U6td1PTVj/sAv0YyJVt/bUEvm/ZwY5lwAIchsOPbgZutYBM3t/rmOuvvm65n/Ew
WqLTwgA+IDiK5SMAt/wxqKdmvAEG1o6HxVSd/YaoGbWH2bKwOS5VGby3VT5bUIQJyNFJRb3pZwU7
crgPLNBQg6ddjRHwtAvRtzkDu+QGfNsarl2jRY47gWWd3AULDMP2ikCTdFyKtoHVajmBN+1p692B
EeW1O46oOUG4ufF+V6xZp2xhEt4ec0tAZYx93HJAqZ295RCNDIxWO4H8uONVgAoKAZYPBy5WR7AN
GIvPLIT/BaKksNXYq3lCedliPQLmXM1b71aC41zALgEqqgwAAZPGNa9PKOK6mTK/5fRzQOYpT5Xk
Q3c7RjN8IjwonJIdhFc5/jRFEd1MXg6IRMAtScty9H4Fw6mYkFmvmR7asDNgf9Y4Ue+nEf4lj40m
o3gHA9emyVoeIW5caeZDjwZVP8CsE6TCqINb+bKLhaBfGqaQ+DW4CnlZ7TeyeqSof+3+0E1tzAH+
sJXYdXxUMN0GqL7gFX/0+mT9ynACpUesoAzG9jSvvgBIjWLe2qAs4i2Ie1QegdYV9Y8c7Od+58Nh
7ReECAnyod7UIlZL/cXbNauC7COKSvJ9JmPSIQ6D0MShBVvbHtagrH6HxM++XTt4H33A0DZwqCqU
j5ZW5OfA2DTd0imX3z2kSJo9iozBMNQ8L7B2APW90rtqarEJSEG0j4U3MezGQNMTHqG7hIigGQbd
HMOFL1+qTvufCc1Buy+qBusEwTnke1wBtgys4BDsBEC2YK0yzT4VPCdf+5HNuLJTi/sAGWcK/xtE
ScFrHJryC8jkwJ3LBozHDsqh4NDL2f9F+ln/aei6fEOptMHEg3nNfZSDYYkDygJiWLIyMCBL4qn7
dUAk+UbAR6dI26hqb+H8jW9mhWDvEEhpfw+iMng7hCKwh2WRUj/Soa7egHEK8kIi1/7tiP8r3yEn
q/jRC8rmRwn8a7mvatGFe5DWcZzjcT3/GQAtuwLjmPOHWnnq90kOE9lZz2/0cV40ao+BMg3vtUhG
fQu8aq9TphoS7/1WBJCXTJAo79kMwBTav4bDDYpu2HtWCvsxF7B6SeFrDiuDeWUmPnCDMCiOcRMY
Kyg4wkEE5R+yx04KIfsOtyBRHoCZ9vM9h8/W90YLcL1p3ZERHuvEe0MAz0p2kUS5OKrMWwnfjtre
wb8Pnj+0+5POpQV9uWfkTUvLujmsyNaEhqOwucIQwm6DGNKcllo2922s+vjGS0z9TWI+6v0MJxhA
8wcF+/ZWM/IV9lCYhKEux+/DsthwP+MGHx45UfGdkBQmWQPxUFkJBFH0Xdg49WgL46wZ7d11XRCk
tRy88Udno8IDz7ENqj2Luxx5C5ucqlFxQQj3HZwwKmz+cA6gtZEegPnE3A9kKt9CLiaag6cj9qEF
jRdhxlXuYcqHX901NY7HsGXDVmIC1aIacJa43ct8lRqyV2LAkbRK9Efg7+x9DAsmcLkJ9ALHyBT+
tMPKb5sDEJ3Rse9kr/e8rPo/GDzWfsVAlQIaXvDuTYIKmxPoZIbwvgVqBh5qGsT3Pa5NA90PwTrk
OBCh9nqX5wjU7fw+LKY9yjQbtcfJF8tZgpw9StvDUIzHpUbXnC5ZwbWo9VNa4PwigdIXJGDw5ymI
6ApSQYIPTzYE5IAqlBKVQbjHwNp2kOoePiDJLucLvcNgXjMCp6osjrR5F65xf7BtlX+suCS3ZIzA
spmK6EO3JiEC01V+L4Y53IXwiUjl1Oq0rhkMdAXg48ANQK++wkKsbkYg11X/+Po99Z+ROJSWop4Z
BTUesBSRE2rIp7K3YPDnB55EHZjwq79XioVvYHxV71s/r9/iaF2yvUXB1lsPtLsr7/9n6AYV87jK
42Z26lY3RBzZxAzwTUsOLGjhJubV0wesMjiIi6X/91fys1c5N1BCdN/LGjGOUZAyKxt//EgKIGUF
rg8pAGBmt6r+E8PB+MvrffxCxAHFPKibArkOFqNPl9NneVdgtOFFoJsEN4oBgOSm6Y8EfI3j6295
sSehXcbdGiLE2I2prp5o4raukwOqwbovHShHI4CzOHIi3na1Iufll+EijdhfBOCBE96AgyRq+WEQ
hSCKhWmqRHoUZ84PyYIb0+s/6583dwwQhDH+96bTvz/rPHgvlJCa46shFWazMsplFi8nbHIYQaZb
KFTulU356fWXnprvzHIENCEXQOUopvlTYuPZS8PJ5KVqp+SwrANoskHUHCrvbake/Dy/Vm71wgzE
doM0KwL2HKXDzg8cRCH1GHXJIe8D9qdJxtAcaKgBTLfaO8AgTXwqBW2/glfup1aGwefXf+sLoxNB
0/CUKgA6Elma8w42PMeBO0DEmAYm+ty3qGOEefX830Tc/wtO0f+/XEV8usvEojfLd9F9H54Ti04U
5P8SixAR+w/K7lHa5iElBeAAwmf/BRaBV+RHSFFjaCBEi3/HWP2/vKIg/g9E1ojWQnuIgD+KBv8C
FiX/4UhwYc3GIA4CDC7+b5BF50OEQLCOWzBmw2kVeDYN1lXYgfaTgu9kKx9QkZw8MOTortm1n4cG
/3786bXPHi9qVaAWqVFZhMrO27y2DwtlTbYY48u9HCOYsdr4KTYlxJVs7WlS/T3B/34lPX9lCUvJ
WY2RysKgR3SoHWP9FVGdnsP4Q/Y0m/pwDd/pCtfxK3m5S33obLCBRdwBwS6ZlSTJwcEJfHVftpNY
D88G07v/tv05KNIR1/z9k5zkRw8HxpJBg5axEYyX20AFhZ9Cf198aYuA44Q3VOxHKIPfxnbuH7ql
jt+BWkF+4rRJvLevN+J8W/i7Dc4aQmBShhE69RlnlsE1y2M4iNamnR6pYO3NlpcA4Oh8u1nj6KUj
iTIgOn+Erar/C95jMYMKBpY1V7adlz8X5tb5S6yqBS95qbIeZY9sZ+DS+alJFt5vGg7QmJ8/X+sp
hgmrRE9hcr2VlhsUv4vgSpL75e+ACtPzp8tK6VnD+TuD5SR7bBbIp9IaZdFst0SrH6Svf4hLfeQs
C16RlKgvwUbsz7M8ErjM3XAEGa6MpUtPP/39s1Whrgli6FGtMoml5/08w+vo0HV9OBxfb71DYPzf
YEWK5PwFsGCzbCFSZbxZrPmtqMLFu601j+H3xOcw3vcIcnh7aMfnDw3cAKpb3/BW3UV6VD2cYpEO
PxpEgEBlqxKOG2zDIQ+KGgGfyCtNPM3dfy5TKNc5b+JSSSNRyaqyfI2J3k/SG0uEOQoUIACjX3vf
KgTu/vTV3Piw+JrLO5RawWVBRHDwTMdeRPPGj+EsLiErzRw3RZ+NgFfVu4n10QcCqsWP13/opW/t
rBsTvKoQ/qn7rMB16gMFXiTeAfqJ4pVNz3eTTkWlIC+RicrgxKXgReGL7jHqyvhfHaH+Gkmuukgb
Pllal32GmH79SMqh/mmWvruy3l3oHFdbPPnF0HrwM8mAyRkh4vDGAVGfMoq2TWP3DN+uQ5SIMlZZ
7Gkv3yV+0X8J6mC9Bsa/sBi5OWVssGsOR+A+WwYNY1ATGRgcebjLntyEC/Lr9U98WtpemCquxh0C
W4ROo1BlhUH94ORV45+GTH58P2Lotm/tOCHq8fqrXj484DJ3PiunZNFRrj2RschAogQhVqM/Rr61
Eczlcu0fJvxexIF00JfmylJwaRA4K8Fcer0Py2GVJS2vk5tI2z7ZdUCgX8uRXuo/Z4bDt8VoS40E
iUAhMbNbAioJwqNRpw5d61dwVfO5Xn5/vQsv/Rxnws8xUUFu+z6bRhWLY65GBguVqRSPm57vqiqt
ihCzROVoNjSIGB9qNco/WOthWdn2fOd4QGqriOgrlcEStYJTLu8P2BvaKx/bEdX8taBEzulAWlib
Dl4tswQ+CCk1Om5/loUPFINH4FrwjRDcIm/KqDT8lNZtxJs2hC8D2YGmFF1Z8i9MW1e5IIJihoIb
n4ioOfmadzT4A3AZeEx1iMi939aNp3c/2+M5IREHIBLH8EEaeHtDS31n8ii6siacX63/7sbT6Hv2
eEgOG1Tyd30WVwsSsQwJi+QI71hYAReyQlKUws0SYTuUwiJ71yzNtyjn9Ofrv+3ChHIpgYgLN0vP
cLyAA2bQnVCAvL5dglKT3yogIMnHCFFh+eH1l12YT274TpGgyOG+hivUGIe3VcN9pJgHiH23baBu
pQLv4WLWwykQ9tQLIgRdiYSv7ufs9dZfWFDdip0uUeW0nLbnkp+0eDqZ5gjlwrO4m3pUtu41raJf
sw3ra6yXC93lFgQuYddzNsyYvh78eqeofxwm8Fhe/zUXPrxbYU1buNchwohzpZklyK55YT9SsObL
dCWrvScSCt3X33RhfHNnmQj6NQTwDfdyE7adePTXGCnrsCtDpIK96ussVPyogbyLkHXgebeHcK6h
V37lpS48/fpnc6uLq0BSH8dzgevsLa+gTABNlXbXYAUXlh/uLA2J0nU0erjCqKUYYIfa+JE5xipA
YcY6In/77vUuvPQzTn//7GcULVWBzn2V0VnGyOhysacYdBs7iZ4/HUHLTiWnaQnrifzjmiv/IwES
93Zb250zQc6RWvdi3FFVMZi78FQYAE/Hm20Pd84DJeqvexJoPBzI/90Ax5mboS/8jU939/9eBkjk
D+j2kdL7CMTpPZUgE21qe+hGCFDdlHRAhWZIrPbf4ZC6TLvZ5+O2fg+dzT/uJfgylVUZRPPyNxmS
BTL74OpJ7MKQDJ1ZzVfiq5MAO6sW84vWMIVsyFAft3WNM20X0bRwoRS4CQ2dTFtw2/ZQGV0rhb7U
dGfS1p7NETdJZGbr6k7Ma7EDmeBxW8udmarZqGERjgWhjBjcIZFy3msedle2oEstd2bqBMOxPPAn
GALbsLjRdOS3sxraH9va7sxULQm8IuF/mCHjBF0VObkAoKLmsO3pzlSNkrkaqMLRPckj+n71/PsC
p6orgvJLHePMVMGLGVVP6PZiWSGPGycUgO6F703NblPrmTNZyRy2o7+EiCLFwzEwwDcBovbv+NN/
nQBd5mtPVRyVYyAzPfTvGFxk62Dc1uvMmaal0GxOIC/IEg6uI4xWMfofRMcHs21IugUcMeCXCnpH
mTWaU6gbcwLRXjiN9su2jncma2iX0B+ElNmo1YKFWI4fpsW7VvFyYdy4LG4/stMs4U+byb4a2zfQ
EubswEdfXTsgXHqBM2MXWBRCx+bJLGh8lAvptoeImk0wgdi2VJ6yKs+PBuEQFat/WhI6KmgmK+2j
BC826bbedyZtKcYKIGXkA1AayA4RMtJHSA77jW13Zi1ENM1QhwhRYHDWH3MWPvgibK8U1V3oeRfD
qBSEw4aM6PlyMela6/YnBLvNtYToaRt9IZLjUtYkgx6tNRY9E+QBJi7k1rgdfBWsxBkneb/2qI1u
eh1emQan4f7S65x53EFKVc65wr5SqRqeO9avlx3ENeaR9Dr/dwVHfy1EbrnZSuZmrgv0mSU23nug
mN/GKEzYtlRQZyrrkcEHu8FgwoSObpSS022i82bbccqtxvWGfKaJwCKqYj6kFnqtuwgEq41Pd+Zx
QGQ4UR8LxcIq/4F3PdSy6H25bXtxyzyCSANWsCRtNo4ASxa+tx5tJK55LjwtZy+NHmcaKxQBjRSy
u8xfDCpw8Z/9V8K4no5z7wGXFik7T3dW5pF8Cy3Y8F744wcS1s2dytviQfhFGe4B1V+bA0r9AxTA
a1KJ/SjlKZoDK7Y/G1SkvdfBkNdvECVHoGmKRV7uV8g8xA6odBhuoPqcVb/3qCSqMmQfbPPYmLV9
rG3bN/t+pLE6QDaJLAagABkExCGcu2ZZeW9QNTKLFLq2YU651TC4JjVrwp8JFL4U+lDNf83KjvF7
uy7FumN8iOx+qWj8uSwD+NVf+UZOoehfs+NJbfXsFiYSOF6Z0WuzHu6pcEhHQVt7U4LYEUIED/1+
Wgi2hJDUskI9BBMboC2L86E4SGjXYH5lFh9e7Mhfi2u+e6fTx0vf1VlA1WgpioM7gbvVqj9pEVRv
Eaj6npth3UHyONcwXoEr746pPnmbQwd/DcNxYXF1Ue7LUlaiqgoJpXeHOi9tjkEr2iubzumU/8Kv
cstPQ2FQddtUMltHDZuIqAiWAw7sHd8Z2d5OEJh92rS7uTbP4wAbvII2ImvjoHv0fVXerwm5SpK4
1EnOLcaOkEGsEBJnOmTrAbQ1doDVC912v3siiD8bja3fhGQOWJuVqL8j+1WPSERFU6y+bescZ8XT
cq1mVixtxhCPST0Gwrsu9bXt81LfOMeWJZ+NAU2/yep24N9QxZD81vtD9K9gZX/PVGe9y2FQD11Z
02bKm4ubGry3FJVCfNte8ETYf9bzE2hkvPenMWuKSEzpMvbBH3O5UHLl+Rf2+icMyLPnQ+RvW4oq
4oxZcFT3repnTOGqiRPkVrv286bv+w8fAIAMGiZL/ArZhfetp5aPcVutV57OX57DbjVxiVojcBRK
namw4BRxjWHNd21Dg10z1ZHYS1WjYGzbLzm14Vl/CRCHJ9R8ktSLp+ahHskfFcrKrmhwLgzUp7z8
s4ev/lSPJezGUrG0NoXuZridB8BeXm/6pU99euuzpzchGPwwphwyz7Njt0vA2AiPcd4lbN91eS6v
9NAF2Q1AAufv0UpFbVKpIYOqeplvm2JagtRrg+abaWip7kM2jtVdMqsavzFIGnFgtJrCOxuGvng7
of5nvdKUl/sTYsnzlsAPvJuQm5FZaCHmPUBlK79gByfsyuZx6fmn8/qzHg1ZhWKWhIgstu2Xecbv
kdxcE2S9/HBUkJ8/nOCU5lV8LLOi79knv5eoIEy2Tkh30ZIV4MgG1ryFiG22xLQ6+oFeNvV7+JTE
e94vIz5nNNAia1ZMzj3qXvS3FrV43aZ+B8bwvGtiPcGcqF+SNEb92rGpvH4PiqM8vD5PLnS8K7z2
Tbd0vWZJmlecfYWfVJLamKxfXn/6hcXK9fiwIMpEDFgRVCZw8oAKAHiegdSpm4ORsp9vqK+I2vhL
nMUq6fncoKooBr6r4gc7L/jeCb3m8Rmht184OrkaSJ8iCa6VKTLr5WH1J/xQenXnA6pvUgLsuj4i
vmcEKmGJ/3lb352+2LNxNXbA8/TJnKcV6VGoPaJgf0dV1TMo6nyUPtGEo5D59XddGgXOKjbbuGzL
sCapyWswBkqo8WGaDf6hf2U5vvQCZ36Xg8092xCSDgLFFDsWwenmAAum7poD4KUXOHMcepVgUDXJ
05nn1VfTieW9N3jJxv5xrgOwc4UbwtIRiKokbmczipjrOLiW73+57ShOOP/S62wrE7BFZMRbpt9A
ZUtuxg4FS1u+LbzDzp/edH3DmxxXVLAf8tsBZ/E3Wl/VqF1q+2n/fTZKk6LtQtQLBqkPoaTFhaUS
w5HRnm2SMoIdef58lIZ7FMt2l5nVJOFOgT72AyceFCZZyLi2rR0o1j9/CzgXZkyGos1gcVdlKL9l
wKmhIOf1L/DyWQTQ1vOng7aSEMgamqxjcJ5kHtEPrfGCT0Wxjr9ef8Wlz+AMf7VGJZ2xKGXMVOpO
R1zcdIMuvm97ujP888AAoR7zOjMC4Ywb0VpgQ3FEL4JtY9QV6AFxEPbK4gWo3po+B52QH2b46YmN
j3eOLvBFDDB5c5sKJpe3gV3seBTQ1NU3m/rHlejJIF8mXo51tkLC0u7j5QTuDzvBr7T/wgByJXoz
nGQ4b/PqNDwF6nOZ1wLkswDPKCXnVz7ypZc4Mzkaioi2a45v4MsSuXA2oVA3AMGh2sNghF4TLVwY
qa5QD8rR0Qs8W2d0UjBxMn2wD0Z/WwYS5U/nU63hrC2kHeoMlaCk3oV5pz62dc+/bvvQzkwO5sQ2
RuDxdgi+9yUCGkXPNmXa4OB63vS2MJoHUYdJNpbqHT19iaWvrs2wS1/XmcIG2I91hIF8VpR9BLaf
WCa7F00yfUpqv98WvYLPzvlvqAu29kqRCvyAUsPlLAbjYy8Ijbdl3ZhLtCHw0SnrMC6zWk+g201Q
ec422HSSB6z4vPUqQk3xAtV/5heLTmmfDzsbLdsC3cwV1KlmNhAB0SqbZg4RMvf98F6UNYLEm8Ym
3MnPdmL4AwUtylLBiGDk09Il5MEf4vV228OdbdhCEGx9U1RZIH2S+QLXHaQP6afXn35B8IjayPO2
FwTl67wtyixa+6Q9gtFTyn3U4AY79yqJ91U5sR9jU3TVJwsg1vel872+3i0AGulNORRU+503AaQ8
o2aOA/7aTP330OjmLTCk0ePrv/DCqucK6HyKyl64lpdZa1hwG439eGALcDvbnu5Mbs7FakNEODJg
ypN7asIwhaXqVcHzhca7cjnZEupFcJnKCKuT+7BANlrPudyUToRJ2XnH2xw13IC+FJmf5L/CEQZR
iJlcY/Bdaro7pZHVgL0krv79hFA6CEvV0Zry2pS7sKi6xlvdtGjQhFDpngsk0mG03uVvy54wlBjI
abyGzrr0G5yJDexEAC3KiJFpwGFL4V4+jvtpaccrG/+l55/+/tkRHlWHvKbFStKoCEFCBBLrVKh8
2DQ0uTOzUSyDuJGYSLqWIwrtOhgwwMB426xyHS/7GUtpHePhKBwsUX6smnsJk+TjtqY7G/LQKjP7
NUlSkAqqB2pBquqJ2KZfgOPqea93yLqtoBwl6aQ7fhMBCnKTa1iFbmq7K4GrOh62VIsio1r+imUr
9wBTbow0ugK4oJ5RikJGdLtIygfZAUtgpajS15t+YVK5+jfaD76YQG5JYxWhoIqd3EwPcgYPQeWL
NBs7yLkVI8m2GpQe4EYPNGA2z6Y4StCft53lXF+rqUYRaVLLJI3quj7mOilS0wXiShLmUg85E9aP
rV51nmPZGfpE7MO51nYPEeUc7Erhm23RfyCyz0dosQbBXKIkKOUwbNm3FrQ6JLu3bVkuwBzumNjO
++q0ZTXNzteArgGgtk3gDRbyedMrAfYWUcgtDHAn/TpEKC5eS6rfvT5CT/38z1ggC52pG62ox6hg
aJEaZdgOlcRfxkVfs1W58HBXDydVaMWw4uGWlMEOFvefWU1+bGq4K4fLJwkRStIWmYLT2i2l4BvD
FkRfqyG61HRns00WCayMCPIUNM2fHsAdrUI2f1vTnfmq4wEOs1WVpODnNA/jIAAN8yof2uRtzz/N
tWebYE+LGbL9haR9Y8PPecWS7yB0XLvAX+qZ098/e7pgzCS25Em6Qq7/0CJSlpVTsHGPZc5E7WK4
8lqLbRDY3+G2axjZLTYYr6w2px5+YbS7OrhABMz4lcpTajsKE0pKsSj7Y3ijYFBxaMuGb7tjuB61
QVMKSC6G07aCYtu8at6Ytaq2hWhc2/rKoruDHOt9qwKb6gbYnenqrfRCF7mKuEDFNakh3Mbg8fS3
WC9+cwzmheo9g2mFfAh7W24rxYHD3vlQqlvYT5upytO2B/KLsRMiF/qXbd/ApZDwZF4YiiDwS6Ih
sDucIMTP3o/zbWd9VwYXdjCLXSLIdwSoqbc8rKufCEoU265wrgxuEVjfmO6w/oT8Qz14cg+438YQ
sauCi+At0CRwSkyDuOqP1eRXhzaclm3DkzpTmFaCtzUrSTrrhZ7I2XC4azXdlGqHjux8zEiT93SG
sgzxT9r/lvM53w1SFtvC208WF88Wty5aBxX3SB6twHHOu9iIFna/qy9QuRXlUb1xaDq7boGCe2B/
MHb8Ocj3tCzMrQXz+MrIPO1RL6xyru4KZFmZrCjbTSsNNj8uiV2g73XRgM9adyUrdwJGYN5edE1T
X+m3C5uCq8bSCQm1gKdKWgazfpcks8mg9TIfXt/QLv0gZzOmcPFb4S2QpARGNL/kuoRwUOX+ew+H
OW8P7yH12Wtb+/X1t/kXlkDX06ePcyywK/Z+6fW8/JCXVOYHiIRE/k55fffO5x2CUQOwRv5DSVCY
s9NmDZKbWNL1S2u7BOTRbm2TI5z5vPkDrDqZPsCqsvIO0FEAyvV6Oy/1ubPND+OCEF/BSNrBN+53
0BihkPQiLT9ve7yzzye+LHwfxMA08UBhXXSbZACebSuXZU/O9c8mGlMwZitZn6Px86+E1X+aHtS5
bS13lggKMmMHagQuu57tMrj4FbdB0W4MULneiH3nxWMBGW5K5vk33pL3OQxBNrbcWRdGcI8MYJZJ
2hr/Z9HyxzDvf23qFFcvZioddzRucCLJJ2gkAam/tb3alnSHL9/5qozy0MpqiYbH/vizCupPNR+u
nNkuDHNXJLY0A3KBKLFPey2rO9p45hAI6m273T6tAc/GoZxhSpl7AvssQOZfaESSdwjA8HRbpztT
NNeLNjIKk1QUIJx3vh125bBuq2sE6uy8009o4RDZ8CRVfPhTq/H3ZS42dou7h8u8HYWCAMXHJeuL
8AXPgmLauP25Cqm4LHOc7hVJfR1XjxWccL/0VR5tOyE8yduefdIarg+o6E1wqgRU+Q3idTJdeUuP
2z6pM0WTCKbIxuQAlg4i/LjqQf4GAIjaNmBcgRSMIIURBIN90HIq9yQp2zdaeWJjWsiVSHUkmJpu
xioApvSSDlbZt7xlV5Gip0544eThaqSqGRlRU7TQXVnd/YygRWjfrJOkv4OoPqq0LpZ3gaeO0EF0
3/M5mW94u1biGJT5QvYAuwZliiqfnxW4QMORs6kB0Ag77A10+qKDdRKbNMx+h/BTNY4x2/ZFTzS6
5xfaurXhpGwXpwsNEdeVJAGxm49WbDvKu3Ira8nUNVWEra6CDTty0eFulKbZNlM9ZxFoaV/UZp3j
tDAVzh1J8RYA1I2xJ89ZBpr4dOdb/DyNFqT5pILEqQtXdbNpKnnOPt3M/pqD6p2kemET6lny/OhV
4TYsGcwQzz/rrKPa97swTxFPUG85POk/luBHf9jWdncZqH0R5QBwp9pfgl1V8Gg3jmSbCIO6+tco
LigQ71h+YbQZf/eqAj53qsw/bmk7dYFwE5OGwE8mScGm+pwHPSixGqz2bQ93zuqwBGu8zsdJAJDl
btdP/KPJwTnf9nBnqo6cSBIvONkRlAXcRCDuvLHrdA3g+/JJgybObg0ANsxNa5zsEjAb0+5kT6BU
fk13d3rKP9dGUHPPx6NdZxIyBWI9MP36CwXT7nuwTuS+HwjcVLb1jzNfSSVXPpokTm07tLcK4OgH
GYJCvu3p7nzt8kVIEcZpNfHfmd9+gynJpjWYJs5kNcwPldEKB9+VR/dFq9vbXDX/zqL6f5UeAI6e
d32MwoKeNzjkqc6Qm/VkpnxyCaDXKFoXBo4r+TJ1SHVEOhzzUPEGy0LvAeUS1+SmFwQFMIQ5b/3U
QmMERD/O1t7QHhMTW0zY0OZiJ/yVm7SlhE37gZTNdBvJthXHEO5NsBgRCnf9TZ/eVYUBuYI78WDi
1JDEOyJpI3YDNuWNT3emNZn44OdkjVNEX4bvRi9r5q3zsukCQV1oW2d9W4EWH6eMtLc8UfTQc7Mt
9UldCdgyk6BjDWL5sqQjCtuDT1MLzPi2Xnenc8nnJABMPWVd0h+nCIXElqv8ChXr0qh1pvMq+eoP
+Ygzfl9YJFe74Fjy6vO2pjsTGvUPKJMPdJTOphub/dJVbQ0lQTdeg2lfar0zpwszL93MpjiVWoJB
O5bdh7Jr9KdNzXfFX4qgjHQN+jgN46HMIHGBo/1Ch003FGDLz2c0InG2aCLky00pq5u6mtujgbP9
tlHjSr/WfBinhOO7hsPQpPAfQREPyiGvBBcv9Lsr/RoF2L8g8aLfo/gdrG7UXnBvG9KFurqvDmIZ
+AP2UdrnY/0F8m763kxKbTqI0+j0k55dDAcKNIGqOYe+e63eR7HMvyVwoth0daOu7ivwJs8or8Tu
GCejBETDzt94V+HcvG1IOtPVGykuV4zyNDZ2Ko4V7qDFHmDR4sO25zszlualH7ECETkRT+G3lvnD
J2XX4v22pzvTVRe6ZzqocE3BrvQxiNr4XTmrddt0/YeqK2Jw2IZZb5oHsj8Z6YywElHb4iwwljgf
NzxfkZW3ZZRKcKiPSbeQB1iwDe829YxLPuvzhDZ1yaL0pKg/9AWhcF5p/G1j3pV1zQLL73jan1RI
DzAVg0t26F1z/r6wFrhgM0YX29YWN1vT6anYDSBH3XbDKMm2Ie86v87F1KyeOm2utfoM97RvSUd/
vN7rF07jrparyW3XAjicp3qo5BdQhtc6TRqv9dNkKDeeal1NFxyVWkNqxIrgk2d2WnXFjtXgXL7+
Ey71vjNhEZkbIJTkUVp4tMFVKxHeuCvnOp+3bSSurCsi+VJ1EreJHr59u7ns0jHZepVzVV3MUmGm
JYpTDVOz5gD2NqfAVMdsG6UeTuLns3ZqhrjVQ4xjXwS7qh7Gkvsymbptne8quxoKeUhcYMVRoJju
p7j5GhhyDQt/4cuGznl4pFOteovT9mL8Afh7KPaAUN0UMKKunqtvNKgAGgEjvRJ4LQnCD8U6XC0i
PnXvC9fc8PSbnm2yQLfytstNksJPpSyysW47fTfCge03Eqsmv4t9+C6A7t9/LuCjNe3rZazFDk5n
3tdEIdvkT1TrRxA5/a+FAbU8y1msbmvo537aHK7LELS39ufrM+jCIuCqNDpTk7VqB2wbpp0fw5nA
erKt+mTY+TCU/Pr6Sy59TOcQ33cTnbvVxqmQKBE8IJUBZ9EC1uB02zR15WehQmMDg7OqFfP4GCyh
+M70vE3tTV35Wfx/ODuTJrdxZQv/IkYQE4ctSIkq1Vy2q1y1YXhqggBHkOD069/RXby4zddux9PS
C6skEkgkMk9+x6I0WhQU26hXD71YBkzQbN+uezS7pAAOzV4AB8koo05sRxGW4dsAQM919769+iwi
OK19aFkyhRE+QBmb1YRw0OqgMrnq6+8laKiC0KoDNCXbwMF4FzwQXyOYi3657tN3hbRKAy4Olhyu
/ctWfp90bW6GPLpOoMT2RLYcvBQI4BVqXbkpYLymIQmWMAYQ0XUBkl/23H/FARgM2SVucTp5Ncb2
S3axAazLP4WZ32yqPZKt6MPY5DB3zFozJgb96Q4kjOue+26/xgAeuNBvRJb3XX0MbX+Gd0Nw5ZKh
f38qDM5+xZR7IsOI8oyGA+k/D2L7/zmg/W+day8Mq4YtZErNYQZrU3Ezw3rmF/yvBz9hoj02mNNo
t/mTciQHI6e+sla9F4xhLh5M760XWeTN2zmuebTIeZnn61pWbC8SWw0PYOioBWrhBtlH5K/i3VWk
9g9Xve+9TAzkdigzIjw0H/WVhDH4+TGvu657zfYqsZ73fKEXqRXz20Cquf1hyfIn2NRvdsFeJFat
FKdniw/n8CyDvbIzsHas+5BfV8TZ68Q2B1vSYsHUgA6j7hHAwE2Kjs4f1z343UaL0EblEyzfs6Fl
9+DlbymBy/jxug/fbbR6w21w1mGQtesKb+x4q7IRbLErP32XegdrWXU24kEGFnYnC85+5ib+E6/r
d291dyqWI+tbNhKeObi/HuoKfrs4Va67be61Yd3S8nUEDCcTq3vImd/JoVN/UiT9R5PxD8nfXgbW
9Mi4lc2DbOp41Z7Q9BzPYwBDDklhRPgCntMIp1LFu06W1Hg5fDlLCzdIdEA4QN+d6WWsTdvBb3bZ
7mHU0HhwMPTyxzpq/FmaKdLqujrWHutVoWJQe/2GAmUA2ZrWAMLiPnjdgCRgd3+P8wL6f2i/VJDB
jv2IY+/V8OHKL747WDGXGk+bQGV13nKaxap3Wd2IP5VV/yPA+qdXeFmV/3VuB37Tr3xDTjahEOIO
0Wrq4h0Qt6GAl2059tKVHnkqfdMXmKgWhTrDzg+32+FiNnaxRnX+ISBuCVIPemoYVIf9/InS0R8P
Zu7FDOvkYpkPdluX7zC5DlOPBk+LQ9onSePV38Km9u1VqkQ0dP7+W4gXojwPF7hsjhWcTWsCWKFs
mOW//j3IXN7mPzyrfQPbm/pGdTMKihvgiZ5UVEVhwrct/hmELf+8oqfx+u9/6TcxYd/M5k6Dyais
yCbT6GOgnP2IR2KvbGD5u5ADmGKIbIeitugF7kYAs4863ZWD7HTfzW6iblhrn+IEn7FQEzhctw+R
83H7vOrh7LWEFv7TMZShSKrasJDlsijZUnFl3ZXuTpKyxQKKNRcZvJ1/EGxqiZLUdXNJbC8mNJea
brEFIguKvJD1VnyKSfTjuseye6lVODI/tqiwTJEYbhuA9bEl/Si56tP3ekLUiikJrQ3AU1PjIx09
8dcCF5n36z59V7wR5aBD2KHilU6cfp8NvndaQCj2pxGZ34W5vaoQY6iuRv0hQMM5rO6Ymad3WIZa
c2hUDtNjAjntZ0jAo4d6qVZ+iyJGM77VogF4dcHs+6dqo82DDqLOpqhdzE+1LZSfbqtZNqmKNfIS
9BwHNGp9Nz/AclJsyZRPrU7ZhVmfjhbYoD8s/980iOlezwF1cRnA9UogzOkQYuSg2P5SLcxRJbQ6
a3hTbEWV3yvAwl7RGdruIINpMadWkvo6TSxMX/8eaDHdVZQ8x6g29T3xn2U8IhZeudJ2B95S5BtE
YjTMDLPeJgnsXElCVHml/wfb6yhbNsVQ9KKzMoycZy0QMQcd2fB43VLeHUKxmQp4fPgi2yIg/Grg
h88wsdRXdub3WsoVGEAkXZcqh6+LH3NnUeJE/8O/jlLB9mrKsHB2nOZFXBy8Q4kTHNWaWvVXPpxd
jOqgLS/XYAyyXCHphTdl0byrLjfXtbj3cso1dGg+DyOefV30N0yJMQmDsbkyvdgFqQ62O/4yDgje
sNrOCFpmZ7jBXzc8CSrB3/cUHMoqpEIRx81xhLwDPFEJh5ci/fdVedk8/5S67HZsNEx9OzZYNnzw
LbzQVQNiMsXkc3E2wgV//ftf+V3ast+6cI3vhxn9XEf76dMyKcVAiCbqT/3i+De/YpesghIptsrg
mLA2/GbbpQI51G/9NdkwOZisuRK/Qr9tvxuBCibGxpGeXfPD6B5zVkWaIZdcRdbp4bvO42+2vhLC
SPeQM+eRKoq6WWRQweaPgDY3GI4e/Kt2HN2L3GLOa+SsSGc2R9RdxAtyckqYw3XPZfdC1FAvU9MQ
lkUunh5mpe2nOMr1679/+j8vWhiL/31LoIqp16YoGUQlXbUmSpXtkmJuZHzvAfJerioA0j3iDDAq
p+K2wG9AYinzvvzEt05cuXB2lYOKF2LTxcSyXLf5odDleiIdv+6soXuhW17lC3Gk4VkeaHKsJ7/F
QKV/XbCme5lbB0J161UVz8ZpqHu5bJ49TcRc2U6me6FbgGrx6BX4/C727P0qfKjB4TT3hzTpn2MR
3UvYQBMaiCo0zzw7BRAk8V/DxYP031fm7z58F07xzUGWsTho5nLTt8SUpWS2Df7QsruE/P8brOle
wTa1y0KaCSVpf2jrLbGtGYIEHKMVbDAadfw4UGe/qomO3//95/ymkANfyb/vtDyHC9pGIgbJPkEV
oFwHMcgVEyB/XUpT966NanO5r4yVO5IlDzoNDiYKhCnLfTbIDTUmchhEQye5Na1pX1zU17cm134l
kS2G8xnTdGiH//vX/U1c2JPSlFbbxe2QZXNDxkUGkN188SFJ+N71xXW0cBrRvz+RoQq3uPZnRAW4
k6c9GXjiNc2S/vsv+N362YUFqrnXbmJj2TbT6WSZq58FxjOvi/nRLsuq5igEOcinGVgnfQrO/Hhu
eltelQbRvVZu7lhh+5bj06dqk6yi5T3zrhTa071Wjjkoh4KwYRlYKuyGmZg+R1v8p3mby/78h521
18pNGv0SC7Z21nRxjdpNY7q3ZrOVkRiNcW3K/WC4ztuK/h/lHMgpg6sZyfqtxdKHFXj9PZrYet0S
2mvngmLM9ZKHNIsUuGIHrgSc6LqxGv6EIf/NGt3L50zdIu5fVtEcx/oEU4E8VZBWXPn1d2d77fw+
LAbmo18YRYniQZjiZVynpKV7IppX2gb1TNjFzyocD2vui7Sq++s68HRPRKuGpRgCNOEzgeM9QQsM
SM6aX9XGRrny74Gn8qpw2GBZm7HWNO8adn0yzFn75arAs1fOrZEyvG59kgVWT19Qtdf3Zqn/5Az1
z/k53SvnpiZCPaQdSFZ0PfTqSz80X8KC5x+gY/SeHAcvd9IbCv+zr/ppygqQTa/S2NK9rK5kVKx6
mgnkkjO6HSCAJmgaj1cN8NO9rG4WvOazHknGx1ZnfSWOGHu7Ms/ay+rWsYiiaulIZqybP/NSi+NE
xXhdir4X1dk2xHWmxlevirD86bdkrTHdDUjDdQtqt483wZsFDiA4DVDyfx314DCeSulVihG6V9Qp
F00dMhA/gxtydaxRM0DT0FwHkKfB7hRmON5JGER+NpQQY0rY+A7wldzElRF0L6ir1ghEK+L8bK5I
noaLmkFZia+TdNC9oi4UthigXiIZZADl904FAn2bawtNdK+ng42VaKc2J0DrLf15hmdSNhDtX1Wp
wXzK36NcKDRuoc2MF+t14RdrWfVjM+Wk/rAqf3PO7xV1oVcVXVkjzJU1oJXS9+JqkZMHZZO0etDv
qNAGy3UbbC+wU3zwChCjcJKtbL0BD2N9KPrpT5qpS3HpHzKWvb5uKzWBf5TnZ8jPl/mOUR0+Bhtf
gdVnYiqS3IVNf/AxhELT/j+56lX7ek9QM1Ntpq5p/KyEVd6Dz7bibnTKXpeh7jVsWxhOkV8AvQ6W
WvHYDnAeqNZ1vnJx7fa1K+sCtLASYPfQ2UMv1HcY721/WFr8Ny9kdz6LvgfzecO+yPk0/RjWrf4s
xupPXg2/+fS9iK1vIjbQuqCZrbkvYRjYJnHQ/ElGBfuwy9f8h/W0F7F5aKzXoLfSTMGP00INMLWr
kOA+6cpJqKzm/rAU8GO58VcOeq1YzLRcNCZela4bDbZPDjxmSGsBHPsZVRsbZclXFB/EHMY0WW1T
T4e8b4Jcwom2hMpPbEF5t8WtKyU09aFI47HP/WQIMemUoFrn4iToo9DBOK4vdRKNhq5JsWh/zgat
2zHR7dCumWATc6e4QIXr4GbhIilgkOeAIXZNe1xZDbHKum6+PWMkdbK3tho6lxiNbs6TLWDEfRIl
KgIH5TZ4nxkaiECWnqb01m0KNFtVTJtCx7I37qmEscibjyxv/OgcjKnxwWJSCXWztyS13nzzg018
W5KhnspJ1uALli9xOfil9FcS8Mzg+jvLGWKXd6hZwXEKxr5iMvfNuJ7DdcMChV0dxlM+5Q0BicyM
W9mfROj5+S3rvI0mNZo4272An5pOV39b829N011UEwjxC5WLiaMYrknGmm9gwptfeHFRfogZteQ7
ofmYP7CoCnCmCb0Y2XujR2Tt+xz383zoq7MbUQlMFoCc/RPw+6y/IUCGtviKvo0SEo51gzQnIN9g
xsjXxIPLYZjowiMvVHg8fqphPXUDQ0grTiug6AXsA9mSv26U+9O9pVSjKYtqYCnOzBtcnpRt4fMU
dkPNz7KbdXMovE7HYIyVZHwYDOS/ib/GkzmMyCUei9nA+4uMG1tP27ZFkzRzno8H0MrsdhyLnn4l
RgX9uZg5UGt06OuHpcvVK75hCT1XAWzoe8eX9bVU4zeBpPSb8cA/SvtuxY7qVmo/N61bX+qx4q/z
Ooz6QFcOsYpjum5lV2kPKGcCSpys6oCmLgy85xi42VM14jaBIkfc26Qf6fpCoSWhp7wcUTEZRDCL
U6WahqbEClSFQCQrB1mqtUQfeW2D7hQQq+5hBl01nzlwzfEh7tX4Bq1kXabrGujxq2ZdXh7ZHDbr
sY9IRF90Xk/0uHQ610eDPiYW7eDPzUtEC0FuGJytFrgnVnZIlyjyoasX3lKmHLPTnqyHZdCHOGJ2
PbV2XKobFggsSazdogSHeiR5nESI72ile2btZKVCVCl7PcBpahlj3Scl7wiHEKSaaerh5v+gNjdE
L3PT63MfRbH5udqJhsc2rH19yxUMR5AOqgGNLxv8pVFI/E77QDySjtXLIdzwdk+Rq919wdcA73Nb
dH+wK++m52nj1L0LgUeTGAsJL6wRrVvvmpV67y40G4AQIMsHj3B0LmvZAmnVynruWh/fHmSLBzXC
MTMVM/b5MY5cM99Xdoz9FC8zjw5kUOHPvG0q976isZqnULpF4ZHEtrsLY4daJJQR3jcMQJAgUcVS
oapVll2c0o7E5uB7arqD2xNav14N/v9t3VoTP178fGsrbccu5plFj+mJldvhk8AjVCmP/MpLhgIq
09vVbWuVTMGyADNFPPbdWWxxzOj0l2jSkkAdLjTH/jgrPPnnfCtnfmKwxB1uA969KuMd6nJav/lF
j/fSAAw6p1EB5wAtA9FeqJvtHNLowJ3HYb/YLEF9BoC5MHhlESaCHPAay13kCEH3J6fTdt/DD/t7
tERuvC0hK5/etKONu9d1qZebyiNiHi6nQ1gSydvGogwcKQhK/S2v6mQJx6lOgjEP3iKBouXB82v7
08/NnDoPlQ+8/4s0Zjw0VR6nSzmOWUg7+LaP4NMHW/txkRBI7VifKGv+Uj4UghI2C1D9R+JrDsbe
kS2Y+Wwwj5WW04QrZNTFiV+7MlnNZCVuY+IZZQovbWbImpc4cN/XUTTgncxvFvZlVIbYzA8zifoE
BKomLdCVTSo1Ix2MPHHAklEFHgVXuGbXYXGrlTfNibOB9wiXUsijh2jDY51bTH3LwecK5CBICCQk
7O5kyZwUMMTFEWCLQ2gdS+Hb9gUnmDovtqWJD6piIYsivt+WZiwkLC9IKtCtnUCZ8z7NTn2jnOTf
4CZEn4MqgMP65HWy9XHcqJkiovuqTHg9rC/9MA7vMG1yt52m/teqU8M7C7s8sWW5JT4P2xdra/zA
yotPjCxfmyV8cXAdlXVo64QHKkhBgqESi5KeK2ijIMNfQkCEtf4CeEP4SKb2w6tLlGzXGg4Oep5f
lhoDAEHsDanKwWLpuxzNqTE+mQmlUFFBcsBY/tzq6plVZkmigo+Z146vfbl9COvTw4IpwKwBX1J6
ZhzOgfawwru6/OWNuZCmKZ51wL/ZMXiEEdVtHAfj0S7N47Yt8Si3yS9/AIZDt4NwJv6iY16gSgSO
zDZNB1H30akaYLSsO/RrWN9XyTZv9S/s7IAkm7E/2nYDI82P6jOSE3uolL3z1wiHFWwq3jkMYz9y
190wujxWtV0SUvn8IZirrOfbs8HI5w0OCv8uDNR2nAS10nfR/OKWdXq3xqxSe2OUYI+5+5zhOSlk
H7IpTX5sA9xkfOXCBMmGesvrdX1p0OY+hx6WbwlGdNrnbSX9AsTvabJrNnb0YysCPLRZSRFXg2xZ
fVxbkIAY4IoZ69j6QLyYYbQpHwoJOd6YFJTQDyCV3Hfl2Hcws1gCscqQ+V34Bq2jPg3EA2gFxvQn
BfdUiRHZ7RSsXWdkyEGNxkbD4xnpuypjGI7AcgGLbigfw1yvoYziqHg3BQ60MRhGqbrGxgeskUNU
tDZVtaIPo6/0N94P/f0WeDSdav/Iw6J/4BTJ5DhWZ4FELSGB6Q5+oH3YctVIkejE3wY0uU+2UYus
+voGN2Nxl8/zQ6m8z0ZRfsLmOZBChId1HktZ52STi/BpYnp1tmP+OS/MlDDYtCeGLIOs4FGILoUu
z7PvI3I79pU37hsDwibpIDus5EyW/oCewfgNs5x12kZeWUg3l8MpNIi03hr5D4CNhY+MKI6DYpvf
Nijd00m1A7xxWCzHsrBdsq1u1slK6fCrhO6iTH03tGUyV6FKYTTRyBEoQMSWRnwUfImKbEHHrIIy
p2A8E84b+8QSrzpRG03JqvJFMiKEXJAWJHSbPnCXHDk0RiQKZIth9ArSFxpZuLYst0IPvElr45ot
iadQJ9QiJJKFFGcHP6blAePCpYQoMUh9mISm7qLfBJKMYliQncucqGxuc5uopvwAc8lIME8KYAxD
ki6hY597sMuScoXFEP4IDbdTx3LqgNXn/Bhb09+K2j1Ma/yl3KqHvq7PDm5HpyAuR/2KWdP4Dvkg
b58b8DFwyEXz+BUWzPOa+AurHXZLB2HoND93hVl1SvIeh4NgXQwkb6TJoUZJrbybtiE+NqMl95Vu
hJLwJgqihM0LbyX3mhg3jZghv6gRa2Q5AnNs8SjucjhqfS3sQpIemf+LiCMt2ex7d80WHVQZ3iIB
6u89Vg9K8mmYD8qPvrpiOLfVCFOLCkmaQe73COY8P/TemnVDXT8C9fA+MuiW466O5TBtYS9heh8l
k29weWlKnoQiHLA0xIAsyffPcRH25LTx2gtlv/jtGbcTWkNKK9a/SsBmsiWvmz41di0OsMnppUeb
lR0nw0okrxckehQV5lhy3iXO8IceLTTpFaqSIe3N0YZ9+ErRFISdFTxHe0C1ZJVz/C/cdGW1Nnh2
dTf6N6oshzTHCeoSX5jtZCnWKaCUTGACr25+Vay0NClJ0b7km0aFROAOJrspruM0XwASuLEiNE+b
WdwhdkueVg04dv1atu8tr91dN0cOZlGmgJvD1qUNmYajrTSSIEwRHAmKdl8a2g0nRI3mEA9dczA4
rw+eWsoXQ2LyTJBTIFVcvSbxwjC+KZe2/gKvcQjV4J0L19OqK28cH+0T7mjTPScE52K0Rc0IE9SG
JdxMeMRTGfFPkx37X/MIZmtvWnqihlW+zJsuvCmRiN8BIMuScun9l6GeTcYMwYCMw8In0GICU97B
xmZYBJEELEYry6Zrf/oEV9p4mz6LJRaptrpDTaepztBuakytNsVrlQPtiem+VvkHFxIvkIE2+sdQ
zO0ntCHrOztPyI7DYTjTsGmxxAo1yjgi3k28MZXOevHOLB/1TUPa8IAKbWSe7Nw7fTBNGISI2OEC
HRDwafnKC5WCTZu/zkK3kcS2HN/jVcEQFl5M7T2kKeWXOR/9r4IVeHbKVs0rYwPBRdqzHpL/gKBL
Squ3oGlsOsWX7Hqoq2CTYTMGN34xBLf9VHQfokCjH/cc5E24VUaHPAafa6jBoPdA17vr1kaMp3xw
jaSNrsf7hYGQKoGX8pIxGieTqNHbcDrpOsd9JyAhegA57k9siXF/mYfpvKxN9IBqAPl2scSRML7s
sZgLM8NWyBbnaSGtkLYJ7CsOnahLgmCAxBKczCKUTYy5xHoe22zBZOgNQlz0SavQvJGKzjBz8O7z
ASJ8afkGN/qFIALm3RymZogRMXm/NEccxXOX6NI9eNBNpkjC41+Yuu3bA1bloB+MZZibuswzJXOP
ggFE6iGOXBo/YJ18x0jnDCv5+KlbHdbtqpeDCFzcSr12iHAq3PRnmAnebjUMPIuxfXMMRQS5TL7f
gBemO3Yg3NBnErJuep8q0SxH+B9zjLMZAnugdkvmufSflqpGJA5oX7rUzL7AnNI80o8utuvX2Ssm
I9e2jT0EtjyGSK8scDPJveKzEuWKMgjzoMOfusI7RiyINzlsYnhQdFAunSOO2yDqIcKXYQEwsZxQ
ADry1YMvPCRo3Wveb0Ma6hymMAKSg9uVVkhjKBM/WyQiSVflzUEhsjyYiRq8n4HBZS0nRXiKeL6e
cwwYvk7oLh0U49OtsOoVCqTotlMoGBnEBInxMbMBLodCDlg3fdoC1H3Dw9ngEZW0ONWtKTKcI/p+
2uoxDejapAMv+FH7dYBZLZ8XMp89dxhr2zz0aDIlSJLNqw1od7T4d4Lyi05n2PFeDkOLKoNP6w+U
SacPCA5tFvR1kbJhrg8rAmbCurG4QY0N17sVdVSUXiAI7tYLQ07YZw0SRBqqwHwq8643EtJ51SXK
714nOClINk1bK4FuDY6w6duOvUFEnsjQpY4E7FCD1XszOUfliIjyKCKnJJTDWOFDNWsJGiIzKUGQ
TQeak5ucW/EXtKPihEQpvjEdLo74wGdu8JXAsbcpMkBxIK58xb2VHq1x4XMQRo9h0xVv3tZ8dVyj
/1KZVNTBAHhUlX+G25i+ASeqGmW1wCRVauCLkfbxMsEYBi47YOlFt2pkOtEhnM9aOiMKzmCXonLX
3IP+Uksa6ikZHcSOiylXTJE7830SpE0GeAPcenSkR+Px/BhoTHz0Y969F4NGQr3AvaX0CpFuRLkD
4I7Dc1MP4qnDGfwFNoPAfvVsPvUUhYptzk+hVeWDtqrGjDrATUs1fd448SWH0gwxnFfnEsb2b11f
Hhokn5dszMitHIIDaXBjH9FLQPQ3Ka5NApet8rnqQpvAOlkdFkV+BkERZGODJVLS/qQXGkvKkIKR
rZoOwKv+tQE++y3CpeIccLincWMq2Qm/OaCbYB+JDTNtxJLYsH5fe2+6aK/7IyyhWVK1opSeW+dD
pdmU5iN+lq/ZmqEyT25MvD6tSLkyOygEXdbehpz/WOvZZW0ZPfrhjF9QdE+uFA8hx0VxFhPKRoH3
XsTCz3isUVUFIvBh6oMahRGUuKWxRZZ7FEM4kcM8DmZYP88NeyDskkAJTRLQm+sDVEpfA69EShmZ
DzZFY0LG8Hup2ymlMBN/4L6ZsUuGQephc18rtGoO4YoJrNLQZF5bkcyYQMrWpjFJ0YJqq5YIJFG2
VffIT/BOcTjAiH7z6wPKAMi6WoG7BJCAeDmjB8C/XxzzdYmS2mLurAO1+lIXJbKtLX3Tnt+f/Tkq
U/gHNhL5wwrNin63fYFK02LEYWj4YzcZpKW6+UyW7i1uwxYZQ6+TqaAVNIFFc5xsZQ+NyT8q30BU
HPDDBNLkQ0Fh1ehN5NnCduY554E7qGlCBqeMlk0FmzZmo6NXLHEKQ/roVPYVkYrod5134hgG88IS
EefeW4CXgFL1pD4DHnzj8Lpl7EECjCUfHAnPEQ+6tk4GWvZH0MlfIrS9B13UclPT2uAMr6Kzg2fa
kx+bOKkaHyFJTJiAWlTb3wzwj7/t414clChwPWotQGvzgLZhTuiQCNO7O+0Z18kA9J+vyHY+kLOa
88D0+tAx5yWBt663mHZST6TvB5x/44Yfh0pxa6U3C/aAIqu5dwV7s3NUPY6sCJdLrbhZvvbQAyQz
bXJ8ccMewHyb5QQljITSY/pYdIn5l1D3eFQjRnnmGcXqodYzO9d5jHN5gljZQ8lLhU+igMdAtoA3
gSnq0WmNKng+PTO1De1x0WagP4tys4nXRoyeGzE7mugctT2ZU+Q6MihJ3D7UczmrO+4NVOL2V6d4
sxZbEGeu+bi4kKibkYUwGQaovCGfJj/W39e8mcI3Hl/SCzlXInpoG7LerDosJqQpOAA/xrqa6Bl1
9ClMMJJ02cAQfR49uKluGF52IUcu2/pdysmE6+ilHPcatC60Kc4vDgWe8MSdIr7Vn/IwrJoXBlDk
clyKosufYCHcZc7TuCOzweCq6eqpZ/flJuw5jyC6xkYQT77vfCdjtIrU84JRxAaVurm+7zm3Llsp
GW069LYtzn65jd2nxnc4ZyuzOpsNjPtamoUu+fuQc2IPKIGiv1KN/RcIXShuNJcsSy6awGmtRybQ
PvsDFZhwxFzeIyBPQHRK9HTmYxii2PpzGOH7fruU3rClxQrfY6m8zU1/EbPhEMYeCeZjVJb2yxDH
xcnlVftiWLu1t1E46McCpxI2RiBUfzN6tvzs2gKXfx6v/HNU18EnS+d2y4rpkl0UZQi0L3YjaqJ9
0M/wxQVanuNGt8T8qQ5G8qgv6PmjDfIW5fdxaVfw+qCzvwkV1+YeZ3dvTrQDxfimpiU5YX3h9Gom
KJF0WU+PFeoFP1oy6juMJXboaFUEgwtwaI8iWLSuBsYHuC8p6YKGajg8VFqndSvy5sQQLVAkhVb8
hD8rPs24ybAbB64ry7wgaJ+oGICSaV2+YtD9Qi5GhMr7nyDBjp81xsNe7FLTJS06vCH0+K39OQrn
eymu3dR7gu16eKoNCVEjarn4ZHnR6L/mpgX/BKkjfHRykGAHmePRV0keziyJ+YIeRK/rYkam1uVf
S9c26t7AA5insS17bBPl2ea28Yw+x31v7ipwIP0DXFQ6J+EClgdPYTBMSeWPHXvoPG7HdFVN3CWd
p34yND1MwkiuuwNc2dVLLAKGaenerCdcZCmRTlAUfJyNwdCv/oe6M+uNG9ny/Fe5qHdWR3ANDvr2
A8nMVGrfLMt+IWRZ4hbcd376+aVvdXdZfbs9U8A8DFAQSpaUmdwizvlvh80tgKsp3hNpwoqkfjNH
4NrbHMVzsbyPa+c9YII0130OGXfuyFQb76UEP96lft9hks7y7OBhxD4v6HLbk5BJPYkKrvFyzYZ1
DhtrkcNrvWaumQQqz+fu2hi32ji6myusu8LZnHQ3V6Tl7cuyMc9Zq73pvEnIoAt8OXdVuJJV6YSL
a3m3XAyngGsRLYWIVjhxCdFQXVTmzj1zZ7qChS6VIAxys4HXzKE+G912qsKCWgxhUjvHWX4x2LEr
vgswZXdfr2OiTrmbhKy+OpAexQXkSWvdGQYIUJQOpta3ld6gCBf2noNbucN6Oo5072yVR8yfLVg7
866wqtBlmvkTktL1Mznx5ZWaZrUfy236hCABALtn875YPaevQ2x82RwYVVwx6seezG8VJeN9A1f2
2Exj6R911ky091J44r5zuv7KWJ2mjHhm0zeuwfY858rxzhzXMEh6rJYqNI3CvhmXfL3TCzx7WtJd
BkaZ00qYpWVlR6OIwZrA9tOSChXAJipl7j35sh9vKP6tW2ihuAjSLB9zskAnv/1sNUumws7fqjh0
gXBPxUYy9W9SLpOxt2TGmFN/MP27NB+3g0dnwODtFL9Sqefi2vUdCAS5tXsxO6vFqrkooP1UyiYU
uaON4yA9mUHbtr1ZALE0hfG5cieTa1cTh8ps3lHFl7DJ5Xi7dtIDtd9GV7xmTp199QF8L4d48ozQ
J/zCvmgqc0HdD26dhwsQEpRirswn+ri+2606dx4Hw+2PKx3wevDc3H+y6pm2luyk5rgmW1m+5cRy
EvtcdSeyF1bgTCxio8dat4JCWDnJY9ZaXRBLQ6S7zT3FIDcTzHwwzXH/QLzW9uLzNQ62xBmtwMLX
/X0tUlEdhoG7djdRpt43oBD0akXWBatROHx1llaeJ6xhLAGrAhJrWKfzHVHXWoQ6X7FhIxqss7Nq
ctaHeU78b2VeUL5X5jw8UIemDzLWnIh4XCoMiRCxryWqkSwo2A56+Hih/B0pgHR3jg3lopO4PsYz
nv7A1mt9S0e/XXTO5l3M2iKrjvEnhWNGurXiLawbLd/wQjnJ3pybtGBiw6oZ7IeQ/HtaVsOrWTdm
e6LXq/G4gaa+tVWcxztZAknve0kHC9JcsvfWfSHYau1F3uuqBbiWXtM1EXx6XYSV77JclJbB1rTB
2Mcg1Zk/BYkR+58B5pLkIilYP4CjaiM5Q0/XovvMZklj3yb6fXTz9ltRb2wBsIHL96mFsgwd0cx3
ZrbO6pLNEzZDDiVsoJVJizp2mI+GUTpX3Vyn43nXydwOU6NkxE4/rHBHMnfzTw0MnckdjfLxQMSn
3Ha10P13B+Tz1Sg9q7zwyX+Oo7VPwY2NrGINB2BN0oOwCCYOfQ2pHfLMSjtKKugwysgt+1Rqu3wZ
qqkR51sZF2ofa1V/h6mfvGAbfR1ahTK/n9oPP0SCX05hU8fzjRiGuAh7B2doCJHOWi/i4ckt0V/s
W63G8hCPBtuy7cQNmcibCwhsQHZTbXl4SaNEzGWx6wiCs3ZLBQC2ozovvyzQzAGriw2r3ZfNXjnF
zEqbL9U1i7BxIWYDRldNyzdwY78OpT1uAJMibh4YO8od0/bC4JTOkysOnezxU8+O4SWAcbpXjxnR
A86RRdZyAukaA2psmeWfvHkUT51hjPrVa1FyYEjYth7YooiraFt6zN9j2airrU+mOZJtPFw7qT99
28AOtnDNqlXu626mQ6wWPUAQzw755xvDfEI8ZNK4XEax0P6CI+2Halwv5o4/vQG7ArbHtparsyrX
dXVZ8PFXVsWcJyL1mgY2QzeIPdqKO4O+fFkYOTEbTK+cqDMr+mxiit5yZdCEtb29lIGx+NLZV8qv
vo+xAxwgyLixI3srp0fI49nai7SYpv0pWyeJjM0bUchYVfNElHGyHWIsq6/JJKoxKFy/M3fTQPEW
ElRZ6Tstsx5eoshA/owcUILbuqjAZHSLuJdLcdUXMrts7BKZuyjceA16ic3s2G9NP0CPtNTt2zRb
7U6llX7i+RDicVKrWXOeVKeihfbbDB3TrBGU0GZ8VtUm/bNhFoRIZYqKJoix5XX3y7rZA9VoMTfv
silXf89bdM8sbkzGTnMNZ9WWrY0sw0tmb0cqfV0GpARkHgoeJ7f3EgZ6DMEv6tfems1l13MnTAFY
LtMxxAyTtbOTwa2j1HA5rYO3aYp2b1tfE5lYzpVuadpoP5thO0FT7jJee8DuF34FCxYullkMO51A
eBzEGjc3M97sTypOT1kgw2B/KWhP+32PKmSKWt04dTTShYjPJNUN/Z2s19m7SNvZxpYMSGs7e2NI
VnrvqrXLT9DjFf/SuKr8bnhpLa5hAdS8Xw18qDUVKf6pAFyAjclyrUp9zgrKCBQnBKOe65XdJWJI
m02jr9B7hG7CRnNdQoQb8CGZMYQOMsDkas0NFk5LG+2DrSv7S20u41eEoPOZX9Spx+FtNVoC0yyn
4yxLW4frWnonYm5V5mual5PFDj9Q0W1Ue5yhg5UVstuCQWyq3FVbYaqIffLER+j2lrmY7WNWpVDe
hmW2152R8aHdOktTMOFpfGqNhLzCdumeVte0sohxJt12VEnZPC+JZ9dhIpZ0C7ngLKUMYncXSvTS
nEOiTBCViWlMKPdm27bvPOmJ5iZzKjWdrazg/s4YslqG7ADNlapypQIXa+d3sJg5Dj1KcgCAvGv7
06wgu4/McWmGy7HKs5t88xwjmDuT5ndmuY1Yoqrtgn2f+9mhWRyC3AUwRs7n38+o04twbDyRhZnG
6RDUywZ8VVvUqud+lQuA6XUq23OzH2kHaT1ZdtXWLDoAQyKusG64tUtp2PgTda+v7GnV6yEhL7V6
HnK4vCPsIZuKhx5pDUBiZbVTKp7EadLGpKPN1lJeT5wL4rljM/cDodph+jSOZA5UQeaTVcW2kbvp
LaNEErR4yTA8kjQl7xplFbeFSucXThVlsYNtYDyqcU0LKoXGfUFEaCFTcJ1hxRfdN+4OLtRnjNhq
xW+6c1cRzkuaOiGggfdV+skKPVpUC49dYWyXvT21l6uTQ5+445TtarMwv3amXh+EV+bVk+yg7c56
P+YlwRi97mwWjBB/V2OuMRrHXLZdL8bKvUhEJZcblYnufXS69VUV9RSjcDr16QZrQbIfa9NckNuJ
QkeDZ5lRLMqk2hmEzbwracN7u73dGAEbrfiCdHDjM5a5y/jyMR6TkCGK9tmax8zncr3ioCznvVpm
JslMriEaxjEbbHpWTx5JYBHzYEUFWo/mNh56lV+ZPN7uTvtm8pmZNHX7qMYYBL1iKKMTFcK2LqjA
WnGPVIYqN4hXJ32f46a+TjzTt6OtS9jnqk1/FpNt1WG6LqWxq7p0ffDQDkwcREJ3kiR1Xu5sRmEm
kWltjhc2braxIrRWWjOuz6m6YK5cIE/JPpUGEn7UAZJ26/g4DEbxRUBaLsHYt4UEvppHImKGvF12
XSogdWaexotMCH/Z5YOyrty01Z+7xqSoFz00vSm8eEPwt8IKzZtlitChZXmI8361jrnRpzHsThvH
ZwhdNqo2T5rQ0Amc5Cv+ihoc2ed2Du1uc6zzoj4dBW2+vi8Xw71r/QLM0bG4PiLOozo3Mxj2flLH
Jkc0RurT0HIaQFd3DFTvZ/Zwy+tAuRarOCuMsbii5Brm/URSt+JD+vLVip3ssenqGPxiMTqAPdEb
e/adrNpr39YIFhoMRDt4avU5nZIOmt7zWkoxcj5bCFFHfzUaMT7p5gQpIfsuq7Mq3aqUYSgN0GTe
q6zb+3Lqun06Gl4WWXAJCboVS7PxDW73iP8AbWma993pvNPmP2qVtg/ryDD7u9ixeKyVy/CsILdx
3QUpcpIqcv02e6NuG5i9ZrWc/sFJKdeVm9Jqgxia6441AlQ/VUUOItwb9lcqVxsaK84cYu+Ulk8x
ZVcGfCgHC4S1MfV+G7zlumLgeh72k9m/zOghP8ejJUvwDWuIbAZN2mE7tUyIqM24GKIiq6hR1qUe
Ib9oIVmJZml98owB0DgpmvHqNCI7P9ArJT3jvuGb9zBzW32eVt24RHA8NuSjbmxxJqkd88hZjVMK
/Kbb93RMvfvJpRlFiqBIQS+rjZc1rI6Tv5k69UMnzu2jwXSA9sIvVjf0EzxTu6GtQeFmDNdl1KvE
fDMKvTxsfdqjZ+pkvUUj6tM3bU9lHbauw9RDy0kB0MZtiRlQ6xtjjwh264FSpM5uUoTEp1Pv6tfC
KPqvcePxIInJQXxFJMoFIrdK73rlLu9Z3/UTlVdDIEu/xvVVEWvLDI2xNWTkM0xp2lumV7e7ZDJq
CjWKFncPwLX0+2zydUWTv3nNYRZLu0CvWp2PXb+uvOtY9XF2mWYDq5JZlc4CbWg3CRx1URYMLZ23
+5oYpOx6VFVjQiTZ5rIXRe4P7NCnUrt0xsQOBwI+6qcS9ejyC7vsf6cp/+C1iEdHckT+yQzRLFTY
aNa/2arq3/6SU+BjtOhqbMuyCFiKQW7lKY5puiyX2vqF80qejET/TLDu8O9/CijDMc9AzTUTBzem
YD0aCU/pYfCRAgSMNkvbqLRs6lJa4PUbzXTzKlttd1FWMpR0n9JilTv298o7Lo7h/jWz2cc4UljE
rPZQ3bKIIIvOUr1GMv/VnI7/xrvycSQ2xb9ZKAfEpK3s8jkv5/bbAmS+BfbQNuThyBa46a9dug8m
5yRtvaLyre0g5yW5WA3Nc2d35sNfe/UPNgwprJmIv247mCsmTMeaxFGIOvtrPowfBoc/3Rd+lYnE
ZHL1Yc0bsRODrPYMAJN/zdTzMeVUd34tlOaz19IviXx0bc9kCk+e/sLi/988kx9TTo3TiMXOm9cD
hP03oadgbKu7v3TaPwac0mdYNfNQtwOP4pfc93dMkq7/2g3zMd60accRaeyJACxczVxOU+44jPqv
JXF8zDddUFU4jci3A9P/8os6abt9u9l/bUSN+THdtNganVFgrIe277LvbtPpm86q0z+GI/zL6/K/
krf69h9LUv9v/8r3r3Wzdhm6nQ/f/ttV9trhSnkf/vX0Z//xaz//0b891iX/ffyVn/6CF/7jjaOX
4eWnbyC4gcjvxrduvX/rRz38eHU+4uk3/09/+Le3H6/yuDZvf//tlRpgOL0aq1f12x8/On7/+28n
d96//Pnl//jZ9UvJn4Uv3+q/Pb1139kv/vFy//43by/98PffDNP83SVqx/NRzEpX+ads6PntHz9y
frdc4dvKcTF3Un3+9rcKE0L699+k97v0XQFM6zAMTFDs/fa3vh5//Mj+XQmy88BwwRw84cjf/v3D
/XR5/vNy/a0ay9s6q4b+77/9SH3/z42F9t1RVOiKD+ChbCLH7ucNJsHfMTun3mIhzOyIPZr/Zcqq
+8Vpavt8KjbrK66RxAx1Z5k7dCxDmPmFZe2rRJUvtczP0Ua7VLZG7UZLrqkzSy30jdsM9outaswa
SrCGqGxWBWyP2aJnqlb1HEPQ3+RjMWdRsdblZz+eRySUcbTUGvXgZEoLhblvfB7bWsEi4IJKR9v5
lgvbeLFP7RsN3ryDwd+g4zZgYD2tR48g3KhwzezTny7qH+ftz+fpR/DhT+dJKWVj47F9ZKTS/vj8
1LA2bVFZ747nmJ/ojMEZNVMLELV2cWgnKKghSk7CJwcYM0jd8dVZfR8Dje3RcBlJsjwYuBmpkz1z
ehIuRpagm5YuRBN+VWuA5B16gEkEQ9clcSDHEZEHEdC/2LP/6XF4vrIdX5CY43/0cltTn3jOXL+3
TZreI4F4S4GsDyiIx0C7Bn7+pP5OCj7SzopQoGRK3Xu/XNZwWHsjWD0yCuIhkd8I35nOY2ewA9Dr
yymfTUCPtLsoqsm+tao0PyaSAcb/80X4uSbgXsVNI22Fzo3Hhik0HyLIOkto5B3Je1XG5WVFWtil
QmcWrsNkXsLf/8oYLX92CZ7ez5eudHyuKVfV+5j6uM06W33Texst/Qwb8SnVm9w5TT6cDZhoLpBs
i2DkwQtx4HDvL7/K07VOD9/PN52PBVuYrrI9CmJ1OiF/2uXLvF/wLNVvKI6FBN50cGShZ2q/16R4
vG86bkUY99MR1NjJdu0k1m+lbaLQ2jJnfUHYl1JXd6W61It54zA+3qCF0O1Xwhn1bitWMG8bqpS9
vTSyi0mZbrWrpWc8IVHed2q2XWw5QymCAufQFx9YKZhyGtS9R27xS5kO7aMBXFwEo1bNLwJWfsQn
/3TwPmuTchzH9aXvOB8n1drWXCdpOmA27JCt1Ka7nq+GNz93S4tLYBNZva+tTOCbWQjesePFPq0I
cX+t8f49pG6apoSE95y4Yq7X6xEtgoK7a8bP4CHDdeqSXbtfHHXnqt55WtJlvuaf0IenrY3EbqyP
VZN2VxJC7XFR6s7zbO8XZf1/uaF9aXIfezyKJkzOxzhDHpE6mTrnW0OKeQCjtaF5MIA9ElkF2N1+
ldf0o0D5+ZRKk7dEosOuwk39oSZtc+GZ1tp+Gwd/eXZosHdrkRVRpYcyP0Ktmi9Eznhnk7GhiIub
NWTg9r05VQgLzIlVyQSsuqybzigjz2dKdi+rIok6mwZVww4eDXA7K4TzJ8MPy0qGQs3s7zLVTo9T
ORrMXMhQ2GQMZbpZtdiV+gSziNqDN5yqwQw7AzNm4PjduW9l4zuLAKpBd7JCI+/8X00S+tlTztNN
uKxnu4Ta+L5w7Y8RWXg47WUpt9cZiioqkk5E8M9IdhHgXTQBNAGbzC8KR7b6n5/n01u6gh0d86sQ
1oe4iDTLvMGBGhOMYTn6+F4j5KVJxFxz/xd9wY+kyg+X+rRWcp19TMHOx0BFdmzGX3f9K7bSZ7er
2wT1Wa+/SNjqHD6sAGGft7PCdRQXRHn6a9ahN1ltdF+/+CgfUmdPJ/rHHSccU/CBmNH08yqGMMpT
qel/q+1FfCmwjKN08e3u1sy7akYe3GBmSZfV+5THs7ACw06M57Tq52caHLhPPbc3IC+uCFfDjx/Q
U74wbW7tdv6UsfQMafNKPwGET3ZgW+0oXpD0JGMLoQH0/6uo8B8N/c8n1pImz6vv+6TXej822D+t
yQiUVKsN90UXZg0iqxf3u+g7qFse8ptpHSA7KlVR5WhXyV3Dc/O2dNiVe1wNKmISCRL6jgGnQZMV
8zVsxbCTWZqBy3MUL6iZ1/fVnVgPTKAFKonNfLBBDa+LZLWfwQynp5bQ1huIwckMchRBZPbdFenA
HDI4jgkMolY5Qroh8WTQ4fY8M9dxJe937OTOXvUn6CHnAv3SdmE39XgptVeWgZzyxUegdYKTE2nn
d5KJYVAkKjOO5KEb7S+eBPO/7K0+0KDnCZuzQPf4cZK3NQ2AoIn50pmp+GLTVlVYfWzsliIlGBpS
CXlNJP2lvCApb0EOtRhhNRQk5RmptkIxecP7onvE2h3beJA7U3yVsC2+DxbeD9GVRRn6S8KgNmPo
6380l/8Pupyb5q16GLq3t+Hqpfn/oNmBUPtTTXZqpn7qdm5fupdkfFn/3Ov8+JM/mh3H/t10PB4N
2xTSZaVjx/uj2XHpg1hrXRf7IV/804PzR7djSP939iWkzLb9xw//o90hsv53V7iW4kV9vrJQ/9/0
Oz+vwK7tWLZNlKZ1aqug1f9LAlRRK3N2k2JnJfqhkuYYuFZphU2c/CoS6J+/E12VkBZbjP1h1bOn
woURy4td4a0oVUfh3M5bYe/qBaT4T9fgnzQn/+ytLCFMMnwoi6mNf15gTdseB3PgoNAP3aa6z0gs
cO7bLv7FEIafy5V/nDxG0ghTKul6nMOf38fHDsMAFh+PzmL2OuwXTMEIMOVFowYnQPRSfP6fD+x0
jv5zrf3jDR2FfM116E4/ZmROjH/I0OQUO4ghfePX6ms+592VoSx7jynAYLpG/6vZxqci4OPbKhuW
3/WVh/Yfu6z/83HGZd8afm+lO5ul69aAzXyrmjXeZUWVnpGhpx6mpZmvVwronTX0zVkmlT5fmgkY
3BsdZLMWJvymoKlFnbBndOF8PhGsf7uliQpt0O3LFGnr0RdGw4Q313vIpw1TCKOb8cn0OibR18dy
Xta4giFI1bm71MUX1OnlzjNT9C9FW9V92BEGC4XcwQ9BGMvneJuGsLMK78uELJdJYAb9GcuscaMm
W73GIra/2lw6zN7Mng7KrliSYBiH9dKLy+GFVM/v6DDyUFje9dR7+UVm+hOGr8KX0WaREmFLjwIp
cxB2lNZyoVAnnzHizg0KKPrP0k7VtcMEDORN07B33bHNQoQqy1OFsA+sr8tuCOow8au62dHu/OHM
EeWLqE8JEu1cJXT9fUJvXMuXbizkA9YUpw7EUgxjgIn4VWD3wjaMinu/oaA+4LlQCREV0xQxyQFt
mJ81nGBt5uMNlG07BG676G+D69MmDW57mWqnhjsaRREVpdE9T7ov7qWt50dsLfKo0KVGbLsY0REW
fwNUMDBLncxLpxzeaIszVDNmoiIjE5hYMAG+Ji7ejTiN5SO00GgEkHcYglbq6Uv058XZVOr42GVK
7MytxXHV+f15mljFTY5n/nbQbXwkbgTOBAFHcTaWwpBhXmoddQTT7FGQ2m4QK/R+MPNIP6d+eFhL
p3UDbICzDBgE7Z0PuZN+gV/H5rYxWTLcJu1CZxfL3tqEde57VvViJn2HAX/IzdcpBlyAPejHM6bq
nuTPQ+cGjANQZ5LAlRy5UrfuxjGREWF50wHQ+ibrva0P2238PrAEnJeLP7Y43Oa+wQLfyXvSz7q3
UYj+Io8T9+gKTu7m2NY+64mqCHFZpJDVLYPIGzPXUY54+7l1J5xHhFLSEEzpbvSN1IuscdoiTapy
MJXZFlnrhLJjkc7TQD7LrdmANOF5KMK4buLPatjyUFIlPht2Kc5VmRZPjpjgRnDDf10N5e0w9TaH
fFNvIOQVOqfMe5b1KYUAqepj5pfJPbpB99KdbP9TjHwLVtBVBzL6knN/SKsrwdO3kK0txSdrS8XN
SDrJtZQZVo9hq5aHNHZEVNRz/D0DKr1ZnJPgffWKCz9bijvD6ftnZUG23dlD02oUHbLqXw1mAqVE
rvhlfjZUq6j3czUNIiJ0dRumYCWks77vit5qAWDMtj1TC3qfu0mYeRq1o9GK75WvTzoYNBOMMN5a
RTCBo/B0W8x4rq9S0cdnBVhJ/qkAq5NBQrv1vZ/8EamRmJN1l2RSNGGrcJtdsaVwvrdkKVQYr4P9
dWsNd4gWc/O8fVWURB8YcWHP527WYPd1E3UrhvLMy2l0DghG8Ph1fmPDaPurQUgvspryReExeMym
2saM5W+Ft3Ns075SautLiGm7nM+ZCRfX55W/TuS/kM1zwDK2vBD1QjZRa/dYL1uzX15HwdzKA0JV
62keMfydF146vJdNvz4Q5pdaj3kRD05Yla4xhl5pbukR1VxhR6UH4XeR5pYcIioCfd8liQqMLP6U
xUVHTADqP5fWFQRluHRE5yMrwfbX9V4cjQPTs6YpZua07zVRW8/niUr3bcy0e1mt8ZM1McqJNKT8
HRcv0y4aPMpr6zc4vzl8frHBUEzM7XBI0Ap0lYrx5fniwhhd1gvOx9GYjLfc8abL1jaa2wF5c4j/
zsnD2jHPanK5A27+h4Lbqx7QqJDgciZ4v4NcPO691H/sx/6mc92zuCoZOUXcjdiXiIGaxMVzu7SR
qjCqVjgmbkw0Z+PpHJHxxA60U2134Q3zBWr6Y9l4F3rRT/PcPjtkUGHRXl+dVr5YgC75YB9kR+iL
23xSIp0+sQ8d2tU9E26ij27XOQQYZPDS81BiZJlPYR/jsa4QBJoIkCZ3A0nisQniJIkab3vRWXdJ
as0VuyQsZvdO6MuhtuwbDN9RqZuHutV3FUMjAl/gKUCdnyGZ/jqyNgRlGveI3dyjN22Id6veviZV
+Z2e4THrhhtPcpP41V1jjteNR9xFnfqfO8NsQj9eUQ8NcblP+v5ONdxH03bmifYi1e0hXtsp3PL0
dcGX1ODHSfy3ESomaB0/Sjf9VDcNkkZnYsnU+RAUmQ5O00xlW106zvIlw6xs2U449Uto1ay7hcQD
V0JXDi8dMnV7k5eoHjDTd+cduWGYHyT1JlQmhOa+7+Yd0tMbmqEyAAK7TmqTfd8arxzA6Afb63aY
+Q/ttDziiqBpd7r6qlXxGage95FZnjmj3K+Nj7hKr19ix8De6+rzeR52doYbx5Tcw3Ft4Gab/Dqa
EVmQOtfWUYJmJVir2Q3RsB7wVeNP8BzUWUx2q5U2wHrMQ92CoeVrd2ukeftZqknhWbC7mzHzbq3J
xpQVL1Z9qTeMnWZr6/00Zuc2QoGICWND4BX6EdLJQXd5clIayaHQ1X7csiNiuwunT1+Qin6vLNHe
p3ayWz3oKNs0z3M34YmysM+42YNfqou1Tayb3Mhx+s/ku/AGHDwxWl68Rg2w8J4o9Q5Dk/q8xusb
bS0FCtbkEG8O6o90JBqln6cAv413h5mzuUYVWUZa10tA4td10wBJIAob7wBD/aNfO8894Wjh3K8X
PmZg/BTi2G6lINl1GO6nbiTkBDP0ngDXM38z5xfTWNKr1tu8czyQt3FWna0iHlEKmdtVAa/SKoMB
cfN2JLVyIW7C+Gqx1yMpQWdWKonX171DrFWQVJAsgW/n+ZdCEAxsNNfISPrnlA4pnDuc/WNvHtZ4
vsdIWkTDmD0Pvkv4wJI+ry7vOPMG4YLhr5+yp1rO96WyL3w67cA30YgkfnxoZtO8BuS9mj2f5CF3
mKkL0odlFbgnp6NVNne+tZ6PWX85yW5ZArjaJfLTaj7AxFzhFt12UDpfdZtcuHZ3Vi/zTd061X4d
zUvbWR6bVb4XKDI9q71v0/hJa/ceD8V1UnSXnk5vC3+c9kxD3kkS69BJjwQUrMurK04RYMbOLtTR
H7qzfs4PW2tfGjyuga3WPRL5K/KKrjVRA3ulsut6kt+spYy2MTvpwFSAlj0JpKG+Sru9T1ZZIun3
bvJC7zxl7c1C3uA8JvQFa51MN+OS+W+Pwya+4Z4VeCInhLUkh8HGGNyyc4rJkLhYQKpDQswXMqIF
7adGWpMiqw5Xzgv70nZJXtbllvOs913HWlgbeZBljnXvtcO15IeBskd5NhSIWH8gQU2D/2JoRo9g
DfOT0ctjVStU1R3weikgsXxE9aHRmd+F4iIWTYbh0sZPXBivjbbFnrFz7nlOwAeLYv9J1/YDOYBG
6GW42E0UfwH2Nx+rtdVld07Xwo8hgAkSkoTCgpQYUJ3pdQIsCVHYX43ubJxns7HD/nW6VfznXldf
l66KsLttD9uiT5ELHRwAsaVhjyB238wEkQyT/uwMExhxPX9ZS3lVavYbz5Wc26Z0QsPs5ZmN/TEa
iGD7bk7eN3PQB2iki7WrX+JKrbvFjG9YpnY2BsdAJ3rYNy7IWOvKbZ+nLr441ThBm0wPBPmexEzu
kePnUFzGUWXNm176CyXilJ0Gikq0FgrWPsbWnBTpBRY76rcc04pTwl3hVuov4qm39/WwGMdNQ6Tg
VgEfI7qiOtRkW4ioEk1OzZq0COqtMbDq9a3cxiYq9JQyS48Ux7UizcPUbYtmbHQqVLd5g6hILE+b
XpfzPjGc18RPikdGZF4TenBizv43e2eSZDeSZdmtxAICFAAKKIBhfgC/t96MpNkEYkYaFX3f76bW
Uhur8z3DK+kWUaTEIAcpUuKjCHfydwrVp+/de25bPKyw0C/hjmUwxZF5LrKei4jeywFDmGP4WUF9
rBfd9Fa2pkvWYBGDhBGV+5CYOhWA4s53eRZZdUopmFSyeseav561OrE/j8r2fjgqHnf9BP1gI4u0
DjBc1ziast4L3c5bfTXm8X3MiOcVIs+8by1xtYooRk7oZteEqybv+JScnsiuTr5oUK/8wdJsjgfK
ar9XqOk2XeMdSoDr5ibGEnBIBsgRG3zk7m4tSy5NyijMM1Cf9NjrSPesqWmCEkXYLUnO4xY44Hzd
ZlX/0BMjdCOcrLhqM++5WrGHJb1uvUfIgKMNMEGuN3jVfZWxRtFcVueWXXBn9VV2rtFePLRLmYa6
GOzr/uKvqMx83gLUaYJaaxYcIfZ4A51Gfl7GbmU6Gw9copa6u5LT6Jy6BFfXJkWvdld7qggyo9J8
ESU8TmMzfEmW2MRhaBh3NAdIevAYkF6Za5E8aiqj/IUROQFZsKMMq1DufLMMrQprDtAvM6vwh+MA
Xb3MQ99mT+RnptOgbKBOneKiTRDC2Sm1hZfGkHgaROEeimW3PmYYl3amGp19Y0X9lR31eZgn+jtK
V2erdA9tYxS7j+k8i5vGM5qHaTU1XDUT5VlhHGJ7jS55od/H1iBnhY3k2K0eP/RswqrS62o52Wod
cMsVl66Gk87NrkvNpkTjyS8FVkBpk+IBi6mazNtcZ90uZ71gjuT+KFHHunCvkCHatw5+x2W40q0m
MaagkWuWBk7R6zp8hUW6kwibJUthzOHFLMI5d/KKjpdmXHWtHVm3MnONLz2DFcZdcwr6Y8TUjctv
ORu2xeZaTN1Bxy1FhGpSZbvebNwv5WLj8l8T5VvRRKvakVUoefcUojEyhKg1t4aRN2dSKeNQJm4X
uCBHwmpphtB28yU0miLaDYW0IR3KaT8OOuUJisOWURgQKhFUU11uM1RytGBwObkuWlL6hO5ZMGHZ
WEN02wB5ATWFX5Vb27wDtoL5K02Bok0OP1dWjzs+6nzMLLfeceV/WMYZFISa3ANuIrkZ0f6m/aSu
mOgCRV3fZTJDn9TIbRzFxUOuxeJIFNgObfG9m3HJMYV+VHWBUYAR4XlWSx8wfba389zG4VgPw7HH
JXdV9+60G7ACnOLlwodIG+bEixDIK+Q3ULXcP5jLMOVFMlzlMACSaFjCqrQeI5MieLG77ZCkMAt6
k0l6PXux70AyOPVmCf7W1sCZFk6NdhbgUl/ZMoZGZnJWrrN2PRShnFxjOzN7CJx6AQ9ir29eG7Py
GPX4BWP87WI0PFiLORR+Ecs727JOLQreEObmmfdj+8gkzKBlHTHj9aoqqF39sCIwPPMozxyYDtO/
zOCLz2Lrpq3r6zmpvEMs9X6rrNk7Nt5k4CMB4fuFvBjGh12tpsPQ5m911clA5n0WMoMY0b9moHOW
xgqRu9gYM3B5JlP3igat3Mb4eHxgFNo2jlRygBfZ3DTVcJ8qJRkxqM+jDsrQWSb8Yc3yMvfMiGt9
jMICW9Ce593Zq1kuodl4nNajvsWx6DLUNMRXgFPNNhrj1p/pE2wmV1zT6lyuGzq1ABmhfXDFGE4X
TquPhZ4paW7by9a8WD2pODBWsDCVnkWbtolo3WH6O3FRe9XN7AdjkxMa6n4zrUV+nc6Le5V40Y1r
51wnWnN8Fp6WHoAl4dWoRvHDsMwIK7oxlE8gNpB8FOoOYFZydrWSTW0V3nbU0xiYja0/G2zMhzrT
26DHt3fFFp/6gLLAWsHQxTIZk2bA5NCHk2CGjGvsg97ZQ5ib4BdX2qthh1buTB+8uEkBoXHRScs3
HKDTHUMhGxIL46Znuy+zsHaN6BDx4cOuntewMXtr2tDCBzdRxMXR1Bdnq7e9fu/VdoqlBzG9rwpN
f3IbjA+mJmSYQGV5KEtNnLiL12EFK+yL0tTkG1rTXKVT6R0wSxok96wpjc20HrgcpV6NobRwo2sM
VYbfNQ2W2Gw9LBFxi6OAQmQLTJgmdiJAgvkrDnzO4UpjvRXN59US12BL9BvygkEMQFCVR6cp03mj
BNIRZE2e89mEpRvgcQCF57UwrzyZb1YtL2hCVE9ZTZudJPAKUqrjE5JlUSxqmj9FlhksM6hmw16/
shyAGeLOC/spxSmeVp7BPJ4SNObx2NgXU7BFodwZL4VVVXvRGzSdBTM7nqdbOY8dOvsCu3VGvz4l
QcD33Frejk1eXFutuG7rEuLi6ix64CW6PGhV8tTnxpPhwoXrypiLfAUwKVsaG7BYyy7BkoAspMP/
wWPZS1xQotuUVk0Js0KndH1wRgfvYleb62eSkvZpJG7F4r4QmPZGKWVT4qYjcdFufxNb83erXgEc
WV0RRpbDtaPr3mIgAH1WL4cGx1VQN3p/MNrJvuWZa69I9OzPsGOtfQH1IaiTfNnHjZpDWYtsC3VB
028Zz2bHZUqu7GT5IprlVUubgRvbtDyUq97dWxMNjqZXakHaVsgQis9NPQBBxcE3uVB1DWBXyXQa
zGGCKFN6X6Jumb+A7OMeJVztqhoonvPE2jj44zaKcG8/t+YHObqfHU+eKiPLtznU5TyzOeFaBZlk
bp5LSSiRGU27epyPjhPvKRoCGrrnxbHcl2bhHEXHHXCf2o/O8DC1SdjPLkTC9V7WeY24wtnaKa2Q
RK+u3JUZ8CjLAPtg7+OYS+4mMMg0wIOWP1SBv4Yv2xzwGB6cGbhO4n31Wv2UTrZfW+ZuVelRNdbe
BeM+W7q7zZPC15NhP1Tsl15y12nD4xjXT20JjK1y9/RUUZUX4UA7xCvGowIBmcdyO0XGe8+AoDOc
YJHdbamt9otpiqCdjCA3OGyxQgZmo4UVQIyuWtYvqVPsVwATNt4rlHthTaGe59qpbXh6S+8kHDLd
yFD36TpsZ9DjrIxb1xNbnPOfEfgGcdI+Lwr/Id2Y6XK1WdVRlbFf2PUWyt3W0pb+eSwknCjzQTbd
pm5NICWM6Y9gE54iAOloJ8LcGlhFa+BlzXaBaLdJ4whGEVwZk/PNcfyJ9vtGFd8LUTfXc+F1+8ms
Ak6N44Tn++skwMHY7S4ep4MVc6on0XxQSgRxxQzfyi6OpvGMYGzHxZS1GolzefFWzzE5lJ0/8k7R
0T/X5GypFG2AlwRFWd8yDf3q4IjZuIpDW5dnzFH3JS4mWmNQMhzMsHnUb53KYCpg8GMM8KvkeXa6
XSzRUwz5rRC18FUaA/xlbtQD+/Gy8sxXeeXZgLF6uBTmN3ymZyDP2znJbq3JOjVIMgP0Bo8yym8J
zKG7jNEjpfvMZcczx+2g1Fl5kOlJon6I9OYKm5E/cqKL3gzWphiDWWI3Kydxp+Kh8VfvZSk0P+fh
Uxwe9Ee1PWluoRCA3qWczxkEh86t2S/cK22oTzkZVLnNs6yhwIq49g88Y/BtwCvWcCw2nPJ3da7O
YkxfAAXdLgozf2L2RxPfc2zY7j2NdeQ7dR5UYHtDacurYbAAPmiXBibenLIa5zuRAVmKMKUREJbe
cuDf5bK/aikpIdzTQDBprfHps3Gm2Pf601jG9xjUhw2QrFOdd7D0acTmhHgksbetLeM0F2DxYGWU
Pm2n29IuzhYUlIvQ5v7CJoiJkHJS85QM+uiXENjCQUD3wXB8SVXGmxdXYtj2ib4n+pm7J+uKu20o
4fQKN3LpSAzQJ4fPrcXWqeXzCtkPiCT2AqjHcKengdNl+IGQ7dBO6QFbSDCXyfMYO3dMjJ5MjKV0
3oeXXIynNXM9CBNA2Nm1amaDzDivei9+W8blGI/eNkrl7ULwlXIjtkuGPUbixUEbeVvHaO8nEEG+
OSHwMpL51FjGwc4w13v2k7tqN+iNAfheSIidsh6GpMSr3fYXkezVNAKSIPp2bsxdPWs3noxfvW7U
fPou8N+4+F2uchUffdKqG+4mAZiak53HJ4BL95ls7gedYV5sd8eyhuo3ty9VAghSGu4TiEnAqCZW
99xxQ8VU0C/W8sZps3NrDhm0sPULE+zNVMynwhtuANVj+10j/ewiJnyA4Wfgg0rn63VlKje5laLS
GM3hgcCCxyydZj8GvBdmuqaWzcJN6xBbUOscDx+boWfLeTL0cZN763XdJv3e7XgueD7yQ7eQCUss
snuds4fs+8YxnpbLXFBX8QWvAmB845g9YJPZgtM9lDR8XOjAu4ly9qtG8OHKovNWrI3CuDJtcn2h
SRPAVDXwpA30wpRALjYt6TBEbnLshHCWHgoIq28ZkSm3+dLQ9YHCBv1rinTIuIl5Py6JfSucGG//
kgA6grOgv4+jRyeGvIOBjQgejE8cdb1t9Pgtj+eoBfRvWZAMUjU8a1OD+dsCDX5rNEM9+bPnolmG
zWXu+bvfhjwyfXCv7V3D9HBfZabzIHANob603RuIRu615jVA9OgboeVK1Bp0o6WH4DvnW1qH4jnS
Yv1lopO8r6bcmzd2HtVb2ego2BjD5WGiPPxPDsStyEmm+4ZfJlwob8KoBu1kmJxhZaeSV69xBB2L
dQjk3BNhUdWCenxh90l7sMLDLLaME0wKu8i7R4WZM2PuuDfmFBfJptdMsTXokrCxjxPeZjO5chcb
1LALYuRzXkazH3FzP4725L7GyCC3tkkXVGWDhZFxGIPJyucnfehTzJDqXWWcAtWyJM2mnzgADE+v
9x3UoKM7cCeCyfw9jeMXhIL9TUL3IDSmrHkcCgv/n1V149mbs+qwrEP20No0VuspoSlDXzVYW8Pw
ncq+IH3qByIhMb+wUTKUpIFqO+tbyWwQ3B2ydMIrunwHAIH9R1+dreM29QlXYskDxNbWKD2wKuO6
oucO56tGA66v2YmUhx3ChDtGQ+IemRZ18IU3HCLygqHswrodqba/zDBLD7nI6JN1fdkF1LDwylVO
Qz1ZxrCnhYr7l1bTCA3gFpiXexVVjna9VHElNw5+nXqD/4/ORTXmN+YCiIbiUp2sdp44O6bocpqg
uNhMtRqukw7ALSa/9BSBzLpDTfrStGYDRJi+uMKos6N28oDm2Rf6dsXBTshif42ADHC1TIGj8mTY
2XGwM+/B6+Grb7qh6r6vRqS3vhraYts403Dj1jpcRryucTCs5rAbJ2IPeLeI0yJqt91qddCmkiVl
mN7Gio1G0D65itrZOmLy7I8WQMuE53OVNDpiRI/bYgbRNzAAbQNPpRG1v9laj9ApzDqwZ7H6TAzp
APRq9W4K9LPFpl60hYqRkKU5A1O3GKr/anRGAZI+iQOP4Ac6Or19lTCo4+/U5HUddU5gayldSnsB
euCm2Dr/vpYodmoykcPRA9fPWla6GbFfozm2qjwyvnoSu/1XFHwa1pCYyVbgyFkXh7/3sdEYDaNI
LKIIrBhvuAqJNRN9/Vo2Ttfv/o7jM+2koFFBygnzrDjhtaCGl8Psp/USf1aR4E78h1bov0OTN763
/dC+/w1JXve37VB+fwWkUP5PUOfpKLb/316k3bC8lq9/0eZd/sCf2jz5yXLxADomhiNhG5dYsD+1
ecYn4WJwcLDC2hIyAIqnf2jz3E+2ZSN2tS8CM1SvFzHUn06kT/wBHEi6QUivzX/07ynz/lBz/Zfa
y5ZYIk204eBuMDfhsOGt/+x2QCDgSvwjZD/MY2GAfRAO9VRWAQNvZ0lbv1Tp+gLAzHpa69jINxBl
UngvKExogMz9+DBh+oP5jhfkpYvd5FY326jbNHGpPS40N75Pa02zqVPlkVOkvp9ylSIg1ogNoF5p
5pOojVLn9j6q+4oruEPo7ZrdDczOz4AunSbwiPz5DAS2xWpA1C/VeU52ue9YNN82OW0q3vCq9IeJ
ni09zChVX6E/9JD9EwREAOqMfosyl08ETqz7agAkACpXiqIJzVkn1d0a1B05E+O4iQeRvSuAqQxy
yOe+kBohn4bpxDxVI9zjtdXp6tALKdS4sWXnkvVcls6pMSNbBYUJnCWoie9BnGHxYiHnoWsEcjLU
c08cy9XYK4g4kQu4cAPFYLmDypGQABNP3bHQXW0IimLUbto1Ya7bOX1KUAiEdshhzmCsm2Lw7DEo
Rc7liN+lsA/1qptwn6VTX08KbiQIy9l5NuyeCTS5CLUWRF0GwlKbKI03gzPSjej5H7SdkzGx6b6A
h0UVYHt72iKZfRCT/XCBZNwTVaGG3dSJgVFU3hv3WhFDAWkc17myeH8qmHrHHnwlnPVJtRHiaanH
7kGXRaRhuGpQ68RatCxoy2P013yHlNt5oXlvjDYFWGdp92/GbHOPB5Bej3tTL+wHu08WdkY4L49T
ljtotKxu2XLmNBFbYupSqtnHpMzWEGw1XCHCvOqrsZhs4lb7iXU8a47xw9UEGzdHBOkIQ2N0MKdV
DktOn2jNbVb0M43fc2gsgTOOoAWqRdPxxVnLd9FV1TuTYf3HXK36jWyXFb1CaYqaQzsieqae8rgB
LX8pjkwLpkFQwKh/i+XETJfRMzTs3O3Gl3GOagjQzE59PKZgDcuFKAyozYWFq3e6WvVZS0Idthut
Jzd1+425ti1aS1wMG4loy6zMMdkC7+6JB8DhcLSJt/ACZ4moOFdFZEVYNPCoNxLeWfu2aFF+Ha1e
PoRr7HSHIVEOX+SYF1a4UBzZOzxwpCfrcjCxQHT2yUhFweACuNSjpRcCZiSoGKQHpmxKf07GEvG/
ynD1VgS33rXegl/FYRK4+LLMheG72uq+1XCZpN9aiWHSgjUqeT1rJlK3JF2nG4zjEDZ1NeTfe8Pt
2hPCnvgMLFrMG0vHwo/8qF6oX9HMWX5NxIqgyK/qH3pRxu+ZmYOj7Kr1Vav46am3pXwmR0nnt9Ot
+jlnUq+BCklHLdCnBZ8VEL8CKd3q0VFZonh+dM2R+emUmeM1HUqOXLUaw8tlCvI6ZdaiBQR7oy8p
pjK7KddVe0UjQ2bRbLje9x5yAT1gOXePXsx94SDY/uKQWmN8SAmmumON0YFbQAXqfgt3F3iqNssG
rquHImQmGOOzGzEDgK/AwqWRrJvwZpy4UCEJDXSfe6v2jOOg1xOUZSuZHYpTxwWjNY9Df5SVx9dh
MWHLaa8YEKMGkx6mj2W+lY+oRDIRM9FuJEnDaBfY5KKhqObAsozhRCZJlV3bdZc4cFqIiQvGHk00
PdlYWTdGofQ30uAYKkR5HLlQdFZpYmAjhCBApTfPN43tVum+AbafnSsEMCUtptq+HXIaPHfV2sHN
s7oyiYJowah+z0AuNtHaLJV+1Jpkjo7tUNhE8q2JNICPQfRZwDA5RZloG69FoRt2y6A/kcwlW2L+
FhqwJUR2rplKY33HsSiHa6ayS/vZsfU+f89I+0FsShd72kp+V+asBIEt8BCGml1iya0vtPXd2461
2CG84M8HxWwab8hZtbeC5x6IJDgSIoAEY8eAEWv/OPHdIH20GlIs0gbV7FazKOOCbonja5hm07Er
o/VrAqANRtjqpVergcVpF7kw7BHpuPTEp6mqvynqxW92l7WoMrL0pW5msF2xNL5EPNDfjHqCRzVh
ABMbNh0gv1O2Ot+daRqehK0qHX3vWJAiV6J12wxjFKcMOlJAom0H44MxjOV+EePsVScUPU7n9/h5
5rDp2y40XUQynBJsOcNEOtcmktjY+QIsmtzpsiLLGcEPgsOyZHpOnGR4wHFoLXt0pPZniMD55Kfz
sDyZdc7aG7OcmWTXKGKxxDSVwOZ6YcJaR/y0BhAKLtqAdlXN0UgQLxKpFWXx1uCCBh48ni9IzKhh
wC7B2VD/W/gDbeDxF/C8a9SI1kT6lDhT5/oLShiuY4LWGscFMx9mE1FGbiO4Q6Z0ugw15qcss6Qy
X8zB4oJesaGMHP8oAwCtevaLVHbBEN6LaP/kskaONIj0uayq+TNJAvawqSNdvhHq0D9yMQBoUVgE
HaC77ZjtL3PffXMqzTuMvdd9d5Mlu/UaIn18MsHMMmjtzitwX9v53VKCL593nLZeqZ/IO4k+D3B5
FzLW+mbYgB33fmRVsfwYdeUx8Kl1dqfCuk7EirenoNuGE1Qr9jWyuKuumPuvJYamOEAmWT0myC5B
yi+IpzcDfsVDkhg12QbaSHRKGbntOe/Bf2zapBR9CHSdgBwEQaRiRI5A0LOCU/VjgvdIAoqF/h03
2boEcx1b1X6xHRD+Aq7aQZ9H2gyCbJNHVwwWaYSp8rbmksLSm/SUgExN1dRcc+o+9l1USh/PeYvG
rS61SxpEoX/VgaF+9fSyF6GSbZZsEIiKZGMIe73GE2eQKTAM3QEFmUtSziUFbaABNV4XRUpL2gYy
/MSJomeH1MuMz1CTYLKJuYu2JO50gM2wiFqwg11ThcIZCKmBa5SDtCpb+dSLUu92qF2tr60T53Mg
gKo/rqle36YSB5c/6poOoUdl+ZlNPX7tPWv8XgyZ+k41u7wBxa9e3DVb2YX6y08nGBDxLh1+ap9n
HtOaUdcdj7mM+tvEieKnDhlOdLmNon2cmNQgaNey7HFKhwjePzbm52VI1xM6dRskv5g874jq2OAq
SjKKceiIb0BJD5b0Mx3a6lZ5WO73mM7n74ZpxF0gpFmfjGjgAtlapTH6rRpioMdR4xzAmTNmuEQ4
HKd1Rb4tulQe1xJOkj8kAjET5CJHEZfYZRya5oiJb4ANvnPRJ+NFZpIZrroNI1UxKSk3qsKrQI1Q
gKWuKBIDt/G6L3EvtdHvogEob63azNl0Pc7zjUgSRMVe1NGNQvBvOgFeP+9+KdeFUY3rkBlOi+hL
Jby69rUCPcCG3LD4S6kt07vrgF0kNI3SiUabTdpqVuF0BnMQ3w1Nx4hMTZPzWNQpJn3OeHWdtMRO
0c+rlxTS3YzWhVYrf9qtY+96BckrQuZIG7RA2ldRao7Yp5pYDb8apvKo0aqJ6XAvkBQaaT2lY1qz
wbYLf0FFHuLNKEzeA1k2Ho5Xbu9E64lJMJAbYsbL//9C/JHNwUb5qwvxY6Wqn6/Df/zn/3kdNj4x
hJMgxg1wAoauX668/7gN658MrGjGxXDmubpnShAbf16HDeOTITybf23jWmQH5F/94zosPxkYqyV4
UKJ9dC7Y8t8xqpnyr8gnmuQO1nAuxDhm6Wn/cSf/+Tpc6ys7ZvrDIThD7sop185OymHJLKOSeH8c
r11fawdnO7wYD5ExdqycDpsXX2umwVEUm5yJIpfRrSoIp01RlLzEU1Y/QSyAt2yag1Abkq8I1Yvp
/pSh9Mb+FalwgwcXvctCVl18Ob7p9sSbzB6Hm7q/6F46L+7JQHYvkLHIsqpbAXJq2JtNS1zTotG5
NabOWr4xvGmNLwanU7xrMR/EO5Um8Xwl3Sw5eIyKdHKgDNk8lSRmeYo935BPQjMzBAHMyojlIY85
GNEIzyF2T0nqRVnVhgidqV68jVPF2nCQizHi8Gi8CiGKLI30vrPqFpCYokQD92vJs07Sz5Wq0wwk
OnGcVpCNCxcbpm8tleeMoNGVPfwL5GbZTYVrhaumkyS3Iz7Yy5UpMto89PpZMNyeknZcbtqBqmxj
Y1tr/R4pkYcEFQsvDgB0YcDda1zWVuMMjwRNEpXmIaYBBtssXLE2JiKVDoBDoSm0CQjr7Y7JbFLO
pBJsuziRsOOEqYY7B+PGd0/RdSbfcip/WH2pTmPhzISVtOSbNn3t5n5jQTfYMgLkTu0W6rsVRR79
RYcCEIM0uh9m8rnhEqYIXoZRZNo+uFCK7Z2tvHEJWszE4gJpA5ysmR7mCS+yVx2sVNqcKe2QJaLG
QmDS6JmWI9aJ1I+BCEbKJ5ixjt8uOZF6EqEQskN0RAx+mrXBauJyl58g2KRs4+llSK7HDtUJyjLs
VE1HnCVTd4QFC0W4mxZskGuqJkmcQBOhQK3HxDfz1HpFKnNKvLmsdzyRFIKUpdlDM1Z8sI4QP2pe
kZNBlNlOfu2BiP1iurCJTpRl3WUn7nKuxmJynqQY0M+TcWYi4etRmvuiZagrG/ICApOIAcYPXjTX
PnGDKqdJXctrYqmT9xWvj+Nzv6juKCzZ/qturd5yV00n8BTE4oL+RMMjCrvvwqUBeTrbZv+GGRJW
aoU/6527c9LRsffSN4Xy73bJyDv2qTxTjcw2cRGixBoQ6rGWS0tHecCVB2yZHBRSntVhzFRiMpIo
0a1MMO6BY9rtqvlxVmo3ZmlbA22pdFqCFFTjIV2Z0eaq5fAudPAZm0GbkaLVyYLrQPTcTPuh41dt
aMO/oA7KnjUs6yiTSbyh+6Gs9g02KI0Bq3D7IKWdboJ9KZxoD8tnLEJPzZRjLs5ALViN9GIg1Ez5
QEwnVZtc6/6tXV2vCR1rJERu9aJ2580oPnw+g2Pv3EkneW/BNMtQMOpjmst9rz0Rit7QexgTmKxQ
kZjEUye255W7OG0+Q/T1hsO4uFsHaDkWOEviL9Y8fZ9jKwPL4qFRqVn3ROLWRYHyu/MGBsCE1JDu
R7zESAjN6zDEzQsrZoaXlmVutS/ZUTw+clQfnQ5uClhUJZ9MMp+nzVrhuSKnppTwjIxSO1ljZL8T
z8I121CjPFfcJJqNlefQU5IuLlVYowzv9ngALrhjejmkA3mttSu9GGE5clF7F4Pl0/ayEqix/9vO
+v9hhvRf+9Efk/e2fe3+9h9D17ev+Xv3t+Vv/1H2//t/tX3yjf9/276W39671+7nKuDyV/5nEeA4
n6D7WNSeDiGAgkLgzyJAeJ8oDmA+OVLQ6HUuvKf/61Y3PtEkpwbgz9kWdQI1yD9qAM3yPv3pb8dY
bP87FcBfzc9QEXRszDjlsT0LVxjyg6sb9CPCSpprPuzP7pFA3uymp8H1OupEjTHEJ6GsJ/zkp/ro
X1jJ/+Ar/lcTnleFUWbpFpUSLw9q6eIB/wlvoXEFYgwNQD/PhqAZuEudc+et9XA43FsYcMb2rjPv
G7Q+RdXiJ8lhPz425YMFR2acngcbN4mjH4r27TKEYx6ILnlvRofcmQ+cJgc53JUd9o/ocrVVBFud
Te+RaR6jWgbPNJk9+qkWZiqyKXZjbNB8QDpb70xy2vvf0jz+QEb96uN+cOkLzj/JZCP1nQekk9fc
ejcEVwXatvLbmzoUd/lnNBqGT0fx8Otv+q/4mX/+oj/ArLgYa3o088qRpEcpMNFE7VdlpGFTJj+G
2T5Y3Y9fvyIF6M92+n9+SUren39b5LtzUQhesj504bYJt2RabzBebO1dtK8OqO63v4Ff/tMa/utq
Eh/WMEXHBMSHV4wPSZjf0EHZTr/hRP3LlzAsnmKeRzo0HxasgWHY6E2NXBPn2+omyH1uVdP4FRTZ
9PnXX+AFUfETj+AfX+BPr/VhteQ2qtKRmbivrnHM1t9x5j0RTnyqdtPX8prZ/tHEz7KxTuUdxS7H
6SN6sOnLr9/FB7TPH++C89FmTGdBBjP/iSyRd0ObpviYOi0URuB+xpuCdeiioZOU8hvIAahEf/2i
/2Lp/OU1P6zWwmgRXFOZ+53IwjEZdmVPGIWaq8KvsnX76xf7FwvV8ejeo8wC9WZ4H1GYHRrYQsuN
EjWDZhH0nc93ynOjbbaQOlsiD9oPS9dvy7UuriwPZSFjTfd1abiFdI1oTjXm9htpeWByEjd7XzJp
/Xurju3RkSYwETZL0I3WRxSdYWsG+x+1q2UTUd+auqQLk0QnQbaV70ZaEkSqtX+zZfyVSwF8ULoX
SBj3CpN/hHHhgPy0N+sGcGSSC6Q/IIDCN6jIGsYitv/1t3/ZBX7aEgGk8JlQPloQWTjhPkLn8oXo
XlwUyx71tpEx+5FcHFJZ2o+tTkABEWXOqS2MBUVwK53EJ0cluv/1W/i4xDHMGrppGpa83IF5sj/s
VD3dOGISPWNvDrIPU2s2Tx1t7pB5ETFNU2JshSmzU2OT8w3qymERztz8+vR3yJMPu4utQ01g4igF
Xwc/+MevfMV9VCquO9tekBesJWtzSolMhl7hvgtK+H0fu+lvzuA/sG8//QKXF+X4hRWq04Dgnw+f
vhJV2mtlzIuC0X8gW1ffJoOXPTlmmkGGF1ycTFzngaUwVtHLXJhhJaJrF1IZxtraDEZWXv/mF/kr
r8nlPbk8QyhW6M2DrPzI1R1NPa4mrnbb2EAWnxRLdoocyGxNhlNej9zvZBgfvSoh/kYtY9B7jbz7
zVv4sPuS/MpucCGnkVZu6BBh/rr88Tg1hkbELTmrHgGb3InBacp81OlT0gy4x59gko9kY1jbY7CO
HqK4bV4dvajk1iunlc2RpMC337yry0P3lx+LxxHtAoAfAK+O+Eg3sxR8lbHh0qUlYpq3K4mL92lJ
KERpd8W9wxC52ejWWCNlJBHjW18kthvkjligdbRtektoIGKHyXSwkTnNuj4lJh324Dfv8sP+fTkd
pcQyDoJJ8OTYHw5iumC9Mzkg+3j0o/PM3fsrujLm2IQr+BBujG0mMNmQRkGGRkpMN+K+CstM7+HN
NXEyR6QWXpIcY5LIdsQ6D79hexofNrc/3qHjQotDbGIiKPnAxssW0f0f6s4kOXJky7Irwhcoekxy
YL2RNDqNnZM+gdDdw9H3quj2VKuojdUBf0YlaWTSJHKWsxBxCQIGKLR5795zyf0Rzq4SuGWhnbnr
UafWgWXMI/8swuXVcNbqxdBflCIwdyWlmK3nNfk6CT2xRIyJRhaHzpnF6PT9zk+O4Q8i16LuhwLm
/airalPKKtSdXWK5pIGbaKmBBRqLUhfRmbf0yaXg8epM7oDlZjXO+0vp5CeSCUCWtD+Ff2EHlqve
bNx17iE+PDMe3hcX8erpFBYtqKZUOJFJvMI33ywloq2JioY7uBubBEZgTARCzu+hVUmyVYY9DKBx
/aKQIOCaT5sVnr4G8w+iB2QoeMT6+j+Zau/A0e8Iu6czzHxLLr0AnZ+OUMmZn86bW0IbGXhuZJPB
gZPg95CZ1tFXNiJZYqATE+9WEsXlZRZJAn4xRz+IsVcENE6SaPU4R1ivqcvW6bCouZ0n100viwsy
EvItVtvktmY5XotuavZfP8mP74y7piLMYY9zk26cDNuM5cuDqBTsVOdOV3GMnHBQtb7LAn08Mzzm
kfZ2puEBIdICFGoyEULOm7+gNw/ITkPfAb7k07ex1L3XJGGyqUvDfhqrQCZUhN18ayRwQrBXYGhs
isT2ll//WuPjVyo4FOsm87DvsgKf3MPoqDRtydbYwWesv+NnS4/WYLfHKhrI8s4Ci9IS7Fkll9Lu
NDA1Bn64yqroAHm61m4g9sgHCsd9uE4IUqUE6ja5RweoLv/QxqH+FpmZn2462ZlXqmuSl9xO7HLn
5rZebUvXJlJClHZ+9/XvEp8MPpZbfpHnwJwl1+X9swX1U3dhyu+iJuVucjW61AejaQfSCHh/Drai
0MMRIaVRbmQzZSs2HWr79U18MpRmtjHKN5u9HVGa7+8BT6s7gaIFKTG43YaeJdFnoJwucwM32teX
Ojl8zp//TAc12VEy49JdeH+pRO8IHJp0bYcpwV4ps4tWlBradUJW9QonEPX+lvQQCT3pzJU/GcRA
UP25gGJhn33d+b0ZxOCSrCDDj48BPcPYXuXG0qzBKou0Kla076DCUtj+hoyIKhpRQuuvf/jHdRCP
L7tbttCGboF9ff/D+ZSJph7icG+pEpNB1SI7UaN+A05mJGJdPX99udPt4/yc317u5JUOMkJKl4Zw
robY29FHsfdKdzKq8dCqOztQq1IQ2P71RT8ZR2xYfWSUYqb8WidjOYetGbo0m/cy9JBbt9p3l6ng
mpj16syVPv15sO3BU8NF5yz6/ml2kWFIrxT8PI4mBIsF4FTc+NmduuACQZd1Z+vTj3/645gAdQB9
HISoUp1OQCilvD6o+XGRUfVbNxk5aLNDW1c4p8+MlY8fCZeaP0RHd/lcjJOXp5l905voHvdtkpRE
SDklZ35Q3FhIIGatPYSGHMImUgG16Myv/PhgDY4d0C6ZC2zUCicPdqC27ec1D9bEmLzXPKBD8N/A
J7jzPjKughUymvzcFmz+q+8XGD4KcNTzJp+P9EPFkfhEIUYv3Aui076TREkWpVP08OxVGQx/CKnP
HsLJxb+DxgzkrWcEguw+XwOXkRThM9K4c6WAVyTyyT2x1SBBAf0xE8ZpVAhz9YAG1/d3tUfwYY9H
dBc1bEidqG6X1phQkSgaqH0ZlB0fbMFFGnFac0JNbQMYT4uuy4JjnqKLQ7he7vji1UVNt+Qpd5Nm
bRRlsIibCqVcg+UsJhr6hnxutXeLNN1nxTisMg5jezmG+Y0YAvMgRzO70MlIRYnb1Rc4rrNl7Mlz
ZPCPA4DJ0QDbzElrRl+ezFM9SqNmMnR/NygUGcb1xI5T2k9FfR2jxfj6k/rkWvPWhS0uxwOApSeL
wZCUrMFNESL2caEYKYyHItQvReX0EGqy+3ZCa/j1JT9Zb03PcmzTg2/Pzum0fgLNUE6hJGcb38Nv
errhzpHRsJhnrG+TrtqdIjEZM5Wfrjwy76+CcgzO7Nw+LgXcAssAs4NAdHq6BS4JaJZQNMI9vSBU
e47/QgpWuHLGyYBrkCZnFr6PszLsPR4u7G84lQjn38+VRTEVZhWG0d4rRnUhtLg+TIPRXWXjKM9w
Wj+usXPvwDHgdArLd2cPwNuN4igBPvdREe0HzyE7GUUMZlsXNSaen5anyW4+CO4cnXZrbfXJ5sy7
nf/8+092LlIxfzk2JTaqBu8v77B91LpJi/dVWaLkHWNvD78rWpe+2SwZ79OuxRH6s+0ysYaXOX0r
Su177HR/d8X+2yPFx4ENoJUZnNObTT3Im//9zV7DI9c6HyIff5TRUCioh5XItelZZb05Gz2xYSZj
d+Zjmj/M0x9PhYTjIskQVCnmd/PmmkGT9O1EWWzvmFm8DgSZSWxg+zNj9+Nggl8MV9jXbRZDZu33
V1FY7QA2eDHObt2GuABB1WwmXG6TLs9UOj8ZTPMTpOxCyZEoipOZyG/M3urdLNlnmM8u6ILeZ6SX
XJZBAL+MQ9XS6kpkbpVOVOIsT/l6MH38SPmh7BRBLLC/cF4r8m8eZyVKlQZgePYFCrj1ENQkOQd4
q+aItalz2zNfjvHZkGFvSrGE6ZcK5MnYZZYBPTkQ9ahNZrTqHXdY2zoe/F5r412OAvcaiS+ZN9FY
bFiyUvBIMtpFUtJRVw2EUV0FWO7j+KeumnEh09LdjdIOVmxygzXqnGpfauwbpqj2thJB3lYLiuEQ
TBrsTaqxL3Ynj+Crm4evn+MnEy4PknmWruVcrzptGoQpKj8gmsmeJii6Xg86j2fUIwq/ItwmbnNZ
I82+wEWjwOfM6J4YHMTX9/DpwyXNhHWNI6QNCuz9qG3JiBYeXKr9EIh6PVDrXlXGTLkoW/Fo207y
DeYLLzcaSDK1CWm8Qt7gPQnRjVu986KdUdbPqs+ndRvhv2wdp8ddbdvoU03/ityAajapxReF4BTa
1TbtSE2zCrR7/YvJ3yWQvNi2zqSfCdX5bNA4Nn6DebZh330ytdd5FWPZHBIShy3CtDERrRH7RGst
AwNgtJCpFlUxvnz9ND+bAvDXMav5FjQWff73N1+GJRKtw4aR7GsoOgu9HEqqv7258hu7PLN0ffIR
UovHAYYkjf3Ba7vmzaXisFUikQ1jRyvxZQV6eKlCPdsY5jBscUZnZ673yRxqsCTPlHF+G1/j+5/m
lw0Qd47De6yNzsq0GhjFdt2cGY4ft/cWl2CNEkwvRAievDWSBpGzhVOyD3qn21ErAXMWtz25Tpy+
pV746Oj6ElBgG5zZaH/6+yjrkxjDRAOs7f3vk9hEqsTwkn0rPHUQAMQe+9Jvbr4eIJ+9NTpTc7zM
61x2sq0jODKi1AH+h2QHAXdDDw7j2Gk7zdXSI3GS1ZmV7/PrIRrg2DKf8E9WW/SQBFMrnmcXJ4C3
2nJjONB5aJPhg5bnGpKfvT02GbQ/2VLRCzuZqFPwCKHvcjUX++vlDGRcSbuYdsSiLhsxHiB/P8H/
+ef1A5YFemJ85agzOIe+f3U+baAmKOxkH1VGtE3wlm1CkaEdDEbtQNi6ffwfvESHuY/L4QY8bcZJ
UjDhrETp3q4wPNL9Kq6IK64WvU9hsyt7/8yn98lqjw6UuhANdb6K02XCLLLSi2vOPlQ9EWQh3twN
EOm30nmN97HKtT+KkoqrH5F0rUVnNhufTGrsx3WOeXMBGF/p+8dLeLWjxsFJ9xW/jcoMxEDyeH4M
dAF3Xz/Yz6/E0LFIaGBTfvJ1RPSxIb5E2Z7kE5xnsd/swOcIILh5euZz/2ztNehkWuzFOe7QRXv/
q8akG0RLFXof6TICyTDV+xEmBPGOSY1DQVV7RHXeoS+BFbIZap9sxIvrr3/vh6biLOph4ffZNVK6
ReD8/iYqCKxFIMZkT85fsNSdljXV1IK1mfvTJnI7sMVuLnaM/XCZFBHJ9Y4ZMQyCaufnWrf9+nZw
8nO99xtlYj3o8qJitahSnRZyLM1ETl1P2m5m1okFkszyTy6hVbulG01byoSjtZNVav3OGoLOtg70
vyuiv+znFjscVWdH3DnF0BzkMKv7Qeka3xPN7S7svjMfR6tPwc5VMruZPOp90FMiJLuk8XR7L33u
ZHFrGI36pqpJeRv6nvlfUHv7YW1gtXseQhNXUDM70Awig6NqujWUyK4LCe0AUbEG0MmqbjQzwslV
9DkAj9TWx2xRW2xMV3XgpJiVwl4gwJ4KQAcOpp0rC/b2sOpx6lGcp2sLSBrQzlYldcWeB4JKssA3
73FRW2a/SnPyHvM8ZsXNB9X/9CoQLZ6eRd8tEgrwrOYRvWinJwdRKZdGfaTK3FiFBSwpvRHVAcaK
TPDbDPmT0TIbwgkZnC09SO5tJBkHoK0VtWvhBf5LPZbtI0AHm8wdO+9sJI1Su5PcdoTMNszJf4hz
8ZzrRXinBjh5C006WDTAcsV3ml1W2pbWmzcsJhWWi0wk9lXvVeglk8fQBb0ACbIQT7VE5rwD6DA5
15Tb+581KbMAVQLHXFAqTgQEJAwV8/N2v+VD3I4LPILqEhw1UItcsQejRgsHag3ZdvzupV36E5l7
B+OHlebZKt0e57N0xmdfSAcWs0itbKW62L2upjF6QYsd+NDhXbHXmgbde5J36nqSZUv0EcZLWL81
1u5tAZPzV1zmr/p5cL5L0iWCgz84zV2Q9oLoB0QQYj0ghocKogqXpQ5MiyAXwp/ucgyo7UIFpUf2
i4RWDn+pKx5AvwBPR+Yvd1ZUlrc9INP9FGF/yci2OuCwr25dr6HsHaia9gMK0u6IpRXVe9OSFYZr
TYl7PWA22TU4iK4mvdFvHF66tUiDIcV8C/Z+gMLZ69G2Ih94p5zaBIeaj8pbidY5lKMz/Cpq0nuW
Ek840u6+lvWqNHSMaKmd678jLHTol9DdepBtw+oJwlX3M2zJ6UaI59aouRu9ejbtuPzLtzJ5h91K
vYDPEQODeTBXlhyxVoM8Sr4lMoSAAwXH/mnLvsGxNNRkDhioewAqQ+WGeG03d6pOPczBAdPXslC2
89K20YhnlinoJU3SPllrwvWfjJSY9njqweiaXlzlyxBYY7/NkkwtJ6RC1l7vS/GzzFSWbf02jY50
nfDXFDiukmXKkWZFoIP1GFuud1HUY9Ivs1ioANdB0c38KKv44fcUWYnwiGe3XjyG8do0MricLB8l
oop6pPCJYNteW6zKTy7pA6Su+xVfEsxz2S2VHjXYags1Ao+JYmUu+nEi3TgGyX6Tm0V7g89tLBbm
QOgb00Dzq2yH/LuGeHqflz5aeT1C4YnGvWsh5A3m4wQP4XdPLRhVVxx2tMtQ6rdAEWDzLadAw0He
R5l6bnrdB8WHCORHmJj4MoweguUGtkzwC4+YfOzHzBmXwBzgVoZmZgRL7hvZeoT01KKibI01AK5E
PsL7y6+JXCNThpiAAYlnLu3bRJ9MDt2VP59zi2a4Abtf4Rasel4oPuVqAyfF+IuisP1bDzj8wDoO
x5uGLD3YTl0iC+DYHb54qM3xDRN4CHTfNidyG7FxvfSU26YlQ6+jIYI7mEDRdPjZBUX00x1FTw59
h/RkETS6361McC63I5wtgAqlV/SXnI7M+0y5pOfA/6ZU3jutLtZ8eVhAeoCOS1r32THXa/mL9M5L
WLLf9cm21KZKEfdwoCF5fp+6TaUDEMZykqNB7VfYPiiAZt2AhYuxUEY32BjJWBC1W+xKY+rCi1aL
XHdFD0s7qsl0kjVW8+a2jVV063ud/xPPan4f5i3wNv87R8ckWTmKxWaJy5wA965QV7qJz2edMICf
K9VhLGXO8p/0LNQmzrbGaC1z4k4hrqfKiNcqjeP7JDPD55Rwz0f+PABIqlG8J+I8g4sp7MDoxRof
y4KSTvmnxDGnFkJq+UOOOvJBwY1q+VHE1mFUHrRq5WsaCIagYC8CJMnGVGdOpn3rjarcZkNlXJF7
azG2Bw2HSaEA7a+93idMprYDaDFhlEK1qQsJQ9anS9LLCP/O2BSVhDnE/mrK247QIBgduMbRMuHV
8OFDcHsDCDICIJ67Lmy3fdh33sIRVY6XDhrxJYMZU7lrVi6YCdVX1coB3A0j0CzltVR84rC4nfI5
r+sWcKND5CTtogHKf0TBGYd+Sm4phCAkoUbdiSctsr2DV02kILxuZf4ReOZ/W8wb0PA3+7XVaczb
rcpfiv/7f6hI/Fek9ev/8m/ZvOH/C4mKRz2b05c9E2X+ls0b+r+QQyL6JSz5VTXP+eg/ZfOWxz9R
H6F+gMDnVRz/t2reMv/FiZGyOOUF03RJ3f0nunma5e+2ltjyuAcX2x7lQmQSH5TzXqkRrYnQaI51
Q7DnTrGCKwyiz9yxRjoTzq4mHe2FC6slvwVV6YeXQw9ppl5UUd5azXpSZSp+50PZiG2v6VMFLK8T
/rIuRT57YOIAbQ5oxWCVNbpGqBt9e/9lGAkMXjpZKOpvLvVDcYWCiR2uTPIho+gWNmF0n2ZsIA9l
riyfTy3PyvLKTq2wAXnhCkjC5LeACCmJ4d3XvSHvPNW7GFYd7wb8fDtBXU+t72Uj+XSHvMJUCwMz
/+YGbe2tVEjwC1CuQpQ5i+4E5xdXe9EHV4GbskYw3YtBf9DpYQXXtaeP1dbyM6/YcJYeAWTCYpbL
JEJ8vPL1qHi2ojxwNkbWdcOumI/iC5n4WbAeHVnJ5aRMma6mAQ/+goweD1esKEjs9DRPCze504fa
JgzdslrBrYR9nUnfP5AbhqQxjadu09Rtf6VnPUAqZn5owvyE+IeUk7xlE5PhO4pbqLxaV5gbZEqO
t857rbE2hOoBuzIzT2BRNEMyR8C9iC47WEbZP1UJ1i1cw42L4jxsONLZaoZjhDAg/4rpjTymkbcK
cQvlqyZuLS4bOsdsaMqryclBxzTSCYMlfPPwd5FbaUKFlv1+ptsjdAa4O0RfZzOVm3xJvoKrSFrT
99HTFy6qcwJkw+rCgJHdgPON5GWiIUhekcSaPcCR7/YVnj125pqslwFu0gtRSPUTus8IeheaT5eb
2S+dJFCmV+Z90JPsvL4Bw5n3V8Cn5UoIZV/qyZD8yEj0apaw3AHQwUOt+Dn94P0JYwVLA0ghJCSj
0bJoa2uuQiI9Ge0d3m+sn42PZZITWQ+gJGVbQjyUPhwmbQAkGhLXA+jaTxRo+sTWxUahgs4WtkFS
+xIp7Ehts4pYki0JcaIQqdw1tjLVMjNyeTuzwFlvYq/8rnBG9rzZdHqw+qzp8KYKMD+SZESxGFwi
HMpYm2918NS08aKuuSc6Pf7tGfFMODST7nsfxVG9kpU53qvWcbMFyViknPV1LbXdCI6OqIugCX/7
fhQ9NGIiz9oIBqPcBkOkkhXQ6epP3YYZ/FwaM8dC801IvVWrHWtqOO46ITPaXXgt+S483i577rsu
hdiRoGlYzMXOy1wmkPqLUIt/B6VBUh7LG/sRPzado0jS8MFHr98sOycJsHfBTl2EMjCfjDEeEUN4
odatda1OvkG2deCjy9z+k0da2Cw0xb8tqDUOgMTdrr8KXcu8j7OE5C/lorjmmGPs08IP+qXdWe13
jROSvHJrBQCuJLZqQZSvf4hzIu2WIFOTYaXnqtHXVs2xiJBBR//maZjiNolM0w5ufV+pC4MDarpw
ldb+rnqt/6uka5TtyVX1wxu7qnPYD0In6dAn473+aY6kES5zArGeEQKR1RJ0U1gwzWkNekszT395
IRSLDafNClF6rLkPJPPm7tIwCsyeSVcizmTtTR+Eo43BSuYq/04sQieA1CTer6YYixuv57i4yOw6
DNc6RakS9RVNCSIsa+1HSGgAXBs/q+5d2bHd1nuOwBstMKI/BkQl6Ed5VT45xMC3F9LrZL6szSG4
KmAMeJvKFkA7Kmqd0bodA/jGHFojmNatWXtLDxVAsHCcwXswDc0nVSQb83Zjiy6/nr9VfxOB1t4R
Z2GwzYFFcVNXyHaZWlAUBJmWN0sLjN0NR6jwyTFkSc6d5UPS5KJAY0cqGMG+jUxjXNq8sFfcIYCh
2jBLYtfrIHvJ9d7EQtszq61qPmG4Q6jJs43bI3FZOnrF4dAM6/bo4LQMF11QAqgZIlqvSyvRLXch
qky7qKyyInuqaKdfbhB6D6Wh5F8TwpRD5hp9jl07TH+0CVQflHMOiRo8cO6d2JeJ7O48TO9axCAK
lYHFTnfyBds1M63GO2qqdrLtbS3N4Msg2sMOmoMT1hpwXQRFFURqEVGSJyuyOItH3lqHRpR+828P
ttfAO2WPTB4lU+nS5S4fSo4Olyr2WGpyuCA5jCEv4azapvot4c3esPZysymWVWKp/di7YJYdY+xu
J7/tm8VA4XNajE0XficzKPzmjg2dhxFKGaEEcUnBRoeT9c3iZKCvPDPsWVJFP/0GItNfxG6i4Vke
W0GOzjCyWRzh1hzZDZAQxorqPtXFgHHdkaG5tGGw0BnrYZwv0PdY31U2Ah3Ti4FZgfiQBIUpVJRe
FOReVYlt1iudMGhnE2l0mZeAvSxsEeRaveiu1ZDSiFRdgQvNnZtipClAlYQu49UYZoRcmTRNb7SU
26Hg5MFTKUOjfVSAyo4APQkkYM3C7DwiOXlgYQJqjhPfYFVrumkNV87U1n6TBhCXMb3oi5b1ttpA
2R4j4pORUjNz++7T5HXENVSOpV37FPzYp+ceoyavK4zDbu54f6CSzXDQupw0TgBKAsvRWvWLvxFk
a04pxnNoRfFNpXQ80FlfGXxfnFYvqJJEyGeqiNi8wLPjOzIMI+qYZdsQ7MMWocFeXRC9A53JXISt
X8EOGFF2cKLW058TBKzrejBwLFllbaEbpYQ2raqkkEcOReV4kaei2yZZ6xHWAdOKVARvJK7JDYyk
xDpuNIB5iad5EmZAeBPJt/VVpkaWL+BkMl7mMObYSiCy+W6XihNnCjH0gRhbAuNM15iIsJXapDZt
P+D0a8Y2IiBiisnfGyqutEyjBHCYsgCO7MqicvOlw0fTroKot++deEINBf8qgLKVRP5NQnB9t3Yr
mNVEhTog6emDGgSRNJpHNcvBR0r8X2f8xJZdCHYQgfdCgS38IQcKDBfY2FuX1TwjTw9OrHabCVJE
V5EXOXjC5RirjUgTQkk40qhjFGlNeAFIQXP3uaWc7grv9fwpjaJaVSwGyZUYLcjXKu5sfVl6zagt
2rETt/04mreOb6Y/epQh8N7KNtnaSuXJhjiErF3GVclozYekGKHO2Gacb2jZDfoGllevQe41qT7W
ORTbTaZyiXXch6SqP1hj6PhHAfy3zhatJEfikq9UFY9dh5pujW1N15uF7ZDT+Kg3+aD9HHQ5pQes
paK5s+MGglPeSku/Y8/gGle2SRn41hwD01hKoU/GmYb/+1YcR4VZqvJq5aJVBhLzpJ8TJJDcQK9T
NuSfD1aTxiu/dPNfb05PN/+uar/Vtp90AF4v482NOJtTFBmFp30Nn4iFlj1fuqqsgQKQH2fDnXAl
kyQ7x8SkYmpUV06FUH2J893/pjeUIaAaN/f//Kx6iH81IBD+yFPgKbqaX2VFCm8Yyf/433ainZsq
/z0ZlXcUF3+18cv/d4S/PdrO/++/T7aaMC0oqRau61mG7QLU/vtoy8Rh/YtWKl1wlMMzAIYG6N+W
cPdf+LTo79BZcZGOiFnG+LclnABz0qQFx1rdp7VF8eGfnG5PRBRIOGg5oM5Eoo6SY04reN/Hkckg
ZMzW5dDHxBDWVdpeSkp837zOg2Tc9N1BDZIIZiE9mlnmdKGKEhKznmaAiEh5TOyKXUXWsj21In2j
OewL1JTlF7WjU+KjbHkfk6W6SorpsRnUA0TJlx4q230A0HoLL6YEpE/MwpvXcf4L4WchA2TjArAJ
I75pnmq1+ppMgcpFCpNVE3oxInR+VAR09JAu6AVxo8iXOX7E0Q3I+vGiqsvhzC3M6KA3HSlugTtA
+WqT+412je32+yfrxI6fmJXQDwAUN09ezea0qFFH7roU8JfXDBsUoHq0Ci0jfBIc76pl5wWSWqIo
jyTMgK0uHRpPC1n60y5PHThYeG+KJ0UQxy9k1OTgmKm66HE6iQXCrWQ/mKxNWkQb27Fb66rBjk77
pPRb1J6g6GHXthQOhJH5tKEkmMRl6k2LM4/+/Rz4+rs9B9EvmarwnE2qL++UJE0dKVKamuFAldK8
zULObQsE0ZzjSqut/wi8VyRYZRmwQ1Ra0QICt3Ux2OJbZNSg7/upJT0GIuezy1R2Tk8n5qf+X33C
+e74nvgcYcWYiNpPxYyc9Sk59MI4sM/yX4osAs/utmmwtevRejbT3h7XsOHCb0lYDRcZ0aD10iKP
c+G0NFyWmudl5aLG63ZGmfbxqdHRNRglTOho308ddW3c+k7atP2hiZMfHKB8BgP5fF+/G2vuyr7/
9S5tUng8ls465dnzmH0jvUFuFza2Vk8HvdCHZYOpieGn8e3a0V3KMfjCc8zpLxEZ2hrtn0OaaEYS
al7J/J7SUgjhvJTkswO5gTXLyQ4SiWWA/c1NbWvKqbunPFTPsdFuco3iJgYDOAL2iwrvmGO2LJaw
9F5GGzwTU8Oo0/8RsXVnDV7+w82bHzFo+XAN14T+FKcs2j+cEsg+snGR4UmCtQzlhtK0U/9m4KUr
mjxZceYZnTgH5xHCtMHUOxstaG+fdpKbiTyWJBr0g6lKSaNoZH9kj4VNVIgA906cUbsJCCC02oRj
qjsp9w71eI5y3M1jf9XfF3h9kuz316/uxMP8elsIU3QqczT/HeOUfcDRWaZ95Y+HouraJb1C45CO
tKECw1T7vIdaqml9v5/Krn+cphLmDXHQuzFL86czd/LxE6IKQTWU/qiPqA4sybtBJCYrTIpK0w/a
UFJOCTIA0RZF/nSRUP9a+S05bUlIMigRCPr4Awz37G9seYDpQG93nTp8SxyeBmf19Z29lwwhhGBo
UxLDikjPER32fONvRrc0MyDUMuiOblq8VAaPybOJp0L0atKyM86IZl/N2m8/Ji5HzZrr8THxN05R
EZoC7WTZXnfMjfqJVUDfNs0hSvBNi6JLV0DE4lWUqt86hM+dqT/V/k8PzuWCRlW6GOjCLnJg92eG
7+k8wk35LvVwn8mNSrp/8nI0qNONBSXjSPu0foYJygY4aYozcpeTHej8qF02LkK3EBLhsDw1D8KX
slPk7eIIhAzgVwvLsq3z6JL8E281doC74C7/qCCFL1pIBj8S+uFnNB+fPH9eNBY3cAk28IpTL8fk
Z2PY0h09qoEQRbctqk1v6e2aU5hxiFzvmubVgWpcsuNwZyxsvwsOLumkOcfoBeEcbk29l356YHHc
/Xokfvhajbn74GHjRNvlYrs/UR5NSWsrAJDZ0adoQL5K4GHroJuUWi3ETY7ZS0kNHQQr3dBUzKlz
7NOu0G8E54Q6p1P+653MEjo2kj5Y/ZMBYYVQJ3PdzI4iFxmYNj1bACaF87G6hiDdLMi3Si5t6m6E
0wX6uXf0vncyjxOew5urz5/sm0/SIqSByBg9Ow593izMqtXXg25SKM6L+iGoORbHRYUItEzEOqBZ
uoxNlNAJZa8zL+TD3GCYWJNniSR7ZsM5dUMOqbCGYtCio1sB5AzYrK+qoYA0q8zyWCQFEeZRmy4L
9NPoBp5LWz63BfmYjSMfkOC7N6iwzYMzDUD7ouycePTj98TtYa5A54gklrPdyaZJzaXkwE0IQ0Fn
uRoCtzn25rSzByeEZk65CqGEuk4S6V86HWQ/ggLDM7PnPCTfTWfcAgYx0+Ep0TM79ax6cZEQzNHH
RyqN1win9VsrHEtqNS51R4mmqlRBdO3VbnXz9bv57NU49OlmJbmBEW8ewW/GCNktNuzXgAvX5Iea
cI4XUT5zDjU3Iis9zM6MhVcT9YdfykmdbYgx0x9OpKVjlqAMg3lztH1qE7CjelTPgb0I69zZx5KW
V9U2xjpXWUiNZSCbjF73ttcJeFJarV0Mev+jThJFG6ku1nbXF0tLhFTtSFxc9ZCQiYvIIWkM8tFp
KkGSkhmeAWh8+szYxc6+nNnbd7qRQ1s4NbGKjxDp47WGCHBFsf+Jxj+VfNRkZ1aV+Yl8eGJow1le
KRrqp1QKbyB+XsNFeKwj957chW5LXSfa6FP0s0z8K6w4w7kZdJ6X3l9yNpHZZHiwT0dgeHIwRVyF
T0wnHiixG4q/gfGkgwzf90jIakW3fopduSH/GWkEpMbyOu5jeVVKtW0Mg/jFRavx5P/pQEVgzVEF
Xz7giw9C6yJ0u0jDnXkU7eAt0Yc9GkZ3pD6Jni0AX/b11U6wRcydwAvwxL/yUXykjSffxTSDMtUo
YxpNk51R2E9m8Lgd0uRqhqn5DVj5xvW8Dd4otl6ZQWBCHBEKuNSJ+dh2MczphWHvOnRTD15gZy88
bns8MzJe7+LkPQmsPIxBPNi4lE42XZwH8jrup+RocAr4hjR1epBdH+0j8hpo6FUm1WErKzMgzl7G
jh+6Qromfr0m2N1JzLue+vO18LOM7k9Ng7kX6KfS1lEWXofCPBSSCmxIw+dYZLbx9PUztubv5OTu
MeRi0MEZ4COmnb+zN3OP6wWYReIiPGLOnBZB7dXYn7JpV/jECZJIjuEiKwzEgjFayJTUt7E3L8d2
HJ+cQPi7saeZQ3N/B0eG/qhKopUuUKZU+rBCOOIuDA/SvjEvbIMml20rJkidwd4fgmBlNQ5m3862
lpzI/wqLXruwm1siodK7wPYrDHbpsKoz7S4sCnkYm7RZmulQ7fqa9NW6cOhWSN/YwzWVW9r6yZnx
92EnaVh8eJROKA4JNrjzv795NNqY6vT/J+1mJKNkYeQtjXd7is+omV+XldM3wDkLUIlPxYD/en8Z
P2xFKeDGHFu3HleWXbl7bLTZKmUtWjWKzmmV1nLdamK6SyhhEewSKwz9/T1tvekA+6W8yHziP4RV
vRhu/qBS312xzt474/Ac9Hm0Rpax1tu63yJhDbaBQc3J6ngldZPXZxbRTx4a09Z8hMcM4Zr2ya/x
dDVSLRXajUn0MkQeI7uBgpv8+nrYfrJdYB6C6mSDPbA9/XRyJN+R4pfu5DdxzIcVdC672nDg0G4W
dKzkNxjJLimqRbXycv1gE9R+Zv0RH1cE7oAfCAbIYVk4hUrpEv3GMNr5Td2593G1de1rInEW7s/E
ita1dNetm16Kae3346YZhyuz9rf9oA5V9Cc0Yrob/pkCyutvfj+QuCOPopOHBce3T49jU50FWqgP
+Q1OYHNnBhTFxBgbmymxAFkDyb1Eiqnfd3WdM+m0Bcw5Z1qSfFOudE+Oa3NICdcrp+S31uLRwVNK
SnNIAnUlIKMIgvb+8ViZFxNOLwZeDEqvJzOn6/ZWjTwvv+kMRKBjj1loziU48xl/XEd5P9BdfC6A
Beq0V5DpuARG2/x/nJ3XbuNItK6fiABzuFW2LJuyu9sdboiOZDHn9PT7o/cBjkXpiJgDDNAz6AFK
JKtWrfCH5AwkotpHTeevY0Vj4ASMd2Gp66TE5AxPVSezHv51dmUHrTBlOCThGXS3v1EH/Dd9L0lw
IsAlKdLkpS9+49H+73oYh80uSBVvmLI1cZoNY/tB2NgSIu37iCvUIdCVba4FT6mdH2NckKTEBMZ4
KNp03zFzt9vi6PcL2cH0dJf7j/7+dIvQ5YcHJk9XzYd4CbC1LvuhjM955DHHBWIOfQ/V6qyFaYgT
2VqH2L8izTfWodQv1nm3ltenPgTtD21CNlwuz/w2jQumn2eh6+PetErQ5bBCniytOwZSyMwX58mn
TpcaPGuUxjloQ/ecpJJ/StsqmsTo0uE4RKVy8GVaE6mn9gcpH/wnB8HtU614n+/HsOtyw4KAZNND
cHRg6vN+VgaOQtPo7Z2rESA0X5BJKHP+Taqb8tqP0xGXMMnN7GypCXojeNK7oHMz8edpHkxavB8/
lBWnHfvDC870FYddl4jX1tbHL22r/gFiM36tFczWtFLW1iEajPgIGcn6/rNfb1x+wTuV3qLBqM6z
DpUBtUnnITg7VfWa5qV6LisVFlaapgtv+arfPWEW6YZxHOmHMRaZnUmE17sib0AbO312CC2MVSU7
0p4aKaseraR6zlPHfA4ASucSgxuUQPwSAxnmCM/NkFkLz33jm6MgSfZMUkHtpc6OiNpZJii/QZy1
0ZHQTY+qZzz6jBfVxokItevSTJNPCMyHP+6/7+mLzo6motD/mBI9hrLmLMszNaUoLLUKz4qHW5iE
IhYi+sjs31/lOvzxNaf2Am0xZF7e+1UfAkBW6d4I/i04h2XfPjjoz69pP+bb0dQ/VcqwwBK+sYcm
Fhh9R9qwdJimv/+wml6YEZJkWXiWCuczWuHRbhhpq9JIWFIHuL7qKZNtfCPQrVOQTZyFWYSXu76K
4vDcdsqfDMWSrQIg8c23498xYJI/0A2t7f1XeevhWBR2+YTshVN7+XBZIRIVPXtxVkJNOpla9YZY
mYTHnPz3/kI3vhmNfuasCu1+JI5mOyPI+nasuJvdQqC5iBugeTBF/7eBqPI4yNJS7LlRLU09c/YG
KQpv1JodRxBWHr0mVXHHILWeIC2XQBXF+MzQi4aHITaYC7aHIEL8jeGdfSwYYX1zmhxsKdY5ZeCp
h9I3RkYspeX/buq63zd5/08L+ugV4hfwujESC6CGG9+fS23aZKQQSHjPPoaKtoBn6pnmlqWlb/I2
D1+kTD/V0N9dPP6qDe5d1UKkuPmiLJozjMJoCiEXcbkDBg/Xi7opVNeI0v0g+8ca0fLmH34ef0mo
DjWU/Bi8nZ4ka7l1UJTFRsrKjrq3ryBeYS8yeYcD2qmR3feUQ9g1CzHl+q0QTOiITM6nFl6is7eS
eMihhVyfZzWTz03jvFadrD0Xqn3SQaK8dmkRLKRX11FsqlM5DlNxQU91tnewcBqlovD8M420cJU5
qb2NY2VJNu66da1eLDNvO6Rk/F1mWv7ZLHYqHsSRE2NGjeg2M6pvZjwC/qr3iS+dSr3/hQTj0hRn
8QfM3qwxCB/UExBSdsdO6jQT+2ZHXlEU7ppc3eH19STFzrfEO3qmvwV+1ixsvuugQFrCbrenhgiC
KLMfMAmC6a2WEX0KrUMTkrWG5p/i69kmqb7eD0DvzcbLu2lq9FC5IJ4HA2KeB2GAFgqhyv5ZK8JX
WSEJi4HhQ0ZJ1BYKSoZvTVj+o3KBVEAz+rsiF/ZjrZvpQa8IxQhx4B0Ilv5UDb78L6zxoFxhLWbi
s2cXf/PKo8fejMUb/YWuWkkDEiFWBEwZIFfyKIF0jjZebCF1QfsZD3TVXMMuwE7RDrBQM4YIq8I4
x+A8MX9pEoaNdT543+pB8U42H2kh1Nz69hMNfwrGvBW6s5fH3tMKlIlz3HIadF2PZjL+RXOgOHqq
tNNatTka0LB23SjobFmw8ZlnK19yLV/oEF/nKQxZKaspsZHdgU58+StqWafhWyrB2WAbrrsw+oe/
kNi3ZRedqHLQJ6ubP6Dq5H/3N8ONdUkgJmEMR8OweI5aUY0eQHTV+mc80gdUlnTtJWts/9Ub1LNM
EvfQJ2Z1SMPaWiDKX8/SJi1k2o3UbaQUjHYvnxiUfVMUzBTOssrsDsGVf7UHEjeBsZivC18I7sbO
Ozq59Cb3tfMyqIO6VwhG8DKDYGtUcHgB5bqhbb3cfyc3Mlj6isRXWqFIzF4JawgpLacekeNi/v0z
pxeyzr+qoAO+mXTqmetGn5CUPcHYMpE9To6NFf2F0Fg8DZFv/vcIPHVcaHVipIWa3vT9PuRcWVn5
pWkAqANY2P90Mua4sjVGC7vgOvlhcMjVQvJD7xvVxdkqsH5qMXq2m2SN28ZBf6pCp9x3bYlKzf2X
e+MSA6lKtUoLl0A3V0lW01ETptp5bkK7bYtZfbjzCz9dFZbZbgota9cY0igLi97oHXHAeXvoiZEp
o4Bx+YBpoQqzBN7qykkEykkvdYi9GYSGTBffowEOYoLu7h7YLeE3TFVv043eCxzH4ODoBY6SdWk5
66rOpaMiWw1oYVv+VzX62/2XcysYgdyjN8NJBJg8l40fO6loRzmxXb8zsTdUC3MNsDpc16XafCWA
/MRKKD/19SAf+VX2g13I5Tpsgt8Lv2MKepdXxKSdj3o+M316svMk1YkkScHSKD83Y5p/NY04fqCA
DEnFym4zMOCFBjpkB9X0vkj60G1B5yqbdoDHAyp4k+QDbuAThR4zgVU9xmKHg2aGa3MvPcZYDf/X
25PuA9miOlH6GIHPG7qKQdc8I5ic5aJvANGXdP7r8Iszjs66H9Hvvf92rrYwyyEwQpwmGSOxni7z
D2cyolTwOk/zKaGbEBTjmOx6yS42dpnGOzNIJzcHLV6Il1ep2LQoPnoEAduB4j07oiVb2EIzzz93
dGLW9KaBetfJsHANvc/mLz68Jk+nkuybwl22tNmzUbeaGSYJjhuBp6ZNQls7XWUR3L/mwRHWxkYQ
KvH3XfM3bh8z6aGPZLdtv6gZxqd9/ij10Qbm1+9edPusCHdG/sXDKBV2OX/qCz/2CjdF6sKZJusl
eJlAlOZlYmrJYMczycVGyN9aSftqjWW4n+qgz8DookMsGmkzlM6rNVTGsU3ggaSxx+xK7mU8aRvZ
OgiE8B7u74/raINCCZ+LrzUBp2iRzTYIGuRdPwz+GfkXc4efuzj4FEkPJZZHcmBGBz1nGkzJ4D8D
ng73jsKp0rug2dfAqFAttqEiOiUvDcD8X59pJKa5xri//zOnT3nxqXXuN0L+hJucGjbTjvuwjREb
K2slUNTXgdH8Lkl/+fVLhdrHKhZdstCouL5SqalINDigDL90GkSzxaIxIlukjssl23TLTHctgatb
EUI8g9BmHQOzUh+nfFfP7PDRDBQZN0D5F5TRZCUxb9zdf/jras+geJjmTFxEIGbnEAB7bBxSENU5
N3rl7PumGoMNRR9NSsBDr83Yiaeydb7jKaHusfIot1ZWqBLKJhrfsOiTfWEIb42SX/XZBhL0Oy+Q
jFzJXl0WW63xvdXg2P8ALSv1QvS5+mz8cFqIzGDI4iEdz06oHuXjqMiefh6Dbjv2wsL2MHthQMd1
wQDo/mu6tRjITQZyJCHTgpefDTyWr8eloZ8RoB1OppGmay9l2libHB1sNJeUXK+iHA9H80XHz4xT
yl65XK/GA3lMuoaHS3H+y1XcuaxWXopyN1dhF5ogTyZlzSnAf9j5SWLmhV2a+lm17X7d5gUAHEcr
Fm6l9y7VxQEjAtAB5BqVoU7QWbpcBrh0CGuyt86JgkyqLNUNrB2/2zRVZ7zaWirT9UyoMFBNl5DP
MdEQD5vR2EAbs2GEgZv9iWRQhV9poESvuG5CoRmDwftn1YP1DRKaB8OthDzsp7JZr6asFaUWejiU
cnKXrtoeApNqZf6zFSXRF0DfAH0EaljIqXp5tUu9VIvX8pDBriQrSR7CEgEcX+K/1yA5859O0B5y
mTbuGhdECMGjrwb5qjAxRVuHbaxuGJB4XIBAMKPc5IQoUr3No17ZeXoM9j33BYSz1oq9jcS15e/+
4+bkpoL6BSKQstxCt+3y/VK1jEGTO/JZF6nYVuCAcU+sdH4ViuQag4aFw6BdZUXg6tEGmOCXJMso
fF0uCPc1auu4H12llY+29V1ptR91Y59EEANTRmkkPBb2jywYXrs4WingvIswPmjIeuD9RsN0q2r1
Qe0avNz/Vs2/WP/LUJhZscpcGJOBIt7VTJWFJ21i9UVjRhGFAVZQ6KnQtEukL3Y71Gv2yUtTOrsM
kUY5ljZ1tzAfvyoGpqdk/od8tkLjcM7PaEjeO7nLR7cZJsKqWlan3i/iPzDeP9//gDdXgirxv4MR
RruX77NDUxdRTH1029AavjLkfmRTpw9jXcfb+ytdV5s8FA1lilzIJwDyZ4EMRKDimU4xYo/bv0Ka
/13F8YttAgTM2uogWkhw+lD/m8STJmsqVHnOHZdyFHSb3KaBLxcLm+kaazP9Ii5F8kjMYiiJLh8+
UlUhD8jluFiPwxZvVP0Bf1IEQ2rd81fA5fJtqaJ3NZnfnsIWwmNqHqsE1oLW4x5qKXRLWjO3n1EY
UTcZBPWFgftVlETQQrHAucp0Rae5/+UPzGSKP6TMFFfC+PXBsAsywKg6L3yY6TEvgiSrkNdOX4Y5
CVYjl6u0nVNDwlBlN6Lu2ykqSjpcnbHx0JGLriBi2t+bzDlrqAsdzFj0a2+E3o/aJBNHgTU9R76x
ntrA+9MFEyIKf1k+ZYRwWSvpycI2ekegzH4tk0MYUFyJ4JHtWRoDczFXdFybXQu173XrhGJv6cJA
U2dUCyqPCgspQxqehB+jRqFX8p4KPjj3aRm8eb5WnmNs4/ZwhE2iFFg6tOEjf1WWuKkrZTOsg7xy
HlC9SNYtA/ZVJix/3zYIkOHyirENvHnaZjJk/0bPkr2jjfhCJdXvSK109gzSvQ+I2uAXXw81vq1x
yty1gw40WGJHG0F9YJ9326AOYWEPqjgyfPwLBbLZt7lWfxJDZ2MCFbxgm+awEXNF/Oh62XFrdLB3
DPT7rdcaz9zapwqO376Rkm7hVMzsWUCgoTiBvC7D7Kn4JEO73A55VAo50ureNWGBi5Vj1P6Lj4p/
53sjwP9C3vTV8FYpoffM9N1yha4Pj8AHxbkcC9vVIDOfmsQSe6xYqv2oOdlj3QRQOiq/f87BlzwO
XmT91ZVE29Dwl1eFlFcHh+7rwsa+visYJJD88w/In3cH9o85Rmv2kTEEQeeWRqdskfeUNmzfdl/i
+fWX3fW7qAUSVfXQ1ruoL5UlpMJ0bmY7FW14RYEfSk5KDX/5IpOCGUclJ62rovH5pkjwwYXV28e+
IyMlARn2SiiKL43hVz8qiSql6ctNpXgdOiO22Nw/5e8t5dmvgZgF5Moi4AG8nQW7wdfUtslry4XF
h4CjWYBztUfDOpn98IrwiozGmFULdN1bjVZ7WP1EZwnuNrz1VwYO1Wet9XD3JDl8CtHQeimiInsc
tNR6lqokcQMdxx0YYkh+5XKyYTaNivEYtluz9yltUErheq0CpuqJjqmhKmrzx2AVwac0z/P/Y2X8
/xRtv8qZJ7QmKHSy80kacj76zZCiQWPVblxNyTFsT6rQBXMT7idtyHVZdOVCZ+C6DHamGTNtSNDU
4G7eHSg+pLMdAPtcUVPbVTwMiiwk935QQPhPaHVXbhOV8iYsFbTCLGjoOm7x6zLW2z8NlnM/QeGV
WyKqulYHSHP3v/rVBUIDgQE4c2lwQNeVytAiC5f69C7zgiFnG2XmQ652Szq60zV0sbWYmkzF9mQE
xHafY5o0JQ1lVYyO66j1U5up0lutdke4jMqv+49zeyEqRRqIICnmg9QwCYy4DUzHRXMxfTKtIltb
XlDt80oNF0rz6+qUhwLMN03b35vk06v98EknEdTBVmPbxdku+ZOmofZCDSp/h7lfuU44BrguiG+a
FBebvsimBDFxPvkyklBII1Q/pElXTwS5eRgSVCqUUgq/mZnUHjqK8Hal0VKECWQ4f++/oau7/J0g
zGhbddj4RPLLXz00sR2ifme7coqGYi8rmN8JTZ0Il+jDRPbgPKGDOXwZi2hJHfaqJ8fSE2SbjUA/
g6NwuXSbGQGFXuS4SPGEW7l7tXpL3nS2R5cMQzWk5Za6T7ceFuVdehr0XXEmnIW00vCFFkWS7XI6
EZFqJXPT5qn/zGdtJvGjKDjZzJZq5Nz6pQ7TdWnJ49JDh0ENygYThVlp2ZehE0Qohri1GJRPMnZk
Ky1o6s1Y2tlT1DbKTlQo5wx2ifG8b9vjxkCIYZ1qlb8TfUHa4BftqTNKRnXFIP+APQRNRphjsRrG
JqGCLAJe3Qgjsolq+TQaEqIHYdBulJhbK0AsutwY1KzbESLnocZz7J2R4G/ZBDV0oyHetfh5ulLd
r32aOUg+hhLai9hipds2kdAMEo4zrkBJikMpC3EMxjFfGyPsYd32Hry0yB9Cv62fQify1lnR6dqK
BgdyGHaPRFkja5/vb953we3LQAInfkIKkYPAR5nLf6P0qIi4iTQ3kzRj1YkWLmORVCgUjZaG8pEa
rWte7SM5/ZeijpV1WJtig8RN+0Cu+EnUargN4OHBY23ACXhJVz1Zni62sqIugRWuYxG/FYzCZGkM
ZGOucq20JgpIImb6FVfKT89Ot6hj+d/8UbzefyvXlxlDCHQf5Gk8xL/Odnk/ihzcT625yoh9UApI
tbOsQ63mnwdTWUiZru8LFpiAo9yZgNXmAdbCAQDvPENzQcu1z0pVG+uk7aXNf34iLmc+Eq10IDhz
oI/Zq9jKId7sFoNK/tU28jZOgl+B3uZIsoA8uL/cjYcCy85on1AOAuddRfpDJC+UpClsnTnlKHXM
Oa3GY6Tmdc3Cd7qGGNKk5bkcBiBcThgDXAbAISs79FPoq8posRgNqsOrwVPwmJBrlDTN/FEMfbgb
MU7dhlWiv6hB9On+k86crsjd+QnwuDAemcApdAAvf0Lc12OnFKPmoocSIcsdd4cxFfYZ95AX4BTD
dxh5XAlGmcVvSm5OAlH+tndgfjfhgKGNGnwVxtA9wWBoHrFv7XdSLdt7zY6ynZN71dlXMh+HGL19
8OKOxl1bPQ6xjudSCU+7QgfJbpPHMIKaEwPYxo0WHM2qhMG8KX0RHFFoyZZyrynQzoIG6nHMIbin
qZbnRXIZ4NntOI3uCtSdV6Nl9ac4I8XSolh1fcsuvpaSc6YjRcRjUgCsQbHa7/df/FWpQTYAf49U
iyIadursvRuBT1M60TTXhpz0gJhtQ1860R+zBFGsJK1/1kad7kAru2YxaAupyo1INLl5su2o4wGu
zAJEpqih6Kxcc+PAOKltrca46ChPjV4CSb7/nDeOEpU3Vmowm+HMz5vRiiWGQQoz2826QfzynfRH
0Qbywi6+dZD4jJMzH9xENvGsBY2ajixJqIK52mBCsIk7CYQjtx8T0WmEVIUnS2rx26pSa28k3t8i
grdz/0GvUwtsegGlcJhVUs25T3QUSprdIGvvdr51UvXhWUUk7MWka70eiiw5OSFXYpK32/vL3ni/
kBimfg/59CQQc3l+x7oSOt1Gx81QrNrljq9s/VxaytdvroKXBrGezQpG+HKVREHurGw8x8U8tTnH
Qj5pSh+/3H+UGzUR9DDO90TPn+Yls/LXaHynanrTdvNYOzMlnExX8+6oBXl+QkSseNUyrJ50q33D
TVN+MYLE2HmVVe1iPe2QUvbrY2PUCxfc9UFVaanCBEYKw8AkeDpLF3fBwMwIXJbb6sMPqa1Q1yyg
D3pO1obrUK4RwDY76OEhIegoYVi9cBdd7ytuV4flNejzvP/Z1i5t2VcihapC9+rh2KWYw1Q15oha
9FJUm1JK0w1NyyVo0/RBL0MkHAESq2negkjC/GZCR1y2h0KxUJTNvsVRC9wMPYusC18Z3f7UpHbJ
muG9mTtbEQOOafDqQG1ml12+Z+QjFb8qpdElN2v2Q2mIfe6MYoJvlk+K6e+QqVce9VBkG7gK+Eg1
hrLpwDGsGdw3S52YG88PPYU6gbgF5WxeFclS3lGgEp6bPDW2csgltbJFmPyImKw8VumQu3VqK39k
x5fQL5iE/aKN0/dAjSCQa2+6jMSO6o0oUeJre841jVaSxr3+n8Mrgsfwe5m+KQS+OcE3FEkpFyo5
paIL82w66VPcNMHCEbhGuGAQzBaf+N6aAf559m0AHTchgsyK62fJiB5qUAXrUNT9LhnqxyBK0g2y
v8M2bWR152jNp2rM0bLXPeffQoS48Vm4LmXgdsyOSAdnFaMn4fGs5pLidoMS4eI4Zg+5blAA0UIK
25Uj5foPLxjajZk20T6urOEstOKhgT74vfJz+8nJEbKh5ispa4a0SB58NUmOTrNUVV9HDVILGY4Z
HXJ6ovNc32TgW0mhYrqjKo1//Qr9pKxVNina5YNmHbDt+hIr1fgD89IlpMt78+TyJLE2/UNyu2ng
PEfWSIjCh53Tm64zqaNb1qkutBz9cxS1pOM4/i6TP0Xb/85CbCTK6AHzm6NNQ2KVjuR50Fkc+6EP
n6waQWgbrw9EBWr8OIz2r+QYD/c/6HUiwt5FbAEILRpc9E0uD30QZGAD/UB/Dmz9H44I+XMS46fm
6G2wsNJ1TTRVDzDgp3QH3qV6uZLsh5WU5J32nCNOuCu0RNsh9ZdtKwAX26lwX0gHrodXrIWyFdgb
skxct2YXsyHXDETqWHsuO8+mzZ/oeykWcHpFbP5WU8c4mkWKU8CU7xuTGYXhBVtaIvrn2AzQoLVD
a1e2hVhnobmUNFyJjtHrgShOL4INMkGGZpeaRHTPBq02Xd/DofmQl/k2G4Lfgf5NwnVFoLvURuZj
m6anzIj7NXo8q0j9VRvji+lXj/homzaSR58lSMdS3q8c+blUn4T9YrYgbgO8EIS2KZ1uPalA9aBw
++pQZ/tWspY2+43Mjychi7ZQzSRleJ9NfLieKe7H1OQfGmzBW1Aa0UYayxLF8CZ/8T072lRodXxr
TKVC4B8CapVLCwyb65hEJYFMFgOD91pxtrMQAVMdPzRV10Rq+oQ27kuiOdum05+UtgDtJ7ov9w/N
e20wP+DsKoDPzFvQF5ilBL5Sm2WAW5BbGMlRN8pty6AiMLJNVFXbqHm1QfvrEpB0WezGIV2jkbvp
zOwhKbI3XzbXxfja2/laNo6Bd8KrAR313B36bR0Fa7tWD7G27qMaeaL69f4vv3GR8K7gTRFG8Cml
wL48hYWcWWkQaapLWd0/B0kWvfptH7pWXilr7jIueKv1t4Yuyfuq0o2tJ1SxqUaA6Pd/iX4jQNPg
4RhwQKl951dar4rUboNER05uBHegP4a2hASqeo5Et3WiVyV8SRDztqXgUAz1A4cIpMCwlYxiS8/o
7AQ7NZDObf7Wo4U8oLT6Fkr70kCyDhMf+dlAVi8/a1H22fSLQ+GkB4SF30T6YMoS/4vvWmG17bxn
r0VarRY+jhYAIerot6ca+0IdX+DUf4pTPBxR7xarUbLe0sZ5mpQDKF2WOPwz74KpC6BRB79rutBh
gWx8+V3MbCpW81Z2S8SZdImwPyJSHX2V+m7dkPoI6zyEn2n4VQwbUxk1ardVTkH/b9S+9pqy9luX
blrfBbscJyYdJnWWyg+Nrf1Aos9cWWn8gp6DO2JVWn/J0BaSjcP9D3qjeEBcAmYEJSahTbNmWwvd
GETlygYp5sAYT4GkInlAtXhOcgSjxajG+7DKuic8xcO9LJUeYPQoGfBuqZqNZMjxo9XGzUPgt/YS
WeG6eALAQCZJpEUCzHxX2/sQoro20oYcRLDb1+IYVjW+P2ZnHBQ7tlejZqG13Cf1DxLRYUcS1/6u
01HsjDGUV46Tfc68pP/WltVCELkVOBn6wq0FxcDg4v2AfPxVverp6OKqLrmQcqx09TvpbfAQMqV/
aZNA7E2zlLZaqYJRo9N8tAJtSWXx+van9YGl38RE5tWYs9u/lZzQyLCodX0tOqCPDZ8FI5f2cQyC
pUTjmvY/tVlo6lHTTK6bc8aI4RmZ09be4Fb20B6R2zqNehEfDWhrT36EQF7RQZMpUzn47gOmrUEB
JWzYNhgfuYWTTRrG3Iq5Jponp1WVn47kWwe1xMRBHkbrScOfdOFeuR6r00pgS4NdIsxjLjJ7PfiI
CbsonN5t5OQIraJ3Bf4b1SqQVfqBiKFjQMWkorf0l0oegkdZMDj3cHQ41m3kH9FHFCvVDobnCslj
V0lC+7kzrG2TW/UJxeNiSwW19/0K/YK0iM5NLf3yTYRZFkLtrcxLB46IphhJHoCRy9iSNKMOfq3R
nsMy2SCS4G2A8bjtiHmDk+sLi12fNbIu6mTmWECerHliA3TPDoyi0J57qVHWhYTteFGVf+/Hmut9
C+uHcTExhaqHC+3yiaJwCDHwc2LX04PULezqdRCO8TRG+X+u/aeFGJHS1zK4NGd9OpjvXqurVexa
vpQenKL9U8bOMcTgbt0p0Skl91+VUfKfZZyAqxsMAyGvAJVl910+X5t5kRPKSeYKy/HftNH4rg7B
Zz2PALPgAX6Igszb3X+l199tWhIegAZrhnpgdgF5sLKtBE88V/Jt84Tsj3qqjSVw1HWmNiEAqV+p
NuCLTgZCH1s5+B60CSof5DpAP7YIm+N+bWTh1kIYfNWrar+S4jZaOMbXiQa+RMw5J7UHisE54NGy
U98TuP666WB0e65g6bXK9ea5DO2fTqmfGI8r9KC14ZR5tDgWzsM1N2DyjP2w/PTzPoT5yYFgDKMq
d0e5XLUJFhJPEqisrnW2WtdsaCp+9pL2oAN3z5pfmd3STEM7qEw/FWHNoOxLQe4e1fuxOLWWtKKt
/sPOyzNmRNm6UV6xYNj/951AvYWaG0N7CFTTTvnwgx05TXMbhXcaxihI156jbm0nixbey62twMSF
+ocrkOA6O1myDEXaCOQcGZzIf4hFwMuJ0rfBTtLVEDbl2Rr1pTzgxppIF8EeJ5zbPNzsU6jFYFaj
aSTuNN7H5HKrG9WrISUboeHFVnjrEm3npv2FuMRzmH9KHPs1a6U1l/dR7ZKzrgX7tFs6E9fRGVzC
hDZiawLkm3d2+zEbmjxSUjfMuq+1aWV0RGQsIvUEVY0iXyyLr18CCDyiM+kQMxgC2+XnzVXMLnnm
xo1bPf0axbG/Kwt7fBODCuRKFXDTYz3snqNK9R5q3XlNOdBfUlGQDVnoDJYY4sCzMH3tNalT8RDm
1vgzcYzg8/1teKNUmQD0BF7yI8STzFmwwI4RIFiZI3FO8nKoLNU71Z1mVmvdjL71Tn320mpXZrT4
Vopkpl+K0SjWGfXGwh1w/YEobLk5yWjBpNGLvHxhoa34XVyBXpRL1Ek1qZN2TeUU+yzHLxJX5CWl
tut+M+uRdEyhkhn1fDAF4rAIMyhZrmj9CD2vIt8atR0+JXhg1XavnLIOXYFG9OFm4Y1P+cxlWQsG
hYEoGLxpgqLPzqSKeZlkt1bjRjhab0Vaqft2MKSjV8HwSOpOegn8HspQXiORBqX3u+BvwUgIwx2B
xm+6xFmSy7mxW6kPAUIBimITvNdNH4JRpJW9nDC0cTGbMA9kst7RMIp0w5Qu+w7Y1tniafj9/nu4
vgq5K8DETI1nA8ms2e1b46xWZKJvaYRTktpKZK1HBc2z+6tc5zAgld5JIsidMn+c/v7Dk4UFHu1l
XBYuYhkV+MGk2ttKLr+MgSMW5q23HmjiD8HOBSDAN75cCjfkYrBtL3d7Qd7ggWmhJ1SOC/fs+0ji
cvtM1F/gFQRX3ttcwQo+KOVMKnvPIaYqO3OI0wcSqFOaGOYa/5xim2fGr3zQ+8cWHbm/+LJCOLCo
sOMySrcNU4StFCfV2jTGnz2Z0a5TPbGCQq+hJRCjUp2byXaQWv33f/0S7CvKEgjDYD/pGV6+ntKs
rQEAhfeMGR19GrzXEPRP8aYsad/eX+pG0UcSMiWUMt+ekD/7FFWCpC9wmMKF6vGzpsp7FWXrbTu8
YHaJsJ1VTOQ+aLLE8N4eJy3GulrYeNMSHz+ThvUJqZdJ1w5VbGX+uDjOWGVq1PUz/U5p19nC3wpn
sN9aOxaHLsrEoTWqym0D7ZS1sb8kPnbF89NQcpoiDCLHnC19jsISg7BEbnfWc4Pm82Nnq5ihF/6u
9yapNzncpiGnOtD0kdo8+i4a03uQWuh/NfXGay616jqKi2A3BOq33ku7Q4af7/b+Z5pHHcRMQcMx
dpu6GVzK04H6cDYd34czMuji3DrFn6DrDHoudvkgG1HmaiWAWU2kzbf7a17N36ZFaaSSo5Jw8sds
UT9Fix0/kxDLYN3/1PkO/CID/y9MO+pHu4d7jZxqcJA0tV73lZSekFBP1pE55gY8qHypIJhfe+8/
B9+a/81OqLYu30EDlABIni3OneT8CtX6W6IZ+9jmRKZF1i7syenZLvbk9OwfFpsdQWpmQbveEmcd
n7BHDx1ukAJo5d5/xdePBHFxGuWS3JKUX92sSuurQ9+Ks1o7yWc79qhB+Mrrsu/Ng0JFuXDa5yGe
NocCcJE0hpOGMs8sxKv0c4SX8lSdb+B4pUcPRlTn62CQlq7JmytN8xtKVG6ueYTPdIn6renFGfMQ
G2srtLtWcd9qI55eRri+/xqvAv37c5H1guqdrhR59lxdBJOTEA97QKnXuRbuNHuaXgkkBLu+H3Go
bl7zCNQR7XCYONbW8IeDnIyYTEVPwzjAr6ApHlPAkNiskFXZ+Zp/Qk3mKPxoIemfZ1PTb50I5/oE
yOM+n/1WZPQsLzQdcQ7yQYUAktqvY62m27xFhyKTRbfJBsPb6nm/VHfe+iYMugykHKlmmQNeHqA0
sssy7VhZJIa+UppQe8RC0Fv5sp7+R9LR9JBMhqfnBInCFX+5lDSag1EKZLgCgVFZh2PDWnK6buG7
Xx/S6ZQCyWObkSXOx5peEEl12PrhOYfXyLAgIg2DSbi7v7tuHVKuBsozthYCJtPff4i9JiKHUBQ7
cfYc7zn2vdYt6ckeC6nrnwU6ag//P8tNPF2ULjB2mV3IAHcwPck5o9A8ECI1/5FiFltHsn+psdpv
7y92fa/wBumPMyfDcoBM7PLZkFtV87CXCXN9a6xwjvtbyAVSXU2IpX1in0O1+n1/xetNqCG1wIt8
7zCDer1csR3VPGj0jjG4boIrxu8WK7euWbVa0S1E16tOBwkarj06zQ4C7ASzvlwrag0IValqANnQ
dmrl7Xq6oJverqAjd/VR6mppYwf2LyP7pPrqoRdPsX7O+v+h7LyW28bWPf8qp/Y9ziCHqr131SCQ
FBUoWbJl+wYl2zJyXohvM88yLzY/qHvmmKSPOL7o6naprQUsrPCFf/gYF/ddC+RQ3ytgmNWYcmi+
bBJpUr3WKj/iuhBiNyQ2dq6hJPW3j/d/Szw5yzN5bOp71CpXmT4APuuy/2XBjXViTg7p5SHDKMdN
C2300Skndo1T288ao35OUQx0TSHMO0Uehj2O0O02tRxxYeX/5luR5EDLJfUwCAVOvpXRitZMM8S5
RSKU67U1v5ukBE4r4O0L3+p8K1urgwAwBQ4n0pCTah8y/kbjFNJ0KGPcmtFAzjeT3JbP7y++8618
PMrJC1VRXZttGM2UMW2w6ZqKgYOtbDONplYY1dv3R3vrGB4HEdy13HNQ0y3EEt5i718+pCIhvGO3
3XyISmUjdeFTbauhl3WQCmM8AfbN+EVKo5teuSnTe3Pcp82HJP00pwcjvFGn75F9MNJ7NSvdYvb6
ZvBq8x6Y3CGvsWr81rX7YvwRichbZAR4Nqr6w16+LT1S9ngMOAElF7cPv4zIi8/O3rHRcxGIf38W
9X003STOt9HRMCloYVzvUin1HOVRMx6k5UmWAzJbaXwQDnph2DE2P53halQ+IZs/UI7EfMO14p+S
41X4Hg/pzlx1hr6V0fMoZW6ZfqefnsVQWLoXK3kty58FDHk71Akz9nO3V9Tn2rmzexBQql8iJSyB
37byK3xP3Pfn/yy3IVgGNbaqGFOXp3xwsv8RQ0immFwK9GBPi7J3lE/I8BvfhTNF140aR8jDF8oV
dAn9pmpw8UZ317rk6PIWJp+sAtKKFS1I5I7C97rLflkFRTbZkLnC8SDaGvMBeZ/Wu9kQL1hIUCiK
81eagLm/5MZ3xU49WXlJZyp9pdsDxGmw0tP2Q7Lc5N1ne/qxKK+Osstt+BzSXa+/SCArqqW+zarr
SWzSynrWK/XBKF6sie4xyhgeZbsLp8J5AANEmNyUZgdX7hnV15Dj2BrNXDuoCfxrLX6SqJx6CSSd
jV4a5TWa/a7mNMaFYc/audpbmw486GoOB8jhJCRXmhKJM2OaD73OR0qtrtlOC+KXuRGKLT7EgJfK
cFA+J1q4FUWZP2a9ZtwmVV7fZ9Wg34q+Dz0TaOwfX9iUZbALRG8UTPMZMLLKMiPO00g+dAjSVohX
b/ShtD1qZm6zAtHeX9TnB+WbgSdyqtDtVwTo8WqS7SKS56RiNCRvN3PdlxBgp0tgiLPmKJPNLc3R
v0poInh8snUs6LmqUqvQ2gvpKuREFldAmd08fxyKgjU4xLTSDC9SpMhLI9CZi/ItDcvvZlVrbtl2
j2iNbtsMJ/kJzr22WO2FyOX8KF+Zddzq1C1InE6zwSTlx2JG3iCrKkEbFt+Hm94BNIUxu/1Ij0X7
+f7En1+G/EbmHi1ToMjguo8nHtGNxqQ2Lh9UCWq2cOJuM+DuHWgYyL8/0m82GDR9biqDTuLKbzke
aSn0BWt2cAsWemd+lIBrhPeLX2+83ETxlqpa+H00+o/vj3peBuGTE3QAIwJtDQJsnfFfzimtqAAX
xflyGKGHfypAKV7T+6pQ3FfmQ0lF+xCXzYjrDUm+LknfKyEhXpXMtSe0CCwFid52gJJ6ZUKBd+W8
HTCNGrOv7z/mecRqc6FyFFAMWYH9J4FCgr1HOncm4h1aWMHs6pSHsunMuxqvZG9MjDTQhv5S+/M3
354qCBBkgNekM6dQgRIttzYcFb4IKfMyKTblbgwhwAIMF1bZGUiQjQfVHAgk3Bvyp1Mlx1mawWnZ
DqAVNTV9ZZDN+7xdPuZ1tgC5dIT+OneIdDl1/kALwDXxy/xSO8a01RFW/NJO2ZMWDe1mEJr2xyEa
xBSTZI7HI6w55ZCpedHG3VS3B3obEeJIhuTWU11cON9+twzXVt/b5bJ+55NlmDc1yBmjaQ9JtwAr
yuP52kbBz1XgDt4KTdI36dQEsiqSDZGI6SfWiBZ42R4Qi9ACUFnlpurlL/DOFi9fLVjmbJouPeR6
1xzf6UhgkbzTLmQmKMwd7xVb9ICwzb46iP5zguLXXg3bdq/nxvi5LMHMlJEDCzKcjZsFN557gf1K
IBd1/LmXx/1Y/LH1pLZq5gFuoKxAC430/vh5LKGiFW609SGGl/ZRN8b6brHTz8WUOJ+lLrUehxng
vpTYN1Ib5wfbjM0XFcFQHAjH5zRpaZo0cv7nd9Wq6AMmkYYJCfrpXdUL3G/6jpZqHsX1U9JV8WYo
syV4/0Q4vxHpi3D/AkhH+AHA5/G794C4RQPO/mDZRXzTLwmyv+ZsX1j967I7/eIYwIIUoASAdsjJ
uZPnwBzkpmpg4pMQwaZsgsY2Ft+UYlD2U/qHHZL1gzIWxWgiRw0k6/FLjYZdL1OtVgfsxcS13MtE
gKN1oZF4fqxxztDlJXBZvVhOt5oq5IjU26xR6YgimOXdQzUp+XcHCcb3P9GZbhyvQ91p7WFxZ6+6
Z8evoypLbOWS0x24yFDx6JVwp1rp1ky7eVshCvGjbtVdIsT8dZjmxAPn2nu9qmVIRWtPqVVeEig7
A8yuD7RWp9b4BiUo+yS+qQUgjBRj2UMXj7teN1w7rRUHukAfwmYuMlzqi1F7jNnIfuXIgSxGx1/k
vn/GeXGlfupORbe+Gl0nRrjGQX73hr9ru1khhiAdUcTlbjSGr3aR9i7akvPTIBz5qquS1pNz0S5u
rCXg5/JC+/b+ZK/hwdFKpZ1DeLLiuWma8nGP57rupwW5z1k+yB34FT1eErQAK2ffKwiFFIWdXA3A
MZ8qpU6uEllavPeHP//W9EfRS6NTrq/Mt9OqnJ3HrbOkuXLIpyJ7Cm1nV6fLtAtzbQPUErj70IVb
9L6+lnWaeUY1mL6Fn4O64Jc3L2N5oQt4tsh5nJWyRJ8dL4IzG5tIMQXdpUI50L3P97kaxTcz/L+X
pggvJZxnJ9E6FA1HWHesL/Rvjmc+7GMxG06lUF6olnvJsDpvUmmSvz/BZ+Eho9j4tFKUgSoBleR4
FLgFeYy+vXxY2cFeropip1XKiODYPB3YWu1jYxhD0KC4fuHaOyMJ0AmiqksKS2ENnsBp7Rq0eDPY
jugOWDrjK1dk3WcJmxB/Kkb1uhHKvLNi47mUQSKmVQR4Eq+/w9zH9uNsYSpLN3nAOyQKH3PUxnf1
gN9v1TZfAa3fk6bLrpI5Yj87U3GQ4o57nLrMTz1fCScoJKq7Gt2sjTbhyzrW0qYGIuHnpSF9oW+i
bmZMWy8s5bNYk9elDAtblX/olpwE4nmVOAOu17QemxZdVApYvrVg+JnOCk4BmtMjbGVll6pG69F+
vH8Zde3RgCXEFujMTtNa7KwY9O6Awt8WWIfVfTIoAUr1AEY66ImtGz3z1GpbtE8I47jjuBewMaTy
c5QCDi8eoq7z12O21nWKnQ/hiGKEWq8CaDspxczKealHdZOJ1M+rOxFLWCBs0G+Oe9ofSrGrQw0v
S5R2EuHZehZEKtMfI3x4C+k8ygxPEpUfD+MmtdINVLydlY8BRFwfObwCfELcovlZxrtJL4Muzf01
UMyz0cv5a6ERZNNO6BGIT/AqAIztQDPaTWljiM2/o1HGBtre6Hnih9IV8O1tbileFn2TeZpJ3/aq
uu3CeVtQJEFBqh3ilIsRbvz7e+w8/6XCQYPMIrFcC8enPenS7GSaVa18CPvFraUFA15cBhFvc24k
bY4OM7O1nYjFfNXMW8gv6Dtiu9jsZ9P6KWlNdZUbpeWH9Cg8DKujQIJy4Hetrd2Svl1SFT4TvQBO
ju4XtS7WDEf/qdOGk9mhIuUqNSZDVLuyTpobZFoVqoajdK0vkXIXy3nixmC6ldHWA7kVYdDlmnKN
9/UXMA6H0qJHvqrJNN6SpeMm1JzyXiuWSzfv+RkJyIAeP3Ve2g40Io9PL3PRhdbNgKVqygX+XEzR
Zlat5uH97/e7UVbWAt0aAk9618ejOLVsDDADe7h+Nl5iFUq4poxE2/uj/OaqI5oBsoY20loTOw0K
276MQ1nr+nt8kKw9rbAvKmYIbluor5MMoU/TC4wfhy2FOS9rOxRsrHTBvTvKkmvmV7kQo553DkhO
gQjQUyZ9gpx9EtVURWu0kZTV961Tap5WZePBLpHtLpPI2CRN/IJJ8RCMIPy8siL0ktrS8pJMPL4/
L+ezv+I4mA9UruGfn06LkURTivFLeb841ouj49BcR3J14Ro8G0QHC4/9BTpONJnPuiSl00W4faTS
YUF18wZCIuW/bqounMZnwdQ6CrqGLH4YSiQAxwspTVimmjJLB0mvlkDkQx30ZjXsnBoghG3H6aZP
RvNKmm1rC0BQuhChv4khHF0GmJaBDF31ySnPUPg8Hl9Tl1JLjdG4M8YENXb8WV1lwq6mqeLIJ/PU
oWhRKHSdhBK+PSOflhQ/ZmfQ3CTL8ZJEq6xTs9lDEec5HQaQRJE04K/YWur95KTWzqbvfJ11w+jO
WL4H7y+EswuU7A9SF8pemM6sQsDHT19NRSGEMLJDVjSKT/WphFCVUjAaxbZVkisz6eVLe/Ls+kRx
hrt6FZPlk/Hljsds9allGunxFNgoeQI/k/sxRTvEmir9u5VoydVUUZxWlsW4xRADo8vQrK+6JbG3
M/qO3vszcBZ9UpxkE/AwRIU0kE+qGQ4i+2GdLDVkC8SA8WnSnhsUhX9Ks6Rf2P3nG4LOmYqPLp06
wJKnuy6eDD3MJPAKjVRmG2tY8UroKF4Y5Sz6ZNaA6UJDWb8qfZXj6e0hOMzUCtJDaPXlJo0xQs3Q
L9ugcx59aooxec6qMN609L0ujHx+uqEIhnMotlsQHdcs8njobBpDvTdFfehHYfhTLPe3WDCkGBCm
m0qfsk0EsdNt87i6sjA5GFBr9NJSH769/0nPj4RV3YgLFwQNVfhTuFhojTrNmq44GAZAETRFxFYY
lqek8/hQp/OMDjodnkof0VgOO/XCLJxvKZIqNPJBT76pfJzEpKOKTcQij8UBbk3sljCmtnpvDD47
8EM6ZHZQKuklU7XzmhzoB84fWyarocZyWpFGD3VB5ctW77i49IAAtQ6I9OrCF5kefYkkudjF8gLD
v0Lz1KXsE7vV1KPHHpnZbVlnqleJpab7qMlfjbpn02d1pl1ruez86X5bqdVoYkCvpuMKrvx4jaRL
Odj1NMl3uqR+pE0+UHHSEe8JhwvXz9l3AKBBEgS+hTItpO51N/5SLZcKABN1xUCLdLCK4ouF72RZ
oT3RttmnsAgvNZPX33d0Eazj0XlYC1Cr/P7J4l9avWzp9ct3cE+FG1tT4plRnl94q7Pjah0FzWhy
HcrPVF+P36rM8hC1uFG+k6QCIWzM4a5UTmyXMvtyocJ1Hjwxlg6X5Y3MxkFycjTWU6IUxdLJd7Gp
PmorshZ3l8zTgUS96v00bIdOvg1r9TExO1cFaN+4WRs526igXVpO9o/3t/WbTPXpDGMhsEJhaS4Q
Oh6/u9bbbTI5jXxnR/Xsl2YcBmiBpHul0no3l0Nnm8pxtltCOf1Zm1hjupCS46+OumiotovCCXDU
6rZtZAkX7/FyE9Kq2Jp23uyQmvwxmXm8Az8pbeXMeA2zrPabVp05piTt2hiz4i5ZqvilMcP5c4t4
+y6vVOO6T3Tz0JRC8TjP8V/Vh+aGi8x5Usr+or3OenYfzwBdTNA5xBtQ2DCQP54By6rStFdr6IVK
b/rmCHd8HJSHLFU9pxoNnzFNvxtbhPs0O/KaVmouBAznzXLKCpg1EXUBDVrLrcePEJpWqkYlZBC1
lPaaId30WtQFTWtN1wViffsuzl/GZUivSxkRQRwma4gHqYbZRlYkN3nOhGrRomyxph1+miLX/bBr
cWjO4d+ndbRrCXK2KVd20BD9BKMyyTedXdT7JtGEJ0vI7nvLDKVymTXztgwT3bWrQrpRNKXBcLHk
rLcQbUrK+/dX32+OWJRBqJOvgj6otp+eJ80k1WnfZFBsZk3a6EjRh6bWobSRKA3HZSL6m0JyWr/N
ll0+Lo+iyf1cw/tWHjrjqkhpwhIEivCR/qfjU9Q49PaoXThdzw89HhISCGkVMQYXwfHXsSOAVK3d
SYDF9WbfzTGaiTnUpdQGpJK06eR2gyZfuPHOTz4qtTSdKHk5XHyn0ntpLU31Ssg4NFG0PCIa1t7K
cXqpxbeu7aO1v7KPNECZqyAICmgn9yoCzg0vgYKCzPpXZ30MqmnMAjGmDYjSiyYE56cfRQUUugij
qO+DaVjf+pf7wzY5aY18Vg5pViPwTf+amkg/dZ+rUZeCJmyxJtCSu7lT1KtUiw0vqxCOV6Wp89U0
nx7BvV0K7c6+7vpIqHkRW3Cw0VA5fqSyQwTEmpHSQX/uM/8UXl7UxfeiAqcS6XLycQ4vKbGffdu3
IYG0o95DnvMmoPvLLOAQPZlzFSqHOTEiT6B76qdTNf5pCRgZJHqWq8orTSKK4scvJsvoVmc0RA96
q0Qbe8ntzz3a7btCqrTH9/fxWXBIZMYwdKKYQKhiJzskrccU3WF09OQ26++S7Lp3WpwAHUfKPdSF
NNmjxR6oyL3vYQlfGPwcIoPL15t6JNUg2i2noIglw9AsMUVxGNG/26K9GO4yw2opSCgKzE38reRg
bOQn2Y7rYOhyBZuCaggKiuJuPRqhF0XmfOFIPw/b14cCd8y8rJzCU9K6nQ0SF3tcHBJN764oast+
VVXONsMZxc1oGl0NsvohNiYvk1Nkm5JsF6r5pbLqORiMx6A6surbkEaQSBwvAg1MJQ4/Y34oG+V2
lpPoFrFNLSDKBsmkNJWfQ+rwnV7O/KnE3TvPygvB1fn+IqogdSB5oJpw5pNRLFHG1TJAEu/1R12X
oiuRIpslxbXwEfMKcq25tKV/89YAtUBIQ9KRccnR14Dvlw2Wo9cpuqLKD3Ndtuiw1s7XNpawoxMZ
pcvRloF3UDlIqZixSLsm6CaHIsH7m+J8lx8/xElcUVAjytq2zw9SlkibxpTSIK/S6OMfjwK7nx4P
DVpY+Kf4sEI4ipQVaXxQxxiQnaxI/ljCYnp/lDc66vFFQRmGliG8bVQAqbkez2gyy3oj5jI+RM7o
c5m7RfYp1xIfstJmMj476n1q7IX2SR9Lz0p1FxSt6+S9P0t4Dfd3VjgjyJxgVCi7InlRl+xOK/eG
/tpHOo7xj2r8MZywlcjAXvajZ3dATZp8R2S+scvxI0yoGzsaPtXt1wqTtKCtvyF3/OffCwYgdyDY
Bi6CU1oyrJ8+6hM1OmCqcm0XkopZRHcx4lkzltOJtEERoiW4sgRO421EZicilCY+ZCjX72pjtrwQ
it5udqpNLFlRgEdH64126ngWYLpdmauKC+6iu/BFf7M6V9oXAGfAsyRzJ7dDh6qH0yMwchiHVKO5
gdugvFZI318355sfchnrZj0B0Ks9PQXr3hmixCqjQ7m0T6O8OI9NZ4kniYMKG5TEIsVhAX/440EJ
p0GpENcD3joN6OMOEFVsoy20yF1+teAUcQ2yHAOWcNrkmTT4RKKXrE7PX5SUmIkkVcVPG3b78f7o
9CmmKyxKZFUACBpmanyS7UX4djkpPssouk6aIt++/6LG+WJiVMBJAE1AzCFTcTyqU9BHa+a2PAjn
sFShp8QYHBo5kmOFW0ExWMZND0m7fJoA4crjUy6RzelBOF7V4a6mVmVmd6K/QrnFteyHIfmqN45n
zvMum3eKhj0N/C/IWUW10cbYTbVHpbjV4jvLoQwcGd2DuSibWQa03uWIPHZuwrXqJMUmFMW2Qytz
UIQv0Mu0uuylAPkczDmgWbuVEi8W2AWN7bh7f0rWTOnX7UVJggoddrPWirwBIXk8I9bC3pbHZPxQ
cjnsGhljtAY3yJ1UyRq9OUQUhDVYQdHrl47It6jtaGjEbgEjEbSvhg6UEo6Htp0iXriU8g8oZaqu
QIH2sc+N+1YV0RUGLrTQIuY6tIsw0FK2t9mP+i4VQMkLc0YvayhUbHnNZF8BGvDKrHA2DUemhXvr
41LguzWFn96frLN+H9oSZP72qjvIKjrzepymKIv11pQeSL13qKjU+wq41KGO8y6QaqPdSX3n54Zc
+9JIADNPsh2EuqTcp3bi7CaBxXFPSd2cVfzGB0V7nO2h9UUVZfeFmqoXlvtZoLcidmDk407CCUrz
42STVZLT9NbQag+hEpEoqHq3gUlQfQZi/lUKe2TIUDHwZDWsbqPFNtzGdHoP+eFw0+BT5XFfUYaY
Jv1Cu+L0KAW2R2dvTWNXCgeV4uMPn1WLVDnVpD6EVRQHqSl1fh/F4YXK0W9HgSODvxkkfLq0x6NM
dR6X47J6acxJvcF/j23XNOLq/SXxJsPy6yqmyAbwCmy39pY5nN4LQ6Hkisgl4yFVnGZjtvrs1Ui9
QoiWX5AG2I+ZlgWZnT+Zq0jH3PVBOaR1ME+o/jq2aIOqmLKdUzrKHrWV5xYbH7ePH+M4idFKtj+m
hjz5g1ZWe+rsJqcDGRDSKo2nRkoclLrV3DhhYeziuC49ZZGyDcVZw9PlwkK6UyD7hlG1Vza6/mRn
Zu7pmdUEqWznF26us+3MRDALdBQ4XIlD3xbjLzFkUo+LI/AJfCDWCYwNgu/e7A1XSUCZ/3ryqtvY
h+N3qL+K1+QxvHCFrUvm5Cus8HqAO2s5kizx+GOjtCzUuBXqA4DPHTROvbV8U98qpAvvf+8zttjb
a4K6QJEKJjpI7+ORsF20C3a/+lDf2Ftzm91Nm/pK2UC1dqNAceVN4Wnb+tMQWA/G1trLfrmN/NiV
Nu8/x+n9efoY6vFjTGbfJ4PcqA/IBLsGWnC58VWrt61qgiq9sMZPdxKxMriWNfYiMkFL5OSVdW2t
psTIrU1KadxadvSpKx3nQvb9+0HATlPW42I+Fb4loGraMC8ATyfYKVZJmgSgWJMLr7Je8EfrBGES
IBD0+lftOq6f42kzxhgt16UuD2YfYd8M2Ro96Cpaqfmhj1rGV1oDxX0DZs6TsuXS4jl/xxVL+Fc1
h7L2KWWP4vAMEZXRGzkzoU/O1ZphXXKuPBkFsNeKMsCAd22vU8LTjt+xyKn8FChPHKjgFr27APPd
5STUD++vwDddjF/m8q9xqIEjAkItjD1/PI7Voo0Btq9AnRH8US7sfjtW9YNaGj/kxVCQpTST2Y1n
1KIg04X+PJrDrVEndYCbkrlDrLDzGyUeXXlQEo5I4aMhCKBz1OKNLudbkr9NkSa+jMGy50TWk2Jl
t6mcOb7TiM2sUWqvHMm4kNWcBER/vRW9IfpYKzj7VENhhjoeipK3apzoYdYp+bZ8KwM2qIuUT+Lq
EUKVtSLbf7ah38bV6RJxihNV0aI9ns0ZMKSFkDlFmU4xPuZFnuzrnrRO6EXk5o313NWXPKF/s1BA
pYBSpqjG656iFjKdy2RskvwgLD3ehfNic+XDj3pbJ//jiKna/fuf/Pl7Vc80cGNx8sd/H+rX8lG0
r6/i9qX+5/pX/9//+u/jP/I3//7N/ot4OfpDUEIgnR/613b+8NrhLPQ2ZvRarf/n/+8P/+P17bc8
zfXrv/7xvepLsf42RMfKf/z9o6sf//oHdKFfNsP6+//+4d1Lwd/7n6X43/+rFcmPl7O/9PrSiX/9
4w0pPL6u/ym9/XdZtSLmD6b8nzSDAWSu6Ctoces4XdW//cw2/hPp/NWgGvEk8hN+9n/f8P6vfffX
tPLGf//5P8q+uK+SUnQMSTl6XTP/tUMBg1BfBBkCH0NFPowT73hN1bOcQdy2YQnG/Zx3rVrss0xx
Elsp9vhThiq5dYc501gUxSB+1laXCPk+5HaXHkypSQkVXNBCRQvvtUEuUA2wNNY6iZwmqjFmym2n
T5u9NaeLjh50MumTcI0ojA06EnMltG2bD4s+PXZkn6kULFJDx25fQoYq4rvIlpEsculYzjYs6r6J
vXaUhH6oxKRMt3WYKrq7OHKs7NK4ndsfcicGlHQK3Zm/C31AGj2KxFwE6bCgQ93joaxu6ylfimpf
tiJaESRhJ4WZG9bUgmBT6oUyuTPy8lkKSxZIau2RhgrZx3dNyTa9gwBsHg1NdleLvkO0Nslru3Ql
M2mq792kFeJ5qabwAx8PvPeY91bsp8qoxrdhVznjc9YZcwDtJ/L1eHRyd4hmpwliS6rrB4dG8EdG
KF8cp6mRmYwhybbU7AuPE8esdkZozXsaqHSpSsAN8TZEa/5H7miNuJ4L6AOoGRtV4ULsCdMbHZd0
GMmmPXxGL7y5ol6qBEtn6i+ZwBkaGJCJX/esJUgqFDJ11In+uwe3Vfk0DEM7BwlpGbWUNhsRuWCy
cKWdhFZ7BMpj7GVDK2FcBL50L+K2eh6LePZFP0uZj3CZRX2gn4B4LtbSbcauCH10M2hlVl0oB0oE
pWWXGlBrthNCmrr62Masn0/dskjpz6636Rh7uNZpuTtR7YDejyi138iShVshJAcVxE/ap3xp3BWv
W1ttsm9yD0jOFgo21Oh17BA+iq4HVW+8aDKdx6GXc8dN49mu3LhM0O406ZH1o4EGtEr3q5sty7Vn
yXFjZ8zul5lE2pWzuPhq4yqzmSqVTpESxbK76NC/6fCtsIkpo4zkaxMo/DyUwk1mzdrVlPfts9o1
VekhX0HVLmzk+GNhd+O9Y2opcuz1kjwtLWYUnlS3YvpZKnUtAoMoangoDSvzFrUaOxypND5nIOHF
WJHhliMy7mXczTtc+1TbF9pEZ0XRhHKjtIWEz1jRJrdDkZssmBRPresy41dcJ63VmoEJFVCa4P51
DuLAQG1sAfgi6XnKFr/jT2ZVlMMLuYq2kcFg7MJxNuJ9L8XKAup3DNVXdnARROUU7gs+nXSDv67e
7fR5GXTWRAdnYVLT9lNhFSYWt3E20ZcOtaCztG7T5eA2gqbWh9cRYd5n7DeKnWoI6fPQ97jX4GdR
hSTsVX4LBSl/RL518UIOZ8UPnT7eVBSeWJw9sri+5SzdIYtVnS8fl/roqYCJSnxKa4HMZmMZqT+O
lOkCpx/7xrfCMkK5JcKKECWXTgv6frF3yzjSucDijr3fa5l9q6MfKz/Icj+izGXkVvSd5LR95rrL
62u7auxpB+KtyzazZElZ0MeJFvvxEi+7US0rxZtCCR2/SU/y28G2kw/KOFXPDczOj2KGGzVns+MD
xzZkJMHh2mutmpleGVWxknpzpdtFUFborSuZHO6XAYTyYmbR/ZAj7LWNerp6XmpHVe5iHyJ5fSrZ
N1WNlwJUcVN4Q+q0t93gDM/2SE+kcsdaZMK34iHD0gSfVBbEbN1ZOqojbhuaE9S2wbrt4s5ufL2w
SxT0Va3p3X6mKz30S4vvRd/aXhnm0Z0tZ0XuZ5WubkQtlerXVl8Q+TRmzHIDpeLs8IZOqg/DsAjd
wwhpCYC1LKaLu33Gcc9d6jsJpt63YwMjNLQ5vl21XIYOBDz0YHdq1O62lBSEoaYpnBCFbav0fqkj
h8AwM5UZdsekGJD4xBDeSOFUPFbm3N2kbTg9VhZmr8gYTpov5wa6oU2sH0opCj+VYdFIP5dCoNU/
lZUpsDEsIrPkvJ2XIFYpnflGmFE/KxaI9DDgi2TqsUseqiX81BVa0nj67MjNfUNZtEG3ue2qzTiq
YnygDpSaO7Uch22XJMbXpbLI3hljpDMXUQnemEXa7Mp4qoE7RHw+rVRi3wZOrJdehuGc4ybq0E6z
y45PPphikq4XrS6zLyHnE3Y/RVt5TlhZk1fLYfVgGvVceGC6hD9gFP5Q0VsnGusN/cGxJE5yu56j
L5ZBbb8JgdSualb58toRK36OOZcaFxaPzGfO8628bqYoc+xi07E9syC1Y9V2DcEicVOBQ21t5LUc
hAi53Ea93g/ccMOIJKFqAXQcDcCkaAbnlbzrKkuM+Ne0cbb+TVF9a0xEmLeyKLh91SyNdmrW1squ
G2SM74HA4Ajm8LNagWlAUdltVBBvNi4g+tpHxH4pKZwnylIoCyGZvrphW6sSgCrM1is7W0VfqZbb
sNiOmlwte1o5gJOTCl2KMJfKejOZRscT9ZzxZlmLGCnLUsaZOoy1OPaVWGgb1EOWTS84IlDzVjZW
oTdUAy05rZQNXuHD3u66CYlIVTKjq6iX48oV0GPkb2OlyFnjlwUXtBfm+F7S3+uV+6mQ4TDPXWSN
B2KmmeMvzbfjIpitCJdyOjaGZrwMRa3b27jqZwQclMKRkCssU2UHPSEpsQ/PmJuMi7D0knKS8o9O
XjhT0Ehy3wF1DVNPT1VkiWgJZnfSWOR259VzA7s3LovWa8MkK6+UGAkBl/CxG7dcueOV1Gh04BVJ
1wPuJD6Tk0fozoTCsEku1Rj9D7BCjriqjUVRkRqY9O+lsrTRLrKctq68dBbDB9iKY36Lq1F2Xzoc
e66mlvW0K2WtMtzKpqij4qVFnb53OLmVUk+fVfY5qGH8IrOPYTbTLa4XHq1Pdeej3C6sXgte7Qfq
WPbXccilL6mGRfFtOAxGi4VzFCLXKsbRBTdGyiGWJUsCVVWH+2aE2u4p2ahZnm1lFlDRKI6+IUmm
m14oehqUcxZG+k0vqX15bS8SHtdD2xrcU41sgm+JJO0Hv8kh9Z2S8oNdGc20nayIqIRCqQ52opVl
qBqyaFK/lscyD0B7LNP/4ei8livFtTD8RFSByLfAjs6p2+4byh0GkYMIQk9/vn1upmq6OtjeIK31
xyya3f0yW7bfHbAV73UqoaqDpIy3wdALB5iYuNxyv4YF/VE6AVITRGhbun1d3blokoDEm+3NiGn7
a8py/9ydjhOyW/W8HGtnJP40bKLQTqYhDl5Wa9z8k5LOoD/2as6Hg/JNzOM7mCrGWFEEzbEiy/Ge
j3heElJTgjOtXf6LsQbxrYNhyA/lSm59Wi9sH6kX1SNfn7XUTeZvXWQl0+JRAwMyyhFOdfoaHIgx
Evjr0DQN1ynQbXeoW0KS7yZ7dK3x5BpjcFEt8Zb3p4b6ZpWFVbC974tX/1WhUlYa6sbKlFLkCzed
jEwK8jwwgm9z9LaK2XKunfZqur1tu+tRVVZDnRLKZbuPu8kZTRol6SDDvDM99E0RcmnHa64eZhoc
vxc2bWYQvn2Z7o4ofq8o+eZnv5Myv87+YJ92sgNfJ54e/0SqTDh8j5RcmCJrF0pRLVzd4yvImBlf
GhMYDkmjawtNnIjGOEjy2vVJ26UcPhX+JO+UT2VjugZIk05ujBo0yae2HFFNRtvvvLN856oRYSFG
Hzty6ZZ+jT9miUbjuDqduPcZudzEVEXXJQGIdnVwtlWqzKrGYEy3eSOCMuBKQnBckKEH4muX531t
Yk0l2rKdctcfQo8WUgLJQHRX8zprpauks0x0GSmOpx4HGISBMrBL+zh6nPh8HKt/nzeV4/NYiK0+
jnQf/QdiZsEPkk5O6wM3Kv0PQ/FYLYtbfgWWcdxEEHClD5E/SIpKBhN6xyLaRnnFMxv9RjLXj4n2
8/waNgSdJyNFwpSp9DooyXCo5C+363AIce269EEVU6ieo9J2/02siF3C8Lw8jJo94RISFbbc2cYq
vnU/yDuzTsFLW1kW5pLek2sSRVv5wNqJWoq/fU76Xglei71nEbg0poy9e+QGnXO3V/Bf2aJ66+8g
5OJeo6Ww699eM3XrX7vIAbaqYXKnHqhwY+Lcgvb3Xm37SY5rcwfnUV5RUkoGtaL4Hdb+CByFL/Cn
q6PZA/+25A8L8mvlb+lpW1zL8Affsz0lwcB5kJRDPO6cTWodE6+tQweRdj9/rPYs8gfqmeLwwKlU
LmlhUcb54IBD7cew1M34AwmqKt/rxV1lhjDAqV+1vbfEMNkBFXRDX7DzpR3uveaii822HzbN83AY
tEKb1+Yj813AZfbpVr0qTmjs93ePaAkbopsosiSYomp9FDrIfy2CH/JhXaXA2UZdwl6cTCl8nVl9
WOl/mz0P/ocOakGaIXEUWTX766ncx+J1MaH9A/2e+GjXYLm0Nt6DH95omWwKxPzlcj9FL9XUGRLX
Ih9XYYXgOFuq2jBQO9GIiWTGonzqN6eILgWuTSshjs5L6V9rn3RQ1GfCWqMTVpcVAkyGp2mu8wdH
52Vq57XzAy14y1NJGjM9vCRzcOgsq0oqGjOKzA9bTJPQff5zYAKnO0zlTTyLdcI1p7EsyQaoA00Z
DEwlpbIBmWYPzLrLF2OoRAgRNP3ZHvf9nl6cGL8PSb6Iq3xEAUem55J6h2gKkBEAy4wplyBvNLVa
ffNT8ix0D4PvsFJoxcp7jlvDcIF9rHpv81btx2bwBIswUGaKK7M6EeatL60V1X96Zn6cfEX7pu0u
tx/RrKlDWMbBk96c8cFz5o4FQrchC/luu0kQ2m3+HTkNm4voCvXUB5uTyiUqEXpgVHjcHNTxXz0+
wqtfReNVNHso76JIrXdLo8xf4zZheJhxmZI36K0nHWMpSJtqrVQa4ZqOMhPW5rXD276uiSQsNw1i
Pb/VuhriRFRDJZK1M71IZxTJf40vp4/cDdfgqqZeeulQ2wS5THQ5fAS5KN4W6cJt1GwviTGeXSS5
NS3FCSH2/u1bu/MG5+mQx07WTzEZy6DekfOpj8Ra0gkvN0bbUTCUico8Kt3xiZpo3m/GI0V+3Rx4
zGtNwRQ8BST9iVFX68nq5Pa0IzU94bEt4ywsZ2Sv3a6iyyy1e4gN2MH9IhZUaSXi94WnRNBGxRJB
L1Q1rS5lA2WT2oNSdqJkbtWfiKv54GzaCMjJK5n9X5yRKfaZpTrK/8HOUa29+eyc6OCo+Au8/rUS
+bKxko8DZkRVIFvonWIvkgrFsDiI2bavpnXt6cQsMPxxIC7CzxmhWJBVC0EuMNnNcFtVxUPN1qpf
udH8X6Nb2RdKZVxA5blsP7u4j/br5EwkG5R+/AJVMtHBVU/1W2TEGBxqSEP/XChrI9m73Cgn33PJ
D3vrA++Sh13/aaD+xmSYyvy5MAt5T2Wj2HgwXXG5SW78s4nX6EPHvFwHtXl7c1fLcF4v3R5aYVYJ
a/32te8+uIGVn5yePhSv3NY/xvMGnLhgSocCov4UkvH+sxjyG1cptl2krkNaXLE6/nme+p5IFUp5
3rB7TwSvFFol8UJA/yMjcXjkvo+dUx8UBk1UWNCxhA+iYDLFkvViDyVGcbOgeHhrKor9Eme2Nh/b
2Sg37uYx8OlaUt38hLO2eViC2pVvpUOMisMj5n6DTU935VpGggJ7FFpXp9ujN9dm9uFtqU7CL+qL
V4T5i29F0TPJWcWW6X5pibKz6zqbEQBcY7/qBoAD0R/13tcflpHtuW2XQSamYOk9Llvo7tzL4fir
zaPG+TEHIdb2QQEDc1h4fZkU7kYWFkdVm5bNDY5IhyqO+KemOD9xV8ZvsjIUDdtVQzpEvTTmJZ9l
BS3vc97e4IYH6DCW/9jrm5lu7BjXth1Y69mqiRFLxi2yvhipuvZC3Fj3lzaDAJv7QqDEKkh4WS1r
ukpPaIuqKlBIJoe4z69jZ4dk3bTSeZAVAU6H0acptyHZtummj3Bu6C2ojaXNf32/6WdMMmp/rMwO
GhZ0wHNb63aPJrfk+rOq7AGuW25etodI4g8Ilcu6ykwbbNOB1t9GPYaVOzfZCI76MMx+2324svTG
JHD10pXYv4dgZyRW9KkMpRWA+Ypg+jd0rf1LxlNEKdhkt/ooPeUoMjDqWsQvRjk5Zq4cBvG5H7x5
zto9n49FzZKbEInl/9jLIHy82V/dZPJXe0iCkrJbbI+quw/aIZKps5Hx5oJS/q1AWWp6cNl/j9ti
UJb2FdQmQ/5wDrAY7DRp2wSQrsH+0eb59jrnBUjAdPNUspOHa1bacm+OztB7GAMjnJaBrMuWs5E6
uqpzvU8dBvV9XS63UzBQi06dnQfksMWyjs7DsC1FosGh9EWUvGpZKbfmcyxES2eOFc3PLlFxH7LZ
7DrFW0WwVEQpWJyOFK+8t3KdVKL3ZY2zyTi7zqapDdb7EgdCMqy2/atRNyvW3HXVct7Vvm4fuxMt
v9Yhaj+33p7TVrqQTF5jM6xO7n61bO2DJ43b8iHRhLLQ2aO9H9wxis5l4N2yc3MV7yeO065/wUkY
q6TYyTd48ZoY+M1C77gkGGSi70oCtyT9raWOU4D2HFEP26kNhu6XIaXv3graPauktRzieXBJBJcx
+NIabG4CBuKfS+noIt3Bwms2prD+u4ytwMIXyVNTjdYpcmfrvltmfV67xSdPzPGfVlJYftXTtt7z
fZFz5ArrTBWXf1f1nQhPnXSs5RTslv+vi3oE9c067+dlRwYNn1j8K1XkfdSj6eRDp3tN7/e25z+r
tulecA1W53yeO5breCKgUrl5nRbC2vrEjslPTHq1IaLurBJAwSVwQyWTltEftzHebywb6uICz15G
qlLGhDR54qfrvfoBh2qIn4q3da6OTmD6XwIwntco7J2XKfdleQXS7L0rHnW/SupuCfUh7konIqmz
oh4zWp0xowOOMBohY+MeZzFQWkfEWq/AAYRys8aSyFKCvt+Z7R1Pxnc5vpWfXZBbHnEJhpwHuglx
0VTuGP4DaKTNINdRXKaWsPHEtfUC9DxxmiWy3+LTppl5XQwXj8XYEBINHFtsR2pqZvAEyzVQB14w
QrVYI6/cEhQva7XMouAMWbeDMQPROHUxI4LCLdg80ySzfOa7KN4xn6Pnkp6EiPCnLYJ4dXaxPHvy
Vqm4MvTp1AxeC7pG03T5vDobMgvJffFIYmPrJ8SoSvs/zr380/hYsK84haKHtRrFMwg7H4HbWuep
6L0xE/QiY0DMPXH18W8PX6Fsou/FD5uHvOkJ/67r8TMehlqlBk046RbWGqHya7cKew0yneO63WBL
WjC27sxBY93vtaIGyGko3L5139ZPgYmal0bLvbtaY9R6FPgN0bfL642Om+oGbpkBeU855PURcXSU
QTSRBTkoywvTtewcHEYzgYJJXdcRd0vnYTzCPqjqhOK9SL/NYVGfWjzh131s1LcxOy+vV2NFK0Rg
RVmMbezsx1a8ZlFglXeNzvs2g8NQv+QcZf24HdZ9J9hDicnJYISrC6lyJI5zhu/HIXKtf4u7A6es
HQepKSdAGdbsZUy6dm77hHl//x0x5NyXtrLAeml1fXLI9/tTiKU/m9FaXjlXdLZ5DbKyfLXye19Y
VXPAgDHKk6pGr0mwY3bVActnhRBjH6pX8n2wXa3upsRxnGxgAtPoKtWR3XxQJ6+yVrnxf3Y1269F
7/c/m8LIY1Wt8fCTDGIyqjFjtfXB1q3/gsBU9Bwgjv3fRJj0A9C5i5hqFczdQbfPmtOw8fozfH/d
piw6ZkjjHeTtBWhEE5VSyeI5HGSt7po9VvpOqlXKC7PM/OTGlojeO/qmx2d6MJF/FvxS8HxrGzkB
d7i4xcuQ2tS597e7GY3zmhRRHhYn1NldWnklI4Be/M7PJmiXhbWK4OHTHPGycAgTWIPi1PeP9kol
5peM9RgeGtHS/FsZsQ5Z71iul9SNUzkZiOe8oIPk+rubSmLrUxA+1cgEIJOcFm8ffO9hY0b+k5to
LB9JXtz6izeEWLHYhyPq0TseRI68Wv6MvVFBwFjr8uYO1eokXWMhN58Htq7Ss3qe7x1iKCAq4E3W
cnOy0aodZl4Kz7PAnZA/wVuiWPXB5EwWtb0PJm0RUiASqP3cKzMsPVWc+AS+l2u6U8DXpYEct9PG
2/9m0LjgX+Xfp2577aYpDWer4EmmTTh2S4f0DDmGn/zZ5ZVe2OGiEWyd4JaWbyNm8dOO1f4eVTea
ystHMZPDg5g0FYNrPCYkrbtrFYym+dFs8WbdR7TLji++V8B6inIRAURd0L+TkRG8BFO/dte68mgr
N0aF5EKNHot/mCN26eLIogY5F8o65fT95DQYD+Hylatc9L+8Qpn2n1Ha7BxEIeu/55RVdxzxNTcv
brxFW0pvjlNy69fz9nfq4mG91RB40WHTSxWkGgYPNtOH6kh3kuX/gFMBlzGwbN/DjMb53PPjJJE4
3B5yWhrkIyobK924akClFrlww6Omdg6Rs/vNV6BGEv3mneUs1k597q18+t3vcCiJR/GxGpK5r011
mYDJiwt7uHtdKrGUCLQFJEcnpiqj4Td8aIJOy7TdF1+xTa/9E3yD7ZzcAVTknYsmnEB5grBJ+SJL
RhRQjeUD5UFurvbatyd/X3XwWMxDDE1ZEVJCN4mZh/VBYAKKLw4IozpGtbph6+AeH2UteEpNsS7/
kXdnxFWtXS+vfKjeHWSDsyYjqrwlU/VsvCxuSPJ618Ha6+vWj1T1dNbef+Uw8+Ck/wfcb1+pQQQg
lvmot23Z3rq+FQc0G/sndQ8sRnvpKnltOC3Wix7LzblQSywvwWjtAWwdOAW+yq3+DbhuHZZ4EDqL
+0F4p2Dp6wfju6VmORq2rF7m8PYpsMtPgLZ3VoOCfw8aOppqyVuNzXo9i2b0Dott60vJ1NknSrMi
5MMYqncfM0h0WJqutB4my9maixNYOvX16hy2xrHvYGSHn/tch7y9et1JsXBq3EvONjmvNeFDa9az
PjAH77sfZJbEHGhP3lantu6aj1nblk0IRJ/7WQM7VHPZ+MWn7uvxjlEc4kx7U7U3jLtB8yGi3Xzb
hAvw/qBY+MG9l5NYAUOBsRbLsW2cM8ONvdlJQIlF/Vk0tAUdW1xLhPmzXbHZh6rfSaGelvKNTTUU
yRAy+p3zAkyHgru4Xc0vpYzr7xl00VDeF4tulwNzRIUjV+WSLe6+XUS0VQdvGlZLHY3TTQHW6z6I
868wXLcu861azd5vPfWWmzCwgMHMoJ3riy25J0xWLKotLpriIBmCVs6DuWL88xSnf+H5y51ckbT1
h75wPNFdJG/m9lkTWiOe+34Ny8+AJLUGEYBiBW1T3gxiS3oE7dajEGzWmQrGdT7tPSUiSVtWtX0y
jj0CeMPTxF9CLXE/pwgdWHlT9ODDdrCWmOqyoVRhDI0LMH3cvGVAglNpopJHCJgafreGA3p33Lqg
k4NoNTD7ay8Hq0Zi6/vejFV82PrCTlfTlJbMSJaTyPNiQGkJzuo729mnjKpVj13lhv3vjqeGKX8n
tPhQMiLMDMWhAEvicfH87R4TSLNAMEGWsSKAYY/Prfalfl5rWbW4BcaGoGO5IcsJM42rbV0SVzVF
RRTaAMx2tthd+8TB9rDUp6JsHIZkDTjvpFG7z8uZTlC+9sVbSTuqRY/Th5MD1VsCtQsd2M515Qxp
3VLC7Kf8GJVPOA1OPJGIjYK74Rh389bX17zRQ2+lZTmv4b/eC6fww4lKClpYZMf2sGHVL7K6wo6Q
lkDY5m7Ml4br0c4jZ+b9A1/+0ZN8Nh8i5TbdAbKfw63DcBRehrFw6sdbuqo+xvO0bRcjI6J9+yaP
438Top1WZSiY/L4/x3HQu5m3+3vsp8St3ORA6NxZ6w+QVxsBULpufQd1jQUmCE1cxAwSks62nVWu
qSr3LMNSqjsEZDOhagFLMaMz+pHy71TBjd2G9U6pnuE5b2n9brQt/e1V1UPhmLfYnig8QkoDF8+k
NHv2SYLGuEzjSExIa4hH1++S0KB2SWlVr9Z0jrx5udPWKKuDzJFvhRfYCxLCaHHV+2kO8IIcSOle
a8z8RQ0c1c/NHp3sqaQn4cTZsNnqPNm8RJmyRujgpt6t7R8UTDMVtOwsFj1Z+HymizRoSV62rdT2
f1WUW2DbvBXD77GwIFb+88txhgH2us6DxGJYxmWFK7fsK8L/Bxu7WWr73KBWqsE3rH+THlWf4Q/r
6lODvmQ6WnK3NyBhoGBIOXC9ZCj2Znl0G5+vWIpJ6usa7YFF29t+i602pAk+4wruuEblUFv+kCrs
uf3bGFZ9/J+lELGe5TTY/X1T0uxOXu9sNIxxKcV3FbQEDGQBaJZzV9TKElCp/hT+p9pwrxPOwa49
CMBlVd/q18WSjI2ul4e197p3W7Asp1PvxM3vSttzf6S8K/JrlYC7N2BJCTKbwumJkkaJ8L64c5vP
h1pafvVYA9aL4zpCFByWsC3tk9X3Q3xAG7YUn33DEHTxpKWtXzeOILgoLuzwi+NxIK1vIyb6R26F
+/SoxiG02qRVTrGmUTMU5i6m623rgKRFPxBbxVnHbbFUer0tE5HAGF2UQ3/IaYg2x1gVt3jFqdkt
rkoj9XcUqEJ8zYCh/j1AFMNzEttcAW+NF1jNqWN5sPTJcQZl/DQwqjINJ1YIkQwrGMewqDZ6n2YB
E7OHADC/bZsJMYEdzd0xNE7R0D/N2BtfwXL6+WKYj80nSbuOdx1vphYbLdU0xtmw7oO+oNMR4wNZ
3370H//dWbRsb+vnxyiEhWovQCMsZ7p3qg2D884TyeqTR9Vlq9qOhnWwsPyIOLFuXu3eLtJ2wWjE
csw43AP1WXplq3CbjUb2LudH89hBX8U/g64f9zhdgpUuiy0s3PaqkC7kJ+FwVj/rgP85hzZhA1VS
2WqvVOKNfcSMFVOgsjyT24ATy3hTMQHq7GLKL8FW9O2x2ZymfRu6oXNfOT8QVZzg2U37SgOLbLJ9
JdwBoLtp2/2+oBXTZvZeS5pBnDbslh9eM1v9P2ra7eJfMIxL/cqJ3MNEDZ7Ks4mzRtxP1jx6JG7G
9fyDFSwqzqYAYfoOp5xR5VgLsKknHvJt/CB8OG6Oxb55k35dpJy9+8bZ5vnAiAl/tgeGWPokcMK9
/aSOABZ176u9MFezDKV/9GZRO/95oR7WLrHn6MWHCQgGOBaKq1ehkJhUPl/kU4UnyVMpM+uou0sb
rgtFjfNsT2RHOvm4fq+DMyMxY4ZZcp6nxRlqiNN9l9UdMIhcRxRcWNCedhPxOSUGpUkp/9RRadb1
aV163fwhk4+lEBiq7OcgbVbmfvfeiWpfM72AWqXlOC5TKrCfb4mzhIF1oPFpgYsSTu1Yh6ZqvfmV
SA4ziNN2o+ffRN1Hw1ku3KRocTS5I2QxxVNXfQUrzaPDISo31JoJOo3V6GNtw/PolB/v6D4UvrN4
j2xRLYHbjkS48dyj63OQfSDdqs/IT4YmabnDi89ciJ0UimFuCRLjq1IBw+q6hpE+Km/hH40R1L1U
6yKDJCyFDccSoKzDDtV+YPfYKQM3yv0rNzl9raXyXlriqrfEldZ8v4xD4GVYKlWXki1UxY+WK10E
uy3+9QVVxGxIL4z8yBymqHVZtVsQwPkQ2JPdj9AXq3zNhTs5xzgnfeXfvAL7PaHlEtuXWDYRc/+M
hRcWiQrZ85LY5EF7QjK58NAajP8lK63t7feOnrxH3fblccrJLIAxshB1ljWCOdvJV/ZKi3S7hATN
6blTeXzOoxEOfZpHeTbYaR81urA26RxaYIEP+2zeaK9Mmmozr15VeE9SQVtBxYzV11RXwakkePbq
uwHhLjqe3IvjW9ZXEHj88dwC4QlMXvzAsRtmZSDtb8ZN70S5h3Pn8GkQuDL4e0oKbXxceki/oPO9
62RjNqVX28DrqNJ97tZ2fZLSskTSmAWXuFXnAcTi7j8Weuoy4Rr3gXQ4G+IYDPpCzXb7hiNPpIHu
wlchiGVdTdw3KVCtGFm6dwR+nBA/OjbjAzGSy2eIjDjty7I7he1QZMMY0YCQb+pqxY5PmE0xDW8s
TR3gmYUfNiF1Ir9vnZHmnkEMYQrg2HxWVQetHHb6Pzssgv0JaqdgQpsa7yzrXP5Vamvm1OcZv52W
UvxpPEMAEPFRxWkM9nk68vsRdxYy5K3wS5p93OpXWywoW5xJ+R8IZtFleHvAdLAu7mUKKEdpc0nF
0c1vllgFwhSxlaRMWZPnpJyvA2LLfkFCk8/FhGgSe64cqvaw+I04V//X5gKrxwD/uqEAmYf30dWs
nclW5+GzFCU0GtmX07s9++h2+YLlAwn8myAhhwexmJr2oa7BZS4OapI0cqmCghQNzZCI3hK47qfJ
ZLG174/BvKKUCP32JApbHpxuRorDpSJ4NEbtJjLvKnpgASnO3TbiGtujArYtRM4dK/BEWGGg7qqB
l0+lW5ds6ho5vC9XD90toMlpCqT3BZRVH11V6ZMbmegISwZYuJBMmeqtIrEQTcbTHnYd4ciSab1a
AwM+iYp1vheG15Tlrn1rLEh7EIPI+Fk4+s3dvJdsu2MXJbfiaifdIHcBKmWLxiuol4WtpoaclZPR
CAkiiwizXIAbpX4h1AGm0O8eQSTdu014sBT1PkaZJYbIyljmqSzqXJKC3VqdV7smOXEEnL3knD2X
ZZ6Gc2jq+SJHUMmGQKe7kl/8RDzbvZULy2lkSFNeZ1BhdoZInktqzp7GrS7v80jGD7bJN2RfcVw/
OusGBm0HQfgq2xhJGbFQ3rlfe3qgQ+39tkF4ao6XIBy8yy76yj66CBw++txq3u167j9ERwOW0JM4
NMqBGHV2U5yZWmE18lX68n5eoh+kGDNkmgof0OyY+wHo5H7ZKtVD3zjO/VbK4aFEzvIZjWMoiLam
baJrydNKbwaH6OzN8VQnsvHrK/YB3kKi8NqnqZkRFEVcMvLmXU9a7cj7CTlLeSTOSmV6jZbl6qF4
SRn8SGqPJj0/1jB6n52LmF+Hfn9mMe6O0256CNRYjCJd5+6L57m+K2nC3tOKaeMwWXH9MDR5aCXQ
BwFu9oBBtYLn5JaAkzrfkjM8gNE5fweKNvcLG/rnbHvNFVYbtypiUrpde9DBQqAmlnmzPsdDZLKm
cv1UAdMefbcKHz1G1Pu4wdJPDqKp0tJhcH5W2zxOWAjG6q0Po+2ZLDG2kNwXxdHhzPm3o2UdDsKw
W41I5b6Zv+L93ImONJiqsF47jB1nfIost0kbqCo1oy5/VtyzX2Wzl5L7xhqYm2zYNipzNpbqJtBl
tm7zCpUf+H+GKc/f5DBRjacZXEBa1BiLswvrQfbOoFZ9AArxOtLmrfiZxWljH/DbD4VW+M4d3Ph9
icTsXxRY1mkJzdY/GWQuTrLFnv4o8s5+LLC5QFAM8YsDhnSx9bRdeoiEIQG5j0gAyG3vVIA3/0OA
6fvPWqv5DQRSWceiHJc4W5hdN97RAvjS7BU52Llq1mwa2+6f75j1IgMyZLn/q+l9qlo3ztaS1olL
pRDqHoZwiN7JFIlF0jf6/6XZUvKvrr6gSdQeg8cGJ7iLbstRv1cM5B83RUSEMcbIC6mc7YE60649
2WMs91Mhctt8tvMQVmCSmj+P/V41bgZ+5i1/Cy0FtFpTwgPC7KP2sbXAGVKFdnmhkhwU3vLoMNvg
O3qPYVDGqiJ/Ia/Ikg1QItYvuQ33cNvwHXLdEh9X5JzldhG7d1x3m8dpHLYIDfJ92RiOsN4iGQEv
xhjoDQIZcmvKYiE7Mkb+zsSoZzAzd/dLElC0RIoAT7hBGPO7fyIkb5lW6mVc7pjA4jwZlsB99nW+
9C9W3Hj20QqjKbr0QFweCyRn4ZVbUKfaX1CA5Fj07Gwsopjpydo0+uWlANm2Cn9qfkjLIdO0iJDP
H2cOHZPUtImRSMD+hxaR4JwvrwxZFKPexS9MavD8d2UpTJu4G+crZ5f1bTNqjNnuL3z3Vs/woxB+
8nKNHCJJPa71goiz2MOjV3khpj29mStgf/lStDfDiKns2fsa5nEcf0ayRNFg6EFuSVu3BOCoFUHI
ck8xAoeAtOUdaXfk+OSVd1MeapGP411ZbCp8lx4/hpMvTDz+15IIbCEd4OfPrDpy7J/jWY3hL7Da
7QiYgei1DcNYcpUMTf1D7Q2C23iDpc3movOPBRrf8Q+emmG+xbKTQTrQCFXeQ74sHSiDVqGTtboP
+8s+S0xNB3uZcbql/j75/gUUcnpnKRUS00fdXYkkpFBa9bajnqXuCERJBuLrkVSN3P8/5qoN3WzY
cSr88Z0JuLIOWz4QA4O+g6AV3jwkkyCQgRnEGpigFCdUZpOvAlKMydMbEisEj+zwV+T43QbS6N0t
f4IdtY7+PNV/JqqskKvbdvtdmJWdlVxgD76i9vMJH1X3Gq6d/h9F57YdJw5E0S9iLQECwWvfu+22
3bEdx3lhOc6E+0UIEPD1s/t1Miuxu0GqqrPPqe0yFFW4tWVj4lPm5u2BSNNyfnQYvhJAm5VVvsds
Zuw3e2VnkvyKpH7oZlmoWwJ+8x8Asi3O4VDrGcWOC/puj8N8wRaW79pIwy+3shGjmUV4ItGq+K9w
jL0groXhiSUiyyP073/CqIiDqiDSuPlc5x4PHeOvoLaHEE6126ZyVfzMCtWLg087mXgCsWqzLXuH
m/RbrzIwx9FRxh93tkCZhSJcanPyF3YIVVvdBg78OS1dLFiQQiu7DfE24IKvZeKAwXhsaom3WKhA
s8oorvIXQhmsd6zjdah/OUO3oMJpVoGUh2lW+fI7xzZNcgFle7eta2/CreVpzXOn2uG/VcWaCJy6
kTOuPwuQw+x8BdhhNzXHjz8yi5kDw0INFi01351ws/kBLlrh74jTIXDe8XrEXk0xY6f4b4f4uF67
cgD36W0Ow7KAgJXXrMnyZiemtCwYWa6DaY9CMoXZC/44pBY1VYwODXk/n/K+jmNWkpig+aPXgWHe
xc4wmcnOhl5tLoFTx8m6NYVolQAMWEtZB69VuozL8hAqFi2tB8qucfV2OmHyDZxiq2Z+ygxurXaL
QCi1AuEZpMTAwxy8GbeYq7GZsHu82oX5unyExnTmlbXnVbEn2czlMaZ6CfMO3WPqq3NZDvJ75ZOq
+KfIuZv3gY6c/rPpwQ42wYpE34P8+0BNvYoWwKVM+V1/MLZrhn02OTUpxU4tl+bZJbGYf3b0gsJl
V2I3OzfRZkUo3xlWFeFeRH0WH3PJcJ0OSbJUpdksAes7tlGGoewxhVIeEjIps7T+N5SZ6327cYaO
uW80wK+YAnQVePabrmoWa9P4usHWUwx2bh4OaLKDMb7bhznn43klRNed9xLylbV3SSnZUw4CtRHt
fT6l7SwObs+AFDp+rhEsq649O3iuHjiT0m00oU1d4PShCLt0+i5RFXclLJK/8yiY8DTZ4qKyxIpD
Hzfy4GvlPrZg7dNX3w2cQaxELZL+EGSjdePDLKXhEsWVFtwHH0tmz12XBQ5bikao2bFwwr9r0WLH
WYO++K2cYThOdl3yo+fXBHaMIYMMHtIFbb3qs/DuVCX2aZsSEbPJCzseOvYBzUx7+AL2gRyHa19h
e+RQaJsbCGxy8TpWFC+gsQndZD8/sRxT/xoM0sCu9Vq5mcYUJy9CbWeffaeHkl360AV/goAdz/AW
60Pp+5hKYHGrDKMY1yQjYiYE02aq47Y4atH3/KdyHc4EaBfPZWxowobZy1+Y7oftg2yTiSefRKFb
EMRZRzSFWK6ehkmhiUY2Jad1ZUWtIdH3uRkRUu/SJ8R6SRf8o3OnCLNr1fvbFSbPY6FyVDS82KYU
Zz9rvWhfY4zRhyZEn9+qJGNfifLyD98tqq2NR1ZhZ1mJklYBmztP4VqZYzVCse1lnrQsDZkh4EFg
4mqbR8xaNiYyKeEw0s3G60oONPetww8HrlAiRWEkmvl1qd3izzlzujeV1STajrhzOAeJ7V7PtR9M
7pHLxH4tLV4DPDhQOl01Ze9evIh2KwangSrDg9Q/TBBcGEHXeKfLKZ92XTXLM8NeAg8Sw2p538mQ
2wpk8J+hzUWEuXhc/ssCHLsPWsXTjzqzgTmrYJ3eXBsqhizOyOrdLsnaA5Goqj3UapAnkxfeTPvs
1vLZMEl5acpcX7S0OnjSaugvRYVTMMioqoe6n89ireKzHUx4DkIWzJJQZplPZIzHpWRNBN0xX9c2
T8a634c4O77VmJLChBvzxKuS7elWLAWYYeh2yRd6uzP5KR5GzbJf42vXAwmetAMRcxD+Qv1WZw46
qQPZCi6TsOhuV8cZaSk66/cip07l0pz0f0M609rSw4dM/la77lyddw8Fc3ne5m5wPuMM2YaMLVin
XTIRraMkljb8GxmyMfe0R9NAFm83qNzu7GSQeoe0o2qaSq/YewEIAdOCeDy3oxuUu5hy4LUnq+tn
5+uE+VetWOtSdzXxwSh08XNrTUJ5jdFyM+V+eFvcAhvfPC/NvmpYuLppR2d8SZyiOKylU1+WKen3
Vk5wRyPJBjXmx63Tp1CGzdQPT0tV4mvhtdN0nJUiJ3Aq+l2gKTzQi5U+LIFXP2ueua3PgHNHjlpe
XvrKS3YuXK8D5+/AboYMzVn6OA/++8jBZJikKnnMIge8Kc8nYrFnnY5MgP0KqohBTyvOfTQUzi50
iC9bkpEY8hX56+KA5lB7jxiAD9AwAM6rKnh9c7anbmssiViXCg8oMBMDerI3hsFyygHE8VvbMaLK
8GS8c1EQToOw7oHoI+ZkmZs4fzGKZ8e4CrPfQQ+TuyEf2z97owGIaYxq1cZjmsiMxU9+S3xFP2VZ
j86W6OjogsOMqL9gZJ2jbOLicyBF4zXwgnyFEECl+Kkddz4bLV3/QDQvLrs692LiFFF7un2QZ9Vf
ZxzDF52sTnWqsQCLbeM7wMBdab9rjW9QYnq8NUtX7mpo5mbLBku4hs6pu61GoT1rxNyXolz6l2Hw
q+RHjir63I3oL+AMIb0UMbgsSBINGXDeZNJg39D+tZvcBZ81oqUBtE3tf4e2WZKvpmmTR9QE3rKm
ITSeJiQNMWMz4joNBdQa4fhgp89j3Q4FpndQCGeZkQw5DYq3TIumOI2JCPcumhDFz+jtEJNnxmXA
0YVQyasMXBrgAWsWIBjrHf/Z3gxiwx5oPMaVn3KoYl5hrf2IyTDT/iIOHtzA65IswLUM1MSxN32U
cmy2xI/0GC2+I2fFDiYmdha72jyLws3DPTtzBj6pwmmYglByXHEYd/2OCWbyNFO7/LSaeONNOAQZ
H1BiB3BpJlxeQ73RD1WwtWE5/aDpzaKrGgh+q0lbfYy8fi4uMV4KIt1atPtNOHW4k4SsPf2BTFJQ
oKLS9efZ7+fmgHGoBuNFXo2KHdgqsAKOAGLheT70CfJg/IIjqB6MWoK7H2Qa8XYT9LbzkqmdDqHO
FXOCQj7BelTpJpOaaVo6t+bEzqjmq/Xr0m4Ymy9n/th/8tsGZpZv0fEuigG0e+2wqz3Z2M0ujm/q
kzOo7he9azM8Ljqel7PtpoAJd8ctiptESYtbS+mUKTn5DhfWweWPdavxerVGTMXZzHZg8izKfzlJ
iNWmm4P+H1HjCTmhLg8sHscYp9bGqSbvkriUFW9WDYJCQcZpG+7rLsnxBZQoW/WkYSFAJwv2gffl
CwtqZHqs67vb0roWG5WLs06/m2xh6fhmGeoQuqxe3KD7i2lKP5DwYZYtNkyQSWNESBYCyGq1h+Gm
GhHeNOgjDrZObYgcKCkG69EQwjnGeGoIC9lxa7NvitFR/wvPCM5zADW/PUfUTtFplVN6WRdn/h0a
xsVLJ2oooTj5VS04fm73IbL9pVW44EZD5W23Y+KVn8XC/GJD+7q+uxA1PNFovNCLCf3Yk5fVrtiV
2BmA5EI/P/W18lgV1g7TA78i6Qt0CP0/9t4n797qGubJGuKvqHJPIvS4ZBIAYZYrQWneoI4KTSSp
iBboUnwaoDMpNkT4oim542qZXT85HHM0HLpyP0WawD2L4I7ieUpnHNPHOEhstvMbVovbaBWkTZhK
+kbu9IgR4rh6ef/HC8fuRmzhum6WSjJ05FFA+a+ATG9l5IY/msokW4yC425oFpeoQRYMcb4Uu8WL
YHUHSLL5LZjAMYK1GI6wdLH+ETUizR4yRTLc0ecCKJi6lst6JsF5xWa54PndIS95j6ZGpWI9u3Nu
/UxgeFPkmrarRb2JGf/6hl+MdInxmTVl/iVlMP7tECHzq88IIuDSmhKMyhGUTY3X6CAmcT82M7Ic
aDhki+JDnG9oAhOe5kKSI43zwmyt4/X1bllW7CREwOCPMSIf4X5HPrsWu8TC38t7H/BLt8gLRASO
UV1tkmhWNaMKMnYcvPNUTEd4jeVLJcaeej0RKkA5S76NvPugWqCH/3gRmwz3fjo80VZ6/maMZPUj
hov8S7pswPPEoHXTN9V0XNtpuEK0IO4am6x7HAHdM6sunHOweNNRz2sFmDu2DPhSD/Fyz+fivA5D
gGc6W6FViwjFn9HO0O6nIeRzregE9uT0Zr8EyVHhv0V0Rvx2FpBJb1gBvd0lpyrHl1zvJjXpZ0xH
0dm4giFSyTJQuqhUBAhdaWygY9eZmU1jtwMs92tPT3MyOpvoZrKmOOZMhIH5gwUotOt7xzmxFo+6
Qgf49Q8ONrhht2pm4tirQ77ZwEQB5VO58pTxn3G3GMK6uiqun/qpMdf7XrpHuCEMZixPDHjuegzF
2VJjTtP33aUqGuoL7SYRqeTZ/DVjgCO1N9LfQuH0yd4agUpK4EaMC9BYAE6cBm9BHfjdz6LLJJJS
pOymZLJSnQLVYcQtM1NxLkQY5RGLm5CVisrP0wMxvwQI0NbYcqMQAKo3tx8CtiU1fHtI8agMp8lX
Jtq7qnGr7Tj4WXyqGSW3+4p4FtAXhaqOF3YKY+2Cc9sMfxBJcQKxOajSY+do4b7gMx2n64if5LnO
SvreyDLkfxHKQPADSUqoBnS1Iyvtc4Z9fPPOJsK+yoKjepi3RVGsz+lsDX9FiJEHQ/XHjFj2Rp0J
zChlFtYPYM25fRTjUgLo2dErjnU3RNGhjVgj+Zi7Xew+9qsIJWqlB3SfDK0+BQxvPoBVi99kb08s
tPAi4Fjuou69d+ijBHd3DscHl2eOtnEykg/c4IhHluFjgEKK97WbARO94qEck/Izt5X660cyvFUp
6w6uq8tepgf6AUBGbve53mXMEhi8Mnt+asia+Y78Kn82fJ03EPYBk7eqighNzJuXaRuO0mVtKw5U
/6Zgkf297w09+QzMxFmy3WBi2IYW5gXxokIWEnRkejNRenuKTSjJBGGYUprOfUIk9xTPh4S/8L+q
Jr8G1dyJ071K85FeoHexMhbZEEeHJafiw/UCYvJTzeDqxygBeNkrNjicl7GIjr7Muud21DlJeAXh
Ijt+mgFLEXDe2TQEG27tso4ftly7f2GkZxLelxArcxNSoW1UOS7PaQtUsJ1ZXdRuWwioR2ISg+lp
TlfLp+O3EKeqJRNyF2WKQXaSgLBf1yitbo7qKnV1Vh+SheUtuTo6NjMXb3WWfbu44YXdHMm3mIEd
OIVDox6CFmSNzRVuve4WIbTage9W7SWrBvFc5U2/Q7JMbm07m7cSpNhsggTk66GlvohITFolEl0J
6heuPX6pbVw7Y7NZy5q5WcpM2/4eRz6g6m7kTEDcA81WJlR4+5wWCatuwfTb/ZKW3SkYm+JKSqs4
kbq0eL8Q6yO46pLKISvgkinqBj38cOjo5ZauP4rOSxGsJ1StBRecnuTrIsckZuM6fQV+b2y+V+IC
WSVc1g65yxN+BHLk0cI9NqP5F+sItrY7HlDV1kkiL/ys3Nkv3vrGNDO6aEMAEXas2KM+bvl9UcvZ
IImRS2fuG24eDgYQB897cMc4eiqTad6Z3LBpqme2wo8r2/AVxD8eb9D57F/s3IxjIGKKh1JB/pm+
kYO96gf8ouUk6XEwB/Ct9OU/QWkn3/26Y7XKBhHJxpthEtGDtSn5Pm3WQlRgyR/IMwyihBYxJ4Dh
rysnkpyjSgRXRw9QKnihTIBHYKxXZKwNMyIiKjckSXngVrEv8o1W43LlRdH7IDBkFFVzvKu8GPw9
F+N4XB0miptaS1KEGj8ukwO0RnApFupxVr6FjzXGDkwVi5/e8O128AUuRUJI33klSDr8IiZdN5J6
AZ/Ki+dgKjkRGIVjgOgDjMDtZgTrrzBTsgtgupYqbry9wgfV7ybm7EQ+uIvNH0c6iOxY+wMj72Ji
/LVpSz+fjn7r4AcuBq0ey74V9jc2mcB/1/ivvnTAD5r1dVMcupFDEBO0IWFNW/d+4aiQvTvhqA7M
ccV6Jjqf7DJidYcL6ca4HVnpFtx3/IBXErQj0TmaeQl+j7MN3VM6KBpuWCcUjsyE3BuiaMbl7xKV
3WuPwLUQH2UNMOG2qUoG90tTlupfNTRt8YEAIdITZENBOC26IayIDmcJqB8U/SHqfLrdMujuW1mr
sY6Q15U+SyoKFGmPTcProQfo4tWXOFsiYev4gSZ4nfhdo/UrpJV9bMe8/0hQpfIXZQP1xHBoLXf9
1Ec9eTyoX90WP4bzX237nlUbueoviJicZGiDzmOl1nkP4llhGFUQzm4xnHpzjw9typbsDwD2Aoq0
ld67M9awX5Os1RcBBffGzbLwp/g0sTsjSi6wbeM8U1CHvBop4cveiXwZjhDPw8f8E6YW8ouYLo7m
A7lPUKKa8a3ax8Ku42kOWCY8VQyWP/yyYazCYJE9XDDCCYhTvT6WTH6I9dJQVDt++RYfbhIzlxkL
xO++5+XDcvGjjIv8aKa0JmCduw8HqWud9jwZfs9NoNMpJgcHS+rz2CzecHNclQBJhmEONWr4X8Lc
vYMvg7nxKs83spjcSzHV1UtgrVo3rUiCbyb80RVWfNhVc7QuuFCoLIluA+++R3mZ8Jenx/tEJL/r
oNmKZe3CXDj/9LtYBRss9f5TF6CXMzphO3nwB4EfSCpBW2NjtSyf/bpVmFY8Of8mhSS+piX85H7F
bsJ+jFUsx5m9fvVxrp1EEtLS6WBfLYUgN7fGhdJKSWJfCgc8nHjRFOFwXZbXsElAE/VlDax51EU1
vfUR+DCOktRWRzJwbLkLipqNayQ3NT9W+uUtgbbVU4/wPW9iwoq3CWAIcRGwaQpokC1Uabh3aPX/
4/XHFeUYj+rLxQ1KYNUYJeduHufoNJYalR3j1/rerZOdj2EtHfmj7Au0uxR4tdqGMRkuG2iukHF8
RIzCJ/bylRfWpGF8MwVTrC2NefcR8YPPhF0ITriakuISsiINb2zmMACVs3Gn7cQa5E+g+uGLJqHc
CD0spMMlMwlSKmCEmIKrHVYawFc3K1fmBQgL4jBgMCv2NTLqPdkInDw5+K4AjitcoFKElQxmnIsz
OAwcUN2tS1UOeSbC4tBEjb7OLtffDQvT5F1jt5IXWcuaHdQKrewM6t77D44bkrfE7iPvd0FKReTi
1246LAlOUHeHTOkoe6rgpItfsd+GZx0AfpJgNRpFAkPu2h/T4NbvUUvNV8XpuEfXKbuHsmnXYqdC
cmxYGFdL8WGzdv6T1K1zmk3rZdvVLssPMsTVgNhs2n/BHbvd2qrvvReMBX51oCh1YAIrRcKTJBp8
2aeJ0z1W1DJXkhPQDGLW5mjmhCCS56gek71KGFhVB3pQSq4hsjXp0APNJED+KpnWOrG4Ve56d+cu
ftXBUdlZnlysnpcayn5HflmX03zM63lK2J18SCASwaRqnnUY3Xhsz2kzx2yVj/OXIIA9IpbLbd5a
kOzv2E+irQf79Jh3pv9vDkrfhbWdyNhIhbhykU7Ilzr+EFgt502mwZF4uqS9ToDrl5aJ5ZbIEYOB
s2Xi/IJWg0PQtWhylzhjPvm2yCaHbvLIPal/L6sjDsmMI5ISPRH804JIpX3mdcgb9EMAnRTtbfc4
p4Lc0tzi79HMOEh/DuP1oyrH+m+5WOciGoHAobUMIMx6StLYSRcfJcbGrznixGPXduV7Po0AxHz4
pJwFvBBTmIh+V5PFpN4K4yCCdjb08SsGoIx3/wXgwDCoc4MarW8aWh5OVvXVX7IRsEtkcmYY6gt1
PygX1DHS6ro/a9y3tzVf1j/ZpOS7EzuOeiSrsXGujE1yXhbUQJ+xR+PbfSBgbN5tLiMuJ2Yr91i0
aX5AuFcdhh4uxXOdq+mcMgEMD0uhV2dX4cg4crFmKSd8MT5zFWuU7DSuD1FVu8um7NziqMZqLA6F
LsRjMJXcDw51EJGOPFEOEYtx84cRMYmjMcYLQAhzn4Flgzmta8woUUykR+C3rM68mAPcmK/PPbSn
3FTxknj7pAFIIrqq5yok3wyrTMoCeNYHkrSRocv4xbcQNtuD3KsHHw6AOlrGsL29l8LD9UO4a2uN
OY6HgQ3waRJj6o4ISr10TayIsyHsqMFwi6mGwg0tDZnIxSl1wC0yb9l5wfTSzvn0WjQ6w8XW4c65
VdlAaZ4sS3EQIy73cBSj90wMw+od3b422Xl1MWeQoxVmbx3TaKJx3F5nV2qN9DplmFqII6WI4Lhf
xUZ2cdy8IBmv/TP5ipBXJOKZ6JENxOh7zVJr/9KiqvPsEr0IwuWketnLYWr1w7osdQ6P4zR42/wY
wzx7potlm4Y+TupBE3yLnwqycAc7PPgssp0gJGORes0/vUbNU8j19dsvTPRjduR0ko7lXCozQGZX
eHOD+Nsi00vA/qeirXR3AJaJ2A/vNj/XoCjtvpu0fWWeqLIfMV4WlW/rJhfTZ7q6cUu4WBSjPYSu
ZrIxjFjWJ8nc4V+Up7X8LWk1/tlqwZbK1j/1qVov36YAJBGW9F4hL1Wjf/OboA/4re28vlEn+/cb
i4lNtUtDs6pTRYPVvYdT0vZ/qylK8z90GDn2BsOmrEu09pjOEYa4eRV63wooW0XyUEVpQ1yIqqN/
nQ3in0GaEaCB0s21D23Bc4HKaqY3hoG8mfsBF8RT4Exu8gxyCIi4qcWCaLzkUfARRpW8zY5btqdJ
V8vZlw0AhLe0rzKfAKtYioB9kX2o/UbHSTdsRN4vl6ILot+dJoDqu8GJ8afpOUYRM8Om/7ZBHXdP
CZyFfybLMGggyyJ6AYMZlClHA2Pe/aat08tfLFRtucOW7P2nXS+oX9Q95UOgBfjwkA1Z5cceWgiL
eERDufFVEl0KTt5rYBcTkgOivK/Jm8KTH7Pfcqu6Jtr7SchTbkY2RgilrAu54fd7AgZowNo5xjRD
CMZ6LqCi5l96lKH+JG/DK6hzlnT6bTxtLbdyHn7AGljzgyfF7X8SIqjJjpjjYYi2M1NADNxt+cIZ
QQBMbzPQD8PIXod9ujcqjh80dfhAABqbc2ggmR+c6nKus3NWeOk/kHbV7DipvRcK1/ESt6u6z73j
4U+p6+5XV8yYLoo01SccHsMPQ1DAsYv67msi9OlJw02Y10ikOfSK48XXcPBmveGnEIjN8JCEVVH1
FH+YxVs3OYwFoApGWj9q+GvyJdijjgYJsa0gf3xrfh3Yv8ma+4QWt2CC4y4uiNf+5OTmn1wpmBJm
P4l80hmd00Ll5F16iagC/LQKVBcr3FzsAvKmf5ZkfJQM3wqiKzCbKLXlY3Q/KfYUSSxZpQuyxLAU
80TPzpjtFJHC9lCkcCq/MDEUQIDOJKebqHue/o2Hs6Z7HDEBdrvGLGTSBENmjnGhJgZmLczQDvth
npPWZTBiyWhq3JcgnyoK8oGJYNsHtA1rXkUOHlvTBwS3ms5rz8JfmwD2tZv/Dg3l+GORRQyAp75I
H2d8EF95jNae7lOkOxg14aGh+sSZzoRPJASnsQ86u9GnQ0KZvkQNM/N8S3zCs+0WX5M4MUBFQWH7
j/1qo561nXkja3Jf4TqOvkZ6QsPj4CHJLRE76+lFnzIuXcBlnuh6+N2UTXgtsKI0iIZtHvw36aIW
XKhJSdsGVMozcw+F1AlbCaDk3+ucFMd9T5VWHBavTPeVRz7xIU26pdg3fRE3RFCUSf0tMO+5H364
uiAMkoTC9xHfQvkRwSAgi8LMJtmFzErvFdGvYNqSk99YChV3m5ajay9lgi7hdll7bHwO246evn5U
dsZinUO63mrXKLNV1glemH4n7D9wybD9ZovJyANCkmg4HClt8JuQuEjTO3nnhMLG2yE7QexFM/v5
dn48YlOANsJ4GeRqI3B5Hpuq6c5Ulc56Wr3Icd6agRjvYzRmaX7X7N30cfUdIvb8epb6wVjm+9eB
p0cfS2Ni6kDJeHaXpvnwyPO7/iRoy1TcQR0wsh4gTlqWbCGJuLn+k839WG603xQlNo6s4LWIpD8d
RUB41X4ZXUsGWrFgrvDp1EkuapYz67CLmZwyr9rHgN8MzzB1nO+LClixEI1oKbWHhXJTuUm77/02
fUQUKV7roIMIKXxZ/4wrQkzocFiEjJqV/iHVU5BCYifQbBhOvluySLZQkSz5pUJL6xqGbQ0q87vs
lnA6FTPdfsl2YraUE7dzSNEs8MBWinSDOCDe7+c95qygduZt3vfUOvHG99FCeaZaj0XBdp12eL5I
IcNnQe4SA6a7GE9iJCFfbbNu3CmMmmcG8Rj886phHB1BfsEFBSJniuLhzmqYFQQYP8nW3PjlqvE4
mImJShIuwuxXj7klz1W/uMkuKlYbfXYcSMS2dswyXkkUdPIfYc7w4hUhkYogdolnP1F1LNn7yjmY
7lnXiTGKpulcoyeSPpNMxyBr0dJLuVxA8Ql+I2X0tOD5ZQm9LBA1KndSGGfub7IQpNUfuQzzQGxS
+APN4L0nkwVwZLZ/Ij7D5ZEh7Epkm+viaIO2bwwq68DT8Lry2JbnAR4BF9yAWxZeNozeWX9ov8hH
8bsPB0MFZoaGHyNlqHNpQqUeCyY0/+gsEyjF3lTo8ezi+FkkXuKfmG4XjxmtMv1p6ffpC3CKBymx
WMTp1KZX5kXoZUWKsBvgA9swvpYM+CYpb0PjEBUZuDNuI8lcnK0v5X0Lo3J+tCXbFbfSSJJ2iR25
ziPJJxlxrmjktmu/WiK6HkzTmwNtF24lKWrvNME3vGUZ0fjXCH/zjugIR5BOJnO5hXGpnjPdeyse
bPzD29K1SP9oX/4elXdp9/yC0+tCc/sGCB+KY4jlkY/Jsux7FXNJ9H+gyosJNHt92i5Rz+E0KETN
JYVBBC/whp9ZXLff1mUCjce4b8HzRJg85GohTgX5wXv3EdKb81yvtr+n+Jj8ROJBck0Nlx9uuPv8
bDPEuIjub5txf7WKZMMvqlAZPw8go/3rnI6leojIq1zforjPzWdPZOih6dhV+xi7bSl33kpd9bwy
8d1Fbr/88tg8fLyLX//IOARMEppg2iYEsUpGdo7JeqHO6JrRBNu8K8pHUpLD8ebPPhMT9pjXRF4F
AqZSBP0JY23qnfueUmOMAnRz3fI/bipn6X93zjr/chyM50RaadxIw3QkVCQIeRp0c2aVbMM4L+BH
RIVbIv2kogneZtVVcXUjUmh+kIThJZBgoXfizljrFOAVhmXPwCH8FERa3PBrloSdtDGjpNV49Isg
1ruaeoHcHCcfj8QV0NcT91z+l8XOjKQ8lemTHZp6/tJFBGQ3h+GiSLoZzVG6YzUdJlY5Y/0CymeF
JClKnzr0yFjtWhzjtgoif8OsTj5zQ6jXiu4V8MTP8Hw0UfmHgFp9JdB7Nri3jf9CinGxq3PO6T2V
xPoqVVzull45zdHHzc9qsARTaeIuJR4Tklg4mMRRUGy/Zxa7+iYNJ/k5LPi/aYT5mmb6+p3r0O/R
Ozr5T8FmglecDd0LbpgvmFT7hzT77DSTNsPwvqwuFajMySdMkBG87AqGxzY4K6UI+snvFuZNJAbR
b8lbtw+uyWN/PzilYtRTp+ImZRR+Gc1hDfmT9aeqbhThF6P34TFMYEg0ao/jYUjCU+gFCNvyHuMD
psBPyag4+7fmsnzDpbr8IWbSId0iSHw0PswrngCnhpnM4+fZiubV8GN/kl3bv1ChUopJ4oJwpYn8
Vk02+CoKr8MgoKb4GospXB5SPwvVEaMttpXZmcOjzen9IJTIyVK4cp6k29B8USnsZQZLvxWa+F0y
VyFHp2W9eiD3VJokPiOlg5hNcVYjW4l03Unhsz4Ypij/aDOdsRJWKA55Ez9lXWVeuy4nNot6pvwY
1fAr76uAj6sEaDDGb65uksjPliCX98yfcUCqochP4Yymv8rlb5dF9lika3Crur4oTxEv3t7n1hs2
feCpZ930YDchprvHUdCI7+0Qjji3Qn1etM+nqrrhF/XHsu9xxhy8No3nP0Ffi/DgkLlyaMkMKDap
zpFHwb6hZB0gOcO3xSKTeEpOztzE3s4ZxGsUS/sk7k0W3AjPb2aJoQQwjh+8ukh+CCYJGy6paidR
vdA22GByMZ2fn5nS7xdZ2kOdKeosLOY9a4ezLrpMkx6JNJG3ac4IgJNLe3HGPP25TOErVivn4JHP
dxVQz6emcaMXhZn8uFbtwvL5lpAAzqKOfgFUutmxhcm75Hw/JBihHrgb6VuJEjO6lBmyan4uHMMX
4u74blGaMjSePo8+WnTM9STBNG6Sy+pU/E/SeS25imRR9IuIwCbwKiFf3le9EFV178VDJiSJ+fpZ
6nntmOlWSZB5zN5r56n9jvyB6ApEzyxVQ7Afol/HKpk8P/LpHvU30szhJS47pEC1KN8RYrqnNoBB
XI+u8VDhg4ZE4p3/sinKdwV5RZsCTOZGDHyudoZlVY4OummaqqTzPChYVTgJALwT42A3sKt7jA1j
YvIofspZNtHSmyJDFmYJNvalX+fk9EDvQlDR2Ec0WdMfM8v52yudhnJWf6E3nHduPc1oVZs0frMi
4k6nzHpcr38pIshuIQqDd+RKgMF20YSCxQIIbkC9dLAjegDdm2NFxM4WXJ17QU5BIxqF83jdeZb2
pp674hxitOGjrtBymwIZh+1S6oA93Q6GibYPmHrjkKDxwIIKWDRzn3KmYOrdyuM4zHoSEQZ5An0w
kPMy6uEhztYj33W8k2pFDhharP+w1H67SAOS3jHWeS6mM5ZqppVS6PJf5OTDxtIul9/At7pCV66e
1yWOomQUE7knEA8GrExqS/tZc6EB5PrI6HevBdvY99eVEOUhKqkHcjSiT2sIbvNAmQu4gMw9E1/K
oeqAsL6zR2T8GurTFnc8BFNUNbcUS/VtMF/N5wKpxU8qHb7voMaBFFeR2JMU0jvQN3iiLcf6Wyrw
YG6xAFrEZ7Bn7mJYOSIFq5UXtlsAolzEUdg8V11YwbmsavcUMW3+jMhWu8zhiAWdcviHyr39bZru
vr46LHl105D/M2FHG4Kvna9J1vfdoLKPCI75RrMRvU8j0ewhozukzWZgXbdlEBNCLdOOS73wf1rL
qR+5sOZzQKUlNxNYns3Yk+1zVB71M8UtJDkvBBdC7M71Cq25sd68zAagyyyXbzDWR6YUNgNIPuaq
mF2opVjOKHtQW+cl7gVEISrJ65DpAbXthpI+fldzhpVg7MIjMiAAHGWNxbas1ctQDzSbBAINiI+C
KzJ1nYpdJ4KCQ+b/b0Rj6j8sp+J25y+Zc6fMmrkYGpgZ6UxDm1cebK6paH8grmhvw+N3Fbwqnb9W
aerekeNSPvmszZN6mCPI49T/Mzm5kwx33rDmZVI3Y07LmknWszAbNmz4+2tlkf/Oqauf6fU/Zeql
h6EEe4yjngqBFSkRBI36YhE/FRR+Ul3MUEb+NmeLDRuAAd3XAmUn34pAtuZiD7T8auz/MB1OkyHy
JmBW8yifChJgoU7FxVV43qAACssrWnQE+Y473H0JvImQnaCX9Zcqnfywor7flr3PYBu2WXdYIJk9
ZL2RT3QpnCXCSPOHRA+zkeOKlMC0DaMWGQT5lnMhJG4HwM9uWEWu91e5wpauctoaC1hQt5CjaDUW
+g6ycnfSreh90LK2bDOEfSZpViQ9Zq0EMfGw60yhMDQ0WFXt0vRbMY8kQpRdpPSuWCWlbIe6ikQu
mYwAKzlOljdgc+gfvcnS22GKsbZO7zLPAvb4V1AHaifYN9mHmfCVQtGLMfmiVM7n2cAzZ88uOM7w
VDjWi7uwtvE8U93Yoed+MKPJP01oy1OsY2EOTl0dIERe5UcVvw/2cDd/SFuGYfvQhb/YK5w7W9LG
kMakPTk8EwZsorNPYN2sU8HisTtYmvGgb0LxXOPKfg69IE9i/G/kcsUw0MLBfa/VYH9Y4NqsQ13Y
5c9ofCQ33FrNbxUM022BGotA1ZGYrq3LvP/qF6fYJ4Gj4eQYi7tWi/riT1G/VSZi1A/3AUMH8J1U
C9rlDrtQgTbev+rYIZUWozwWZYRRoGDV1YSZj9Jv/pvNCKNwS55LG2N5R3WMoqr8YPDCf2yMHxvN
5jSumjMmgXgjo2l4L6HR41GZF0bra5UNr6ZaXrL0WiOUvGmHCS03QmA/SBaYQjuho/qE8Sx7UKwc
PsvUu6ZuNCFj7euuwZ1zjk88TpRcQNcPLBmYakR2Q76OLe/6CPJnuVTqZYJPsa0q4/VbhAnOVaeY
v1y1fm9YHpbmnDL0oJrK8o5AIBCvNysY9R1BKMMPBuzYsMzKWg64uEAJFoTeQu/mWt5O6nn+7VTJ
7nLkr/gNCMV+l0WTbi3pAPp38Op8SVNNl4bpjHegBIrAc7MJx4vGA47gtmgsJrroSuBy/0KfmN+Z
n9iHqI4DRdDV4D2OUdfnp8phnb0fVt/HyIMRzmwcbFr/XMfnKpoRkyZjbus/PL5Oe2jY2L+6ZTG1
X7Yx7f3ar/IhhPnwMCE7obdTsYOzP5qqK6YfhM0JNZtPqlRsA+stYXFOyQCNHSuPcHvRPNE4+j3T
DskNjsi1dI+h114pemkzXcw8zfHXSJ8XIpQacG+gWrKeV2S3yx9V8AqsYQhplmkTMpFxzQEbrqZs
L8UScfPyA5Zl8xhOowHCscrqXLhhDjOvK34WN3e4VdFWB3uANEH9gAfAnXYTOLF30uiotQwGuH0u
2vZId4hGuhzb8N6ZQO9F2i9pbOs1es6zKgAoZxD7PduMfguODXg2VBOjZ8Ydsod2l2rHim9QwLhi
q+sm2BVlYO8mRd+NXhB+YVUQ+bencc0Z1SGR8WIJZTMQRKj5XIeo8Lv4Zs3b1j5oM/t/2Zt258rT
BR0gwR4OCmp3uuEtvCKPCSHYQy0ZfgvkmvdMccjyaWLCaxlEemgzITqwgIwwFpnE9IYJkA2rgLEO
Nv8twerVsg+icP1EcxOYTeiv4tUM9dImmd0KdT9pzKOE1PWocfWm1gG4wKAvyisZzqXTyxOsroq0
wgUP6q0HGK99YZFlLahzru7fL5smtvvIfdQFSAwkyxR8FfT9/M+li+00mK2GkosEp2HrDkylFEre
bFhO9Ap8TMxR5TM0E+ZRW3YdDp+OfSgur9yvBBwpUKtb/D5t+ugRj56VCeKqfCYL+zqALo5e7vp8
ISB85vkSo6nAMow+Mn+Fo1imb2kzmvhzwiSvz2ZCzo9/pbMMQm0Dja6buI3IKXQPqAP0dMx5V8uG
HU9uLOAcXWoXt26aejZwarhO0NwiMiCqU5UV4Uyi1bramowl1c8NkVm6qCnh+EclqnPhYGen3MhS
bGC0Iab4xzbSFn+nGg7KBGihKH2JnqMWk3rK61Sl6Cvoj6sAHB7sl37PaBkMOBfP+oQshOx0Nq+r
/xSXtjUcVQo6iBAVrpMNTZiD5U7acdIIRSpShs5hg1GWuVg+ZwyQEUkPn1U2X/dStWtu6XBTkOqQ
L6jAcJj4G90HqjqOzbTqvYn95pMwDbs5WRVJBQ5+oDFxCcctj3TTZCeKhezzOzh3ZXhYVOhFpxnO
Woqks6XmBCjjno030qNA6WHxFNC9PoPmgfy4sXyp9aXRKRMctPldC2MrKuYnfE0oh1sjaKFdbvbx
rtJzGBybvo2nfWQVq8Jg15lP1x3h824omGb/hu5lOg64I5Hj133YP/dXWkfnXKMa0bw6NM5XJTDB
i2mBSR5Vw7DF55HpvQPL66srRsQhPnhr7pomcB/CPFiuzCyNvGkQJKecEIdFy6mXnsj3jjvVzQ3/
SaGIFFUIcjkOBJGmln7rrSV8RABlphcyioZ7ERqfP4oYGkAlnqcO7dB4QO1iJjKOq2j4A+RlFLS1
PXG2590rxUI7/o4wf34JqMMN5bIcj7CTYeC/RaLQvxM6L0HbMmx/bK1R/4t9/CFHPK9IWmskpXfM
Eb3y3lcuhY8XzTseu/wbd0U4nCymqxshs/K+5DioD2aq82rfEn33IwQ5OUmBB5GYC0aX2bGC65Zj
Ay34nPCHmwvAMEFUleUWfrJW0l3+MY8fn/pMdeMhXvroB2KcjaeaBEXGjJ6mhhbANewkz0R36vyy
+zMAF2GuZFtk0w3rZF9stmxf+Ennp2WW1huvLelPqIVIOIvGcgxPQ5A6dxNdi79vHVNdcg37l+pM
ctTzy5f+3lcVG+KegQGWDWz/LDBUGd/WkNisJMOWQavICeRcpnrt3nDoCIb+NEqoqh23wNEyhw59
mys8miQS2vo7khDKkAgniXCkFq76TgnhuAkCkZ7HACs5F/ZUwb1xOuyEYmBvmYStJV7WDFsH/w5c
IESFZh14pdEJb8hTwCslLMiBV4dObhjh1aJJULcF1VsDF306NuPY/Fj1jDhtZDbLM1vMDvYhAEU/
folHFR+9k4YvMMyrZ37Rlp1AXw9nYj/CDyeghzsyBHTRIA0G8XHRRuO+b2Vg7SN64O6wegzZE5wp
dJ+e7fvzvkcCZ/C52hj8Bjzfn8U6pfJSB9CBz4hg8+xP3+dNubP0pLOdNSlVn1LgjAWkWELYsFrM
zjOgc9jbgl3fNc+TQm3EBPgY9qNiIOKkTrWta0rCzcSXCSpUghnnlpv0Y4l+62JD3CwODrfiNxGK
9Mzsb8UTVQlAU1NfP7EebeYVrdUShxOUNa74aYzZXkQ2lYNXlzPa4sbh3DardMMDPhfIzZyUuIsH
Tt5H7oTmw+kCMm95ejEUZAZGUkJSGCQ2rkTiIRQH0clkRZG99Auj590IPmvcMj7wHgrAYV2i+Bte
MgOdK5k9P9uCjnVuLV3YeFOytbrpdEvpNTB0bT77wOr7V8ap7Q2J81OGf2uSxZm2z98pnBr6wGSN
Z491WDuDAIUT6SPHv2EiZ5+djFPDyVPz7TRRjZGmXpl9Onjo2AYt8C+vz1zWnhT7QtQzxJs5SChx
95ZJSxTKK8Awsfxx04ZAkE3jMML7Lj2DTIHS0xNHCkIjNkNvO2imYTHnT7pq+TaqxZlIP/LFHEPj
iZkkzXMXD7tlwtG/caCeTtvaasxysCcrLQ+miCLvoC3GYa7i2dnISemfyGG/vRe1nG4cRDnyWzJP
rhA0ZL0+MR23shtJoKg4eKYUggqqBiIzMVx4qmcvQt3UU3JjLS2h8glcQwSbsHWDdcJM1uGrFiab
7CNrAV18seEd1a0v8JsfXdfvgqeSYbO9sftRrse6G8gY87qpDY6L3ZfRidtiYiBeXKGmOqMfhkXj
si/1bKmZrkoZvrTYIsmbAgqVfWsztvKccfv/I6iFPQ0/dv9s9ag3kwFKyHrnZ639D2XyfD9mE1Bp
WUB2wfjg2A+LgmaQzBPUmHPfueE/dAxs6YRvF+E2RPYYnUkbWcMvBT00GSMkUBqKIdUDkex3Ye8b
e2e4iS36IsxwDrLe7VLn4XmNYrKQKa2YwJV9DtQP5nvSEC/JYUBEsrMvbfadzx7AtVMNEofyYWp/
5xBR9Mb0Gg2JCeA575ysZTSg/RFAYlsrfd/DDaGibAwlcaGK4IW/KX2eAxssHHd2bIOZSwlzKqOo
Gx8LpIKncmXLf4Wo2XfY3/ObTjkftmLVm2j4jffrNMNdIQtPbQIgLjvV2St2fMs7R0AGMw5qgdK9
jVLnHT+qLh+X0Q4AVDEH37qcu6xBLPc+hC5k43xuBIOwznpw0KDflMxTq23DoG8vrZJAwmvuQ98i
2trVjMlPyCVySCNzEx+QjbHX9+Ky+Vgbg7+18YiMOkxmtqqbfvEQKhkHYphWMd+FSdPV2UFLU5I9
V7rWFcrYFTtSV7p/K4UnKm9mbqSua6/VVPR5ZcXc8RnUHYg2dqkem1aJ1Kmu3E0xdbDM2mb5El7T
A95dcarYmFPOvuu9ZIy6d2kTXalVxjmjnILa0DXxB/yYP7COfDCsZnpAb8j7X44rLwFz2+B+pol6
Ahs8c+AxUd0jeszetKX9QxXxGFbTkpNz0RQODP2cNiCQXn0LxQCt0xLrvzLQ1bmVtmDtWiHV3MVF
1dzEblodh7oUb11UcweyyMZ31EMK3kwKxzhqwSgvN9wJ4a4IkCUDHkrjjdKxCzQNA9EhH0mkRgmO
b06vPTHg1dSFt4WDxxmkBuI1g1mGTQqUEs9fd0Hqc5MCM7grqlzc5wjfbiKHqCGm09CLQkamaC2l
+hmpNsaEum15MasHBolKPPa/O8arHiUvf9h29lxGUx2XBYMyeah5BOw9yvW049tT3B3LoCDwtLKa
+512x2I+sc6108TUjQY8S2WBD4Z345nXmrhFRsuV3JswH+0k9JWsvqvFsEcIrJkjtwS8BVCgIaLw
pUAZhd5GGthkaKNFDryDwDcQBKjHTkB6A4bUs935au84vH4JzUezfAy2zNutsw5Rfz9bmZ5umLVg
7BA49nye/RhlwyZLsaQeMuvKueQkgFolGaR429qdUAQw9ImRUdp+fPClqa8MW1J+uF6y4A46xXWN
pvO/cYajDHaAXK4BQJwgpCAimgf74aakkexZnxN0i16iAVQWk4NGzz1yJHutbUjLY2hGmt3QoJEx
iwj54x26z+scGbnStsgbtXAbNc7I+AriGQpzBNNJ62bhMzQtNmn858t31XYcZ0sUyy8vZc23hXsU
c4Pg4ZVPAz5bft6ZaM7djHYXvxd2ZGyp+GVBh0ThMO6RW/rP0MhiVnMoNzJ0fqUsDnlFybPjzGZF
Weo8jiDmpijrQ+4jXnPymKF65maCxZiDDkr81vWXI96gyWz7dtbeAY+qGx88EEenLgbwgrAjN4bR
iVLlDe4IpQ66YseycwZJGkUsBgkmJbKGe3+85mNEpM+/NZZEyaexjTwpv4ItC1IQWXBpomLhJJG2
fSBGhkkiTxKZswWJxN6lJ1vRxcrV9vkvqA4wzG20pF82GDPkJloVKinjumb75KX9i00o4e+6DAC0
yXXivkew29Hgh75z/WwmCt/WTOP9oeqscdT1UHDPahkKUgQJ4PP23bKSF0Qr4tMxuVRuvK7k0e0B
Teo1QRFLi4g8mTKQdF+zJnC7Xfh8XjnNRwnY4p/LD/vVMvaNbtultOYLhyb2aFLhfAx3NFiPvN74
WcO5j9hZxcS9UBHEhUVQjbjyAVAuPMZonaHPpex1eJ7s6jQpcFhbMyzxp5W6lrsNy6tnCCVrG8A2
XXqXVcMgP5GXAmqjQrD3Iy0FQTguagSirftY7300Tgg+vWjpUGCMQ8S8iX5mpzsfXpNbg4rajFEN
Q8MoN68uA8ORgMF3FxRHNm6WfQpcgYLPpLIBamhMFO1mqXmE4JGIccuKq/PY2zTDU1Aikb+6Rycb
WB6HH2eKh6i4LVvaW4caP0pYZ3Hi1I5DiE6Gz1HAnyYPd8f30FWQaVLpnxCveNmzHyGtu2fVPhCw
EXTB/Bk4Xqf2wD7d8VDVkRtvEY+IgL0scizCt6LhO+ciGRJQAeF15ErQ3jZHd/w8FzXBkHj4dHDI
hDUFO4rw3nstwPPbLw4tlwUhOixizAs8nwlClLq6GZEBgkOiED5Xwup/Z09fUebN3B4oBLPnMcQw
spOdg68cMs0c3djCKaIGJrWp4TQEpl12Yu7gzYboAVnO66tKlYpU/IM5zDKPyiGIzkvjpv/mYCzJ
pKq94nfJHXnTEF7NKAXKC7/76tcp+aHIKZEExWiBeraqLFngjH0iw+sGxrguzCOsrsjV8syyIGWE
xTczA2OY1Ep0SqkS5yZDmoWhQi7P/LPwMUZ4K3erh5JunzOIdreY6ocfFrGzlVCqqCAZrXwY7xnb
VjmbdN0CYXWmgG5yQJV062ZRE3xYKSae01KVDHj83hDwDg1yrLZzWo43ZsLhnyzITtodIyapthlO
vyc0EXS/ZQ+hz8oD/61eguXSo9EfwMjK8AFSM9E0ZG8ofVqoTTloe5YtoLSQFUKdHPMjaQXDP3vs
yh9rKKiFpwEZ5cnFYOwcA27rlwV05T8wRal6aF2MshvpNuvdSBFz3w9lcNdmknVEymEKzGbqrMds
kZ110wyq/s5Jhv/r64wAMCURxzIYkMQykP/pJ/D7BZI8MxAoGfcWVDVjez9X8SCvq1WUd4KF4h+4
Rs4vGvX2IcoWxGklZr8DaieotXbmkSDGwgoSXE/WCN6/4grWikOBjaT2Kuo133EoZnGBeu8Et+hy
S+nsP9YKwPmuagWKNWn5rDZ7CeLrGXamK5MeseGPtOnLCaKw5ZtD6Fi4JRyjGPa5q94qjvg/bsQ8
DhhaHn5hxSawK3DKDLc4llVAJAXyOvzCxg6TcMlzNqsYErRs4u9UFT1jFNBKq7dQ1Sk+pGJbsy+k
EHfCGvxXMJlPVbe8wGJ8qItyfrDmhfyGfnZukJeB++nz7B7L7HLX81QV0K3n6lSjxT0J16C6QLCc
nwYziD0XTXVEj62eCflZnljorzuaPJIq59D6QsNoX8jp5Yh2R7GTA7FdJeypvRMNy3sm9MvU+hPS
hbLcerkXXmbcQ7eiHZA+V5F1bqPZTuwh+Fx5VnZpoJ8VzJqkhb2HPIFwO8Q8LftZho+sZBU+mjjM
zQdehXd29tFvjdvp0dLACijxi2OOmJLo5zr+kgJaUuYYdmeS+e0m7eqag3Uc9kvsi68ArtK7lbdX
gNXoNg+tE9q33pSnWxRdX2lEPg3EyFCiWpVAIJiGqBscTy8rl/5GYxAAsGX1CX6NkmDDufjtbABz
yzJa54rElMemBNJg1/3ygH6QgIzeIlQoivoLUuzmUlVj+SNlBv+jbMpjTyzgvWXG9V3wXiZ0siEm
oWD9omtfTlyhuBtyyKPvc4F5kdF+8DeUtr6AVbryLvv0t6SYT7Jo7S+xitSNiyEJz/zQHtFxjW8j
KjF2u4O6j1VIg90DjLTsUL/0pMVB0sB0Al1n4e9qf3gY463uG/fVRje5jQLhnsBwe0ffaO8tLTPx
d8TmduhdAoJQITgPrjNUr0FQqg8viGjx3Q4DssseW/ZW/UxUmDqsysbTgFF6Z0FFEVKVB6eRf8lf
aXeQJJjj1UwlLsaABk87xNGB8XwGvqi4DinoBBww/kBCDwlHh6VGH0u1gjzMQ4mWmKpybmtlijew
QDV6aWpHZCXjfnSEPgainW6huoL1HQUzAOKImCXGDBgx+LG+YHJyAoCwoH0pp4gtzxxtqJjjBy4X
0YC2XsK7yY+eR8wlt1W+KsHBPEwn17bqbyS5T1hI5Kc3YsWJ8xGlbDefiGhK37oq3lvM0T4DOqLL
MjTuoUMTgceUgS0WuuHIA/SAYfijGLifndoa/+EExLZK21j78/DAMfcZtmvxXgX+lMCnZRrlgoFq
SVkE1DwwYGfM9TYXwOvzFgMQDUBwcH3FuQBkEMOqN4TeNiVA6amGJGVgaTQ7p4vrI/Rg9UD8GGbQ
ZgpPK/agfe3oE347G+GIjMuE4G/6Nj0ErwuykE9+ionQBetZ4s77tCq6BvQT7Q3ZcATV+Mhq4PiN
+Ila0p6P0s39YwCNjYRvYIXsmVsmN9m0/jZOvqD+12a/Ogon1TS+O5aNcJxAWcFCNgOOkE4jo0p6
AW64qVieBengpOBa2bvoVbpdSO17qUxOJugaqPAHEMp0X3ksIjdtv+JSwBbHUB6pqPuTDUOQCJBO
ziaQugT4n3nya5XNYy4DyAKDuFHwRlHbNIRk8O+osI0pe0tGq34v89Y885uIDVd2eHAwvjNjDswf
27fjj3BCC5nPAO+VChp/t2bo+TNAYqB/0c0k7Zo5L96i8HEELj5PtyX5lCzsJ6fsEGKXYORWtJxh
+UobIg+R28xJvdbg8dCay5PIYJbXEsGC3zGEFQgZFHzM+zqw2YgO3fppz0SBzCmafPaF7oUNrd75
E8GEjovmIgS4flJp/DEFcP01DdRTkUXFP+aeSChkwQjArrpyHxYiTDAZYPegLEwZu0r944bMrSl6
ibhhOE+Ijwqh/XUeaqOBWhV/gINXlIghdBByBeGr1DnKkd5UIqb9Y/i97dNYHbOp+a8nxZZBW/Re
jLb5wOlH+c7OqjtzGudfdSbcS9+bv7ZBoAAi7avwHe+iXNKxJ7IB9incua2jXQPko83u2GLhBvVY
mycItrD21/ayt7Vu77CrQKCoenYpQ45ltCtFq3BLs52DsKe+dVn6t2Vk0nsnmEtUgla+tcfgDRps
9sYMhi00ord7y6qLz4npwuPs9JgJGzDxChzlLckD9wQXeA+1CZ1Dv8zFg2c55t2t0ePqytFXMumV
9mrJ6KKisj/EMdxeakEPyxdUiTu8JZh/xWi2jHm6l863EcRWk9p1cepuQTuZPSM38VDwTlAw5yQh
otrGQLeGw78qhQOG0mfynljQpHjJjXNUzAYTt9bp01pH0BoyAvKQKqa3JiRhmI6agCS0Xt43NjCc
NfM8UCn6I6cVBs0LoBXANwg15jdoal2WiJimcxPYbNt05vk3y1LIWwyMrPOdzE1W5u53ViadG0CT
w2WeI3XGTqHew54eUjih2jEMXr76LH+EE4mYNoseIOR+2X4gkaIyr9s0Li4dkbfuUwr5Yq+DZbh4
ruT24RrcCzF6J2epn67+4B1ZVkDqK9difaKnwxLzhUxhPaqtnDKasygY4o1BBHZf4Kg8GyQOz2Gg
nVetewE43oZyuEsxfOpNK+iBL6IMxDEaWvtE9e4c56VXRGXQ4Z9om2zKjs79FKuXnirM/me10v3E
bBqSPhVmN6LpcFAq9/3j0jX62Bbz/I5pvz1GuoXrxhcbAhlkJ/o8K7nexj1bdXu28ksfd95L6UZ8
2mgoYyZL/MBXpsZ4b/WVta2s/GUuwB2SHAAbVIBM8reTTUaEMWBmZzxbKF+jjL2+zzQSOquff6sh
7RJnStMPY+s7CGLBo1tcUWZNmKYXbxD5fd2NzSvGNZSwNTzTeCSClq3t2H21JXMaFo72b+WSr9Lq
bkz6UNVAoTuiLqwxfSLVg6Ui4OMfkrf9b6Auh4neFSMPyI0bx2mWQwuqhF4RlXTL+HH0kmEhye1c
DqyqrtT9pEgLL09YIZHeiFoTDaPVLSixU9cvWEQ3686udXZIZ2ahPDnlti0db0F6ya2SKuoCbxXd
b54bfQhmHb7p2RS/KISRWED1SgK85P+W1kEJwJnRbzSJwYci9N71hL91Ey/BNCUYzusnJiUVyPDA
tp5dzCifY2sMIonASveiC9K7YhI5Um86hR35xm+5VprUDOE/IHECPsYJXlHxzS1BAT52jJKUDZw5
LGk+UrIUXuhKkcN5OksQKEb7vgmsQ9Y4zr+4nCB9XJnrhAHk1OZp8OKT8I4PyFXPKJh7AIPpAtOC
UO6imTWBwMT0sDmsRyrXqX/CL7M+wlOzaPCXkOFeXZtTAXyIim4JiXOQUUK4YIqIMxu/A6+x950n
26euEHHBDWLnSeY49BlZROJBl3aUB32RA2aOxYmk6/hOlbr/1lxFN1Mdhq+4sMZkyTR7AXrvgJAn
jwdB9WsVb5gnd9uUAfZ3JQmQZxs13zjMk48FFpOnMicmMfE8u/0s2az+YqzM92RgsmmrbP0wSEgM
bpUXv9L1EEJZ4zU/K/UvKPbKuzWeya1cLP+tRf6adLoZ91nshFcFoIze0XT0r2wn05PnNenbosa7
rlv1WZdw/Ftyb34yeucdZg+OjWVwNzncjCsrxYG2ExEE7VSWPqOOHP6Ggxn3/P/SFyuy6YhVQPLc
CF7/DGY52Lu0+xi8wuVGpM58ajPu7alhc8MU0tV3BXWRJD/2CuQyzZ9pace7FojfbRBgIEPvCVjd
nnEZ1k35y9Kf073IrStK16jvcSZHlpneeYaXtYH6nP1lmFXd0wbIz2U2hNMo47Svq3Hf8NMxwBiI
H9xKTbEdy3C8jwEeV1dzeMt8yA/ejYXUDl9+OJG2EIhzvzLeNCn3bDs22ZMrjborlTYw6mfVbIhg
mx6hKJo9r6hN9oIVnRmux/oQMmxCz/CfpU256/A0R5k5a6gjw5mgxPFIxExz24MC3YiJNmsDG1cD
Iqtbi3O3yD6rYCQTGS+a2NTZXO+LKaPDZCr8Fgx9i4e2ZFULqPWpgt55IHUsAg5lE0GKL2RGfwr6
yOC4wDaycaHP/Rc/gZnDM0Thom7FUkblQF+OhKjJ0/SI0DCen4g8GcUNKqIqIVgifQa04VDpA03q
IPFfo8n6bQ1Xet8LrycZIrpmskQlkdCOO/yBw1ncE5UVFF9miXjcZvoE3v/XwS34SL2nP9iIVEnN
l1Vv/TUSuzLgWsyYNL9HsE3JCJ2zbjNZglJXo+xmsjT5krGC4x1n0crDHDvDT86l/t/6JPpCJuiT
oQ4/kiNk3K34XJrTaqm+YGAbs7diRUMCJPWNrHY9K8fHFLPRb9qDQ61UKsDiNf6/LBh7ZjJMxW84
dWJrE/DmYFoZ1CnEZi/2/Rx+QS4FNt8tHnlDUGWOHgl7PFE5ZRvrBvxxcrGtFboqsEkBD/kv/BTp
3JYS/8QWBlB/WYnLeZ40ZAgsZ/klLmb1N+/74SmN2wpXruo/C06lM4Zak2RktT6TAFKeYny9N2xR
9cES1ENFE6DFXHyr3UWuLo613ffNLvZl/+RYYn2zmkxclsoKIrR5iAfRNzQI9JimCH6Swd6Dis8T
PQfF2XMbJGbzrJ8QhtqnmGH0R6VKd4efrmK43Q7BXV1aGm0nlZl4kJ6lPgp2lRxajFBk6i84SlZZ
HGfUl59Dli0/wq3XBxXp6n6Ra8CZQLRFpGzn3hkEUdGmad99ElUTnfp/QFwNRFNANR2awfq2JvJv
Zs8UxxCc2FW3334Os8sI/xpTkTa5YHoV5D8V2g+WAa17EWQ6bibjFdjxMZ2B7MhCqGYQLB7SHNHU
BnKkOGVGeBB92vLxyuDamJxkKTHxZJeOhLCB02qg1nTr6AELtX7BsdzftvR4RHpWezmh5B29I2QY
77Aid2Bo5C+3hFCa73Uo/0fReS3JiSRQ9IuIIIEk4bWqoGy7aiu9EOrWCO8hMV8/h5fdjdhYjba7
CjKvOdcAH7Ei+Ge+pnVB5LSqeo5S6IwxXfPZq84mLzMq/36U2A9jQyrKRP8nyVm4H5pbk7+DqPZJ
L4JCtUHh5FcUNfqRyvL0sibxcK54tVUUYtkNcVyK5TY4DUK+kB3wXSYvYKJhDcfSLY6pH03vcFSG
K7vX5V1sEyTQOBxSr/i7mImwpJDVeuHfDUnAA3Qz6cSMosBdlhSWWZnh5k3jWmdDyOqp/M1BaprD
ahyYCySSLK4ukW8RWgaOO4gDjtIdXt5xbAAl8852vkpzJbnBvVJc7NhbCv6ZBEVNFMY7JqoPUGNO
JSp8n44/gDSERUTMTfjhk8kLujolzePPLkMYW5ckdEhLfVYb9f4F4Vm4AZg460LuDC8IObqUzP9J
afpByjnpDc8R+WkoFS5gmjHa9k15cXpBCY9FmNRT2+wnUijz1U56sr1M18XZMwkciyUlLjk/titM
e18WGCoPZP/7GgBxkv1CkST7xChpsu6o/RBsFvksaUYu/JGMG3GLCnXa0b1YstKmvZZPgBFRyMni
820moMzWEIFlnyvisM7Ggy42zozVuSTNOt5vDDKp/DX3nQFNS6QlJk2us4RxnoRAQ+l38ctELOkO
TImkRJIbdKIBtQQgBDn6K9uuTg0ZD84pReX1BPVEh8/nw0s6l4bYQJrKX/+jwUCByFuH6dLpVawX
oJbNG0RmyHAdrjUUhXo7j2VKRN4ztFcsYOpUvDOdBOgQtLLc4HcuJ4qUPncsFLCKUuPVovHKVyId
SraMvHgoTho6GBz8GToYVdAG/huodvM4uT1NlazKvybSqhwOac+5WziZcThdN/51TTt+LalprdD6
AADvQfJZCGjY+ERpuQir0sf81E4C8qM1gFwE8+KZ/+W9wSYKpSnzmsIG4MZZN1Aq+T9J5aZPFwEo
r5TyMk2jUo9Udhq+/Y1gUdk0lHFdhC6jwHJFVR46GCnNtRS+OrHNZrbnKS/A4ak5FX82zClnYN3V
/2w5qbB02cTYZRgNb3iw/comDfiEsGVLbbqmwnT+mXrkAlMkXvMADcJ5YqxFfcY80rnIooa+9RFX
pUCQQWbfF2rZUZY1VBufdywIT+MX1FPzDKhWI7daZe2FpC+FF6gSZ/WA+EU0g8Gj49QW06uF6vpj
DPk7e8FwXGIfRZVSO9UGB4SKXv7AGL6QviWcHeXWQr62nV9BrnhXLjYcP2Iu6J+k6FlyYCcVbQ3e
fJTrwIfKuSss+5P7IzKDLo0j523/I+3mf4udpSEjKlz53BGF3Sn9U0vengMFfQc08CF5IYDBBitR
hOQ/eyTgwZcBgrX7vfDQ/oTudJH0SXczm9u1PT0z7bCvJFVxKHHPtCXv3tZb9DlKUsD9dHtJiHGe
OsbNAeQGJYGrgxhd+nvAD9ldjK2QKBVtV7fJTlbfF2RDvPFosY4In9JtHym3qOdmQIjfR8xzwTBY
ppDCyRdJx+kB9dq8ZnGjzqb0xJczDNEFYB5TV57h17/WpvUfcr2FpiLnrRhJuI+mn/5duN4fTcrW
FGxhjtQkbQofZ9rROyv3bt5szQ8C9OC+qE0XhChVNsINyVuLcyZ3zkBQFBjiHZFZfCALeg+odvVP
HAn97NXbUSV6gD8EyZIoh3dVhWieOAd43XagWk/DFtnPOZvOlvBeEjCw8KIAKJRCkWHpmpJ+/eqA
rSigXkGL/iy97p+PwR5CuIl+L/CU/osY5eZ+rJ1nCd0wzKNm3tmeccIWQ/wuPV7bJi2d2+gKumdu
z+snrer32JAvIwfNswCyEnYMRj5Cd8jxVXlEYXid4px6Se9HRlhZSbPLkK27wwxd/qHSsrxypUWJ
8+6YhSkhi9a9gguOaMUmZsLpcHoVa7E4O68DZFxMLJpWPHECdGWcByJ7R5ImXBoxsVA9RqKJi/zV
UY/YDaP94WEyBZg75Y4e+5Nq/OjRmK2HjPbcbqR8HUJM4kfVF8NhWZUOl9lvDujBVbAaAEVH2Tff
sPyGkFzrEPaO85ks9CJZZ99zmocwCceYcyz2gm8q70bI1L1ITQ65E2xpdRHBO91Rf7a0/1bEwOPY
EwYN436v9CChO+rKvioS1ecqSdxPvPGrXEmMiy5NmUqWKKuj+LUs+q/V5g89MIS+1ZaNkGq2Vzsq
s6Ot3DOxVefgerJG2YmSExnlIoi7BC2xlktYD531jPDvXWW6XKHroThH0xtkHYcT0RroxFmuBC5/
J2JU9G86KNnElkPCT3+gQeK0xQxLkueEG8Ha15YzjGmIrlY8PY8mikrB9jtPCfPCLAfxnrlRh252
BGU7e3HanUqq9pcgfBxObQ0muJ2ID1/Z61TuXiveDXwzoLMKsZs9srzYPPIIHMl6abeQA4dYDrVL
4QS9hkAxbcA8Hk/EqbvafWwJgRJMF8nBZBgXcY3Bcs6sB0Edmli8NZxojZFRm4TeJbr4r7T5+Aze
atw7zoIXz+z6E1SXad95aX2L7OHdx4R8jTsbwSkj66gZIO0j+9goe/4WpuRS4Xg3hQ7GTQx2EKyL
LgS+Bl2L1t4J/FH+2IOPOTaD8a2hGO/Y1xpIC1O68Fy3ZzKDR9FJpZ36ZmeQuEheTDWb9PRfTY0L
VfhCP5Ike6C5zOC4NPFyvKWqA9tZonOhDO68nJ/TS1KNiByQAo6TMgVGBm2GkjUAEJJZy5AtkwUO
hVs2tDPB7qHh/qLePQwk1AoJWEOJkSs5ucwdkK+BJqlIH1vQQyGEqfbQ+k36ngjjG2r7OF281ICh
SU36H7ljE64MAOsj4f+aAHXK2rdRzTJcO1ZskU+n+czpmvdgbY9XsDbGKVNj88woS/aLaz1BqbR1
+FmiuqXNUj+zCaFulq1Df/lx6tRBKeooym6kMYgUKyXEmr6i61ruWfuoF5k55s9eYcud71nGndcN
CZbpT0sCJzvOyIS/HHtw/+rRI0Qj4mXZ6yzurTMmMJf79NfYO9GTy1vpiroYkirwHqg73KStGF3N
KiceDzgHn5Umkc8bFk7VwGUhZfynnAvy2PVIl5TPPlbZ37RXRMv9Nj/wH/yLmazNchVrFX+mBgPW
XmSpPTKdx0CQ+2exl//aSeuXNmHP3IFKgnBQfJteRAAkWW8eUwZPbUPoy4zLW1u2Hd6olZNizs2g
ZLdnvxIBKXZSek24TKP3jjlMraMYuViOTJkcM6vjrdQq/+ZtbvuYokEyswSdI45NcW3mjhdgI8s3
XBbGZ/laz45ZA/BI8ncuWTyQ8N3otPH4d2pEgUziNMEfdUv1hJn/FG/HRjhxxUO+ju3FrgYrJJ1f
v7LRHbF4zT7TwTJZcXdjmpYlx7XfBKuYLR+H984gHVdWnsvIXw04qVGcpUy85tbfsCN40PdZ6Is5
zp9eG4f+QNaqomWzzvYMgL1q8KKt8m9sL03DyIcBekVxJETLfhjSTH3kKwsu85I9mdLlldV28lJN
UVh0+XdvFLBuwP37MAXdhV8mdTMaTvHf3ljHK9UeAEwTz2sAL/rR8X0bsT7tjksybH+HPn5yrWR7
+bm2vBle3B9jkfZvvEqXwJxqiCBOORRfynXdH3MW2Q8pBNAqSVoHjNXV/yIVPacprZhgHIev3l6f
tJshMcx4WfuBhYBkdfu7azXHcQBgorrvmFDyHsMqozk1m6dJVvqGRbYtSW9klxzTZkp0IMk07nmF
fHOCu8Amnc/1yoPGoZ99trqF8sg8xOmu71hjG3VTBgix1VGOpkehbNxcj+YdL+jV7fKIakjcX3Oz
yt/7FTdmVJolT7RSjX9Y5++1zXNVGTGdVxDAp9Hzj3DZ/0PxXmFa90EBfOya5gQtUyjfZ74mzkNt
JMd5oQY22VWUHXqk8ENXWaCt03EyMINxN2Tz3hHK2eGew1cRHHpns4TWKRnwyZ1tVL1Y5SNVu8nk
8gweOup/+Y0+weMo8VjKGuaM/5xn9LJURA6DVg8DXWpJz0zoZVeOX/FxJjpx09UXmR7y2OObwWaZ
C2akoX5EUAEtfQVycoxV7XHwrnrNZBuoUQP03nGcyB1WU34y+1aErXLKF01xMKjTTTHMSqag+oLD
cOk+xU52EjT56JjO/R+C/O3RdowlZPaPw7elgPaNY/Og1+TuganhSALauQTs3GxiuCVk/U1ZOf3p
8/6VL5BgvrOY3yqH5Dteq/zhss5Ug02/+p43RfdgUUpkbhQB2fLG352UtF52WqT3ZLKIU7t+vGmc
HKJyyJtgtpFr3LS5+YN+Ikz40gjSzwvzhTvgJd++ruorPJo6GJaE06Le5sdz7ONrZzTteXBT/zDH
VBFVxbktjb+XsuPl6MxOSFzjLRHVU9N0vEoRSGdoHLE6TRyH7iOeJoWhmTgyblQxpd6x18p4pfe4
Sbi41RZJ3e27Lz7sjVOX+RxzyGoWJ0MmLysmD3mcvD7EhKhfjGh4LnJwuxwqzADFxgwar83+mqQJ
eMzwxR2knx9nZKyAJ0gHuomsUsDepWSK3hhf0nHU7P1Q39iR/s1iIkXbel/qpl+NpLzClte27t1e
4wVDEx5AqPl7No2jQpol3PRieLxcgKFwH7rUqU5dloByioDNuN6/qE9uDqFqEKi4NLn3h+uAe17B
kBytyZYPikf70cioAs98LqqIlyMoExEQ3uVKi2Q6TGETedObJ+P6kEove2ME4dLi6TzYqrX/o2CD
YTdm0ZdNZ3dj7gGDa0YvwFn7iD1zpG7LpcijhLPMZHbqFV3dn5YJE4xY8MHcDh0HI+LUSkOfTe3Y
jy+wiB99w5nQ2oHC5DabCZeVgvRDAUj/olYYinxyG/XbL1V/7wz7sQFrgNGFQH8m+k9QMfGH9Jp4
oPktDhw7wu3Z05rjnowj8wIZ3473qCvT/dyI/mvFqEP+YIkbPE16Scc4ds+lJK5ao4dwlkcZgyMN
sQ+ID9dNq0jsIxWr4sB3rT5CPOiotgD4c9icg9OsSC1z7mQ6CRopP5R5Np6A2fGTkYXxxSkUKj4d
sj15yccNH4kfa5WXhnAkNZOFV+PVUnP56szx8K5b2T7WeWyGfbJOb4JZAFQ89KJL76JTyHK5Fppl
ndoqORsyFPwPmrXPcXLaylWKhacD+UBIWGWcjkXI4FLz2Da9HY69+JP71UV6w/SjucNdaQIKnr20
YGY8L7v/l/CDLo556bgEDNsWQECardFwZOZhwmONomdy3OM11rGb3QvEGiecJGrQ2RU9j/2GKzNN
T1SIXdL0vcCgqdVHS40icNiNflYpsrSxDkS+ST5WDu+AvH9RyvsRY5qgVXX2sQCsFczuQjg5t3wJ
oNmdA4erV7hykDjWHt+bclSglGbaRDEjQATZ2821M2eoOHZsk1x38vWvHtL2z1Kqv0vVu8dCd3mA
C57kBApLvsvIbacVhsxLJkvjt9fUEVtSW5GdHDFdU89imBfsccvFtBh3UGb/AvGlaGnxttkwa/uc
Kc4jF6dh3w6syvCXB4uRbPd67vL1pa/jhpI9DXMnZqyNLPVg7Vc/O8sqJTLXdpps7NLeeGQCJSA2
TibbHJfPfrRqSEPUqXhYsndZvI02huVFTVNGeKOr+JiCuSK1OCQ4gwgMDMWk/ERCYjuuOoIQ6M9F
RVBo7xIjO5Jf6zA307L7YB6Gji9wGUdeShAI9fSoCGnh/BqjTrbzGPEJTfe1TonjmeNtJccMgcVV
MljL6Ben7fXuUKg2d7TVrRMSlT6PcBbeaC8rKCNEAz9apQH2E0gs76aepmOe+GQvB/7nptnH/wBR
joHPJuaFbvxvKhzVaSXJvkXqmIYtt4F2YwErGoJSaavAVrVz5/Q+XPMZBBkRLAQ8X4v4KXI7N0h9
Ppdk3olpNBNirZV9MRjTXxKNjc8Ft4NfqjDFaNuPFxPwKJY6OiT2PyYDfnlCGJFdPmYzMLK/KZNR
mrUTz9rBnGI3ixFHjzoL4hqKyQ7NIT9iP9hZUAjiG6T6E/Fu5fojWypkyGUBdkP/3ya6J9t/fVLC
+4RWivZuBZNannIGd3djQtiI789hrkbvkcSN+9AR2YVmDK2xdbB/F8m4Eu+Dv6k9ijAqlwQfbPqI
LRumK8A5kDLc4c7tuo4EQZo8QpXTarowUr/u0lUXG/ZHiOtoJuqh5yB8oiNiM9IDohRuPZs6LSQw
ImzTZRYphS0soaBgoX216xUV4WS2eAGVnySnwWupXaegvp2i9w8dOgxhU568vzldkWqPBuc9SqxP
fqqbBE5Idxcb2W2N1PpZOYAM634i2NZZ7GquafUsclMHnl4IVmftnUFSrPsIvvM2fSH+xegfQAE3
Uwd9T9CQB0nBP2SzGZC4eVNB9wTOonj68ulZuoPXEeRpzJqTUsZwGdNvPjN9bXVljmRknTLysJf6
PMi2k2gEtpCNjNlDaSFvf6Aiu6vtjFOkPzEfBTL8qcnUv2X1/hto9NOsAVEyGIxfkVMqyFwODlHQ
lZ32YJDK4u4kSYACKgTKmWZ1aHnVlp9ZK/7AVb5TRmPP3VVu+osXyQttT4YWBG12qOUc+Fn3WnEz
mKGO7gtwEKoLyzA/8v5tX2YqmsuZ7rlNp4p/W0gaLDw10AAHtmOc58wSl4H86wlRtTxl2cBWiMVa
Hz6ef8AgqDE7BYFdK86uMyGNu+fPhwTA8FGZNiZ4YX6vsXHUbcecZQFusZ0K9K3E8l+WiYEFNbM+
UizN2WsYpSIKZnzFrPrCfuzMiG+Tu4IQbMXvqh+TJmRmFH7IBDK0cuVw5BDaXcqVwBcbmc2T1y3W
qUunDefAapxvafoEto/Tk2VXPCr/OfON+2Rb9cEBh0tK1kDDLSZrZgmoJe/eTT0cmYFpTW/jri6/
GwbYYO+zZH8dSrArWzfC+13bWi7BnC1reTWBn78qpNr6QmQAvUJ3/VmX9QTVtPOiRz3wtX3C1q2L
YK5zkA/JUo5TKN2VfuwB96/q6d+U1nXutod3q9vXOZ/vmWXKg9Xqb9pFc7NfNJlL9CFOfs3KICT0
c9qxXQx8h6RUTJxNwiA4zNwMT2Xq8wucTfl3HvzmEqHTEW5E+uu84t0wqCDGCzq6SSgsgaG+62i+
x3RzZ3zteY7RJgsiPrmZE7owCyBFEb1g1JpOFFdvZehVLsV0y50C/JtQcbsvGq/kbZtNprUnssAq
9zJZHzzW6/84BayfDZfLOehWNb+itepXZwVDntHHPgkUyUthmB8bKjtgZ6IPYtPy3whBD3R+komI
uD30GJVmc3HN1jtzmBB8/WcVEDpHsLNYa3kGrbAUlJPbjGJ0HN0kb6X8ybC1mK44wcsFxIpLgMtr
hhNhi8nH6iDGlHFPPSk9RQ9CrOClB5V/LWXh/mlYFbo7a2F/MPGKK9CW2ttZMKL5Fmk2hPaYVTFl
kYhB7BJJwId0AHWycbr3jD/4sy3qJhy1E6BWMJu40tgN+StaHMu0pA3NUzxaL66K0nsKle1h8qCZ
oYmB1IIVmc1husw0V8pJ5vtF6f6vV+PN96pFfuJJFXoul+yaz65RpksSwJ2AAN9STDvBsmv5DHLF
Y8CWXDP7sll6gCJFIDr1loNJX+SUlr56rNf8F5jxOFjpFdORU+0lcbvHsl/faphVlsYygs7ETo2x
dv8NMeqhr2oS2S4W4OQ6CoOxLIyd65YtbIhEjts/6y2q0uKnJBAS+O3YksZK/ZU2q5GHYxc5JxPQ
M8nNov5c3ezopOWzm6T/cpeHAE18atlDRkUBG4L3VzO12z6GVGyFp0a2jxPgSdkIfzcGDBpUPQIa
Tb++/NCDm+OVweFGh+UB25FoCg2u/WdT2/nDqqnd96jPKDcYRU3kn3qCZKecW4Ki6ra8jsy+P7Of
XPOhWVCBx1aHqT/IK/INV2dVjseaWvMthjT0XwpcAKow9CfkZJ/rR2HVT2pZ/BPetEUOizb6Orcq
7JX3n2L5+8oaEEcOUOtHHjmgWmXGD4GvcahmzgjkWlfqYG791eAkeOyRruzQDFruZTeKU+1Z78Kf
i5pyS9H+mgnpUOQFKZWERaqsF/LlL6w52Jd+4yZElvfoNYZ8JCmIm4mzzGCtyKHXJ9FLgkt5YOHS
Ugfy9AOTIKPtB0Ahl/d2HMR37BIFtjyKUmNWi6dmFJxvWvDO5qnyO/cgu7p8Kv1sPthUnO6QDaUf
LvzX1a63bQ0wm6jTFZOz+bClartQ62R6zXVhPa5ZxMfVTrMTFcniwlkQh8S1aIpDsdzcdQ63WEcM
PU8GyQS3LQZ9n5Rs/gxd7PziHDNc8ngxjo0W2dVPhsFF7zCcI7Qt8YOIn/xnLoLYOyJ5sfTVg5qL
h8nRTzVGEp16n+74VKTFfa3GPGTYYxtdof209yfXBsprsGLNatW55MbLvzgV/GkmpXEVWOio2//S
FC6Q1fFYR4jlhUdvHpewQs7ZrVUFLXYS966d+UP4zjLjXnyJrG/DidtKtjdNRu+lo6Jwmiv2xJjy
ANLhM3GI83lOWqCgqFf1ugA1wpA+VbOII4odg22cDZ7mlMHqdrr3VmvMaDAiurVtZY2nbOB38bpC
MILPmbvcjB3I0yz3sJ6pgW4cGCElpxIpHHcHrMxRQpE8ij4ivLtKngvtBMhMsk6GKq6piDIf7Iqf
BNfyCVICq98NP4p/iVqL81hMysDb4XFXmQyFBBOVuCePLNkVbJUf8gksnpdS/tXU/4JIAEVOJDxD
ugXdbuLblk20qBdXM60Oh6L4z5e0ymiOYMMPaEj/siZGEB9EMR17aZwsWRb0+KoXm7sFeXiKDQg6
LDfETULyBWYYloDABBGuYR3tpuWHQoXqFeY65V3Gg1BHmxkmFcZmSHAPosZckfN2tTs/rBR30YJa
GSHgIvkRTUQxtT0fZFbl1qe4xj4gPW3765sc+sQNuk71v3VjlgWjDeWSHqKZKOyeahxfOtIRo/6A
qkTkxqlH86aY0774WW74r8yyuYESLVzWCo5KwHC09U/QCn5xnTjSu5kA00ETLPhKeuB7uzxx7Ic2
WgYm2Ih+h5mfrtGRnHvVoQGVehsfxKXP5wH9ZLb6IX3lAjjbAXxM5Oyq9cpDb8zZl0ysPLS5Rbi/
uY9P49nQzZSFjtmzSQpYi5yay1P7ai1p+1J3cKrAIEfqNyB8VT4nCJjOay8dfCVoD3XyonkZ1IEf
+U31BHVbcu1jUHpsLpoW6BxqmRlyE9GSW5+y6dhMaWa/4mtScLHN2Ot3IFEYI9xzD4nDNKK5jEzD
ojTCmMVSdLMWNwqjNqvWleFxxp/loifEDJZ+caoQMM6lo3IUD7KRhHxrDU4rZZzZaxxNN7vgDrZT
zTp318W1RPE6w3AxjkOqJjPaCd3W6CFktRjMWv90JTN1VweK0R+6qlZYVDJen0hfZl3QRX28vHNU
o8mPzp5WP57TyxcOfaU6Fo4X0XEcEZD6UvaPRmHmgsn3fHK/KDjXzZPdCLkesQNIt+xWgTa4XxKg
K80OsWkEgZjDAI2MiEpYajm88WrmwJq9MTvFzNdvQKrmumVy9iK26zNzXttnOovyj+Nk7JsTZpMH
XhEMwEaZGB9TjMTiFsOtJUlDPOy8Zl3pPIoaLu8DownVnctfLk9cgCYeu/lMgTgS8EZ3ScLffZd7
AKxAyIxAICdeFwtyAm9L3y8Lvq2Oxd7AqOpGHHjqpF8cD222Fc2mfF+6fGw/Id2pjN8gIXn4BPrY
RRnGe8sKbXRhTMwU5zIZ4vmG0b5Ihn+5bu2h7CefddnV6jBFI0UWzQ/+VqbSmS4kz6oepJztnQiC
9dYHPV/GTR02RI8uZ+OfjKmOD8yQVv6ks5PeJjlwQpV4qAEUl/wCzGZ4KiZRncytUlKbzFLtjAaJ
HUHD3QL+0HI+UNRyFikrFUe/a06s04tLBplnGDPTdmk4bLrUfbVdd8uRJpPbR+n0b6b5XB8qmag2
JIAzD9+Fof34O2PufLqY1mTlt2JQ41m7KKZMCnXFVkqfOpLJRhxdGhJH5p2A9nynlggVsOs1Q9lu
uUK3ZxEn4fbzSHjJIgSX8riY7ZT81yqdMb1VNOGyR7O0GHKMFyu72ATHGzA1iYNLxl1ZFwiIjDmc
KjMj7ivaOCclY8f3WPtMFMiio3g/lgVzkUO23Ayi3AOGs0w/jbVCaXcqZpKfWjsyiMHa0LRcZr/V
Qzav3uc4kiDeGTPr8RES/EfbNPJQzZF59+qmOsvUHf7Elu8qQCeWJAZn0Q67+iu42TQFdAv+btHV
yLQrigd6cVanR0QxdvomHZvJ0bKpOfBgp3TAE4eJl6GLSG6Taq5/22482pwUMk31b8arPzexOf2w
FDV+rTmKZkLxrRjnAIQ4emgXA8DZYhcias5R31pEuop+JRdutmZ9yeBzQFrN4xGxjcWXcsZ2AS4N
O4jOvL1a67cY5TB9MEMR92E219kW80hSxjzaOfWyYzeZzkPHVXy928ItnnNQR6ra0b6RAAAY6GHj
SDftc7IwykCOjPW+nRgNJoCqChEo0Hi1aLBo+8O1N4bRQdCMlfdoguePIEyk1q+aywzIRcB24pgw
sXVp0bRnkqaW8Q5dDSgBqx2jB/h1Aysn+05gV3ON6y1oshcvJ6rfIiFlLGsXWUyswIzqbeVaVADx
bODBxBR4dc9D177lLaAFucV8P5qxs/1/morw+ETrtAYsLzWVFwNzkyjMo1h6EzmzNlUhLx6jrmEd
kZ3cdyMYq1s6jZZmXMGuknPjcUI4jfj8AZHF4d3uUghpTVxzed2CNmflgG4gtwvph0Ur9cPxvw8Y
gSNUFEPZfPYtrMtrI4ju3Qd3SxgOS20BKO2wNsn2MQn0OIrCo3ydUgVnNovNKcYE5tKyazp42ifD
XFTtWYstGGhuSZowa/zkH1MZwntErnTLR/KWDllQX3gtlWCB8o4UmUlFpSubePWoxBxEaON5qifb
jxOcFeyKg70CXT1wSM2X2zzwgn026w7Vi6BRe1XlVH/Q8pg5KlVG/1mYVhvkadmIL85t5TnldILz
LGMX+guR7f69oWOeYLzY7sHscCSPVhyB43IT75yVXfRXwexHQx+bK7zs6MJ683RTqShB5vA3cJg2
7u2OfOdA+SPD3wMZKokT9FzEMLv4N+h4dlIADlCakDxXxyQkUt/PByeREALJUDnEx2wHA5bOYhLE
grrwtSr9ZJu+GMbVu7qOBYxrGmmwDHwWqMDVciyOPRgCTKJKme9etRGcoWEhLVprWgY5LmW599sF
bj69S+5xBU+VfaZbVTBb19n7hLPzRzoq/4n/m/h65HfHLWe6JE8Kc8vaWaM9JEcO3j1RYtY35FNH
WvdseBiz1M1nMoewT8m6xa00sSzs5cMWjvthJVq85GOObT5t0wQPXmd3w4PJ6En1MCDBRD8lDh9P
DkvxPAVMx8LViSsmiiNaE3NNsUoLIz34lCnjgtcEn9+TMaU2rxxCKW/xXKqbUsNkZDtWbIziYTG5
84CpSiDEzzz3m11fGuqLk6kwXkwTm/TLBC16JOpUfIzU6qYfUrkg0Hif28mXGjieHEmzN9O9ypaE
HZhZkeVxl2Y5dA2rIMzfKoemjqpfbIi1C/1q7q4Hlykdfm01JYvrWmaa/NcGb/0cjS4LuBQ3dz4T
kb7R17PeGCFhitzk0nBOcVcVnraMvyhPDcuBhJzPV4tfeXSNAErS52zaAB7IyELSZKi93c+Vg8tk
ycR9lJoL0gUeYynXHVyVhTxUG6cbScKGAPCOsBET2rbR45fIpwZrJuVfV3j8sRYhyAA/a7LJfHGE
PkWL5Z9h4A9Y/HxNAnMZ2/hqz9yn9zlp+/Ipa10gEEhZnH2LqXXhHg4WNp5l5gA/auX2BgkvKRXN
Os+iiat6MrlgMH03YNDBnX/7cEofDcFvzzqgHE8fYzUYdnVgAqv/AprNeHjbcBCxaVb013ho1QWB
IMn2JCE2scB1+MA5mdPRSxTAJ72d8BwrPUvHFf65ylKV7y2DN8YODZY4YqLcKaDktd6QgNevuBdm
dxyX1kV66RZWgcaVTSsaatOe8J5zqyDnAfyTSZUdcgZEV2q8UW98kPaMzp7qFA9D+FX2vbaqdn5J
aX3W2b4AU0RbLG9jT4ZiEE33UibLhHUBEpUqgSSCyoeg1fBIbH1Gj9U3AlkW28kLkBFDypsCBOMf
iCpLUBVZ3YvfLYx59zB2nJr3GZCShbiKSP0CFpWqpovwN4+qTizZtIcazIjPNVpNchkP2cRnEveL
AeqCOW6+Dty/QqqB8SGeR/md0b1/8PiUnljoVgMLf2s93x3DRA9upwgi+kAPBbJwkTmU7DsEedf2
5+4gFwBzRdeSqSVVPX1jEiXJj9cwPPxAV7qgfmoxExhaCJkRKcysz4eXxBkx0+3Bq4ojECAh72jk
YOwnZVfHpI0MNIE2KinIsWXXaCrzJ9ekYxpkdVZfCRAUgW5NdYpnYqeHskZ/GmcJfEpVidrgkzE/
5rV7YJGYs3Qsp74PCNbZIVL6ROYKJ7AFkJON5dswe3l+y01vqgm4r+ZfP2nFX4Qa0L61YfuC/zkU
wt8tXxh5WDuINvE8wA3fpW6JtTwUzjt9TudAcWKEK1YZV5PaM4c6tMHaODSFJyrgcEVRMH8NeIEc
j1VFf9a5nwINq2N04JLFKwjPoTKsSxs75tZWxN8eKaW9u4XRuH/MPukeCISv0Jf+5+y8luRGrnX9
Kgpdb8RGJhImT5x9Lsp3tSPbsEneIDhkD7z3ePrzYXTDrq6oDm5pQlJoTBaAzJXL/KYs9sATsEFh
jBRb4H6mbofc2Miwv+jo2yAbqELeRyy7LVqDNVVN2bQ7uwKiTtfSGx7I4OLiGRE3UAfcsr0Lg7Al
qyntiVug6j3HW+cK7OZUjODKkf4P1gU2mmCYS2NKPuMgPXv7viNVu2pa5dsHrwhE+ZQu/CJa72jJ
/Bj7aUQcMEdyKl6Q02V5nNEqgxTumrKjJpiD6DOo8Fp9RklrgBWmeo9iXIcGojU4W5fDcERgMayx
6ctJe54QkaOO2khnUcQstGFvbSfqmLXO3I4NZU0Zh5+8FjfCVdeDJUyAWCcF7DmTERSeIXhTNtvS
HdpXlS5z8Jj2zLF2PQRvKEnxv5Jt9VxEgd5HtrCqXSBF6AHkstVTNjb6se2S9knUOnwdkVYwv9tI
NCya7574BexwAGWe2P0nkvYQYZJwBJCQ2NXARR6i81PzT2l0QePUaIPwyegm4xtNoulBB7HycZzw
ELpFvw8JsBsfYbnPPsX6a2VqmkXEAucJXWxskdJk6Kb7FIX021K3PDzSCRbWq6rPgq0qKyUxRa0w
guqcsKi3mYAeulYina6NmPEidqSifxrDOvyhQWCJHRj3MPvklSaMEl/DzdrSOyaqmSN5RAD6+Amd
SsM+TsrrRvKeFIVuBK7sIkfzO8EphckHszqz0/oWsktZ4vBa4R6UObTKrjMguCkeq/htwjoJldh2
GHhcy5IBNEpumG0zy+Pe2wIH9MdPUIP0V5gg6TMj6aHf1kyvr9zMQewfZaCHWTJ6OVKSOtkxYPL5
V2jW/RfP7L1bGA3GRAvDmzDFlqiF6kAM7XfsLauhvJ4rekIFICruqruoZ/KHbbBR9t9wuwGgAohn
ZmSG3qAP8VKbgMfQu51pkBHWkTr3AMSowqiuR2x0izWDeUZBYdcMzAVxrMLX1/acGtlh8HnjXS90
f99XrXsnoyJ7dBA19O+NMcGoVvr9iH1y6bZabHJRNuR9fqmLrUT+MkRzv4oOUVfaX0KFad0VQ3q3
eWrIXqCepzIUG42ZjEspXSKju4INOSA0Y6DZL/AYPPi1iv6yQ1E926pG5ibuzZ9pnOojMJjq7zYy
25s48tR1mQZBupe6xylJQ46gXTdk0a9sahb9VmsOepx3DOfO9Rlu3TWhH2pqQ1Li68k2a3kD5rmp
DlbPE4PYUtFahzlUrWL0ogpZZOlY31XfGldQ7ZvhC8w0bdJ2pyBFzb2Ge/xaeFz+95nK6PUylZgL
/ctWjYpv06GL6TBJdL5wFOBKAWjnWyP3i+Du3+T4CIuVRoHs0Pdz1N9SdoCmhiVPiTDGMVqGOJqW
Mw7CM5nmlePEYGKHqdQYnk998FBDN+u23SQSNMXn0LLuAbsYHZBUUv7jiHcGa0wxZBnf8oa7nuvh
s3Tn6R4fYaf8hPFQ+i3PA1qqgw4cdB+iMoKGtnw7lGpBKuXwmTcN9BfjQUlkL/KDCHAQQeN9qnX5
2VAaPWQjtlHQW/XEHFks/sAxOvR2qBH2cH27AJXqDlQJKwang4GGR2mPiHzxe48+kqf4ONhll/Uv
BhPB0FrbbQk/jHZUNAYHes3oRktrXia/CrfTG7Mi+gBhpCFHG2kKvwSoy5VwzIu53jBXhwlOK2V0
nxXeaEiDAx2Jb5Ru3DZCOBDpmXLFlaXrG5uR04vjjwh6tChFpHRKioAiP5vwS41RdkA8YlQFTGeU
4KksbTvBNqSFlClesqxuEW+Z+jAwbykjW6B7KZxNhuhWoRI4EhBHgMp5ajboxsOPZW5Fb+iKfHfk
5TWFc8hEDlMjqEcDZzzPvrIcN2kQESErQRYW+RPncSEfl69o5mb7YLDLvVVRcr+69rJJOpw6rlwt
mUz2ZZT9HGNLxhT3Yt70eJ67Gwy92Y1DV9FoDTt82P6aB3ish7Sg/LiLDLcs7qU0umpXAw0L1qLP
VXplNKPpQMJWuX2bBAmASWz5IJ5g3nMY2f/oY1qDY74qIPnpHiYbYTOmtL92hgA53ShJq3v0q7nK
/aQcbwsmBqZe1W1QOU8ptEv1CHshS4MV4CdjC7QNGGGJnhWAPz28MAlEkSHSJjB5OkYBWI7SkLcp
qfezIAfJPs9xHj06dGyp3egb/8Sxg9TOU0H9WTR1XGwwWfCuc871N/iOM+LJsHi3FGQ0i5hlijFZ
2ZQeI5LqReZcR0XAn0DuHpFB7Bc8FDsboy7vGK9FiKCGs1U5XxzhTgcEChSc2Ry3Qpp51qpzY6R+
86S6aqwyMe4baiAgHMKyx/uCeMpElJFCNm/Gxg0cUC/aeorQBAQRFek8PUbMztcaYHJXboYslvUt
aNoo+5aHoGe/K8fpO9wMAb2vHb9ph3USmYb/KTQgCDFZV2QIsGIL6XwtEPZwjVWACpl8gQTEkAxQ
l06uAB+Vt3JUSNswa7B/aKzifChJWCDj9kM0cvbGTPMio8qheX9rCD/xX3VB3wrFMoIy+rrfS76o
c+BY1S0WBpkpqlurwRL5S2/TAN/FnSwFJEzTdbeMo2DOBe0wb2EhYELsModC9KVVs3vjTegfIFIx
u7c5ZisuY6CJ1ofepvRzmN+gcPlEvysEv8YclCTEg5gPE8qiiCogQbhJd4w9IENXBLTZecDXuwqQ
SDH8hpy5ZI6Y4t9n3aezla9LXwBpJGEMc++5oUtFpV5m7viL9jkwVirPCdQC7UaYsyBZSqYyr5bm
CddCRfQo9Ng1T0ka5mqd0Q36OhGLGYcaTpiRgU3jU0Ny/Smde4OTFVYvqOmoQ1WKbr6p7J6yNEL3
decgvhA8K2GONDNmkTi/qDEU5DXGW/IxDSvvZcYrIgh2Us5IeYxEf8Q/XJGgjoXlxlNeFIF/38HU
3+GdgXJ6k8yPnYj5+htT9kH3rMZUhFvdT4io4l1W5e1nrp0YwHOW5cWLrAKOJyyY8BshxvvaTINL
wyWd8aTFkFx9EoatTcgIVd/TUUtnABOZUp8n6gPzqsUj43vhdV70AsAIHbPRrhOspD3feugLX8IT
qhJKonBQXyWO9UfYyHBqyVft4KlFtcv7jEsp1RYnR/+Y+rHfa0t4N1gRZNe1WCD3NEnTFxLY6UD7
FxalZzntFtdmNBNR+G/RAwM2MN1m9lS/QJSIxsfES4epXhW95K9cOqQ0HUltf7bMshfkvoP9FUo1
6Cd1JcS6PKvd7UzFDOEloBZcz622olcf5cmbccKy8ShiXTCrS1qn3MtuJgFFm6/ch1EXM5SpK1Re
JEkrNFqmXhj6jo5a50Pj3eETTcoNA4TJblJk3jdGzuXnTskenQ0765t+y+s3zJtcu0P9TaDyYzwP
UMWN9Qzja10SpNWVcEWNCljhGj3GDFYf/nLJT9Orukc1QmKM4d7QzO7rgwVBud8gNZeBjdJNUt57
2htgw1FpGfbf9J9smN0GegvlQwpmutgK14WPiD4mUtnQiwfGq7aRBp8sA403Mxoxfdgac1N5D0Fc
Qyklh/HXjDiR/0DAC/GqCM6cseX3ueVtOZgF+GOPyIyxAhqFhU9Zv/Fn2/s5M1LCs5lT8BwgvgHO
IkGAGT6FgYMmWaFM182cDXpDTSStv3QOgXeNiDJTYtR/zIlkGGw+syZ0DJAYgglIu4AR2aPVGvhV
VExBUX90GFMOMtvaiHV1zJRc6gAkucCcyHARq3XNFioKnd1gN1iQtHuUTK21xTTuCYy8mexispNl
Qm5O3o8c5VnErdC1zHcMpX0IrHjCHsehyJ+ztq4ZeMTdFICsXPQ7qW5B9O1CElQYvh3SKgjrBen3
jgg23nuJlsm1iLuobXbmVLrGS4n4lvut7DTqjG3AvXNEewt0XiX43zTxaJ8+oXOQkhiTPN/LsTOT
eaUsYFyvpunEvDcCi0aZGHW2+QCcv/WQY+ETfy1Rwp5fYAs4AXo6cRZ2jwX2gY/MbscALwUv+Bul
7S75XFWeQucbpMI+NXiHZMUueCdcPW39HeMngRmBFU0/phaj4zANmLJCC7VW3hSAwXbNgBKCAcWi
nhQE8W3ZBcVr6nuaBoCw+U/oBs7O8Xp6Tcv4ezoC77brlzoa/VdGeF7xY+CiwD0SXDfpkeHX9VOO
QAMS8vQAH3y7ojWQIBPE/SG9+UdihCWkOBI7iH2Yk2NeUxJ07A5Y6q0zmsMhnc3yug4Hv30C7DNa
D4tKQL1vZYtmwabsqglbkc4njqgQxvxjYwRZ+MiISbKmmcA5tQxsa/a4VjivWBRRiMZeGzJairtd
pT33vlJ9ciXdpNpWIjb/cqH1waUHmQ8cDYOb6saZJYZVtMUAaM0cyR08BdMERBXNe1HkFEEdZ8Mb
LYP2jvJpqdBwQlbDtOfPtQHMaqMye/iaB9mo9wkOlhMKTr7GPMGK6Uas0WbP8SQkeKDPgJy/L8f5
a84QDKCoyOd4ggbB3b5mJuUsEphkGKte2l75xIDOm68CCKAJRc/kIbxGXKwOod3XjI6m8pZxZF5D
ybFz62cXOuWzZ3RCId8zDfYM8Mbgb2zzqf/k5HV3A4jHPWCdY8DdSSSAi3xAimDSrl5a/jlCrzrv
5xerLSOkrMxxeDHhQ9t0mKCHmn3GFo54r+pAshTgTpjrRwZMvOPM8GKDQKZt6J0YdNlwcrNYFI+B
LjOc9whxQCW7gvzaRyHlCAKV7mKAVHa6Jd2awWFoVVrrBBRuvi86pqABGGSFUDr4wkPmjHbCue9r
+xvoyiJu6TbEFX2BeQY4aR0UdANWiCcz9D6DgI1u5yZLC4QNvN741M/egLNZpR3zfqxEax6JZZAI
qcLq7zUmOJ8S0yj9L27ZGfYiOSHrq9CXcldBxDjitTvdKTUxkzUi53aitGq+9g4z2DWdOPmLLksR
PWPLMD9XhkvWRi3orguP1/oZm8TouWGKswYHW9q/mD3M5RETTX2ddRjsrFE+1cyhYhyJoBJjcXCN
9n7yiXsBahIlgWVsI7fSTK/jDF7jrsncGQrLEHFEx2OFcB5qwIrOLxZ4mKNiKS0cXB4QRNVDvBYp
2YME6NLDoDwkrem48SbgfJLqZnbnPsYDleWm6eaB6t6ajE+lNxnwjLOloX0zAycP9kMMUwc/JW33
3wXii8nT1IxJgBCd2dCWsAcNTQaiFd3kAMWpcWf0mG6aawtfg8xYdapkDlN5mIKgal9Kf+ofIAME
c/W3a9ZdD22xLydolNCi2pG+ZQFuLZ82fRXmrfmIam6MEbhvMNpvniILwbwvrVf04y1AHaMMfmmS
7djfMT/jgIH5HoHL770OvDFWaxmU3jtqvRk/DuWaOkgRskAI4oCxCNQHe6L6vKOn782brpDF96gW
Rb+PlVExQBKVpbp9zEXWQdcbIQjlazcDwmkdGBeF4bewV0Ssw4SJ6FTuRA4+zm7//ve//vv//d+f
4/8JXotPRTrhafQvRLA+AQJpm//5txD//hdhffm/r379z78pQ9CqtF0kXcjatE2Hiz//88dDhNkb
f/V/WUmQtbCvyh++01bVhspn2KdmKl4cST0B2w+eNsR53LkbU09UL7XH5H5MmGtFwJMu/xr37Y+R
Lk1uTCM0nE5HLxPUtz+G6d3kDNz73xIB3GMjVKm/Cjgt7Vb22ZTtcVSBDlwlISnFH64MKd+2pela
joV8v6XeroxdnW6N0BheyBWTfZ1N+LM4gONc1wluIEf+FD4yV5fXFPrt41rIzlmeUPTMUYJzcXl/
uyiwKVpJLnhvnECG5tazOgf5yFbZ2Yp5LKOn1cCxITSXjS0+2RLeKYr4tk65nS2XtlDJNHWD/Wth
HhzatDFNrLojKcBpc8EnGvheJ2Nc9o+D6HzvGGQUNjeXH+Lkk1mmthAW9mytpAJppb23zyB5QbMd
9ObD5IoeeFI5fkdDr9820kSwyyKp+TpJGVxdXnX5p/62ay0hTYHTCl1MNoot1LKrf9u1xdwkoe07
xSOCj7hZlLmX3fQJzEJoxHO7ph3sMl/GevYq9LDp+GCb2mdWt5Sr2K2S/zLl29U7sLJ105jFo18M
7UOSWfZj0CwwXVQSP1hq2fGnD2p5trQA5jlaqWUL/fagjbQMBgKqeGxaKssc4McaMlG96xI97mrX
9J4vv9jTzymkYkOCN/Rs9qU0Tz6njWBPNUJ/eMB+Et5CqJcxC30M5OWi/EDDn7mRQ3p8edX3L5RV
bRr4SkiScNt8+5T0OHhQhm8PRUKKvpoN56+woYPN1MyYf15e6/0bVWxTOmOeLVA/PY0x7M3KpMXm
Ix2Zh7eiFCSrVox4CZy0aGlJQam7vOKZd6osJVxPCsW01T3ZLgomuEP/erEJWjj9CNn9mBZKDnpA
EhIbFTsmk2kkpu3ldcW5R2Xy4vApCabaWn7Yb5vHNkCQSp36D0CwjqVh1emutpDlDWi4YLjdoFYf
DXP9I3PEi1oce9ZJ0+I64CNbURNyHdgPA0WdRgTmE7olT1r36oOTfOY3OlSdtKIdOo+mefIbq7AM
hgYFi4dJ4VOyCjOH3hykaXWdN7hARmlRvVx+LadRly3uSoIVm41XQhx5+1ZCSubZCw31IDngoAMh
EbR0BgBJO4g5W0hJHZRjMMKHg9LuIuxy15d/wJndTtAU/A5aXMKxTnZ70gu4Il3gPjjdKK9S1dBO
KlMfRG7ffbDU6fVOoFQLLohgC6oNzQzr7cMG8eh3XlY6D2jb6U0JuXYHBp/CkJn+Po/L65L0bwUJ
1toI4SO1URQgBOo5O1x+5vcB29ZC2/wYkyc37ZOrrsXaBTD/aD8Yg5ZI346euCrT9CuUetL9AlXW
PjWnDUTZ6H+xMqZAQnge9zqv4e0b0PNQa7tU6gHcB2NQwx7dzUgTaufNiX3DZOq+zkb7Naq88vry
M7//zjbXE1ejEKQUoC3erswN5cEZaMSDjMlkRTwUI6JP4byxoqb/6/Ja74+R47omjnVKcuIZtb1d
C+dpDDgaz38wgTPuzEYvBV1o74FIt+vcHOP95fXEci7fXEwu2ErLJbDBSDaRknq7YAbiovfMjClf
YIjyGpfD2DqgVpz9HTJatHZOO5hXGXY3aEhNAXZ37uxYVxPmdvOnBt3Jvwqw9hbIrCI8oi+eIwgU
1VDOyzKM73Ro6/vLP/jkBTkOcHZOgeuY/Kcl9MkG7JupQzVW5NdyzucDcmE1+rY1Oo4OgrlBaH50
8t6vZ5nS4Yug3atp2J6sZ4I4whY9qRhOapxq8wHeOkqiPmL/zCuQGPd2lx/wn7j12xfhCYErmZ6L
mJfHudcnkbQHLlGAX6quGSO3z1oZ2Z6bMF87oTleRdZsfTUGleAHN4IGKbM22c8Mrjcm5cvWlnL8
4E4/DT3/+T0uCQP7EVlDfXLwRIqcSidRUwIuk2ch3p619WuISz/82y+ZwF3V4bhI/JhpvM/By6A0
jDzqo8KoyDtauJ4+f/CCTkqdf34QCCTPsgiEDFVOziOTOgFasuWTBFnar1GFBqOg8Gtic9qxeY+N
JBhi+rJoGeHYOFk7uzPMv9NSRuGmzxSDxsu/6MweEa7W2vZM6S3b5e0Z0qYxkPOPLafHVltgNyGu
60hr0XawXk1Bv+jyeidBeHkB3ARCOw5AZ2nKkz2ZdHjgdHQ5ritko7N1WZsGLW00ZV1G3kDyD15V
O+NdTWP7CZfNvv5gi8olKJxsUdJY7nvevyAFO0nbmy7FNqYJm+twTKerFqs6hEHN8YuO6jtyfYWK
Vni/+Nf+ypZRDdWvxY1U0S13MFA9YJmEwjhjnXHlAoFCGVh4fwc9+kqBM8SrJDYp26AoPjVcBchL
SOcGxOyPyy/x9KN5VMx8MLQgFUUPndW3H61RSBlStKdXJT8dyxvHRrvGje65+Ny1wLPg4fJ6J7eI
43mO0jbMaFMyC9f/BOLfkrhQ1qGLILhx5Xm6N+F40nseGTNWAVS3VZpNXNsf7MuT2M6SFKNc1hbP
KUzhnJxcB2oCrX6vParWLA8uDW98PybkilrVrB27GrdILRYfbI6TtIxFPdemDBCOtBchx5PNiWve
lIH2xJTAcz0GhxnkNPveSZmWHCqzrKcdel+GcTU2omyZ1wNrWMcdg58PHt56/0O0ieKI5Cq1PfKF
kw+cmyB7aihfR+x9zOGGMVvYPmSgyTMubqdrvqpOOLB6O/p9GytAoydDZq0dpye3j+zmpmXean6h
sWvTH0FK2Iy+DdZimQOWF8HNuxiMX/JQIcjhb0zGavpno9Dd3AoQ+wSesKvNhxLN1pACtgIph54F
SvagotuQ3KycEOkhbS+FedWgDIS7T6ZGRqZTXBhLCRqZ0XHosq7HxzECXL+GJmUET9aAOvNzDLQ+
/URSjRrhOIxjJ1eYSKDNfXnPvjsjlObatiyUaqjmpLO84t/2rASthycCCCWnyZmNJv7grBguIoYj
5/IXLRXvg4+2bI7fAwt7n3maKQV/eHy5JfD8tmDSwNzGkiw7msPYfkYqt3zEGzX4YJV3V9p/lqGq
lhwKbtqT5yoRb4mBm2dHoBrYOdMzvKqVhVuL6i1cn0t5ZWRILOIDHsJ6wrMkLbNm7YZT8kFqeRrJ
+SEUkzboGEHzRauTu35MLOQusQg4BloNz6pKo12OPfUxx5CvR2V+UYCMivJIsVt98BLOHA9JU8qh
UeBSUZy+aoEuX1FGAt8QiIVrJ8+j+wwVo+2w7MIRSscVaB8Xv0h8iFOaMZ8ub60zX5pKxmJfkcsr
658r5rcvHWaNnKcMHGWQCwCvoEGzX0aURX++gyWQNpNrEgSv6ZzkCv1QdC6G5HzpGWIiwqajc2t5
/mTvgngIXgDy4wBw+cnOHBq+qItKIjkTsjEnmytuwrEMszA8NgpbHNU313AHAdR34MpsiSfG5eXO
bWbUl4UJ/ps/2M5vz0xtJlPLMCw8Dk7KNTomNfHNJ3iMY7JD5AGrlLREYWOKy5vAZzgwea24N+vq
5+Uf8i4rYDPTHKfj5DpLA/g0LenVCHagDrIjAqoSi/XRHb0jNJ0x+arwLJ1XFb5V1vexAbO3pnaS
0cYp6BWvZs82gl+JO5rlvd9JxFYRaqlnx1gx2LCtTS10IK1VQS4ZH+NoHsq7GUBSf18JF6K/NpE4
ataZ32nrUOSqBn8DoBZpzssP+O4G5zK1aLKTepIKW+qk3kcjEh9pSQvGA6v+umjF7tu+R9wV2BAG
gJcXO236cI/yNvnDBkFMO+W08ADTkHsRlwSaeamV70JUhX7C8EQkO/Em50BQcylG8eGcdxLUQLW4
c/VPJZY86Q1/a/4ogcL4a9droluMs0W5w8tX/ozJYcUHW/DMjqcmo+PucsIcGoAnO3AqTCi9TXRE
CXO2gGljWasCt3m2Z+kVty0dur8vv50zcdPhrfBaKAEtebrnRyeWdNqN5DhMut/gLWQDiHWjY0wY
25WWbG4aK8DrsAzi58srv9sE+IJbqKgStrmgmLm8fdYmFTgzVRH70MFtFhKPDDJwn110nQHyvr28
2JkgSYJvU3xB8LNorL5dzLLhAoiywkrP8sarFnrlWkzJ/+ISIk4xOHKVdCisTrL5AZeHPoLvfGzm
hD4m+Gago6YwMPJEUgkdhQ7XoQkYnJ9m28sPeO47kpqZjkm8XHrVbx9wBpajW1XERxyFUhp3sti3
KA5vQo/lswbOKuwotQ7kPOwvr/w+N2bisMRpNiz3gzg5zEDYraHTSXJsPVW496FB92eLM0r4KAPJ
THfErhF/i2L0/3zrLrnUct9T5UPbefvIdamsqTb8+Fji8bJNhtJYTYDZb8Yxdl5HfOiwwwgKKC10
WcsP7vx3m3fpk9ObN5kT0kqzls/x26ULcjyIvG6WRwcO3brgr/o8Sx8lwNjMPiiv3r1fKhyGkYIp
IA/JEX27lA2kI6c/JI/YOksIeBg7uSDOV4HTjNsJ5T0mvmb2p4GIl7qsyi0EvJ+89e2idQpafzIt
95gi3XFNmYWIFcZAq3xuo33L6OOD9/n+7uVKoNBxPNpnpsPV8HZB6WYY6CSZzZUHcwBiJCbicfx3
5eBCgIXJtMqjjKcvc7TbQ4geEB3lrhiRrPnD3bxcTcKl98B4gG11sqmUEyfKD3x1bNpK75sWYCeq
FPlG1a61AqhrPuXQ0z54+neHd1mUe2o5PyypT9525KOIOZq+dUyb2AnB7nYzWJmBfH2lSd2P6Bsi
Ru3amXuoQa7+aWbH6kwqyTQk6Q+x+O2rV6aoie6xjeASc/iX2sU7APGPorgDkpUgkRE0UA3+/DUz
+XGIkczw6M+9XXM28HHMgp5kDusw+ChVvPWNQt97mJ3sg0XpDTxsFn+wq8+cWr1kkgy6lBR83ZNV
BaONIWjVcTIzy0SMqmnQdQp8mrEiBEZ7+RmXrfKmBFveK2qQHCEuc66ft6tlqdvFhpGroyqJDG3o
5mtm9mIXhdMPCy3D4+Xlzj0cdQDpIokHF/rJzu0gskVoP1noRUzZupURZnkmcJYccYIPSo5z+3Xp
rVqSdJlM+SQxr0Q1zIrRyjHtMIkwrU4fDMS6d7mbW1ctiPfnNhJiQ/sSXcTLTynOPqZHdKLmouA8
nV7UKB8gHxvqo4XueuYBbp7LYo0wzlivKlgl/lZHoNC2OG2YGOxi4KswiQj0pLeIYFsOEv0+hP0V
f2+MRCYqe5O5m3MkJ54BV/jyAzTAuU3gIqNAdKPHShh/uwn81veDOoILPHtgEHuwnwhluNkhjylp
pjAxPng/7xIdNt0CnGDDUTZp96SGmcHgl9UUoC2ete0vTB3rPXzU7O7yVzj3ETzHFJ4DSpGdcLK1
VeuNlWnW6tgWVfuIy1J23baIO0XNrD6Ije+XonshLMtdUngSnJMHwpjANhClcElQe3Pth63cdpVC
6jnqrQ8C4bJt3x7YpVFiQjr2hPMe8pIEdlNDBnRB7nugrQJUkF0ZtV/Ah/c7mqfeFiC9v5msEnqM
iSbL5Zf6/qJneZepOKgjQMn/7PzfcgoLrSUkJ3J9nEJvvklLdZuU6NzSYvNxpAd1KEMEBC6v+f4k
sybAIpc9SmbsnaSNaDFiCjgtchW06h7MeUTFzB0sTBrd/M4u8Fpuhh7+dWH8vLzw+3265E7snGUM
ucCM3p6LxhvKqgIMdHTizFG3pWrQR0ctuUq+XF7o3P5ZqvmlqKKNcIqk6A27ryaLeBEiD3HEv7u8
iZzwuTZ5tZdXOrd9eI1q6dryAU/rzCRszWiSgXcsw9oAwOa0WFJGdXwthgHFuCSv+s9J6mbfhs6M
X23uxs+Xf8C5d7okETRoHEkRcHIDULuWhpFNzhHhqPneRx0QHyPq/T+PMdRrpIceJ4VpzSnWqI9d
ZbhIJhztMI57hE3bytsntBf/OMqwDvcnaDyazgxJ3u4R2rezN5cu7pagTL+7as6vYRLV1HDmr8tv
7swxINn1HAnub/nXsol+O3quChXwaW0fx3Iytr4psh097nHd9xUO20DPyLGxXrYZlX7wzc6tTOpH
yHFci4+3/PnfVmbOs6DDiTkwxrNvKCbFG523kDy4T1Gsjd1sj6pftwFS9tHw6czJoDfJ+IuBJLCL
05NRRD100rBzj6HOYWEZTLemNk023eBF+8vv9/0tSLql4XgSbEwaKif3RRgb/T+0yyPUYcZY/hQN
h0zRVKFPjNSKgV3g5QXPxFIey2NAxL3Lv09fq4EmVVnGhBcRIKXc21edrZE2iSxsFIei3rioflxe
8twzugQZwVZlF9nW2y9J3TBUyLJZR90jsR2An71WEuqC6RYKiZlEfxBuzn0+EA60KR1qUIAzb9dD
EHs2J6uyjpaS9Q7OItzQecaPZPD+PFYzlaXYtehIvW9rRO00VqXZW8e5sPWL6MN+49lj8cFpP3cS
UPqwaQoRUtzTGZtsBBqAiK8cywrx5EpnxhesAPJN0Bdg2+1GNmuEGL9Hrv+HiE0CC30Iy/U8YH4K
oN9JjoZ6fYI/H4m6APabr2DBOl+aQr9IAcRajdAi6qUs++PtIkkHUctcigTLWYL57we/aN2w7BN6
oDSs9m2QBBulC/+pQ5NkU0HNjD7IDM/sT4kYIp17zYcEcfR2QcQJ4G8PFJl92yhMrqP+SubSv8KX
KN1pu3m+/Hzv0BfLW0XnlYISHWBwfifnwYzryY50Zx3R9GnXdhCjcAPScBMNA6yEkdxg1UcWehu9
cikV+vq2WDg+A7NflB3CZvjghZ+5niUNBoZEXF4cz5OvPOKzOBXOYB3xtW2YmnsYvK/ApMBQdbCF
PNSDLncNNIZDBQbrwXPidHf5lZw5sdScCxIF2RygdMsX+u2TK3/2/KirJU44g7+PmKYfx6putmFV
BB887Jn4Zwlwq4wcPYAv8uTqRD3QQp+0k8c488xrOCYIonad86WI5+h1cuPptrV684Mof+YNgxkH
AEBFsETdk6Dbatvt3dFWx9xExxdBcd3N2EIg4bJKK2xlVz2KgndBi+rNGml299pVQ9h98OTLuTlJ
4rlPwfHYzMM4yyefGeVJrFwlBdCE2eK3qBn8z3MfyvnPTxO4GZt26zKmR2Pm7bcs0gEBvkJYR+G7
zF065EyLspEQ8yHkWTmT3j/fO5roC1KFr0moerseNsUD5rFMv2pDZL9GQzlHTOSNuwLmwQd355lt
ugz65VLdk0qewkER7wuMWqXqaNK5XaP1OuJb2SKfHMgQ6fLLz3UmKpF8AMFZShCw88vn/O1M6CSe
e6vk1szAqT/pnqpuBf0PkyULCwdcXrXnf7Dkmedjc1JjcQi50063KYSYmOvMk0eoW+ZNXdglzb4G
8T4HddPLT3fmRNDKtOlO/2f0cLJLmghPNz/2cXkSC0bHRnhjWAVYg28gzsHwtvrxm2ENzm5A0oAS
c7IfLv+AM3EAipzHsI3TAPjyJAhPUermkV/CrAyH2YAdby3QNzRvUN2Qo0CeCOROsoaX5VUfnJAz
LV2iLQwn4NYURVS0bz8tFOaqqYowJQ2y3QmWoI/OnOlgvjRjoI13l+EhzxeFyd0gRbzuPfy8vTn0
XlXrOtvL7+FMVGCUSokLvpmN/Q/x5LdtloyGSVVtJtezkYhXdgZgrzS2/zyZ/32V005qjxBRhzh+
cm2bsb+RelS4fiAK3XpZ8cW19cMclfWxi/KPENznPjMXi8tJYsIFC+Ttq1Y5QE4NZ/16gBGmrqca
FYcnHdjikaFl+r0dTVQAXZG64wdJ25mztAx/aJdQyCO1dXLPxK0hHXQp42sUIOqDlzdyH8cCy4og
+uj+/meQdBLZPe+fTNdzYQedJjDtwJ+zMLq4dutU4aUCqhXTnijLsLfoyq4trzDv6/xdgEsktr5j
DsD7UFXwjWecoyEUfXCdvw9d4CaZ/iw9e0mYPLnOA1EjY4aOz7VVClxjpainaG2S831me1V37jCP
Xy/v4vdve8FrEyzhaSwg9pNwAikqsE0jxpE2HLN9nprRtrKzZuNK9VGu8n5HWbamPbPQsEBQ65MP
i0Nri8kQrLbYqZofoYhyhDw5ogj65C2U81BmG3PSiCb+8SMuQEJucPA8EGdOgkbvlF2Mjax/HNGj
q7lJ6+y2i8K8WJdJwsj+8mrLP+3tlqJT8/85O6/duJEoDT8RAeZw2zlIsmzL1tg3hMOYORUzn36/
0iywbnajCe2VDRhwNcmqUyf8gXEwe1eDVztfzYCyiusI6Fp0bd2nFCW0rV+2WMXg8Y147ti2zVov
JUyddrf/6/7i1/uHcZ6kIfC8Dt2FWWwu4HQ4PfaTJyvK6PCl7bgSVtlBsbe9VRpE1UIKcR0DZXXD
pJ8WI7fBFbHRyFCvw5Pn1PgVTVQr1fc9KJaFSHu9R7labRrDMg+EuzQ7Fb2jo+CLhflpJKl+Lmp3
elKgkJ/SJveWSppba3GtqbRtaHWT2V+GPSdy0hK803hCYkgCOzJUqBH/hqacLDVnbyxF4SQh8xwm
sF6z/CvGyL7pkRM/ja0T/cBqK33OYyXdKNMUL2zK20shpsckENzpPM5hyFGqaF11yHMWwzOCIvlB
L8x8i6r4Ev75xhaEISEhJySxcuh5+QLdusOqz8v6U4fY194ViGdnUQ/mo0AfcOqbduHR3kgQlwfO
YmwuATkOQ3tEHy8XhEishr3tdyfsBDO8Nl0rOo7h4H8uzMr6pgpf2wfh2MUrkdE6sQPusU2Z6f1B
T/GaIZSXONHiuXv/JF4HO4uAQ+UCGIke3LwTlgms4fQYwyukDhDV0Mdg67R+cgqRkkGHY9gjDfpO
mhdNB6iDoJdpFMtwPk/o28zs8xRdzpOBfu8/Cojmr0MVIpyJGMROq/Gqu/+MN3aVTA0AEEDwsgk7
szfvDSjrZFF7qpGJPuXIIR/p8U8Hx6m1/f9jKagwABeotZnSXS4Vae3QhanWnJDpSim3A/9oKIG5
CynMFsZrt56KMGPKNorsLc72EwbcLbpXcXMauqh+dhXN25Pwai80OtyFF3hjkzg0ommcUBM51nzo
GaGxUaqV05zUakBwXhHeoXcwVHXCuH8U1YhU1VS8v6Sm4cbXIocG5ULFefkqA68WrpOp4lT0E3CT
DWonPlC0FNfGDHfqEK1l/M+GcM/oHimswjNS/ze6LGW9MPK9ESnIvbiXNUCJdCZm+UDbprgciwIM
OPq+48cGt4PwmIsKLTqKHAUJ1Nb00/W7N5JrEJgkqIl159ezU480GiazPjlGNuxHXLd2ERowB1NB
N+n+UreeT75iylCP7NKbXVuYcg0JtlFk51Jvx1e93/kU+VtwdyMKBkq3u7/cdeJhMfXidmQoxQR9
jqbV246yMbTEyePkI8YPwX3ELuNQ5sVH7IWiQy2dulD3qRfO5s3nJA2gAKaJcAW8QKswHxW8eU9D
bUUvCHuk//S2FWwQX5CqiqXY3n/QG1UgHWp5ash8gQTMr5iYNKOsmrI7WbCwAKDFCT7lKWZi67Fv
UJmpBQYlwRi5KEtm00DBlAU/E6Ek3wctqY/3f811uOAsQS2S/VaQavNwEY7omaNGM9F3q/pggwfb
9OR1STXu1VorlvbU9UeWJxf9BsmplXvr8vB2oYhHM63Uk1YVOJnFCTLwG4zqjC8jEuIvno3iNqZT
cbIRbVIuIB6vwxVjgbdpNnGR+3Z2YIEaaSPKSuqJGUm1duq4/K71Ivq3yBVEZTzpFGw1sfvj3S8Y
KDoJNa0V+FRznGWMVKtp9ZjyBhqacmbcuB/yTK83blBnCzv5xrekwQlwiVYVGeAcQuTWVhWaFs2p
vkiM77kzjEc0U9AeVNHeu/9U8l1dZi2Q1CVHy6R/rvIxLz9kwB0pJfXHUwBiesdY1UK5ObcOKei/
A5a3AANqBQxMXA6ITJT5whm68aQO8Hc+J3cB1cLsEnBR480kp/REylTsa0qRVY8tyQpRuaUE7cZS
oIeYhgCQgoY3HyrVqmKQeybVqQQMv9W8Mf2c4Y6EAaqIFkLgjQ1KU4i5IM0pSob5vEzQ/sEYeuCp
EEYF3j8o9QnMe4Z5PSLRr1nJQT4Ljkvx7quMeSuiChr1JYx2V76Dv3pB4GOjMQzxfjRwBwG+FDij
Q3LtTNOmQSrvV+mJPn0n2RasM3gZ2zBJ6SWRarZmgyWhiiF2fsq8vsz2U6V6jJiTrvMeQnNMxk1B
13ch2N16weCz5NBVKjvMMZz0BcsudelETwluqX5l/YhQi165rYMWul3+zhVvCQJxfbvwmOhIAH+Q
N+l8kqYN0nzI87OTqIz60Z7qctcMegYJq8r2vVIvCQfM1wNuLLt6klVFU8+dZyVai5quPbjmcdTS
IkCc3sDEEnvbMGif4kZN23wlR1Tqwg6axwO5LKMFOTaXUkHzGlctijyEL20csbmqu0M5olO7zgxh
o4XdohqbBxpEuMxyNyED/G3vDv32fkS6ulbZ/Mg80oACa0JImKOCRYUJ75QF+hHroIZmbjXk/Yuw
wC/tvCmq1OcBw0575yue7+9KVENwzkrLJHjsS3rs2xBt+mghF79q0PGbaNgYEj4LFwq65OXBCgM7
AMRajse0rKxVEQTiPDBZXVvQZoBShPjcwHBduzhK0cNLgn2Jw9p7S1r5I7hqZQoHUwmMyuWP0Ljh
lQg2ybEHprN1XBbES3w4OU7zS8XLeCFFnd/xcjka65Qekk9Pmnq5HIcXe6NM746h3Q/iOcm8FHZS
OGIEvqvZJrGzQrs2wbcZ07doZOSJKcLCdpSP9Pf1xG8ANkZrgkOugvybXU8I1kd4aJjdEYc8/Y89
jenXVITpk6jDbuFx5z0klqIByc4D5cBUd85JnTD6U+veatHIyx28Jqp6a1OALVwN18eaVgvzQ5lH
EMDmOaOXWTmT+L47dl05PooUWi8iFZjSpIO6chG3W90/TTc+ohRc4ZKVpTh9z8uP6MXwM3Ntao8G
X69/6ZKCfLzNjHHIMDvM7PQExU33MUjEt3gVpI2pLkwO5rGakTzZEqkMxGbAcOpsG9ll4iA6HtRH
NlmMRUFs5mO6g14HmSSpHISvciVqcaDMDCy8lzSVrghncnkenSuK9gyJjnxBf12Jbe51Dp7s0xEf
rkD3Dp2gsE9WLvZP6Q41beGeXWZ/6pfcRCmPdrrblF6/FpPaud9ajFa0p35yXWOf2nqkfFPQ1yt3
Rof6+VZRkS/Y1xDMArEOBtoFv0JfxOmz1sYO1hyFJEJ9dz2MmD/VOJcjoxmFiHC+9wuDKuGa0JjP
cEzmKZQZeRF434DZV1S95GGLE3SDp02tpLApui4/t47e7AwtUhay1OsDY4DHlXA8IoSs4i/fbGLg
WT3Yo39UVZCkMbXXOrTH7Ou7H49VmAybFHXsntn3E5gGF7rZ+kcs6/R4FdStlIoyu56uYWuV7t61
AYdvnSHRTbCkWfD5vesDKIG/QZoBbhb3k8unDJ0iH6BYecfJ8eGGEqnEqu2YOU1h4v/AHTDYJEHa
ekh12c0SP/06WqBlQzlD6w4qIenk5eII8pVo2kzeceg07IFUK3uIKzd77jT0HiuXVe8/7I31aMQg
xyd5P7AX5L//dVg8NG67MB6cY51UWBoXhtHhdSogl9WlQgFQB9VC9njjZkUuh4SDMkRiGuaXmm37
JOBV7hyDqZFUEMzOp4LyQx2ZkTuVbyBeWYUFgwzANFFE8jxGsFV7Lcwek9pL84XjdOsVgC2nQc3p
lIJKl69ApOgBMKTnFeBAcVKC4QWx8Grrd2rymJVKtJDt3FiOCYkNcQxgq6QcXC7X57HTYP5kHYMh
zlZhAzGkCEZ7qwXasBpVpgv3v/B1fgfQjaYF5bsuu4uz+2AweZeY0gSntsDJYDWVOm6kKIhoP+zC
zx+qzrKx+BrN7gsC8JgSebiV5If7v+H6RuA2YH0Ii6hcXAWOzGaQ7Bs1+KxBKw5tjVl7EoUpHg00
SfIAgcOUcPfOcS49VMa56D7ypyw3ZTT7a2tnDLloEvTBCTE9b5MxM917hZPvIPYvqVtcJy0sJcsT
WZ8wA5t9U0Ol74xlTHDCS1zRd2hQBsXWUuFpbru09t4LduXJ6FvKAh7FETnHuXwyrUxKrIx0rJkd
pT5idams8sxOvuFqvNSYuHVaAQXRXqLfxY61Zqej9A3sQ7UWxzbLmnZGgn9nbuNUxpgY14G+N9fx
gDAqQnLYmcNEwoDXC3f3t8+N18uNQ1lNgSBhsLPn9VMlUMvO845N2xa7vrc+uuMUP/ggUN4fC8gY
SF4I/LzdecsnSj1rspCxOXa8j72b5Wq5EgbWCOu8S8U6DbLonXKTRB10e7hU6f5SxFNtXn7MaDKR
5u8VBNMGTX8E8WDBzNeqA4yyZkFX4sbHlA082kzMwOVhnO1TPegzLcBG4TiVNX2CqqrVf/2y0v6x
uwRnlAre9MkcmwGL57FVHydTiV8xAjQXQtJ1CHyjkLGJgWZR3siQ9dfJLIupMaAtV8ehVFwatQ26
WSJJHt1CiKNGhb+/v3/e9F0viwooa6QsFFKMiqmyLxeMM+a1PRrKuK1EENnoAGVKcUKS3LFfJtwo
eGDDz9Anl9o0+8YzK+XTgB9K9WD1alL98StltE52NCr2px5vVKxrRJ0ZP5y4tQOMeXojjNam30bZ
cdDHst15Wp+jzxwJbIxWsa5j44nvIL6+q4FxrhqtxiDwjNfQc/Du2WuiqsOdZSYdeH24FPo3FcO4
X2hs4bDoohLubNM+DpJnNy8yzPuQ4FAXNv51hEbAmF3BVQHhgvTy8g3lRqHzIvj9UV36e2+YPjEx
HQ4MRrJdPYLnVQd/WMg9ro81qboU7qPnKadQszUVxcTn2k5QccXHcRMJ3JvV3LJxt6IJeX8HXD8e
cCnSKogXVHoMv2ePF49ZHipZehyqUf9qYl4RbJrErYe17+jtsC+7AYzyJIinCytfl2PM9CHsMKnk
bINfvVw584JMCDwzjjYKQAOc9UAFfaIE+LfQDEl2rhlhG1l1WLdOxLiFyHnjuWGEIxLA8JLXPO8p
wfqqBNfWcLS6zECYGy4hnYRh29HZecxTd/qYSyL2/Zd947t6jCSYrNF8hTEqf9Rfx7sFKs3MHRtq
Rx/C6tDl0AYPql6EaGPX778LkVhzDCQ35dSbedflYlGA+cOo1d1RrVRra9fYhZPgeKspNpb6VFcv
8w0UpqMN4FAWMOy6XMpBs3kcirA5lmAtMdJMqy02f/3TEKjaKY/TBDPVZAlTevUyJfaE3g/TLVBi
jPVni1JXmn0R1cfGD1C9px1mPTnV6JXop5XBl/tfTm7GiziJwhIZOWglAKV8vtkTRmOM4ya+LMe2
7r3twHzrKetLbxUgUYaCnZNsxoTs0W1z6dFdmQtB6Pp+koWXRFLIlj2+AbP7KYmAReF2VB0LA8I6
gvje3sz7FL3pSYQf0DNO1yNzJ5NfgJ/4BiviSsdV5N3gdpJz8H9085kfsJPnmjWJV2Cg7GrimE0G
KhRNa2F8gA/4KkXH9uX+O7+6DOVaUj3EYDJMz20WBVtLR10T+d2jNRogWXM8M+NV3iBfuiOiWDsz
rHxt4YTeWhNMOZkOQzVkp2dBKTBR2BC2Xx2r2irDQ5lp4fDFFgp+1gVtoU8OtPn3Dn7kOzUZVRKJ
5Kh4rpfqO+mgJK1V0dhri39tOFRrewrsL2OLxsf9V3rdUGYtkgs2MrkVmffsnZZxhOZi1oqjwheO
W6azZZ4G61Q0NS1bxR+1gxHqXrZ1y9L7QqJeWtswifT6k4J/qR+vaqMqmoVYfOOlk1gCuQL1Lrus
sx+FqkjTYGqdHWNs3V6BJHbfqe9DZQVsr9vTlwrq939mmtgUmlKXSJ7ry9hR5pPlKIWRHds0q2qm
04MWbUK82abvvpmYX40G08iFHFOXZ/QyhsB2of0IacJgS8+LEzXpjciiTXacAHZkzmri4ETl2sKv
cETERLbJ9DAtR4RhDZyKPtp2Hve7Cn8262msdMRsGmvsi18aHjvGurS0JnjzWYzx9mltuiBeFKhe
u+1Dz0NzDgew3lqFJYZlL6ozDOJQTXbZ7O/vqBvfTkrhkkO4NqCj+YQiLIzayYcqBZVbRIdcsfRD
oohhq5fWl9IN44Xpg3n9DmkXU7IiwCs1eGZxsMyyQiujuD6qzPdOydDU59wZl/qIb5Kos08FvQ/w
BFcaN/W81y5CD4WtqeqPmK50zpEKN0eKRcVcZFe5DkNuXwHLb28GBY+Elwq9VO0UkKuhIW2kefIt
mTAaecYjuve/0p7xwg+xifvbuLG83NC3WAkGOP0lZMrSsXUosWTDNtM+Wv1ATIcP6qIJP1apsbWi
xG/2oOwj5QBllI5bLvIKJiCQA/0QlWanYQNdOtYqmdLR+YisrYpCjp960/emwKMWD0xMvX7miqaG
28zXzfIp9LQo2qYIdvTrqMYTaJO61TR8TU0TyZdI17s/uE9k49OUa017TsdQMZCpNcJJIz8P81w5
Ca9Cbmil6chqJCtwHZb3hOSh79KPHDEhur/Jrq96Bh/kilJ1GcL0HNABloXfQBFwbBDTHQ51qQ94
dAdhlK6hzNT/3l/tKjEFJAzkgFwYdTi2wSyxgEEejB5D6+Ngp04VbhASN6tnnOodZ5+PQ5T821RB
3GobF8syZxsNWKt8uv8TbjwwsGwInzCV6SzM45PSixQ48ljRWxjyVwNKxavAcgbTU4xV/h9LyZPE
xAcmx/zG8/LMGe0oF8dGyTTtdYIw0X9TEjLUPwM6XebH+8tdp4q8WriJtBTf9AVnPey+reISIIB9
xAyufswEXnAwXI+pJtpHLFfTFehBayHy3lhTNo4p64m7kLlmQcOMwajiSYUprBjzdqO3jS7WtmJm
X7qgVtaI07SfQw/Tm/uPevURJXUM7IOk5GAaMy/mSWtsBseODZAtNx8d7K5PEdNq7CybpXv9Kgq/
LYWOIMRayc2bbVkRh36NgIZ9qEOl+mHW3iS2uGwmzzpiKMfMmLqFE3lzQYK+lHinGT+HSRpFWNOn
V+yDbU4/fdSuH3vMujaaO/3OdDX6cv9NXqe/SAgS8GGE8A2BAshr4a/CCV+aCXdJxzwUqpJ81FpL
/Wa2JBPbOMntEPnkvMAmOe4b/6grTqOtVB/RqA3Os/r2/k+5KgQMxju02oCHQsLhKr/8Jarr14Fb
O/qh7/DZ/VcZw7F2tpnr9nHzUA5WHEg9slR9mmJALmu7AvS3ixMj61/v/5Dr3eVRNKOqIWddDryf
yx/itTUDzAi31X6qg1VghOpet+p834GlOb57KcpH6dnDdlZBx14uhfMtLvYlRqD43boFbZswNezP
ugjs4ZU0zfVe7q93FYBRUZLSPyA0mb+wxy7Xi5kZj4OqtHs7tvttndnhz7HBS4rWj9iHZgld222C
s2mW0eb+ytcjUo4QTgJALVAS0a5GHmk+uQKJm2YfOjW2bYiKfIow+z0rhl9ueUXlBo4rCj+a0wB0
1hwkE4vpoa7V6Gi3BT5yJvqhABOyDfp0iHllZXFMUXamMPMqzE671vpolX1wVHs8DlNf6E+mFjsL
Ae/qdMqnwNgKAjhsd0ahly8wAq4SmNgd7nlP9jmsquqYFmq8jvF+2GFotqQaewX4JwECE4KoKrU4
0IR5qCMZsPO+jAF1mWZY7kbcDRihG36bIjc5TZUefB5QGm1PwvGT4EML0j4lUwDO8+DizaG+eEPo
KntsNWm1rRTElMylyu4tE73I6fiNhA+kFCizgBrPYqSCRrDVDK3Y19gznLR61FdChGJVV1GxDnsl
+mlnurFVp954HAqfIhOdh01TxTjblnG811rV3WhmgBdVGMYfMeA2d7VlVZt6KpIjav7JA+6DmICi
lfzFa0p954nIWqcEx2MZ1vbKwlZ1B2REOWAXPC7s3Ku4JJ+O69sFs4Tg2lyGDKE/BIQKReyzwMk3
0KvShze/8KIU+sZP2uZxQDNqozZt88AwLHxviJDL025CfEcO4OcXUCI0ZImHsN5nxQjktIrcfSiq
ad3ZxlIddR0dAJcyFTBIWSgF5oRTDY7fUNpGfKwy1RPdRktix9/1lhjinTEVfvHk6nZsfPeDMJ9+
TIL237t7wrCQOF0Gsx8SGTBas/NlJb2aipyfkKTDOQyKeo1vaP1o9Vl1qm0OutJM0+F+bLrKYuSi
PDCkLhnw5+LiPQKuwrWD5OgJvemitWhQGkdZ3C6cg4q9yPQr0fUsTtZ5Yop6SWn86rpBCIjdJccj
oH7JFS8feexFqRea6h+UHi2w1nLAd3dOsqXPlCxs5eul6CQyw6OJYxNQ5hIhIcWMHWWjdyhqOz3Q
QtQ/oqDhrCeMeBdu86tAySVD45tCT/b36UVfPlUw4n+sOr53GJIo2KkZInFup9tn+ABfRaIn7x3v
sBy9ZmZoJEdyHnq5XDIUOCyFUEpSiPJbFTX1dYqY2kEJ8cdSSgSK728ZY/YqmaGDKCDjfRtfUJ/M
sm36mKpvGr3yYAITyUCHFlX/kGE4k+zCtnMr2oeZgyAv7bRArISjlvk/uP326j7BH9I+u72poi6L
PwlCszAW1R15dDt9KylK/1BSYtIaTxaY5YnyNd6admKPewtowFRvcJtKHoY+Ue2dNpRJuPJQ/q/W
fjMMI1ZXkz8oTx7s5WdUScz2EI/wFdcIcTPxMH2QDQcnLq1hM5WVH+yjxncySvBMm4wlpMcsoMCw
Bd8hLQ8kckeW+5dfpbMwnafzEzyoqeHvhRBfu8ayXwx/cNaO2dqbuHPA84zdUt9rdqJZmAKT/A1a
KpmGac4W1qhi3/rKSJUFCGmo2g84Nsq2Shr9qIVmf5BiHrv7W+LGmghyEqMNufERb7l8WKySo9Ka
3OphCFz7EEToFeRt6Z5FbI6IjAfJBvjdEs34LSv+6+5FAhyhVZaUgE3EK+cFfNBxvVvCms40cEx1
23XupGPL06QFMzRtDH8Xwu//qRLFwE65qFNz7aJH/inA3BgBhxie/bqq7LpejeiFPplVlYudn4WO
8xiUgfvVmoQevBZxpqQNkRgwH/LeaWhgUJ6FY4WHG6+iXHkBxspP6GQ18aYbG8d9USvNzTeVWjTl
R8MtJ+2r6Isue3DwCktoqfhjUqzzFAx1hiiu17ITpWB8gDygwLUCY4ce1OknOnvodazVyi6B6Dil
N1QbLahzsWnxGzrXNdy1HfdI8tqVyNStmJv3R2ToJ3UbcW1+GKDS/U5wtPvXg6DormrMsN8X6fgC
kLrkPgMQzkR9LlvnMSypB4io57IV4yernIp/Gr0VZ9tgmOlJJbv7++wq8iCQJ10EAFFjbkKpcrnP
LFQ5o4C86akKrXGP6lj8ME1hsQcRPO3fuRSXIacIryAcYyRV5HKpKfGrHOas/1BRjH5WxTCuEjts
vqXDsMRmeBPv+Xsjg/WgMYPUxpv6DUi0y7WSzK006q76TCApKFAMs8lOlt4r3w0lNssV+EdA4n1s
eJ8AH/XtWkGpxtuLzOm/uKkeJFDbMAk5NC5tXuhBKGJUY6u9NmOjLYGW3/CA8x9LKQUvAEYWL0ne
fn9VzQ1Jp4pmRHlWzarx1lXv9NlaQ7PBoS08hQ9ZFuXxZ5RfnH/62tUDuHelpu3KWMnVDZKfWbGJ
RrNMVmIqXOMpDntnV6qw8lak9Y6+a+zMTQ7GWFTJQpS6CskS+AEADnALOEeSjstfPgUFDeuqM85V
YY7fgCGUp64z8KVXjRSsI8T2Uc9/KLEoF7ph8vv9/croEEEWIZW1oLHR/Z2Fxzyp7azPzekM4KY7
D8OQPkytsyTqNkvWOYyyEKEnJC0q4frIIP3XhynaEvvJpOzPzZSJTeJW3TYzi2njTMrPqkyzg1Za
zfPQ9P0arl5zuH9eZknPf6uThzATplfE9XO5uhWODhAlvTsbbddpK/D1SCAmrrVHHxdegS+d1u+v
eOt5if+SjkN5ALLlcsVhzKdCyUmVsarHOV13e0A9BurmhYc+Z1Clar0asmb8oAa4DXWjt7SfrqIR
zsYyc6bRJ+fTV4AKDY16uGnaubambqMktr2ilvrTTN6SHPSNR2UOIsMQs3fYcbMA0cC3TPK0bc6h
ElQYSzCpUU2l34wdNJwEQOlOUzvxlA/ON2+wl4rcNw/N2f6VoZ7BJd+X4fjsTdeF5hNK4uZceSL/
WgWDUm1B14f+Z8PovXQFbMX86WiTiFddY3bFqvFa00OeVfeNlcwZtJeAkVh3qNqmqzZmayXYd+jK
KzeiV2yzxmpPk9dgYGZrUYC0mhCa+eBgn87witFAvHWyrv1p5raarBHjKT4ihaonO9UcxxJN5FZk
e3sINXvdNoP/TkgATw6rnxoFh0YA/jB+LvcZnL7B0iqhni283PYZwqKrzvG7J2YZ/cKWvj5ExG/J
SJQef5B8Z/ebqDvNGpkGnAun+5NXFP9+H5hvZPt4ZZVq8ev+EbrK2yjuQYygaSR1aAiJl4/mA/Pr
7bBHYzLVzT8DXkTb1u29YGdFxqPTBvkXvZyihS7vG9HjcjuxKghoOEh4lF2Brp3R8CNReObZQgJ6
U+ZmcPSS7DcmQKCyisBZW02VPWqlpvRrR4oXT9PorICol99zt3c/Cj2d9kYZLomczBvCco/DPwIF
L2U6uPjlgf8rgmaMsYsRa9+zGbjDKaYqWRX6KI69nUQvvVb1r3QJnl1bWB9CstoHP7KsL/e/yHVM
4YZiNAPcFO1DGBWXP4H3EKdYw9tnv2qnbYidzjFoe3cbDNG0cB3e+PgAT96wyhjJov17uVRgda4Z
aNRjhp9oWxXV0UNrDqQOJcIZKnY6310FJ9v7z3e9w0HzvAn/AtIig5iFksILe28iyp0zTxMo02o/
xtGPnkz43Icxio2FnuWNZ+Q+ku0jtCu5GGfLCZgT/gAJBolxKz7XfmeuIuBR6N+l1W5qrd+5x/l6
3yPKbA4mG+6oQC8k2vTyveoZggf2CIEt4j+PP+Zt4mqbGrbazzIMy/K5D3rrnaMa6R1L/xE6IT0A
CXefxajJHayus8fqHCVd+pMs0s02imjKRy+O25rrtxu/v/cpufkk3oPWPeSROXbJgXKbjoNfn0VX
FY96PakHeu7iNQ7UFr1IY0mtY5688YSgTAiJKPNCHJgLVJM2dnqRYe8ZAKsPKPi1qNkErpH5x0Jg
vLWyEST9Yk+lsu71dnp999OCZ0T0AFFIOixz7RnXymmGEQHOihP0GgQgJe42Xlt64ePQF+o2Ti1+
yLvXlIQqUHZMhmjdyL39VzSSxtqZ71g4l41p8XXoqbAio7O/R5Huq6vIVepP9xecxx4uYjnykR1f
SoyrKr42be5eXRnPkoF7SBn274QHcrNN66Xqah4G5FK4s8GmItAhMDB7ttL39BppkuGM9aKxrUyz
WBejp+6DPPg10QRdCAO3nozEidXA9EmW8eWrlHCS3oAKf87R2AzXAgZ+u+lDs/luldF79T1xXpc5
jcR9y4Eexp+Xq3XeGJkuOO99Okz91tGz1x4i26ZDwe8h6Vpz4T59O2p/36esB4WKLIoxrWT5zIKc
SzbSg3Ct9oXWh7CWqROzp6Z1vWYF2CuFtaVH5X4oMbDEIjo3mLUpqAcdMnhHn3Hv9ELUJcs8WVVl
5kKKqfX+o6sl7muliFpf+SitflZrT8nXeaYMDLmhUrrrzFbSbRCjKQo4W2m3QQ5Jna6WyMP1GCDk
tw6dMvtyf4vOE+G3R5XteZ6WJu58IkD2iFFsV4l93yriKajjEMy0Wu2YuuUMovD6GWzayVpupnvH
899XciBhI8Uokemmn8fUh/B++WVzLW10l6HXbhzs5ODrmX4alT7eGjR4mk2vKCXCb1EOoMMqvwWJ
uiRNPkPa/fcDQKrAECHgw7mcbWTHqrwgAWS4M2o8XHMdhnSsTeqnEJjxBu/l6XHQXetDo2fdUWh1
sK2Alm5iWykX7vHLcPzfD8Hxh+ab5O3xay7fRFaFreJNroo1uQ/wgC4ZepUBar1tVbcnH3b2c9U6
wQ4qibm/vwfkf/1/252AITuqZCyS3CuF22bvYMLyG3RHqO8Txw5eEn/yH2pKhXel4m+rMH3kinub
Pl4FwzQqJrU1J2PvmnQMKN7djW77/lYbdbHxYn+pCXQZEf93PUb/pP9MqKn1Ll+oD4SrcELT2EdO
q3+IlIZ7TGjDNz8Y3N00+UuJ2GVIZD1mBZQ06Gwx1kPda/YWXaVrPEF3bx/lHdQbNcKlCzGNXU8r
Y33/g72pWV58MfRFuTfJFPhkcPtnx8YKuNCxJtT3wmqa56lt/Y2muO4Kbqu2V5v4d5KF5ZECffiC
4+K0CqzQfVTdKHmxcyyeFOgzezYjkAyjcDcjmddptDFa1504eorCTPk0Ybu9jXr0owW8xn0XuBm8
a+lqiYDCNrfb6uP9Z5oNp9/eH0hPIgLRSFbls2fSrHqku93q+wqF1s9c1DHiBM50MBJD0PcGtq2a
eXfQO6Gsw3RyDmluC6a/iti6xoiKgouc6/3fdLWFeM0SNsksTdYO89eslqFmdAy29q6RWB+QfP7Y
jPV4EDlaskUx/bm/2jwCsIFIE+T9RmbNS5hFgMKeBma2hrGHB+S9JB7KaewBWuRqre7LydRWFXS1
b3FJfHz3yky8yAWRwKOWmBfkSUiqBpPF2Jecz1OogdKJjdBfOU45flaNSDmH9aQffaVeGn1dPzMs
CzoxkCsJesxZLg+pYfmCBvQYHFLKjY3WtN3OiPEOLMzUWXuuKLZpmmEU3BpLatDX35Y0m8eV+t0W
9cXsbXellQsgdclh8vCALgun2BaWET4mLqkaamDKwjuerccMTxo2yBSGioIQOFsvHUxkboISSpJR
Qtjf9YlCepZRELoeSsvDhL4qbevucP/TXi9LRw3KHJc7mwr64eULFk6EnLMttEPmGwq2k1iE4db+
26z6YRdNwRLg7DKdoMHCSsBy+KgWTFlq/svlYFe0gYmW9QH/M7GpPafdJkVnvBp5FH63FK85JINr
b3jT6irjay9k+LPt9LY8InXufw7p/OVyeRtXqnZEHeKQcqmfWuCRqyZS+n1Vxh+irFG3aZR8gzdp
7O6/ZZld/xWP5bpU/jReYEM63ASzdYNcjbw6MLVDWvnRq4sf5dpM+uAZsTV9PxmkeMybs4U09eai
dGlBe0l/oXl00iMk+Fwv0w+DsIydktkuGhAETLMOof1T022qRluyNr3xgdG64bhQqkK/uFLfAmRs
T5mpH0LwbHv8EP1VrGnV3ogRwrCpsNae39YHvyisDZQg/c/9F329nWn4awZVMmQ0tLFml0SPyKwe
TY51QHV62Katla11p4/3bmjFq0kN32dSKPczPxLCIjUAfcor3PwY6UbSV4l9iN3BXduF6z6FoEfg
l1YoXS5c67ceDtkkbnVcCmVNfrl7EdzIlalr7UPCHj5gJC2e9F7CNXuz/5pxcBbyvhnV4b+ng1MI
q4PIS8d9dlqrYhoQYYmcw0TveVXFxvRQ9n32WS98sdKFZuxFaOd7PTWxlAOluR+5A1cx5eu+y5rp
Ifb17lMdY+dOoVA8G2WePTcO5BTmU+EaEFIG/kUlJer9oM8W8kn54y7PHBcyPRrMiok2CGNfvi3a
uJ1R+DGe0VqfPVttZq0NDSXgSrRLQjvXYYWwLW1TVFQWSNVnDaip87W8djr7UBVufPB0qDiIjDvP
fW2DeYCLuy7SyN1FFTKR9/f7rYeEPccVRdUovXEvH9KuuSFDF+gQli3WP5PHD1hVRoXaT65pL/fX
urH9zL/Xmp2tEplYfM4b5+AEGh7lDvz40Wntkw15YS3MzjncX29mSsP2k5x4QGhg0jhfdC0uHy6a
ytb2mfkfuJraT0rZPedam2z0OmxeeuGFvysvPuttaR075EpWaMIxlpH9k/+h7DyW61bSPP8qN+4e
1fCmo6sWwDHkIQ9FkZTdIGQouASQcAnzNvMas+0Xmx+kmmnxkMEzqoUiVLxiAkj3mb/pC63ZvP4w
zz40SHfQ58Tt3JZoIZzsPU9hRa3D5r6YPM2NkJR2DhBEj2nQWfd/OhJB7qpZCwAcJ7xT7V8wb7an
Ed0SniOsoOWLth2lZ15mhen+4YFCD48hIHXwcWk1nb7U4PdL3VSBcWm6TXlV9ekXzZffMzGVd0ap
z9s/e7G1Y0gIu9IfKZw+U3XAWajxEmHZsJ1cO2q7IL8OKmwihSrPWZidXn0MRZLAlbfCz2hYnty3
qp1bzG1YGJnezaGce3ddE0tU9rGxTWfra1va3pkE5XR7/ByTTGi1LYSKpp+sEGfOaY7anXOZovy/
M+nhbXAzraLMbbNtv1Bwe/1znh4663grh4rCCNAjDsunu6MTmAtUZCWXANmbzWBIWpQTqMXNPE7u
N6Whg69PZbDAClRs1dcHX3/574frr8EZG5Q1V8BpOVGPK29Qk+OA3mz0T5aU+maIW/y4Xh/mpXmk
9EDSAa2Q/50cOXUpnSHwR+cSizht587zO0uDM5R7CGKj5pIcm8Rrztx6L80jcAsqPuhPPSftuGju
yr7I3Mvc8pMrZOvV29wNCo7wuY7MctS/vv6OpyfL+il/G++0DmFX0nQLykmX9VS/09tRXaOPOD+q
zPPPQUleGoo0g5dbTzCWzdMlQ2EJil87wqBpKFeJvi5vwBDIzUoDOXOKvfQVIcmDUAMnuWrHPB0q
18cq9kEjXPqxKvIwdhM/ajJREDcgqxUqt6rOhLsvvRx3PTQ/qlWrLNvTEcuksy2hp+4lDcx2z0Gj
HQczdi4LELF/PBRKUmsLxueQNsiKnw41z9bg5G3qXRpZ+V0Ia77Rc0y7ZCynM5/x+UvRHljjCjqk
pEs/G6i/tSQGNfpd7Q3eJY2E9A0EfQuTlHGVhGzOmTU/32sMRf1pvXV/Wrc8faliyOs5Tizv0jKH
gytWn2Z/7IHG+cDkPAQBrNRd3r2+9p+vElo8kDMh4KyQklOnn3lYsEP0l/iyT1ozdCHSHvTWWGUH
OnsPbPTPBN7I42nzr1kJRdRVHPG0LVHGapo6IoQDd6m7mas2ufXswjpTFvqp1/P0dGQYilSIjhKY
Adl7+iktIxHObE8JHoVBufeE6KJuEeou0+Y5HPNS3ciG7oGXx+ldY2d5RIg6phG66dk254+w65R5
AQVooI1pKu/Mqfqz5/vs+chdaF2uEKZTALOtJjTBhKFd5q5Kwg4owneMp9R1O4zvRY3kkiZcawed
29pYvQQeUFbB3nGqbjPHqXlQ49RfVFNhX5h5Z62CNrfNtIBFbUSCrL9vRbQp248OPokR9n0c3AL5
Pk1zk63r5O73Ih/dIzJdxVba9njU7NG7rKZyulCyCzZOC3x7zL3kzH35wlaiyQ8Eeq0osW1PNm3t
lh2B+qBdglGdDiJFpnHOK+fQkyWe+cAvD7Xi6+kM0AU7uZrrou1sp561S4cL+gbmO0LXgIkOiara
M0M927XuCp+gX0lbAEh6cLLUBBJzBeor2cFTXbrJcs28DNJOD7200y4tHwKhbaNc9fq2ffZ+DAoq
ir4bA64mR0/XN4xEjhFryg9onnX7bHC6veVnal/Z+bnb+KWhKHmuKsX09yhpPx3K02DapG6cH7S+
xgJncqfjaE59NHVldYaU/uww4q1+H+rkdhyEcmZn8nP01PwhbFOj2s6plW74/l+ThF7m6x/xBITK
YbSO568IL64R4sWTBRnMEHW9BiVCNdROVGl1vUmKVG7NacFcyKuS69EBHeJUnrebNWuAbqAtIJYR
bjBzo3oToPLzMCdKokBDYlJLkfxpSMsTepjuIejA6mISnn782KukkVvovnD8l2/ywfkwmUbySTDm
LrBF/WfKib++CN0KYJv0V1lg1tPxsJZJRkT4C6xdVLXLq6W9yasBdZTK00KUExotHM20iRZCtyqc
7C6/cvGgOxMAnqCSfj4GtCDgYJBkAByeYlhMv9GrqtOLQ2AtSEZqOsq8k5wW+2Yxiwy7J9EGX9xO
ZT0Vn3L51pkxDZYA1n/zp2fWinP8KUFO9Rtyy8mSBPKEwqz0i8OgA3hcEoS1kA0odw67+8xQp4U7
ViNGC4QRkEnIPk8BF21fq7zGAPAgC2HeJKXwQgfA+zY1vPE4xY0b+fgw3KZuql/FCQ5jr++GFzbf
TxqYA+Dvp7n206mfkDKs+7ERh8pQ087v9PRQ53q3lXM93zt0Ns+M9+IkUyDiSrBADjxTjprGJV5k
qcRBuZPFAi9GYCxL34Rj4KaCP1MnWmAfJNEiBjOqJwR72JTnjBdf+uyAzNceByGQcxqSx7INFCqI
4uBN3nQ/AR7bJfi1HWwxvOcn4wdLC0Tkzl0WucCM/8yU69dSJ6oExkDCTL6zTstv8WW/NMkcy0Uc
7EHEFI06/6ZzZXYAR3HOEvD5DLOEyfyplALjpY7ydCipkAxQU1AetCadw3r0RsrDgfYFldAHE2u+
czrRz8pHK7gf8DfAR4Ix2KInpxc0N9C6RtAdptrzIz1H3rFDvhiyVFqHWlUh3VLCP9SHQGyVZQ17
RHH8t7QfnQ+ess/1ZJ8tOEIP6pEsuVWgDwz1yaduqt4VszZNF4Un+iBsQItcCDrrEUtNokqylDcZ
3+Fylsr+RK+/2WeZ9u3Pdhml0LVOiRoFnwOmlPl0Dvw2d+qxhqo2WMF0Y2A5EDpenV4hAjJdTV5z
rjx+Gp1QGufyoELA5UFadhooYKFMsFU5xiGwK2djg8rfWGY7hDgimaiAmCIqkso9c36fFEbAqaxi
k6BJib7WOtDJS9pN3NezU2jX/lxbByDa6a3W6wpzgYG2bK+ci6nGHqSsqnMF+hdHXhU4VoYyGoMn
x/U0JZSHZnh6RuHohzoJ/D3ehN2lqhGtbk1ph71upCQ2eAa+PrEn9RjeGSkoCnhU8dYT9LTYnaNk
kiq6OccOiNSmUEa8y8f2D3uU6yhsKiCBpKOkiaeC8k7ndX1QLeVxmozhItV7K0z6KT22nb5EhbFo
l6+/1Unw93M86hUW6eEKnD0NbktAP2PizOVR+F6+cZ02uWinHgPyxTzX7n1hKHTQqInAIgSTdwo0
gvmeqVL45ZEsl3mSdex5YTmilBo0uX8uQVyj1t8SsPXFnox2skRBYC9aV+KWSSPE8qKshX07jK6g
jV/fE8hbt9zQzYO02+CIlJkV4iFtnIk/T87jX8/AcUz6h5wVOL2nZ8GIVUwhUq881q1dJpsSqawI
hqh131r2la2VCHG+PpunB/KvEVcgB7XZtZxxkqvMPa/szXxjJ1nmq8KZjzhcBT+qQWsOA859YOCI
cmUefOgDL9ajxKHSgQRvxcPJc6xN4+Rs+vU0pOjkgyitcEU8ff8h7boOs+XqWCyORue3FW6kms6G
+Q1zZupzZqOETWWOXhlpseiT0IDcegRd3G2d1EbW2qJKmEjffT/UyFt6yBJYm7icje2ZD/fScjGo
M7Hr2AwUg54+aj8atM01vToqhXVmAYUXz4HEjbzY1q8zjUilByT3ufE7+11X59Y28ZWvzkzfS99r
TTHRg19LXvpJuiLWaNnP3eqIU9cCImJ0FM1zV+6dRhVhnPda6JnFH/aTf84StxVkHxCIpEonqzTW
Sk/5JbOUFJZ3A4b1YzWZNSCXedkqQKVRbaePdaP775ZWLWf26UuHwu+Dn1zZY9xM6Fp01VHSyLvp
kQ7cwHt0D5kpP70+xS9tRsIvk80BcQ2xlKcz7EstTms5V8e5iavPYJOLrVcMIzUgLuqwJBPavT7g
86sK+QHgdvS0EBd51q1o3VwOFH6qY5s18k2bYrAWZ+6wH+f+FoX0DBlVf3pQzPSZM/2lZQTWhZ6e
TnJFh+bpm+rWOHd6HlRHDVObfaY32cYZoecapZde6R4a/UsCKuT1t31xULDIHpKQ9LJPSRBoL9MD
mZP6mGbDcp+7nry2EhwQvbZ0drGdtG8z6Z5TZT7Fjv5cu+QXq0Aj4DDuzaevWgsdEt4kWT6psL/M
OABccHPN267Ju7vOcH7g5+re+J32oYE8f8QypKWI7FrneNsvvT2KInAVCIzWHtzT54gnI0dApqmO
pQiMnT27w3c9DehMjyL7PAVOfD0Pw3hmnk9IR0R+pPGcF+A5KRKhgXwy0YAS/GKeKfObLcLxOLlr
983goCjg59M7a9b1PkoafflS2sLZATxK914WzExJXV/GcS13NHvTaybuXJ3nhc+BSjblXy56MpHT
QFy6NFYHt0yP9HKQdhr8eeM5rbX1Wlh+s+HH+3kW4/4PV+B6yRCOst1AijxrfsaaTMoC759jp9IE
iy1w1aE+1NhDEAyUN2ocEK5xWvfMLDx7V4Yl7OYPkEfE/CeTIBNbc6Cip0fRG8YPgXf1JXCV4iCq
8WO2HmrWNJ+LRU/GBIYAs5rqCYuN1goiGU+Xm5y6whpFU72RmMpk+zaGQiZCULW1U0e087z+Vo/7
QewCs5/dPytZMfha20XbBNwT4iOnPu/5kpYUrLzhTd0s9RV53HsqXPmmmTojRFVlOnMpnpzbQCFJ
LmkCgftYOWQ/iZy/5c+DVK5T204PTbzft8OcfhqdAqF5rHUuwC5at6+votMkkvEA5IPEXDk5RPrB
yXXY1p5dBdZo3+k4tUWTSQpT5ugPuIjDESnO03bU23IzO8ayK5V2kQTinL/iyc3x70dgXZHOr3fV
yZICSABb3srsu85a8m2gJnWpla0OJnIONvlkPjij70YTpefN6y+//uLfguZnA5+8u9UlVp8m0r7z
86LedChvvUV53n94fZTT1fvrC8ORYbegHXlag0zwmLAb2dl3eVBoH1sFYVIj3dzNvpdc1I0IrkoM
E8682vNlxLQiu0SZAu0loLZPt0wbdEWiJ4t9t/T1uMOtzt24PbBmHNicsAzic8CP06vp57f8KSuO
jAfb9bQDhEtAVrmLa981Sg5RZbhNhPkaKvhWPW+gDyU7N2/znUBT5KFGUDcyU71920DQPFOHOwmx
1gchEOBQJKxcXRvWSf9tAxWdPxtFljt3qZtUW2dosoPZQSlf6vqcQMwLHxnfLpgssKDAj59qa7mJ
aICEjc7dpIbbxlPGwUoc57NQBXApb2rOcYtfWEl0f6ilkroCez0FL1RmF8RLOzh3cy+Si6ocgh/c
AtpmRBdkG9tzgAuhfY5F8cLutFDAgQ65WsxxAD79nnjmWXlhDu4d7n2gSoO8vwymAdnturePSwyz
oqjrO1ufYOy/vnFOE6p1KinZE0uulaUVcvd06HjEeWyoDOdOzvBnhdvQx7WRdI+BTe7mWB9Xvs63
2i4Kik44HtEzH3ZjWqrIw9oXqeoMNdgZ/6u4z91tWkn9okvac1j2p7MClIS7n2hsRbGT9JGrPH1K
Iy/SlPKN+33lTgRX1D+FeRVnetsEm9iywACrqs/V+3KoE+fPnAN+Ds6wMLGBQsE8OUW0paNFwRUr
te+T9LJdgSXEgU+abgrXO8etDniP/zktfw1F6wJqKgaPHjC6p+9p5wQxvjX532eQa3vhGe1uNMV8
EbiDq4ewKvuroND1dz52ZGGOieofXcRUSRkcBNtafwNuAnPq6fiOMKaBinf+WE9wSC4CpB71265J
lfuhaFJjjEMN4YLl3CJc1/fvr015lS4oKtY/cVgoWj8d1syaau7txnxculKDORekbrFFFcttLj3R
StVtwBTpw70FGdG/BRmq5zdzV6ZdaJsxKHjkLeJtH5NUn4nEnp4+PNFqsoxkOBVwmn6IVT19MIIw
UHxupj8CnIRxwy4wdnlc9WrjdGXz0a+k0s4EJ0/PVkrb8OqhlgIbWaHYz/CTvoaUoPKc9AcVkA7b
7ml8hzXiFBplmX5/ffOf7qqfQ62hyeq/Q3x7coynPeoqXjNnPyDxZdZ1HgzA32A8+eLBMHPvdlYp
fojsNc85M+On35WVDq4e3gQ1O4RBTg3lKHdjfBVMeRIWyhuuMr+y9jMWA1aYea52UbV1dU52/tl3
BemL9hKlEHwoOWdPplLFWFOVQYqHrebRedeS3olkwhk/6HWyf/3DPj3PmUMUdNaDnPIHjUA21dNl
o3GGeVrftEmYO258UVclrX5Rj+EsjezNuHj2G/TbijD1lvLi9aGfvSao27VSx6JdZThOh24XRekQ
kUpsz21/vkmCOd6WpDFvzIa+4B+OtSL2A7hdEKoA55z2wrtMG8C5VDGvOcT5Z7QXpRsCIBuuy6UL
uj/dGOhMUUCFK2UTT7Nqnn7Uwsipoy/FmNJDBnkI8Kgowy4XQRCOXFlnRns2hSREtHuwwOJoQu7y
ZDR9sZMlMYWbhjSsy3RjlpVz2TppbNMREU6xwnvhKQTOXB+t2fY/vv5pT3IGlhAfFoUEqkvUD+ny
nuzNkVqusJQVpyF9EVNH2NjK540cS18c6inAY6ytkxwDcb31v6c+hgNh0Qf6x77v+j/zH+NZVs/h
1WeApuPqynzyLCmh8+IFo5eGg2dl+8EU/VVfS8WMexXuSMs5nYZnH59+I/UtTOSgcnE8nOwfUw3J
RKkS+kI19t0dvdVhh5aXFtpCxJdpUQ9vE9caNw7RyJn98+xMZPuAAWfz8tpUTNcb+rfQFosVr/VL
xdCTlZef5lLeYQRtvasrnX6yZ86XBdL3Z86Ln8pEv12A5Pog28A/Wgj54hB7WuxRccYdVFs6q42A
vrvXm7GbNu1UzhWiYZ39YLnpVF9MYjI/uX2ZvbVKc6i+uMJQ1x3akGPo1MX8ztGrzAgnj4DsOssr
+yMwPudoeN102w4pjPYscUZt30HBnD5zGI7XvQ4TOeqJ3dpbD4m04Vem8B/fpv9MHuvbX+/Q/eu/
+Ps3Sp1tlqT9yV//dcy+tXVX/+j/a/1n/+8/e/qP/vVGPbb90D7+dfwiu792Q/X9S5/V1em/efIr
GOnfT7L50n958pdt1Wf9/HZ4RO/hsRtE/3M4nnn9L/9/f/jX48/f8jDLx3/+/a0eqn79bQmP9fe/
f3T5/Z9/r5zO//j91//7ZzdfSv7Z3aP87//9VWTfvvy1eSzrb+1//69+/cv3R/FXVGMjefqrHr90
/T//tox/0A5F/GGlY63AdGKm8XH9iWH+A6cAxGGIE5FD5/j9+6+qbvv0n387/6B3/rOaAh4DyvJK
WevqYf2RZlj/ANyoc6SsIGn2lPn3/33mJ9P4P9P6VzWUt3VW9R2DkoSxE/5nzYIVg7G6EnvX/9GN
Oj0VlF8pTZtQRciIUUDSJPN6Hg/ZLOsftd4NadjNUlQhVi+iCedgNOKN3prmJ+lqXRGyaJMkpLiJ
VLejW0W8iVs3vVT0Kjuy5xInpbhclmzP6eTd2knWfHGHIblPC43GD351mrcd42lYiINFCsQmJtQI
lSX1S8dBljjKfBd7mdxIazdaak64TeKO2bWd5OBFVDAAohzmyfyg2VVrhW0txLvOS+rVblaXduTG
id1GlpoWDSAXTk+Xw6jwgR/S0lyihDz8W5rG0yc+eu9f1YVbaOFU1eJ73HpFv1PAco6DnmdJ2Beu
QIF18dpDbeULul2zu4io9cd63lYU1lU4tk38LrOy6hsl6WW4UI6f5Vh71IER6hzoD109xhrBdzb4
0dhp1WdI9zMeKB08Zr03+yWcZlnt1kZrGwZOP95rFLHnsKcp14SVNzYfGitoJTsjB4RsdJB4QqO3
qoS42RjnKGiced4DjNJFZCLyTLt/DMaPY0VXg7g3n1ToL5n47Nt1aWyU2TKOJ5T9Y9aL5U1pzmjL
ycJO7iahLfZFnwXyh6f5GozQIsO7q5GLVl1osY5AUzA3SYWkMFSWEMY0nIe8bx1zl2EWzRcx8+Fe
n1aTS93V9AeZF85nAP1ChnnRIziq0g5nIjpm7+u4674V1DX7UPcm/WppRf5otYl6ryiR+qyMeOlC
NLvNt2lt29+hPzRGmGHVM4RTYOdp2DrK6DeDtOZ8u6gaaTZzGHw3NBRotbdpHzddG9qVrcWX5YiI
dxEV2Zj1WP4K3eCwTtAnLNdO1lbFq8xDqUtrr0pH+9z004owd70l3huySqsLt5XJHAoS5UNrJYGL
Ir0+6/3RR1OqZucsCaokYog9vBkT1YbKG7NWhDHmW/7buPOaieuhqFr9ukHhpyqiqSmd+KbtzSbe
KnQm4y1C93P2vmqD1tqBjCzGS9zCsfQD5R7MzufZtHnPwG6NbFsXLMarhaBKXetpFi9wMwI0O6TZ
oP5vyGYottga114E2tGsDxIthC7KFejDCFqO123cWBT6UUPFw/xoVbad3C8wgp0odgfbiTog4iP8
klTo75QQLnrklZnGn4UZZOX7oXHN8UZPZ1deDYUGDa6qs0BcVeNULGYoh0YGX5ckl/md8CqV7qYV
2XCnlyZwvXSUcbPXp2kcb6QcPHVFR9hsNlNBQsMHCzSNkwCJNms7dvOo39uNpVjWOUZyYZXH7Zuc
SWQYA9vNLIx7y/kktBHY4FA2Rrepusz9WtqlTCmtLZX7KRGgu8I8H8X7UTPdMdKCFsB3ojmormGQ
4V/PePyFeCg7elSOwugv4Rb2j4B4S/84esVcIZ9MYy0q2nrS3gRkCAYlFmn3uzZOreELFjvLfZxn
Xh9x7ubZZhKBzI5GU9rx1lUY/tzplQvcTdS+/dYbax8VaRoSb93JNAXznnIo4a6AS1vcO+M1Gm3j
+CMBG7czY6qFIao21RhmFlMaknvVQxg7mnnP/ZSX906eZXdZ0ZpTVFRLcjHOuo+gXKsSZRCAOku8
w5rPeVt0c/dtyfzhow3m9Vvm5TrFIGcavxYJZgh52I9tKcM+x1/+U2NaXU8HoStz5B5cs9tQhAZU
PeB4MwJBEZ4GTiAT3dugwpIUEZ6p0EPBJRxHWC7xsTA0HJtdEht9yR5s5jesASgG2WAnaVg0dnlM
TVSENpqbLl5UJSbq+8EAwrWnCl8UViibYP5hyrQs9vng+1OEbCKMX+WLUuy6OvPlXilcYQqZw/7l
e9rxTVH1xTvXFFW7nVyTQzeIdfdWUOypQ+oMVhY1gWaBc0iz7GOPTuon4c0mP3MN+cnGNcPZjnMl
k7B2RdfcNXoqr53F7UVkoCI3MYFmZUfLvKTBRrCd3xtNMBDHq7TVwsHMxk9Vknv3Wu+26FJbuTGj
8ZcUN5ks4x91lzleWPnJ8lAnfQcH3mDhXbiWKlsyrzTRQ8cYyocYIwK8MNA2RlmcOyeA9GkgqW0b
So5hZal6bzUDykdevj5qITqRRWneZ/POGzRnDDXSG/SOEJeoojSWGGMVsSWA3JX+/NZoHf0T5Ngm
3wJMlVPkqDmOMhmrb5mt6cmhmWbLDdspCLoosSani9J08N5NVjrIyJw9lYWWRl8gYvVaF3AXAq7o
iTMN291hLLdpPvf8qdX6dSn1HlVDes9BVJl0v6LeXFrY1OMkm00mdQXQZMGpOLIVIMjN1ApvP8HF
9jY9INwHsy6Yw2GcgzuBnnqMMWOWfxXczlU0LjlHWhkv9W1nGnEczblhvVNysfywGEX3hnWhf84b
p6P/KbN5CfGcML8S1TgowIAc+URHrvyKUqGXciubI5/ZaoJ1KVvaQ9rZ6celaILvwizGag0DCpfq
ccJDOA3mipEXlDpXZ+pD6Wh5nkLYjXNNUZNpHCDNqhD74JLQwR8X1j5ki7Cj+VFtS5SrnXuffTNu
9MpIl1BLZJtuuqnpENAWVVJGbWloj0XSufVO9mNu75Jek5dL4o8mQhwGQBSUYIOPKsjrN8NUkMv6
RZdxwgd1+8ZMME6JYLFWGcj2fLiNvbjp95O06iyaegKsMMf5M9iaEKV18ICcT4CR42ZrpfWA3TaS
3NAbFRIKW1ta/OdxtvgqquohL0LAC8QqxTSl8Q7wvLge6UXLi64YCNJGDI2X/ZIscXWzwL35pFqr
VHuE+5YfVkuHgIQ8Q63Gaca4vO4Qnpg2QY8RjNta8rszZdqHIjaTB/RHqEb4lJm+yqou7JBzcn4s
cRwYNksnm09o4Aflblw067pF3QBczGy3dsj/mV2oqVu+WO3gO6EpNLuP6DLDIEbJKa8Ia3X5fjBw
owxns/NuhBpox2QTB0o0itEZwrRt8ytrQidi2yC8f9Ad1aDf1qr+LU4o2fcRdW5Ed7KuvO9a0XwO
1JR/T/opKDZY3pUqnJSVfW6QQBQhjgHVuyGt5kfyL3mbj1nco6GjBw+tFxSHZhyHL4SwMfNnjO03
bub2bS1d1ClUbXiKGEjm7zMnM36Y7bzcg8dfLkatrHniRjM/K10r77DQg+Ni1MKe8Zgjl7G7Hq8h
nJCDr41QyYfZE84XlE4DZn/oqq9yaVsRDcUcXPeWS4wVp3FaRESY/qeSlXKcvMEAt5nmiKnheduX
UdUL1FAm3RQDsbD0r0dvLhcsp3ME24NaQx5bLz35lQ7E2IJpk54V9u0gHxJtGi/KdJqKsKIffdtS
vB6gFLRDE9rLEtzPlXCyyOuW+dLg2Kca5RfjB841zPiSSbQzZ7OHKaO2WB5Bk9WpepuDX2i3cl0t
ZqF8dBJceI5br2xdiFw+5oG7FkbpozS79jOG410VuSPCBBg8NlgN2WavfYincvzm1q7+kHNi4FLQ
91oWZgT67+a8aPuwW3Kc4YPeXS5WaSoCBlEHSWRhfBavXgzuvHWcHqZYIXEGCONYb+sLHALsIDTH
OUmizGiLaltpVHYu+ry1CJrRc8Bv1yOmjtq8oClAJxtTppgSFMYOQmoPcRf3Y2RgLH7gn8TvG/hF
AqXpdNZwzavmOkS0LgFu1jezfZxEXJUXbbC4Tthoguqa7VLtR8qI3rvlKJmFviJqj1RfSjMs/IoL
XpV5/ThNyg228UjMuzH91iZsxQCYqwN/mC89q6QMpTVxAcle6Z8nTBtJu1JAWZwOZeeEfuz1foSm
uRjRpJqsj8yzvKWv6Hxqfc1KomFoxxsNJP3HuDcHE6mAoPe3ve2n79Myafwdkt3pckV+WZcbsjB7
wX4lHh8XLAtsHsnAdUl2DbxutsuAekkwONvYFOMcLpUj69BMdLPjftRlvfGR8gEfFyMsHJUCZ4IQ
o1CUdu1pLOeNihuSy84sO5ZRL0x54eslEom10wMGcYuV6mIPnDW7zhF5E5pZMjE1aaKlG+EYpdx3
89QaoWH0/i7H7mEKHbefyDywOyxC39YaLIPNZWhvNKfv0EQMuvLoTbkyd3niG3XUTFpch6XDUbbp
h9mbQqEwTqWOgixzRF9UdNvCjasklMLN3Hth5cLcWFpCWuqNS0YbfFVOg+Tn9jIca1fl+xL5/iyc
amw9N8rCRuqS0j/85aQqSBNyNVtjqC+OIB5f4mDYYDxTWaFjTVW1J6DpHjR80otDTPlQhJaQBUdG
YUh3I6TklFU0am8C4Pr+pkpGvOtLwtt918JZDYEzFcFxgCcyUeDyebViDILv6CRKFTXemhMj4i5j
BPGVK6LUcbv5UMRGk10Iu1fvGlEM2l66MlAImXemeaDXHSTv9KChGSizYmzQTYPzE7WIyLThLIys
o2MHhCpcutlvNt7U2kWETuDErdpkQb1vBEtr17oq0/i4fk7oiU466Z+VpkjTCkNoG9LCJt4oJ6ZC
0A5IuEcIbAz+vjQ6ESO81gHr7EpRSESDvDy9NL008S4SLub6Jh5Fm18sfiLLo1nGWXbB/Z8l7O/e
TbeY/8yYeOuirqIunj037Jv1p1i2VOnONzKm2XS0rr8l1B5lSN26Mb/HliflTuI1UN4kOChXka7R
Mr+ZUvovoSHKJd/nWCNhp6zc1NjygEW9w0UD6NTilCT7/eD07bZYYbUbugXOD1jgi7H31ut909da
gHYYj7aEyE44/puBfF3caF7WLxvoo7Lk2qQseEkh3B6Qk8ejEyW62cx29qiqKlImq/9tpzAm3BSi
wNpLYrFKmynQ43pv63HsDRtU/XrqSGbT+jtlocV4OUL/GN/MctbVDZT3oUS+Hn/Wt3iDttlD7MFF
iHrYr+Mn5SSsxzAzlsW7UwsJ53VgCccO57Hopp2aOeJhZ7T5YWRVC/hC0nF2VoDA8QNIoMzwiacH
wLnLQBdy15DmtqTqVE+2LKgmCKec94/KOV2G66JvjD4qG7yutoh/QY8nj5cglUq3TyHW2tLYUh2X
eRiIJcWeLM2MbouZcJB/LWStffQ9/FEOEjYHfmamX0+bmU9c7nzKcP11a3Vzz42azdq+nxNr3qJI
NMq9a5Vkmr695FSkpKqMCLZ0kCDuM1bG1s4N0HDmYubptus7CemomVyJ9kg5QGPAzI+V5rSte9dY
dvp/2DuT5biRdEu/Sr+Ap2Eelg0gZgaDZHCSNjCKojDDMTmmp79fZKXdysy2rupaXrPe1KKUEkkQ
4cP5v3NO/qTcWm9Z23FS7dzCbPWtPdFFE456VhPXttJfF0okf7UDYzXvhDerJUJtdWTYYPZegtEw
u6fcKfOPqU5sETR9U1JnrTqOvl2/iiqQCt0hcpqyv/ec2n3Q5qSqgoXEl+/eoHe7de5Hb2fwiXI2
c7d2Mqr5jglrq22OhKnkXacJYrlmtF55QbzmsxUtRtnym1m95tnR0OmRAfSBofjs18uGqFaOml3h
1l6YSd2TGytbywckAghwu5ydA/KbnMJF5k4SLox0vnkzTXNcdGh1zVZZLVvBZfc96zwfDxdxEsHq
8NaGsZLudz2zih+U5ayCZ+5J7lpisdkixmw8MknIuqAweM6sluiIbOcV99k5VWUSWF25NEyPfP97
KQa9CFbg9oy7oCRvSORO3+Ialf1PPvyCxEy3a5fjOPb68tZl3A/Ik0nmV6UqSscap+u4ORK6zlG0
AD6UKGJI9vmZDxPNxDzfeZjuy0Zlqtxlsus5SEmN27MZqjpNwJNERU4MbVekQOe7WOkUU9O2raZ7
FK48ea7imaPFQ6c70rzvhe6PglzjyiqabeFX0PyaQ4bCEAg76ZurVvhMfmxEJWdjx3kxfSqqhXQa
SlzVmV9CWFYc4ZWtSRrsNMEZPs7aW428mrX6WZeV3W6AHRwVtU5hZbeY6jprtnLpNCJpe0u1Sxn0
KQ4csbWcGOUzHdMx244dg0c2A7909qVrxmVEtrZDDxZL97qxCu5yaWAqx7Z3FmSL1+3ywV31j7Fc
/PGppEra21tpbFv83p3EfaoLbZm/+tGKOax2WL6N9UQmmS136AQat5mqTWw2Ie7LKSsH3SGe+qRX
epzOWtNxyaOdWBv1wMW8ZqXIdlVimME0GQYZGqqtlvZHnHdL/H0gM0QRxVoNaJmZFnNhCJR00Mkg
ffohXwK3xmn7ztk67Z/xW3h5uAJqpD8N8u5SO2Adn52rRA5SUVr4hBUEFl0/BpKmNeYXDLiZfGJv
iu02qLq8aSJ2zGFjUXp+zM1kecEfPee70TPlkAeecu+17qb35uDQgSWsdY8S0DpRS0m2Hcqkqw6x
XB2MHoIhQzSk87gG05yWXxqmiq9GZvrroFMRFWQT9tuN2VqcFLPWSRvW2TlvdslQ5Gnk6zU2I6vI
6jrqxODeuc3Q6ceSsiYZTA29ruGkW5nNzK2Ge/HMTLeCJGk4MutcyVnQBJmVvfCyKpj6dhqOJi7P
LvB43hxn28LjgNTWkP4ksRUGNzS9N8LGR1xCLdLad19v0p+C+HEfaakQ1yaVvmQ2gFdksyA4raFf
8Bkn0ECmD6PBvxQSFj3QiuwlUzC1k+B/5ZBt0Ddn+6E2pJFQ4jF4SdAllJUFRTqVP6VXz6/96k8i
Ao1uKMAQt8ACMfXNyqc8zn7piKL8CG4qCn5B9oweYMy9ETHMSHomvd742ZqDxcpumHT/eDEA8Can
APBd1mbDD1yOxlM+DTPVi8Oif3JjS7bE5xVPRT2nmGG9VAQr2PiLJ/O8CtVqu2M0DEbPNcK4jVr0
ccq9SGu8ZDv1A+Nl3mYu5rOpt3O4Nqv7Xc6T3QRuYnRQL8qBi9XG4nFxtSEh0tLlNRu1tdkXvP9P
JArhq1lQ3J8s7ioy4r6Xfg2cFp9QRng6IzEK18GHmQ9Y3+KCR9LbDyJLmppvbo5ZgHM+ybQpVHm2
bWDRFiLqs7QISiGnt4qeFa4bJJiefTdrKzSllbOmaGIOpeuYc4GcUpTAqLIykimyokT5KPLO+xCZ
P82sfk31Sybl8DWaSYZZgsijpWWhuBOxzU6edVRHBCm6NLtattQiqKhVovSI9rGolQni/ySW6Tlm
EpMe/JL8cKZS2UzKsc7mG1rCxWftC4cylxxsiitVZvN0pXdXEZghNnWs2aR9e44RdnUj5oORWV4b
ln6Z/SIt38nCfKiZ3tgklyKVmDlH5hznEIW7DbVSjFgKPEuZ5bTWBhsqJ7iO1S89diqRnJYHtCRZ
+CV3Ta0wuMWyNmrEGAqqZJJy1EiczrRh61deH1PBZpiY5ETCoZ/RWF3cxBqmQ47Xcfts6CEbeSkd
5xpPpvbqDTHJ9tVqpo9mp7W8Rfma57RP1dnPgnUeZQSYt0HSGbmZo2hY2rFrmvaTArb5ReeTZAVE
7PX3jaqMNnQdKR7LNSGWNXflooKkHxiCqdKInztLj+FZE1OnBq8T3OvJ7xbUXbD5PzazVFY0Izfe
lPqeWMLkRm7sV6dyyK8q2/Tdb+dEUIlpOvuVGPZmC4yt96FmtC2qjrNURTiMFJwfuAYaVy5x7jFO
OC1veiun5VCLm8rlzWJMFxgjQeEhhqnVCc3W7PJvNMwOv/J2rIpAq8rxp2utVfHkgFn4kaHd9GAU
GeZCnifV09Csvjg58Jz3g2/PbtBaQ/7uVKX2SPY8vThWY3XZXc/3d9fS6uMGk4rXV4spVBOy1Zka
0k/d/LJoNlahhrddBL3QujkgFyp9Gqtefjim3RbRorX9a+tLyDCtKf9ovPmPxvaX5qu+Dt3X18BE
/n/AGB5H1L+aw99/qE79edb++3//j2E77u7fiK+AvSMskAH5LUfhj2H77U/AjbhsMhGl3pcp+B/D
dqH9xlxaw73L38AwoaF1/3Pczh/a2HtBkgiuYdP2bec/mbf/zh3/adpOkiz+MebsJBvTkQaT81cu
xSFQP81aGRN95CFupPkY9P2Ppe2WfeMZDFgMwaCmWBkr05BYfHWifRa3/AnmyZFfmnaQTF36ZqN9
0FhxyKSiIyomr0eNn2I1fvz+aP+j9+f/Efv4n/aW/cuX7PpRyY//9b+rrw7Eo/74y+vGX/zH2yZ0
x/vtxiB6ZM/eUMEbpvGP100AbfwGHUgAAggwOXZ/ft90/giroQbwAK1Awuaf6Q7rN2KgSd0DGQXj
5pX8T962v+KZsKDYt4GR8FLwVSCwbpDUnyCobvDbkTXJvRqrTkfcolOgPS3Dpihr7YBp9N+V3P9u
5fvn283P6ThA/hTkwHBTKvX3bg5DmH5brXJ8dn1qr6JsHEqIDj31KDzrVeRNlnHHqkdNcGsxMPKt
BEFNMPqhEzw95vE4BLPKSAs2vdE6mJm5fNWN+lZ5Nse3W1PvU2ct5fdEmMWOeaK4iNwdBWoIdexL
PuYfs4WXI9ShvKLUQT61Las+2jLd6vGrqzxWcq1dDQTjtvr2p1XoD7LmzyTNjWX7+48Ocs0KYWFJ
Aqf567PWjbiKl2ocnguylIBWjDRSi/m+dvq/g27/irbdHjLWOcI84FLh2f8Pstgf6M026Y18rlFv
7rMy0Q8uUHeEDusiaSeNPClitrf/+uf7G8n4jy8LNM/6aVq3loi/rVyIZxIFa66eu9bUt0am3Igo
jS6yTCA75mlFJJOpICglvavd+ZNJ+vz8r7+F34t1//qMKSMh3UG7xQwSDn9Dmf70PmtasnSWUVXP
Zlsb90nbZbvZI86js6t7yUkXoa+YNgTFJttUWx+1tFcHf+JF1IqiQBuzjQ3Iw7Rzyq74Vljc/xfL
zUiIsLqjMf6yGHpvF0YiZ4YNxr8BEv/+frDsk0mGxwhemg3q7/EUyapMs/Qzcc21N8dIQimORvHv
Xo2/f+BvX8TGaHgL6yf34+8f+DHpW87kXIyclI7A7Autf8cqsJvz1/+/MQzLjQK8nRn+7xRgmH61
KvvLhnD7C38cP7zfbrFVNwc5Rjwq7QEK/5v1u9m8f28OhsUn7um/jx82uwFxw8yWccaQm/In1s/y
OHxwvHH5vBGUYJGF9R+gfgDHt4/oPz8/Lt+RczvH8A/xdbBF/Q2GXpICW4LjE4vbSe8q6/zSz6u/
Zx1/yWuSB9uFY/ly0wG6LJYI4+5HW5jk9SzdW1drLZKAWRxK4edR5/3QrOIxazPK+rirNVZ/NzZ0
U4ib1Una9T0r5cmtcsbhM2IR6uG9q1KGKb08rP3MmN8keKefT2XX7+nysIPV3+R2Xga+PHe4xUXN
yDGVZ9+uvjOb+oSc21tD96sX/tntzaPWuE+pMW6VtUnL19TH63Ia/VcKoTF/HpPpWOfZne69FC0a
WK4tnOHLUKuXIF52PmG5rWl/+s0PvrtwTM4aw58g1ldm8sSk+9wmjGIDwMOQ+7Uc68NSzBtPbc04
of+0D12avvP1upZnguBBAmLIXfGZF9rL6qwHSv/ub2XZ7DJ74T8j9wSkUF3y7hsDq7Ap4biWlgCk
MWDXS2Z5XphCONnOdX5YabSoV+bKO57lBHzpZ+fZJMbwiF2bpIkawsz+Eol4ZqxAJKS4lcv0z13y
ge8qoIYqKa+xTMPSyPdIAduFjb924ocpXcnNMCKv086p1exXLbHAMy37LPt8txbzZ97Nu2rsmD7O
dgQKeudq0yVdmPUu6R4v8Y+i287Fh2wAcgqtCpnKBLXIIsPYIQM8LrW+R2cMTXHhrtSEZMoPB8PS
8seEL5smZkjUpzk+dMZr7qOX2UvYTA/lcMxzSk3HcbsoDSUWPe6QKnk3FroRFiIJMfI+wW2R0vkQ
1/Ymdc2o7LqHxBmvHRaFAN6R7KjaDuAL0WiW6tssExm4zvKYSO9kwgUFbnYbDqxbjbLacNasbTNp
T73N012L4h3EEFoLe7S16r907cvSSbkx5Hhe8letr3YJzFlPDEk3vjU4fg4Dt8TcZsSPVBq0i/HS
IxzB6yLr3eYLbrCsB38YA3uoT5nV5uHYy4uznE1H/cLqeN/7ZVR3duQNEu02C+ziW9V00aimqPeq
U6awQ9WnJb127YSEx3DR/lhU+dIl/j7JIV8UY1JtfOgRBgMUin5QIY63jUNMWZ3+THEfW3r5xqz1
Gmf1wSjHYGRMIczufsgrBHX7sXebUG/KQ2mJ/WRO50Vqn35pf0vRovLu3V/3PR1aMYKGX3UHS74O
sjtxTJOyPkKaITUYp9FgNHrjhivNelicce8V8WM8Vr/SBHSiBf0ivlbXeb8BNQz7Xq3j8OEa3aff
yWP6+29j2NY4W+En5S1jpwqctD16S/4tFfGbD72PQG3+6n3tSzcYJGbe6G+Y3kFyZZt0JX2eSjbV
JVGeVA/+mm602XucybPZVsxEwrXQ6q0+zVc3T775XKmYahXuRSymEYjVO0CSrpR4LUu0eCLZooZe
ZteXkT52LwsfpG5mVdDKvTYBhdXf1maT2fZ7UTwUU7Zv47hnBblmw6ce34Zq1RohNgRzk8IRtfep
u6CrjCpMFXEtRenKMKOFjquatV7IPJ2fWEQpj3CXO73mM92lwKqeLFdiXE5G6bZXmYq7zNI4BWNs
2bXLi4IUXS1jfCB2+z2Gywk4t1xvLSrumqE5Dcg+XkmIBYL0FfojqJzFeKz6+pLPTnLwykltnaRZ
94DN1UbqwtmuKZ9JV1FZNBXZ98LoT5K+GyXjizdKMOXizqM7/Jn54hvjj4ciz0+5a9/DRIaxdVIi
WSMmb19DSiXVFFM26jtfXUz1xlwgTvYLfXWUU1ubqSTYk6CjOars+WFUtvhmDj75Z07qFSHcqULq
xSfLdK/dOgjX7sLHCFiXQuC1u8/alhgWDjdBY5V3rh23exqaJ49VtB7uB0J8z2QrADX4auNlEGua
KcYDUzmJpmK+uNimDjn034GzonMVna0itwPCJXnoHC9x/D6out86zpy9UiI6bTGsNI+8GDljuCS7
cxEKTwnKQISDQ+7BAWVYe027KROBPs/KGrUUdLEP5kXY6uvZ7fwt4iS/NMHHTqW7hHYf1rNPW5sU
Sjgki0LmvDIvbzed6ui7TRtJlG+DcCV/NkNy1YXYm62Q28V46jNp3sXWkERG16hNx1L1QHUQH5fR
d+r7jkSArZkO44+UCh9kAWvRD4trMlNwfZuF1qjv3clbo2kd2wu5AWqzOM/CnpvDnLssjAz8wjn5
Zd42vMT4btUalyfPiDg5VyCVAwZWL+IhN0EFmxwsc1EcBre2No5aqyhdim/EkGnbNPd6qKv0rUzK
YNHMO7w/6mAt7jWDmz1bbl58DhrSbEOH4DEuKJZmdEQweT430aJXC41svseTKakkYRC05blzEHCM
H1UOikF5Ly+s05ZbIfsH2xLjxq6JTbQaMWzsphq2VXv710ylBTHb2KWujQ9TL+ed3SDy92m6r1rv
eTKNC1QhpfDSbu+UxtHAfSVs1wdVW0xYnHkNhVx+GET0sDrM2cmzpzjUsMrvCwciHqCvDUV7Xuad
xjQgW38lQ6ZHvugoU3C6t7Wuf45O8ljYrUbtWcUSYJRnfclfzKw/9MlyTiv9cRXu1jTr/WCrZ4PM
CN1iK4nXz9ktvtMKwWLBwZ3HnuFRogRn5xCKm82k5dzNsxMxdOSUZB+z3t75RRemGRyfPkWyiuEX
0+NaeVkgO7Urmbq2S3uWVJD7c3VJfBWW06Xt7X1di3vZNLvYdDZiLBBlOar1lr7BcAA8pDf3PHuO
DlcBtHnEAOJ+A9MfT+u4QjSRmthuUqZll1IIBSoxgWRXLpEuRdX5GqYAKz6QdertisSYt109zoyd
JDz3MFko5EO7alW0UqfOVAuKL4DmsveJ69YhED2h3Han+8e2Md0T52PnRyE4MqagBqexc4owTQZt
J5s1fcQ+w5aYGhIQeKxEJNZY25E24G+NypqDcRxs5AFDJwOcDan22/U0ppZ40lM/36lptfcqLfS7
sZP59yVb2yeJBQpkdeV41GdrfLXqCcOn7oDzQw2aVli383ixsVMc2sbW9nk5t2+dNeMqnkwHcZlZ
criQcLlvtGYBKVv0c+dT+d5bg/2rwsZCDOI0PPqa+LCnms20bPPh3htQ8OeEwTljSk3c41Ustsqr
s2dNTdrB5EeHutLcR2xCLpOIxD6UutvsZx+nv4R1CNfYwD5hpmbkTLPNIG6qjl1msGu4rblsWT9M
c282Ju4zJzmOfvZu9P1sbRm+2286zU0hnlPYU1j6B9+Z4e/8qjcVazQEMQgudcOj8g+WqFd+qUoG
CfGSrHw1kFrVi1Nd3ICs3KdPLK/i98rsy6NpEiAXVtXKGbFZ3I915CgsWh3HkOX2BF65lTrPtcjf
O7/0DrNuMwo1pgr6vy6b8edaNtZ+HgUMeUp7rTMQBWKYInIFvbLUPj9lvr2zZxjHhLFQ53jbtjMi
pYljS9x3aGdzteNJisBMxDmu5b3Xza+E3UXTMt0bjDZ4lUilP3Fg76N2rBkZ4BEKVBF/N61pW5JP
FphFfZeh8/spO+DilWSWymdvql7Mct3mQFiNNbM8yWf21aPZexutHgf4Zaoy6AX6JpSuB47Qt3Pm
NptWk+tmyvsHA6ggbFUduradBT7rJb6E+Fwa8tzojKj6D95BGZbF1Gx8J3mVpOdAjl+44Buc/LT+
APqMZOYVPszCCL7D4D+sEuttnTRjo0aDh+92YWF4P/zZGdkHKMt1liw75ovVPBvGzT40r9bzWmYq
vDnYAmfi0geFYmxlTl15k3cva7n6T4gnZFgwxg6H0jlWWGVURtlpHIPot+TuYBjixfeSghZIN242
cyOOiWttjcZ/WvTvEi+J2QzQ5d0u1uqQHQVAs2cNsUL8sZsmGe7QzAMn50DpG2DXYt7NC6MYUrrq
Jdu0/rgdhHe8jaC1Lj+3+lujt+1PXx9/qh610OOoHWFQ6bZlxquv25qY+JRB3ML0GR6Xgak4aasa
o3mU5KyQ7hYpzqPsG+JWvZMcEXDvE0GXa62phwYiJQAc8MD3bmbLPt01QB12DwfR55gU8PL0FJyN
VcWNpXNrIsEb91xg1NmtRpLt7cw03zT8Y4c+dZhG6UXvbK1Ks2GgamdT9WV7Sc1s3Oh6mUVVnHin
Xhl8KHRKdrdA2/lWaqW1x/CfHkVW1i8z/OSGvp30oTTKPBxS030zS7XsHI2+jSFuYN3mdfbfWjwF
D5Cf40sON3d1bWXswZaHreriIQu90rffDHsozymRwOeyFv61LkUatoygGbjjseJeM7UHXcsocsYp
+pyUdfUxE5v7Y+S8cRxWJY4aDFq/VUBULz7D5YsqakLiU6/87gDileFYjOMOP964BLZf+ff+5Azv
g23E16LLkyddZWxMYx9z3jXirHpW5mJ+JxEnLaKb+km8OF6oyPRvjYzMlUPsC+6z3bXG1quL+b6w
G0xiesZdzOVFddxKv8b4nSKZdeJcW8lyIOyyvY+BUI3QchqW/rwkXiQic9m5YxNYT6tFCSBvTle/
gc7EvDTLEo5aZ11xbKbvMwhPF5np0r8pfHjG1lpn4xUJYT50SW5tiEWUG+K9Diuw8GFOMjhhf+iM
p1kXK4Qzh9zIqJeCRzOyUXu9Hxpelr6WuWVtWqdOHnxjTH8pa8QaSDshOSAgGrggYzeNdyuxjqER
G/p2VaQcBC7cxKnw6dsJ/MI79vMYw3vCArS9uQEeu0t5azN/PoCFhGa/BsT+gEnOyBLW4DwTxvHA
vtsH08hpIbapBVTWVYMmbGMMm2XMjUafRcWoVIDc1Kv+069GJzC7OEIAAhomJ/prUcjNY5kfsrga
NzU39Y2y9SCJhbcp/OJdwuTuACW3k29taOXm3l1kj7nd+0HqTRzDim+1nG3u6MZ7V1X3jY1ZR+Ez
efagqwKNMrWAjgbFOcKYwqZex9ONY67SXytqieXawai0N5XGB8xBm8nSVWD04xh0xnr0ABCjoTSP
c91iTJhW/l453Umj3JIwhJWSW5jZVBG30ts98tFzC4f/cxr3AEl+tGDAWl8IqQYwRXZAUfIs9GyV
PmsZRONqUg/AifWguXJvdwDAatITbn16czaar8G4rJKTFwYqbCmUkbMahHrh2GE6azIE+TmkLpFz
jod16pTR322QtQ40cBv3J1/UCWzzyv2CYi9f6kqc+3nqNm4Lo+xXsbXXDYb+i8H9qsibCzerA4/y
p6C/EToqFhsm8NsimT+IQHhgkWPNJ6ucn/bnMtYbrXmP4ThDB92E+crEnJ+bwdDeLmnwDCwIhb1z
Vo1vX1csl0K8Dkm/IRWFi6mPqa9b1UkrHH3bpumuj0HFmUzO0VpUY1RU6IV2zO+uS7aWd0d4YpLn
31pHvyRF8ylSf4qyW+JNIoolLEXsRVUtLZoKEWS6EnKhk5XapilqSrs05gYCvN23fITgaWT/mKx6
HrS9x9IChK73z4Wc7wDIOGUW8rVLMBw03odl+WM41HW207XiTN+Gr9yrGsQcGMV61jstSKsKV5R/
TmINhK4ain1LaHPYxL296c0G3cVffsSldqdI+7pnzZ7od+9PVgYmpXfS39S+kQeIvmFpp3cagtDG
Saz8I1lzXkKnlW+rnH/p02Bv19tFVOvKnBhY474YrKOf+BGixgfgg4Zr2blT+H5R0HT9omrHP8+T
OV+KvnN3k4QwTJeTbOIN7J/BrmT/0ihrgsTzzw7vAaW/V79r5KtJ+MjGAuIIwZsmHkM5QRwASGNT
84KhnO07gfR0NU2eTdLSbwPocE9+KlOB5LECMgrM0XhduHtv2tW/Nw3sGUGNbRhppi+4CNRE2BW8
LckLBtNy59fKOeGj4wBfpwdgiq0X85Z26fwAnWw/V+iMmWeKbYLZO7TINt5J2bpbQy6Qy7UL7JNJ
71GkxSd+mAdjtY58J6/siWfR4x93vQ8sjQhci3GLRGJvpOfgYGcWiKyFW6WptY0t5EMb++iMNtCs
V2Q7IwZYdeqh3eCbOPmcgNp6Xr6zWemc9TPctLN3pwo4QnLD82jSlu4BVLi5cDQ460N/Ii7ejMbJ
MplN5o+FL9xjHydfuPiKzeisnzCeVCNBtl/ncuVjX8hHdDQWyW5W26Ts5KNTQHFQzqiohddHb9vj
ez02cEB3S+knFymMbN/rfrbNJoAYbalB3CwzZON6KJ24wW7nvJqqIPvVGyIDCvyBjWdXt5q/19db
ub2dpTj9EEDt/KI71dWzaZkbzZ/4237flfiNxEsb8YoWYcnRJqrz9sV252KfWKyoC7SnxaUiN/Ab
tK+m8z2z0KLxNZiXVB2SWEau8Qj9vim1D4EedyUq8nbh8dqjDtIbcBOzrgvG8B2NheNzDe4YrLDE
FwrwxEaXBZ0+q3a2U9yPWe59U17LQTHrXlt0MYR2Fl5V4xQlljIBO2rCpl3IYXHn5i7X5iLyY/5Q
GWlxSps4qrXLaNjzMRcSorbg0uWOG2MUKKYkmjnS2hQpH4jcMX2OvEvJQQV1VrWHwo8Pmi7OU5KR
HiCDBpuokb1wCDbCsTP2bSfym01nQ0rlcUV/fSM2qz+nkP74v11w/1bpQYElvWPNLWAKg/iGeBnc
/k2cNcTwzRjRkv69aDE42q20T9CeChhNWfva8lMUBI5dcuj7M9slxphxYR/Mm18phZizpNo987SU
Ucmabx1D9dz8UkGTJdgqJl5X2/ZD9Wkk7qlo6zskO/NQqOK9WxLtNCqnOxbYwKsqafY5BqsA3ojk
56opYUNX8DnV61+eVg67yVB35e2xE5OUcK9uj2NWDht9WTYA3zzL7oevx3g3RDzHYY3JePJu6Gns
HhnUdNvKs8bI7IzkiBniU5Vu/5zHzldKhwBE+VEhJU9pLbajStmREn8KVQ5VGtTE62PdrvofrWd/
FHh2w8IfzefGm555DR4UKe9RYyZfnH6Mu8YH/pwc+zTb4pRAAIZaghTsLxNwptkkHDnijYYxPdJz
K0iVmA5wpHVorFwoZWWeiTJ44NZwcZLkTagFCcKqdjZW812bG0dKnuugw/EelFV6Z+TT0apufm/D
r7nGo52hfJIdkJssVfamqugd6ic/MPNzqo5utXeL57o4D0134doaeYa7vVk52Pudcuu2A+siTjhX
AIZ10oiIqwvQELeU3J8tLb2Mlv6oBPpm2hWboQP+IrbvYrrOHKzTPG/98kt4AcVeUyA1SUHtDNom
s35vasPDPORXe6Bj0VbTRe/aY0e+RGgZy70qGBy12s/YyVjps8zetdmQhDn/wQVT3xQUDga91YY7
pRYvKt3vYMG/OGrvSXComRWprVi8K5n6d1yrLkOsftYWgWFej1Mto+9xY5Arc1lEciLaoggad30b
EgImPIxVVX1fCYwbCTEfM8vW6h+FuezrAa4RuGPnzP5x8qkQ4/HDxWOU7dvlcfS0S8OeN2kvrcsH
s07DvJp2VdF7kV0mm6rrr/xaAw5KoLojh6Q+9h+W29Cx8VmZIVaSqisullxPitREl99mkiCQ1TRc
B24MUp0mZ73mFkwjNYJwKQ+J7b9huMWpyxTS7bTISx6cm0ivizdlZ85GW/LLKPM18kw+/NiY1ktG
AnYwUVkckT1gH9BYoBHloxz5WebZP9SKqVSya1fqE1Oa8Srb/2byT2KCjyazYOqpfpJnEbitFnX2
tnTufdwgCcYzYJlzG7d4OdJtya2xAaEt9W+loc9h5fyYiFKgoXzjNNNmrTeGoT8v3dmpxdma1ZHR
cOhpYq9G95Jl8UnGXstWnOccAbOw0jQ4UrS3qyP54FvS8KK0bZHjnJVXQLu5ROv8ue1n+9q4Sx7i
xtOfTTkRmNHbSTwGCFjyxGX5aNUewZA+7tNEcb9bLJqtTd5iUiKxH+VWHxktGfM6+HciRbJvde/L
r1kadca3QW2sZVRKaF/MZuQntGT/FRXuFnyoY5N7+Pm4BDWqLg9tlUf+qC7EL3Ki0v6LuvNajlvZ
su0XoQPevBbKoAw9RZF6QVASCSDhgYT9+jugc08fqVpFRu+3fttbERIKLpFrrTnHhH/ckNBH7aPc
pV1zUIjRakRMf928iRXCqBqEDEqKOc/05HHR0JNmogxb0PBfcVveTE2616ImW1fZCEcGmfQqorHk
izbruT7jEbKH80WU9TtKGrhtDnUn+teYTbn3QNLvuE5KFPFtkZk7xTCro6LLAFPpuuzn+1zXVy6V
yl2PwBSISMwkzVM4pyphM6V7yqmK222eypsZ2188CfY4M4afH+BGblTrvijDAMeHb0EpYF/OTDgr
t3qr78ypuHexluhoV7z0ZyvjLdv6QLopKwtL1z4RYkv21k71CK6m/VZHNXNue+tB1iu1ZgWecz1Y
J6GB7yyPsqjWsflop+2NwXIexTVhNsp6lFRgBhYz7pr54hlFu+na1MQplupPeNVwsNoRtcwwYN7y
EeL3KxSU28R+jKMJwsWTmU3b0EqvY8TpUbMX/TobT5YT78zoh0cZ3k2WX7MbUMgd5xOLP+ddr5av
7chZeRsrTZ4xR24N+SM2t6pRPWeieQ0n5RYcBDIDQD597M8Y5iuSCxp5ylLdV5PXIs78inJTsAzX
cou3ZiNxm+c0ZTL7Jc8hX2AfWbOhx+oOkM/i7jtqtq6tJHys6gWJgU+BKk5zAIxn6n52KbVXIe66
e5E50UODTOa2IOXMr+a637eN4u1Qdeg+fqjkuwo+Yld0PNFKxzrkY7/RNszqy3RV01pgDpmo7jF1
Q3NRE3CqUzxdgS9pCeQrhp3srWpT5oX5VCQ6xduI3QEQDP1FD6PiZoyrG5N88BfL4Q22SEemkZtF
763pRHs1ZYkWplp+7TTZT+xX43HTCLeCxhNiW8/EDWovoAaJQMYsAAMeRkfk/PPtbcp24HFkU4/t
M1sbWstgz3quvTBw8vIBQ+YXR0L4o7X6Ek7VpipVpmAZi2ipd3ctpG0+Vk9MzstdOZnliuSgcJVT
JhSJ4qPGilb0qsMDstZ6nYbZD13YtwzvnnR0enocv0PepsSooIxgKJdwktiy3BMffvBC+rzVaN14
Dr1dNTRu1IS3pfW8aFMxCavCZ1Z5TIVlR4/YWOeL38JiLOiEw7iqVd6WAdcjUw1TL3ElG/JuGsZl
WJrfNoMMZs+4jjLzpracb4pu3RuDgkdGnuYMv5A1NPQIhpRbOcPjTsVtVtoO+8LoYVTFITfks8nX
dTU1M19wM7aCKlO29EuHlWfGD/Vo3OYqIYQKXerSMHysiyenY2yjpVdg8lW6hN13K31vtE7xVTb3
PlUqWhJavkY6tisq0XdJliGXk08bNlRkDBXmFv4DgyUd5N5axUp8bRrdnSslQxgoQ8aYfus8PEdV
VL3hg/xuqCXbazs5NDDHd0ahBGFkSRwTY1Ao2s4wayzU0cGzGQOFVslkOzqK0HtiY3htaIpgh5Dc
jirZefGEGN9dTaE1rpI8P2FCP0Wl4fL2NRE9gmVNxn1jh/E6HIhLLVo6JGXNiaZh+oyrZOfGi1Nu
XAaMIfR8b60SfUioEiVLKL9NFUmFYcu3340fiANWsPO4zCnD+yVrS830b7gB96bsbmQhthG9ijCu
3nVTUbeR7j0mJSKKtqbZ62walNxrs6t3buEagTPh6ZT5iNtV6J4fo4pcDZl5PbJTxBd3i6J+bwug
yxSTr1qcuwtz6pvWTZgXWu0d+grYEaKEmIJHpH91t/Go3YTEcOlqdKOAPbNb+awr7U3RE/vuTPeO
993rSEZQrxkfVr4jAdna+JjAVK5hQ/iS2idV+wAMyZvFeFQrVzWuQKH2ka9jela0q4yBtdnSYsn1
vaC5NmrZ/dQ9uM5+SvQAA/7dmD/oqYKvx170ABZpd6rV+BSplG1huo+88VhPpJHEAzaNMbaYwxTJ
0ZnbbFNr4Y0AcMfcj67VDLHbL6ls6SizuVUljtmqdnbC8Rq/TqncvSwmhQ23bZTbP5U5PyEDebC6
xeSrLT7P3lipdOtkC5ZAEdM2HumbE9shsHXL56yaDplj/owaeUDUfs+obe0I94oex4FydVoZE3NO
6ktoOU3pR33u7IyaaIei3E2Vteu81mU21GhrITt9V8DrXiVKX/HIMZFkG5at6rI/da760xQdPnrj
C06i76GTH/H6veEO+ako4U7twmhtIyvw9a75IV1xp1gmvaiuuXctdtu9vU8gFyCvPHmiZSyVgbkQ
TPjeVUX2G9N5a1P3Cw6Ra4yZS8cr16+brD5JKW/iYYb51PQoGjx4oCXraEeIQRnTgizHjP6TyJ7Z
5O7VunnNuvh5aENjR+V4HAftaerr94LB7kqngUf7W3lUebU1GlC7eXqbrbZbpSWrZKS7PlyyV9rH
NbIks9skcX3Lt/igu9Ot68Y+G4zdotJwMm3LkH9Ym3k8cYpgi13uKDbNkyjyG1p2jh+n2Oa8oTop
ORImiHqlH2vTOzErvPLsVCUOx3WmMqnNWlzhSnRq2spZw/jygCDIidFGkvtORwdvCcx1615d2Shl
eJTHQxLlpd+bdG4RqGh4070bUMfqKYTh7XON8i8tZspSV77PUqKMih87xdlpJHmBMcDCbKRufExi
xMFlxZQM01LJ86gdCwYPPmyc0pcNfrqQd5XPAxAAND67xu5NP9QxVQmAICbJnpnQ6dvlOy/qv0k8
pq55KipGMFPDhY4hbDl9861oxpNJnRBvK3MKV2aFRMO2njyZrBmaWnQ52n4z9WA9piJ+VRrxxYIT
cSxGT1+nemZ9NxT13YadMsTa6zBQZ+VV9aIn4gQUMWMaES1Tqe+y1V9KZJAWk1QBd1jhXUBVhPWq
f57Bna+HjE2UoeenELxZLZI9jPhbbtdR8dCkMVK6FZm5rlSeJp2ZRIYGIgsrWC03XXvlxdejfALG
Za6lbe+FXh2iuQkwP927WVbtMamWvqWFj5a0EUt0iGKwMuOxGg62MT5boravSaZw1kx0H+ZqwmCF
3X7sr2XiPNY6l9DQt07cbE06YqshtzGnK+xyIuMlLO8aBdFbhVVMMUj/qjvmWXl8X9ObpiW3MmPv
TkPZKKPxa2Rn3+o5NnbgiDBzpj96lIeh82awbWgZ+g6WwfzDOuhyh9a6SveTtYDLmMKm2dXyWohy
m8WwF8WXTu+2Xnef0A8YNine8Ia6VmXIgfN+piNiTGgOoZGwxif6obA69eAO6SmGh6O46uZL7Pna
jbVM3POClvNdTULqY1LH4X2jcqKIUtUDjuzkzYGHFuSdAUoJK94mi/viYUYH+W6QYOsWutxqkNDe
8yGJr5Mck8RatzST0eskv6Yota4R1Oa7wlUnFAadOE6KdPfTXBtbNy7a08QW6JRbafw9LOKGTzp1
qwEHk9JpVLc5QJhAQbmNvS4Nnwc7eg09tC2WeCX10dzosmyZtUgGPYqjb9AFVqc+npGhizi9doxc
3Wtt/9RihWADRRd0YyjFk1OlFsNyvTMOWubi7+7Sn/AgfNbcDcCS7axht+vsdVxoN2Ubf53cHjGb
/dQmaExBBNRLEXXrFLq+VgrWN4Nh+2MtbOWu82h8Gq8lGwu/SsDadOqVqMgZT3EfdWGg0IAI6CMp
OybM+aY2ZyPA6nFbJ849QrbkfgDghTAZ/ZRejIcGzTQcvDbGBdldl7b2nCTyWOo/RKf6SU8FwmQG
+sogmc+LdJdO0WpkRgWt5tlVr4bQW/XDSbOjrcPMJbJvS6cPGJKvajZ2jvamDMwWYyUQnbKG2/XN
EN9nYNIieeK99ekHe4iH5m9K0k9boGj8T6ugGGmR1LgTeCgnPEoV7akFA8gPGbizW3QOqRNt6JRc
wy7cWzpDXDgOOkCYr40XyqV6qVlVovUs2o05sm0SBfIs5bbEwtyw8IFNMPV9mee3tWP2cCG6jUEk
1XOKznFrlGysFUSPQxZD3yi/xsUOQs+xTKY7sTSTRlGEm0Fx2/3UelS4I0Thpn/IOu8U9q4Hdc8r
1rOb4EOdRbTJnOalyZ1XGdIC1pv0e6gq7hO9wXhrYGREAQfUyRvUbV8skwCUbGkF9ao3DQdUgbvR
0mXX0iS2j5kR7fBoO+QsDz6cbKLf5i2Emq+zbI6tRKZbWLtkAi3RCO+np7NI0mBRXsDSaf4UW9GV
sGua88p8xPi7w6u/SxUbsFmSuqsE/Cg7LR2fPJ7hleOFP2OdGaBE8qp4/VVN5pQj35IW9zmdKT0w
rWn2uzF75aPLyzOghyvH5wJqB2B5ptl81BmWY1uFJ7LqCZHIcu2HI340VYsSXfdgNlIBdPyPhXgU
5E13l1WNhFbU0nPNMsFSQlxGYlTxNdo6guL5MuaOQ2+0KzeRFz1OMio3JH44b7AgijWJaXIdadUB
AQDpbSqMTmrYzswGxNdWPmGtanN+BYPa/73h4v+ak3OxCF22Uuzb7LWFEg1co3htf7fYLX/v/1vs
LOe/HM0Bp43PySS+wPtvS4ViQ1Y2HejihorfBWsnf+vfls7FVPErh4qdjKOSoo4b698AZUv/L2yX
pNDA6eTza+r/O4Dyn5YbhemTY9o4bs6yLhrYHIid0yxIqW3HeCY8TqZAE9B+bMnsMb6pbcqbZ2Tj
c8LbRnt3Hrbg4mx/CsfJh5DrISCslhlVqD2lTV+vf7uat/+ydfxuSPtlJf2P2+M/v+zMJRUrFCEt
8+sgM+L8SA+uOqVjU/sCv+IVejDUjAjSNsiIUQD1iESkMX8BcYCpS41qFrrQ6tHCZwhlqNi27Mbq
tVG2sIRKeH0ZdNL7T37p4jv52y8988yp4GViCeot6ELNxTLeNeACQBGVThr/QAATH21zLDc9OmUA
JSFsEUm/6fQPj37mhjHw0nvQOtNArXVrazvMgTFPWRu3RjTSxDIPWmpb8DR8ESpt6I92HSb/4qr/
gVX//SZh9fzbmZ/neUKBSGY6TmkwQwmFuAys6i6KynavWK3lW4On3oOR5sslHSf611Jy8Zh/OtH+
+7lQl9/ym3uu90pVVzR8IVXaAUzMOxv3QJFdlaH685NLeum0zgynrgmZRp2HNOi1KD7OVR1vxrQo
Hxn9DIGYwxhgX9pD65pgnVV5EeSYArZIlq7TjCm2pYxrwqrHKy9tvxe1bW5LUrlh4GnhJzddXx6t
vzxy6vI6/3YR0ODz5bAHEQB1GX0+ImJju2W7Ja7HC4xZLdi+0naOaN/TgWI3aesms3zgrpuyU0EO
hVT1UwOclAZPfFAHhGPV3I1Ho66mvdpSzqZwz2idTfL646t66b4tf/7bT85bQNWZaxVAEXBaCY/5
74h2Y1dUzsPHRzD+NIj959Fglf39EEhgaaGJoQxgTWQHPDb1Ki5cJbCyClNVTqXB7qDcAXgt13Mx
NfuuqfNDn2u0jEkauoM8MW1iEG03jDnzlRL36VdZRGYQVXEXOGBgfQBihR/OUb0zrEzZAG0CJBRr
sa+1ncZnc2Isro+bPAz1bS/n4mj2THXHahTryuKUm1Ybj2Zk1qs2RSfBuOutZQh8pUedux3goN18
fC0uXe2zdV1M1ixs0y6Dgqm2X7L/XYN5R1jBIHD78SHOLLX/udxnK3TdOITfTQRBZI5oaTIxNOpZ
qxGxdNeYFb4OYfNiyrhgtMRGws2N6ZMbvdjP//r4n624JN12jtngYkgTuxsp9oVpI8LUzCc1ivu3
vHcdBqR0ye2160wMC7pK83atJyNgHjY83mCWmiw/WZEu/pyzJbgamSxiFuRiV7lxGuaUmalHTyJA
mOKsysI8wEim2UXBvdK7ctgoWsoWt63HoDepGT65H39fFIzzsJC+wIifq1pJYiPqTZhaEXlGE8zB
KPxSG4OxToociYnKBCweanczN4TLuy5oj49/wN/3EsZ5Nje2cuwM0D0Dd+hRjrF5X0dlVh8LgIxr
V7ejzcfH+fuzbXhny3NICYiEw82CXiCMbifb5mPv1WtVqx8/PsKfHvV/P9mY3v5cSBrao3NYeWmQ
yk6sETBCzUmRrtbgrPc1FOyN0Cft68cHMy48P2Te/nm4fBQgmh23CFxbnX6SjAU3s3ac6WBbs7JA
PEdCKBDfZuglmDMegYa5Ah0MeRPItr0MAi+9V4CbFeGvpFlQvAxcnUQybQEdmYJVxW5AcTepPyxd
hq91HmqE58HzfkmntnvBAkF6eyzLrYXODSdGQ08ONzyL6WrAJMOcC6FkurPDBHqe2zXCLz1gXmBm
HJpt5FZctV0/XUM/07vNTIG3z6bWZf8BGnreZHmIQ0ct0mpc22zRdkgnZm2NvLi7VfRqKYqcwrmJ
LBf7DKlq4pigjdT80SbmiO69rnwFhpy+e66SjxvpOWV+mqDsvFjsK3AaitG97j3Yg5Y9IkoSVh55
0F4b3WMsPggbjbZTEwdYFdHWwFcpdzoxHI8GM/OllVbO70oolB+DSEBIowO1AvwAxl3tzrS7KlqZ
p0bY3iNFrEVr2oTbxEGnImTyl+vmCtVU88zUeYDOHnN6q7b25maTu0aDfGpmQKkgLGn1Mg46Izsw
0YaAW4wM61ewsZze1/ROvArVGB+NJE9R0fXVvi6YhVuRrkhmURZ3PuuNZaaUVTGePNtE6wr+PkFR
pHsNNW7SW/hfC+3ZVnu64EOVMnwaNDu9sWmfK4dYWu1baTPcHETlHZvaoVCcK0hcbBLKjeZawMcV
9L90/ECQ9ehrO+QcWjO6j7k7c5c1IOT3RV5A0mWY4JYrO8ntZ2VOGCk27SJDJtMjhdXVa/nzkCdM
3qY5wYpjkoeA3gBtXh54oECfxeKzNNy0wa8txCsaU/tHDvKvXcGRmoovtVTtH57Vk3VC1QKXVuDS
jO7sxChqDJ8KxmAGzWw4daIg7s08z58inXAbRot6qgZp3dWVb9A/3JIJUZj7um/1PS5cxpLJ0GCO
zlt0FflYJqfWmjxjhdEupWVXJT0jFHfgymAF6+5MiUsGQKBaD76btPpDZyp6tE4kY9aVBuh5PVSW
vSa6CNl/gyjWaspuLYw5ZIARDnIZu2tkVVM9rcJIzC8ATWsCI8AbIwEKR/mA9wYZmGVOitiqHe6C
wTUZTI+I7HyalfIu0niu/S50edgzGb1jf6hQEViLNybShIX0NI2sldPNNR5tLd+ObV2Jm0Fq9gOA
vO4Z1GElNyDBeA55dKK1RZIUNkHVEHe4yRKYhrntfS9512jlYwN4CLuqeFeM1v7hErggscb11ls9
GdDBtLprmIzXHbp8pUVMSkaa9132jP59C/vyW4me9EtStqALI3UyaNub40hPwTAnjXY8IVG1GnXX
HUFbX6ex67a60nSPdpNULZIZtGLSLbFe0B0MNYZqOsnm2ApRrEGG67rkfYwYSwtAKis3tmgsZ9P4
KLU8wt4t8vrV4XEixy4HWh/oZS625LMZi6bDNV76thvjDQkTh4Fh6L6WYaP5Umg19OQxw2MZTWIM
pJmhtINFOX9PkajKADjnNKMoEsopbOeB/JY5yu/DOhtZNWX1omJ+zXHxhyrh68a8p/lDQoBROeWT
SRzcuOo8Ajm0ek4B1jQ1+mJl6eVAPbsGH0yS62jVAfR4ZsGDVeJh8dKZPlzmzOspTxZzOmLvAA0e
qRNLhMGbVaoJIXrZoP7IYesu+r7ESvcFEa3f0b33i36LxRPZkwZ9zjaV7GrySjzQ2PoYCKcLDrYp
kD+EVUTizaBU5ovqyRwg5cBqm7W6keOZqjFK2uiTuzXi9DBkDWfNhJzgMdVT49g6eaPJe/jxJ/DC
F32BR/y+cZeTVgJAxkg4h0Lf1hGYcRQbKLNhz32yO1pqgP9ZMQF++fMQ1eShLKA2pRgYUZwnLfHP
qdQOH5/Aha2Pe7ZhQEQcz7ljF4w5GH06nvdYNrl3bDPMZLDTh0+u098LHOg5f55E0Q9uUWtaEcRj
NW9UqcJXxRIWVdN8yhWLPfCkIVrqiE9gWq1/cul+cVf+du3O6qqCqActbosyYARQP6VuwgnZimC9
VjJzfk4MQNaooARBERPCVbwMWQj3wUnzmdF4jQFboq+iVRkm6XuBofkJPzaj1NZeuu+i7JkiFr+2
GcrER3Im2KQ/GmhTmbrmw22Vj/2zMybwGgf4HXtdp8UAJwhqKuMJXsKdmrZ8sRylRknOBLK509KK
IJHcbBhvjbLt75KwS5+KCW/nkt1Szp/ckEsPrvHnDakHo7M6BloICKd2axVGtEfiMq3KGVzPx4/W
pQdX//MQY5fjYshLHNvp1OwGORngE6Yp+Phf1y+dwVkpRe5QSUSAXgRjXmYbJIjqzvQqE6Md6ikz
LduHzMqG7awzFqOhY4JsN+xDB5gR726C4kuzwrVrdRpCnhIZCNs3TEZMLare0Xbo0PJlaJIEwoLq
xNrD9nBI50Ntui24V0SxH5/HhRdwabD+voKQfwSr2G0FOzcdS4iS7/KCVyFWkp+jMTmfHOXCxToH
g0UgCpSorlLmRIZ5ijAwrZuc7fdA0M4nT9Qv0tZfXjbv7H4XsB6VzBizACQ2/PcBe2GWkPm8mgjQ
WDt8fvzREtNtUXiEGXSlt8cVL3ZqpIdvH1/LX83fv/2Es2fCwYvuLUlEAZzdcl+FRLGhOI5JQ5DJ
XR0tsXN0HL8UWoFtxDKsK0H0191cpzUsax5NeKj57uPfcqkSOyutiyZKUPlgdVHYNgOGUFP0kAj7
ywzBsZaXYgOjrf9HTRPDXZbd31pUtGucVDApCUh+YYWzAaoTUwCYrQnL+4/P59LtXSiRvx9jFAPx
mrBGmfMN4kSeQbuyBPwZoTNfS7BZb9oIotcoPEBGFKKY3+vxpFW9vvn4F1z4hixTit9/gBNbTZ66
JBdYk1BvBJxpvDuVeFZqLMPTkLfrJDIibn0R7wQ0ge3Hh9Uv3MkFF/j7cSdnyvq4M5MghIPwc0lh
sbbJkvPC7Ko6dUZO5IfFXBYgSJ0PX6Rltq+ShgUTiW7qccND7OmhK7VYfJ15zDejNiSJr5p9wh8g
un6i94caVbOtftqMbRY9KlmO0FHF1uJtbGQ1LwqoYtx4TkmRYxJGYmIQ6j9ZGy5d17MNRmFWomT3
GgdxN+qUlfHSKq6wLHTjQL7IWC9qNVuvcOQXalj8jFuBiffji3thXXLOth9g3gtpG0SleYWdv9jR
OG0mpRmh9orq6uNDXOj2GQsv7Pf7h/mFLU7NMWhGGNsJr/RdljoK7XF6o6lmo61GAbUn6OW960zs
rEx/Hz4+9q+A878sSM7Z6k4rxJ0mlNu7JImLQ1sphq+W7vwyOZaB0VwrNpaB6AN7PQq+EFAG4Cut
x9Zs6Lb1XZXMjVb4OupobQyJd11ASzEQuE9dkJBGsSWwKAoMYqwqf+Tj9z1V3fzZTOJq53VqLPFb
5AyUaorBBvjxhAAUPfJ0U0vbk/9snXPONhKeHJhmZakgF4Z/PktnYjRAEuNFxCYoklQ813EWfbJb
/ft8A+vQn7fS1gYDJnSVBKk+vxlIUecZQHEVi+uM1AECeYfsmxmRtPnx7bu05jln3xPVFpMoXUZU
BZNxze26O7Ukp6uKXabnOpD9ro29bealr+HsKM9Qjkgc4129/fj4l96OsyU31cKsmqHaBGbLMyKi
0tmgaZ5Aa2TJJwOZC4ewzxbVhpGLCyoZUBBr3D5MSGpA61MeMxui0sdncWH9tM/WzxnLeF4BKwqk
kRvgc+t+Q7GRnqpGA4FT98CqNFP58fHBLp3P+WIGSJjGiBsRPUIImztAHfJoOKMcVp3Nx4e4sGOz
z9as2CnGeabCDHL6ebdQg5SVW+BBkRK1YShxhX18HPPC024v5/jbV92TtTUqDQuXFtrFUVTwcYih
AzhHBuu2UAzlCituemjV7kajgrh17DzfOFpZPXWFrr2WQ44zONbeyPWiGi+RyLpSfYwGUQQ9TuOQ
cJ2YaN84Sr9CsILuI3EI0oNYTK24UacuSrdKI3cxMhp2wLm1wU5EbGLXpzeTZv0QLG40EBIcG5bi
BaAdELE6cU0YA/vLEQbmXcHt3YRABzaOgAGRdm3jt61ur2c7/OZIvNggv+QnD9ql19U+W22JgyCf
WNXZA7hQ/2Ox0F0m2di+jex8XWdMDeJGV4MGxfG2rzPlBSdCh70wU4OP79mlZ/1sNSx7O/dmQ4uC
Nneib7ozI3PDbI5eViXiSEnpejSl2b99fDR9+Wf/8nlZwq1/f0KculdKghiiIJOOeuXYoHOMEKVd
1TbNfhj1eCeR+1DbkI1gOlBKkpGWa45pgCBBG3jTWH7xwFbh3gNM0FmNStzQCNA9N+dvNqOWZUQo
1pZOBhbFImzCqSw/eY0uXaqztdXrvZb4oy4KnHFsN4Ze/GK2T9dzbn2VCVroOaN/9PGFuvhknK2k
E+hNkVd1FOg5FaNpTO0Or+b03emn/pgs8TM99p1jnMXxw5AivJ1jAZEmST472+UR/Mudss7WWZF6
SaKokrOVir2e4GT4OfnJ/ifnt5zH3/75szW2bhuv1yM2A5EW0R3XtSQo54ViMPMV9sbROVbKqG90
cqz2jVXjKTNV+5MN1rIc/e3YZ0uuqs1J1RN7sFOtDElDNyLTShEGD4XefHJ+F5ZcGPB/POf09AQ5
3UqMDwF4hRHq45Xahj9ady56ol3Mz9p52oWH0jpbct0JvAksnjhIHcQftTdOd1j98+PQSNzhEDZ2
CN3VLVZqDenhmNwVeqdsEjuhd2RXgikRo5NVOyqYfSPHOODvL0A62eE/vNZnK5wRRYacXD7XWVOI
u1Cn267NesZEytKePn6WLt3OsyUsmQhgqHqyriTRODupdD3gL9e6MTts7B8f4sKHzTpbttohU0fH
ILhNtgKf1KChw1FSkGFW7u3MKgEBEmndhpFc9ckRL53U2WKj5EY9V65MQPrQ9bBHPT3wyLYLmyb/
ZCelXTqrszXGGGXUg4SgPnWUGGxPne96r9FvwaVWoOwUg8iUsn/guDV8qYScszFGyx6B4oRh1K1H
U8Pk4oxkU3ljtjYLu/Pp0ch108DI/fjKX3iRzLNlqCPWb2D2ltCHtWiWL66xSTjTlhxDoLrw13b/
7Dhn61Fog8lyItbvRpvgNhILdpxLT9vGFNN+nE/ZJ5/8C/fVPFt7vLxAI4bxkB5jN++JcsQDSm45
gdhZ/sklu7Bym2drT8mwVWoz4oS+H8LNLD3zSpJwt/n4Ql06geXPf9vjaXY/Fjz1RdCQNrkyXXeJ
1uQL4U5M7f/ZIc7WjLQupdFl6JdEETGy013nuq3mG9f2huCfHeFsySDusHObKeMkYs+9qdISiVnZ
zLc9hK5P7sKlB/dsyVBiDO+e6eVBVIfyiYhXLJRjqu1ttcUakoVy//GpXPgAmGcLBT8dskhqiACd
5YPdVujPSVrVSowafQVfzTbdT87o0p0/Wy5mmw/LMFFGmAVda71I5pVwarJNydb85BCX9Bm/9Ga/
PV0y0gvpVr0IhEDHNygjGcpk9fqiL/TdMLTShypknXTmFIQ+aZKsCFM/NLnroGmHh/LxNdUu3Dzj
bDVw4QvNVUEZHZd1NaIWdyXuMEvTvoU1DMyVPolm3+uQoBBwdK+k82jfrK6t8D91pvFDTjjkvZSg
QDOl5kAal1FGuJHGJObjX/jrl/xlD3MO7i+VxKK8R7Nr4KFLxawu5iekEWLcoudvNhBW8UVFLaJe
u3T91sDPyJge90zUwfjKLOAcrjORBsFtxBhZMEx36q8dbuEd3DXsuGQCbtBezuDmhmgjIgAgXRof
m6E9EYrUroiyZOQKOoKkvPnUTxHhwbHb7/LIAEQZNUfuYL3rpeKtzSTSr0fo41rz2Rpx4dtlnC1y
WQU1otJ4UJBX4JbURuoUT6C7VRuKxVl/V+aK2r1pvE+eCVNd3ty/XfKzlQ+lZpy6YyyCAesWgucO
WjjRZGq5Akw1koqqAnyw3Mz2AEUp+ZWWlAvPWWFQuDGsBOOZTFD8uEzkG2wsHj4WmDZ8UUGhwh6x
DO/AiAiMGyHzfRNFdKOACxo+ua7DtzybyHXtS0yNMsXmoSfUBaucYe7PuA+bYRUvkHOrVvobGoYG
McDaeNvVtvUzroslxVbtsxbDdWIDvBkJd/Zk28HWMPTwJvcUq1z3ijfcR0yu+3VU2SXoj+gHQ2jw
Q/kU6teF1OAKUXYx4tHn/OAYOvmn3iwxb1gGbUBnAs6wSxhyjRstSSMsqa6TBYS9MbtSHAV/vDdp
qbMJWwN4pau4+ZtNI2c9OhZWsmQ02pemx87vShchpVI3HuMe1cJB1QNpfVW1bnwq1fye0NzhoCmD
u+3D/gvajoXUX5RvZhN3ld9PNhD4sXX0UzlAJgZrEZv9KvTIud1wesnPLsu0Uyii0PJteGikUE5F
A0W6jF91pwFPQKYlSj0ryTNMiYWpPVvgzw5ZXOCLBHZV79S8oFOh6Y4hVukwNJrvVjCmMVnFa6hN
peO7fLni25zFAK5U2IGNYeY+vpVqJft7hJP1vXBEjxDB9bIQTZYVWnsgEMOpABxLRlo15Qq9z6gZ
yBNTsp9F1VjPGenPhHjaqRP6zmyKJ+IG1GQ1gEL6ig/NcvxxcMdw3c2D+0WWErQf7N3qu+gmXo85
zeCDNtHUL9A/YDYqAgU4zhaQRFRPmIiyWcd4MyFsACttKcPzRFppdEigVH2pwC6+K6jJkl3R5jk+
qrwNgxFXNiCkpkDpYOK0YUMwGMBCKneBvNmR7MxdlpKjR5UBxzLuklpsqUKIppoLcLu7dDCTlWH0
BhE7IjJN34qd5GqwE5KIGT6pd0MUz45f2hIzkO7FX6L/R92Z7catpNn6VRp9fVgIRnAEuusiR6Vm
O1PycEPYsjfneebTn4/au7okylaeKqAvzkYBBUO2OAWDEf+/1reUzl9wiJkb16KASXXopknAYRrB
ToJRcBHElfDSvocN2Xm4eRv3a2+7Ow8WL7KcIcM0645jjLXQtfcdOV9q7YdGT/RbDbwtJE77use9
HO+oZJVfxi70v9ViCgmJTaK5chVEa2nVwr3s6FCC5nIw4BU9jY/LPtRlt1ZUNz60tl84FyzpaCY6
GCVn7Dz5eytmbOO7GwXtg+bV6bDiTbAvI8guwzrOMoGpzxbRnZWb7WevLbsrmgyVt5IOzr81DTr3
6If4J9HY0gGhmeVW0Ueqy/k+izTzqbPmwFlMvSmsJyK+SZkoQyjwnv0jb00cnHqU4jId3Lr2t2GT
wcuqS2QGu8YtJp+Z2itu/H4I453SElh6xBSOa8Jy8RdMwLKYopyqbfEI9zT882DCXQ5qOD5p8Pdw
A9YyfUAGrRmrIQ6c72SXs7uMLaOcsCfMkqfaNMy7yZmF+3lMuPcmAjCxR39YBVvN9cxpV1JAvE3S
AavZwKwBB9+ddKaXogOIpZIahV6bjNp2VFqhbxJAu/i6JqfZERhYnLDJIPHuhH0dqz52doGbNj9I
6jZJ/tbtaTeGLuAsMMcoKAyjTlbA8RNnJSNGA/EL1MZV0990OPBDXJOFs5aD519UXg0eCvhrYWy5
dJSYRVAlP1y369sNiJF2V1No/OIalWC6ihsSDpuy65wDZsgCjFptcgUM3+5qmGIfXLk+mXdCOA64
5KoB0KUGQkMcl5AF3voSVWaAixAEskv48ugDHs+nrK32PpX776bZ3Thp+ejDgqw2uuO4V4PU/J8p
/56RgD4K9lwW3uEyV08eps5h0xH6UK0iS2JqRlIPRTxgctrCt6SpnQnT/lAMdRzCj50rnQOmffiE
fERXQdF2Hsubhl4BmZEjKMoIVNqY6oRIU5ERn72xl8lFA2S4DJV9l6pOh8hAA5ckBXzmpSwshmKU
ENVOaGHlIWfLjOsEqQ4Dveg9EBNzXrfRFPoXO3cx0Jk16i3kaWDngVPfDOH4gAZ0bpS6UXbS4gk2
BWXa+geOQxhXAKPgPsk2Tr8SrMnJ5ZDj9XXkGdUlVcV0WusM2c1IADe0wxAw0kY2cfsRkV//ERzM
8NXPjXrcO8AZ5NaKTZx+SRn2RLV0iTujRoCN8pH1xUXGLVh1EAe/D2HVnaac3PVCJQ1xtcKfCCTJ
+jLcDJqndWuLgXMh8nqEvRPnvb8W9hC06zBsQ7UvHMN5Ipre/cJiAAZOSvcOwkdUE4k6dn6Flx4i
KXHurgecX7ds72C0GQU+muTtNVIBcm/6Wu2pmGsrNIDXGGIJpxlMWX/8P27HwGCl4Oy7LEo/oSTh
1AItKz69v+z83bp4sdmA4zkZkzvFF55T2B9cq6WTwEZgLd0J8XZlG2f2Z7/Z1KjFVoNItjT2LWnv
A3e8d+G47GPi4MAy4/L1Z2iyjyLy37qk5wikFzuO1OlaiJ0SVkQ1dCAYqbEwKfY76QhE9QhFr94/
zm8WrM8N1xfHiTw+MK2w3H3kMM+DIn4y+qS+c5n2D6kPQah2+Eh3MY7d9w/4m+3aszrgxQH56pC+
Nh+QT3nxIUaW/gdlAetgJ+HT+0f4XaNaLhbhvTDqwDBNdw9SAfW4UoJEATD0VqjX3xvLRvjXdMCW
0rq6CBG/AtzNh+9nDv6bMsezzOrF9Qk0yxbgFXff6f3JN3WxHrsA70/cq7X0RbeRnQmtBM77CgJ8
ckjKXlyR6OxsCyPONtDmtR1Alm/vn87vHu+iZjFMskiLrrf2pL/wxfY7a1dNWX3rhgEUi9RJ1rjT
IYCyvjtzxN+8i88tlhfXz4qjiS0Z4yshSflRYqvaqHRgucZcf0A+MPx742jOKHtZ8AH9oLmDZ/gX
sM9hxhC4xHofSCjL8XMNV5y0v95aqcUxsBoGKmBeqeDPbqCnjLuC93ztKtt/Yl6JyDOeelx+5YSR
2/O/tBYKPVAJETyDCdQMXNeV51T+fuqBxae16914fhvu2DbhDvPd+9xIkg9xkz8BFwh37z/z3xXf
1Xw5Lx9B7vlZm1B5nryp2YKxMAkjjvvdn4bQqbHvK2U9DU6prhMIeRduSJEY/ztED77Y90qHJ4RU
p1o3nuEeoUmRrVy7+pkZ53cTwOLs9LwXSsoeBExjZBBdSBVhDwWvRobxh/fvwO8OsfgeTLBI4qqw
nf00jVQZXesuGUaU8h4pyv/eERZfgjpKdaXRJN1bjvbQREoBRAGPZZmjOFNA+817tAzYLdMsoTfM
+CZnXG57p06v8gF+De7nfK+3zrB6/0p+8017rsK/GCwesTt1MaMg/Tj4TLHmoOk9loU0+FGG+XgA
xWmfEdc9F5N/Ual4Hq8vDmVVSSXw9gQXHmE+M6kfbIdbdXd0VC1S4mvrQlktIvc6ym7wWqp1Xvn6
FiTJsFEsmB7dxIVsUrFOD5v4uvMG/REIp8LLpvqNpAJA7g9yXyPXRj6RTUqwDrs7mYTWvWqGAgIh
mgKL/gu6rMw+9FrEEB+NdKvRbd+V+ogLxpXJHbjuECRIARvNttAKtGN/3WnFQGibSA9pEiODSEJW
kpkxbbOeLLIYx8vGbtEWU3FpUM3V45mB9ruO63Mt8MVNK+FCIBRLtD242fqgs7faMhEFG8y69cbw
oJZmzoihPI61yzpsxMdA19mEOEFwZoDov/mi6YsCUyz9Ulakwu67voZl6uhTckc3XFWrClPW3tat
kjy+JnF1NHV1/a2TULWswWr3Tl507JrHWN/0c5K8G9GHOXNavzurxfyvAr9uIGgGF4Cv9D10v+ID
ikW5eX4r/jeCo7ufkG2qn5Agivo/dm3241sDt+z/g6ByyeR1Dm+x+lml7Y/XeIv53/2Ft7CMv1mG
TYKbcgxWu+za/pEYqvEjPIBEeliOa5hYHvnRX3gLJf+mAFhYtgmW0ZFkk/wP3YIfSYAUNrsOlki2
8a/BLazXkxvJ57AzdNuydEdZyD+fP/AvX6I21awCmsVu0OMDVXS2O+0KXOjayIKV7DeD+VFiFe7i
8dZ3ECR1zZ6TWmEyxTmo30R2vJ8rCOX42E1Y4uoSHA81diaCtKkvPCDAjqZdFj61RPXDaL66cOKH
sr1wAv8Tn6KHFqiyV1o7nzItIP81WUM29Cg8HCCywjXbs5UfIRBqgk8+jNrBqjYTdZAAJqaHQUuz
FKsKdR0fiKOgw9WnKwcKtAu/BvryvJIEj6uE+RkQxMeJfIM+hOoHaNYysfcDVqcwRh7ZSu+rP9+P
3zIYXn+d3t7YxQrJEUS0pF5d7Zoyv6Q8teqte6ONtl1pnlnNvH7P3x5p8b4XiO7xvPAIXYll9Et3
bjny3H/851dpPgB1iRlpqWMpZEAuDlDaGj7TqK/AONyEglKHc5xi3A0eFqpVjN5L5msXKp9TxrdF
cKXydBcjwIqiuwZtSMXnRiGWqpLgstZMXK6fWlUjQn0kEXIVsPiuGzaJ/PuoASzI72rK8RpWIkUY
ANDqgzYiecxhXAJl9/gSUR3Y0tWfWxlbirQrGvsXGUZLxYafyLQS9fuL1/r+zyt9ifBYzO9/3QAd
8un8HttyuW0S86a+6OFGVlBSg5xM6icMPWu3/dTmHQLfDEXjyrCH2dyzyrgpLG9Jcjtn6n47pHgO
L05jfpdfvKupsJSFYaraRa63slx3NYLI1yGlmea5LPDX68O3Vzzvml4cKi9IrQn8gWlBTRuJ08wj
hKkT565onhhftGb+cRwLvA85DKYlFqtFN6iQgcfc2VqegsI8RIL0U8KENeJxteBT5V5bOqG4xmUl
2o8TeXZ5t62nT9Ily8zgXhdilXtbz/vudfWZz+csVHgz6vV/ntpiqWzgiezqqK12guiAYLA3MfRv
QGmrrPRJZKFTZmnk6vkf3x9sv37I/zwsM//LO+9qw+ixL612JQVXk4DLnCCXuuh2iVefGddvJ455
PP3zUIspKqPFVdBcrHbjAM+VCqKffn3/Ys4dYTFzBG0lsIpyhH78Wtmnuj2zU/r1zUJwS3i2Dhxg
/vmLYYpT1ykim0m21e+gcrckSdRYfl3v6f3r+OXrMMOpXFNZfHMXr0Nokxed1hynhHvsdvuifYS9
/v4xAFf9asShv7DpS9NUXO4CALYLIVJGHJxLZrh+N2dIB6EDAo5cK4ISMkThDlEQbdoD8b6qAfcT
h0B4lHoc/JQ51P5DmuEdHS2aGHR4iFl76Gb0GsXnuYQ1163Dfh17HZ4h8zodHiI84UaS7QKdJJgg
uKOPQNYB+ESQrqL44Tf9TpB7Ai/wtrGfBJBWOi+xXVxqhbjUg1tQE3Ca4SE0PTkLq37aaupHbTzo
6BurA756rG8k/0zuocs4f5u3u+StQQ+ah3AnJw9KEWb1qTh4tFQCYRO2gRxpeiw1nSxpRBKivWhg
TBZii3X6VmY/Bf2t/HtY2X+YRvcIBuLoeMPHxt438rYPhw9tYv8RkfgUkBDX0cn1InGk4wrzJLhq
uHF1YKMUqjYG+4CwhRyYii3F0Y3V31eok7X+awUFUTPU3uzNPRGUqwKzf+zfSghBDJF70oVu41pe
x+UPdBwrQK4fmvJpVmbzbZwvAa/wDjLzatQ+tvm3zHqCTdgan6qYvMv8G23Kew/kqDW2G2NwMfLS
WyMdGmj/tnHd7ThYu76ObqbBucIus++Dh74sd2WcX861wRl8jCZPTNFNNFL1bPLrebhg5itDLO4i
2mP+/Mjj2Th8M4k7WqXP+ihwC4H84bQDNmvv2A9+sg4FGCNfj6+pOtyg+LZWmt/fqq4/FmV/0dr1
fiiPHuRed7xKZb0piIJvZb+WwrpKaYcYGpmA1oUgCaWfPw8hT3uoVnZOGqAkdsGraLFrjI3vGpkA
I1xCQ8Mm/WPgL4U4UKps3DjfaZeStdRvQ1c/lI1xsP0ralYrKPQHAAiKjq0O15B7nvmsQxviN/5c
ESTWOtJAD/mwZuNiJn6DdH0OmNo0nXtKu7uaiAPWIe5Yb1CkbZv2uwyArZNBIm9pl/fiXhhEf5Wo
VergY552O6UgahIipqnuM91Nvn7GKiezkCwsssL8VeXPSYA0p1s8GZ4E6Noh+qYdmye3FNO/xSIi
fGe6y6z8FnXsx7p3rlOWssIgRNq/JAlyZbMIbdqndsYQZtUjhU7sug8dOSZ5ALs5/96MP3vkpqJA
sTAglwDXYzXg5MjRkORHBITEJ261Ce5bcunr6IfuGStF8N+k69uQ07dRHzY+THWqt12xh+m6adzw
lnxBEstovpAUNo2bSNdgpE7XRUINTzZXaQlZWBY3g599LfhtrQRTmt8B/+UMQFATweg3sJ9q7kO/
dehmWhamPI0w++gxwWQflOlFq5FtiHctLr5CoL/3WrUNZsQXsNXKB/HaRDeOc+xlvvUEbF1BPxdI
JArWba1V1B/IuazXRLt+qFLz0Pd0YEYicvxhS5gTiRva2hTeozKqCzyl6New3tLzyYJtSoSkgRXQ
HW3SagmLBWduUt5dEcSDLqY+uDZ8yjG9mOB/VslEQGW4jp0G+dWw7+TXbtbLZEc8DDEPp+hv6zy7
D9PwEGTpV9rBH8Kmuhxq7xqyDSaZfj9o15pFoWaO2Zi+RjLeKJ6CyXTdjNW2M2FieMemyHc6B9KL
Ymek/cHwkh0wkAvltYchdHmFO0C97rYD0R9jw3PEPQvNDTpS9gp0tjW5HtPowtc2k99fK6fcOoax
92L7Kqj8Ty4TlBY316n8QwzAnsV94LZXVNRhFmOI9a9NYsBs2d3CSzWl/7Fqh0PX3RROvUFaRAYw
GECZ7WDmQJ85ZJKg+STeK6a7PhpucbA/Vl62jnQERFZ3p9vpzTRj/ChPeVTpCWY/hDU5C93F+1/B
hbaVFSGbWoCOtiVMRxf6EhegjVMdhG1e7cwwp9POLgAViwmgneDylSDtLyVgmm7SZoD8Tn7DxhIu
uZnBVdyJm4G1UuV091rwGPf2mVN783lenNli+W3HoPRYkKE8SR3ik7w74YGbIRXZrB8TnqVbp7um
+dd0p2/vx2LpMWtDq7EuYNYPlNeNR6hLe9rg5xa781rv1Wp3vjjdsJiYJbrMZVE1sGsdX0vMxdnA
LVqCkDRW221z34qK9GGbGr+71fv+bl4AUHfbjtB9XJIDu9L57PMoErUtZImah1yH9kqiVDHRG8x7
9KCHyMu4orz4YJSKTSMqQHPcKH4rWUdmYPLWWIfeemw+NuGp0dVqcP11XIMN1rfQcNgSdrTVvQqx
CfHLebzVjc8k6CkCfAVRhi3qRjKodsBp97U1kpfe3BvoBxz1E1nTfaDV9/M7Z+ndo+mnn6FAbYiR
uk9qd5u46Y0HF8T1+8fA0reO23+oC/m1T8e1HRwtn5zFoRp26TgBwiY1vWsvsEg+jr31GebMx4mt
iZAVZn65TtiNFXb0x4Ahsm3pRablusnjTU0icsiHREW80IFan3lhzjy55y3WizUwU6BXjSKZh+Wt
YE4MqqOh7eYyjjM51x33eHpsL9s6h2d29Nyn9w//pn6kA1R6LkZZpm6YSwdZXTqDWRkcnViRmn5Z
cXjGa18DuvtziP4vFBxPecr/lvVFKjdPeTFWoR80f78Jnypivv9oln9rPp3/+Wv1359/7P/MN9+a
b6/+sM2asBk/tD+r8ePPuk2av//Xn6Wh+W/+v/7wP34+/5bTWPz87/98ytuMV/njT5/i6EtYLlWX
F89k/v1//bvbbyn/7vFb1n5r2jf/4s8CpG6Lv0lqFpQYkV3DxOV3Iapp/vs/dcv6G1RbGyq5ZTzX
H/+n/Kjp6m/CllQfhatTPLDnHuI/6LqSX2jqYJyUzo6IXcy/Rtd9Pas6lDHZ+xtAZ4TlOMJc2kOj
npx1mmvVsTMH6xOZO2AiNUFW0xiQwuKQKxAAQ7uu61gewgowe5XF8pud8vkdQqximlaXN2ZkT3c+
/uSN8tV0J0zdpj1v5GSJTM33F3f3F9Wg13vOP0+YbaAuHMV/lrEoWfiTCAvmofrojd5EXtI0bbuc
5XZOJ3CnJ3S03z/ewnr31wG5Na7FXef/eBYvN7lRbbbOlIj6iJtfPBqle4dzdlwNqdZjoHc+xYmR
XzZZEl24uN02cUuqTmaQYBo1oOUKrbuJCXwlHpkwrzmN45rlTr2tmoRdxOigC3Yje2eMBmEihuke
VCDPEVTmb9Q/Py7zFUhGkk2VRyrDBAn4+gomvbWMeEybI/g59s8pguYRaRLdYnJOxsQ+iqgCjFu3
x/dv3aI19HxgaVAmt9hNS1t3F89KA6KaTtnQHHNvbC9Hkjr30gfDnrZNe+k2xkzX09pD7nv9RTFq
2ibFzbZxnOqsPn6uFi1uAceXtjAl9SLnucT4YpZOdKlAf5Tt0czM+iJKckL5gqm7DtsSkBZAh3tS
NfVdU4vqQA4oCrmasHUwUucIlIsF1vM9gdKLTsxlcUFrYVHXIss+1kVWTMd4zFtot3BZ3b7tH6Dq
sXcck+FUIcbFxymcNSC34pa3Kd6m4RwB0ZXeoRWd86EHeIdayZA3CXTDR0dLklvhu2p/5gG+fdkg
OVmMGmkx2bx5gCq19YQCoTw6ZR/e4PwtnoIi9ddmFpLsib9hrYbK2rfemB2jgghNBMoMsXHK9B0L
BaLJcmva8WNUsFRe7jQskmc+wK9rQ/P9BOfJe8mMKASdlEXBTmv90vCzSB2NEJUXHuoRd2QIatGN
z1GmFvaGP4/Fe8SMzFxpCGPxIiUoUV0xGPLYlcaccwlJcFpZJNjQ5sSxL9kRa+mpyxoqQzrVpI/S
7Ad7B5ExSrZuUcF6CPRQEmjgogYhbaE0rSuNnfenTpXqx/sP7+3MPp/hXJpDpUh00mLeqs3KnIjG
QtqeTuG+6rxph7AbIlUzwhjpInlVJtN4COfkytQAavf+4Z+pKa9eOZfDC6nT1lKmyefl9awDsh/Y
m2G7R6V35pdktPCmdKmPWxnsrDiSlYber84G0oj57MREkbGCM0g9SmgqRKI2vxKlNmYb1I7uQfcK
tocD/pYHBQfvyQWdghugNq+IQbTZtcZsvVaB5QwZeY6B/RRW9NNXbeA7PmZnp73h8Gi4R7ePagLm
CQYmO6yklQUTF8Ep/hjqQEQnka3M7hNXExBE49S5pUmyDppv1swJ+R9lrrs/bOkTGO6NqR+DGY3r
k20SbrR2XX36GStryGEgWLLcFMaINNY3qB3ux6gnAc0sioSdSlO4EnEsRXa/c3QYqR3uGYIl0pQ6
QqJsDAFdAhJ5LKsw3owtiDOKdVV0JWygeIhtK5Ws4OkSkhbl0WzstmsVb0Kkn+Ymq4tThG4/4gL9
eGPoldJ3YyWR7HVNhca4BOOnHQqzjw69aKp8R3RNcFfUmYMgV/YmXUAMnPqZ7+hC9MbL89w7YdIz
acYyqSwmPj8z6j6KWvtopexltMknA4h0zx0CBuNrbsr0XsxpyNCKzaOUKvgxBIlxZlC+mc9cnY6r
bih2WQYzx+Kd0PM8SIO8sY9aWsZ7ORUQyjVbrTp/RsjZNFzffwneTE4cj0WfVKQoWBbS9tfvgF1E
09jIwDlqWtgDY0jY+uS+vXNc8kPfP9QvLs0wHagxyrYlzZzFoZhj0bTjtDlWeQDlkaCQXayRXjTU
0t+l0k127x/vF5fGZ4yFI+silo1LQ1FWDJAiB8c9xtOcq1ZSvoxE/DMj0eBff2isdpWtuJUGEqzF
RFIaAWDbVFA1LfT8IHrXx3CjeRfdcyBU5Q1nuhq/Gqk0/m1dChZ8dDYWlYa0iIUdupl2NBIJyLuu
1LYLk/ioO7ylmcUXLWxIbS2HbNqWSWlckCVYnBk5C0ff8+tiGo7gw+YaBsWBxdqJFPaurnLNPI6h
xtRXaoRwHOISqfkmIXHY25hDajCVecZEuqtKiImmfE3mKARN9TCRag7vtkg889yJvVlKuZQi+Oaa
81qSLIrFQFMqdeKIlPijGbYW7ggPDJubHfTS0o/0gO0rYvLslau8biM0m3CJfOxvOyuwzgzAtwtz
1nMuHHeGPZsheykQY/YrrTx04lPSpNoT3r3ws5m7BFUGqvmBj8UdNzrRVGJVAjv9JnOmubVoQ4z9
tuNq+meylOPHoEH4EynTfwR1hptgJLNWv4nrQjwoyQVuwsC2IyqfwrNXYky5zUViKJ9Y+WLM/uV3
mDGuhGUKk2QguYR743lBDVa33lFD3UlmBaTKdrJ0eiZZSzG8OvcOv50zeK10dge0DFxaXov1DMhn
S6SAWo6urC6SvPY2YRx/nML0rmoItnt/wvjF80KMKpkNGTez4GUxoqXe1zKoHe1I9nByzCma30nP
D9a9ZxXrrB19itgER1EHo7yO1WOjBvYFqpVPNTPzjd/Arw5Hr9sn0kwu3MhyolXg1mD3SOuEcgO3
84AfDah3UU5XoxWWn9XEi/L+ZfzqnjHcGPeGwVsplpMDSwfREmPCMg+zNYyVr100/ag7+T0xxPb9
Y72dY7ljyuDLwRqONZR6/fmIVCbLvja1o+r9ObhYfQ36IliDFvvy/oHe7tSYYF2TD5SQKKWks3ip
Cbdv6FMRx5QHZfO1HHNiu0yIqasc4rO2HktIgOR7enXIRrvD+OXrjfWVfEd3WqW61hRnojh+MQdz
QiwS5oWC5FYvJn1jtk+mUNFPsIFt4tXz/r4ZJ3PdI26+EFHdbJtSJNct3mqqhh6m9NQvzii4jeWm
kXuPppiEo3ntwm7t9e1HERo5NcCYk4uj9FAkdr81QwI737/3vzgKdTuXTQUVIstaBqZkdVVbcTmE
JzjMwSZgAbYJ2/jfGLYmOxc2cuzkmDQXQymtctuV5C2emhqPXabVR5PmTpOX3UZvx5/vX9JCVzJ/
vNh78gml6qWTv27O1/xiuz1mltTmFviJL/Ym80XmX/dE5WVrKxwrfU/2j3lrJB1Ril7ipdGHSUqc
SlWhj/c4DiqxndxmfEhk4d53jpZ/lzjoD+CMSpt0k9SqFYvlTCPeubGri/fP/XVF9fnUTZ36kpSQ
xCxHLZapVKk1THR9dKpFfRnhDlqVdv2QJ8YV9JsnqdfpmUn/7UtOiQRpA+PMoJa7/IyZRBBOQa2i
E17UkEWF5sOGb8W28LpzXuxfHWpO0pp3r3Le1r9+LElG/V21enzqgU6vgsGxNr2OE2XUya19/zb+
6lAoGl2GgGVZzCyvD1URX22aNR9n1r/RZipzf29VsXYIJJE27x/qGdL3eqdJ5ZuPJg+L+fhN6sYA
wSpWRpOfYqNsPzhWJT/7k2N/tzKhf2n1Uf1QXQuLmms11rHI6oeg0gwCz+NYD1dk9GoPGMVZL0cV
UfB95edPcTwZ8drXcICuaSpUckMWe8k6EL/E9SzinzYMSTVtga3U91ls5gbvkRFhbEua6oulFdb3
qpp5y72Cvkdke0OAdESWAeIqodPHaUr7EAVjmlz7Vjdci9pPYuQkxGOgGKgsRXb4pMhpjAJ4XhNO
43XoDnK8Ej6q1jUfT+dDBfNuIvfHy5pdFQlaYdBuyi9aahR4zr0g+IrjV9WrJMorMl5szPIrTM79
H3rvKz5bJVnoGhVTbPKuBTG7LRIf8/qY31ZaQZdGJzmApb3fdRW2uxhPaQj79VqVzcxjbYbhNtbL
h0bzvAiaxDheJU0hzkiY1DwxLR4usSI6tVdHZ92wDPKSKjHKWK+KU+qnOFx1xioWz4iAFTx8pg0s
Dy0GArnRsaB7Dw7ZjFZFn7jE3/8B2EfPjKFKGwBe0zYbegACq9rcOUamXx8cVkWHbPSLx8TvTJCt
WXgbV0FOcHKrmtuu7Ntk2zgKTLcVuU81wo16LdO+x3Fr2PHP0hQhNso0IXa4DxodKT624p9pJL1z
b9QCMfo8M7Gd5F7MWj2as/Mr92JSjfCTNobKqpMRS/fJzBo+w1XdIsXVu6LoOIuQ/twUtD69ZYFk
Z2+R3NnQ+OpJ9DZAEu/cnJSPwi0x7alGU9973w4KMlFj5WzyqpQWnTLxpRkSFa0dIAE3XNcshChY
yK+iKUQVGmsxhWxAgrpCu2Nmtw1PYVUCSrAOZ97rN08eJAdOErKaLGIElztMANKRjdKjOJG5q+1I
m/AuA7174ryLbeCM9hUU93O76LfTFvVxNZetHOqddEVe32Np4jF2uzo/6ZSuN2VRebA4DXsrqn48
vn95b7/7bO3mUiIMeofjzfW7F4+z6nShcj0qT0iAgq2l1+0Wjts5/Pu8Tnr9+nCUuWZJoxAl+7Lq
QhXZbMygLE+DEQebWjh3QauVW9/rEEs148esZKdhdvGwff/qfrF/pTnF7oIHNxe7l1FII+G+IUGf
9alm7fFN2BP4wlwEN6NtMFQnTb8v4ibZWsyAuN5j55aCqfszCgL7IqxS78xX/Zenw3uDgmhuqL35
rDdwVfI+sZrTUOjD3gjTk6wqROxm238fi4AxLpzxg5MTx1yZttoP09h9SL2YeOMizM6sbn/x6E26
SZLOnsl2ZkmcsiKjygz4Lqe+7OQ6LftgIzLiU99/BAue9TxhIOm1CO5kIBNitdxwlb6jt33Y9acw
jPQb4XfjUxPnrJzdxGi2UY4ncMV3r9wKXN2XKec6bpF5BuG6FG0bQAJJ+BpZIs4pqmpt5RxK30dq
HXjh9NQmdd1uTEubeeQ+udCbaZT1FYqzMd04Hn+ArdABpK/SynxCVqivZaOl7noaqyjfvH+pb7oq
VCIYatxMhT7ecazF8rbVnc7wiRI/ubTZ9rKr+XTGNRHCZTDtGoo5+0zV9TVP5AGiYPSQorjZ51IQ
C0BrbJeSW0DdAqvA4GXdLg9q/bL3vRx1oDjnC13I2WlzcK5Us3RqZkIX9O9fv/hAXaywKczh5At7
fEzKoVuPCZCVVQhjY4vJTNvEDjlwUYKjg7HyUZsG7VDDrbgsbd+9k6TvfInMtjlTUFnOffN5ze8G
r6xUFnbt1+dVdG1Qm1Y2ngDg+CvUht1VK8mLc9ox+DcOxXic5c/Pi9HF4/K1XllZI8cTgBPoP8IE
6qPIoG8V5s73h8ZyPT9fFc0PhU2GKZAx/PqqRCM0z0ytEclCGKw7O6hPY+85hKOX3U2WxM6NbrGy
ef+gyyLBfFAii4Ht0PcgOndxUN0t29CyOw5aIsv15aBWlTFoICMpSokyOFdnfjO9cUBGPUIQJhUh
1HKraugyaeoW+C9W3nGnWKEMgAfD4LroKgMLogeEZ+4oTINJUaTTHzryoB4KlZLgnPnVmY3zL+45
j5YyP7UlbvsSit4STMa7ZYgTNct43YXt8JFoVKK/+lTflRUplOaAKPH9e/6rOQCZBY8aVQD/Ld8r
pzJULAtnOpmeBvzdBScWG0Trgi1vaD8iH45zjy1plSU7AXLjVNN/21BQKq7avrnR6HkQk4W+tSVl
4qCJAkrX1Oeb0iLT/P1z/cWrRneMVgSiC5Oiy+LbTxoa/WU7n05VEKaPUd7KeXXl7qquLs68avNQ
e7kAYGSwymABrRgayEnk6/Gf6wMTsJHoJ4MkrgOtivGQjP6MMKrgfRFfwEYjH7aDF58j7M3z2Osj
87pJoZuCXrd4s3JHTyIoQLvTyepGcdlUcrwny+7b+3fy7eXhumHecljj0FV6riO9WEWNA+lPdATF
KSsQCXf88VMmDMiXRg6Xpy6GS4JUu9vUJ8n8/SMvslznedx63rDPq0VlKmcxiQEfKb00VPJUTMa4
aRzN+JiagLwpSrboOVMjjHHLQVv6luGK8FcN5NweMbCtt8ANUntLI1PAmnc6lGvTEBQPsg7MC/Ru
kGVyf+I3GZF7q+y8EnMo7PTHAD+1Wxeag+jeCttjn2tfTHNK7jEhO+WOYeDra8Ox1R/GZOZXLoKS
6bIJbX9A2RA5n7twcPbkMHjRWqWR8QmgLW1Uv861W+hOubZS6Fb+Clb/rRPvuWLyahxgcyFgk9Wn
MOgVLYmLDvGAs+gxfohqUV7FmRQk0Zn5cG2PYeJvAzcp5Z1G6yJdZbaRfkjJSiMY1kvJWSQNa2zX
w5QS4IN40ddWXqNlhN0a5TctbckRTQfprKYpCbXVkGVg+bIOPS49+TS/0poG7QSpCBHcmLTEgmi7
to9RrzEvR9fz4cWYGhJhij41KUOG090SwRSdKa6+2bgxOFHAUC4mmoJS4tImk2tpn/eqKR9sFQRX
RZG2F7pJwCNaZivzmYH+L3XntSM3l2XpJ2KB3tySYdOJKZeSbgi5pPeH9rXmEebF5mNWdZWCER0B
NTAXXQYoQPXrBMlj9ll7mZKwxzzq6ieuNTCOh0yQWNgtjj16LUm1Wyo6Ob4N7EVkdnPWH8IxhTzZ
107k2gaLfqPT7Xi0a5t+s+Us8b1kuUU/dJpTYku8QbLrZwAULyis5h3RZQCNuTnrmFLIin7jxr7s
XaefG8QPSRCEDA4+1v/phkMToyLOzC4/9X3dYOBBcjDxi2F0F8SOvmeWlNvcsNsDebgwUec8rY/X
F+YZmG04MnGXFg+ORteG3Hb6C/QOF/rOjvtPxDUMh7QkWra0COoRsjAgcxtYCQxpuy9tlcM400pv
KM3kObLyaX/jlyxbwMm7cCzq76VLBQ9j4WCd/pIeL06tKMrx05QP4qulDASPjgKdr5emhAB7YWXQ
RBrVSv0yyzMXI6ItwncFGkgEZ1MmnvGIsjw5nbJ/fqT/D2zOd9Xv4oNofv8W6Mf/N9A1F8r6LdW4
H4uf31EtnLA2l3/wX7JxSuB/0EYnN8KhLuEaywH+T9om3Ez5H4su3NJk+hKcahx7/5KNS6r2D25b
Ji0Dzll68UvD5t+8TQNOp6PA19SXtgYdlv+irPr/nDGwXf/bPfW0vjTo1SFmN+Bs6lQPimKs5hXh
LjXlejE/GSMhUDkuczIGmEtya7oJJaD0P17Rv4Y/UeAuRcJ/5vEynk3fAMIpkDiU1nU92+g5mbAO
oZdSASCOQWSGLQsZi21vPs2D+k1WsnJXBiLZS4Gfw/EOayreWr21oFZXWn4IDUsWE5JXhcaCvWZ7
lXNu4m9dlniJRW49q7MbFHHtKvkY3dft9zYvgr0WR6Rw6QAJTWO8hu3woaBYR+zVGU+F1T4TTFbs
c234aJVtDI9TV96renAQiVzuMLKuN3WjoSIRsrbB8Ds+zl9VE/58EQ/lDaaB9ka9PHmxuuyQRLow
Eq3Fi2CFN1VGHeXGWKuPeeTRCu3I38TR7qdhJm7c7rDq7RaB4J2eHkMwXnHAZxChVeM71THB30tH
J+CZv8u7HIF3s2+r74SSzuqWJEzkCjxvDbuqfSwfp/IhiXc2JCPh0mMtLGhJG2MbHk2MAi0vpHRx
kFfRKndNNFa/DAwfpR3ZpvMTcuCKWMcX5RtUxcnax+2dMj3qqjfUxzLzJiy5Ppt4KGrlz0K5M02U
a0cYTEaxCQ4wHC2UCLgP9BtH3ivc8Oy9hsIy2nSdNxMat1gcoC1yJ05A3cMYGd/X6n3nN+HOtN3s
ufpkfdW+cs7hKGD5zuDKLVe3Xd6+pLbrJJslLQVI/aHfmfsf2PShICT74KV8ll4cpHrIfMzdmO8C
TBDbn6PY9uqmjB5nzRNQxNwajz19k99Xm+BbLR9wPlx0OYab5nuwEUNx1cfk0ToaG+tDbXvwx4Lf
LewdGGujW96HP/hqxoeWp0oOk+XVuWt91FxzH+z1PRFlsP0e45c53ATTYa6PiLacd8PnXfDoPHT3
wdNkucbH8l7ssofxi6O4+mOBkj3cEHgd/pjR83vTHTqcY/A+wyMS59TIG6tH1ErjuNf8XkKY5zob
LAPTd87XbC89zF/zH8WjbezzapOMHn0kD/3iawJX7Tl7wJbhwTlGW3nTcs541bfpaO/GzxBGPIjJ
W57xSLJ2DeyzTWms5+DJXvWavDqjm7wWE+yeY297xl3jhrvyntYwi2/2k0e93PBCvxZ7w4tREG4q
ZI87xUt/pcfyy5Tsnff2w7x3HvvtcHR+90/Zk/Ocx+jBvOxp/s6ybbYhFQIyemSJvrItnotnei/O
4pcPJOIRxLhATBTKxj+3tb86BP+3HW8LiHfrdPvwPSvz//t/Tk635Z/7jyQBKjSuCcBPtNf/fbTB
MPgHMDGFKsAU6PdSp/7XycbhBRhOGb/U7woUs/8cbApmKQs/iT/CUWdBV//mZDtDMrAvAa1EEKHS
OqZYXu2I4Bh6k1l57JfjhEUwsP/BJGNgIztZ8qGU62oLLZTc6aJItzTAdG+o5tIvxiL5Mic3cybX
xezyazj8FjQDROcMQrXycBS60yc+3r/Wl0CnEnfZsLOPWpkFv4cpawccQ/NHA3QHHN2wwuecjucv
swuwfmqDNDHwWevkTw1YC9ndxGeznHDSJyATbCIkoD4hvLjIiuHnHx/+wpl9RrdZfjpNZUAvOr2Y
YS+P9sfNWEu5QaTqFPuZLBz0Ef1QfWz6sm69OLMk354iQtvrqXKORZz37/EhK8mDD80fRtqrT/Ko
qJ/6yh4/GnhQGC7lQvM7wy5kL41m8DypTvqqBn3809Cj+dPUptWHVB3fy1Evfb7+IGsY4Z/PAYMZ
IIMblLNgKX88hxKJBp1wE/umCmPVxsITAoyh7K6Psvwt/zmIaYhzMaMpDlMT6I7/LL/ij1HwNbbj
WoyxnzdSuul1BZ7XWNf3TYL+8fpQp8Xbv4aCe7rUiZrKDeF0qD6NnYomdexLcfeaYbroCrTMraTA
MXaMT9cHu/RcCoRXYCaZJsAapLC7FOSi0WO/t4V+H5bd5Bl6Wfqjhl7t+lAXPhTVLx411LgQTNbK
HO6DMY3qJvGTIop3g64N23mqb0GdF0fhWkcZzaWa6vz07U05HVeQpcTPQlLU+X8029GWtBvf6HwU
NjOMIGgooN3COfV0FIr8IRhnJfHZoKiKOlrlgZ2om+tv7K28O511tCwQppj8NTLWFitwTox6HBdR
ylSYTfwZ4GEfpES0i/rDtcKcF1irqkvG5Lidx5LKEKjuRtDQGkBb5DBQrKBD62C1mGucPmliFIll
9mniD5H62lVJs9dUXKaiKBw2+kzqO91/5A2ldWvFnS8D6Mq85TcZjM2xczqwkuaGHqg2H1KWP4+j
rHuQRyGu9t8VTLZvfM9Lg2HrQY2toJO0rNWsKRVcJ4kTSPx8ql7k2tG8NJp2hiL9lofwFmH50ivl
+FwuKbDGoNucPlmf2HARCV31RZMp26YXxnYucGKo7SqC1OjUD7POXT/LzZt9sGVeribUYlzG3Wi5
JfFFV0NHnV0MQQsiOH5L2/5Rn7TtwI3BpnrDa+xjkhFDHgbeWAQbx5K3+fwhmpLvjYLOdiJnJcVn
p/t1fZafb0EmlHvukAghFxHW6t2bfR2pRjlHvpNJ8WdUT0RTB8G0S4yg2V8f6gz6AVG3OCK4UcEK
Rnm2mlSBJsCX8Jxfjrd0UwD9bQrM8XeDo8ReuzSXrVFKvspDMACB5u27BL/yXaWXo3f9l5zPAbox
aKYsJh0rfB0HNyh6Y9NjT/wIb5dDVWlimwp53Ga5HIH+FjoC+znG3K2Jbox8PtUZGcydp+e6zo35
dArkmoJ708jsGzGD3pYTphSxiW+TkzvGuyJO5FvvfKnITueciWSdswwcns1kPSBQXxEIOYj9JoiU
XwOBHu9LR7IfzMlIcCsbNENy6TgWiZdOdX6UsniHLxG0o+tv/NK3p0aFRAnYRorNuqteTbE26SJP
fAvF0L0m0JebVDFu1bUqu1haHLFEQQQ5WmRAGCY9D20KNgVUrxtv5K3bdvpGbJS7HO4aUXI6ct3T
T9DBYxQ9gks/xvdysSyrLIEjr1p2265X1GZLCnxGXI9ThveS1ECC6O3arZsB3lGp5xOW2rnU+zhW
FMEWIDxtyeRMZMxQQlOtDnY7wnWaWo146VQE9kMjCvVriYHQJpxCrr35WIgvVq+P7/Oks8HPjaZ4
IHVAem+NSvM+z8xAuEPXTia2IlXzWnVTZ974HOfTkLp5WY78m8W/prXGjgh1vK1bv5TgOLQZJWir
YGwYGTPOaRjgf7j++ZeVvXrnKhwNsGewKgq51TsPaNLIZjm2fg1f7DDLmbNDXHnr0Drfyyg82MNs
OveWwwc+/bJKV9UTcc08Vae8mtFizlCLepvKWXxjEp1xaJdybRGKsoEQYGutz0d6Iza0CswTqOEP
I0aP5vhjgjwZcl+A7UGjQ/2C6YZHhvBBsb8K5Mg684fgih2all1kFs+GXO+R+/5q7Qhg45bC7+K7
wCmEJj7YIPX56buI6j4ye60UvolujcAObjasbQxlyErY/PXHpanr0L1fDnC08adD8UESzo1W+Gk1
FNuMRg/uOM3fl5a2Ri3EPZYeMkSh1bltTyISbRV3fh5E5mNa4l5TFTd3h/OTgVEA/bhYLvulubrg
CgoGR1hThx2l6bhJjhMUSLNyN6MQvE/MMNzOs5Z782DeOpMuLBFtucIvmllOpOXm/+cdx7RqQ7Mm
DXCtsHIPoZ/ASzK7tQ9fmBbQzGnJshINus6rJZIXMIqdkXClNO7RNtfQWSTewsLWLG5MizMqDWsE
WYQOXsBdAGR4fcfNW5qn89j4STlJHgzBcCtpQt7PzMxtqlRAW6pwHsgPHT0pgWVSxmq9HUCnP2R1
mWzN3ho/qYPQ7q7P1wvvAOYVXTlKHmjdzmomTTg742NUCCpAY9xqyiy5UZVNblqAvV0fagUhL9dJ
jCVg7SxaPO6vax9mUelhJjcGa6NMws/S1KT4UoU6Tq5pMxDtXIzUG3PB7tCTM+8awzDlJJ0lhuqG
WBEkOIK2ot0ROvoSdxLGYbVT5sX2+q+8MPUoDSCvLtgOpIfVC8mnECoylBM/J7rJdVK7Ohpj3N14
7coyt1aHwMkwq/lgWRXJ6RHDKE1k71A4hO/0SMKbxYBiF0iqOIaDBfPQcKR3lhzgoRYO0j5pUzzI
lHAkJSq6FSK+8uh/+z6oIZZWKAjSsqmfrrpCTFEwKcbgV6VUPSR5W7taU1ndZgj64aepxAY4MdEH
CRFekm3uHL1ofDCnSqa9IuDvTrD2281kR1XoRVaE80YUoud1B6cTlieIvna2tdm1u8iQ1ME1igw3
QXCYyjdLyjLv+pc8I2TzCA7FJTmIC7eH5zp9HruYxzAkfcaPa63dplFDc3laYrsGAHsrN0q44snv
xALiCtq2vwvE3ZDuRTfAcUHMs52KLNzNKJY3DYGtrjapgFNZpkLQUvtfQ4G7U1MWeH62PGlsGK8R
qVi+rffAznGiPhTBWByHZHD2dmzbmyFq8a5QHXk7Ys2+ISZu2F1/4vPFvNAXuMIgjuKUW98dK9nq
uKTLgy9LrQRp1mleTLMpsd7VkufrQ50vE2dpbAEKLaxnaozTd1uPXa+bszX4UjNp+6jNftdprxz+
B4NYqCXe/ouVwekgEvz9JirE6IPkYVkvRZYHgnjLLOG8/gNPQ8/ErgQmfMb6mGCazlQOox+ZyRfL
pplUTXeCWAoXZlh/Y1Je+kTItBiGFiG8qtV7CwbdINM7GKmVGgQ7cw+lM5XBWKU6u7GTnZlAUPfB
61tw1WU0DtTT14e3dRJMRjrRojIqzwltuh5xqu5IgVc3fSHVd86Utt+V2FRJ3yS4695G2UMua1u2
mA4OOTF9cdKQ26HPYa7uhZXSo9Fsog7/+jsjEoBoujjlLNyb0x86tFiP42cz+to0VChfncgzm/BW
XuuFaxeIA5duDaE0Vc0aOa1zVbJyhffBASd/RI/ZZzgdwnB2B7MRsdtYcnNIQrIdXb1tle9hl4bh
jqgwLHy6cLrlM3Bh3gH60U8Fz+LwXaOQRhhqjRZXsz/MsfLdTkzLlQBjIFU0LXZBxS1k6eLz/zng
6uIR2SGySPJjfOBw+TjNTrZvdDX2sswM7xBv4+Med8VBslrjfQzteCeyTNuZcnFLEH1h86DconGi
q+wgYF2n3zsKLZP4j3H2icMTBwvd066Lu1vI6AXMEhUK095c+iLLnf90mCxeTAgGYwZisrV9D+S8
0UM9vE/Txj5IUa9vVWuQ902ZKneJIVUfg0a5RUg4b8vwG5ayBxxY4XK51AF/oPVS1djFRCC0P7FO
SbnOp8eyCLkTJxDOaRJN2HeIhcyu/WyaXrpRZlx60bqiI9qEUsz6Wi0sBUxdJBiB+uqcfdHqstyZ
qa7d2Gfe6uTTWgYI4Y9RVu95Ssq6UAd0EpCXs0fMbUnXVtR2CRFVhHg36yYQSoZUEA8TrVV8stBU
8IUqN/ezsOHAaeBrH0OR6TZyIEPtcU5uxAaQ3il3UqE2P6FIYe9rEVMhP8wSEjMX163koahLzfHq
Kgpv0aLP9044yrx0LgYo3EFHVnsnprJjAeVO8xs7rXdBXEl7J2pzP4K4KG3sRZYITwATOVcb1fLZ
aSv5ZUpLuYeObgfpTu+MeY83g/UapI0k72QxSB9SqVc+/93WCR0RLS4EHoeGpoOA5XR+xbFtTnNS
tn6gSAaloTbvBxLdb5Tu63kEVMX1fuGHMx6EtdXOQchjqgnRdL5GLmVP0lbjimlJ67n+MOsdkWG4
7tECWsS4GlLm04fJSQCw66YZfPxlrIeQy6VLsrbzSYrJmpHwQf5wfby3lsGfMxczBmoXOqZUvHQ1
7NWAVaYIjdpF9oNas5CcZFhp1YoFebPL+z70MmKw8Tul2u09/g5VuGGmIYxEpRL+wsiGVkDThgR5
9n0Uv1h11yobPSkgf5RKq5BDiWQTlSQ1TO5ZIjLfKXmccdjXZvyt5Z8uiVaTxMJk6dofTaOEj21X
Yds6wIyCGWrInWvOuOl7ZoFIchMrTRt7VdkYupuQVEOzU03bmSrd6P28q5pxEw1Y+bjYoGB8j5yK
9N/I0KpHvJOa1E2Ssfp5/RW+ib9OXyEtcLRZENqVhRa02uC6TpEJOG07nwgsVI9cW+eDM9jyk17/
xBxC+kTg9vSVTFvzaC8EKNnssnJDTyIhfhjW8J1MkuGvQqET56YzxsCbPIkxDWrSUnqZektp3Wmw
5LtoMTd9UCxtPsaBEmG1LHTxg9Teqt5blnAOfF6+TD44EfY8ZvMxymxaCGFmm143N6nsJp2otEcS
e40Rbm4u7jB3w8CJqAQZdHFKYdlgMY3IqNN6/XPXhSUEEjQu+zw1QvzxiIist2aCwUM013Axo3Jq
P2McTO5A2YBYeMDrVuq1RddV7mB3xjPdvsrZwgWP7iZD6DVS12DeIszFjCt2pll4OrLw+V4akky9
U3tdfFLTApilX2ihXtig/ry3YUE/SuHcP5elPVtuFsrfmGGkPMlRp5D0mQVwsyerhiDNpWuwvVRL
y25vqAPXxqoOS0x7+/Ijhhl1TI4wwlMvdyp0dHlYQBwa9WpP6vEUHWg8QcdqiqD5rOrcJAjTiKAY
5bP2JTCVESWtbDT2DfRwvbVQ9GEmC/MXKHSh3q82sHbKY7Wr1M6XO1NslQJCW0UHcnd9ml4YBQiL
JiwulmhS9eXP/ziGqyw31LIgIrjR4UQVPMzRaeb6xnF7VnHwMAwD2R6Eh4L1jTLyxzBBKfIukLoJ
y9i2OsimmLeIkTG0jmJ1H7SWr2BTz6cvp53dNrOLr0t74860HLar9bhIbpc2JT2VMzl7UNcKAmEu
vbNT5Ti3Vy9EYchews67CXup25tm+e36y32zGTobE+Em9RRyMfbS07dbit7SJLvu/VB0mC+PvWa+
5rwCoHvJcV4LUfWvTmiyOLDfNJ8qUyH4ZZ4d35QkaDF59lkphkJ3O63rt5MyNcK1hzBGAy7U7AaT
cbkznv1Wmk3sWVzDIFKc/ta26FFhd3rvj30vwy2s4n2uDI6HtYHlYbBW4etOPKvRQge8/pqWmXw2
Mkj8cmLT71s7J3chOOsYmL2fQevHIa6dN4jXF23yTajtwkOC6RELhVkO7jzrlkYrtLQfS4CAxikw
Em6dvh89O5573bW0ov4ahxJ2AcVUR6+C7Nr675+URbaQrDS0U2c9bK2fWvLQ7dFvI7k+hpMaPxtF
f0RKxx57/aVeWNgmxS1oO30HyPwrHI2cxqCdBG4cjgrrkINocIuA0OPro5zBdSxshlnMXIEiFqz0
dNaIuhHspOFMIIMYj3ak6vc6m82Ccom7UY3oJchTug2ECjnAgC9ZTxIedV3QbhFwkiIPdftG2X3p
N3F5ZCItm80iUTz9TVljkG+R8pvsnoaGVUavtgSKUScxVmCVeE2Aq1BpedrQwCntw/Q7Ll6CWOpU
J0E7uaWjvrDxMLmhaCxfgh169YpwSsRaWyv4ObRVXHksundZOg5bwDK6fVo5buZukjfXP8zb37pa
VEulSA0MvA7le7Wxm0aWVFo1ccOB0rOP5e53ak7jxqyQTQyzFCwOiuqjLumy2yQZbuTg8CR6CPuZ
+5JF1nKh0G1P6wc9MSYXtyRxDzFI2jXdbB17oht/Tk484HUbqOxrdkb2rKLf9bL+eZq1aEtSIPcA
tYJ/izHHvSro1iPFI6SiKHIARBQlLJBtbot0W49ttlGKSXvU4764IWS8sOJpOi29Gl6GcXZfydFB
p3yU2Q8x09yqQB0bu89iFy/PfBPlDjH0ah0eUokk3+ufYF20szQcHfENagLDpue1/PkfZ14tciNM
u2D2K1EPSFQbiLEioMRSc/IgoqbcXx/vwoqn1ATWxXGOmf+2LP4Yz4oQqqlyIvthKGHc1gblFmrB
8PdbGG7TYOLAqPC31gaqWBDp8az2jII1ANPXNmCnqNBREtxurz/QGS6zvMHFv2ehuWqy9vbnfzxR
MWsU5m2k+AHJv4SMhxHm91pYD3fhOPYvhhOxyQTDTPRIOCo5hiGGVe+kVJdrLysbEjGu/6BLbxjM
lf4HfRBaIKs11ZcRyniJlIlmZk8d5p4Ct74Zy32halhafBQpIGAO+8Vqw0BOXsoyHt1+YyjzERst
tT7ILVAjBP0kegEgJfgmCMPaT3qt4+qVxkQODHMbf5NSuw69oKtpJUDmazemHbVPGhn3rWuZg+J4
SmeF9o2Zfv5e+MEOnaHlnorR1+oHJz3hm5BPATBkjGlL0bDMiS65MR3O1xPIOgw7Bf8HB2LsqiDm
Gm/PZleqvmWymaAzj57KMHfuY1VERz1LsVi8/rkvDgj6upzVMEDWC4pzL5yndlZ9M7CjjR0HLcke
ZMQETHqvx/bqxgI+4wtAhV4o2P8ecDW/AACUou401S+0CR1ZnGxsbb6LdeshqeJ4pwylfehyLd5b
CkKFBPs8cp9jfQ8mQwhjV9bvgTyKTTgYyh2g9tcRhdq2pjFwLMxZ2o3/Yt//txqm88KN34u9jr0Q
vRejkNMdrlWx8epmfq/SctlukM/uBoFqZazI5vkffIs/htJOh1q8+ecRPN539FxsQBjmRQ1PFuKA
swHhSLc8qS9NadY4/lf0+GWA6NPxpjbEMkHPVb/SzPIoJIn74NhNu+tPtSyM00P6bX3zBdBbyhhg
nY4SVFM5DqnKDDNq06uC2vILM034X+hIchWvK5hgzsv1Qc9PRLofLCE8BihGab+fDoqjVu9gAKr5
YtZMbxDZq1wZ9seOBf5RWSIg6VzO34NYsm487aX1tEjysBR7a5CtoEPNVCeWWaL5o1HFB/buaUOn
d37Sc0IfnUntbox36e3a7EqspwVrXkOARkTl63DnoolqfyA2vtxgjDUcy5wupy6H3Ta2DPF8/eVe
WBJMGW4WuHC8mQKdvtx6zjgftGz246mWyc5q9G1BZ8UNTXu4cam+MEUhJsI7hmLEgGtQMIj7cYiN
BgGPVsv7IrIeYbNWN26FF55HpddPN4JBaA6tvlmhjbotEcvsd11WH6jWos2s0hAJyM/+Hwzl4Hu8
EG7pBK4NMBwnVzAtk2ZfErb6zm6V7rMVq/mDSNLw778S9HZsrPFZBvlYPxXW+zSw1EL286F9CqKg
/1K1+kuZxpp/fTpcAD5wGqWDCpkT7fAZijOVrVIZsSn7ZiXP+3ZwmmctymWvDgJ5xzqNdiGpBW6V
2f3OEE1x1w5Y7F3/ERe+Ib/BwsZpqVvQB53OyUIRHa63suzbwPW7uC/JJzYTba8Bod44oy/MSYo2
mWuHBscAcevpUKRhCtOEL+v31IT3i2wfsK6Rb+xgZ6ShxXmHHhmXQ4deLuXY6TBlXdp5vxQck2VX
PzVs77xRk1QUi4F618pZdC+LcLhTrVn3OuziDzHS0Kc8CdV3UqUph2Gqil2Rwii5/qbfoIrVhg6O
QYws5THyrHV1bDeJPbVyLvuTg6AwtIboAZP2/hC3nMbojPfQreK7DIsLNSwK7BNIiaxGsN2iSowX
aYLrLThH4X7A7K4Hg1jComk2okiBjG4cqZemBR/rLRiCTXmNENhFnU5g97JvCZv8parL3/eW3nBN
D24JgC4cOUu/EfwN8gwN99WNXCVp1syMUPEzgVeDQT/hcWwyjOfMpPUQPimLAkvmSFDFr+tf5NJD
cgS8OYws/OZV3cDVpI2SflaQZ5CRHMXzt9YYjEOWKLfMRC7cVrho8i8wf5JSsIU6nZR2IOaUr6/6
s109laD7eyXMxQ+sIYsPGT7NbtZkLfkBmfJNGUv1k9Fm00Gz4hvHwoVTj42NC6+Mpwkb6eqJxyiO
y7npVT9UGxKhZ/2pGHAJ7UBMNnNCgyoIlQ/XX/Lbfrma9nSsOR4wrjQ495bf9MdFrbJ6KR0DQ/Mr
JW4WlUSUPegjAimCPExMMdnU7vLYRK1ml0jTyFBtDItUw6zAvNOcUr+ojVd6hk20UWmUbJ1Jdl5M
RzJ/SBLenrvIComntuMK5Kaz0uI1SYYRU027rVKP4OJFO00IQLK1LZxViNF21C9Kl09PEy5Fewz8
JfNRN9rozqqXvFWmeU16YZ7fB+kAg1Obk1qAPhtVu4lL7NgxaBn6e4RFPS2ouZ1QkpFWkW8mJZwr
F80J7Wk8S813OF4RCahYk4Lr6GKM4SalZNOWMrp29LIpGKWDYKrscbgq7mWpKH4i9TJNt6W+ekcB
DQkMQWS5n0cnLr1a2OWLJg2yuimC2Z69Lqr6lwo7b9KqteRXYDRldRRdaAi8XxsHi5qwWuKdnZLk
mSAIb1HAL01qyDgEly/4iemsHcVmmkswd1vNh/nyzpor5aGNrRkHtrF71Sd5uBPIDzcWfbyvhRxI
I8T1qn1S5jI7XJ9jF04Wrj8wuDivFYjgq9U16KkkqcGAahq3qyO9QTSElh3u/3qUZQmriFe5guMO
cTqR8RZQMTgKND+rY3tny32y1aPwx18OgikdFGFdeYuUAJ09HUQVQ2LhnW76Qo/kbVRG86ZBa3Lj
KD7b+RgFJ11Yb1jCISNZtXCnLqkA3RTL753g1eLoe0orSznUHSDA9ec5293pT7HwF3kxZTbF4unz
DAPUCRGnkl9aCXb3WfU+lSdBh1qV7/oiMRD+RuOGMLFbxKULA1NYYcLnsPOiLV0VpxktViUdNMmf
mkhx01i0B6upBi+rc4r7Of8l2aXtJqQvfbr+xP+8+5/seJDMF94Koj/s2thuT5+5htc5S1qcPts4
2/sLlhPt2nLOHrtWiudNos0SPV+l6R9p7yUHozWqbRXPMHpzlKJ6KA8s6Vxy3umkHPzM8Un9HM9d
/a6X01T3nACDjI+gKTHZyelUBDuFPJp2R9FTbutizgOuiFjtbxtNJS2ybUeMBU1VrcmLKPNuw+5q
vUsVS3QkyJhl7ZFKDV+8SaP+0MxVSCCOOo++g118vOnTLH42Jad/znLWnzeVfeEDMDhPhPVm3xOU
d+zbrYNtQZbHnZ9KZvqC7/EiZMBG97fZzB0ZSqJVfysW+Cam86ATYnDuIyKR20c20UTZt0o9vQgD
22LPgb8Q7trWwFGLAmD8ha2H9itvQvm1RLtrPrRJq5KRA1fT2Yo0RrAccZk7TkacGhukou3vNM+O
EhsTu38YILzRhJHMBylNh4cpcfQPwphJ2QnjzDzUwwxw6JqTNW87Jw23Vg7vwMWna4o2jdC6X32E
usaLh55U+l7V+h2R60W7pSMVHxQpU8PNjO+XgZ0urXir6INdUBL8KofSN/IX0pdch5bBt0Ey9fZU
yR2Ynu6nzZS86HbdEigbRAaeCn3UfhF6W9dbh3LLt7s52RG5Fx5rJ02/Zk2nyW5fddpTZKBRcQm2
qANcQPAeu7Fiz/cGZi+oA20hvjE4wOnsRWlfmGSMxM98hHijxG25SeIax4xUTd0bS2XZzU5XCmJN
JINsqzilOGs9oyxhQmx2dvoMIyNmd3DC7+j7loxCqTq0zhDvzKA3jmlJRz1KZvWgIaSfiXS6t1oz
vnHHPIMgkDBzPQFuoSeLeHt5MX8UKvjmznYH/PGsmf3gclUPXIxjNLw2Bh1fEpHfuv8tu+zp08OT
klE0gooiOV43HBNl4E5mtSU+1kBImiXN+yRFIo6lVftu7m3cwFNT3sqCHF5JCj7FeTa9xyEn+X39
M5wdn4t3sM79nW/BWU7k5MmDy7YU2XaRqM8Wnqj39pT196aaTzc+9oVRFlsKyoRFd0034nSUMOqb
2mwj3Y8BVKl5DHMDQSq9MXsvjsKBBlS6mJStxbkwB8kYrCbdb3La9tBsIjccA3t7/Y2dHy4mqCKl
AOynt693+ixGNPaz3KS6P7cILCJ6h1OBFwrWhOhx+9ICWAXirgLT+Us5N9xLJuZi0rTIurlPnA5c
TBhKDnHL46lO45mwTr+HY63vnMGZ7lJzGBDF0tux5lm6Uf28IQGnsxVQe2GKg+viNbl4Zv25PFp1
Muy8zg0/yKfPUyrMj1ZnJhvc/6I7LK73hE1MR7aUaGPqpfM0KsnRMbM9sS4/rr/883XKDwGc4Whf
YqPW78CsTDNzOsPw26Dv3hkzt2W36hv1kJAUAz6qG+Gn6yMuRcr60QEnF1kgUA2EmNNH5yRMKqwg
DR/2/uzZXZw/xNYYHvMpG96VjX2fVBna3wRf3ZCrx/XBz8tsvjlXY6S3C18Rqt/p6H0eWWMeUxIi
fqh8uYirQx9O7bu+KoLOncmp49LSvkR6qycuv61+hmOTbUnrvgWNXVpcf/6S1RTgGi4RyCQZfmFQ
N9CPRbI66MkNSOpt1z993djNkFq7uIFQXa05HyPM+6HDqsRv5FyCG4ZT8hfNTPLvBmfAe6OCXOoJ
2SbNQFRC+0KBoLSbQKQNzHt1ioRXRcEQeqElYQXbDbiGuSbM0i9UCPDaYrIKhVvDNa3cJG7TA/Wo
sUQHmg7aAhFLX1oCISREVml3yBRlaL0UHurPsaGI+etPS1lMBxihIEPDqDz9tHU5Uls1tulPI03v
spWko9M2zhMzudvB7EUFNI2Rq6v9z7AUn6aqJb+QYLO/5ZDSY2BqszMDCsjo2VdTrFXLoR/K2vTh
sjXPReH8ZjEPByvK7ftBHf82E+VtOKYz4DvnLTeR08cmEjeZon4w/ZoMINeQrfYhlQS+8Uv//8Yr
Pt+qEY3Df8YDg94suvHTsYyFSM1uZfl4bRo/YKxzUZ+iZ3I6sdouM1asJKQv2iS1H/tsGh+1MbkX
iSP9Ql1Fiazm4f9j77yaI2euNP1XJnS1e4EJeKAiRnsBW1W0RTbZZN8g2sJ7j18/D6jZ3SbIYMUn
jWZCMVJ/rTbVJExmnjx5zmvQUZMDM3VEOQ9udwH+dKhKprFdSMN8BpCwLqDtzJdBZKzkUcLNNh8y
MtyPe3PWb0cjXAAthrLbAiqEUdfKf7QBQp7DnOOE+YIC2i6yVK9GPa4U4zYdy8UPcbf0BaqqF3Un
Ra5cI2+UJcN4JsV6ZzAgMJBsIDQIrWTbpi0ypVsSIwpPeBbE+PS2XDnMdYzihd7BkppeiJjkLj3s
4lwUXXfG16+WUjCZHQ1iwjigl9fzoNWDlDiqR6exjU6ymGtuPtT1kWNc5cS1jATbMi5WOge7kzIk
zwryCmem4tt9a70DlCPZtynAqdtZr3bIKZdadBqy9XgEcd6umri3pAVkXw+298zLfvd6pNYgTQgv
dDReP3Eq5kY4Z2Z0Smj5+4rZ5vuwRoVvaEwEghYa8R8vtfVYu33DgEY4MbAn4ya8uV4EyDfjsB2f
RCNB6CAXkCJJDtW0K6wZdKWFFU17Jqd8C4fgmEItE2LMijmBwff6GXtgyK3QS/EJP9fpHkWKskXj
Ls/Uq3AWcHcOiqz6BOcQHG4qdwabwlBmshXV2LtaRRgmdPvkYRwtRY2nU7foys88GkPR0ec2v0kU
xMTP3PI7uxu3vHp40nahbbaFfJnSTC9LqVCkxYzQKeIo9MI0RyE2iwRfLITQqTpT2ldSw92aQXVI
ldoAMa8I95yTTRfRMWWvm6m5j8FruDOGT3v8c/uT0RbxsVPm2YX2fCuGbboDc6+0R6NFj1cHpXkE
XSShLKBFVsHh9o/PN/pHAHkJLMBytpFWDiSjwT4mOSnKN+DriP9GuWFjehJ7S6SdmWzvTG7aIatN
vIweCJvX64GXQ32gKBAnJ6ojnauIU2dH8+4b6syzP+fRw8dTe526m6nN1QDrIhS3Hok30yyjaJ5L
ixmfAKeZVo8r7yVmJ7kdpm175i2+zbE4H/H+kKYFe89m8PrBohjmkxw3ySlUghng3KD7Uyz+URrd
erz//Sqbslw39nD45TY59cku3rNHx1axSMa+yIBhRlXx7eP39+5oUftfc1gcE7bLVJzGwTAHMTkZ
s6be132Fr9WMpKYRCbtjP0bnCsLvhCKK5vjBoMVAtXbb2clGbSo4OiSnnIDrQsfsnLLSI3+UyQ61
CV0YWJ7n6E/vTZK1XwyQ/YU9t4nvBol4D1chOTUwBi/MRnpCiUJ3DTM5Rzp/73XSMEACaZWhgYTz
eo5QgSoGmdLqyQwweiOwf5Fr6ZuZdYdYkp8+Hrp35iM9G47rGE/gurDl3kbt0GtSRlTXpKryUOvT
3SqfB+fjq7xxd2BC6oRx6vco6oAZ2k7IImiDSFQJ5FoC4wLgffe5gOkiWmNKrLLATmgHkZTMoYtM
LbMfhS60giGqwHgpClJxoyr+7CfIZguuDrYRLK3mmmOCP8ywWzgnFWM6nYnl74wDLAzWKLzxVVRz
E4SmNNCWQKDQOzQtlI9Y7b1FjgRL3mH/PsOiPHO998YCuhCcD9qVCgDu1+MeofPT1GaaEmH16kBC
k1goXSXex2PxzlVAhq/eLUCASEXXp/6tDpYGDFPdaPkJOSIM9UxysZmD1h8P4Ehv0hSEvEaZRltX
029X0fNZUsseP4Addp/HWChZovoudUtxqdG0N8+K8b0TE9aLkSZAXGf+bF5ePjUzTI6wOI0S/RRQ
kWvSNSEoPEyib4IOwLeyHE/5pO72uEsYTpLttK+VvBQOx34NshNl2nbOJg9kpXTZYMlwrS7Bzv/4
7b8TRbB6obpEhYW9ZosjHXszD0N9Lk4JhvQXprjsLuamLpyuy89N33cGmlGm4kfLierjFpDRmWqe
LB2XypvEcJpCoBmrV+H+4wd6w3RlaUOBhBZK7H9JEF6PdBIFK90tLU+iWCmAvxXtGDC9npZ6eFnN
i5PlZXscNF1zyXVKrwJ1fYUqKHUOTau9aukMzxCqn01Vxh5wp8JtAoZhWNL4oA/Zs5xoHeqK1fI9
hABnq8ISnTmXvfemQBrQ40T1jbRjc3jQekzcckBip2Vpse1I58Vp6UCcWd4vIlabNGNVk+G4urJs
wG+9flMh5DywebvqVHRqynRMhtiv8gqBNQFoZ+b0ShV/i1JYvE4td8rjgrOhYY2qGnylwyCdhkme
HgI5rO6LRde/BcXctt7OIJkoNTn4DtlNxqOVfLkB199JlZWawbkD93uvai1rr7XkF5nC18+w7Gql
jsu0Oikq8uESAmaojLf57vnjWfXeZejvrWLG0BfpP7++jNQVSpQFu5jDWlNZap9xro+jc6fG9bts
B2TlhVGIomYG8en1VZRszhmtIjnpZQXnqqymQ6Ipg60ku9bfLeOvuTC8PuiaB2UqsjNgjbdclRWH
9lL3Q/BrdfZ9fXUM0MUEJlxxarCJgLopTY9KhGoVxB7dT/C4Ta1KEVf3cjTPR6Q+3UofTB+uaGLr
UaO5haqUZ1Rg39moiU0rXQ+qEqidredFH3ZhFCkUGQ1lCr82LWvBUsBXPc/6gEy8UMu0VcXZDJGB
U+OLpG6UvapAZLNYRGLgxvyrb5khccyZ8Bt18DqYfuG7CW80KQKRZpwoiud6Dy8iha8HElQ4lQ6a
0MAVES55/SqTIJ8ySJ0c8Vq1uVPws3vIwrUwiIneqpqEgGPpmHK/C2wD+vIBqmDlI/8cC/YYQ9Gx
ay3oU68uevVbGYjSVcfDeXIxMfnSSRjA0Oh9Ag8vEErBbkGNR1ai96sx5yynqLmr0GiMSmif8b3m
Myh65mil5RC4qTolN+Ycz6ZTKfVYuRJ05NTpdsl8pfVRqDlFpE+QcEI824OW3A98eSXonlLPMgQL
s41DnAWUrHIWsTZGKwJQdBDCPhKPRMLWp+4h51aGAtRJxyIX/myzND9MqLoVd4d+F0c5u0uMazR9
IKSM4CgWbdG/l2ik1FagCs2nvpP71JbFaPwqNgby7YAxFeTT2rT4HgRD+dxliz66SEoU+85Ei8RO
20DDDIWWbkZAHgLQPtMkiMd4TPWe2mqJeJdE8EYRNzCAhtR5oZ26VKtl6rbh/COFKFTb866ly5kg
IqSjcBeBjenb1vw1qxWN048Dymrs8Xqtr0uN6vaq1qtTm9okc4qganFSastJr1NQPsQD9BfrshIz
S4rNDOLvYuj23C/YSwj4EIoPiSZm3iAX6OHtoNulF3Twpspqy0b5KU9T8EkbuqCnQ5Kgwr+USPkL
cyf2FM4z+Us1LEFnQ3gbL6C7i6t1Q2LcxX2zaC6sR/k5NjtU+uelgaCtKg2KgLM0XchTt0w0qJua
S2eyYs1g674iPLI8lmLGwqmHulLw3RazWwl9KVpD3Zxmbh/EWWDjRIShejpV+TcV/VLMEmSzk52R
FY8B024e4U5kJqczY6iU5yku2kMHiKK10LbEPkdLhhkXXlWl7jBlndzYIKZCz2hnoFalMuw0z+yr
QVo9kEEhodGBMI4RFaJblNhGJnKyy2ylRgKhDrXoR1CFZQymMYwyGzcoPTpCwxPI6hMl+iUuXfgZ
sczkXor6ibpkozd7oaLMb6uKMIvYHlOhG/MFCBmQ3RkempIvFylc5cJl91Of0YkNCJZ9GH4N6hDu
+wg1yWpGyFDWLIxYa2C+FFxF7Ozlddil8nhMAk0cfHMGGuYtTVnefzzH1hTzVRSifbeCQogeKwBn
652ET6EqGHPXklnjcqxVlXFU5eYUtHHpYemFCPUyfxfLSjrTNXxnahvQvugy00wBsi2/jn6oMNdN
oo/NSY8W7C81sXKkErTfx0/33lXgia9lZRGK2RZUZDR0phHEoX8QDMqRCUQfslrOoc7eXgU7ghWs
CaSHQsI2R2qXnNUh5sOpz7TZjhX5e1YqlfPxo7xJwldJJc7xFBRN0K9bdkDQIQITyn1/KtEWcjgM
wGOkT+CldZOfOW2tO8/rOUG1FIgSo0Pdn/rZ67EZpbbKycumU4F8rs1yXFyYh+aFMWcGZBmA4R8/
2lvUOZXg3y+4OQclSgmmp5+m06JOkruDQ2fv5rCzcVdE7oGNyJeAcz5qGjtiFSWNRUm9PHP4e+f9
aqherJ6W1BZQ+Xn90KoRJm1j7qbTTil+lfh4XeF/J7EBi+aZSfm2e8rjyhyayUWZLxzXX19Kb5K0
1hphOk2yVPpCrg8XDUw9t1HH+ULemaZdh2NyV5RBsw+5aRvsVu8ItXbuTt6ZuCu7G7nXlcEA6u71
jUQ7SZhjVE1PQ7Bwok5Sab8WSM/M3PeusmLtREB364Nv3izmt/OgDcV0EhchPKaC/ERX2jhzHHpn
+HiZ4PpoF1Ij2CbfqE7F5kIF8bTTp8zXFwzSra7tAgw8RPPu4/n63rVYFZwdd+CSqIi+fm3ovvUG
qm/zaeUWWjEmXTd5GH2POIifweO8rcxTNtHpEeLdAOUKbMfrS+lpkAtRqEqnEbgqRyTRKERPJYMp
rGG362MnHpMKHdIpJ3HENlzXH0RBEi7jdupKO+GNydZiaOVtzfYzWnMfYMlAVpqsepzg+LsgV1zw
bvq3JQi0myxmC7Obafw1LWX6ndjdzxf5KCwHqK1scMa0qPHVEozFuTrSGlM2MQeVAwqxyMat0pXr
O/+t9qJO5aCEsz6f8JJvPCHSQ2ekAGcFlXGPZHl5JTaVfqYM8N440oD9C8aISt9m+gtDPwhzKsyn
3TzMjjHAWKXRr7uBOZyjHr7dZqntgsyB486hCajM68ejmahNJJLzqc1AmSMfJZJvhChXCgu/RUj8
ORPLwiJnys+B596J5tgBUuhGoW1Vdd5EcxpKixb12XLSyNERqaDd1uhjTaavcuHpj2o0r9sUSH6m
7IpKAUP2+klrPWsGw5jF0w4yCYSo+kHJle4wjRCeP16G78RRwGgro4ZMgqOUsimB9Dk0zirLtNMC
XuEh2NE5T3YmE7iuIRBZA5Ksh1Kg5W8VeoYqyG7ZTbITVimAmbo1Hj++nbdhjrI+53L2aNAKvIPX
D67W4UBQMIYT5uUp5NVmZ+9G+Q/DIlCkXmm3FGXWIoOxCQiFvIvrWq61U6NGqTcOOKglMngXqTMR
BR866czh+p2nwvNO19bkBv25bU/elMMMZ+lGPdE8nPelKT5mGTJoH7+6t1N0rS4Bn4KNTwvh5Rz0
2+Lvq7YRy6TVT0WjFccU6sW+D5XINzAG8g3EQG7+6PXICam3gsFeB2orlhy0dbbM6qyfqPxLdi6Z
QG3FMbGHMNvtu3o+hwB8u/qhmoAfokqNEDe/vp4aUxwimTtExsnokcFKUjrCo9kJh1qSvyEWODlt
v4v9KCt/fvycb/ldxByGD4Ac0qEqsNbXF9ajDuWKhheLodL4S1Vr4xQKWeNqvfDAG27vKlrSTtya
8lU0B1QQFQ679BxVFx7+fC1FWmbvEuVbS8KFUlxUnEx0ab2gMzBKM7TiTEB+W17iflcPV+LVC39z
EybbFEeoqVeMU50JhavDTbGNvk2egxLdL3GkubALxtjB62p3rc2p6RhtGLtSVwlwzhrZSUdAMB+/
Q/MNSmP10CVIIMbBIlC3jVbQSaOWqGp0J1D4Ou3qWuCgN/VACKSqG7+WU6CejJrTqb1Qkze9JERb
BlNBSSoRdGvG1CJZL28yedHh4kSx+Q07oV4+mhje7Isk3PlRkoD2MoMmnq2pisORwkpbL86s7brT
XGs4Q+kF5zhL1JJGxfNLyx/RcF4udL1oMONboh2A+BpcwNqvWlwjStJ9stsN+bOBhku9CizUqZUZ
euZSEyg/73ro20MTpXeUfvMfRhir3V4UxuKhbtRd4hZVLN8Fi2F4ZO35V7EuowbBhmDKHZ2H+UlH
WlwstGAwqlRSrJfablZeBGqa41T1TeCOUi0dAD0kP+JKSkQ2GyistpmrTY0wmV5dtH2T/KrJ1ZCP
lsPlc13K+k1S93nqlEuqXOcycnK+YWBZguDyNIRWj5jaZDdBFWV+NhaDnUWZbqdjTR0PwBBOi3JW
aZdCGERAlCp17IHp6alkfTwf3tRfObSSyjIbgAxRn1FeLynkEvvayLr4LpK1xhUEU7tScqN7alUB
LQ9l6I6NIShuWdMqWfBCP1OBfffyL2UhuiP0wza7ObI3BqoaYnynz/JDBNiWKZXqtjHG+rrdSPsI
PLqtjmHu7NrunCvCmywNDU2SF3DGYNLRut08vB5jMdLTa76jL9BcTaWBsU6ko7pK6cXTgiS8ghQs
nFmBbx5ZI29lV2X50cjmaPb6jQsZa5M1Jd/lTRR+0k1ecYxtlBs2mehpZRp42D8nVpFW5Q8Im/WZ
zeIljXiVmnJ9ji8K/bmVI7893mMjL43cgXqHxj94rKk3NcFNZG28mcxZupaSiIJigFAWRpxq2ANz
GbRnpVXNFvpgPaBT3pTtxRDm8+gNRaFeN7sRRZ8iX8TRqUhbEBFEqp7K1S4ovDEJW6CkcTRZiKn1
oatNupo4aqnuDinZPknigqi5I0lFBRuAsmthJw0obHC2NdrrodE17ZkReLM/8+oJgvwfHk8cajaJ
MkWUZmxIOu7Q2tPAK+2AmcBFQE1GhBtChezMifHNfrmWa16KNrTn6MKv9/NbPhAKSDxjZaTctXrD
ORzE66raPnafarH8lDai/FyXo/aMm137R8tS65VXtXn6nGyY2/5GZoQNPJNZudMQuXLkVtTsLBh/
fRxC3iauXAXgHfqrvEtqu5v3me/yaZSrWrmL57A8irtufBSUEd5oiJZgtmSmXWaacikxtl/Y5p7M
To0PCBCfy7veHIDW+wCqxPGSzIT+3uv3nFVqn8Rhr9wNiyw9FeoQe7uKNlLUCeHjx8/8Jo/cXGqT
ApFo5aqadMpdbmL6OFVCbpOvnMP7vQ0VnF3JiylaIY0KJOH1A8WGJCK00+t30axIXirG+QHItHI7
FwvdiqKr/VBWoM5WwXBTFlXnffyQbwtZ4F+optK+Biz+FvsXqyP7vR6od5U6mW5i5n4cJZmldvUF
UM7noRCv22U4lGpzMxjn/Hvem1Yoh9Glh9Ws05XdvONhNASxKyLtblmm5apPJeWEXmp0NaTd4qBB
MF6kWVVcp4qYf2my7KEo41WitEn+cBoHqGrFPoJsAIZCK//1MLS73lgM2C53YkNWb0nGOHYWihzd
TcNnuPegKWjVxVQpttmqxq8x7PcdMRZi4djO9tJVseTUyy75dmZ81jfweyhX17objB/2EhmY0hb0
1aYh8GNgRSe5n0N/ErVLM5yVvaGWSok3ST4fEWltb7UU6EWd5IKrCGnxtQ2V+Nxy2C49GDPwrDiR
U68ivdyCi8AlxpFOUfVUVHIdOe0sVKkrR6TUu7ROC7sgmSf2o4OxXO4qIYLSndfNjG/2rnsy+drA
mVDenkE+9ZLiLIqZrS2WUY3dZkGTxxLVVic54Lge2ThoFJeBkY2GhUi6sG8yVfteA0O/pD4/NlAD
4/bZZBftrU4Zq9FCjnr4pvaL+nknVvFlXRKjLAUJkp1dFlDB7LxZy0lJmE6PpjJ3gFqT/ALPN82h
Y1XIFmlbJTsNBwvBL/Eyn6hhZkVC0YOGoiVBHjlnAvRG6Xs93pAnrLKFzD2quK8nnRh2hTRWdXof
qmkjH6YFyIbVRSGCf/FgtrJFuE9/DqmcfcKXpaWYtaTdvdz1yp7EO/sWS4kKJDfGyMbKkx3e6KKO
cYglYW9ybgNYz12v5iHoNbaYF8YzcJftmQIlqLLNE+61n6iMgnnIOnsYagmTeLH3VTkqD5FU5r6c
NOn9vOoY0t4fHGlMU5uS4DlpjTfnLswyaC4AXVg5CWx/mxQLHdUYRI8g3wu4NSCHvacD4Er6F6wG
EKjWvVXUo9S/5lJyrS28uXLYq9M56uV21+cmQOLjlYlKCmyD7QCSIAnCjkbK/Uhj3J5KrAwHsu1j
3mLOWbaNfp+a02TJqXSmdvwG5EJCSxVwt/Kp2JGJnq+nTtd3WmDouXG/yLdxdtVKNyU9P1PpHTUQ
HJFKqoriapLc6d0Or6ynOcUhXK3sULvKjUPdmK5aSNZO/pwUiS/mjfsStv6Qa/hV/J0ssfzV/dv6
Zd/LCnmJMOr+z7+9+tM/mrf4qoRzzlvcLr+X7b/8r4ufP7O4CP83puJFF3fz4cef/7R++V8sxnf6
vwKioLiyAzcG9H7t9I0/2+7Pf+ITE5QUh2Iq3CDyGdv/azEuSf9K15OvAQQAgHGlf6Jp00V//pOA
xTiNHb4AbSA6JFSL/ojF+Isr2G/rHdivjDvIqo0NdhGs32Z9oZqeZBOnSR+IuKUNF0m4j5sLZKPy
/NA1jo5YOqIrBZVgFYcocT91e125QO/Imguc6qNjwQae2VjdoQFUxUiT7kXsRPVjY+JQ4OrUa1S7
rZy6vR8SXxF8Idg3qVsYtlZf5kg+SqYT6Z6RHJvioIyXgX4YIzfobS1z9M7Pp4sKOfbSC5D+mT/l
DXCIq+jCeGw/5T+mr9qv6SsAA/V6zk9x8jyrhzw4BzHXX0fEN29okxIjRYL8fqTKvim47Zf5p/G5
/FJ/kXVb+yz+HCLL+CZVjvGt/FJ+6X8WmAum1vJtgnR+z1kk8Pr55xwDHWDRWmXvaOV+TC765Lue
gtOt/WS5ahUaXN6MOF6K0M1e658z4ddMeSAfI2tKbsf5zCFm68m5faSXwtJvpxgjQxQ6CBn00Xiq
mpOZ7UXzQhMeKvlW1a3r5ZdwMp/6y/zT8pg+K66QWekzckP1YCMrv6ttMbeh/1V3I6LEaAE1EC4s
hS/8bUnd/mUS/kvR57fgKLr2z386e5ubrPG/6TbVMxNk25/9B5gg56LC1sb2f15UeGfMUUthP147
u2Ttm2JXLqGMoue64sdFbVpw1DIb1wcyIN1J5+4cg/7c1TZB+m+82jbpWMMDWogo3VBcgTe+dZJs
1KUMOXGrfm/r/mzjlmgnTuKw6O2dS4i3F35oduxAxnJCRzsTnkgz34bc329gm2/lWbpUQR6pvuqP
LvJt2Jz0APGsNkP2wtKeZru7BGnWQc/7ZH6dfgT4XjysPAdysNoSOiBVVnqs7iFEIOIbLj48JOVb
fESRXgmctcP5kP8MTx0dFt0OSzt9EK4Vw+ou4gcRdptBQd8iId9n4n/8Qa2sybAwixkTsC1wmizD
TUuLcnLauklndYGtfwovu19R7ggPwlVyN8ZA2yzlGN6Gz8vXanJ6ZNuvR2e4C1U7yOzLwOovm0c9
s6vMujQaS3+SHtsfg5/ezJ/Hi9DJ72pLz6z4Dv42LQ5Rsz4p3sRZsLaXzC6xpkzsMfKWZzpskYOQ
ZPwr4tNf1ffie/W9gewQrv8plaVf/xCvFbbd1fmAG7aV6oH6NDi7LPUBYDZIweCMYFrFF/kidlrT
GiEhUrW77/wAvmdmowIYWdmZ0t35Yd7E938O8z/iMJ+LJlu/4v/saLJpDPwlmK1SgujpydRO19j6
W65TD5Nkgn9R/UoOf46yinpAHVud0WIi1CiyLSjquePiuUtuNof/jEtuK2x/eUxIYVTXgOHRqn79
mKkmpzX4MNWnmmjTtrU/fQYbd233Z5pMZy+0SYf/6gvJ7216mItwKKEihQnF5i3GchnJZlur/hBg
la6YJb4bBpZOYAr2cjxNXltN4d7YtbqtoPHnCRR2rEZPNatpZtNdtQUduZjzw6xE1THCn8FWgfUi
QxjVnj4TeZvruqI5qpuE5CRICydIP02ymiFb1f1RJvPLAP3+OJsBKtoUa5I4Uf2dYud2NFriZC+c
mharRpvGtLPBDgsnix02swHJLkt8mjBTqm/ZOILBovRjTFfF1yy3DDCW9rlN991l+vv9bcY1zDMR
8XnubyazP6C5Bmcus/C3Su6bG/NJ35t7+anibGDejN+Gq8lvruIz/axzQ74Vq/kHH3Jts7/9Vw/5
OuM2R39yu/+3wLZgwTLKC1EWSPPqrzXKHvBjvra9FV2d4wWdm1rbovvfY2qde9ZN++WvftatoPLL
Ml9F2WUwZuv/NlGrHaIsWdBx9J+eRPvmJrQ66/n54f7+TFXiZXC2g/f7dTbhJDQLfdit15mP4V13
AFlmicfAD/fd4Vt1aA4QsFzdJkE+tNZk+YKv2IFVWeR2l9V1YX39enRcwXePOn9JH/i6sj6rlm4V
1jWmQtbubFK/tf5+82K28aWZzBibedUvKWXfEf8CiDinnRfdIqGS2nVpi4dmsQukYk7Vsb5pRBvv
QwNOzYNx+LiwcO5eXpplv+UE4d/xXs5NmJf99rd7+WsnzLv79m8TZqtdrkUhpcicCTN46Dfrx/bL
gU2m9DGYqNC/OifEdfYdbzptY1K3Ik021e+c6Xs+Obub7BNcdU12lMiJYof9DlhCZ1jJXontnfIp
HSge2rUDhynjuHQOKXBuxbwMxG8v+r99xZwdsU3t/28dsa1m3XaFbvGxrd7vhjRmhhS5Xfoix2I7
2KuqI/1S7CjFpNER/uZZsgmXf/dZcvYlbOLqf8ZLeK+ACMgUQbOV6bR7w7pQYDcsI7gw33G+lNaX
yhv9qy8IvzpPXuJYP0PXap3WMW+e7VPrKtb+/v6a9rQ1O/uL2X7aO/uHxNp/HCLB676THfx2U1vv
8KzvTGR4uSnRpzfrsNHY+kmzJi/6pPv9bA1ONPCn9lhetEcW8pN+Rbv2RJ/oO/+ysoX9zNLvPMV6
FLwf9V551pze3u0Du96nFqoFDwGHk1Pgnh5hPt/q7nykXrI/QDSzTUc/UEizp73pxH5nGTY/3c7y
b2n6edNF5P1EE8VF3s2p3J/NhYoH2qdbSlOCS+78s7wKHPW2s34Ktn9IfcMdeIG6ZbvPnZXy7VPb
/GE6PzN2O9durCN6eF70ja36W+i3Xsx3BRngx/b3W+3Kyi9vAXO6mnvYsUMZdsV96E5mua3XWeJh
sA3+WuVfQB63Yz+4LD5jK+TqjnZnXK/lMskXD5+TX92x9z4P9nTkeb6n9nfduXwenc/XpvWZ8pb9
+fYut32VyxVWeUCZks3Y/8xHyIRb2vHomhb/XDlma+1N9HBctY7X96cTIEsLgJuluxetu/54QhnZ
uvgx3aDk7vV247Ru51z09o9HmdCfWwgZO4n9Q+PrEE52G6e4zK3Be7roravsAJbWYYNwRvvp6iI5
NE7tUh26iS4visv1m1VO40WH8Tg81cjMW1VpjfZ8TC6TQw8O06bzY/XHxMYi6VamfJhczkflZr3s
eoeBHfDzMbUUfqTWj+tnzQ9uTOvr/ldvPT6Kpxj5WEu0rPoScUHeceW2jvjkPqeHztWtwS0Pz63T
O6OzHEfPuOI1C/ZkHULLn63Z2hf2fuT5zqyENTV8k2n9/9W5lWKtesB18M5UX7NaN+NJeYAr71D6
sXVzheWgV1yOrnNr+FBfj8/twZWO3KI3e67tnMn6zkWKLWHpvyRSnHs/m42+6eq6g9m9vp91UgVX
xs3oXiEJadX2F8lZnJ2V28ev86XtKj5roLBEL7y9PB7vT2dez/mgtUnz/xm0/hm0/mcGrU3u+Pdc
lOfiw6YA+/eMn6jdvRPMaWvh0bNqS74BqQtqFywR8iTsTY3TOKK/7o+tO3iD17u9u3gLv+aPkzd5
9J7s9bP5WLNLYpXH79eO1PoZSECv/FocJE/yzOPiyLbkaJ7sRnbupm7sJo7gDnvjbtgPe8HWHRIa
Z8evMRm1dqLjI/e20XjFY+9Mtm5d9o47uNpxcL+Gzs4x3XUnRbXkMLrC/cwuCsDKG/nbys4d+jSc
2ckYMrIaoul1YkXWw1fF/lrx9+sRn6TB/5nb5m3J7niX+rd3qtORGA3WXWlfyr2VXu6u6++Kv9iX
7LSFdXl7+flZpygQWfuM9OGxtHbW8rJrs03/uHhEr8uinmFYZICzrVmn3vqxvo9f6w3d/2L75vOR
z9ek4sePH3RDj3bipl7oZX5O8qpas9d7lbu+FjCFD7Uze7qXO5W/JgVwaZzM/3jfZjzPjPUmlY/N
KSrCpqTyz+j1vL3eNvm5jrzCVr6O5MXgrB3OdRjV4+hWh+Jg+tVhcmZX8RCTd2WKKBVZeOxideSF
buQl/Kmgvp67kZMy4IpjeBHDv/5d7WOhSDEj8WK3tTM+5197pR27yz73Uz6d9ukVZ16cXsSbvCSl
Eb2FFBSxlMv5CZtV/lNvJL9xR689LO7skOkHrmzJ3uSCbyebrsjBeBh+SNxV7AY8BqqH3uySvTkG
GXft9nZ+UbvKje5LnkghKDsMXuVgdUEGrjHtTUam9Dpb3le2XYCncaO9VX8SD8u1ciov64N82fl2
5IYOcE87sRZuRzoW+9iySM/d2i+83PXGQ3fdXYue6BRHvtPVyYEqZEdHPLhslPGZwmvq2TminZFI
khja8ePAnzO3dCa+40A3GcSzrTKPO7fjVVxQdyIBlf3SNV2dnwYPRNK+Lh4KA3vjcncZe/udPVj6
p/mm96z4EB5s1GP86Nz0ORsqNgWrf4aKf9hQAUnq41CxPewGvSqksUmoGLyWQNG6uj8Q8CcvOE3/
sTEErCWZGLF+oj0F/hofJEd0Z1Zg4Iv2DEqicBIv9wX7+8CBlUnrHmLFLp9ajgO9s7i5EzOfDRZh
Zmf+0SmuuqvxoD9NzGfVCqjDLsf5BtiBw6oI3cIDPb2eL1i9s03zn2+p3ojWtfwU3XV2dtwdOr/z
WXye4oO+OmDje6Cpb5svK4do534cUlErOPOeNh2NZkhgWY6N6iuUBNYV3duc5K9Ge90ee1f7vniD
U7EtLp72lB0WopJKhFScNU6uP3RbsnS79zMHFC8RU3Uzp/UTL+K9hfw+JFKGbuCAIefX0C398Bi7
mdf6tS99W2NvSmQtiK+JU/rR/fp1OeiU9d/Gp5jN99/Z+67kRpIty62Uvf9ICy3GrMes3UMAIABC
UP+EkUkytNaxm17ArKI31sfBEmCQjzE1XW+qyjqNmckkAYSr61ffe5BSZxYbfA68V3hiTxAWoV3g
876Js7ES6pocNry9SBz2rrd3Vi/sHRm+fJv9661iO1gB5MnBd4wYWAWtnATzDnAusQ1YbPwbYWaR
lVi5jTlhjSmkAJroYwaM67umj3UkDv5uEoeth3kuvFVojouMzcdm3zFPrCTDu9jIp7+XTE6wz4HZ
bttFApbL2K4GBUKDQyGgu2iZQGdYA9YM+kNMjL2yqpbxITzId9kS7Buytd5WV8KqM3sbTc6c5qTk
9LDsmTKDXHhTMBsnxSnI1KcRpFxjQWKAf6O/uJOdeHRm1tvRAnenTLqIOC9vweixxxnwuCWuldOa
lpQ30XXqoFABAYXI9C1uF9iRDeR6y0TfZignnMlBvDPRVUAglLZrDYvY8SDSBnswE7xW2/AkvClY
uF82E9W+w/wUaDgCIYC6z8NgCnSt2/mrAsXCpf4GzcfMgSg7xHZXnnnMkPXjABuQpo5+CJ3AhJh3
IddcCqVkwN2ygExEFewkQjIGvEAZ5Taao1DDKZbVulprznFTQFSWEGObDjJUxMRLGpl3gq1g0RU2
qLJykD27X+jNhuSnyJaoh0Soi8WFsezIDVuhjo3BlDF9c9EsEM+FyG1wQTBbs7QaM4NrK7e0PQoW
MLZhEYi+lhANXoORXi9cyHnoZQu4wpfVUlpVa8ER7+Tv6vfKHL57oMzKjNb6ul0sYVdndGSGNhEp
1K+EXMCVY25G+85uLW6Do4Xm6TnIUttxq96JLfqK1ln09TWm+2eE0+nxevsYkuvrjjxD63NxYLRZ
hNfq1rxg2p5ARnJgLpaKXLFRCvwnw1gG1EO0UsSAz883xqI04QYxGZkVVrcwdh5OWMdOFdCnB5AW
O1LF1PH20oa/yekW2UWGg2G8kO2Wi6MpQAcDQUUtAXWYayRewb3X2dLKX6xwkkwdz7D9HWXEhGg5
SMilIYWyDHIA/DGY62gV0DOp5mRLzRGwcdJKvePgGkodLItuRVOhAzZmTf0Fc+8Ry3AsyUouvcvX
zIqgRLig/RRfyGvDEhijlvBbA0eomarl4zHcjMtCOaW/TN1LZxbJ1KUj5wBjbPsKcZKTt66wxJNN
wi4s01DZpUAE5WSf9HfM9mAXOttC+NjeAkCtNjDvrhRbMAFxvRbAYJutd6Hh53rJW1JAvIVM2d1V
6Yapqco6t58E0lyDi5np5UlTBVdjfAwaq53a0apxAFcCXhzth+vGKY9opbmpHMDC4XeMG4ITXwBn
ccE4cwgOnEFWMV4HzRe+zYhlCeILZoaBlnmX/V48isdg3dwLW2UTrb2lsm1vM6cnHD5lWMxFCs/q
zoBtwHgh48MCwdwYl4VkiJwI91YFL3x7NoefvLVMSlhMMnRYkM3Cs3VcMnZKzMEI3fpCsHrq33Q2
3gV3bovPdLuWqsv+ApzZiY+exeZYL+CwNeG4qy1osOm1Z8bQseGXvu1uS6cxC+idAfhbhOeDCqzQ
0cFeQlziAUJ7BDU9lpRCrS5BnjgnnKDvVE8xjJrcFPew43D/mQkUOsIS3lBQIdylTLvF99ZmJ13C
1cpEJ2PNzLvO/gc3I0R+gUSeEs5YWKcgROgMTnA5wMfJ4Ympg7pePOX0ZaGBJXgTc6uCd2EzfFC1
AP94A7WaB4c1nA7mVv66RS6kra2Zk1Y7sTEPujteMkUCRG/cn8FmmngDF2uPXWMf760RtoIBm0Mi
7Aqz62qAYRswUz3sSIw9R5e6XXILNrd0aQJzBmcFSkjA2pjBC8MTGaMsgFHj+czcaZY8oeDguE7a
SRSddmbB4ZHafXfBLX1c5tOXHa9ap6bGMt3ySJZMb9qVssFxMac78R+5PQS55R5VBAdASlvX1Jf4
eyJFHemqbwK1J/lthCkwI0LZ6qaEv0y4RtfukjtAMF8k1+2iv2CCmREcewL6FuGJTKmAUmKnZrBg
xuCIS/QEy7taVih/CAjkEL7YaYRg2qK9Fm3N+s4IOYBS0Dk+TEAoHdiCZI2qx8vcWQR2Smn80sBR
reN0GwRCCpyfYQYg5doB1EBB6DPoGBvEdls+oNcI9plZyMUt221IRRg7oPUrJoa4K/Ze9ludArMR
/1eWoSMemORk1qDvwIyCNYh3U5DdjEI4a2NPy+5/2Ng/bOzfCjyEOXNi4q5HqSRqLzt440Iov0xw
VFDyHhmbFDdzSZnzxgubzVkCwA/j5Yfx8sN4+WG8/DBe+v/lvWSfFOgxD+hXpssksiNwSeIZjH0j
1QA+6aWjQSeeKQKcG2OSIPT/NMa8ETYJFfwwwn4YYT+MMOhdP4ywP98Im9WiJ4Gq/5YWrc3w42mJ
Bs8XUWL0iJSgldsp7pEvWeA8XUuXLLDKMscQfyRwViC6q5xiiDlsUw1+49GULRFxDAW+phF+GObf
fvMaIU9PN7+/ML9sRF8yg/DPt+MK7m3US1qK08FtAGQA2iPpMTM9pL8xhwzzebz5WS+YfTyX9zW7
0kms4++70tnw1ymSfmYZ/Q8Nf6FX5GcKD9r9sUZM6DU4TSHvyhZdatqaET+8dfDXMZ/bzc3zzUCf
4FTNkPxwg1/kJrzpF0gT7PCvxFzrzN8HP9RyNJ8OI7ks8NaKwql+xZFLpBKs0sv0snL0XX0r7qSt
tOn38lVu5XBoF8gc0RCuquBaIrvd7jt6dpEdvJox2cEVNa7GFb9ETupqdApTgau/sTN4R31boNly
QDJrYbKUkB7GtW8TfLol4+o+Jtr+9fXokyPCAJgrZz4H5v4VMQAJa4gQ2AOYBr1haZucfXFzAcf3
uiEufX4OKXI/EPmD9/+mNG8Q2oBfUGELRgonskIa9p29wla/v8FenPYITwYgwOkdLKlg//x1ZPJz
L/rZyUxs+ziIjEiPGhm5yuzrAiEf+tBZvZmRO43YVyjEuQWMLDn05OpUy+4geZlYa4L8lzUyaK5R
I2MBTMME9AphYbsWwRU7RfAqtAIEJrCWED7Xm2ek2gynXXtF7ktovc6B75zSST8o1WcrmSjVPcCV
lV5EPEB9yO/cF6RZO91KOwaP6h7Nwfb9DtA4Kel9k6Fuq5Q3CBplcyPRNvoRxYEywBdCVk3TP2Xf
VQT5TA652MBic1HhRVE4KO5Vq+1Ie//1CUgszfOreU8UdaOp0GjWxd1Ac94AcdoXFgJN6HcBMSPT
I8EGwDvXiZ3YscWZ0TE6+htAyyJyFyAixHzaLD/46zmdCuy+mtNErQdYiixFOYutIEIlU0SiEAqR
7HqtI4+LxfOQEEOqxSnXhNYo4xesDJlAwm1nr5C7hIopRDYRBaxOQRkJNB9iqsiJQYyoQwgz3iBm
BK0pdZR7lKjOZB6jF9DMnrLXz/hyiI7GWsBh/ixaoGO+LEiLuMGGpfwMCNmy6ACLD6VIXOos78DS
l1pE4twbxH6Qj1Zfsmy06jrGdxbeZkFmF+FnFk5n6Uws/M2S7Bm9BzRB9N0pc8uTTWnvXZXGRSGb
BXqUw/E8LEKkX1eIYFZmsO7hpXtUL0drwVJ+dJpD3CPwi1PUETitEPdr7VM4DU5oNuN42Z/Skgwz
Qv6afMnyFVpLWvFQEVIEil9zp7t4fnat19fr9UviHHZpRNKU4P6BRwUm/vFxB4+vhlkhQ415x5nP
m8l99i/A1xGfQ0PoZbNgP7MoEPOVI7wI53p5iicjZPvfJC9x0tetkdPAHSSQfEL4Uw4C6nUXbHu7
a2lREBY9C4hPA7ASMN7VChzjmNOB5PSaJ9eJeX19zMzEPq0QPHH//Jyi9o5x0a/vweca4m885VSg
eUZHfJ8GrdRgosUhvpRVaF3INHNaJ2NZYE6JQxrX4u3MoHPS8lQhdjbqD2n5/0taztLDJGX/D6GH
OWYsTpz9f95tmWO7p8zAM8L9wXb/Wmx3oiH9xaT6nKIk/gmK0pzSKU4Upb+K0jmn9k971f511X6N
eRM+qKpo88k6iikoTJhwRyUrPDQdgaqn7x9aZO5cZv1ieZkeq42wQJK3+YJMCismL9HGgyaH3AOz
uUYaPQ1WUC8WyQq5PQTJPjDvvvdUcSrkkqFnlaPa4yaDJyYkSNRrN9EpryKlrMrAvzageQcR9fe5
A4SfcF8WZB/D0kOx5owqO7u8iX32N1ue+mkgG/3ZBQGdkwGHxUoRziSGnlRJgF6tKJYdaHrVIEVG
vtXMO6aas1zY3oQyTssrmB8wQKJFdKGeckUL2mxYHmhoszIRgEWqgDIhwIuMWd4eKx4ww0skWdnJ
xoDJz1KOGkTIWcIlUnmohDNFx3IHgJkkE0inOopgG431tSI3u7iJtvC3Wpz0aeb32clN7t3AR14q
ooeuAzeBQi72N/Br3NzBjkbuHQ8viOPsZHhcWnryTu6c3T5HuYxAYY/MmBNMbH3gAGczmVyRwkUn
o1jBTC7t5er49RnOLnMiM/+Fy1TYjn61zon8U6QsUJsSrprCYrmk0XaEk8YOwL2emPPlabkVyeP9
2vFQPxqsllu4bNCdBq9cPiHZEW/LKHxozK0wWA+SUy1lO9mJa3WhXuiL5OjVJFt8vXtsRl/NeCId
AVuvZXqPGaO3rX0Bh97Xjz8hAH71/ImZXwPvLBM1cI8SGLooBhpodPPEismEtUx5fE+RgaksWIYm
y0SPTWFhCxcsbZxZ8L7tm4cKzbFfS1Tlw2PRrSUqgDm4RKLxYbRKguQ00naWe/h64jP7Ykzt317l
OX/EviT7e5SO7ecM7M+lxm9XYgobkBe9X0sFBrioUUUMAAoT3bJoBt8eXKgcuWKUMcL2foJf1V4S
B5VsKX6h2E8AQyEv+POyQ6+b65Lc59BpS4JZoqCNeQh9WOGrkhwgC1HgdIQf7xU4TkjLe505XYnt
whenO0W64vKRC3kfiwBXGTD5O4PcFXAAM2/xw4b9pjUBPQT+zoqg1vfs8DinJObXhzV374wJG//r
37spZsbvvXdz5DthuM0fTr4Tpvv3JN8Ju/5Xke+MdJwC4/0u6TjHgE+erDP17S/DgMXPdwWBKA1I
OQzfBbznbOJpxAmVonay8+SjPKlyMjTugbPxFryOHqGiXIPfmailYEGqmcoFgWcM4yNj+23wSYA0
Hmsx46Qe9bUJLbYhKopG1MIO1ubU2esysaRFimR7ls5voJiqR7Mp5HkeFRRCPV2URw9gyQUBcB5w
B80CNV2Mw6OnhrRoTfceKen2dgsEciqaryFWAaTxCx7h35AkqMrJTIkeefx3WPYOKzUK4bAPbH4B
eBECgFZU/ByZozW0xEUE+yexQytBijVeRPWHCAVaNHlTNB+ZHl3gha+ZLfpuzmzOxCIYigBdKF2c
jKmhknpAMQ3j+BcZRM8AtZL9yIP1bx74UzUNq61BtTF+o5G7X6JYrAq7R225ZDMZkRFWG/Bg4JMF
fs20JlaJw+oR2dMeCoLX3r78HXsP+gfDKLxCCRiS+Fmaf45gBkKGlojgoE5QbUh7lHexKDtabrGf
ke6PiiSUhWuoGGhPBRbAAcMrVkoM5y17X1gJEFA9+tF8vWX/RD79Rk4T+ZR4QtJkEciJh5VUkCeP
LAt6uALMCVMNK5KaNvsFo5HESpcPD7eDeStRdK7LofQ8Pj6jgw1keEie96+rAFSfUx/EkJhzZztL
+EzDPbt1/5MI/9O2Ubr+2ylOhGpRummbJzjFkzrPPBXsix0aU99C+2p5hRoi1BKhgPyk9Ac436un
J6D+kv3rzQ1aD7y86Oj9FMEedpdMw0M97Xr1+vqKWsLjgr5yCMeyw12JhN1nekSJXoASnRx1eKmD
AjcWrw1XR98ayAzPm13dRKL/vVY3z7Qmsv4H05plWhPT8E9jWrOawsTG/EM1hU8VbUPgBQDaCCJQ
uN/zS9dVg3joIQshpSpcdw8mPKRVBpawelRtgNauZnj0py1n9bMhJ8sNRK5WQxFD+prw3PM6ulLo
JQBY6ifZR/lpK7ROEgqlGUVJYgOCj/SygFajckSAAHXXdWi0XyRpRTk+3yWt+JT7BW3ToXQULaqI
0bX83Iw/VRh+m7E8UeWSMIoUtwLjRCeSFnW4SMnxab6UyLCBf7BGYe8iRxuQ60eWlLDaeujPPyOB
T17+Dwrd2RQmCl1SakCeljEFGNaMRR88ixXKsXZ2MWFtYVjdoIc8oT20q+NrjFyIr3UAkWlFX81g
ojUlfVNFfoEZbJh1/LzfsIaIlzZ6+tWsq831KiT7mSHn9n2qdvzx+37qZP7Vqif6RJU3dcdxWLVg
F9DkkBdWUPi+4OookFZQOCPuC2uMgE4+LenMLer4mGqYkH2KbILARILEsMCRMO1XgdsfXg4kKb3e
fL1Tn/O6M/KYiPZebzlOTDHNG0jrJ6ZhQiuD2gmXBlNp70ynpehHlJMda7L4XUZjIda20dmWzA5h
hd2LxRXTBNjUO+aPoShEv7l5Pb5+PdNZQmZnfqag/fGEPHukE0n6Jx3pHJtkqGXnG/Xns8m52zrh
64kXSV2UgwYTstmtF1/TzczDp7nNv+/hJ6CJL275KT/ijCjDXlJ4t4NIwm2pcIEFtClBYxIabcLb
mqxZFXxA422GlKoGLcfQXwPtvnKyRXMGlvH0zCIO99bXK56709PM3z/vTgszSsS0ifwfoUTMSKPT
5p2d2B8gjWaJZMJjkzFQtbxkRMJTtBLzkMgLbQkSoKKs9S2TCRx56E3Y/I6CJLoBDpDIdrfIRXSQ
y3hEbT6d0Uxm5zTlpn+FOU346x95mf4FYJj/3lR1+RgHj+lPpClfHpufstefjvVjHQD4/ns1BdJ8
h6tZ/e/Ty6jQMx/rx3c/WCf4yX3zUg6HlwqgxScMzp/f+X/74s8glldD/vJv//ieNWnNnuYFWXqO
bwmA8DNOw2by8+e2jwk+tw2alw9vf8PD5JDm+k0DGI+sS8Bi1gBd/wsg5uklQwbGuYigj4oxwN5/
hcTUv6FDNoB8DBEdsgWVx239FRPT+CYogEoF5oLEwNGRU/PL0ndvLBi7BjjSz8saJ1JR0QweMxMZ
VLWqafCrToTMqABsPTa4/Jrn8iQirc+XvtVLrPmyXsDZNGrFtg5cgAkn4hClpGnVkKSlKDiSoY7w
PQZ9CP0tGb11VxpeS8Q26Z4Bzaqp8Hfm1z5fdMBM1PNqk1e8/zSOSfSGFv8voMW/GzArE1FzwKyb
xxJ367H66fkl/mmblfU7YmRPeKNFQVa/AQ4dOq0+IUVBlr/hVwBUAnQrzkUB0/uZEkX+m6IAlJ7n
BUCwqkB0/ZUQBfmbIIgikPMk4D2rsi7/HjqcSDw8X1VEgDkJApAGgdI6IUMBAN9Z7yr9LuJKyeQ5
4UGLCiAVpbwGiPJ0pH6JsO/Zbv18F84xN5mpcaakYExNVAH+rYuKoKjCVB/IK11LJaBV78a2ae2A
B7qrXwAK9utRpmj0bBgJ9x+3GSDjBv6+1zuFPIy7RBTaXSn46doPk8Xoh70Zj7JohlzfEr8SvU3U
Rcs+1Y9qnHvOzAw+bK6o6AKDuRYkhrl+itqeyfZMb5thHIdyp2c1IKPzyLC7XFFs3mjRerVSolWS
8IgT+B7y4otWXHIRAP+kzIgXkVCi1bVaDheNL0UboRa8C6/NvSdJbf2ZnZqaMjwvMkBuUQIjwoEA
avL9TvGjL4eqIKe7UEp9W01DmHipxzldmiiLURxbeCPGSgaARrENOJSF8GN+L/h+SBN5fK6B1Pw9
FWtpG/JlsUrcuN/4bmgsYlFrbADbS07u6aEN5O18IfPNrlOH7k6QgAGoK8aAYxBaGtV8+qCG/XHm
CCaBcSxNB4uXTrj3gJlXJx6PNBm4oZXkeKcYkbwqUqGn2qgEa77zKmqUMU8buey2MlDFLT8deDs1
AAzy9SSYgfOO3tEEGIgLMoDORdEA4vL77c0qtVN0JYx2XVqLF3Gs3IbAkrekTm3sQbs0Rg+ZFGo5
11304wVQdAPcA5IGhydq04z8mjeqVk0Tb9dpg09HXbiN/QYtq0KFM92wMhZB7R81V0G0y4sqkytb
jny98qmvBQVsBngfA4wDnzN0eXIHU8HI0lBNjUuAqlWO5nGo9ShG7eClQWfprhY7wnCUvfCyEgfI
NCD/VkHp2kIjIvQEKJ+LSCp8W2/jYR+V+sIPAAqfcmiAWAt3dSzSGj26tNGY6QfwgUEpAFxFuFOU
GTi9wk8Uv6iW867nROOyDAztOChda9VD4c7YRQK7Vu/oAk/XJeyPLisCr01Vf7HPMi/T9PEyCJNl
7zWc0wsgUuTCkSZSQluoy/5RyuWnoEEDrFEdSNLo2gwznigiOs9DB1JkXWPnIzFYv/fUyUWln7bZ
KF6mkstvlbxd82Mf37e1gVJBNwciaiEBc14EbJtKQr59UpRC9c0m13QQThFl94qy8Sujy2gd8cgM
1JVSXKZKWRFXC2W0Yq4LJkvk8mFsSglS9FfJ+4ksmZpsbPq6JmuGKOgQZNDo3k/fy2RVKSODv/QT
ZV1ygXdfSaCtUJNltDYThhbpqo0RbgAVlG20QNZc0vetu9RahZds2Y9EIg++8KB0arWBxuiil5g0
eJvU5cc5eTCx/TFXUVIEjVdQ3anJxrQNn2j0UVKlbX0phUlxEBWldrrC1WB2RYLNcR4aM7epdpEO
eX+dZDk2MBEyON9aHay2CNuKRnKahyRPwvqS06TC9tPUaN8u7Q+17h+4ymfU9cGgWFYx1Lmb//w/
pfeSvlQ/kTKo//M/0uD7Y3VuZ5ye8rOdocrfRKRF8FDReEmDrgZW0r1U9b/9g8NL0O8NXRNEAaig
vITr/7N2J+jfcPyKDhNAgoqn6XjpZzMDL0lI8ZUNXdd4XTYAWzyxKr6yMt4THJguY7uyrPIKLjev
nDjQmQIyjGWZ95WKgja5RJ/ErkcL2QpVcaPTxMPr2V59chOVd9zsbSzcRF1QoEsIWMT7i8hX8Ri3
Veiadao0ZPS80FILPrcMv7r5eqSJVPl5KOCPKpAovKyq0LXPPYr9mBqGG2BZY4e8Rcm4aPWbNOk7
UxhkJGKUZUD6tl2qkQtB1+V3g4ZUBpff+YGXPSTSa+sdOEFGPz0uQZrzQCp3MIgkRSJtZQk918MZ
BeC9Hvg2XwNiUBFEMHsYpe/nG+plonSdYJjNgGaZY1XwVOqynGjdiDbtgjuYHHTzGfFy4ia/iReM
Cm4DCpNlKKAwdCXp/ahxHChxMySGmYe6QvUi23tF+xqLRrxX+3LTuX5KEq7LNj50OtpLgoXIjLFp
5YykvIyayhwt6QN978s1wIx4iUpVy6ChN3l703NRZweCABQmRUW7/lEDgFCSFlT3jIdBUUkc5dmx
K9V931a9VcscYkz+KNNG1X1L0QInUniUQCdgx0LuglOXRmUmHsB4sjy+rUqOSn0brL8mnAnw1mlL
ZBGKGEiUmSAquy9n96Hseq8Lohp1CXrTm6WWKFQaouc0TpBAgAQoIMJ5d0ldI6elcte8a6ziskYW
Z+6pc7KA7f7kdGTYP5JkSJiSdqoPO5vKkEWanLSsR78RIPOmS9B5N++RVJDoCR2LELEogKVagWhG
viAToaprOsgl7ZTitmvVcibr4AOnUMXz6UzR0A25ybSozdByk8sj4kmFZ7ZSaVCpuSm7MZxROt4r
WG/nALqUBLhBmFLOXj9bfNB7iSy1hg5lEPivRle3lper7cwNAK/8uMcodQFnlmDUgAu+HyaR8yEW
gtYwudgNSdvXD1Lfo2Y3aDYJMwC9cDSHXpdWuS9xxBWU1aDl6FFKVM1XFsiU56mfaZWj9skhl0Sg
FMTtIk21ZyltKtIamyYW3M3Y8R4QnhsbzprWyrPA4WQOTpih4ojRbqUxaGnhG9elIlw2biVf5Gpc
mGMV5QCOR2qaEeSZlQP0fVCTeisMpi4EzbLwkgSWYVaaCac5qe6ji3ZflVSL3UeOD5+jtLv3PL5Y
6yjI5wwPvZF7HlnYBlhKFFy3ASAwdbVAJ/SsGinGAQBmqsPmadNsZp+Fz2hZkUHKqE2B2JImrN/v
46JToxitVeN4sIaeZqE3EilVskWtcFd+62cXAu+rQET2OaJ55tAOmRm00Uqs46ev7/h7Y+uNtMDv
4FdDw2NJZFL3nLQ0A4FO3XUBp1bqPpGqTiUJnyHt+rvRkbzqKpL79Vxg/dNB4UOBcQcVGq073g/K
j10CHoFBU2/X1rVhe2pbE7ksNmNQakSPwgbEdv/1Sj/lZjBPGLiuwYMjT7hZ2vGa3BYhpLvSLCt4
QCx96COnjWKStRzaj1fNg5aNHGkz7QHVGcFF0ioLveL8mes8qfV923RVlqAIwZGpwJvwfv1urYxZ
3nho14uwAh0SvqUuL6GuXusSyhd+TkdD0mjh9eXKLeGEKapat0SN2+ZQSlY6uvlmTQbFvAwXX2+S
8kH2grGBLDXoCnCM8tOatyiIPU8RwWqM5F7SivgyHrZDVBPo+zb8wALuDo/SNFlaShIdVXfYyE0E
ZqEEjRUmSm1GHkSUwKMZr1iiBCo37qtEUmhc+cAEkA6BWFbUr0LD6Y0RTxNVNDVPAReuo5dJG24K
vUOb8oS774PB9IwyJ2r0qPKtQbgB1NHH66gLF0bnopKC81LaZEFIag4u4E71HxVwNeKP6JmcCeNa
8y4LLe0peuKJJPWqC44vAAOXoPUGXF3U8/rQVIdCM4MRfTiEIt4DaXMGP/szQaHBNGFMFVqeMeGp
il/kaeNqutmFRmtKDUc9vbbEOrgORLF84yz/ClOkfSlrhDl+2jzm1U92kz4j0JGlf4MohwJm8qvF
+09sEppl0bkJwj7zS6RD0b5JsDB4EQxPkdV3kQ7lG0wIXdXh2EO2JI+z/CXSgUCHyKP5kAQrFCSp
Me3xl0iHKCAKgpcNWRYFCeET8ffYIOzunyk6GpO80HMEBcSCokVpQjCa0iuNWrrSoeJEpPxEXkll
SFWnVoiL0kJY3GToeiKM4/Fsoz4xSCZKBhtY0wQFwRVDggtWYEz7TMlIkGakVF4pH6TUzcxM8w0y
auOc85Q95d3y4LyHO16Elxnp8TDs34+ipG3YJE3N70dO2nBa8eIK4K/QqFdR9+zJYbqC2TgjcCd3
EPbi+zEn6lNWxTDrQp7fV75LEt8DEkGVoPk67+30/Oc7+E8jVRMGehpMxk7yIrpRwVs12caMS1z4
gjCYD4FjGuh/ZBVxNEB8k/GY8J1vf31sE7eYwgZU4M1BXICF2fSp375tKql0a03cl150EF25Wpdu
sUyjaOlx3VUpD9wyEJG9IC/cZqvUo//m//inC55KMzYBTYGxrOkI08ETyLb/jHAyKR9Ko87EPYaS
1o0sbgMjy52C67RFlzXIBVcroAm0mWiqflofI7sVG+Qk5Wl4GwTpklvWVVu/Bdv+6aw+nDlw5mSE
E+A1gC0It+r7SXlw3Al5HGi7UW7Q6agaBoJSbkBk5Nq40PtijsY+7gIGVOCFgLsDgUqoU+8HLFu1
UvViVHepYnh00INjKXAXQpIXdh4OwMioxfEqTvue+AVHlQ6N9rsO6Lj5kC9FuP9MPsmOXqPNOSw/
8BPMC+0GJQMdVpmeN5kXL/ZRl0DL3WU8uv7EyhJwew9J2BQWfOGC46v8uinHcAHVf85I+nRPDLhT
VFUCV9SnnejL2NOqpsXYmletEy18NRBcuBa83sZs+1vNaC79GlAgo1LKlizJ3tJAEmimSYjqtMOw
NnpXNL++Lp/RhaGhLgdWrQYnz4T/cCL4q1eIOKa8jHbQaApae81LxMn3aaWLM1Q43XyDMTrE1MHr
EDXE9r8nii5wXRkBHeWgG82jUYjLMufsliuu+l588Mf6ug+AvpaOs77yKTNHQB5hPIgxA8ayaExL
s7rAz9H4axQOsnEMtIxEumfKiUS8lQeoD7QTAL5NA60OQD+uTMIgMKX2/uudPgmMc1Z/moMoQ9oK
EKsgvfeLz7xSksdOFA4tGlJtNACWS0+yaDfqVikpaOFVU+0+WKhQiVKaZ9RfuiMJ5d/LnqbTmLCn
uAyG2OMwDe9Vle3yu9AsBDRbaimnrdSUug1BYkD8qJamJqzkufTZicMdNMZO4mwXJiRQZ17i8gOG
79DqXVh44qINzDEgKSB5uYV3LQvER+LBeB0D0uIujXcV7ICXmaN4H9b7OIkJE2jCJGWOL+HQqAlV
ivtWRG9AHe7z/nvK73MQSGkgA26QZyydU+OUDzQgsYg9goqqrE1Eb8uXgTcEsXiQAcLpU5mno0sa
j6q9044H1wNYlLSAaCBRtwmrnpTdw5htU3k1dHYXX2leRGQUn0lHvzGTfBXIyySinroRxcXXW3TS
qz7MFPdFguSGGJOnZKJwTZlFknCISrtHvVVLLtUeTgKaAXMFObPARwRcY2SlR8QViu/ta7VUUqBr
9dDLYjtPnaLZwn0gGiRFa0KTt5WbKjMbnzYakQVqNAtxnCHtSSzq7VhlgQeTgbaoG1NlKvd1N+Gk
VjxE6H0XLYbHUlwjtYVL7zWAuCU08Ii2CGRM3irgXkYxoLcfu+seiJ+piajzDLc75cNP9/B8PpPT
7oXMTzOuwXwAkJrQwaPaVm83HnrLBraqWT3y5aJN5S2lyvR7OymuQ2khDOjF2Vx6DwkYUbxP+AuF
X/AB4dCTlr8NOlJmllisNEDGlzK63zl54KgIad5F+j52F2pJ+EMyzogJdiG+WsmEdxl8XTdcjZ0N
xofaWBiaHSPtXn9shhtJ2n1Neh80OEMGg1QhJmFfIIA6jfrKnK8YRioLB6Om6l6yE0DQuQtjYzxo
q2LGHp1kl4JmJoNNVgY/uqz5sFUPDcoIJfwhdWkhOEASzdKylZIQI11FviNHF21LJZdy0J/68RCg
RAPA8eFl22zRk5HPgVhbABUoI8qeX4+R1XekQk/VmDSoWzwGxwhuPCTO38k2+qBE6ib0A2DTc0Tq
rippMbYbP7RC2UyGteSZ+HDwXc1MnzuI6Wpmf9mS3h3macmGwqLrMPmmMh/apszJ6SAcBsdAiWdB
E2BzfZfuOpVWou0GDlJ2WngB/HUR0bKYuaWnFOUPw0MIYxaQBlCQ38tBrotlI8yx44bnhAAvA3jS
aDIOrKRobqoJ1hBuU8XJEIW1e2Xhx7R/Ruy4081aIGm26RC3dO0Ofg4xvGGdQ2MC74eb7NPWlHHX
4vVY3egZkY//Rd13LcnNq0k+ESdIgCDAW5qy7UuqknTDaDlagN4+/ST7PzOni9XbjBMbe7ERCulC
UoOwn8vMj+wgHURTv/pToteV/GbnL6HmGvkmAo9GfJmMo15ATlzknurXXvpF8vifcwWPChEwgd7O
G/n2XRRQF7XNpxCLnKHd1uSmIMm+6ng9zxYAs4XbGvdluCHDQQFC/dB2TmM5FGTXepNYnl5vgUz4
fNffUvC3y/7vD1oY3qDpDFkPg/EiRjcGRJecE/OuRzPER+R/uuy+bB67+LGzDm1yNKwDUFWt5pAT
q5BAcgzLQVbLxPsZenXgKYXQxRuwKcoJH0WEPLfb/qzP/FfhjS/RM3u1AoefcLqCab+xQOxFTlE4
1YvYBN8s4tCzgSqB5Zh/YVoEc/qzfIAPYD/aTwnkM+Sm71yCGg7+F/GKg/b787VYUB/+delR20SE
xoGBe6t9vdscolsAzmm98aKd7Ef2K/ltU5f9lOTYmHvd2FjapsVzfVcd2J9qQurVKR8xd/kKR9z+
hpx7/qoZnnxoXqhfnOWXcs/+Vg84crp01LdWuA2Mzq/4Rd0FR2BStGf0btznKyWXBX37X5OwddSH
UTY1hT472+8nwbO8GWxMAotboVko1FQqRz5oaPVWbQvmGOkO28b/NCngE4gq0Lbr82V8ky5bHqk5
yDORwUDMvaz69LWtSSuKyEv0W4Ej/zVC47tt2no2ZNd7B1mZrN9k9gaPJktc/RtxxLH+ol6woe1e
Fp4yncxEZHPffO0jR4CZr20//8JljvvtFqKCOCPoEHAhirpeI1vyqrAE1qja6KDkZs7wBfafPftJ
7NZPDeTF/i8HXDxuVSZbzZpPlqoQSjjWH4Vm2Lozoove6Ez3JrqnwatTK6/N6jwXZ0GlKhByPgvB
1+lXQ5z+of0jvhjPyWv3ap+zFf/5JozD0/1uVZeoOM2S/xotPAdQ36aueCW/WeR2kxuvMv7WBlsU
R8KpsaKaIXQbJ1cf9rR1w/Exz0G2H6ExkH+LuAQzMkPRzc9B29Y3puYWYhPDAgdfWr7LyZM97Yrg
QWehw6qzqe5NHLcOkRd7DMpTPqy18frQgXm/PuT61EWJprU0xlOLXDqNvPGryneoxPWxQwHH+QXE
nFrDCNzkFmZz+n7MRSCv+iazwghjBtgHwxlHX7M3qj7Bx9QCn37VuKdektDB1NlTUKxdtI/MHfIq
OplBLCaqstdT1sJeme0kyUvwV38Nx0Pw3TZ89bM4ovisNY+xXPGt39J4N2/PvwdcgmNJ2Knazkvy
Ytk+Ed6QuszeyPGLwtxZ6XS47jEaT5Mjh5+V6taG5Ct3fX47PvuCxcHsADkwKceUuy+VchAWARAB
P31Mv3z+ptz43rP7gOceQJ85o7mkfEUoig1jEOinfkDMWDlZexjLTScDlCKJE9vfPx/uNk+xGG85
r7RVvIoxXjr6mdi10m+6LUrOo+VOuptJr5EeKZ8z7qUInr92z7VyLD/+Fz3g/5ixXJv24hL1QD0G
fYfPEMZBoKcnWvnWByP8HitXojj2+aRvTdli0ovrw5J8EkGE0TTAitGRAKr89SbqHJ05ISAGpt9Z
j/JegPEm/HDY699V5tDw3qKoRnhp4OBXiD6mMSqRbmW5pYGUJtL4bkE2n3/pW5Lw6tgtvtS8vmks
DTpR5PjSDP1WGzcs7iL0Ie62CTKFD1G9D/MjoOgjeoGjhl5tFS7E0BGHjb9K88Es4GMHMSJg6VEg
NUwAecRhKh9SiHuhZaxG3CHDO3oHzTTAeretHrkMhstyBy1zrRJNXtHIWNvlRu7qCFRLfpLd789n
uMQDcHueIRBHJmAXSBXai9QD06KkjQlm2KnHH4WNLi4QLbf2FTqx0u803dsI7aenbHABtFkZ+iYx
tBh66S+I2NYjHUNHps/tbdJjEdwWym7QLsJVgDTmmoDcrbFYDLnwGBSgzP/az+wu1/e6O3SHzt7o
1m8O1LV+T20fGJLP57mEtrwtMeBd+kwNYTqwyteHKNL02NKT0TghC9eUe1PflkDSUyRnNixybNA7
M2c8a3g5bY/EhyTd8GhrIBPXbwiUJhtYzb1ED2F04S28BB0oNDfgPkk8s3fYS//dvtfR59b8pf0Y
v4c4iyF+dONFmYP4GO0fupcK4Nlgq0vXvhexgzRjbcBhnR3VGB0txB1wGE5jXkS5bcKDAG5JIoBY
uUrWfKmXV4lQC/U9QgFwXxIXMjtpSdho+imeHIyHSnx41/2F7um04cGjDWFD5eEUmG4X/WzBcIw9
XJ/qMhwGFwkC8UV7Ad8iE1iAezh4ZuTrYkfrTSt28ffwS3ovcS+dgfmx8LJuG4GMUW8G4ViFE6IL
8/DV1vzW/NtqByCFaO727WZKnFg4ZItU0YTFvEQW0vF/AvRMQIyGrHCy8u7dOFc4fO9XYPHINnZt
122C816T56ZAGLGNtZ21fy0lxJe0/een7k2U/LP1XjyykSZGTVlYbyRZ9tUvjq0WaEIM2N9rDpGr
wgXkRvuTZU4J3Ry1JXCaD4gxEVf9qn4kqQNDE/xM1zJAHx2C+akBzU8Ha2+xBEA/6nE6JcYJBCYK
WFboIi75fOK3zsq8zEy3OH48BlpmXFSZZoasBuPEoShAgBlxEBo3v7OfIXGSwG16b5qxIQBl7MLL
52Mv0a7/XPV3Yy/sBR2oHZkSY8e1Y575Rf8jACIpHHbpLkCNScBFRocjHP+ObE9tuOElQE5lB85g
EDr6CjXiI6P+fiEW2bbQ1vM+Hnrj1AClKN38GRBKHR07QnTT/XzetyHRYs0XVkTZ06jJajJO9ah2
IkUyD7fR01tXGHccVl1D4LLR9PuxXXlWVkdeGJFUjpEOXTWcqNJDgquEQFTv9+ihjggFdIHCK4UD
ZBBfjQLnrby5X++2emFKZJqYFHQT42T9AO7yO86Y9ToJJ1GOdtb+RLpbll42ALu0ZjY/fEjfDbzw
/lktE8FTrDWjL9TwzM4Ly63+AAeSPo6v5p922BYAPenTynFaUM/gFL9t8lxuBwEGRd2Fr2pnvKFd
rxuoh7hJ5QGDpY2bKtgyu/HGH5bonDb6UuXfFJ8cM/kVh6fx61QcKvq9NAxHGk99igoMarEoBQbo
K0Vci4wOjSuXEgCKC//zQ/nx8f/35y7emigojK7ByKcASQDTLWBn6n1gnFF+bMu1NO9NSDavzZzc
AqYQoOWlpFGTaXPf6sI4qcYvLWhvF4NroGfTDDW4iwogVuNNER1WU59veM2bY/hu4MVpKLVcFC3L
MUu47ZkDG4iyUZl6GfEFukGZICN7svOmCwohKdk0mmu1UDnyoGVkQyqX+q3h1S34dF6U7sfhCGy7
2WzNZEOtO4s/d+YpRPembt/1B9beT8M2qFce7A/N4r9nsBQ6Eio2tFqWOFam2yAzXeF8IBs6Jt+b
ATRQ+Dup9/nJuE1Jvu0WMCMQoOIEiMxrjywzJjPvG3hkEd/TiTlVclcbLeIP5ZnZnrReHW54uwX2
vzJ3Yy03A2JAg7oWulVVm0ydmbzPsnsk3Qj6vsWPw3QvQEjQPEqcqtiX/T1H1MTzS6V/B4C57vwp
+5aZ+0rtidhlkLlMp7tCZk6Rlb5KkC8nyKkYL1FwF9enlcne3APQ4yigKBbS42A2LllXY8ziyBrg
CNjFfQ7XzhSt1zZIM4utPFf2njfPSfGI2yrlMZR7nmymDGXZZwb4reUEqasKt489+08DiPlfY/Qj
6aXEa+GrwQmD8/CgaX6FRLtC3HZstkUGAU1gi4dqU/N9/41AphOmFwvSQMZePX8+vbcq7tUFWExv
YQA0No1NV2N6JsQqW0SIbg1J6Ffhagd736FrF6REIQhaPSOLzAkW3g/50WRISG3MaoOUWoG5ma5g
nkF8KJXa/d9E8yrit1gmus0tNzHcWtsWBfiPvpRo6WSqU6U7Zub29a7hji1c8CPYg+SukbhYmkp4
LHTltAF8VLZ+Q+6RYq9jryUeKraVdFowLEonHhww2pofQ+kUPxC+VmSTFQC0B64pNhW7FPYap+LG
Zs1rBX67qYOvBPDz4kmsjNgA0iaEa2T6I9noUepMzZMKC6cBJAh6bKZbt09heZhm33s4WDOR/n8B
kU//bMt7Ovm8GTeb9e4DFk5p1ZG+sUr4fyLZifJr0Txwy+Xk2AcrV/w2rl1MdV6Kdwl7WjAKTBSc
bT3wG4SW4/jNsJ4J3wOt2+YHO9il1ZHHXp579Zo+/CxL8ek0F56XLmk5BPOZLCHdDt5N5tk4DMNB
n3nad3W3Z9GGDX4QHOJqayQPYbW1KtdGGz+YxbXU2YJbDLu9WIqFczZVpjKCJDJOUh0bvhOoTrS+
ecp/A7dXAj5Qr/lkNx7KYsDFlQSix6wmgukD4KjG32W3lyJ0LHrR5YsaASh/buU3rDpcl2Co958f
sdvAB6gXUPiAbgdTxwT65Xrnq5pkg5rM9CRBkIXzLZRjNjL2G3v6HvAcmvGQFUBw2f4ISzs6pnP4
VTPaezUoEY5ijG3HKnjoK6lccxz/CgJep2FoADVbP+DzjVsqx19RuOmmnt/DYn2Z6qpacbZubiom
AUYECLOCQe1hKRI/l+o5jY30VKkZVGGVgz/AbG0/X6vbfAjCcQNsAA78Bspzb3//7pY0fKBaEvLo
VArr+5DLyadxA4Bv3qDElAagmRnmnY1XDfA0VE5bFNVptzbX24jt7SuA5QRUHbh/sTDHQyXyMAzG
6GQNKGWmdeiJ0kpcEHesvVl5uQBsyjYpWP+WK/Odpt3VCTnx0vja9vG0cnrn2/DuiQLJGiBrcEAh
ekHJrPxyfXzKYSibKAjC04BBvDLOTtFQc0dvwr99Va2y7hd3ZR6OzdRR1Mx0BrDoYrhUKKZPdo65
d/TOIrGxMWgTuWVDvgZZ6GSFGe8aQiu/UPK1TBFJUT3XjrU+fcs7WPGi45pjWkXph5n8hQJo2LZs
V3YU0eZgUjfGw2IwCGdEFstWvN4lBmj++LkKAeEOAJcoSKvXazWOOVQqgHx4IQNKH1OJ9GFlKHNj
B+k+aLJ7pnFjr8KhcUpNRp4IpbYJQeVzijItHW7l5zEvUyfWyZ4UItxScbSiUfMSjp6lrEU/S0bX
9nehfApHCHQIwKwIcC06Uv1LNZ9+DNqA8FA/DZbxEEnd6Usz8XoR18cpCb5ocao9E2j1oOo+8F0W
FcpXNdG3iegfWFI0x2FAshDw0rsxluO+pYZbBOw+Bq7bGXU9egowT7dtJ3gBFuseIr3tIcWhJ24u
k8n9/AYvXzvMBlw5sGWAKYY6EX5db0FjtYkdM70+dYldbpMIqx9qNSiSg+I+q2IAsZJvoJy2G/SQ
jdwgBJCGyxQouBw+W6Xa4aBpPbJRqCyrtA4ekhgpuHCyNmgR6UJKp3xuCM/hBI3QS+8KdNzWqsCD
IAJZiQOWtRBApQEWhQYF7p/NZzTz9VT0frA7Wxb2S1JU+VGL+68Erqa0+APDQXJzq6jdLG53bEKu
lA6sf5ARAC3UEOkhM1K/7bXkQLPEQaCae4A7JR6hMPdvK/7/gudS/FGnpvrzpwHR5f8DdgvH2/O/
ztwNu2UTj/F7Xsv8r/+H18LFf+H6g9Ay42z/4dQDJ/FfFoCXeNXB6ISyC3bzfwgtBvkvqHVA7QQ+
KMgKwO1fEVrgosIIADE1R2aE/ieElpv0ENxc8Dxg4GbYxCzocn2mSpHFDcPJP4+0HA8gJdTfusjU
fqq6Yo8RVdNjasnRA0mqfdBw4vfpEA1uX5LsaWx6VDPfLdkH/u+NwcX3MLCZDdAAKbiAS/oljG0U
6r3GzyZJ6L4x88apsyQ/mhO3wVIVjaNpuUJqmgg/Ax8OUMSCuEGTypVM7NLBwIfMVAGOzUHVByoG
1wsTTIQGym6Nc6CqzI/CqPbScap3n8/3BoMLuAomDEEnbCWCz2U9dcwsLWhIF5w1WDPXZBT9fqWO
pgMRB8opaMR2sJojHobJJfXU/xmKClTzgPG9laQJ8GRVtpFG2W4HGQIHpaZwL8C/26nOJtumjjPw
0rvhaGXasEmL0tyAu1p/lU0hlYNEme2bqoJppGRNMGr58PJ5ZjPxZSZzvdEWrxeQjQ2RHUrIZ02p
Y9FqyANUD7kR35UKMR5XO4g0OdbIvCKHunUUg70OyFyLSvlQ7qIQHrgebPA+OURxaEvlmyThuyHv
Tg1DTKoFW40gctBWMrW32z5/NSQwBMj+wO0uLDbB+0/7phHniFjlThOp7YxFuVby+nAUQICg58I5
fKlF/COHILdErMR5ZC1zeQL08VjzYcVTu4FhvGGh4OnDTUaqHxSx6y0IaZlHJCPRBZpD8XNrAJSB
dtWQk3DTMKufq9os9Q0VSXweq6KFSSB9dR8JveKuBXWW0m8q0k+gSJVh6xSTJXNf2uOUrHznB6tB
TCA1oLUBaSdQgK8/M82qrAZ2ITgnRaH5tgZENxlrtvK0fHTVcA5NLPjML2bLG90XlR5GjRacQQox
dl0eF8eS6AXqaqyB+WZwU+qk9pOkqLeTGoQ7NiU52WWqvjMCwqsGT9TtqyjejLn6HUMmaNcjkHpK
Git1rKiDpkFrURQLayD2pm7yksIyNmMrlZenINXJcRoOJCH5f5q1mLcZUhwAvQF3M3uc1+unJNiq
gLugh3mQ9YdqxEysavwJC5RuhaVmHm7WbdoBcOKkTKt7xfPSyfPMfNESgCtbHThUFqdrb/lsOt4F
ChxqMdCfhLciGDxgeJXXn8WGEJm0pAkvITHD4xAbcAo1nR5FAC2ssUKNEc9adV/LuvU+f1UXIco/
IwOwjdQlUnpg+l2P3NCpteIoCS/Qn7iDbpd14lryp1IB2GyJVa+4mMuczTxPRKAACRDADjHe9Wis
BzMBOP/oYmcpkhQ5B1i1p6Eb5NDBKMoCSdC4pCuGY5lBwaCzWNQsczf7Dm8atO8C0xBSUcLObXEO
wFh9iOKCQzzGVC4xVf4N9FDuj6a60Haatqzru5UbO09psbWgEppI6CPKtmElr6ecGFMKYdYC71fY
QXbEyn5Eeq7cbEzXqjk3qeh5omBqWSDHERv6k4uhSohRsozF9lnrqnYCP6+2tiEEF392ZRvtStrf
8V7wndGXPwWqbM9Ba+ymamCeHfK/nS5LD/y3/InG5Ec7BNNOK83v8Kv4ZtJICx582gEPrLRNZqZ/
U9OOH6gJ2pmhUuYmkJuEcltQHVlLL5M+6n5hQ8xkHFEEMFqNH+M6j/1RVMVxMpBHI5Plm7x9KjO7
2udSA9ckj+XrmDPbbXTW7POqDzdDXWieXSU1CiATBcZ81Feeug9OJJ9JJyaFE0mAN73enpqzgXbF
wM+gLtob0iGJLmWQIqcqp8NkARvcSei0fn7pPjiRgIWJOXxEdgnEzutBExbqBS0sGxyM3LobOot6
BlfaTuIt3efjyNxwAvIdwEEOpGPfrlyID46kwFMDFwqRETITi1vYMH2kTZbinERUd1pJmqeChs+G
zPMVz/AmX4ifL8jsIMyQIBiS+eF7d/eqOE0se4zssxVP6km0euvRmOpebdVoMRWxfpPyqnd7MVIX
OjS1YzX9uJJauHWU8RHQ7hVwlQE85MvUwiDrvtdYrp2zXJpe1fD8ThZGuU0rOUCsjlYHMmX0jozx
uEOCwd60UR7taghYrGTiPnhsselAXsOAzwrEi32P084cWF7w81Ab2daEa+rYSZ4/JCN7aSbd8D8/
Zh+cbWC80RMFniVKrMtcGNi6ZqcUFecqBuS/AB9+k4hcv9PoaG2zZCQPvW39/nzMGwcF0zIRhcGY
ATYB6vL1hvdZX02m0YszxIctf4zVazWkYsVo3WTkEdDPIh1Ar2NPZ5mB61EajuA+bfr4kmvIy+ZT
CaXGlI77vresl4BX9c6g9nAIZQl7VtXxNjKIdihiu3mQ6Pnpd0hTrB31ZdkW3wQuLizkTF6fJVWv
vynTFWQ+8xquRasUSGpjd5d0/eQZaZBBD2fUtxGlox/EZYxUoOgPdW/0WyQIx5Vt/+C8Q2EKRmAW
gYDvtnSZ89zIZJjn8QV6u0AxZ1GzA5G9e0TYGvyAQHbnxwNX2xzJxB2LZHpQHZDHpYqa7eeH4dat
QeYZzH6kx/AtCNKvlwRK6joZgjK+MC0pc29sUuNLaYQIhessGtBrFQ5fgyJWGF0a0eZ0xdu4AYdC
lw4BqTk7fMA2I3a8Ht8c0Pm8s7vuEqTl5OYFoX4P8U1XmKjrwTvtd70WdBckZlHwTidwHwO7BG5V
iUsSmMNdCxWzH8yyi8fUJOGpHXWUxJusOtQTbCGAzPIprkXtKQv6Rq0VcKcbh2pXZgTEIcmMbWJD
IEBBHtNLsqrzoPNprZiS2ycFQAG8KPDVUYhDnvl6ikaeRWNu6PJS5sHgFVVGtiIhlpeXdretBzKs
rOnt/UZgDUcV4hccQfgyy8+qbKoLQLMvTHYxcn5TvaVaZK5YqNtwDPQepBRs3O85suSLy2SVmcqg
HZRfRmsUEJ9jByJt0CPyafBpMlKvnIYWFWOlPUJjL9yWcf27j4n+K0mzeC8amW2gehWfIdoUrHzb
/IJdO3QQFgINDo84op8bLyuXmdZIotILiUMK5ac89fIqp896AU7bf3p/UGOFnww/AaOBdHe9uRVt
i4HkRF2mUamnvsqLn+2YlADfFf02qkX8bJCm3cSQRVh7YW9fMyDWkZgAch2UKggvXA/dA+9QT6TO
LmgaQU4hwwNBOQi3emONxBn6/GcSAMUAzzH/3aCBhseFBlmXGuicz9fg9oDPwRpYh8DE0Fnv6vpD
yp5FaKHO1EWDaLlrdIF0LBAsubILp9aLNSzWbS4GDyCzkOpDtQ+5Rn0RITIis0QRqS4xnYYLFK4S
0Cr15tjQGvLYgnfPpdHjossK3bNJgtzKIEtHT0pyx4cMXbwDqALYEaJjFUntEBcDPJukpw7L4vAe
ta8WdRSLbZkUo5eAU+/YYzscqVVUz0UJJY3Pl+/WB8ArjqVD/9Y5Eb6M5MM80wPwB6NLPfTZlzrh
IFSZofC6srK3Hakrb2KJWPO45kW6viPIGqDFAcU64vclKEbmQsRRkCUXGMv0KcgMfsiDDnUP9kNY
PytdVT7Uq8ZjMsnuIVF8jeF2+0qBOoYkIXRY33K/i9NbN0Tv7URmF9jHxjNHaOr2UdGtrO3tS4BR
UBPH4UQpCLbm+mhC74xPVsnTiwkVVOTlhu6YJgXfQl96TY3nw6Hguer2DHh+a1Bx5UdHFh/6Nssu
WZ5Lp+ZB6dGEfk0Y2FOfH5gPfCsLsbkJMVe8vzOQ/3pWdgweHBtTeenDkG8M5AY2WlvWO97THpJ2
mrVt6/abxsHVGpuxeWpTyFcabR/5lWXGvq3sfiWEvt1NSJoiYTBzYOFcLYnHcTpolZlIfFFQ21uJ
HB505bS1QP32psyScUA2WaAbwqguHltuBMZYGL28gKYR33W8s0BHGxQk2CK5g1Am89BGrV953W72
Fd0cULewIWwDXgxf1qnQFY9mUyTGC2Sd/7SsijZdnRIIDNTNy8q+3txJDIWuCHCaUWNFzX8Riuk6
BNv0NJ8urcxif7Dszkc2FenvsFSHEGL0jjYB0hfRob1TLWqWbW+uNWe42UloyOAlx6WE7DigFYtv
ILNfKgKTXHoOzoHiHWBLEIpfuZc3OzkDkuZ5op+iQVAeuT7BSAOVStdocelIFe+12mB3+jD2HpAQ
0yZMRLBrIHK7cm+u7RQ8TBSasK46kA/IH0NQ/XrQ1DD7qhV2/TVk1p3RJs91P7NQIuMcK/n3870k
1+v4z2DQOUPTS44NxXdfDzaaYyONImy/SkgOZQ5vWAFgR5VuwZngbpPb4zYTjQXAMt4HuzLMxxAK
5H7KNbaHkemOkwVkhJ4EloMmPaNrRF29TWVTgaIFAmbVjt2LwTPbReyUbIUaxbZkNXPLuh5WbMVC
bANzgUCjia2CYCv2DQ/c9VxiXDltCqb2PBaaPEgtRWsqnJH7ICslunjHxLdHYN6oVko/D5ElAdal
hvgMSiImuumcIRkW+7ppFr4SSQekKmxoKlV61nmmti3a4TzgSItDNjDhN3WfnjQ4sL4oQfKcTFCv
Ex5rR9Qw/g6JPWxLFdALSTjIDTqQxwIgfCDthzJHoounBxOyU0cRot49Rczw40wvgOjsuWcZyCt+
vs03u4yVAYxlPlqzF7xku2dNb4yl4O25ryHjmlgNdYoeQ30+ysLXnjcAXh4OLeJpCIZDmfx6A0gQ
SbsxA/08doJg/hDF5oMyvbbLu2/TmHYOWoexTVlpbBfEIkMINELsdshihyD+uKtlJTdVawG5TXmx
8nW3a2AiTQw/AgcX2lPLNgUi0KpRWj0+zlagvRmD4aLgZa9c3gUn/581mPUSgdSB2UOd6XoNVIJu
JHHL9LPoQ9Dp8IYBDN9WoFOZ2SNK1ZirEUTCp7QpXKxL+UMnYBxO2ggyH9PRbhZqh25QCAO6ISx9
QJmhX1mJ66Th/IlIn80pBnTPQRr7jRT1LpVmRnGnx0IzzmnCmIfIDLDUuAcvwWAdAC5q2AUli7at
Fv4WNa7J56fk2lD9MzqcKRTGUPiea0/XC1QEeaTlVkjOmRiSQ8uBw4lD5Cgl1L9WNuPmJUW+Cj4r
dGSQG4X69uL5DppiqopM0TOCCbkxWyPw4MYqlxbo2yPhlq8s7KKw/zY3hNBw4iCnZiOBsxiQouo7
wNJTpOgD8/sIjeq9XtHi0Z5hOAxZBC8ZocyDwj7daxrUzEklg83UpulTmlbDikvw0fSRUwCOBtoQ
HIbyeqUjPdViLA49xz1EqZEAZ86AAMihaWN6quVqZbwPdhYnHulvjpoigoX5Br47VwRN2sK05PSM
Bz44wi/EGcoH48Hkulxb6dkI/jsu+Gel5xIc9HjBa0Dq+XosFrRCdi3OcFvn/HFCYtjreu3Z6kPL
n8yeA+BU6BedJ3xDs8zYlXZFXESpIxI11RcCUKGX/KTbGi2WfI0ZEmQ8Y80gffiNuGNojQW4B2An
199oZTIqpsA0zn1HzBeTquG+r/PMH6F0vBGo9W5kknMv76bk6fM7Nq/0zeoAv8dBJWCo4yx2QkPE
FJrKNvDWEbLpU9JvKjFV+/94FCQwAFwDmAl/iPk8vNtvxoFnnWLNPIsmMpxEIIFaR9kqL+J2Lji+
M1gDdWQItizuFB+ixI7CDOJhyFX6Zq6+VGa3lgf+4Oii8QS0b+HaoufQEvBoaFVuiH5kZ8OKrH2o
a+EOgvbqaKGP2fN/vmqQloNiP6SX4a0v9mZMAQmiE4ZqVBQAQIlSpaKyXbH4H5w95GxnEVTDQLFy
WalA6BVZbTWY5xiOznYKOd/KPGHP/dinxzEvBjCNUamGQr++djXf3pXF6UPTEIgevXUEuIn7ktxq
kg6I/7PRDjbYGIE2BpDCbsLXLMOpR78uBcUQDf3VjnHcJV+rRhMvyFyVB0vG4hdcYrSIyCz7YkD5
QLlTZ0CxXtXac0hZ8dgUmaih6MY3jamjpp6UPA5clSXTT9DuEnDMmJ6+Ts2oDN8CGFK4JLWQF0C1
trizJxJuaNklMAK9AQH9pBDVK6SHkYLUYiaOqhPMh2oVeKmCIRwd26CIvGYqhsqxq4b9CuKA/7TL
Dn3a64lCCShkzUjvoigmLlVIZXoZa6HHb/DaKo9VhhS6G4tKf0W/Av5bM5uC+cM09Dv0bNIaNzXy
MvPCKK1Po9nEJ2q2hYkaXh48BbS+j/I0z9yGjkrfV43Jf81qsyCHFHXvw2Hs420yhUgZJwa6AUCF
IE+ONkt72wnsGFosljKau7QMQJxApwBw2gZd8e9jj2OJlp9EoP1PbAD8M1L4ygG6r0x+nQ3Qoitz
mj2U8MS2c59XDnS8OTVOy1l1aVKBHFSJCni06cse5pQNgXqdJNBBDcpj4V71BOsX0JH+RssEJLvg
1uHxrZX1UKKEF4NQ0qrKbWUP4ZXcTpIZEJyDgcKmSI93RG+DU4flB/soVd057DTrr91CcyCmSf44
hygglsOi77tQVb9pMOP4qSzyFBIFHdGd2graryRLBuUhLmm+FuXUp9vGaNpvYhBsl5CBGZBZrPjv
NMqmOzqgoYpfFLyBb5YnXeJMjUrhtsdjBAVDIHFA/WJl5hYmxKzMbipQjoZ82lMlmy0fB5PsxgTB
tmO2AZVAOFfjt67UCHd1GRqHLKT5AJ0aBgw7SUK0jchIUH4nOI+IkY0GqtLSYKXLtbnvjAQS5m+f
o1ODZ0AmsnF0faIXAW1W6LpMkw1aWGzeNaGup143Jjz1TGsQj6QpAhd61tE3Q0raOOiZbG3CRiWt
i/R1zfb5NOV/P3/JrqPjNxsMSw8oAKpn/83emSzHjWxp+lXKao8yzMOiN4iJwSlIigxK2sCUKQlw
zPP09P2BebsvAxEdMFVt+5rlzTTLNJ1whw/Hz/kHeWocnJ7/0thKLWVMYHTcLW99NgBvc4pewiCL
xQ+NyPM3TaqL7fWwF1JsANJc+hQ7sB0jwzuNG1tV3gee4R3RdTIeCuEV704qQdJrjfJ3URoeKJAm
3Pg08tZ51xTrNta9Gz9R9WfbECliMVD9h4K3H1vSvo0yTSzcjPOZoZfIKW7RudRNbt/5W6MpPVXL
0qg+RkYrHiO/ijd2G1orfazgckWTsGGJG8j1ebkU1OBCpnxAHZHq3um0INYOCKtJWrJdK1yF2E6t
Ml8dN3KwGZyt1aY/r8ebp5fTIKkK0qOcPoIxhxq1udoMvVS0R28sdqXNy74PUS1oMqW8AQq0MDr1
tOoEkHzKNLjK6P9R9qSweDq8Qk/NQWuN9tiNbbfVzbFex6BZD0Em2puQm2FVwULeaI4o0acJvZuA
Nx6CaJq6CvOwWNe0rldWEDsbfjgER1qNKwnw+yYQYfXgeBa+Lc0wLNyGFz4KoIUpe/loqs1hC3pc
VU5giO4YqYOJZI9uPymBqrDZU+VGLRpvE3TaErbvwpfBG1iDRcDF74CBPp0qKi9dXBdpd3SKsrgZ
bEm6aUH4uaBOu3VYt8lC4n8h3oQhtLl8QL9gO3YaD7+QutKCqj/6vvkiQrWgB+obqyh3bn19KBei
Tb/+c3rBQkDHzaYANb3ieeKdRksQbO+oUPVHTJ7gCAcBtAGnXHphXBgT46GYRPZO8W9OAG41YNlR
X/THtC66VWsMyW3dmS9cB/UdT/SlzXsxnMW3QpBTAdY2W92ka7LlC7U/jmGZoHOE0pMBCHo/SPlP
Ck/Zwm66MIcUycDTkKVR+JujF7O+7TpvTIcjIkvBFohyts0sX3n74xOC28FyJpK+MjXQT78UQh+2
hwPscJRr4wdeYk+O2v7yh/6X1bfp5nqsj/7TbFkA7dU4jugqYz4xe434gW31OZiRY2INzVqNwsSF
hTRu2rDSd9gyBTcdGZcr2a3Yt61ALzTV+rUVpP6qioW2ymUjWKfkCNd/1/xlQcENHgwPVMrzrNWP
Y+3TI8kRsVSitNocJb9tt7kdamv0ZuwbOePKvx7qrPwwxZrck8BKwcABS38637TkDCE8uzk2pOA4
yQzSa4GR7n2Xm/lGqzKgCloPAtRB4kR2lOG216t85415vK/JxHf/nZ/DuUClnjYQPdDTnxMjfixn
etBSD5CK/ahy9QLQmAgyeo/jG7Un/OA0oPcg9VSvR/m2GYt1o6TVjWjSbgEydVbq/pgdTLGnFT8l
D7PZydss8a1aojwMvvpObmFYGD2prAMMYW2qqI/qQZLu5CG23TwR7WMvPGdX2IhneEMH6x7iqDXW
yc6hg7uypUg9VGNsb4zckB6bKo1vx1iFiw81bQXwr0fqGipzHWfdAkBo+qGnKx3vbuoKk1+WQatH
O53XxknaVgIEelRjjNWyzNEeI50nVoAvlWsHjreKaSHc6aF+vP5FZ5Lg0x2sAfBl7qDVAcT5KAB/
Wsxyq5Xc0Fl75OhA+1saxldAqaTHvYWkD2SvdVXCYu+MYthV+CzscA/8JkJPfW7GPH/PjNDaSKSE
K92XBWpKBgZnkWJsyo5Wt61JElwEh5Vr6NW6KQN9axatB8cKDebRCbI3O25sNDs0+lqmKF0lKJs7
BcShq1nBuMlNvVvV5RA/Sapa7QosLhbyuvNjUweQpdLQp/+l4dd5OvNRUAOX7cRwNOwBRQIt63h4
CmPh+54fGZNtDgXSiahAjjWLMpSZ3CXCHI++kTUrXJUtF/BRui/qTlo4Mi4MCMI9iAjaeFMKP6vY
wzflxVzL8rEBx4lKcYtIgp0s8d4vDQhpSHUCa3M8z33GfJqyvMQj5QjgBeEbWE/umDtPdqI0m+sr
9PwaBR8N+hZje/IQctPZB9Kskv5HQfW9VW7kSClWppI854Nxa1L8W5i8831Ia1sBEAYMkwLf2dFO
ZVcpvUo7RmZkuZI/yCs8g8oHWaG+59WhfDNkcvYey+NSjeXCMIHjgaEGHkljfT6ho1Q2vOED7eh0
vvVa+foPJZDln5JwkN61rG7hJL/w/UhKABrTaaVwb8+Sk0pP7Tr3B+0oJ7KyxsHA2gkbiXBVMpu3
6x+QFXF2uumkXXDsdFYFVbLZJ1TM3i+H0LOOge3fVZiF2RtR1v59nVGsgg+iW699WFfRSo8k+0tW
gxpZd0ob2auxM9NbR/XAlGcDSWhT6yS9vIEMjfqAjcSa02dpwLteDr9RrvXfSguCxk2lK6Wy1nTe
r6vQyZElbhJEsYrSbtGgSHtU8XyRoY0uzLQLN7pEWsElCuvetctGv7W6yHoB/sjdpeaOW9FpPNaY
i62Hwc+o9pKqAkmXbvLKyl4sL6kbyAmBAVWlaF/yLkbNw++YeFelLlWtzTFQv5qZovV7qx+Ur4Fe
vHRGH+HNqNZhDGBIir+FOpaAOxuqQe36XKUxapUDGPpc8Nv8vpL2E40c5e64FmssfngON3L9bIRA
8am5DK16o3OFvTYk6j9pR0tPXZ+MSGNZufc2DJHj8H6XWzjfALZu5SIjnQqCFg1O4P2Wa5QlmPwS
cL+zwt41V7hy4lp3i8xBd7oXRkMpJaLkuorMrn8eCpnCnDGKfKrh+NFdg/86cMYs+qY0g/QXpwMF
OGhgOedpbN4o0ci5r+ZmV7lGFgW966hh8h18ELWYqe5prLJhlL6lQEBfy0JHqsw0hZq6MTcniKBy
rN4o33Yg34FOfZHl3r+rJT/elYNff6lke/yuWFJX7qogVXImSS8puundaO5soJ644YFH6TdmBS3z
LR1F4R2MzsGog/JN8CiFrbkkw3fhLIE7A56CPi237LyfoVB7zmHQjMdUVKvaMvMb/KrsbR1o0nZg
n7k0rpCKkcOFrX1+AWA2SZeAijQ5Iy/50wOzEEYW94HkHJEYKG/weDTJERe5Eefn1UR3pfA6dUSB
ts32dK6PntRmtXQkPatvUR6odmqXSejbTIYJhr6UCZ8fWMQj/4XmOT3g5tYlXeYFlrBb6Zjb4Ja9
DFGbttIeK0iG26Xz6uy4IhTtLghPznQVTEP/lBIpHuTQvrSko6is4C5wlHGjUNFcy1ZNa6fQpLUf
Ov5LWIv6UOt1+tvP/WTtGJ22Ds1cWqKlnaItpwxt+jnYtQCXo7867/zQ6WtIE1TpWI7msK6DQjxV
pTfcwgmw3ELzii1bP3BH3TduSwQaVjare1WPYqkmcGlhAfzkFuaVSd9mlsQoqRQJX/X9906SonWj
jxQq0ThYqAVc+NDcwTx6QADBhJjTwKhSl6KzavOoBgH8Hi0ONtWgqjszR6br+pe+MCCEDPBARP1k
okvPUiXPMAcp8xrnGMaNvlf9NFrnmLctDGjGc/n4gOZURpn81uluTtz1z+sJCffIbiMYPbqKN5/c
IADRJ0m15QgeNqpD48JMA3Uz+p3iVtloIAgxSAvtwxnu/+NHTIgRTAXIdumLzV5uYVFGkeaXwbuH
9W69q6zUu+eVg9hCIvTMB7wwXZMqXjt0RZr8bYRIi6aeJdlvqiNBEbk+9dMhdPrgmYgu0E4g6OMA
OU+7keWQfZyMITVaSPis4Ff5xVYdc2OyR/EEFgxxU8u3VeE7/h+HpknHXW5TSuTlM6fG+6rd9ynn
5lFSkKgT9KxWQNWdVRUl36JK+9VnurS5PtqpKnI6WoQGMPWGZghgGSLx6QoIpUY2x4mdXvSD9isG
CjwxG6riGOixBILBQ0eFFgIGgyvTEGq0ylJQYgu57flqh74MdhHkKwBGAJOnP8LMGkeIWoUeLCNv
rddhhRMY7IPrQ71QtDkNM6sQjSbAkzAhTOHkdKpMC097jo47q1CVJ0tK4kPU2+VbEoODVVGWWfNi
sfCGF8FjXpoQ/5qhOAxFaC88wWbY1WkHcJJyNdJ0Vrmv5h+hqTxlbISMaqZqZlv+s/hBRxIHGF6Q
38fm6GwiKEnY2yflKvUbPMGlsf8uqUUPFzkM14rf+QuPz0uTRdl7OudAeSJINFsYZeF4o9/2E8VF
63YRlJSNN+W5UjyghTS0tFxS3AJru/sFgtg55HpnrskTOfN7RHd0u4rd2rG7Pz4Yeb99dIG4cx0O
r9Olknm+atJhog3Uap1LuTRZ51DxFnbFR31/ti14OU7JCg8DQCazCyVIYDf2IodHICXhq1SM0m9V
qPmwEYUSy2DkEYQKaCWv/UYbU0R102anySFeTZizh46r6pXz5NDufZZAi1jrKhc4pIS9jAiX11sL
1aZLPxehASYGfgvVamN2jiuBZ5lpZIfv2hDZj+NIe04aIv+R0x0lhRGAjGZJ1QsGrOLWGEgYgqFN
bnUZHd7I1KttVuAqLZtwmI2mDJHFFJgG9gAVFjb6pVVFzRnVD7ppyDHOJbAHi1JXoPb2MR+QIJbi
BA+oWC0Qiq+kv/zea38Gfal/y/y4RqK7Jnc3KmwIKEuVk1YGZF0jo45DvejPoOrTHuTABUhF24py
l3VGuhrDRtLD3jnWEVRKI+3Sta9LuCVlTrCwhmdkjX9ikcR9VGqR/ZwnEkLSisBpRu+Yy3ayj1T0
iHO96lbwKMxN0SBWHGb4LZTBMO4q30h2Tez5B3ADHYxl095pFiqqvYIUl9zCEqzSILhNqEa8FA1y
sjEZzFtb2DWytJ0MIkLmT/btcONYk/+1n8TH6wfr+fFNq0yzQXcBdKc7OztX8zbIZORTovcI8MRN
ZwX2rZJlP64HmZbw6Y6cgF7kmha4c6ClsyWu657SS50cvQc9Jn+Bnxhr6p7NulTsYSnNPr8UAf/Q
FmEZcAgAwj09ZNRQpIPke9F7rgSmWzSyupbCtLwvk6zeyOyNG4mc6j7Ly3Itab18a3l9S0mxwUyS
42vjj4l5gGqJxX1iVmvLD/1NpTnoBNMe++LL4yKHfkr8Z7NDvR94GjZraAbMRU0o3cZ+no7hO2mj
CeDZE/HXBB031XW6tosmuElxAFuRvxsNV7ErO1G8b8uqByCjDw3kHj3f5n0W3Hfe4L0aneVhHWSE
yQvnSE8F1BijYxt4znOX5NGD1HMOueNA0WKTqnnwAq9ChrofFehSqY3m3YeOVyR4n9Vo3vhVJX5Q
30wCwJeCZVJTdFeYYxObe9FjQK/mt3aUJjXP7Tb5Uup2gYkd6rTlyqx7vAGcSoU3xeZVJBAPbX1I
lbj5Jhc+JlMiRpNr4Zy6NJ2kYJz/gEanRPx0AVSobcVci+G7kSoBbrlJuc6pSv3VRVmwIfafovAn
8BygeNSgqLxMsPLTeNKkxqboUgjxxzTXWoEgq40y0krXS2ejDn2/8BC/kPjT0pwagDArOIHm6PWs
l6wxV8Ia5Y5KpXAz2M570FjDa9u1QbGxaPg/QOiH+JvEsQTkRxZo97Rp7C3J/82UQqfD0KG4jagJ
bX06DM5sY/Mnop5dSO07hZVyn+qy/prZnbPNu/zWhDx0S/5hPEEbkN3M9v8uArDb2GbkW7kpy/2o
GP5GHthqTq905MxZtaMsirdhN37n1bNkBHR2DAFw5HoAjcDbTDHmZiE2wPI+Dms0EBKyR8y9smh0
u+RfGfH/l1j7z4nO//+WWNtU9Y+fWfUf218/f5Uf//Tz1388iL/LLP3FIfFZfW36g/5RX1NM7b+o
GsLIICOcEPd8tH9JsGnWf3E1AYyfdBQwHyGP+5cEmyL/1/TkpcVEVZt/mPqbVdbUwf/6T4V/w3+M
Eh/Q/Q+Ey58IsM3ek/wBpKmsWkA6kIPNj2TgU81mgpElTp5GD3IlVopdb/xIcluZ8mGiur7z+mm6
nv458j/LC8/u4n+iIYE0ictxIcjTyfYp2igGRRrCNnrIpPambDQ0thaqPmcR6N8obFXTgp3JQ3l2
VvVtUYCoS/QHzZPVVZB0mKqIeMmn5mzWuHrpc0yAZo5FxCBOx5HYltQadlw/5EaM12lj6JuiTJpd
1+TBphip3dqFoi/l0VNa/+kapSxFqYWA1A2nlucc1VSLVOQZbKiHilTpXvHS37k1xOsIGR6Uy7uB
bAOXdKi94XoYc8AmeAD3q7Q1Fw2ipvGd/RKWn0ZpjU6ZM5tlfMU7idZv+VCnwt5mIyaunlYqX6XI
8m+8rvY3TqzqW11o3hpWIU27BMuczm6zdSG3yr7vo2gzxFp0ZxkTwV+QluBgl6MU0n7NUh1v5KxD
AqBo7J2SABxzham3dyY9phcPR6SA/nRWk0jY5r2Mltnz9WU6P/X/mWkSuolsy8aYw/liOyTDgob/
QCZcbjWje8/YwC45M4VMv/a3IWJWz00GjT7xrOAR3jEIx5bauAf8aq0g17Wx1OEVaH72laL88OQh
rbFGPpcuArKw++u/d5YQ8HN5svDsZNlPiiRzxdQkHRB94Gp4QMDC3HUWxkU99xrl685BY5Qe45/G
g4/Hu5OjiXuazuzp8h+LxEpGSRMPUvi9wNRDqQWtjzWN8IVA86cjIzuNNNtonTxYfW8SSb8FJw05
fGWuMIPfOhsyWhebsdAtb7N1vvr55yOkw0fnbRLZQPLidIS5LJl+PxriQdRbawzuRUqjxx7uBn0J
wvXRzjjdS6i70N7jSCe/4tl5Gkqtg6iMBlU81FtzJ17CV+eQ3pu3rHnla3ifuPIuve8P6s7a5luI
kL+cB+f5MX/M9uoBrxq9WRm/u9b1DmJ9fQqmPXztd832eATKUBSQGh607m5AvTVPzY1U1piZjttQ
WG4AnByvp+tBz45v1AFgpqF2zdmCkvessqyPUqF6jegfwOz91qNhZ8CRWlhUZ7vlIwbPEBBt7Btt
OmY/XUJKU+VyqsX9A0L3roKdloELe6s/9dGv64OZ146phU6j+XckLvHPkcIwAHRdEklzxzX22Tfh
+m9jVa6qw9KT4OxjEYksFaohtzlk9lk9zIc2H5sekUIaSJrXAUeHgDr8aMd3gbtFPDnvWAuFwbNL
4CMm5KapMgqJfpYa6/GoeS2cjQcnpsYE5hgu18YKHmznSxVj+VcsXO1L8ebJg1RrTqsQD/Vv3Guz
h3ZMt77y26y9vY93hhotBLy0GNHT03mDkHLxt9PPJ6ut1Rdm1j8oXdDvO772yortcWE5nn06h14t
S3FCO1JtcWaHqR9nTdwZVfFotQV9ZQgHOKQ5nHZQ5BELR1gnC/Zo5iw8Is9m8yMs2d8Hgliek+RH
uIB6HxbFo+SIZ1mKtrUnVqNVbQo1+46SoOvjnHt9P1wYKdBfVLOmng6ovNl2KCxJQZ6LkRbwUSgh
7enfbSsDKTy5XHlq8twY6W3l7K9HPdvuPIUB3MD/AgxIEXJ2viaidGpQf8Oj0L01JO+NV+4sLEPC
PP37eqQ5Gp/9B0KJJh8pKDovZ/eincWlHmij9qA/SAf9tnuMbil3qK9eCj5rpexgU290y20wuDMW
Puc8I/0n9BRU0R1ol9PcfzrU+kwbVKcyNByAzJVJLmhQ5x14AVaJDjhB/u+Em8o5CCXTEpqnok7b
Ca33Je3Bt+VV2D0hO7SLu+GOBlSkFj+uz+t8H36M7VOw2Rc0BYp7Iv8IdmdL3xXv5U///IlQN/2P
TQ6kZ7YDVSuvNSEj5Vt0XrNpstFEYhEi8vUos7c5i4OWOEk7fyF0fUbem4A1Qk0y/zFFRWqbFtX3
LI7im3AQ2vZ6pPP5otuMLCZ3KCpH1FNP10IGHCAZg1E8QjgSDwGQpXUbaEtVvfm+4tQHXKwhHqJO
NIuP1O3TivOVYQItDukhkDSU7wJbex3bXPlLBNjYF3L8/fqg5ucV4SYlTlT3WN3oZE2D/hROL9sw
GNG1PFAFB8oSHLpEcymtrIdK/dLlCj5aC9v5wgB5qn58LupeZGinEfMiGIuwaKuDpsUYFCrd3vBH
GQ9U665orYU1eLY6GB55Ji1dDe0nimynwaosw4bBK6tDzXGsa93ghjqy045xd30az9YGlw14LgRj
J3AgV/dpHC/KQWlqVXVo4uxONHeJ7Oz+ZxFmuwk9ujDCXKc6FBY4NPlgp9HC4XNhribCA8tYpcbF
bJ2OIc9aS239ujpYJG+SfKtWe0ksaSTM255TkeVzlLmCQ6JUo+dERNHf8oMlu+N7lK2kynWeBYJo
bvwLT6Rsqdd8dozPgs5yU8SuhowyfnUA0gsFT1I2Hu0w4G5L98WF7cTeRV8JECr/N78VK0cqKnta
bxmetWafPeme1OHkFrgdOlJSrRRu1/68vjLm9/80o/TCHI5rsg71o/32aQsHvhKjNTSWB3tYqdiL
PGrhTYX8ho8v4apadJ68FA6cBAocQFRAcMzSDXP0wO4ZRskHNG7yJ390na12N95FD/5u3EV77da5
Hb9LPzsw7r+y9+tjvbTPPgefHR56mcC/aAkuw/fUsicUWdfXI1z6goDkQGNMusTOWQ3Ky7q2TYjA
fbIODIRo0GHVfENwcoyP3pB+z1KxcAhf2BTGdETBGUBfhhLYbH1S1LPVVpO6Q68o63hsn0BeYc1X
rRWsyVq1o3yob8voey9HGzNz3K4zIJfsr4/8fP8blOSpzKB3hLTUnNMFiaQdMGUfD4qSrizMTup+
bzgLi/XSULlx4A+CHEPt8ixbLe1eMPXDQVFdjBsdZaVrrvq3/bV/7Nzir/ZYvqVL7YbzK4eRfYo5
WzWVEqGU0/mMDCpOiShCAoc2bdn+T9encKofn7zu6RPAQqG4QqbK4pk3EYtRUNXMlfGQcNDgwlW4
ib1Wf1rfWyy2knV1r72NSypo53viNOb0XT/tfw8VFD+ShxFfD6DT/XteL2lAf7xzPxct5sOaXW+a
QgM/Bp1y0LbVSrsrHnpXolTEe/FO2ktrse9dsRs6V2Su2Je75Hewc17tdGFrLg10dgVWVe7zSOjH
gxOIW7W/AcO68DT9SLDPBjqVSCZUGtSI2UYcVStqIGuPh+FWhhy+y47Bz7bcBxk4bLfbxV/sL4/K
RnqW//YaV3qWnsPH8hi9Fmtng2fkXbOQVpyVOj4mHjYqcEBwrWfy1yOVWKswEvkQHak6KOjKbCbV
ni+a5Frflp50F/cmnmv/N9rsM0c58tooqRDtd/vT0PZGsXMqMICu7nOHuWAwhptMbL2Fh8hc1Ymc
gBX8Ke7sw2qBrTdaR9zkt3gxtsFWX0d788m6C76I++BuLFz5vV/Yqufn/BTTgchB6gu5fJbtADEP
Bl8ipvxbt+6j9ibZx9oXLmttIdBZsXUaHYBxgJ2sqonIcbo/m8LIuLXM4dB/rbfih/U6/u3cZS+R
74o7+W0o1/AcEEYzgcZ/XZJPv7RlJiYXbRvKICjAnsY2JM9xxOANh1E13V5aqeNS1nhW1P9neP8O
Mft4lh7nFri14SDfGmt0g7fD7/w+vVd31W26D/f6Lrop9I32mIZ7gQflQtK6NMBZgj90QaImZTAe
4jGW3LyXtkUTL4n0XQyCiO6UHFP1mPsi2DFipSk2BQdJZztg51wVC3nNpbt3Ep3+PxFmw5AS1Bzy
mHOnKo+jiO7iwbopEvnm+vV04R6kUoQgD9kNVca57LcQDaIl0zHeOI/OsG269zLdwE64HmX64LMz
dEIxcw3yHAK0Plvvo12EWTh446Pv64+Dv23CN+S6n4fx3pH0zfVY58nolC0B36JfiAjV/N1lj+Gg
hE5qPKqhg+Bu8NY7e1ncOZ5HkxL/6zpdj+1SyeHCOQlQCBDDJKys0c6afa1iiOoyLJoG/RLlJh/H
/YDxhGdLvxtpP1j1JqnNTZym27b8q1XtNUI2vHSWNEDPPyZtNPC7WEEAST1jSpqBBtIwkvtH+LjD
nTpYW2r/xUoU1WtlS0tti/PMZjImoJEy2RNMLbHZzZijHyN1veofPJ6ibl/rmwwhljpO93bs7QLq
VYMXojQX7G3/pS0bPDWWkNJnm4SODuBMMI+TPvqZ8J3XhrREfd15FIXNHtRzOidG4W/1yBcLTeGL
oYDK2EDkQezN1Zq0tOg7QbL+6BmjsYlj5DHlysPmPquiP13CvLQ/mJ44wvFsnPcY4r6WRePLw6Eb
MSanE9QHv0T/htTxvZy0GEsegnqhxXC2a6aQ0zt/AgLRIZsd2XqhqSVgguFQFUjuGOlN7yhroWtP
VFBWg1rvh2rcjd2Sf8+0LU4OhqnqPxEap8oWjP3ZyxFnJivuna48tGqhrgapbe+c2Bs3fRCobhjK
j+hnKPvWHLLt9VPiwuIlMmUHeAaTG9UcIEHHCyxkXFREjnaZsG4MzMokhWe5bwR/0djZ+KG8bZEZ
NdRd69mKa4J1vv4jLoyeOeX6cFg3qD3MjsW4KvshsIryEI2SjEJPokebuHJyMJ1O9RO3S2wp61x5
apVyqSoxMyxlDeMoNFFg0dJFkphX5iwNaAO5ieKmPJSGJALXMaV4l1mRczCsLH1QAJDeWU4wYt80
JKscNLDb1SOERUehaGE5OAMOAShDMMRjifsJRgQ6/pMo1Ios9FcjLL19VJq9a+VJsbs+bWd37/TT
pyMOkXN1Kouf/nQkJMagjL3yIDqn2QC6EuteMp2FHTHHxn3MEIU7nr00GYgymyG9yMc+dagQhaFD
mlQr+cY0mq9RFCp3rY0PvD6Oz34al6su1OxNaJfFH/Zop2+E2DBYWvBM/G2Wqo0iRdzUk6uD2ebN
fizjdNt3drwwnedbn4LotAngl0+Fyvk4HWALNrpfh6oy9Q00xeRH56XOyhyG7ksURw0CNo24sdu4
e8wKPX65/jUvbQL2IbhHjp2pKXD6NUu9K+oGeOyhC3V9Z6YFHLWs1XY5zTgl78Kt2QImlXRpWF0P
PP3Bs7OH43yimhCarz1bRrbkIegUdeZjVNPBaRyt2KlV16w81v1KCmXtpoycv/8wJgQK5E8AqHJh
muy/08EmdLWUwPI1dt1fkvQgOm8FQ3KtxMfO/zNxbnb4LNZsfH2XJlKTe+rBwfo2svU7Z6zuMmup
yX82jR9hpk4jWkmIl88WaTb6ttJgMHLQDdf85VNtHFzloXm/PnFnt+8symyVIPdd13JI1tQW/U2W
WSvR3gb+uPC4PluLRHE4EcGHoJ1CCfX08/A2ijx5RGOjK7fmeDNot33Jzt8o2VO9ZEVylqxRtAQo
z5MT1o/O7XcaS6qHWI6tnhF9hf1gxBuUjLT99Vk729pTDATLaciCYgQWeRpDQZSvqpm4Q6A7g+tV
0VuEUbYNpmTUq5WnZOjWDeo+Lf319cDn1+tp5Dm8hOJQo4xOIfM+ggzTZOKGPGkljX+XiXjJZAvZ
h2qtmtKmBp7byGvIKAvK3NP8nWzv6ReAkwbxMym2zjMabnc78vtcOThWvLUkfxM47wNM+iZ5rn1t
4SY/z/+naNMpPSmkwMydfc2S5BRbmUI5xL2y7ixzl4fxpgrUdVeHR73/6sXq1yD7YsAO76TIHRtU
lrJ4Iam5tKRI4FDVoO2kfJgJfy77pYmSRSFCXwd8oddV9V1LhGtVP+VqScHj0roCp0EGxYEFY3OW
to2RY4dlWSoH7UuI32T5vRB32c/Yeyn0AxCf62vp0qiAyyq8Z7iFaU2eLmIhK0MVRYp2QCbzxRrl
OxQcH+oy+VpG1sJ+uXDKoPL271Czr9iHohdOr2r0atQXFES2Td1jcr6khX1paU6PFoDKZDLM4emI
igQBB5wVOZlRVFhB1f7qtWgX1Hpz1KLupsBtbmEOz0syvE3J8mSmb+KNz9+nmAA3aKEU9UFGnPRr
PCi125Z4BGpqMKz8JCn3HIe/YjmyNlakZ5suxXI+aO/RGcpcT+aq8kSyHjNRPAxYPjzkUfU3KqNi
J4yqfb/+wc+LfyisAe6QuVQ+QImzL46WqKp4dVxzS+K8rtvpt8Kp801WY0HpQ3xf6aSidy2sXzeQ
a3kTW3m7GYqxQbIGqY0GdTs3adDdymJH3V7/ceffbhID5JpAq4qswZy1/Euuhy5PYrKl1oaTUYf3
IZpB69box41mSniehvnCc/ADBHt6lFGwm8wOIcoBa5+TDZxAxSxuwrxCyrG++3YT/OyiOv4ydMil
u1Tiu+99ojnZahyT5FvWCM1061CKKAvTv/nSF7Z4tCU9rdzMoLHvDuhzvUVxKH3PC1lJePZYYIOl
wRHfNaGMuduxSBzX91T1OQxqGWhkoI63XVgbz3quStWqxFXYRh8jDkJEvSLv1UYYhT+4V0ekWU2j
ekylnHKmoojoG9XzIXQjW7K+66HaPUfKEKFRlTfdX0Nl0tltkzB5lSlrg9mNzfYIeCT5q+uasnXT
IvEPfUc7Y2FHzE8VWrIAKriAJ1duOAOz7EjO/QrkiFkcOLrXfr8ZVASdgnqFqd31BTM/U+aBZpu9
k+Su0goCNbaMChto2vjgeP3CcKaf+3mJzKPMtkxKnSdrU6IYMhhaBC6yKlu40+czRoGA2h13HCwl
dEbnpUKUW5Q6VcL2ECfhox+ghCucEH1iDFCSiOra9WmbD4hWK0hHdhn2BCi5zSUJwhQIWx637UEE
VHYGOa9WlQ3m/3qUs4uM8ioFFt5XkAlRcJlNW2uafatIApBG0G7KqgvctrZe6qJDmVBzh3akHWmn
K3Sk/nBV8M4iMDr4CLZOHNjZQ8DuzL7OioTHpW66WZm6ViHc1l4Y3nztfUQBDEB5g+nk+jy9aHjP
AWLTUoocUrtWm4OtCDcDwXN9Es8/FWP5FGW2wkPhQdEzM56pYYzanuO903tYclGaU4ZpDxNleiIS
iSfUvIbcGGMnB3bIO7H21nFoHYpsdOv6F33cVTTmGIzoN7nTcXaNATfW4Gpa3/NvuptcWtoK58uG
3IfuMe03fhftotN5HZIYjwHdC556KV6ljomcb74eIyBSar3yDH1b1M9QFRe2xNnVAwEGz1x0smEE
IOqonkbV8fUYaB2JJ1zIDWcr+lsD2SV9n7z/6ffkaqP0MKHCpwLv7HvqSVkpaiqJp1ippa2MG7yb
GOpS6e+svsILi+fPZFpFDXcCOJ4OxzdjS8TwDg9QYntXj1QFlE83bNuJl9ohJMy9pVPeqX5UAy8W
keVLwLr5wuUXfDQ+yPhkKmBzt9e0EwVmp0p9aIFeI+6UdIhwJ9lCUrkUZXbG4PsHvjmT60PvQN5O
APjDtFjquV0KYuBKMc0pNeO5/Vffwc/sqeEeNN/k2ozkNH+TsKreXl8a8ztgmjEuS3QIURaGtz9b
ghZJj50hXcwmtNItPPUSCxWpXEPlF9uiKoqFA+xsWKRYKKWR8qCKMXV1TteIluuhkWpKcfDNlqP5
d2G8XR/QtJZn9yYBQCuzECbNmdlOJjc3M7mFFB1bvusI8hhaRMHxfxZkttL7MmUFoLZ+EPD1w+K9
G78U1pKmwuWp+vdIZp8GG/MSfUsyACX7jrybK8Zh4Zyfn3rkGCdzNbuzkiIw0UDXigOarv0+qVz9
f7P3bc1t81i2f6Wr35kiCV6rZuaBom625Mg3xckLy3Yc3kCAd5D89WdB+b6JRGnE4+6nOXWqurs6
5cQggI2Njb3XXgsHNUGV2gvq+SeV55GIGY0m53uEYYEerEMBsiq+ZuRJiiZwcYsExidd6niQkavT
cogcJHL783fMZ1gXBmjk8UKfGGZqb0YuQKrG1GhJAmtM+0YAOIynnghTZiyvjqPFIjF6WKHvV3yF
cKWnZDvbfNKcX/+eFY/OIvq/szihGCPsgQd2Xkm2N5uJjPfUPKQJHs0j5tZgDy1MLMkg7a4BmgXN
yMly9MR2jAGnYqiSKncxk9aJ0VsfeYUxxRx/5ihPrXcM36MVJpEXevHV1pJVYQu0JXwVOgiR87fr
uzIOCg4WjNtTar2iR3QM9VRrsGWZJY49nhZzB7UaU/ywezK33Yfgkxyxv4/k0Vij0+LEaMFkXD5l
SnfW2ButfbayyL8+oYsmcDTI6KyUihpToUs/BiJMSlaqo8y0f+X5h96AP8s2OjC1SN2yOoyiR7Mc
rNiVonsYetawz5s0AJQobyARiWI5Gc3HUvTSrRQVzt/KZwZEIPBe9qDKdH3VLvhmJJOAJsKDVtIF
j+6xoqmSIC+r4itxUTHG4xps0tC38wRBVXXmTD03L2wShkNEDkwckhJnJTiQ+qEeL2DexXdQVnkp
SSHUsrg+p7OkKmz7ZJSxvXUmpUgGFV+hnShfLnf5Lr1Pek+FdnLrFe/DNrrXpx6eF6cG4iAZSaGi
Me5ITutYV/SowX651A8C8WE1rW9QNpGevjjMUf5hdF3bDjLkqEQg8EheO2C9qHKXNj+vL+AFJ3SS
4xhd2LqhpbWpYIwkoNBNvi+156oGBXZGJyKDyzt1NJvRcYK4tGjrCu5OgNxARznPG5xuWwr9hdPQ
J9xBFa9ZoiD9YEKAhrrJTWuTZauHExft1IxHd5TNU6RVhfRQSQ35UN0nNTrYVX3pTEptnz1ID9Z5
NOfRXaU5KdfQolJ8rSKwA/os8Oqn6sFepc8BnZHMRx2MZzO+CD7Jcind8PG2juWpU02hKSiY4SET
6tc08Nr+/rrhnL/NRkOMI9YGSiXIWxRfQXjgvjSDp72lhZfW6Dnz3XCRmRMGNLFvY6n4UNN47wIK
8ZV0pp/2Wz1OAS9li1r5lzzXn10bQy9jM4X3jDFSrBdzI74p0nahpfvr6zdxuF0ZgByFMVnWhGV1
2CHoWprNLXRK1uqU4MqFm//EDEbeMVAq3eAEe6RmYqm1pTdY4VxvhKekd6UWLq9P6eIFc7RucgeP
pqTlZayYct1a8Jt3aQAM8DIfuO8az5CwgpRCANjQ1JtmyixGbqUd/h4UOHa4la+ReHa6b0M10Wwx
Lvv+PlComUn6IVmPPZ0bNHIZa2qE5zXji9RUPaSiPQsgZ9uFPG7N75rh2/XVvDwiVP/wjsZ/x/bO
UacrMjrg/sxdP0iSTc76GWOgmjSdB/Bgz4p6Cmx0Bhz/Pcs/Y45ugzqMXWFFeEszQ5kJ8gICYd8h
LRjM4wXnIF7Q15oLxY4bMtnEeraP6PYEMhF8uag8IbU0uuwiblu00hXzrs6/EwpZJHTlgsHPB7Z+
/smFHY00mqTrJo4hstC6K9VdUKhrUmGCCZ6qdfxcQ3ID5YXF9RHH3PHwxaeTGx120lvC0gIMaSx9
/aba68MMNbMOTCqVByCJZ6/CeTZDRWZv3vTWg4O2odvYn6pnnFX4Dp8BAA9aaKAeBAqxUyMuFDbQ
dsBnxPvqVfwq/XJdPZSP4b39kM/pa7NuHvkOg6OE5k+Wvy9u8NHgo/ui78QQWDoGt7YCKXPPXGge
SWaQLGlvKz/bdUv6zJnXfUwR5JxbtVx9ib2VWqA6EEyn005JRhyoXVl3Xem3redGfl/7pTKP63lQ
e6avb60JEzvzu6MRR/e+SnsoF3KMWPTuvc6etAF69GHrl8F+gPbKdes6u0lOBxuXG1WXRUVUSXtG
FxjILh278DtXnXDuU6OMto8qAwvKFFPiFRTmQciJ0h3X3q9P5cznjaYycgICyGSSWdJAo2ypg0i4
Ye6KlN0cioa+VZQeBP0mMHwXzRKIcxgGSF9QOz01DqcYStTFAvOOOoGX0W5mpr5Cb6KpJq/L6/dn
nJELiCnV22FwzLs4RNsTucvVpV5MPBim5iK/4egCFpwOWsVd+FD+RLPGB5Or56DBipkTDu08sD1s
1J/ZyC85GmkIVMIr1MvuoP6g3rvv9SNTvXijr+lb8y6gMuk5mddMRbVTazi66yE20akl6uB3rJpH
pfCgxgCtj+frNjg1yMhbkEILE3CKm3eG4s6dOF4k2UeV6PPro/wPTunPCo5chKIChgNNEPOuYvPW
+KrkM/fV+YmXj/VNUf0mXlj5xAm+bh26OvL+vAKCG08B867gS+LeUgi0oOEAnITXZzY1zMhRDH1u
RDTEJplhPgNZJVDAL6zzdXeKhvcs3DyxwbNal4o2rIT02ChQYMahB38kG8OX4CxRlVnEZ//etEZ+
olYVlacOVq823gPLuMmLN7z+Z6Ik/vWBzh/KQDE5iPdAXYu+obPO7MxgNquqzrzr0L+XtLPsoQNP
mRf/dFvf8h7pcqqTTrqekwKHHFD276MfBIXucbuX0QNGXqI2fOcSqMKAKRhn9/qcLpwpjCDrhLiB
Qbs4MnYXWHGIaGEENSoCZOxoteg5iPns1Jy6eieGGsc4Sma1RoQmo7vMSmasmCd6OSPxr39rPmOc
gwPNnrgAhuVO1bmXQhLXqvJZZk9Z+NRcRtehngDXRFrMxbbFzEDhQY1feTvVIHPZ4AB0QUlXNhqO
01mWO2RgR1fNO+0xu5P0/mCKwGve8E1IMOdeWXiQ+wVVzr+yhn9GHflZPvQqByGyecclNOmpNl+s
KSq+S3E37O7PGCO7kw1Qgw0xijsg1TYmhJDn7NG+i/zykS4cv/LbX8mruSSzbKG/qbXnfudvfPVv
TXOMcjUCwCu0ojfveq3B+9T18TSl/Pn6IJdP8H/Pc6zMxrUiSFmAeQpl30cQGf/+ud9v4ug6eIMC
8iw5/seM2tC5COo4LJpdlQzUR7Pgh9KpU32GZ/0m0jlI3CG44ABDPIOiOAAMarTS2l2qMLXznS5Q
fjhO2b6k/dB8N3RWJBCVbspvCc2QDm0iI8bDIchaP23Cbh8LDdDynurih2blZjcDBCOkXo5u1m8k
j6Ge1CFZ3XsZCLaYlylVraDbvqgnYthx7C9nAaSvbuM4AfgxJvNwG5LXIUSndhFkEJ9aVrReUhYZ
Mpl2NGNQB5dUnhNnaRw3H8YEcQjuCymuM77aCW0yXrik3sGXtx+aSMQMCNjYYwLEkyYEnL6navvc
EXN93S4uzFWyUUuRBajdgJzzNAzsK7d0jVYVO7ev2ZyFQoCJMAG6uUFRARxmETDOU1wQl8bE0sIM
Qc+IJ90ovugpQJViMMUucEA9GgXth4JTBZWnp5oM26Ch7Sdvfiyu3Mv/HnDkhRMTbLwFscUOBZRo
Lqjy5GaW8PQe/VhVFXzyPYLRMCkQnUrFJBWMR6dLqjm5lYRqhyUNIn2W9mXyYAViz6kd/KzKdoq4
ZBytyeFAcgSINsYDjGLkhXHD6BYNmdiZNqiBSN/UfggmuFnG08BXeOFMBKFncS/66IClA1QVsDZU
bsZ4s9A0qzxSHLKj9q+YhA8mSDzT3FilKoK3QPc707nVRbZNinxjQFXousGeHRTA6FD5Ao0IQCog
gJY37tG7xS0dU0nQarcjffKjM6pw3athPROs3rs5gWBoHtlekk/RMJ31OmDWJ+PKbTgaVwSWoH1H
MOtE+9b1xiIyya1QdDSl5t7Aa68CHresgnUiNOBgO4JuHDbhJMaXBFTAwPsAIAsklECiOgbKlNRR
lXiwrZ2Zqo7Pick8UfVTtbGLo8BokLM0EL8eVuJophp2t5R9ajtoAhVLlhFI0KRo4ri+j2fsfpJd
F8VFtIOCfNuEoubpgtoOJw1vlPgejLTNs545TjILRKB+hRoe416RMeuVJRW6G2jModNHaQ3Rv9xm
+VMImsx7iEV2y6Sv12HF08UQqsXNkCjJ77vgU9zsX/MP9liXHx/19jX/D/lP3zn4nuMwqv/r9I/V
7z+HH9x/rV9P/jBn0GHr75uPsn/4qKBC+F//gV/019/8v/3hPz4Ov+Wpzz/+85/vvGG1/G2QiGTH
ZOmS8/J/Zl1fNq/Z+G//Ra1uGF/wZAG3E/5XxSsCwdZf1Or4CdTJZHO/JE/HmfubWJ18QasBoFtQ
+UPh25QNOH8Tq5Mv8EZovAWlNewWXZyfIVY/NGIeP3EAbgWPxuHjwEiO33xqLqGU5NNFmH0VZl4/
OVnTrIKSJG+oiZSOF5KWfYshXOquVFulazEICBvwjoA6O4EOLfpa+3IV69u4j3g3L+o0fMhcV3kg
ah8Dh+Lq3/pOiZ80swp+hFyQOYCIHhTv0jv0T/XtogsBee9T4zlUugaKj63yAEkm4sdd0D2jjyFB
x1VH0k1U2sV7oHYLJ23r+xjE3Ii9S6O157rR8mgmzMG5yfS8gw4PdCO9WIhiAyJs3fntKz5luAcu
/Yr/qk+t9GB5f0z4f5t5o2fkmn0/8fQDme5jEz/8i982ji4H7YvmgM0AJG2uJNdB9PHbyPEj/Yvk
GEBQArwqFv2PnSvOFzAXQjrPkvLJEIyRujd/GbrifsGrC6YJSlu8+nFGPmPoh56EP4YuCYiAFFcl
0wEuN5ytUUQGNmK3H6xcfdS1e2CkWOgHi4Td9/ot128h/UXUhzzc9Ix4AQJk6y7P5hUUo6F96ZXf
3HQGem3q3jRsyfOb0Krm6EIIf3E/q2bmU7kQoIzXZm2ys7u7sJo1FMJHX7MIzei3tbVrm60rlmE/
78imcA1PN9bWoHnwzGnvKQ2kr56j8jsANFk+K5a8m9Wt86RYuV8XkDtIbky2i+MfivbdYl87desO
K4BVqP6VRZWnAt7ngFM93SO2hlDs4PXGqg83NHxsOw9xoIcie3GDOGfi1hxd3X+tqI56CZ7GuNfG
9PpCRR7aiTL1sYrNF7MN0UkeGvYtGewfdteg4O1CTlNZiG9KV5tbm0D8JIH0wNRnnN6r8jNssCBI
HLThoH1v3OzAGFobSGUMj2mk77VGcx5MYDlvObk14+RFOPzVyo3nTJV0PU651NUcgoSE9o88UcBm
oj0fnYrdb4s6Fo84DaTwOYC+wLxk87v8nnHOiHNHB8bPEY+lXqqLJo/dRTUYLzXpl1li3QA5o6xR
RtXmh2E/5Zf+t3kcdA8dra282v+6iO9eM1zE64q+Vv9YfbyWP//R/2P77nP2Sn8eO6DDL/jtgGzy
RQKd0UcqZbQgUqL/7X+k90GKDT9EyzgEKR3s2F/XrGLqX9BOjgZ6G73EMtTHv/rb/ZjkC/J+8Du4
FiHviNv2M/4Hfuw4lYgQE6GdpKowIcEl3drpPWsZoQjaLAO9m9lki4Y71XZAZ3Sc8Jsw52BCDyhf
Nmb/LHgzYZGHpNsf14e+I+BNNLyc4PSQP0Ad+XRstx6cnLsBcEPIyO1ytXI5HsAB/4agJXulLFIe
uJbzeWsHdb2uja5vZ9Bj0dJZa6XziPGWz41cu00aywxnKnKlt3HEqLYoqcpfgDwPIx/08vkHaRoj
nzV5l2z7Jm5/RZZQn/ohKn4p0L4GFXsHhgCt6eeJljZbK9fCd1Zmz6Wh5c0sGxywGQ9AkL30CkMD
hRsvAS2AxotFssYDbWONmqRaJPBqCuJZm8bJ75X61CH6f/Vyx338PwevT+DtfT0+WXBD+ONrVf/n
P3F/42yByhJka5K5H/1Qfx8t/AiXNA6JTEzhsQyprz9nSzO/yL+NaACZsdMYVtGNL2DKkTxuoK38
fe3/Hbf/5WIR8v+O4y+43FHRDcGGgfML949YAqUBPChPDdxO48SM4s587hzuboyaV2s3yRSfJRbe
0bRrVzqaOp4g9FKhNpu6fGUwvVv3JcQZofRS+g16YkMv0sphfrSMFz7tNIuAL0PvBbpxke+SPa/I
8J9+WdblahjGSv0cqFHpB3XbeGhn1HaF1aaLUjGmutjHl+FhPBmBSRlaDD8qZUWtIdqhD9vnsEIT
MhV562VJNdW0NoK4/Z4W1OkcAzOC1uP4kRkFeQphn6h9zm1I5DDF5QSdH46yDCJXPEDk3plFiVNv
MkCG/BqdLzOlKJvd9bU9dan4CPRkg8oG2rvmgSR45NbiNDGqwHX4XgHB96rSpeMooDTkZE7zrS/V
es7xntnpBVfvSwMMxdeHP18EwFzh0eHLZWSLZ9Tp3iqGWcGFa92e1a6YBTzLZg16eXZErbU7btqt
35iJfkuKqrtLOuOlSUEEdP0bzrYbjPVg2EESRaoGILFw+gmsTpWhomG9L3Vged1Mr/waVFQTo8iJ
/Lk/5EJjFLxBbfSb4YTJ+P04R9N1iSi0qKv3hUXKNeCFYO8CAHdZJko0MdSo5CLHQtIU+QucYlzk
B7Gx47GGvBUg6e37fa9VkMoGz8eyS53oXk0d96bVzShCE2akvbi18mKBBnJJmVKvYlwY3wL0XGez
mFBrAj0g3cfp/NEBItmEoQaBvM34jWzYWZFkTSn2FlF+NCB/n5cBWyWded+BJDGKczKRjDtfcEle
iHjEMCWt74EC8yhVpDuD0Vo57fe8S+p5AzSpH+pCitnE9oQVnw0FTQ8NKQhkx5GdB5PR6d7WhdlX
JuXtHpny3INYuA0prDaaIwWoT8xqHBnjksCm4omI8fAeHHfis7xI8igQzb5RWLbobFe5CRoLmhql
aT5w1Frnml2ilZ5nZH79mFyaJEGZBhg6cCLY4wRfUjdRbqRlt89QVF5pdaOgLgkGEcPsp5qizxw+
JgkWEWQTkYNDG+hoPbswYrE76N0+MIKNXaUvWotSS2fHxIsq8nZ9XmeGicFwfyJlC2wgoDr66ebZ
uW6jyzto9mmXu0Cn2TabpYldrfI+yzcDdJdvG+ZMNfBeGBWKciDEge/FHTNm1iqHIe2ZHan7Ic2C
t1Swd7RlxUuCyG2lNBUBeFshv67PVC7byRFEgIGsv4W8AiZ7VonFVxhtC0qcfRuGCE5FgAc5fsHq
06NA9QIBiYGIAsxyo9uTtQIYmjoY9lYVufPIrGrPIV2wuD7KKEULHwcKDGigIKOBSjiWEKHWsY8L
ek7a3GytfZI726xJwC2vztQ639G42bTlXCPfa9v03GQV0X2nhvNE7VcdZLSsEOFDt7/+ORcOh4wU
TBxKhHKI4U6/piBRrlCeWXunJF4F7PjAAUqBaNH1YS7OGhUcXJXg8wE/wWjWfWqLoe1rax9Fvh6v
AXUkt/HWeRRgs73HIuhrNKX0XvjTZV4w1f59aZLHg49OCtds6qI129ozd2s0G9sGCcME/9X5ELI0
hWuCoIoj61Sn69gSxlSqQA4WtXu6pEOZLbLURo0TbTiftlMYKQ4+4krwIOP/nQ6liAyNd2nj7gth
CbQV2J1nFUCNXN+xQ8Hw9NAhKyZ5U2AZiODHJH6anZQx9LzcvQNJxNSLKK8/QkHBGRAkdsL9gOtV
6Vl8KG4Epdkyr+voV8EoAAOh1iX2DIx3xne1yVwoEQdWlPpcMdjPzGQ5KrC1NmReYERFOOucNK6X
kYlSnjcUKRXQga77WyMv2l3ZWKxHhqv2476E5CJoW7i6CuMCtlIZdaB6pI3cX+iszqYc3bnTkRpl
CDLxcgYqbNweaILnPhyIsPesonyeZwG0CvNKzK8v81kYC9Js+G68E8A0hqf66FyAfUQvdcBw930A
35kGGpj0g5rb+o3uxmIdQZex3jRCHXZJgLT3XKtoNkHPasFeTjf6UGVAHzc+A6XH0StlUBy76mIl
3JtCdyF72YBeTE3TlSI4BBui9NOvFJSMQROHqgeuY1kRObVfbkCbUSvrdK+WYerbg6HOrCxN/c8u
rCz648kqCeLAOTQ6kHqnBV2iV+k+wk0dopaRm4ukL4JVKlpzx8K2vA0ZC9ak6HSvD8N8wiGcb6wk
RsGzFKh9PIEPDvEoiit7ExkPFI/3oI+M7/K6/a4UTL+NOYIcK1NcX3QdGAUJV16KCO2612c/qifL
W0YOjxo2SksoFo3pYTsqHCWKrGRPI8MTqrLE9Vre2ijoIQ3d509JFMaeBZbhTUMQN1jFQFdFP6kH
e36IJNUBsvvIykGncqxvoge5YeYKdgEEBcOyi+vK0xsITF+f7cVRCLTpEOPAX53loofQLQobFsWL
Gol72nU3uZroE3oGF0eBv0UdD6o7IL44tVsqMpuZTprurVpBe6iIcj/J7CnNuwM45PQ4ylhOk3AV
8AadaW02QVsHbasm+15JoZOQ8mqrAIfoVWFlzpo42w1RLqBK3xvuNy6KaEszN0M3sVDfVRc9hDwI
ujlhwS/b7tpfttoohdcJ9ON4wKr3v7RU0ZdGRwYwoaAQOqdxav6oglSbBehPmsrPXzgFmAx4teVs
5HP9dM30LnQdEjTJPhsKumzAdD7rAiRbKkWDGlavG6C/5W8Z0+/ztp/kSZFn/GwppXIIAkfs2vjp
xrOKxjne3XtQzZpzrF3i1UqurUtVqxcp1NuXPenslSgadVGYApi7NugfukCNF2EaRBN+9pL9IKcq
U9Gogp1x0lrI/LgiY8nepaq9rtSYL0RksImzcO7NYT6IDQ7jSETD6Yq3rt2VdTvE+8EBt36QdtEi
dsNsHWfZsB642U2Md1YIAkWmvDeQbUJ+HWd8dCzAuVPCXMtq74r2e26bpccj3fSEZvXroSPWi1a3
Ly0wJX7LRbLWGiBaOrWtbknJp3qYzrIyyMMgukZiEWy40IwaU1dGcWbTpAdsJQT/ceEBn1fd4KGU
zUO3ipaw+uobFo4trNDIQmhPh3tQT6redXd0lpGUX4G7HEJDyM7gvTuy+kLBPqfErmXKwEE5sKi/
ITwN10LlYF1WGwjZsFBZQoCJLXozpW91QyDErOgfzM12vK8ferN0JxJmB17qo9OAu0DmVyQMAQkW
xBvk1DI0LhyWOUH7YuO234RNnrxYVVULL0B1RPdKG2QbXgUGI+b1ojchm0iLF6vojdrTksGKgCEk
FLqYTfAj0mq1wouTmlvAA0jltaKtDC+zqAXcTthqTxnqCDWI8SL+tbYGkKogBFdf9NBtOjAFCfZU
uFxTPYWYdFeJSrtHui1LkL+JjSe9yknnEbMAYL3kYfEjjGn0znGjon2DS5nYoWKJ1+GZJjvah6T2
dDMoHlqhsB8sK7V977id6ZkNj2LPIAGo9jQriV51tR6SmROlkAzpLLYteRm+txlovvALdP5Ghp4/
cS0iP2tbIQR9tJn+RkB1ASpbqzPeNDcs7o1BrSFbzlBn9PJcRTA7wJY2cU2i99y1oYbEBIJzYjYD
Ou1dt3xSKt53yMTmLvrbokGJIJuaJ99VlgW/nwb/v4TxT3A5Hx3Cs2rhsonZx+txDePwD/6qYdhf
0JsqSWY1lIqRuHZg+n/DE8wvCEMNDYVAgO+Q18AD+G8Yjv4FmRwQG4FeHxS1xzAcG8VBYFiBKJB5
ffyEfKY6eOZC4TRx0YMxTGbVEbLJx+VRrJjUXdiQLNoqpShfO9pKYa26sEEQFKZM+CAeNXamVuny
0VUjs68LvRnWUP9OPkynyfp1WldiSiBKvvyP3IUtP0riMkBYiP9As/n0o7KMFare0e3Q9/ljRhXz
ey566vqWEaQ/XDcUz66g7otpNpo2Eb2O77DD0DIRjKwdmjDGRX2QmIAU3062LE+URQhFko3IAjCZ
67G6A2Fe9HZkKrvfczou2l8aTpfYaiCC0Mk8hs6SrEOanyZbxwA5HuSNy+w9KWL2I3B44bd2Zv+8
Pt44VyCndzze6GlCEsUqG4yn6UM0d1I1X1tFpS6dBH+8PtI45DiMBDzOAXktH5mnexjFZc77Id0q
lNVb0Jpm6yTq2wlo7iVD0SFzh0AAmUh7PIhSJW5jVfGWOw1f9m2i/SqLuNz0SUXXelAXb01hCb+k
1lSz2Di4PMwOBRipMCZP72gdq3RQGQujLYTMHDLLmUEWIAEOH5wBreCsa9rbjrpoFALO8iFIeDHV
qnFxdV3IKMhUvYQmn66ua5c9Wt4xfsrVObr8AfIRxeca+YEXQO4TCBfEEkgnoyAgV//IN6SmUyc1
j7axE5vvjdorS00dkntg4KKtnpf1RJRw9nA8jGcTaJlgOAQwo/FQwkoR0IfbpCv5bdnlyguP9XjH
VRLgjla6726fVcveIokHGQy1WiCtQe2ZKli/uG68F47JIUUKF4zMxNn2tqzFOQrCbd1Aqb3OqeEH
TcUgN8CnoOwXRiLAAMvMLOBh8Dmna9yU6HwAQdOm1evwhXRxsi7dwYI+fZKsrs/pLEDF8iI0B3sS
rhooYuqj5SU9ycM2JZsWdernGkv5w85T5y1306G5EXZo7W2EK4BRRFn6aipS+bThmXN//TMunBwU
8mXADmCLlJA9nXBnxsjCWdpGz5ueemZl97M8aoxtPqT5PFOHYdtrYbYfepqtM2pUE7mRCw4XNUsV
1TQgAnG3yv04smkIPyd2S8iGh6mz0nsXjzEa2X4CWP8CGbBwfX22lxYdZTQADTWpSYJ79nS8xjUi
3Lz6BljDwvGyMjVRrLVdbnhpYTcvoiXdBgXs5lusONpKCRj5VqJs5F3/DLm1owv15CtGVgZHH9hN
rm9MaLwlXtADGAN6zgK4n8r0WNK3y567+bImbjRhdRccFSpvyIWhtAoPMqZqtFgaxWLQNnUH3vK0
1s0V6lJ6PDG/C6cIWCkovkD9AZfpuPuvFmWg5rm2ATwHDAJmqy9r4ANneE/UEyXZEc35wSmCsgt5
JehJIe0zTvjY4dAqZqttXDaAQ7mNertEJs0R95UW1tTDXRNue7US61jvdZ8ZVboxEwUPPZaZxZMt
OL8zjYLcIU2GZhndLJ0pxsdLmw1CfMABoTQJqpKRyTmsigAR6DZgf+k3oqyMucZcutNjYS37MOoe
BrsMPwJu51PGLs/uqZlpKAtCChxxLe7FQ4396HC5EXDUhWLdKqBe/hoAJuWHsdHMrdaqlqqJ7Hpk
94YXWxwcXVpH7x1qRCv0pLBVjiuy968b/YWzpwFEhy1CVwtBJDl2eF0jOIrPt22JkivUjputApjY
my3QJRywtl2Wtt1AL4aji9dtIDpvZcF+4htkEn20JCg8o2qCMBaA48PL+HhJkjLsamrfstgqNxy9
jxs9DII7syoVv0SHz4ML9YIVS233hsQMjbEoNexsLZ4qKVyw28NKSPQ+ADoAK506oqTpSKs1xm2Q
VcnPwDJzdBV1ay1llg++eZrP+qyrl2FdFitSqPEvSEa1L05eMKjJk2EdAaHgsdYo7xzRG1OHSprk
aJXQLX54IqGvwBwfKi3WMywggLN6HCozt4lMv+l7Y603XbMtslfou9A5YivmG10bzLMGbUkI4Jtb
PEqiwkNZs8cL7b9haLvfYx8H5hceRqgQyBoM7kr0KYy5+UKj7pS0V2/rHBqMXtcZdDfE6CvOsZuz
MM/pQ+9W5axpqtdI76ArCwTYOmh5fx+VYUQmApJLtozPAXoBXg4ZzbFUCZTrVDVBh5JDRQq7DSzN
KzvN8Bqk3OZoV8qfDKPnD10LXl8jZ3dDZw+ffhrJmokkXEePD0pTo+Okha3dKBSbFKRN5MUxRZEa
KbXUF25X+alidm8Te3DRLDCW7PZDRnp8ecbMaKC2A/wnq4qVoYAFrw25vbBNqt7T0tV+aJ1TfrhZ
BB+cqnGw7ly6tkEm5OlYFj/L3CnFvXPfekivIREvG3DBEHl6ioD56YJyABUQ58OrWmowUaDeuGel
IbR5SG31kWcjoltZQTmVUz6/SiXjtfQiWAoNl93p2EokjJS4ya2j5clDLaJ+yaieTq35+VWKUSTo
CL4T6z4OkMy4zvViiG4L1ikfQ9E/pnn/s8wUYHLLNsYUbWNBTcNeJjSIfSR5kXtDP+usRzKu82lD
hu+8NozEY04Rzq8bxIXVxwVzEBgAzMUepxFpkFOrxLdhgfRVByK/u8xwoWMMOcuZw1CM7nnAZnEz
5cXlyp66J+QtZYoZgyOLPoZ5pjVxIuhy3ThW6lC/405Zz3LRMjaPGg6uCyqCEDYnwm7qnXcwqPHQ
AIDhfQtgJbJB48u81AhV2+g2NtJsQwpF9TIR1zMz0fZok2tntaUV82zo7sO2sG6FKM0FQInVQsED
Ao3WZbpDpzN6OYIyfAxjZ+n0efowaGa5zYq2nRVt+F6qzVMDNbybPgmSOdBS7qwsKwXFOvcezVIb
NUC/wvWNPI/CUb1HNyLqEQhQ4GFPTRnq9LSJG/tGL+RRoej48ocoIMvSRG52TvQhnHh1nJ8dOSC6
eeA78d6yRmcHZpPpg2HdAPwVzsPGKRaoaE+1sl6YFQ4ommkBWpRvm9Egapzkg5KYN5miBbvWNrLA
K1iYzHpNo70nhkh5vL6M52dVwgSkVhZ43eGS5c+PgguWihKBR3lT90Xsu1XXzmmkWQvFZFMQut+E
AseGiOwUAl5kCrFvmOBYyQHoiqZLqDWH8rRRL4oQSetZFarsm8qsns2cuDVzzwqy4Zuew4l5A4xP
n9sCjXxrqwqsrY4+2gja4xXYgUU66CuImJXRbOiKqJk3Vp981cBDmvkJcwCuhFhlsM6qnv9s+JBJ
coOqeOwNPR1mBvTxckg3U7IXJU03Land96qoejQDaFH+qnWGXXu1btVibjiRKeYicOh7mTd25uVB
BLJFdMkmdzm2q8Frt67chd7oWToru8ycu8aghDNeUfpeh/qwybRCVD5zSDlAzqBSQZnYAQbtiZym
OyhmO6ln5aR5hxMofxVoNbhNuQ1Ss5gLUDE1tKG/qpx1tR+R3vrgdpI84G2q/qpYp9+TWFDgv/MS
dCIhWp7egE4B96qSDhD0sfGYeE24pYNFX1GDH0amIZnPGaXED4Sa3LLUSO8bKlV9bNtQnvD816Nl
QGmee0nM/g9757FcN5Km7VupmD0q4M1yABxDLx1SEqUNQhIpJGzCJszV/w9Y3TPiUbUYtfsXUxFd
6mA3BZfmy+91/Xy15racog5EKgt7cyYrIU2CkQTxJOflyZL8qmaUF/kY1JGZt9pzx9HnwyBtkYRi
dgNGcLMYaufV5WCgQFtyd1+K7pM5jrWKA2OY2j14PhECLckaa2haeaDCZcg93CXdDl9zajXnhyX0
7lJXpfvY1cUwxRZ7ph8OVc2vyH4lrVbPlsUJjSFtMDLzrekKxs6axSN93j4adEzyolIlbeyhThs5
NtViCkWN/WjY1+yKcY/y6dj3lVWFQyuEhpoaXk7ktE5yV3XKEiFMhaylTMnMd3ZSaQIWsZouh7xT
GKUuBMtGrplR6hUNDgqw86E37xI3dWRE9LqRXKmggIwz9qI+CODx71CsMxv7x4FR1VvZjI1dWauP
TAMNI0HdIT0pcLp+2FHSLxdWb1WfqanMJmTlSb6Njtg+CVjcCPl1KS5G0+s+sigSf5KiS3+oakM8
ir6du13Rz9aTW7Pfhg6snFNXouSH0y+zMa7WZcayttfXrUdVOzg6z4tzP+m29tkHHoPFWwiMNhq3
nK5Kvy2dg8o4LZNRq9riCBclyC4zEcgsFDA481DrR/KLE1AoL9S9YvneuFnfIt8uazM0UmkcsqnY
Itq9FRiz7DCojFO5NnpkaII03p7BM17ZeSazQ5p7VOeBKdv6MCHeleHSOROHr66iZqomtBIIwH23
jErcV8e4XYak5gNIeFt1Wqhvbq48PSQsUXzxVscCDVzYDvdBp9JrG2bSQelZXYaanecfGcijG6Z1
Wt411IUiymRl8ANf2NdWGUxtPAGctReGdKzj3C0uEWmOnvm7ddFAzvS57q5kU6xtJPnIapf5evLN
drEe21nI84sYd1jpxFNbwfs2ZTN8TpC4D3fekE4nZzbNMmqTTA0EUhV5utcsP/lYN0U2RW0BHy0c
Jr3x49LOWGggI7dF3GHITfGA6bKPq4+vV/GQqbG46Cp8eELVu161Y6sMvjcLjdpduSa+twsar/Kv
C1yhiDpq5bTA8zPqW23NWXPspPG/pa2NvH6hHf599QrzstJb/8EitC4IoSp0OkKUQqsORrKa3a5D
ENJHRZGaXmSMTX/vupnXxWVHeyAcDD+3aJDVrNAlqSvUtrgxkISQmeOHbCycguQtWef0uXMqk9Go
l9u10tYPuDuy7KTKrI4pYd8+R7pJ++Fl8J6jyXYzcpmdWXufJ/OYhO5CtR3lBOWsYWH26mZcNLNm
4ZHyvWv1HXGIpE1/0g01fXagrN3wpgCNXXKFPvAB1ClNPP3ezErNivyqVktUpbUud7KSdr7z3Txo
w4Q4syAkHlvUezPNvPuAAy2BmhL8IOotCDvQZdfPhFp6QTiQZj3C7gtIWSscA+slv0NOE8tsat1Q
KcJ248VmT4mmKbGeHGKFb6y8zh0ip+AcHR1tFfdQ+5pPfbaa35Qu5++zV43uzhVa9cHj9PrOzrvg
o+ba021qJb4VplWtubu6111UuXa6Au2Wc5bFupEkxX7IJv29LpymDIcy4MtAtXDcqGtsguGytDfW
kMJce4cGFK3aMJTTMQus/BPkZeOZJmzyrgRAg8erz+4Ja8Ukj9p19UDUkA9dlzlfLra7NfMOlPeN
D6a+skvC9kjSeNX19sekUyWSti2UDCfTGPNd45fuGMOqKqpQMShl3Iy0Ui57x5keg6l3nZ3KlFde
6PSBHts8KJCl9GIklBwH9e5q8YX2sGies9Pa0RIHOE7pEJZrQKyvWdflh8JQyAVxJ3PvdK0tywid
QFqF+YzKBdae56Pc86ucQT8uxjVFC636XJsbkp2xoGPpd0TnQLrBIzO050k+z4A1iP4lO260rHZH
RHLnBOqimYsaqwkKCYMFj3xq4JRnB+vzI6ZF4xjWul6Pl/NgmUUkMoscFduQ/h2NmqwMdStlSbeK
xvpia1XRohypVxm1tbUUcZG76jOB2pCOzR52ZWvB1Y228LJTXVZtGi6mWTz5IGRLNIs5GPd0xDw/
7GyjS6Ia9eGpn8w1j7l4qUXN6FTfe1fN0972OtXfQJVYrIu0DNxj3eLTFIKp2hYLWul8F2uS3g4I
z7+T94NpgarH4r1dedo3aQUpqRNrbVdxrzUdwQNjQAPIsEt7iOgNtyw4QX5vucN8W7HKg2NRr7Mp
jEMnwi5Jew22bKlf6p3nrJdJ4k3apwp+T3HQ0WGNF8nU1G1Y113Sh5OTaPaNwfpDTbhwsHiH7kTp
kQX3G4NAHVOdKZ4ZUSrq87q0dkUz6GZoSoZmOJe5NEIx0jEnCXYdP7oSC6NQtVlDHw0gale6TvfY
t0aexKnnpfm+81zxKdM79wmTnqyOakXZQ/8mM5/s0ZveOwCEfogTFFQwmwyO9wo/MFbAKkXPTmy6
7odWzRuMEp86OiTAjO3cx0NRD5WXGhREvuU8CuLXr5fU9e/XNV3uFxquD5YhbOdCqxsC9jh+BR6+
VkmT7fxh3iIwhWquSEPustiz6PLbS7E8O900ILZXlvMApWR+CPzUykI6max/q5lA4vb0JrkTemZM
+6AaB8JaSQzCZ9NxNv9uF+5JNEEtysIUNbqKai8PjP1WWMPcEy2h9Hm97T2yU+89wt+/VFo7xEOw
2jeIBPpdY5SDOFDLs6ZMU+/ncFZ08xYWkVr3SRsUelTwky+mlN0ci1n3Z0QBlXPjjEo9rI5etRe5
bvfNsZ2W6n3pSO/AIpPVOLk09rpLMWYEcDAhm4W2tJPnROjVqSk9sWvsuh3DIfULaAbTyj5psXxO
UY96xI1sCLNrmGteE+zXatDE3i4nxOsbPXilxB2DH0bfNj6cvr4q4koqPt8SVINxE5Brne6Jiknd
qPYH2431ca2LcFkT574uVfmhEfzWvmDLtyOF69hnJXKCMO3eayuyQNNljbohW4yIzqjzlC8y/zpk
c5XFLpGbNIsNv/9GoRvoUdBPKYb3y0D3RzUW36RcfDnGwWB7j1LLaAto7kpOZlth3ScVtfrOgelX
7HQ3ST81OKTdABmvX2Z/Lj7aQ21d+uUouqgxp+WEcsBXkVT9eHBnZAyh0awt5c+iloNLzzQ5Wqp/
UDIPDpbWVUaUFRRbB6sztR1Cmda6mXk570cvz/Jjkzn+NfutLTib6B7FteiHkVooV9VM/pCj5KlZ
O/VQ26nuhhykCXuGyDd8q2ypPi9lvZwqBlUZ18GQ1yG+KbKOg7Ye3CPLa0Lptxg68pi8bK+AXxIt
DOg1b3BTA4cUIeL81JUDw0HY/XyzpjzMrul79dlKVaqFuZGaT/OSFozo2Wr2TbskvGBrSO61xZFl
lPZLcQsKXf7w1lyf4gD+9qM0HURjWmbkZpQasnYus3zL/tUa7K2PnVfgMZSabY96r+2CLqKjXahQ
K+eWjmIwD25sNXMHF3R0SMwTQl+uCeceGVEqcYp9godfylacVLHT5ukzTS1PRey9yAJKcg4e3S4f
7YM36cmP0lDmhWNBbA5J3Ew+b4jErRiWJbvgK0w71veaQGsTjVbQMbX7sq/u/BRLvKhbbTFdW75W
3icpZ9+j1/qziK1AuTdrgRQ2ovbrp0hBiYsQYKTfRNfraWQ30nRjjLTbHk1C6vRRYJRj5E91Poau
WWnvRtNeh7BNOc8gfnGnH2vRaeO+W8ijiCCBTDM9isD7XPOTm2Vq+1OvSuNdmfBqwtosKjts3SR4
7EcWiX3TD54RqlkSRtK4otKiNR21R0hKS8tWDQC9nyy9+lF4tfbQ5n7OuxsJDKRcQukYtk6ZbUUo
KRxR4KT5HFlWuWJHlVOr7appAoTRUGlcOh2o7L5zRirmSmZLzxnJ67aaz6bM7mvhqJuucfJp58p5
DSJ0dsEX2+xwIabr0hRsK5q8S7uUeN2OIN0pzPWuuV1Z47VwxiFgjeSsLZ+HzmqtqByQb+OkkvsP
3SC6bm8IM/3w0qr5P3rcfxlbK+h/oJVf6HFXSPC+sTy+Ishtv/Jvkb+jw2iDPI9zBvQ4aB//JsgZ
boB9D2QQpHEGkoLNvupf/DjcqzaLQ/B0Gm00Wzb5/7/tMwzjT7yrth/TNUVdRjzsmaT/txL/M0xz
I8cBpIKiwkdBUHAuI3CyAsVwOqh3iz2Zu1QS41mo5UmV2fTUtoSZk8/txNLFbbtgI4xzo6+iaXTt
K7Md/2W28h8NB84MOXlgWqY+qQygEEi++K+vO37GnJWVSNbi3VQ2a9hp1qWhV2j1HEEQllZ3x8qo
a7yqjYoNcB12KJaxYjaCIwT8L1Y+EWjQ+1XcVn7/MFtld1Cd3V64TNqbAeera4gvj1B03/I0fMEm
fuoevtw3woWNHw4NgvPc6/ue82QYPaXl74gEvihrHYONIY9Ko9djjFWK99Qn6YW/+sPlYKrgXe0b
6T4xi/IwNc50NfZp932sVP+xKcFO58vKMJ5/GpR/g/e99ErP7pC2LegWQnOMM/2z5q2SpW3PBXdY
GaV+sqtG/cgS6gPRcZIJPN250n16cqvecugdey1uOVzvXYOWpk/mlOhxRrIre3pfp7K/9TgEHIoA
8e2kTWnY6dCt50yVR+mn+l07jOl1MOvLzp18N3bmIHmD5vKiwP35cUAuoZ2wSRO9u3kUMXd+bg1n
Y+51BcX9XWG5Eyc0vbPscBlJufX9ilo5E/O0MYJPvaMlxLIP+rdWG9y7rDeaIcrUArl4SMuDVzag
+NRIt85QDEWYyBHrCpq736tc8xMMqwKGe6kdtBmzqNUT43O99Cab/Fh7D41zzzEaWKb3r9sWqd26
2mQEtkNnELm7WkWkNaW8mhdLx5++scpPhLhQhCaqpQZdtMd0zuR3WmkVmj4Ln8gQM0PYkTJZY8Mc
nvlerRGWA8gp5rN+cAuMYlKUDFnzCIA77ZIUlfJlmRndG+PlHFAAQoAui+sT9FwUD+c0Jr1wWlQx
mbxfjcUI65W2++A39hu6jV9Q6PPLnME/tlUNji+FvB/WrDlo0DQ3gefW9ZRpEsK8uWkM8YURCLE7
hzZVJ9iNBNb4UPHyfj9DXlCun4YUGDhtYhTKrMUgAb9GiXvTnNPCbk5rtRq70XLnW4ycvdj1pX8N
E5e4FC/oDtMstMhRk/FjCaR2XbFkXRVot8Maut6l3QZu5HjbO8snhbTSGwhTG+oeow7raUbNczDt
6Vgh9zzKzu2vjKowjq492FFq+RK2Urcey3UoPgldzTfpvDR3nU9UnidyeXSaXn8XcFA48R+i9Nq8
/Yjbon/8/av4hanIRrC5L6OZ9E2oLucKuxkOYjJwiDg1lhlCc73JeQ99XmLTHUTwbC5dzmLpkO+z
Sd63HGfeuP4vow/uHKwSEEHUJq6nny1WjZkN7mAX9ilZbSzWEnq1tTddooGowjZZyiP1aHaPOYXa
TVtP295gWvqneczPaZAYRXldFMv0Bh33b2/L0wn7dgCKYHKeLTqDY44WzWpcnZZP7mAat04m7DdY
RttW8WoYbs/ORmzxx4vj1uuLLILY+sxarRNwpnVwzSmcXdldjN3wxuQ7h/PYrFymNnRBCnUDLc3r
C5l67vc2oTGnNa/SSJMS07uWwJW4rxccHaQ5x7//rNtf+PrJWKhJ6+XxNkrzOSraiVbBN7WGE1yC
na6Wu7mHfVq5TyqjWQw0holu9cY1/2YoYyQO0E+pBLsDYcHrp8ybzeDEUc0J7gQYZXcvFk4b3Xio
5v6bh3P0Gni7EWdMPRc/TLM6/NNnRqRqklpuuxSAdKdeXz5zK7sX9jSfJk0g0wJLfF9kYx15apju
+sH8xi2Zl7Y/qrfm8NlgRRuKXxOsEsPeHBG8cw8Lux77Ziys7s6e6vUWMU0EbishwppOHhpqqcKS
9u2uSaTcb4YTn2yRqj2eoe2xHf3xK9uRRBndmm+8kbNMqM3riv4OY48qBOYkAO/rV1IosH5WYvfO
HVYMaH0FotxOZlRVfXK/Tn3ozsQHDklh7csmuEJBTcjfPD3hUJqGrVdnRxoI7l6Q1cV65E1xpTOO
Ws634BHN+g+ZST7TAxckVI4bQ2IjS7++Xc3EQBm8UrvDro1WOo0BNV4bzk1gLbFJNFs6mPtJ08Kk
XN/4hGfzBUuHANWfh1CGGh2K+tkqmCCizmmgLXeo7kJ/WNyj2bPqlxP5g01pOHvZrvkxID3h92P2
bAV6uS6YO4J1TJig9p49sVHmpm8Lsd5ZEx36vpf9TsNxJcJVd3jj7W6P8NOSAF920/+wGAAXvBh6
vX654zIZg5e5xTv8iLRb+qzX9appOwZ2gNp2DMViz59//3RnTEGfIwZsK2fTj7O9bAZrr69ZceTK
FlhOJ7AQcIVK+rFV9HgmaFZnHL1yRdKokHVa7ehdLL2LPW6X7qVXG5f6SqdnnjRFfmbuHzSd8Onw
97d3xoh5uT0q9I0IZ0Iytc9TbJ1Z5DX7F82oevggjYIm44gLjO8vwfVIJzXCBjML9VEXj3m2TNdJ
mvW32Th2cUFG8RXufXK3znYeZ1PjAg/R6nV7A7mzgDj72VZ9AacLQkOeeVGSuc1tZebrTVfYbThs
Zlr+auwLa5wvSanL31qNXy9Kfz0ctu/6tr/xr3NdSdZ7MOdTtZ5KuBY0vzJiKKep2DXrvGLBImxt
X1ZGf5n730Z6MLZoZuDpsXrPIPpgbkYOkajW8fvv3/nricZdbeffzTchME1kauf8J+SQqhiTxTjl
Q7HhXWN9FHXrRW1FVJLIUGb4laRtkuhvVTq/vA+uDDBPmYXhGb4jZ2NR92ZbOrU0TlnilftOwMyY
l8B4Y6d/PaG350NHjJqHsY6jGyzd1yM+GVJ3Mlq/O7HEwQq2nE9t33qxZbjaG6P39Xz+60rbyyRX
kWoX86DXV7JcoB3bkt3JGfL00ZHGuHPq4Ap6RhpOcx+CxGM8+fuvd6YJ3i5KxA8iRNQHJrX7ucuG
3zazYjcYTzlnib2rCfOd227CU6kN9zmLz04sy/RxxBNgp/dqQKa6csJwwYcse06PWT3lYFle/9ZK
sx1C/3d1+/eNbXMYFhgGQGdvY53m2uqbZDyZuk0BkpnGl8yEPZAkMI7l0iRXCZyLbU8rQ1Nv6ku2
lpzWAXm2Nc0KwSlsX9pOenDW3Lws++GbTP1nu4asONSYfP/+Pb5QpM9vFw8ovMogkvHH2TAxa0w3
NKvpTp05Ofu1nQCWpKunB69VeyDi9pJJWh3A5ux94I/zSSm/yMFLV/EF5NeP+Dv7C8PA0TnBEPKW
U9bwzcE34uAEWXJV4cf6bNZZdZl2iriBNs2ugoYmAYIdcicaJ7gWpl/v7DFrbjupfwEKaT+yMHSA
DNBFb61SsN2tU3crpiQ4qaHx9yJfe4B5pycey27hINUuBMlKvFGUvxTDZ++G5YH9alubGWJnE9V3
Z/KjlWhPFpwZHCJkckyW1r50NLVcupl0rntd+Ec1je8cua6fksoPPieLesRootqz8pJSjMkrzJ5u
iZagWG7B1MQlLpf1t99/xtdl/cugg80ZcJcYsm2M5tdTMB/raoSK15xK5OXHYKO+4yDWhHIunXhY
nbecOH+d8lTzGAPwcqjsrfMo+XwoHVhESXPimKE/jgv8i4DGB7wO2jDYUl3AyTDfmPK/LmjYI7FO
bzaZVPbnrFHAcZo1Xdqe5AwFpjMzMxaDvURMZz3+x68T3SXhaDbSAlzKzl7nrCnl4rDQnvzKl6GW
5+mtzIspygSoejkmb5nr/Pr5AiQmYGuYQ0HOD8zXn8+rXCGoQeQJ5yLtYWqmIEoTsYSL3qidoeXN
ze+f75e9j3rcA5yACe3Tnj4PWsKlYOgyldH1wPTxuBodrueZUHtYUW7YuCQo500l8fVQ4xtl5gul
8tWc2roMoOGIELcT7/m2RIyG2+Quj5oF2vR5brP5WwNo9nGonVuzdawDbVt9X2QbYNtmDiHIjXMB
O28C1oVWptWotkv6U5/K/LhKkJehyKBLaGA+WBy7/M3xPOPuzr4DutQdUbFqUWsT50RkT/ppJJmp
rIM8YjZne6sdatJx1TIdy2kYr+Qq3zC5+WXQbo/r0e/fig0Hxc7rL9t0yVJNipGUirIPfchU+4oV
lBq3XI6//6i/zMmzS51V8MkISSMxWAP8Rp8jrewfmxrKTTkFn9CTPJrLYLwxTV56H2cfk4MKx3s6
CXA4Ni/jnxuyEHFgci5+CVtJ6Jez7WtjVJaBfHRlu8UzZVZkeaLedZP5ru1WFbNKyFu9ImOi6yqx
GyufrVDzV/3CLpedVjXlQdOGbh/ka7ZvJgtiT591V601Y6LhJJCbtOF5O1nsXIVzWTh3GBfCeEK9
0Ppr3IJ5XcLAfOtBz5QqPBgCkW0D2JxEzb/pYmgLxC1/LE7aqnYDC+I1rNUlUqve7SHRz3Ew2/cC
0q6EHAtVwn7LV/CXFWK7ARuAiNtgMzpvKZSToj1fdMUJlqugEQ3L6rma7GlPvT58WPBHOfx+NJ31
UP56ZNwFAWbQvMHRP2ti6DUYUC5EebKy1r30VbIH1jw6ko25nozumGrSvq1Vl8ZwItwwa2G6OWJ+
qzP2a6G3aXNegDRMvziWn63FYwck3plpeeryJTuMQSAOhe3JPPSTZA3H/pnAd3GEOOPvEtUnMdsy
DXXFZ0oKByJM538V+Vuf49dpDZDHKRa8iibLiwHGzwN/7E2CEqDSnAwICJ8wvyzjdXKznVNoxvvf
f4gzeOzlQ9CQ52zIkZkWynkvAsto2lkcGU5NbxYhIREwjBaAlhBoPLUgpFXp5YjecG/4zLBWauYe
c7zxcpmEf1mjq4kcW4Nm6td5cTCMtA+tUkL47k0acUO3XnhbvRfBfHSOSRLIt1yIt4L39SJhwB7a
mnFIrBAYna1LtqHhWiZoOdp+Bfw+19meVqf/xlr0osP85TLb0d7ERJVz3VnPj9UAR94JvofS0mdI
escp8z/J1loi1NnpcXS0ASelLHlvaVkbasloHFzHWD4U9HmiEtvAN8qVv5tARGBhoUZcHn4G553P
ZAUVy4JanrBT9qKqKINdsZj5Zda4D5SA60293PV5r1157fpgVtN4VG+dRbZn/umd0MdhmKJHoZBh
jKKxer0+p5oxmtogp/cGrYMdvuxjbBf6j8rx8h1Wa90h1T1/b9Vq3FV0s6rqLS+Ls8MQN4C9LA4s
uJQC71rnltpWnhabmWB3wrDPjZp1Kneyxz8s17+mfaPBjhN2nKMij1bLeMuG4Gzg/XXxALMHMlVw
Szvv+ejl4OSu2/QnALcnU1vsa/rh1cPvp+dLsuard7yVv9s75iE9rLLOxh1UPbU2kzue6K76B8ue
0v0KMB3yOWQXLpiOUky58sowUwnnFcttmzylHW6CyYOLQcCpkP761c1lcVv7+XywjCJ5XIIm/Zzi
aXawDUvsTTGPe9iXcCmHwdmL0Vz3WdXD5KVncxwmH4y8Tu+SZKJ1OuIFNguvOCAceVQuVqKYsgU7
fRHdrVssyD6SSdstcJOv1nWWN2Juy9BLvfxBzZ4V6r1Z7oUJszhplQ17SH5p271crtSS9QcUQO11
uv/9O3yxEXv9DrFPsDgrOwwY2gjbMPpJ81Mpo+gt3MRObZB9txZ/isxA0y9x4sucUFbrRp3USKrL
M3M6QGVrvqSi/1yMtIwRy2TfGlkNN6rpmve+GJJdKgRisUbIUOW+e9XUox87lZzuHLEEUaCQ3DoQ
EadwlIt5YymEt32Xlse1XfU3Hu2XMejjZuJS3HOGpM90PjqsSvOqyRf6ieMD8Xs5BPE6E8m7f/4C
QVkwfzCAbzm3nL1AN9PRqyadcRrLOZZztksXb7cRhl3R7X1juBe+e9Rm+5Cx7GEyDXO2fmdUhzr9
mPZ3dU2AnbXc+BMmgkG9S4dj2Q0P0PxDaOCoIEecmzkYWNNHhx3/jYXyb74+jVmkmVZgsFz9ErI3
LVO6usHgn0ZPVrEHgzbqfFlDrsQv6WKFgMhXXgibMJR0sBcAKQw7KPg3dtvboWvT3FEwr6Mmn1bE
f9PlKvzvGPc1B2d0gssWRPu90sEYfE0vn4qgE3t2IQiDpkpjJ3VAOk1zOsI4LN/Yu887CAR4bfUa
x0iH/gr2wmfFi5HbUykE1Oi5sJZ9YsnNeDd9V65qfreuqrnpNBF87N1liK1p9MLJI8J3ajcqF6Q4
jAayfavr8NDa1UytkCUlB0Ca3bjwIaD9fhCd1TTc6+bsivk3VQa9wxcI56dJ6KHw6qdgNE+SDG16
zUi/u2bNIgwutTeOKn97KVqGHAA3l+dzM9l0mdYyheZxMqs84fyFl2XQEhNfMLxOv3+q8/rxr8fi
uYiX4B82oddry+wMxrQieD9Z+ToeCzs14opMD7pG+hVH4FB0Mrso/SI9LEbwcQgW8xjoiLJIIl5j
02B26Ln8+PubOqvmX+4JceMWtQFNjHXh9T3ZEutwZ+2sUyamH9TSTW0elJu8L/FHfuOr/u2l2IT5
oPSGQLVeX2ozVPIcaAin2ag+aIG+hAW2DbGr6QTZy1S95XqwVXOvl3JWIJKRoBJ4wDvncHmKNK8U
ax2cSCiW31wtCCIDOnRcZ7YqQx/iw+M8mV4fE3p0hACqPfkO4pMwq2csVF2OHO+aJd3ZsLk+abqX
XKxZ1lwY9D9B3mS+vDFDzw7NfAnaHwBLAMUbTn3e/pzUXNFSXPP71RJ1rK3m9N0yGusITcgCbzPH
i67OnDcoBeel4XZVvGMgZoGEcc2XFfGnqaYatQaGqtr7fjTdC8RE1Y4k0Wa/VNpy1w0QQWqsLb6y
LDdxIYPubq2E2NmQ3/76XP/H4ITByaLznxmcWxzaH/Dcsn6ovvaveZz84l88ThDDPyHBccQjjWlz
tKJ+/lfWKP8L3ZzNmBRZPk1CpsG/Y9AM/U/b4KCjw/lFoQOg9xOPUyfGCRMZ9oOXQcDf+A94nC+O
aD9NNmYaY4j7Y4+xwYxfUM+fxlFgQf4thG0c26a3Ls2y6Kaw1SpPxE0DfzMLkBvUSZUBY+VWu7dh
QxidXnytlDVdVyjUZWj0+jckks2FcNN3c8pxKVDmKShtLY8UQtLbVpjBg0qT9btqZyNyGgMksraX
+sJO+huppuIv4Oofjcn/Hvuh+1pmX+s/wrF7/jr+IX/8cT9Aue2H7Hv/26jQw7PsG/6fX8s/Xoi7
u6fsl2zR7Wb+J1z0/49AXBxQtvLhPw/Zm6/fn59knX394+m5/ONWdsPzq3H71+//NXJN60+dfDoI
6Gzl2wClIPxr5JqMTqps1jodZAYS3f+OXNv8cwP/8R/eKhZIGhSz/yIg2/qfrJBbiw/aOxQB558M
W4zTX20SIIQkeMG5I26BmO6NFvR6U9IXtzXFMJeR5knlHzmaGNf5Yj6DAYl0ecxTOlx5v0Sr438x
+uZRCO3CdSf3KzwBHEJE9+SkBOwof3xHz8xBq+w68mhVHk3CjtZGgPyCNgibzcFPjPcGhx7w3new
LR4bp7Hv5ES2glO3Rdh17UUh0Bs6zV6f+1tZ/rAwy6UR2Se7Ug+y+2Hw5N0qLvXiAq1GRTCmgyqn
yp0wXysYVABDyJ5OKDF2ojcpzKqDdPM7HJKQks+oe2dp7hdfW2/EkgU3WYVvVWirLhI6cOVQfyhl
97Gt1puhKG6MSaSHdaGdVmv73K0RqdGwRpNi7RbYGNh0SPcOEaB546XLQa+Li2pzZBwSqGLlhyG1
gkNvm1GW2d+tgReYdHAX0iqlapTtMy6j6Lf6NaIrFmnG0FwP7XhdefJJZMZT62vHxikRKOnVJ0/p
u8rPjIe2Xa39mPpIqWr73jI0HANHLVyqDtR+nj6h942WdH1oCxILhaau8cZ8oJT8vFbepVPN6R4h
6lM9V1HOSTael+0AlFzJGkn93KVLWDclmdpVGdymmWXHiKXzPUGf8dQ8J50e980PSZM1G7z+uTI0
PW4ThMBr3yK2WUID5vgDAkE3tOxe33kIOsKha2Efm/WThzNd6E65d0IZ9yC6U2nyg6RMZDhk7Xyf
zb4XIcV/8Ezr61CqsLTz/Sw1hBUdt1oZw0ojOqsiCyk4jOgFy/esu+07c7jzbLTpBLCoQ8bpdZeg
quRWEWeZY3oUeBzsRF7sqPe9yG9xjEfgDIlSL40DTJIlxOUI4UfgtWi/yGnUalmHOpJReCbiy5Ix
oq3/R9157baRpWv7impQOZxWIClSFCWRtGyfFCTbqpxzXf1+Sr33jEUZIjxH/w80BtPdM15cq1b4
whsEwqVyMO41IfDGoDd3Ao6OXlvleC/oyJ/JS1asiC2nIFMhlMToO5TZSxQWN4M0N5ukrDd+ZN4Z
03zoTEG1JRlFPKQD7KDzN0O8+BWMhhNHeuNQi6dwvVBMUG0G9GK6atvDHJxz0+mz2mdava9/w1jj
mxEK0OrVCWZ+2jTISltU5cPCeIib5mlIkSrwJdVWmm43oX3CPndrsZIdlfICWTLqcUlavcQAOIk+
Zx29LkH9JoRCzN+q3lgJR14q+OaW0OEjYSVt75Lucc6E7F4rDmnofytopPhWuTXzVTw/dfTNLYIj
y89upLgjkxeM8A4Q+EOTqtPGNyX/ENcb6g85hO35ZsojT7TqzK6z4pdQqynS6sLkGQ0dU8X6HhiY
B3F0JU3IoIR/0/qIWyoo6MVFWu3oYqJ69HncpJUrJ0aUe6MbE+xozRjuFepq+A2XAT7GZDRIkx3T
XMdxjD5FGG7yEVMu2KWv6qzsobQFd0k8P2uTb9yF9MHxvLsjC0F5KOWP1gMkrygljbG19fvbCJrv
RozF3IuzjCx/rqD8xEJp54Wa3DbJQCFE44xZo+UmgXJTqJRu6Ev/gGNsd6qQrMpaW+tWVTg5eGhq
KpLJfyt/THKouCavsZ2Kv/o62nZheE+FWd0kU1E48vhstTRwogyqmtyLB6qMLhXdHQRXp40yG5yO
TU+AMxOAV1MEaS1Y43epkoj15RkKnmK2RCcVjkTywgJP6RKrzfCEOO9tjOyA3c0irZ3Z2I5+hVZo
uBYXpZI5nh77BD8xKxE2eh5LNH5ADuSFvKYrPyCdjnlDmgi3JoJdjVbBjaNNAHhA2LaK8X3Ksh1W
T9EdivCxZ2jZ4OF7/03C8E1rx9sgFXoHkNkPK4DgogLns/CPVuc9RTk4cehJopOubYK2uY+6gdII
QDGn7PqT6Pf2UM0IT3wPSnTdw7LS9oa+NmbhKyU3cErjvKlA6oVi82xW5rqt+tMoJbY5jU9CYfWe
WI3fpq7fx8h2mBMW01FQIRMkWPvAGLq7lDxnK5itO8P4s0eqNG5bDfQV8jz/UcCxtn26iZzX4Tma
g9AxrfnBaJrJ1SFy1tpBa9SfEm2onY85iovtzY9mHBV0r78MwRTvFRoJ36Out9y60Nc17x1dXx6/
xl9otzIcu6mi9mJUqk3y/hCPwXNldbtexBQQ6LODQeONMVS4n2TN8DVOAQ8XQmB5ucqTiCHDQa07
MAcvqdZ2LtD9byjeVMi4fMvzsl+rUaevzNlrW7G3HLkxXEGM7iKpvJeEBvUx/TWAH+mIeg+Q3lIh
PbKtLUqC4HR61THK/kcZIagSlVbrCGJ4Dgz0Wypd/zERTa4sbVKPojhWD4HKy9pJ2LbZUmsGN0lb
qa7il8I5JcD0ulwSvGKJkEG4R169bDgkTcsvNDnbPd4d3b0mCj3uuVl1p/tJ/Qg8T7gLski7gbcq
PgRU9F59uU1vW5jx91WKe+cOGFeztqzW+BpKY5jZejdTcG6aeZWFU/hUyppxY1UlFap5Vl6sxvdv
U54TQouEOvg0smkRdJFqrLxwnuueAjMonutKULcVd6xXSXq3hU4teqOWJI94SLUuihDt6IjQ7jHs
jNPHZPblgykI0TbtTTeWc3ofOHVsOvTPVlYk0uZXwqJ5xebTcsQuzh3V9JNn2MyjW8mNtlWB4x7a
rJZ3szI9C5bfUi6j3TTGWXWyuqZzuS+4fcd6G+vT4FbwHR7EAJ3tQcz8H9040JJrKIneoHqCAG1b
UWXQkAnYi9i77JSkhsuoVeIB6cNwG3C4ud7rur3Xsqjai40+OggBrbTuWTNHxw8sHqk8a1OvKsJD
JofdYYxNLfEQ+EAcSqvr+mEYcT5synaGAilra3BIAy5hiwaFFZf0eRIf/ugcBVshUAOLCjLiEgUa
HQilRBrSN2mkf0UvfjyESfXcWlbvplM7vAyaLNjEkMW6DSaNWmGugBdL9Vx/1JFY2soGBglRR2jX
Don2LankDEa9IjepHQnzOgiLaIerH2Tt4s43kh1YhJXiuzpPmdU899Iorrs2+5FOoiNMujsk+s6Y
asfK5fQmb/v2HKXjXcoSI8TxPc5S5Ech0aN3cyPXQ3zoukxzEWlRCc1K7iY0eVjY1vYzce3Lqey2
tXib6Z3lhkAqWmTB7KFObs0mdo2xLR6Mouh2ZTp7ato8dkrrKL0meWbDvk15LGb0pNZDnP7UR0l2
utFIz5Pff2l8tKWUBPundg4zuvfhBu0HYLIFBhCBlK+qUi4O+NfukVjemLp6rhKM1YixquNIzyPp
9Qcr3A0yh3D2BXQrNNVucHq7Ay+v25lVrjJzvK+q1hHrvVQkxKOD71YRBzlCWgEktlCcNUF0kOxx
VHm66aLOLkVjVaZltPaF6HEIKAkPSPmvgkHcZpH/ZZ7bwjXKFjL2pGdbY+yQO6G4+YBJQObpsr+m
JeaZWvgFIGN1CyGIwk8IHtru8ukrycVX3updrJej27XaRjZfK+rwB0NOgpuxaNj6/G+fBQS+7DHn
sYgQ1qrHya319kdQSfO2s05jEtwWg7DKFL3xEJYcNi3SMkqkobU3iqgGWZk9owCeNE+jlaPyQ0yY
NpZLfncvj3PuiqQ2WVEdfHPYGi2dCw0kyS9rUOnSWPG+apc3pv0ihZUA4zrZ5xoo/27wkcwK9lpz
VhpSfSvq92Kb3E7qvFVm+AjzopVF1eBoaZhoWO12qsg2DBjwuWRtU2nimRRbpLJ+pSinSDhsfU/Q
ol+r4ryTkEsiKCudwWQbdS1tg7oOk1WS9aENbW6r9sTgPGFCoMPGzqBt6kBBGxQXCD3XqjBi5Fnr
kpPn+l2TMrw6H5rZzGwj52eiYR1oavSEGbVyW0+Ynf7TdfirKsOh/JUf2/rXr3b/XF7WFP4fLBFo
yECTztNNhyiMKDG95c8KBv/UuLBkKn/VbZH/Xiz445/0f+Rl0YK8TDWBdPiNavzvqpcAy/VflAV0
SgAk8BJB87/LXlS9llo21UxAwBj8Lajm/y0e8K/oKFAUFgGawkVFZPUvil5wPt9VDz789EtWqwVF
kXOvxjddtguRXjCkX1mf2SrOhqh12dJ0lxiuPLjEMtN8roIVYbNV89h7NIk0fwvkiHRHNZxW9bhj
jB+JbqvijaU/VtW97t/N1rqEh5hujPnJ7G5j42fUEzdD74vaH5X6IKng70+9fwO5J0BhCu6s9hyF
RzO5E7o7o9xW8q7R0S26VeN7mrEJ/7kT/N0cHZoRTH/upP5OkjDBIUBFiIUMzZnbO0NdB1hAi8mL
kQPEeBysL1p0KIRfSU3Ord7Vi0cjr1fec93ts/he7W90adX7O94xPT/h0JMojly5QryR65tweJb7
yq7Bc0i8gXH3mE3HUDmBtRKSJ2n+3ic3Rrj3m03W3ujTLhjWNX/OsNLLTZyC3r3VEYaZ0y+W5iIS
1CLSlxzGRaMDp99DaN1KgxenO1RSxnCrDPsJNrloA8AJw+2MO1+xSnEXEHvy/3uDuFXZGP2mnr/S
caMTuV3+goOkPoXjQ5ecygHzoniXZVxdd7V6rJqjn+7jcCOgopV4oelFuY3+TjK7LTZj+rYWNsi7
yAlc0ZVcrqvwnxr9X90PpyLjr/8PLgbuhc8ugrvuV0+1+zn9p374+0Xw9v/832q3If9rYR+9eXRS
NVtO8P9WuzWTY7+IjMrwN4CE8G/+Xe02/wUgk94t6ONFTmCBAv+faoEs/4ta98LDo8UnqwtI/y8O
/vuioYmrNtfLIq9KyRtM5SXNoDCXeCco/cesfCEW08Wn8Bpa87Ib9DYE8+QXA7KjIvu+LinUXTqF
KhRYJRK9uPzaWhFdl2cpOLXk0799gvt/qvTvxLjfX2P/zAcyHJxPLlpA28t8fyve+5GFQTIFtcdh
skNnurOwkqzWpmQjM5mpm3wtXxPe/dP0ZLw/eDr4vLR7348oxq1UIlgkPHavxffiDGIRbPq1QS4b
jssaWhAfdQDUCyz0YhCNLryp5Bo04hjNNSOws6B2VC1ezQTzny/hH+YDWxYeBR4Miw3bxVA+JtcB
tBT/sRVzR1DPZfpVRyUUQoK9yPF9PtglkoN5gbCgWA3Fhc6OuDQ+f/tcRj0WCPq3EVCK3tPrA3Z7
zucjXG7wf5QwqIKB1VrEqi9239AmYT6GU3AsffHWlO/EQHOF7ppD7vI7f+sZwZpZ9Db+M8qyqL/N
Q61ks6dgGxz93kPOSFee/IO+6s2awOvKhC6XbBnKUEEtaktgwBd6P5TUUGk0rSA8gses0WNcVRov
yeeL9rYql/OhAbYIh1iyhufU+0HGAf050OrhsYYs6k6jM5WrOr8ZX4ob+QWlzrCgKmPLTwNPa2gP
1urz8S+3+9sc4YuqXHL0TYxlDX5bTrkkA2rlIjwiwTWp1TEcig0Evh9DVXqfj3QJQn77cnRg/j3U
xYVBZyw2JBxKj5TO4TIZj+IqO1Qr+XbcZ1ekNv745X4b6uLLNXWvGaTk4VHS+5s6nOH9X6NzXB5e
Fo7eKmZEEB7oLL2pRPy2cGhCSij01cyGGoE5aTto9V5sZk4rSTDxrl1LHw/X8n0W5icXID2si5ZT
02hKCRgvOI6h7CUWlyv9GcX9/BP9aRDOLeH5QsGGOfV+M3Qh8pMiKmvHIkxeBXkza/EZsN+VLf/x
44CZpINGAg2H/wMtKTZzAPmhHB4rAI4nVQqRcDR8QsfPJ/PHYejPERFAg/nwGIrjVCslefHRBB02
zWA0JaP4O9oxRiWLmbSG3IgJTx6P5YsVa6wUiVc94FYdaooxd2Ea3SNct/7rqagStCgLNrdEHHLx
UGTVrM9IeEZHKXWkHm/eWhWmK1/lshm/TOXdIBdTaausHC3wckd3fzgpG1m1raf+oLjguDYvj/ez
M7mii6LoVsUHzC6O8m6yH/6LeRJpASrBl5HY6/3+Q5WzoFXaREfanxRpkuKOqvyVa+gP2wJ4w3/G
uLhvQzyALV+s+GJkSNS1IXdcwRBdG0F5PwuQqUIbtmV0HFqTpqrWUc2qr7GS/zwIKCV4bCifGBc3
3NDgnmtmXXTMk3oTR84MHOm/+Rj/GeHioW1HBODGqWcELrhF2C7MryzUhb7T2+nhW/xniMuYxOgs
WmljdKxX8npc6evZjexT5phu9Ivaj/EYne9/GOvBvaN/9UKK5T+ajnqFaPzHlUScGzTfomJyycTV
KLhSbZyjY5d0N8GMpjQ57X+xlP8Z4u1l/O2tCCJYDWE0RUfrYJrRuqE5/vkAlwT8fw4vKF1pUcFZ
ZNje7zm1wkPMHxQO70vqohOyKVfNutgne+3OPxnej2/bjeHyHfXHdJ+s5E2xqtehN9k/P/8df1zL
337Gxa4Ms7gJokSKjqZ+RMuDMFZzPx/hkk7yYaYX2zKFqjtgzRQdQQes/e30q0m8SqcAYQee4ej2
5OZe6pXrtHOT3M5MG83BVXzlsvzjPBf3BWKAJXK7mOfcxkI0Dlp0DPRqjW549izIlf/r86kuf8j7
yJAL2cC3GlMb7M2s5Uf8tmvQTg+XMhqaQdTgFZTZhN3UKYgkBv/N9vxtoIvNI+VIyxY9S2pOmMkA
lQD2cGWIP25QNANFFSYQbArj4lIcwzydFV7G4/4l26YraSc9BaPdbwyP/qGjOJlLWckxvW4XuMhK
2539MGxArew2/8UbQ0APtQWwOb/mYrJdHhETzFl8VJGEU+LsbpQK7/MP98avff/lKCEufrUsKpod
b4vx25fTiy6aYyNpjkHeG7+aWeiBBYzYRBeKgmKohrbOt77S5tdyHNKv06y1z02ioIGr9vFeV0b5
MQqSaFtjyYBO3SQg4FLEvf/DHKuK23EuUADN6E7tOz8WX8dAmn70eibSYCnTcD+IGiok0ywpSOaa
3AtghHvgAKnc4JhdyUVip6mQP+i5Ju5l3efvtXpWLKfJxoISVVpin1GJNJgdCwOThsI7YvZ+Pab4
OCiz+jhXmBObjYDf1YxGruKNrZbQPkprPD7gMPlAD6DjR5B1QrgZeHyD2mhVH7kSmOrF18kU6V8h
kWeIdgxkFC7c2Jivn3+Ej+nGUmYGQ4YYF8wdPMvfHx+4dGk5gj84JcDTV01VNV6FdZWCDrQl7Lva
UA+cWWGXQcffQ98o7LLJrKfPf8VyG73bCdACKEjB/F6cqXAqev8jshzfryiK+yOO5HdT+Vio2uss
c0epR16kv33JsJdfRGIWDDwRwWVhGaRxEg5jgO6+JlJVxm/9qsLeEh29mw8aR5wddjf5Aei3iztJ
LJFxRsI/OpkpfRpMRdLym24Oys9i8tvGMdVcfESShu6zNqJMQ8dPM7Z1HMavWZQE951VEdjJbQJd
DUR0Wp+7oG/wecce5ovf+uS7FOGLn74pZ/fCOJavbaeLP+Vm7ugvywPtIr+nkdhqYzM6WYdysCfS
CgJIEmvJo15ZWmVLhSJRapbGYBdocvZgJtZ4NkNTCRG1xcgZmqeSpx6+njR46qTM90GdYxOJiEui
rceIZBx2YRqJV+7AC+FAwh3uP2DzbEU4qUtd8f1mMAQkj0FURCfBLKe9iDShLUpIN3ZBWhQ03tL2
u240WFr5hei0foCcWh78CIZq8EJLL9afb803Us37b0lGgeMr6RHGkAgHXfwcLD26qiqSUyIm5arK
pMAdfd/cCND2vaKVgh1gSpoDaFoe67I07G5SirMiLvKOo9o1XlOZ/V2t+ePWb/AaoR0nHCF+hSvL
THKKgYNx9P10JQxTsVd8uQOhWEmrFIH8Lfdi4TZDN+97pJVdbNQgwcetcu0mXjKj93PEopCaIXIL
ZJqk6u/nOLRiUFutJJ4sI12uokJtX3uzDxK7LCQZ0AbwLWRF5xtFWkBABVrYD4MyxZT6xTY/BKTc
p9yc6udOn6f7OcnDL7xu0qmZSqBiUyDpKGMUQ3nfYpYCkpDAROmdsi+k0wQ+6AGp2qVDknXJXhdr
3GXmykdBu7PQRIGbO35FM7o2ULfPo199EQalo5thJzqhUFXpQdCTvgJ2tzQbOQPBL4TPrCchia37
sOlQvRXjXgZBlxnJV7mPqh8T9OpFkbwUv6BFIB4HIW73ctJ1oKl0SwDzlhjqtTLmBzoAG3ohAaBs
yUrjcnqxyJOBiY/fD9apa6zAclvIgM2+sdDZR08b2FGHrH7kVmFTxkhPUyV0ugqUxXqmp985/uR3
Xz7f2suA7786rFHqGDLhEfpE2kWMKEA/pMPXJycc3IMbnisNwlwUXIkkPlBzNMSRRcDA9A8oZXzI
wcRAigQNQOzJ90vJrhAYvsWWDUhIIG4Snhonszy4OjqQBuzhzLkdDxjXY4bXTNgGhYN233AGV389
d+iyBr1NJPSWosH7HV+0QahlypCf8sE0VzRWNW9GHPTKXfYxnqNrgqQzNxmlFZ6di1Q9Sxop1KWy
OKVZ3exCXfTvTFrlG3NJ2sspObZFld1KgaF6KNHy3YVI8bJgcVpG0tebOhpylYKm1whc0B58MdtI
oqC4cwY4CDSQ3aHks9F1H/gP2uKbXlisGrSqQgQsaZwZUVmPSCNyGl9Jr0T3S2Twbvssc+PFptVL
14hr4/0SglzSKqOpitNQBYGL5Q8AJ1WkwJxo4ZVLeLljL4di8SjpsYsWou/7oWA0g3Ss5uJkQh3a
WX6se0YpYrIRKxS10xzidZ8mJ0vyLacsp/rmLzcLM13UCdBPlKmUaRdRua7DpJ90jEoJTAVn1Ef/
Tgyj7oqIiPwhamAY2htLZEJbHle897Msy0hsAL1Vp3LuQgfwuhXRCW1nL6n0cC1nUbtSSfweg8zX
eeGlfa3EktNLqrCR03TaZh3Kj1jCSFtk4WV7TiLjNRJQQcEZagSBDeqY1xtLRVMM5NWIs5v7+Tot
X/ziM8HtXLQwSchkfMrfTwCgSA4LvgdENnYz7fJatSkkBI7WaMe2XEidQntl0T70OUjmyeb/GdYE
k/B+yFDxQ97tuTph4gpzErezjdnOCnCdkTUSIFtyv5LuJljs/P1kDZXwREPYjjLcxddqZRg0QTXX
JyvJwJX6renbzYzZr1rn8LlwYjjiaVReGfXDnc18AYfQm0JvgAjzIlwX60xFElOpT3FT4HgzRr6j
TqF25d76eLRJp0k/IcxB7oMz935VpS5Q4VLG0ikY4wVLFr604IOdbkj8v94yqNcxJ2iznC9DW+b7
Ww7YBU2PG4OmnIKco2VZse/x1s9rjM10B4lp2dUEJbiyaS5VJJgVWxS1OrrfMJJh9L8fVQ7MTtSH
QjjF0Vh4qqDdNH2G6Z3fuHqLs55l7qSwO9VytWp9swLfpD22vlrafhJeib0+flCya4ri8ts+Vi/F
G2qlUSNFH4VT2NLYkmLjdQRweGWVl734/mAuyhDsGQ2/AervF6ucYmzRtGEcnGujskDDFeB38RJz
lcLMvD72gyv39ccYnljnDRJAXoca5KUihDkhEiRqrXFqIv078hzrYPGyitXwYfSP2pDYDVWnfOhA
XCa4JGnyYmp65ah8nLRGz8E0IMVCwcVX4f1HpixFyqnoxklB/Q4Y/DRvJ8ITugLFtI4LQ7zySvwx
wEOIY8n4AEHIl+WuLOf54rU0T2EkTpIbzrL8LQdLcd9ghNXbNS2dR3WawdKnyqjNDrjTIVz5Uar+
bHn3/7qcyqsMtxEa1z+84ItNnlXp2BtaaZ30EQEtMRCwPEml189vwQu1frI1hTbzokeM5As8ReWi
OD3VYp1GvpqdI7/ssYrtM/YV3nabsp6lGWRy394szC913aodHkkJ4MMEelJe0EuNYiTeMrN/EUtU
AxyUacfANdXF5b6MZHpdpK4HMS00PAnr5CtkI6OwtW6BEYWSFoDd1X3znuQsfyoRDxtteiO15Q7y
2LgTpl73MUnJAU1UKEZtOnUkwELU38hdDL45TXzhCym0nEOPaaxvmVT3KHJ3FTCDQtPLDC/TSnjE
XE4+F9aMZWRt5aJgNyFAcLvzyy5wYY1rzaqJI2Wyy8SyDhPC7SOAfV3QnbAsHlOxEn9+vuR/2GcG
XhRsJkwS0Bu4lNoJlV5v+qotz4GldavKEkuwz5iS2aD5FeynrAz8W1ps8Gvdaj1ikhhBJufKB0X+
+S9ZTtD7awUNeVBBS58Sxd0FnvT75V1UZWYg6xafRSMNdpMelDYojvraZfIhO6VtSOatIzoqLVKE
Fy+tqDWiVCd+fB6QL9lUkWjuAgO5eEOKE6qEfgL/B6xx1Anho9QNhs1Ga9zPp/rxMlmIwZSwgSZB
7L3U+yz8VFfnQo/OsIqsPc3s8TyMtXiXFdZJmcb6mlzGH8ajZo74IjB6gpvLkLNEviEp5jE6w24U
XATG+80sLy+RJo4rLQivdeM+Aix4h0VzEZWkGkjj7+K2IMUXxibiW+KQ1G6gWvROhy+Tx/nHZjKv
KkqlA4fPKkBA61a6KvB+dAW/l20VmwdnNKL8OIxtA14yCN2YpOFKH+xjqLf8Qu5xMinytsslybFS
7aiMxWdT4hNoWEk4wNVlLAFGddMm84g9YVed8+hqWf4P+5wuK1zaJVkGOXe5ASsMtNCyis+UrEIU
pyR/RWXxWsP/D48mGoKLGBsZAHHXZXdKD8VR7TH9PEcGZSxdbLHDi6dppVEqWAfI7K3K3lAw4dXr
20nrki0+VIabh6LiDiA3ruz45YNfHG6qFYA3KP+DuTEuLvZKGqtaQLD2HGXWYUymV8wyTji/ffON
+K4p+pfPD9jHkJM4cME6a+B7UEW/uEtMys9GVBTJeZi1cqcLgfaIYuBXSpjSlYl9TCaBP5K6Lo5N
ZOWXKtxt4GsQYOT8rM3W9yQQ23trMNK7eEBltJaawZN8ZbjBjg/1CjPSr8R7f5gnGQO1APQFIWbr
F3vJ7MwiSuh0no3ZgLpQUwIsRb3yDMTLr0TxypvqyftvuBC8KakDVaGXvygb/H5B6xA14tny63PJ
ES03Yh9hhmDC+0Jhpsm8Espg6UA7Hr7P2HFCKhEoSdpVFxfPeYG36s7AkTtbDxF2uG45l1liy2Wh
HSWzCu7xYZsDT1dmeaXoBXBrGf/R0yALhdeLXah4gpqnd4gWqaYr17r4LPWD+hqn1Cp6qazVrR50
4fOY+C28DzRA4Ipm9CCwA+lyn7NMRIBxsRl9s4pu6jCqA/s3kBW/mDKwcNvsIvV+7Cb1Bb9lC/0i
DqiX6UpdO21qYElX5tawBBrTI1zibrJ7UvxHK4+VE9qNtH6wyq3O+MBDTuY4YoMEjm2LVDMKcogl
zzhmqFqPma5WtrrTD6lxbAqt2hvIDS3ixBgtL2QkX9mjSJ0JtkYJYjOVfAYoZXxiO6RvcmN0nbwN
qHSeikrwX0mAF4HZEbNem+Ci/zpLHT2nWUtSrys6cQY/Z8DwjPKCfyICmRlgvizQAowgQ3GdSOVQ
wotpw84Rp4GAZm6nkACzGIy1JdBs4ivQHoilBEJwHSTCt8psxdbJVQmV19CAZYbNtjaZLqZxMp0W
Tak0l34bLlxEjKroUoJKAJr75dOs+brsTT0JJmacqa/fC1VBv6RsUFKCuyd2vW1aZZK7jRLqvpuE
ejpigFTnT9zU8HE6lJ0M24TQ2HoFtSh804dq2vl5YL3AETFe/F7N9tMUhPgUW5AVPWjQwL/FIZtV
FGxkPKY7VYtuIquDK9NnanTmjZAxhUpNtCEto1fuLILL3DawZPVdNkb+LZ27eNUWVKvFcWw8rgAN
WWohOqHG0jqBFo2uPKsacuzYkSE3M4x3HD6xPOhNUis2ejdqjr6kkdTOnNXRo0VL7yiLYdy6uT4H
W3Rvsj1Qp+k5nhMV0vQ8woOKNTiuNrRkCD4Btr6rRsqzX6aW4ak4Ul8/1ZZv8RnNIHxoOXjfusQ3
vpWdWd0L7ZT+6ro0va0xmAYmjLwOxNZKtlxBb4KXqm3w20xRA3XNMhfvZ0DNhd000VkdVMQe06pI
3VoBygfd1cy+wLHudpU+hWv008POVmU0IqlNiNDSqqacvhQT2TxLlMwYMWNpmdiBnOvbyZro6YzE
NU9xU6LAnMji96rBe5K3P6ofq7o2GruGnog3ot9re8yq6taJzTlclaouQFuGa1FPbXKesG++K6Vo
gD6UB215iKRZim0NaBkj6EP0PRdM/RDMefCCUBFkLUPQlXSLzNvyoa1DD9Pqq083vCbkESSKEMI8
fqeLSs6O6zg6BXqgxG6dprpFKUsqKtcXYJ7ZwVhMiBxY7a4fY3ljNgPLMFWhkzRJ4A59JN4mg6j/
DGsT7bGw6JQnUZmHA5+DnRdQdNO8UegX182gUL6gYQnTyxILjCwjbKNP80iYf0qGWcLvFTfanxB/
Jaj3VvozkK1CsFO9LI8WVpjwiJv5xdBGlY4b+jEIu/fpegqMwAtUJadEC0/0tdd0u8mEuz62biwx
m9Cu8pufOn0LV80gZcqgAZ4CNdErh40tF7aCMO1eCMhswI/71TZL1Baj+QAzQ7s1pamw0RGA6yeb
k/gKN8S/J1objoEvTF8yqZq2Vk60bguDrxNOUp97M06efsWwjFm+qlN9lpxbH4POUXCQzJH5ZH4a
qXZQVJVoE7/EgavO7D3uuEhezIj7+CE3k+hWHHA9dvl2Ob7wGNg+1ZLmT1fKNx8DQQS+CBUsym5v
jIT3r1obt4JUJVN19vUGxfkGSnNhmhjZWTTQ41Sw3G7op00XaNei8rdqzMWDigIkOTsdSl1SLyFK
9agrSTCl3TkhuUbQgmd3g0Fw4CXQUgdXLAyobb7fpok9ThNPWjnE0+AIChS6NG+aQ+OLyV5WYxnH
Io1Sk5gY8zNvXXMzGY3RrxDdRRyA2mpdrNNMaw8W17ThsiAdsAL8vc9pgEGAI8vEn42EQSm8HysN
16E56gL7u0kT+PxUkbHZkYKHDmOta4qbHzGQrDrlaTIiAL0koBe5gqomsWx1Un2WZShUHYzLh6FV
nzNLqe80qxK9oi5yR6nyaB0rQ+vWWTY6Q2akHvEI50A3WixgZP/Wb/x+r6e4fvHPkb+LSKznwB83
1BSKdQl6fo1tguwN6mzewFMcH7Na0W9UisxXgsKPYdlSsMEyC/g/yjiXpoMxTx3uHFp97meWFFUE
dDxCdK6xBtD+Omv+fagPkS48U1w5BaM+T10YeEo0aK41z9aV4O8PE1JoWtOvoOhHT2HJaX4rrI6i
Gk65qOVnXyifh97qDoFpVo4iCNrr55H78iddnImFJ4gI4hta+bIPVIKN74JIL851Oxr2SI3X1hI1
vVIF+MMohLFLVkREu3gLvp9P5MdmpfdBeQ5H3rk2RY8k0aW/5TKgRkizDllh+rOIMF/q2k2igOWz
0ldfEp4Lp+jUyClbUBifr9hbJvf7kjECi4Vw3mLcshjEvJ/MXLRaO8lwrQv7u1vZjT3bhWM4pf0a
erlzFVFxuRcuh7tYO10vI3/UGU50NFt2iNecyBM8LnTGir2taEerz2e4ZDGXE6SqD3IC01cu64sG
AtEA4Bo1GL7opXVoFcJzpYxf0qT7JTTFlbrr5c5YZvf7WBdJjo+gZyOrQv+lz25V7UcUnz6fy1tj
/rPJKO+/liwNlBJHlm9n2ZWNF4Hbeb1786I6yJ/YkvMYOmvuN1dehXbiivYVlsZlXYAUDocZcsXF
8gNy0iVgCT4IHr2yMp4h+IuS4ycFkiLiZOIPXiZys5WSElxZmcf/Q915LMetbOn6hRon4M2kB4Uy
tKIRjVgTRFEmYRLe4+n7A/fp2yqUghU6szvdoc0sAJkrl/lNo26SHEMQEGWjg7vroEpzQ+Fg3Um1
nrLN5+9lKXv68buILyTETCuRFFuUsmqFxK2Sl+Mz2nPDt1Zr2lViUc86SjhdtqUZIItgBI9OjkEA
lKvmssl1dImUusf2rLC3rVdVd2XZPfRajcjGWDWQeVWxxkQuefz8ty72yMdPRSltHjNps4/B8sBR
ZJLa2cOzNznKuh1LICYD9eXnqyx2PUcZyDyXCJU9lD/0uI83Sm12hpJ2rYNSf+g+RCkSBklRt35C
7+0isPv/hN1+G32v8jr/dSJ+97v23X///8aBJ8P67dWfOHP/Q3Xd/5SH7MfhiOg6/3//y3B37H9p
AG1olSObOMf1/8d0ta1/MReCw0MniBngjG79X6arPnPfyQG4zTQqUvRU/4/paun/QoMRCBhGH8ya
OYt/w3RdnOu5s8v9zC3A3+Kq0Wf1vt+vaB1459hxat+kM7g0dcX42uPSwElGM12xG/2bXTe4XNhS
drc4hzqPxNTw0DeWG9GITdq3397h/T8R7Xeu6vE1Mf+eD/82equgYphHLq6JaAoDra8j801LESLD
ILC8QpZZ+kOin8OnH/fgWIquFDRfckcYg6y3uB8QzB8RuxjifRHs3PRyAoDu2hY9HdrMw2aAdClR
5Pr88f64Jr30D34xvcbF6Wwsb8zA4cb7mgs330EG8eONWJ8jGSzGM/9+tt/WWVwXltMhyYUO077Z
DutsK67Eprw8QHxfnwMDLJr2p0vNYe+3JK9kaiKNiKWcFXOplU0OEazUdeR/L9cX/QpJqM25L2cf
V190LHk03iH6D5iqcYAWr1GSnQVVHOvvbRWrKA5krn4p4sos1sjm6KhkqRXaaE7aWejlFUrhl3ae
448KRx05KGG5tc+4WyCvZeTUNJWeFYHfWZUd0vkDLohyjorCgdD7VN8GdS9RYAshheOGkiR3hpMF
1YpJhPvuNr3IMAEZBmtljFqKfkqfoHake5H7U+8SXVvjgoodGYIuTE5koCfTThkR493IwdG+F3kt
EZs36uZHnUc2BC6w99VmcOMgYTYdxE8Fqi0BqAc5DquaePKEe7JWgLnKRhPDzrF4AXRYOb4Bx8Hb
RVi/eX5aBCjsxUWLEqDI28Sjs1Wj6ag1WVxfG6VWIKCWavFN7WFzRYrZK9o6V6Sh+zRDCmuV2tGE
2U2NZn0fezxhhC5Tfj2lgY7GkWlWci0QFXocGZT8HWHj49vOAXFOtImA6hJd4oWehyphNb2H2tTs
Ki2bbrp2VM6k8ss4A0KI0hlVcBRGqE7MxQEZDadJCjVQ3wsHVaMuBJEfoUvue1VZrz4/8yeH8WMt
10TxYLYdsIxFjEUkN66iWmrvKu64KosVRrvqOi3Dyr1Wpdw0dpmiERlGT3bjBT/xjK/0VQs0d986
aByeyZn+8OjzyIGuCtoD3CWLn1NXleBqGXn0TNhb2sz9NtCa4qIanenMuOw43HEuieE2nxEFlzlx
XCqih24QCx3HuDduSInVVq34bewm/jhGwjeDIPYde6AEoLV1Q1ciff78zR8/6bz8vDC0VZM7mO7W
IsJPY9XWmpYabwyfkaXyYJ7nzOfwzrHC7edLLZM7lgK9TMqAM6WFSvNiPyFn54YxqLS3MmqN+z6Z
zK3blec8zZbJ3bzKvGW5rebUDnmbo1iLCY+O43thv+VlCBTfsatbHSy+H0zRiNmhqbx+/lQ4WfMX
f6s7mLkhMD0rx5NwzNjZxWbBA1GmeCEYhy6Kk/dUm1yxUyx4GCjUVF12g9Q6vYpAsVt3lVGDJxtG
IJnuCxftvFU2hUa5S+0S9adcQyV12/VO/q6XimKgJooE+ya3YBVftnozcVXFQfY+MLhK0GSNyw7m
zIhhqqyQqW3crBK3JuTjy742uauFRsDcIRAS/5hEGbRoZIoyuswcYBq7cMRwh7FB0+wDdJ3EhWtx
EWyQCUYycTL64aUIZFzuIi9E4squlOALjNYg2cVlmLiIxTjSe0o7x7zVGUgwck4E3dgpQ+OVrpqh
9AVqHa32g5FsVpA9pE53mRko5a3GfGjumGsUiV9XvVXsenW01K1HO95bO2RjL4NZuM8AyPnHcauj
NZakeNb6AkbQRedNIGu5ULXhwnJEFPujG3jmbR7Ug7eKhLBhrOe6M922boA7s5GR1N2HBercF1JL
VRsoj9XdsRU76Qe2JpOL0qzCK/oVdBCMforDXVQbqcUZqLFudLVQqtTFahWsB7XorV0h6sBbeXBH
+GS6zLR7L0PHceXGZVDtEC/tcXwzBqYYEx1h4ad8l3Gdmn0vNqHjil/1bKuxgp3OJWuWWrXxQlV4
HHRb4xZV8eKe2SBqDxBTbzCpsBIg86InAiSBKV4mW7iPSZKm0zbMdBdRv5YmO8MB23uaLKr5NFfx
HM6cynpghlOlmzj38PLNe4vBTxM45ms3MSRbG7UXr8d4QoBVlW1cAiHEkmod2fSLV73UZXitFbAG
/MwOnBrjPy/u1pMjM6xIDC9td7Gdhi9t6ZWv1TSJ78noCQOFxLi87gczCTaJrHN303F5/uiGYZ5Z
GrAONmqUe89TpYe/hhQ2zSYoadcil1ob7OcPq5gpNsKXoglNjfK4FQ4zRz25VxyzaX28vfqt1lcO
Sme4oe2EUU8vttlg90ZtmxM1NVTa/ELVo23bGEAvR9MBWtXVbuEdIN44L31Q61c01XXYDU6Oq4rC
uLtA+LHX7hndVNOGcWLg13Zlm1sEh8v4SYaYWu9JmtzoR0KO435ppAjvRJspz1Zda1xX6pj0N5mu
x/GNCtWsuY6sHrCTW4+xXGWjp14LpcpSYjlTqRVOGGW7suMgNjdTE+AMltVx/yRsqcYbDyPo27RX
3WfAjt5bocSo7sFmSr7llcc2TYySCYKObt9jGSMgid6cKu+iUdNq5hcZaqF0Q37Cvvd+GXGjvdbM
t4aVZVVCv6yUif/BGgo7vkA8U4brBPTx45RIS64gkpkPGn8y9XORDchz5kPvG7Jk+sQjDOUG2Q2B
fF1vFneWqOpb/HuzhNdYwhgRUpYoPdMrRTzCkk+K2nojiq2dvSGcdQ9G1QZMOoMUJHhQ6Q/IOEcv
zEoRc3YnOX2XfSj3Su3G+7DpLR4l9OAWALNA0YNPFq4iiQEbwOjAXltWok2rsXW6W1eZOxaK0ito
I3QJr6rFGadaic6sv3c9UJmV53aqjZyX5bwXCW2NFQ0RZJi7ekKTF1fr+pfjdGhoNskYrNNJkbel
jXdxBKAdLxu0H+8DLTPrFUEDBAvWKNl92IbMeXAt5ktkUqsfjHwMYWUZSTSseJfM7zOlEz9GS8ZM
e4zM8fBAaEmURSPU0p/pe/elRWBb9ziAfBMqPjIr6F3mTkkTu6WgU03pSzqp4xcH9cL2AtwpMmBa
CgCXFyj0C6sn8bvx0qEWfqNrcb9mMO31V8Qs3VhnDq5XGxTsJPqdqPYVm04OrYXtW26/2oPVILfM
wOmuJAuINqmRtoWvJHJibBdl8i1JdPPZciCY+rVSSRRjUCHE1zHKvLcGPCTqiTUCTfiGeUAKYwnA
CJPU1uYEDgpmlznkursSPd3Wr+tB9L6IkcTEnFDATxtkFnbrDkrPsBZagOcOHlpolDlT4QAxbGNw
Q8kQqvTrmOFdxcZYZJu+0OPnES3bfAOKU/khtZyrvVb6tPHtNmXiPIm+hYuBi1ezNvUGXTcObpT5
XW63tR9OHsqgapqllt/ZbWtsokKqYBCa8m3IFDTdXGtML/t2rEZE0qpK38rQKdxLI087oqYXh81K
HTQ2dUbJ36zMwgmt7YCsSrEOxGypN7QVlpOxYnuBb3ej/Qh4Q3xPM+SDwbiHzbUeF9FjlgzR02wH
A0ogCqobmhiF5Y9tOydhjLMheZMbDSuzqssOOYQEwyVdiYOHtrPqOwPP6lkIWXN+0ZyYUC01A2ev
JzRtNx0mgocOYPi07dNx+Bpbont2h65QcFyqxhYF71LcOZFpowPvIM5kCLCw6wrG3EMS1vb3egqm
X6khxq2rBERCaZclrcrGtdO1Lhrk0wVDrCc17YW2a0VJ0WXVXoeqAse43uh6hS6qKJURJFzn7sc8
phYz1aR/khGgwA1PYdHgBrFY+47ajfc91N3vArBRsCoZJSNALfv6PW5H1G+zHAChguw3yp55F7wP
5TDyyqyhVFExz7p1lo0IlIJSED8URzY/mpR/u6I4Tn6RwiKkJwmvaKxmpoTClJcBQuWwtazXulfw
59AnJ7Z2je5gfzB1CiDnOLedWxRwUTG3AAGA0ZiM/KZ13aJeKVMrFGIEQhuYHOjGI6b0HuJCmvY1
clvnIqntoMR82azZH+Db9gkjsOc+xBB0nTpj/Vgz0ShXXaCiF8ytGe4Z8CdvMW5L7MrETg9kTPH3
tNMdgleO6LqfNW18b40CASNJvIHWogm7Xouw8161GFCUkQ5DuOFmjE0AK8ZwmYZ1fzPpEVKBZX6X
ZyJ6qTNXQ4g1b6Zq6+RcnAwjDXNfyizp/FLkHh5cat8+jpmLWwm670oAa17BmUwLXKKB4KwgXKgN
A0P8smpQqI3j6FbH0CtdpabWp5tywE2cwEaoirSIiSrSk6CKOqUur8y61MdNOomB7spQxM2GnTs0
F6Gi6hfpGLc+uzG4nRAxg3sSF81XHfP4uTFuEQkjEznzACnJSbPifZd3Lde1lg7muki7ASq2tIdX
k7Oa+IZe4qWpou/u6/EY3xjSU79CzdHctbDjXkeaV0bNqhzEqK7toRHlVYzV3DaAyqD5ZSPT4A5C
eXooVFw44XF3BubAnnT1lToFvAJcz0sEtZNM0HtIe33AKcBro6zdBZqRdhu9dWKD3EEpuAG61nsN
szK/R0yvuU20SDS+6TL5RUlf6fS9ELWLLUxt2zeZCTeqBYQMznzQ+/4pwUpXx88ih2ymuRXkSZNM
Y9UoZnwxxxZJXlzEvCL8JLNdEMOqiruSEDO7cue7Vi8JIWo/YScgi8rq/SDEeGurKqPzno2jvG9a
IyJMcb1fKpHbEU0AqT/YE0zkK7Xq3OcgsBpxOZZpXazbCcOoa703gnTciCIugnhdONAeH9B6S+qV
KExTbBU01e1dkuazOVxfBN+jpFUin+rcuAMolIB1qNq4vtBxj7iTVaI3l3jK6c5KmCr9k6wECeZr
5qhPm1GpwhBkvo3TsN6M9T3tqE7dOkzlr6t61L6leep9VwtCAoZWuZpuKpwaq1Wrkof4ona8ye9l
amhbx8xAX9VR0t1CJeRqCOoIQIluo/9Zek6C9+iU9dshK2PS9aoqUG93qYnBieXKXdOo0wB0W7NV
bhO3++HGZCgkAVRhM7xLaS9guvXI/jK+v8yKOmHwRGcxWxWjme21CuRcINTi0qKQs7dlV8aPrmgn
RtdTRMhsKGLuy66bgGF0aEr7jjc6P70PDovMsviV8i+4I5VJwtWo4yFhxpkJfKoCfCCJWsRiYajv
Xi5GMG1V8lhy1DZgMcl1XOrjRzaF+24nzs0UhWsVXsPALlvhw+g+U8pKVEd60PTXXMjtQc/0Vq6w
QOju3EqpyU2DUInWspD5i05IC25HXHyjyDfRXzBXmA7AJ9TVZnYt1KLqpivSiEF5Nz/YYMs6hOnW
6nduEDo5gux0xn2zHpxvCj03qO+Uyej9TxbS48CnCrqCbf6jrVIuACh2wAyUro+Yl9F6R/F7EB6g
EdUrXq2qdd/1eDBBllPIWtCBxHgV1mX9YueCvZcYWJfsOj2HNarRQkIDNQbYEIJ1JpQldfCQYr2A
3WdZBGuzDJ3noKnShwlDkK8UpeleNXtwf4EtlddMzTiBjUiqF2rz8EXJi2xvlWaLfo/sX7qgMapV
QXF8U8ikyO8xwekEL9FW8D3pNL29w/NxenZClDGwoQqAN4629dbh4thsvSC00fvvmiHCHh0l3Xcx
1Nl3PCi84AoeeKBeq4pu4O0A9rf3cy9OvvEjqtdU6eyv8VAMj5YYCUEOzOqbBDlucnRn9OhcWk75
pW0i9+AEY/6QIgjBN0lDtwLiqUX2ZehE4S7NBVxQu4Ho4eY9RjuoPo8YG0TviB02An61EV9jmGGT
HWQYercxsWSVuRFFzdjAiFqN9WQ9V0VLQzXKhbeFm+5EgOecEAcNRpLZughThN+x7FAxv0p6QZkf
GvW3mi4Nff1e5OatHcG9RRYdE6Ib0xVOsUnihOZXP3jDa+wYrfKs126agUAsHLmux6lGali3C3vD
GNJyNm5bdY/OAKt/BQ6kry+71Oj0V5TwwbIZVYTmteP2mH9oSdb9irLOMLexirnTNlScyPbHsJ5i
vwDT3l9aAfNQM6C/ChFIRZbTZfZzL3hpF5bIiupS9FHbXqA9KZNrJepbDSJclV1ZedFqF2qWQ5ri
yu2SbVjaWYsb+hAUpEkuNhZUzNx6hh731jbXYyvaapM5NFcCs1VGHIVZ1D53U6Ig7ks4WIvS9JJ9
1mBFsFP6sJwe1M5r6guRaml5DTg2SL7SfsjMF4wYaInzLpzpgk/i9FupzB87gJbKxRbr4X3TGDCN
ByQrNH9Q0+6pQPPlG8XRUK0Qb5EvoaGbZHgqD7YNCuobLybrwXGG/uA6MU3zVoJWCfibdZnunHCQ
2toTiFf6OPlgVKQFeY4fUxO/duyo2G9tJ2bWwaiZk1BEeX3BwJhSO6h4lJUGgK0EJxuNz5ml0X4f
aMo8xEwJkSlWivJVk2Yr/ECyH64djE0oLo0kta51GRTGzEuzvrlQOHu/76z8KUW739rQzcco7b/o
uOtWgYLBW2vb+c/CixjER2pk/Pi89XfS0HTQ3IFsALuHKQsCB8etxiBN8hgxO/ctSiPtJo8H7dUg
D/rbtum8Cjq7dEZBhsPiOl4FV2DsG6bRewPX2G/kKNxNLrUzj3LSNf1YhF7wrAlON3jRm02kTROI
ru3b0Dr1unON4CK3EMZz9JyUuI2HMw324+nUzFPgtWl8BjBWzOKXXVpYKE2DOl/wNnk1oBqTmXvT
R+otbdZsC1vkJXSjcasMU3xm0nD6oDoEONr6DtcfwqtzP/y3UVwFAC6ymyTbe06T7aIxqK4VUhhM
XKZgbSVt8/D5Hjnpr3OVYvxkOoDwIKYvAWs1Tn9OT0W4l15RrPmQytohjK4L1z43Zvx8KUjqx4/m
5FY/CsOgd5Iq+bWOL9/aDhvkfkOlOIN1Odn5jOXZJqQ8qmawZxY7X+kaEntHZHvw2x6JsCzvRitr
n/723UEKhQECzYZVNHfxregzNcEwyWyvznbTIcUoZWj43tLv9T9f6U/P8/tKizM2DEjteGqW7RVX
NJcGfcy14RW/Pl/kZOvNWAaUA2YGns4QZPF9Srp5atT12V72ItlWuYsii9DLt7GsjS+9OymXn6+3
VPTgaIFbw4eS74SFgLrEfwKTxzh6Kuv9CIf6TShFlvoVBPyvwOXlLGxSYIMlngJkCO7VGpcOpTKQ
lQGCYT9MdmOvrKAvvw1mo56ZeZ3uVI4fGqYe8A1ulY9p4G+HUBtF1RWcur1FgN6hbWSu2tpSLqei
/f75O/jDhwXxxPEDXEn5aC+2UMV0hJt5KPdgclPfyfUE4oQRnAkqf3oeiLWznukMEVlq20mUvIve
TJt9LD2dJlP6Y5JK6uPbkp1ZaQFGIXDCvqfc4MYBMTpLzh4f8oGy0MFWpd7jmhVs0jbXL2jiZ3cU
NNqFUgb9RSmn8LYGZP8iqwpUStMXt5NW6z+tTogzcWCpujT/HFoHM9CAiE540xc/pzCn1s3Gfg+6
GpGLwOkojLwwtneSPASENCWWvgn00rmISsYda7tGO2Mbc87u+y43v9lBgyFdbgIPhJTsDe3Go60Q
MBzxxstMj02kqu1MQxpC4uVXlEZ6qziZ+IG3nXLnWn0xrSf0r55RlcvdFW7ieu6PyLo9dNwBdxgO
QW7+fEudXF3zI3NJAowBo0YafvzIKH+0XtA7TM2KMPJtupN+S+a4bcgF1iFyfN9IApoDs7Jp+/nK
f9hmfH0dpRp284zaPF7ZyUsMzkOt3eOOXO7JbsvbztbSrVla53i0f1gK2L6Gv4ABzEpbWtgjQ5S6
GFg1e4n8zgpnMNtPnew1LqvszEOdTE8BGMybR4OezopLJfdCwfNds7Jpz0BnMym2uyHtHTaJ1v+0
4yhGeuicwtPJs3lgxlCHIduZwcP2ItcZZKwQezWeDYMXP7ek9lVU6KPpzKou/vKLsRSnw52fDiTF
UlC5c3Ulk6Xo9m5LPymIkn4LE07zXRyr1p8vdRoZWGtOExFLYhB9Qn12RlqFQeG2ezMIpzulyYN7
rbYGX6Y6BvZTF26KUpkrjuZtoLb9pkjqGCUKrbUaDfbLmV8zv8SjoTi/BoA+2GkNpCVE+uO9Osq0
UJWo6PYxlSVMIce+gD7RbZmaMioeNPcxiEcM5bTKfnS6Qt1Q5VsvMBBU2i3eLtZr9e3zn/Snzz5j
ZZCSmLM/db4qfrt0FKfuGRQY3b5t1egG0o6K35NVXtHTPrfDlhJB8OxRn4fKyZYGf4j8+PFauIf3
Xa+3w15x7BGd2pJmIHhBz0hADDnjHXLilF0uxLsX10Mwb2VIy9tV1mwBJZu0/wLvYMC8TR+ZJTid
BHSlOnX2y0SRm/4lvbcrWnlUtxUv6t2mR/Ki9YryIuNQffr8tZ3coPOjzI7bhAIAFcstrA9dMMnI
GPb9lGU7tOTgsLlBduYiWULtP94Y30YF0kSdfRIGZE4PYEyzcZ9pYbVRSsf+MsFk3ZZGkT6GiEb7
ZdrgbZqW2hcnjqp7tKZ4Y+PQbMbaFVunSdtrcG3mBZXfcOYYz5t1sZktRF6pFnQmOfpSVUDTq6RB
A3XcD5rVrkhe0k1Yircy4IyFXX/OeuJPr9x0DB0FZ7zMqZWOd4/HNGOGEox7RhaMPIMh3hRiKM4E
3j88FBAZOONcZtDZl4G3MppABYQ+7RVbnTuuUb3Lx8hY5eqk3Oq19h88FYmLMTPz2UYn7Hy9VQCZ
ePm4720VW00dkUhw4Mnmr7erh1yMy70M8RhRpON3lxYCPLeoxn05Tnwc2SnvaZ7rZ3IA7QS1BbYY
I+9ZzhggE1/qeJnB0nu39GJtH8ROddWW1oDmWRLQ0TWZJKW07nZN1WKCW9reKq/NYJ/PorV2bcib
CK9r2l2kDCPdslvDBXevuBF5uKddtwkTz6yPszNb+HRPkZ9iPk7Ogs4pqMHjH2ynVpEFiqbti0RE
26JMYQa3ZnjmGJ/GWFbhLCOURIvRsBYZSqW4RmsjebaPMy/YxZ2arscqKNde0xtnHuh0+wKcIzSZ
8zXDkZx/ym/hPFaNxoMZbe1diwb/6GC03TmVfeuZ5XDFSN5Yf76xTvIU9ixLzVDaWY5oSdQaEZoC
0qR6e55b2yGehyO0Hts2cjNTqdGTj8ZdQW/q2+fLfnRejmMPxA0SfVo/XCZouBw/p44yj477vLIH
kqVfEBUa5UtRom13nbO7vyhdIm7zMSnaBxekbM0AO7S+BXpaxv5kK96+NhmI+5APacB+/tNOt9T8
y+ZGCoKZVD2Ljx32tpcjEhHsGzArXzna4XPqRMmZVf7w3k0u0VnTQ3O5fhYHOtALPVBQKN8nvZZs
VPQV17bQSmaCYVV+iewo2qEPKc4c8D+sytbiS3J9gydcYl+10ghguDO9obhQLgUiZT8T2JRvsWzC
ndZmFq4lMjlDmD3d0gAj7VlUg5ybp1280HosJ0+iYHSoyH4vvXhgyiwrWvR1Hu5idfxLYVHOKRAz
BCERwQLfz4c83lqlrqhdXA7ZgT1Gisi9dhsB6zsTE063iccFM7chHMvhal+k20wbS71q7OJgW9MP
L0byR63Tc5fZMvBQetvUnxxOGphQfxeLMLTSi5QfcCgC55bAhIFrOBmr0Mqt3d/tekODpEIBQVJP
ku0tJdMygzZvQZ56SBu3vIb9bPqDEME/hneQfcTP/A8cjyWZDYHfj91HpUeYo4O4CG+OpoBOa9kL
U9SnxaatoG3jhTjpw07RBuMOFaf4luEE7kOIdqRfFLUaLz30j7prz+pgVCvMAgDgN/p2yjQD3Qup
ZTjag+HbDZ4WF7sMGcsGnWYQ9Gsl17oHb3K9l0pVNJLNtJIYvldqdq5JudzjH8/F3ubEIJh0CvTu
krylwOb19dpG6WW+GdO+vGom8w54wjmh/uXeW6y2tD8DmukFmcdqbaPJtdE0FjbcwTnXq5PNN3+r
+Soi74CYvCwoyTcaLTWd9FDGuEdLaSAD7JXVVvbdz8833+lKZJ8zTnymNtE7XwRDZJLFNKGScBCS
b9crNkUdupk+VtN/2wEgQTNVqmQElT7oePOr/e1+TTNc42HPR4dMHfRrmSMCOGFxdEWEt8+E+JPS
dV5rTtcQW9YJf8sQgbdxWHfYlh+yBn3pqjCbdQ62H5BxU6hrnGcVyh+3UFfmmAU/OwNFVKMy+hus
vHP8pZkrnUkuTvfN8Q9aPDzm4XZSO2pyyBnoXVpaqlwIqZPeff45/7SMOccresIzN3O+hX57x5Xm
pl1VGMkhqoS6rrxUvXeNPn//fJVlrsrbtRFYnFWtSSCofxer5BFYtb7JD2qnDij9qe0NrZHhGmi8
98pwkTrT8MLNNBYAaoMwPjMBWV6l8/IujQCCpYoO4bLOcEycqcEH5gemcM5NDLdrRVhpd4aFjDba
xOEeQZr/4M0eLbrImgI9LEEAuvmhSdp0Z6M6v2vdrjuzTU6SM56NtidcQ56LmLZUibJw5M6jIC8O
YVKE33IwDkDkSgRURq3dFMhHXqKoyHSffdruxCw2GONXlq9AlOAyS+yntWZ5m8+/92mIRSwbLcl/
EyM/pCB/21UozmYCwaPqYAIAx9besV7cmc5tMDa8bRtxTijhD+vN2rD4J8wZKmJ4x/srka0TxZSP
B3pq090AW+C+LJ1hJbBGuy3M6JwmuD53T35PiXnrjFIYCHE7gj5wFgsaRZk7BojUQ+CgW7KN09TS
VxEqL3LVdG74XUl698WbVOVHkwwdyISpvAjrGo0j1FTSL9XAbl2X3J2XFmmyvYrs3lPXJZwtddXm
iYXhB/94WxUZSnrm4Dq/7AZ0iP/5Z/rD4Wc+Q2OQCADBctnJN9HLkVpT1wdPthpAGLe+zrUg2P7t
KtSoYO10MhZGu9aiE9VGPVOIcGoOVloPG6FEKtiF8i/1GMhWWAUVYijw6MjC4jreApHs7cYE0new
pxpTNzdJ1sCdjb8Nl5CDdUivLsM4k9R18d1rQn4UGcl0SCn5tmo0BRuws9GZ43MSLg1OMnceQXOu
9mY68u9BeWZ1VGrotQdjSNsGPG3pgiKRsbYJRFPdxsagXoLU6+UG4gBSUo4nz2TMJ7c8vwAgKEyp
OUdigx//gnQaqXcMtTs0oWJej10/+qFVeX6u9NYZk5Xj4MyVy/QG2U58H+mFz62t46W0rG1rNIsm
RoTFKzDPvFjZ7TQA5raMC8sClhJGY36Oo7Vws/lnWcIFnViIhacNNTAxTVtY2F43mHA8pk7eGPBb
OrC5yexliyC+E105joCZbxphp17aUK9J4GKUps4ckOOX/fFTLIdIMs8Ikaz8CDa/RUs9AlqGrw0/
ZcLu0u4yFNEjemHYB7Z/Nfb8WIpnpZJHbgOpl+VZbIDqyqyyYZHAo9nl8F2ABIXBBQDTc7X5IkZ+
rEWBwEamoMR+cCnYbQRKKhFEU/deEWGLbk1jcp/HAVhasvIu2vS6qJ66GLzbmlRvFl5uOjFbfsjy
BqGtwFznoNwuwA/CXTFEoRrXSpOVdxkgNuXeE4m4AsCkPCkaI/lVxu56cs2yfv48eh2fxX+egpAC
9x4JdTLERVwZI7samJywPW2tdiBxNNqdqdUNMKl+fJyGXr2BOVO+p0bW3Y6xk50pw/6wOWb0xtwi
JfAwczs+HtFYKxLlROzZNUDXtQLELSJXgv9R5X+/DzmHjIjoXfLZlql9N2RNozSlujcjONqtq0yX
XiCrS6+GH/L5W50P9f/dn/+81Y/zDvRm5pQt3qoh9dHI0DLZpwBL13Cji591kOh+rbqY2yf0NZpS
8a5CtPT+qsPx75WhEyPsiSMFz3v8PvMidrocWsl+kGX1PebSQJjSNOdGaHg5yTo+Ny//0weksWHM
VQU97pPpRZ6FlpwUjhw0yzVEJfcKpTl3HVpadeZ0z7/9+K3O7F3ucxeBBiY/y73SaeirRaWxN1NC
qp+YUbw1vLL8ptv8h1UUZuHr599xwZqeX6cOpIEU1CLBn3XSj18nVNMm6KJJ3btx1TnbzjVxkIJx
FT72Xt3vs6EAV43GZfLQmUZxQ8zNbhzUaP2Sv3jmcj7dVPwWtCIQcycX/kfj9Lc4Cp6zI9WbW78A
LCLwTTE52TTCsdRpXcDFjOVTVA2AO7NC//75izhOpT7ew9wx49qctTFO4EiTkk/Cbgxjj9lJdyWn
QK5VD0Ty56uc7iVwNMz06EVyTNWl6BSSG1MIwdHb6wr2u+rg6Wus6A4CIcUzW+l0JWAx7FmiN5k8
g8Tj76oPdY+3QRMfGPRqay02061VKe3aVaLmXAlz+u7IdmezCmAc5kyuPV4rZDJftl6THArhZW/J
wFQNzKa+EQLIcdWJ/FaD+baByWu+KL1tEvYb1Q/SDHQpxBbfaQEgR0r5d0nQ/E3Z0qaLqDFkboRd
53f0236alLJw8QWRh97F28Kro9bPx1rs9IjB6Ocf9k+vgCECImyzxRDx5ngpwM1DaFkiPWT1kO7U
Kcs3eWhql5+vcppq4ReDbT0+J7QNASQdr9IENRoHWV0cukEaNxUtHka7ag8jx8JPaRqcN6AOzfrz
Rf/waLg2Arjm/jQRIlnkdxADrdCZ5kV7y/CdwYgvu+J/uDuz5TqVrss+EX/RNxEVdQHsTtJWY8u2
rBtClmx6SEj6p6+Bv2qkLYV2uC7r5pw4R2GngCTJXGvOMTXzzCgfzFe24yvJgPeff55cmpOQ6TXN
WcP2v4gA8oGqVRVF31bQ4M/sjf/2Wt8usxYHbYIMVko+TISTsWxkVn1LSN4TAKAYm5XX2c9urCSX
RpRPN8z0hn67bQFWzDQLjkKBGicl0txx7GB0E3vPCdjOsXoUEEyp0JG/V4hl+KKw+8WfA3RT80dj
kff6lLT5Vs1s7cJKVRJLbWVMBRZjRxp+P0HtZz86qX8qLBauP02F9W2i2iD8hrUHr9h6FPI7OLM/
OhTID3VU9oSzWfyOKCL6oNUc7x4V7PDS98AlfQMmigg9nc7DAemm8mtRSyL1SiHMraoOcRNQSRjw
K4MjBTWlcpkpOiDcxGgKF0IxO/1SOtjWaRxE2YszNDqWnMqYbsexonRWR209ha7UMGZCplwqUpla
S7ns8CWpQVnnaoJVSI2jMMPXrAR63umk9WXFFzK4pj+1hcGa9kuEx34ife7JWlwYBm2nur8qAyhu
gOq9PgIUnTS/7PKSsrjTZVU4FBm+12oxSox902IB4sUigfMOYUi3Kd0V9IHtz/0+TG15roh5UllE
uLQG5qEqoDDLroN36u1LJ3J0xIBtqxdXsfw+/lOW7hZf7uLeVzUkEziWanWos195+kXDS/T5y3ci
wHw/+slBTqsEBCsw2S+j5R+hM4vn+qt57B7sOysKhBak/U44Ybf7fNjTTfPpNZ+88xWZt7GpMGph
0AZZrGf8iheKAqG3xQFtbezZDHo5nFnePjhxsL44fENoi1M9Pd0rF5M+8AZW7ZONvTHxBbqWy9yY
f6dlLG6Ft7rIU2Xap2RE+q4uFZ66Ke5bk2wMqCNJ2Ghdvp17qz6YfGoPi0zcjayo7IB+ny44ZuOG
FYV+gHVhnvnefrBKUrhX9ZV2pb2PGk2weU56Si5iNbaCs2+LBN6utc3nz+WDVZJCCeJzGGJISU45
IUPRjPY8yeKp6fEVz97ohfMy4MaIZ+v/YSg2K2SPQE+j738y7WPTGAECGHw8AentSzu2Q63ovAOI
p/nMJP/gs/YXKmpx89T1U/P2DYsMvJkDHOInJdExE9NE4kNNBOnloCxN4rdd5H3pxDR/+feb+fdg
iyqJutPphw0yCfwnJ6qeeqvVQ9KNarpJkREsqZuc2fe939hTOmdnz/Sg749m5u0VakaVeZPtVU/E
yhX404c0SJIk349mr/jG2Gbbzy/tg+oIfFMAqi5SGRTSp1RORfTFaBYFBXv6qZumoe+QkywfSn2g
NAmC/4dSEHDVsv+6ME0j3Zj0/M/siU4XEU6ga94V09SlEkaH+O1FG/08RVQLeawZJrGO3uHRsLro
ulS09IbwyGhb8isSpjwTWD4b/xZRx+6PCgl3gJMwE5jW//ouvdr9mU4WQ2wpNXoWmnxgEv/WTLPe
4p3KDgLx3N4bZX3mOb+/ZLYVwNJo7nKUoWb6dsxqqbyMLYf+FMulvmhwcTdA/Us4XlUtb/NiBF0g
+/LoNK3cuIv8N6PPf66ZbRo3ntFXLdzb8Ue7SPBVGPqTGa2ITcucrrLFOrfh/yt5f72B4jjxF89L
I2g1Vpy+OePKUofNbz1R75aaH1cryh0vsndZi7joV1yJUoQmgsQHU+IphMgSA65RqYTUQVLn3XUC
E/5n5ynQIuqyxR1WGnOt4+AaLOKzxlH9AubFvexroz8OVRRtOkw3MtALvL41fenVvRX9IV+qfo6q
hR4BfPAs1JhtRiCbOUtC0EjaHv+7sH2kk5iDYmNYfir6qCeY+SNM9lOTLM8GhCDUyYW+NIENfu2b
G7W4RSLdK/awwtyDNg9S3WkAiYegYu8D2F968+CrUa1ZvoXlrEGdhc1/05mJdWWkMdFSaFLFTV2X
uum3VaVeK73Fbz9lk3ERW2b5POWpCfONiRuUVYKlmATzhjAKVx8eJZ6/neeY8BKjiTDwc0vDuta8
fXi4plhmCXJaj2unSSFTjJe7mSbzaWmjaAYhNZREUdSmzZ5Xsw9s+pCKamOd3kYy94YDHl08vY3C
fjro2qRMwznW0zvw0s53QVRl64+TY36ZiQ651rgn/UVVeMqZFwtB9+mvbWLkocZqmRyb6WidbIRg
NGhjLvAYGxjY8Vb32fCzrfLWI4XUzcKsohKF3XhlSehG4xEiHWnqfbIQcGJmU0HHcADxF9pOHJm7
ohPyqotl96tIMjKae8VqL6ZKB8qhGX1r+SlREJedMnULZFs1dXZDP0CNKSI3e8Z6by9+3+CLIWrT
9X4N3aj/sgu8y34L3SQiMsGZou1UjDlyo3HAZA9CCABerVdY4zzQT9Z2WZYsDbRCimc4Skob5rVS
3tvjMM07FOcmaa5eRJiyowgg/Ey33PsKF62aqa65IM+ipCu+QnObrCBtx/qG0218zNDc974m6+Wn
F03zpe6mZUQ6mYyPfd6BhvFmBadMghoKLJZpzmCnijgK4lwo+36062lTFg6kd7zRiBC7HLdLkEKX
oyOT996DXfdwKjrI85u0m91fRVwvxxIvqL6FU6ZIf6Ch8VS1pnozwb3+SUUYpMOgWix8+Tw4v828
xw3IOhzdVTlxcAju6ty77Io6fqwlhCw/0xfIS6BPONWQ3g5Yxmgz3za79otVl8ILVNnWiCSL3nom
m6GJeAa1JTZYehXgUGTL3zfEZKhHtZ08J1z6MaovkLaQuy0rGf8uonJUvs+giWWYqFrchFnTTfOx
aBbwAgvKl6dJ1GK+9qxcye4AA0TZoy0iS0Gx1/QjNmVSjuUXQ40KF4xEFtfZvl+GaUh8bCx2cRwT
FRUKaljF3ju05ZWgbuP6W4YRUhIdp+RmmMW5Sr6GoAzk12XR7xBIgDjhAEZaDfZu8duxu+6HOyz8
Ec1K5nFlacn7yLDl1haEl2yXKJJXpaIkKqbojOD2iYb1BadnjchF8m3AS84D+4yy0b3seo4mE4S1
kNq4q7u8gRTWZ/1+NKTogjFvxbAhESgpA7VX5vyydNXiN3Ud+2o2MyvDOKdbcIVGzT5StmyfTUOa
TUAHxr4Ea5fhvJwizkKTAPMyNCVoM9RA6QRPSS1jVnxz0g5iHgw6yFTqlwO90Uq9INtnVjZUxPQr
R06JGZZKAx7X7FHbHsBQNV/iaVCqA/ZlkV8NNim5N+1oOHgtqB0dtF7WF7iFqyYNMmUpnpMkcq7d
yLW5zcaoCHxARtz6Gtl1x9Fu4YPGTQEVoO8Euvc5VQyAWFMZgbYosuhIygVB7FOtxfEeqba31xJ2
RgFzvJCB2hm1HubG2JOnO05pdW0KuyBtWYtkudXqAfAEHV5ADhlJm86hSZLe2CP9A/kWqTEW52Xk
lcFFIaFa1Py6fk24ybMDJAP9p05XdavzYB+8Sa3Ixo6LAbweGd1fBrUrCUygAv2Tln1kbTSFjK5N
nkTRoYPfQghe5BTPg9ZggdCTZFHDcm5ZrMZcrza6x+8RCi9OL62U3w+qnLYmFjlN8mzI1CKvkwN6
gype2HdxDjfuAgppfUm3BjSDXY3Oo+jJ3PMT003uoKFwDlUKZYayai7OulDqxTcnorzhS9hg9wuf
2T9Nn7edz7E6RuoOhAiQejSnj5F0Ycrh2vaELxIi73Zur8U/pqVFvKEPrrRZnzpND4yooNRSkT1/
7FV4oX7bLqlJYHpjiZXElljUPgxb3dr9TLuxgzKb+uDFOD1EYM9iagL6co+UiiiXJmq677NZiz+u
rIxH1vJ68msjNn/k2dz8Ek3H9sxW0ox7bDhJvZtb4TzxmBcRiM6Z+OjVSX6viFQjJjItex1tdgd7
rzRXnXXCVbKN7zRtY6Qt8FkzTcissZIULDtFmWLw+bZoaVgNI+VsDahFsGRFrW46HJWz7/ReAYm2
pJEfLqNr7OqYQ1nQtGr0Ta9tWdGnUrJvWO6tb7PdNTX1IJnqmw5I1E8qnDGJW5OX3xAOzp0gkkO7
ag2yl2Hl6V+zqrLBN5BB5oNz6a8Ia+niQKuV9BdrhlkGZNJDHjMMqjU7J1rMa6UcoU5E8wxei60k
hazOFVAkuVQijVI4ThSRotrZ2zMtoNCM1IyPnqEmCvwyu3P9kayubV4IjulVzfrqz6JUf5pp4X2n
814muN2a3mIHljn7zkgsvgtC0/8QsmUXQavm6XOdTl0J1yErLs2OIBzIVLUKZ2aqRz0EGTb9bOWQ
jGyk6ybb1tWcgzbNIX6BE1lTc6o8Ne7Y24FwE54dP9jzrIyHYhx7gH5gNqwdZllBfbbQBMewMebt
ktUC/U01kv6xqZTyuUkJPNuDYVN32ZzCz4QNMF8YQ0nANHBHDMt6WXTfLTPuHgWUGHLltKTZ92Zv
xmGGiurerFzxBf2ZuK3KBEUzM5fNYMGJe1tFeq36UBTyG9tVnu3G6Cp6PSXL6DgpfYa+Kh14ztnk
aptJ8xToZrXmTQfq/YQkVYCNL9mUkBRmp0P6AhqxhHZGcTreRb1ekZeWCdP4xpJNdlraLDrcD5o1
nDs7o7p16AwYsB3mxdzJmewLviz9yJphp8bvKu8K/aaIjeiYdupI+4WVu/cl5r1vLOV8WiaZmQAc
u1z7MrslseUK9KtvFD1U5zJ13YqQKvgwhU83N3K/VgbU4wAEzDj/HNnyk7E2zU6/6yVMpi0lcxAx
aULndTctJp/5cYZpMsIJ7XZsMniPasgx5Bhlixo9mtT5lkOeaKL+Vak2tEN1aZZ+27ux/dS6Sjb7
9rQkXwyz0aFEjdIq9j2Hvx/0t4E7T1gJlAsbpuv3pPAcappom301mQfyl9ypfvRSrQAnBxpu3IAS
0bEq1S5/IuEMFNCVy8q7SZuT8bqIWmH94fn16s88QiYGzzRV1YuGFSbedF6rF1cJ6wVA7A7CV9m0
Y7lXrKxsL4xiSuLtKPLO/i6A5F4BhrfvU83sjS0SC+0P/I25De0y7vKwYyrKsBwxcm1lb/R5OBW1
KWjV9c2CFdDoLwnEaJVNNAKpy8ChdivxRvShSjUqDTFLEs2m97VJQc1Tmp+DhvgXTak6TEddKxbn
djaHfNrVi95OoZO6Yxy4vLtE6EZkarFm6XMfGATZ/Sb6x1ECFHr1Y6kRNHOYy5atw5L26k2sat3V
6HgJtEKzLJ+Nzp4JBZqbPN+ac5HHVwBQ0mNWUTgOtYiTHKwE0FdbZ6CEHUR9jUuLurF6iyx6ZKfu
OvL70CVjc+AYAzeJyy5fhFCdazYRirJVYBTMvmw7kpGGSkv1wGIdurUswfoNN3BwNjLubIMw+Fb+
5qSs3oNJ6p5YoZV6W5OgtfXMsYxRcNn6gdhV8iCHYjB+KBFpgNx3DhPblku7yjis6v48J0TOucMa
isbfKO8mNWs4c5SNInZQhdpru21Ia500TmyhUeqzJEcrV6NLQYzfVYkUxgnUMS46QAeLrm+0rCiP
RYnfwVcbW/81JQ3f8cGBBhVEQ6NtYqngGahhoG/NeFFNv+uHtPrJ3ivbuJOsA0x7YJ6FhV0GNBWE
tcCLG75p+jzzzc3aJQ4IOge0n+g5rLemrFtEKZ7RBAMYO44Vdh4T6jWXSwoLkxL3Djvh2O5Uqas7
pwCsdCVqVp48bTVy1Aiiuy29vrECs42z0u/XZjKnHZWkukL22eNkqdODqs15BUV3Qildt9Jrw5qY
vAkKnkK12hpWs6xO5+Wqt/kPv05p3vFmmeNzLnXzj+cu3pfZGrXsUCg2NEIlyTJOc2X0oDb9clNm
iglUtlOtpwEKqAldV3HrLWvuhPQ1K7XuWrSR1V7rYlqeraip24t2HqGrR8PKxAZRzHmc782f0Wjt
YTPMnlCDrlwRimSomV+LasoMrgrB/GaU87z4kzUTlaZDX/auXHBmSzj0zTiG4ziW10WPGRkYwMh3
T0sSMJZpldXp3naq5EFhq/7LieKlC+Cqqlj5oYjx6hsK/dhML5Pf8IhL476b6NTg6pLjEX3yPOwj
jwbSjlLo9KcBrMcWtZqsX6DnPBHWHMWsUNixB3h+BZplfoGo+J5IRD6ttaAPyNJFiAT3lhMnF5u2
T3WWuwkHFT2t6PTk04sH8x1YWkZKwqZXevOGA6Mzc0CmNsHHx3TuQQG4OEd0PYboRHW0IxyOky3f
kQa+LlDH7BoEq6Mc4D6UYC6hgWoXrVbOcVgYAwV3Q0n6b+m4QjJNu3RwfUd5uTUy2vtr+4uGFm5L
XG6xlbaBZVZNu1e0oTI2+khXHKN4CSUTfGF6K0W73oPW0r5PU0qbiq9i/zQl43xNq368SbNyjg4m
gIaG/ZZQruG/xHNgGvXwE5/VQF9rmuqjms8kHqJhatAATYbxPCSpjC6I40LfOjvS3jel0/xeImC2
Gx2TrOL3i5mUoTeW9T2sy/YyMShM+bUNks0vmqL9CiK5x3/cdTOlTMVT5b6wMmndQD1xgKuOdclZ
HOnGftAnNr40zs1LbH6AZyODLIOgbGewmWavZsd50cynqXUcvBi5xvcTFlhiBnrC+dF3JkuOfm8P
3c9lqQEy1I5TcohMUvdygp4SXeqGSd2jZ0Ol+lNiy/s1i+PbAhP/yjPEmGxkTW5DaGWOcxMlpn2d
pWJ5KaXSmQF/V/MnKXL7ZWzYNvse9+sRbqQEO5w6+hOm3VxnyGTK/KgujAfKePHXfACzxbE81Qd/
YONPql3jidsGlC/euVphcRFo/x2WHiDqm041J/WeVvJsQpIG+UlBo49YRwRfZTYFsrqyEY/DjCSD
Qe4Mu+0e2ilL/3xeF39X+zrp5a3121c14dwGmRV1I900mG6OQwfvO4ibgsZeBxk2OhfLe1r2f9tG
o2z1djiwqqqaR7TR7EkPidcNyGlUnBz8YnKmW/P5hdGifjvSqFDm0IeheiHQ8oa6NiORxOQObLSB
a3Vb3bv//E6e9rtOL+2kuE92rsGHkK6oyOmBczer9PbzEU57XacjnNTSrUoQnTfL6oUqj79a2JTn
cTozxrui4jofUOOgkkW4gjrw5LalwqLzpFUv1UHuzNDZKYd/C9r4Xw3cV0Oc3KhpkVbnTnr1goR8
05Yva4Tt5zfqxELwfoiTO4WLUINyxFVwFmPpr3Rf+sX3Jmw3y4V3F98uQbL7fMjTPsffZ/PqotbZ
8eo9sjDMSlD/1Uvi9jsz3TU9JbCdWVe7It5Xyg9MW2cu8sP59mrEk26O3s6kCOeMaOMiitptLM91
IT98WV+NsP781TVRyeQjRSHtRVXUramYBxsWdBRd5PKM/uRdc+707p2UsiOMv6nTz9ULRooDitBg
dlo+s0XYt0ew3YGqyW1W/W61szinD5cJFFpwZ1YFsXUy36keL4IOZfXifEXIcVF+Ty9qwh38fGd+
pUiQh9kRBP7X+Wr2z4UlfThlXg198h7QKZjtVHerl8F76qdvHEzisQ1d40WNrxVSTU3j8fM5+uH6
8WrAk7cCYXNlzK1TvZS8cV73HV9/ACv6zLz8+GG+GubkVVjoMDolcDGWEG375fYW+HYIcOjMMB9O
/1ejnEx/7BmJ0VO+eSkdgiTYZqXnchzPTY2T6a/PpoKEntsloOZ2G0oW2oqoCCYytM5Zqz5cdl9d
zckLoJBxrAmNsWo3cLbWo/MINLk8c8u0d6OQWkuHknmueUSK2SdPplnq2NSXSXvR7Wm8RfQFqnaA
LL/Y2RLOyaqtbbr4SIfMIG2pKgI2i/mvjHyAsJ9MNOuZLCe/9GwzbGtlCDT0cShDhXvmF9XXmfim
I+eBgrLMtU1OzxYn9duVx9B7oeayiX6hGKUVz3lnygNncZBTUWNN07BrDPdPuZ5jfdFnUC/wIBCX
MhjSudMmzwBjay3VpTdHy68cZwDN/tEYO2JT9U5cID1wSGlxPaq6vZJQuVz74v6gLy72XwMucKTj
cPv87fv4o7TKHVbQ2GrReHtRTkOLtVw/3262h+lu1b79JH/G37w7ipWHpL4mlObcl/DdEz/Z3ulv
xyyzsks1g11Q6WbsnR+X6Gbmxgmav/G5dLSzyqyT9QUdOrykks1d+ZRepxf5nXuwb9HuORz1r4g7
i+Fm/y7PfDs+XNReidFO5nSkDdJCt8A+b/66eD+ECMCdff7kPlyoXw1xMhvnWmYlzU2+tCjrfEW7
U5iHSnebt8NPk+p11T95yfPfMf/bG7O6/B///XVS5cl//o//T+MtV5Lff/t75dj238Vb3j6J/kn5
T8jlDsr776c3GZfrH/5PxiXsg/8yca9ocEqQdQL1+T8Rl6b6XyvlZ01Mpjv+9yf/O+KSn6BKXiXD
rAi463BM/N+MS037r7X/D2twBbqoMNr+JeNynXn/dxFziWjHus4KxL9AeWCqfPvuwX5GwQsw70pi
X4J3bXTKn0oz9f2r23P7n7/wdXLl29n5dxgLSQ+5cmuapHWqXiijhQQ9KdwrpRPFN0NlKTfbrr7G
aVn9iLES/QCprh+Az6k/msS2/0nmtw7PrsnDdQIfQoclcvLSg6dvpVVZ8bFSic3TcrcMy2n88vk1
vr+Vng3xDLEpEnZgVus9eLUTTVSHfrgWJ0cYYVFAr40EEgp/weejvF1K/nMpDhJ5HALgANCIvR1F
WeY48uY0Oar0M32FmiehYgs9LrdUw8+H+uiC0Jmpq7jPAdZ3MjfyvmFaA7I/kqjQP3tU1bfgIVDC
/fswWMT53qMTASR58nA6yIkzUQrJcRrKboOzQCVDJ+/OSFFOLDN/b9xKzoQ0CI8PYdvJApkOsqZW
pSZHeDXiKMl2op+oFlty7n+PcgJuJkEQGn3vbkdc2+EwLTUnP9v797mI1WvF+oDsW2V+bx/gQCBf
pKBHPyYSmFvilhYpC05xZhu9fqffvtfMcgyeOC3Zo7in1n9qhGxHDD05Nrn6MsJn8T1b3FlkWBEn
MNn/PlPgCzBPWKrImj7lyVBQ1drUs5NjSi9t1xPZ6WM6bs5sTj6Y+iu2Bg8ZU583+eTOYfgdONy1
2dFYpgiWSdGE7FV+jypSgH+ckibAAgyUCK7WLMhTa0yZt1pBp6o8dhgZULYxeSjwSu3MivHuIZlM
BE7d+NMs3rLTwNuoc8vcdQQrxoI+y47L/MWOiR8l0Mi942B7zv737oVmPBeh8wowZe6djjdrhhxb
maRHIhHzMMkI2VMMt9z8681D5YwFFQgbREpMPG8neENfEuO0WR4n3dIO5LkNlLhz48wo79/nlRjC
fEM9xUfSsk9Wp3pVOLZOVCIiNCu/nUyV+nwzvaRV7W2TLtZv0FjfGW4j/4ihrW8otFXoOOpzyrz3
N9VCuenoqwluXb1Olq/UKuZaw+J3NBNzBiypvERKek4V+8EgrMMcfjn/4+g59YUVUq/7hnS+o4d6
ZxNVLXI+x27+9TVmv/96lJNLIb4lkoUxJ8dOz0ks001QDiNhAp/Pj/ezHiU1Lxf7DjgzHJ3ezo9Z
wZA9JDVy2tFq9gpNnq2tKCkMI2UOcwIcjp+P927Z4BPG54X3C00xx8L156++y2rtjm7tqOVxLjX7
q4GrPPL1Zuy+56ud4V8/ZiafMpZB/Pvr+fVUvqwQ37MQZIgfRiZIETsEXepQFGfcye+nA6NY3Du8
UKwcp3xvMOXT0MX0R1wtRoleppGPKCA/86De3zhGAbcMhopFkCn+9sa5SZUJBCz1EWiJK4JBJ7/l
skEJRemr69L48PlzWpfvN58sCEqr4Js4WizfHMvfDkd+0iI5yosjNivNJRqSaAoi3Hq6NO7iXsfO
4r7MSm8fJwFz5Mxzez8p2YCwz1YNPHropE8Gj0k/rI3JaY51h+Q9JHbTiX08+9nPJCmMR4JAgVx/
fr3vbi+7HZONP5+yFZrontxewq4n2cSlPMY0inyIn5R8vQwdSaRZZ+bLR0Ot0GN2PVRU2My9vbUG
YalA+uuOvQ90ZcvS1WMzGeMOnV7+r28b2n0SK1ZLDa8B2uO3QyEFoSlWFcMRX6N5MKUz7spexocY
RM7D5zfw3TNjx8GphIvitV4zFt4OVXt5a6LS6o+ti+Ci4EFdjESYBYurdHtT69wzO7cP7iK0Q05d
bFQ1iDfrW/lqIYnrjr6DJ/ujonNB0My7sFpzSIjjcfafX9q7d2G9NPyoDpsCDoenyGKmXzuped8f
2QVpTyQOoQCMh/JqIuHlulpaQgBrj2xNh1bsmQf4bm1Zh2ZDCPsAIATbubdXuSw64kyp9ccxr0Ay
m4b2WBnJ8k/4EXbjJ6OcPDu7IQuyB/h+NNCZ9SZ5ozom8j35FdF9lhUjYLNs/Nf9498x2V+v1CZm
58mHx6gMgV6MMUc3d0LYYg9NtiKHoznefv74PpwpoH1WWDzQUOvkKAgaPh6MzumPnihpvxvAdSU4
dYD22rntx4dDsUavTh22+actREBF0zAj0TouUPUPGgKzB5Lbl4tUmtWZZ3biqfz70Gi6AXpCAYfZ
/m9t7dULIHV7GGNax8SuNqSzCtvNrhfFzi9QdcZHle5ztZ9WNYOfoxgwfRGX+m9MM9VNA9jyroXI
cI7H+8FsdXn/YRDhq2ZXe/JOCpU8SD6GMEBGpDJLNJoX5pBGZz5NH42CDQzLJufgNcP85J1IF6Vb
OkZZhoK42aaftjnbz83ns+aD9YzzPMURyjp8jE4poChQu37WrfGoj3xuUz6DO7XNUFNpRfPQS5n9
83qGqAIxBTgeqkicQ95e1Th7CVICdcHSYulBxoMKHKk0AaohEf7rpTFpTHYS8ECBcZz6xGfpVPVS
mOoxU1uWLfJedQ21N3WMUGlGJwqKbKKF9vmg7xfRlT3HZgLbOKXsv6TNV9M1dsqo0bXYO5r95M24
LCyZ7mDZwFZZDDcSGzl01XBbAGevj8WKZDjzC7wtbK/vC6c7Qo74YtC0A1729gaT2qmS3ZsqR4IF
3YvREdrNXCpyR7AWfr5MYuoIMxml5plx309XtlIcXeGfsI47pxgpPIERVap6DdZ03A1uG0wLdZSc
+Ua9H2X9OlDJWPNcSMFaf/7q9qp6NE927UbHKCdydjZxaDlpfa4IRZmQv+fNvhAnJB5T+NW8FBCN
Tj4VllDMgget3zQDN+xucibF3Eh3tNw7wBWILNciKSa0ZtGWK0LPdfOibDF5Y0rBfFxus0aUQ0By
mhw3JNyqdocuqXBrvO8RfZlrNJoURAxzVJUDG5rWCK02S3C/GTFiSqsfou+KXSmUaWbDLPa5iIQe
toNS8yA1/K5+1IhG0nxKtSk01RF7iefVmfXYZks5ByIqlx9Fpaf5LZgH3jE9FdK+rIijpFkVT4QH
ftXSHmmYKgbD2sKY77MnYivHbmsMugnLvCcN+ybPLPnHkq02rMGkSnJF7IkwD3rl9d1dX8SiCYmA
L0kmbggS3xsI5GgMm718iMvFcULMIW585brAxmEWGCXuHGkkpZ8UCE6uENGKK1Wdiu9d57TGJqNC
ld7bs5XyTWHX/DQZSMeviSMW6U2CyHfepNXiPkrKSj8UwnSL3eLlXbKV9ljHuyUfo/5HkTe5coV/
LnMOk4urFObrDCT8Lhs1q8FCAw/2ZiFUctwSGuQ8IYcisDUpKzc/1BVC8TCaenfZN45ATNIUJA2G
aTZgJhyI2u0Og5mlpV+1Y+ZuI12ZvirDqmEUapM9tLhPEiJaHRKjJaYPNzB6g5g7dJ/pk0hUWj2N
alVJ0FHJPSgEPWJElBJ/j0DWn/llHslf0ajbX7pxojDIdnJIr9TOrFfyqun9RmbvLgHh5bh10o5T
wy5KorkMF1sR5lGpBmvc5ouDwtz3JPvETUKhwrkpURJCsSKDw/nF9xCtt5I7fZwhxLcadyOcBfNK
rXj1L8R8JDwgoyMOFnVgvzUl8VF3eZvqExrQUtUfJ8pxye+F3G99r6SWW++KSCWdG1eTIDIhtpN+
u0wYZLaOlRXqIdKpXG+lhSUocL2cgG+fYl2+bNCSAk+HVSjtQ94RY2uADXZ7E6MINrmwopWJujhH
QxbKZWzmQObkzV7ahUPm5EDcUP84z1ojt944Guk2zQlf3MBnEOOFRMIspT8b1lRdutZIrHOjWKsS
ckBOftnKqsiPFpHr2ssYyaUSBMhniTj2cDWQwEt3wBhCm1U/dFD70p2VRUJ5soeSPqQAwTeEta7W
xW6QqYfgMS7sO7oICdpJ/DqaupoL0WvYXgIVwylE3e6WPurEIc35w/6cuWmxWdqOyEHR4QG74Etp
2qGNaZ/kVfJvos1IuOytHVcjaZIjzY0b2bZdjmrdrcRjhmeBkh1th7b6vmiDHb0sWlfFDzOnpBH0
QkGAQ1ipapn0B7HkNmmbijsZ8kkUjdV9yXnb5ytFcMrZ5U5J3bsTBnUDP0vIj2zDihivlx4wENMC
mSq+NgCIVSXt5GKxjHlv5OMfktzRIlNnQ4OI7rnrxUVb6dpvJPA/u9a5ib0Es4ywvs4jakAF61Ig
W0vdOJYs/8h+qrYdCbChRx3eJyMTq3eszUBG2n4nO3mN9PlHJU2mUhqngcj0my5VTAdZZp59m9mi
+Ck19Yu+F7vSTsiGj6gyqyCsfVjq4jrCArr1FtP0s2aut1lt9r5O5IevoZ++y2C8h2IhB5eQ8JsU
AnDQj46yd6ELXUcp5Tpltv5gfx1x7dpHUpt7PKKWgj6/Ng+F7t0YVVRthnGK94tm/JqJ5QhzR7nC
tI5Zu6rE1qKStevwLIW4la9Rb5ItXFB3erCNbu9gu9i6XWrc92N95Q3ZspnmJjpgJcv2bGixDyOi
RlOahT3B77t5yC9VK3LW/40aVy7tDt80scYVbhckvsnGtCtxNLXyESSLRvL9fNc4ahwogyW3Uxo1
lxQ64odozPKwmuYHqemU2XR19BdO1fgWimrXYpEBSvgbmAS6/yjam50dzUSrimbSJF0J0gL2Wm8g
7AYBPnMapHE31l9FR/w6aa1dX9+OZeYt/5Oz81qW3EbW9RMxgt7csswy3cV2arN0w5Da0IPePv35
0HvHPl0sRjGWRhcTM5IaBRBIJDJ/84inp5l/MO3G8g5KnWjKM3ESfUM7j4bksQHKbB3sJnbxC5/D
UXyfFrFM7+dGOFLJp4HsdkjVRIw/52Yuh19ZMuvDRy8roy5IU3Oh+k6lxHioGpDPPwtdLeaOe8xa
lr9msYTAeFUklYfnGt+X5nteTmrzXi0LkRxVTnR6alE88J6LuTeIkrqaf1TY585DPi7G/KClfVE8
aqnGkw24n2WdYZdE5a8CqmKvHWLu2tSFNUelrD+Y42S8DSPH/K4BvvD+CQnS0clugaCfbAFz0y/x
Qh8xzsmSznhMkc6g2siJgptWxRZU2QkPM0Dj7mR/G3KQmW+5vZzQd+M0zo6KHmVB2U5ec6JQ5QI6
bAfvSxEXLhcuGrs/PA91M9/tlGV64xUt8PMJB3uAx9PoWifKEoX5GGuDp/qdtcCH9WIsE/xOV2Ne
S0I1f4kOm0N/LKxa83sy0vw05mnyN1e6AczMs5BurZQ+fo7h7EC/qg0QJvrs5sUZRVL1/QSM2DtA
MTaZaV8q5l/IM8bf62LMFgBU3Cpva80TXIPA9bOjO3a9GnSWQL/HFYloj6wLydvsTmbFMyCqfnRj
GwJaLvql8lEqoS82KYCQ34upWJpH9B8STRwmpc66c4i4/PzQhIsXv22mGM6ED+DZQMagA9V9ikun
sI+FLqFx7hTZ40FtDANMwmA3+CJ1NZRBv8gnD5Z1mmqg1/s65QLDu8T6UAMoxl8e64WPlUfJh5sZ
VPi7GJfXCalKqzU/9sKNmvdNnafNcUlQqzqmxjgnPmG9LQMPVmnmdw3EoaNp1XaNEs2ohQ+jAzXt
2WniQflQgOzO/aJWq7/JCmzsY+izAskcW89Po6lPTjlJ/t9k+WrxXHMkedDrRtr96GO1fgt6esCR
O4nRI3jgsrDSQ9dn2TCh7ZT03SFcQks8TLXe2YdyiGGyZwMp6GEYSlX3uYBh6nMzi0pCqsnTFVT9
4jPQ1xGaBiZQiBW1dWerb2iNjbPvKVT6zg2R69c86GnyxD+efIrMtvvSNtXUAO2eZC4RI7qXHVy4
yxgbTyVg5iyx2DWW2RTKR2HUtXdysFa2PtVROMC1bzVgKgeulqp9M4m8+mHJRPMJgLIjEFuPUxot
U1RZ41HnmI4PdakZ80VTp6g8V4swloeQ7m3/oBcDnCZ8AWEEgu7JimMzQn9+8jol/pI4RWP6Rlk6
n5CASFy/Rpa4hFMaej+SRNNTGEL6yMfrQlrNTbVE/1A2qcXjTE4vznkq+aJG1KWNf/+5ePNao+Am
nQwJqlCsKH1dv2eo1yeulgxxIFAlD9KyKoktmnjHRYbfImb0s2/245608U395veomFeQ/NF0XLdO
Seqzppz7OHC4xp4aSySnNAGAX5foNt2f4E19QQ6FZxEFBiqLN8qwFNA1reqWGI58C6NGUbPLjD5u
4uOAi6CXXiY7sKebFyIDUjTB6FNHcQR0yfWKOhFeEFapx8FUGM63CFDDS+aZ5U7ZZHMUOrVI5wDl
01z5Xf98h9ZTX01wgANocnULY6+yw3fevKjxTlVvayBZ/gV3zjuQ1sj1QINtDtCQuiSoLaN+0vG5
PBlz2jzc/0pbG4JntQuSBNkMzKyuR6m6NlZAcyUBmJXo0QOGQKaZiouTI153f6itDSGtjWihUqig
D3E9VA7LimM8JoGlNh+73CNMiAwdArN/ob377f5gm/Ni3wHd52xRf70eLC1jp3FR/g9Em5vv1Gis
vy/t1ACL1fcK9ZsfinoWqq/yc62hHiIXeWl0OcVJzYi4ZJshbL8onhMPf92f0+ZAFF/pdBA2KNVf
zyk3k0QYECODMBQdTw1M/74YcK67/7DFJVYABBPlZPfGZpZbwRRKmgao9fVfndme8MlYqvyVXmFA
zYBJUc2Retggptboz6WG5Iz0RhLA1e+PUayhVua48afXrhqNVSk7iiiM/EqrsljbxTO3aZ0FbjNN
b/N6UN8WdpbvAH5u9xtuZFSL0MGS8n9rLa18oC2jeoNz6csc2VKAMgeSoBrKUK6/+vNcD7WqUKlt
PsABnB062r12qVXhvqM5tQeT3dhssn0HmJBSKmXb1QFyo6qoTTF6lypVUKpASxEysdftlLpvlw14
AT1Q9gC7TV+3lgcvx38hb6Kggq1/mBFD4slv1soEec5Lv7x2JyB7xcXngUkBzrgukDqDo+PS4Ukq
QaQ27wQYQVx+e9vcidwbV/vVOKvIvdhL4cVKEQcdehX+IJST1v5UnLL30cBYzuhA7Ukxbi0jsBA6
51jiyeBwHRmyCdkemYAHEFTzHk3NsXiGaaYnj6M1/y8O9wqG+ye6cmNnmEDx2OVA0fEXlz/mjxtw
1sdUySI1DpLCwSQTOUWHLHnaszG/nRPlYiBlyIdhX4Eb0fUwFD9VryFbDdooT1+WZKjPVl/y1s/h
bu9cTXtjyaLwH1NK3dxFeGDJgiHRlw9gSpGlb9XxlMNL37lwb1dPlpWR6EXEFoSIthqqp9oXRpBU
g64wwi8UBjQs2hPntc0WaA2yS0ebiu9004wo7Mowm6RIgyFLWuek2aPXf2xAsw0HDwsQY+cYb06K
TwW01wKKsg4WaqhFjtUbZBHjSEVgwnGg0/o96W+Zi1yV5l2AXlyx3EwS8fVb/euPr6TLer/Vc9GG
yAbxGARGUhOUrOGxUd3ybe+O6VtYk0qAdNRE9QOdq1c6sMsrC9UxQG2If9Oy9lZfz2pT6kBznQZO
S8mcJ9sSJoe+TMuvWoR45PF+wJJ/2s2E8fmSXQ8SNHUV6c3IhJarNGmA8kN75hVEk9NGUME0s/TZ
TvvuTSRa/bHx6PjeH3njg7rQf2npkOHK/1wfCCRDEi8v4jRI5zw/IhiTnPpRn3d26dYo0FXAsgFf
sm8wOJY7ZSqSdmmQgHn8aqspVGr+z2TPZfE287TpjUMykTgf8tzVbEJKHaE1sY6KMS6f7M6sPqVI
vB3skFdXRf3Xe308QdeRKAmkHqCxuco5Cmcel2hUkqBqAdzOrjKc8xarg87xtJ30Rv729R4B+shV
zS2KA+IqgRcCRmJqhkmQRW1/5kxEYEcv1aCrX5DPGY7pMuw1/DaiJT1O/iKrwoVgnfCOVOPzBDGk
wBo081zwknx2lElB4sdpd6Ll1gmgm0kCbxN1MY653odN0oHbmIhjSJbnn+wY+fe6U4rnsRPqcdCs
1PKbsPKe28wZTvePwOYsJTeMiVIOWQuAT5TFMSFAxGDS7PZvw+tSGAMtTnE0F8Jurzu+uUWxfIXj
RXwhwl1PNI6LenYZI3B79B7DyqiO8YIyoBg08QZnEvPl/uw2t80f4622TYG1ZKZS9wqKEZnm1Ml/
Rr2S+cWUps80roq3WpYXO4iOrRXFHgokIbKS0jf5eo6GyOPRg/QfoKw5vwnT2B39Ie7FSxhDNdqJ
nSvOJU8kQvWfo622DmUnulupngZa01bmccJm1af5F75P+3R6EKmI6SlSCJ47t0cq1DHEV2gje5nF
iuL2vz8DxstvxzJsFlZ1Hi+MF29MHG7icaTiKRC1+1FnSPRLzXYqtkMZ4V0hbJqGtLDK8UNj6eH7
Pqmix6JCRn9qcM2ObWFVOyF+awfgowbElyxEN9eS5a7bjnaYqsj+aX18ysp0bM9CyygQg2Pos4dR
OP9y2Vc7VZrNTWCSQfHvSmTUauMBTQjDvqcR3lv0ekphfFnSUD3Vua3sxI6t24X3GFmWhNeDELze
brWrNKHbETuMSTIZQ5Ee7XlQd5L9rQhFcYu27e/UZI0X6EpEZtt+ToMS4EygoqvxCX3d9q2OdtDH
xek8DAPM7lFDXfm1MEu5wfGU4tu5lLy81UqaTaZWrdDSIPMy6+S1SAdE+mA8S/+knb0i/6j1JQOg
BO0wqKcYS6yWkgusT0jDs2CZmp+Fx1bt2nr52daG/kLtb36IY3d+Kd2y+EnPs93BCG6eIYP0B+oY
QG5Ll1v5j8QvV6OavxNmQcOb4EFRsGZ4RrQVgyR9qppPWZV0X50CAx6/HrUfU2G9zGIwz5XbG58w
mqX7G1vj8nI/gm59eFgoFhgRcFrYB13/qGyeG0rHpEhqaVA8bTRtOYcVDnj6OA+U6nLxN12F9qOC
usvOgmwODWKLuxfjONS+rocejWzwShU4nFOGo3OIU2SsfRR8ACw0hTqKo2JYNH41NXPKIwpSXr9z
tOQAN/vBwyTPgNEH+ny19RQjjHkMtGmgL5n2rgZa8Rl+UXrRJiU6tmpsPXjxYLxOfOF/QikYfrgr
lBDlmb6etldjg6FaVRrkGKlFvlWayMTSy1PeDVTKnwyh7ekRbAUrk1oybynSfkzVrkeM5njK6Gil
QWPg93EYi770jvmEUJXvJDkaNPe31NaymnhlQTjiKU/mcT3csIRq4eYeV1bcuIwz1v+2WQRux4uT
+IyclPcr5qX15f6oW6kHZAWebRLSaeurGwq2TI+sHxdBj6xw5y9RjiSRTs/1QRIk+7PRa+3n+0Nu
rauEbcsqMCnrel2nLi3nFAZo0E+GeOfE0TQfqyYaYuDoZvbhPwyGXQy4bfhBPNuuVzWJ3KWbRcfj
3mryL1YPOvBcTkn+L1ohNNDvD3aLWiUqMxgepTbMS4yzrkebPNHWnstqtiXvGCXNRnrx6JrTkV0O
tobQcW5qHxK1RVso1WOsGRzaP1HrlL6CE8x/CNyA8rghQE1RbFjtKFmmwjW1yOi99tlLWHRdkJUx
xUnyHTcwsql+hy1MaPuoJlZvLZcmwM4vuGVOyQUhVkHE5aYihl8vCJ4rTW2hWBI0WWsePK1Vp7fL
YM1IKifLu8r1lOSwxOP7TuvMt0riaMgtalLgckRo8P7H2YqbIKTpA/Eko1ArT8If98gQpXGN2G8W
pGbsnilclVI8Iarf9JU7n/s+9r6bU5FfqrK09/aF/O7rkClZwWAldGxM13lg2/RzlCtZHogCdKpP
1DK/dYg0flM6K20O9tyiaDX0sesvY9WhIi7qCRXdGib1TsayFWV4TVHFgA3CRl3tiXQs8ixb+izQ
+hl4X9LQXzognE8Lepmp+J8Rrg1/KUquLju539bIDg06nWcOEXXdWOiYl1CIZxLjozl+VAk1PvXo
i31EJU/FxCMey0OPJvheyXwr3sAoli1P6eGxdt4yJ6+czVHh5rDK/K021ePBVEX9cdATZ+fdsTVH
OJxsMRIzpqpf7zFU31FyRdQygOJsnMMJ2VaKWvYTuF/lTVvEX1IxqDvruj29/z/mKj1rLRdYYCWy
QKUy9maco49gCcQbDKOLp/snaOuuoGpJz9qhhwf59np2JRC/WgVtEIRljfXyqGfz8lDj7opWuI4d
tD/2SrOT7WyOKS1GKeAA6F4HkNAzoCjNVRaMgna8b3YLfiiccNhTmeGdysHZu/a34gQJpUyuXHbM
ukaLUHRfZ4aeBVMCbi3EHys56CKsH3U9s9+MToLuYMsteVS8Zq/5trl/yKgoq8hs25B//48YFQ+g
twad/aNEzXOphoGdTpA67P6DkoTtcS726hybD2X0Iv5vxFWAFh5WZO6UZoHQwc+apF7HtqrDE4Dy
5tlpO5R8HfFS6JP3oHfD8pCgoLwTkraeaqio0gKEWgHgcZVLU7MFDFuxrfRCWA+Jp1a+a4fDTrlx
87NKYtpvVAJVx+ulzbHmXGo8MoNYONnZoraPQ4jtHiNliN8OQNbPQzdLOZMZ7O39c7N5Qv8YevVV
bSTQUJLUaGbQHVZ8Dw+Wz7UL5tFXHQkivj/a5nJK1QF5aAAQrL5olLRDY7Z5HswKLhM+hvRkVlU9
YlJ+f6CtaQGUk0h5UAp4Wl2vKMrB9AMS+TBzK630U9uaOsC/WkFBoVHBxP+H4cjG6QmZNsXpVfSp
9Apx+shlp9p0HPxE5PVXQLDtL8UO+/w/7EnedrI1LTs1xiptzKc0VsSiEOr6vDq24PUPSznFO3ty
cwVdohu7nvbJmiQPM6AtIy/Jg46eBi7UOBXoD4aIu09j67jtzvfaCqWkgjDh4TDhabhKTpWWLrnX
N3mAZ072qTNx32jwGf6GLIvpHlpKCP+hysSDDW0IDeIPb9VVshEKTaBsseSB5SgOOX5RPQxeBxYx
B5p+KOPZfF+H7fz46o3iwXPlMUMB3uXiuN6XnYXthiFItszFCEffdYyc5iH4NGRpW33nfbGV4eLm
9Psx7nLp3xiuOWpoN0hlU54Q8DYGu31OMK16qmcxP9gRJmxYdhTIRNcsr9Wo9VGBqfot11qxs5s2
vq9H24adZEHlvPGUt9tQyYmgeZAO5lQ99U0IojAsVLCiTbIYf3Wiaf++v9Qb9xV6Q7I8D6uLbbU6
k42AsDAsIzkdddZ/tTKCs9Ik6qlQB+MdlK/wDAAexdr7o25EOMqWkq/K2UQgdXU427jysG1S+cBi
mZVjEzs4u7cjFsCn+wNt1Z6IcDqxjYSVKt8qt4KE6CilaIpgamYzO2mNRwPO1sv889KVPJeB9KfS
vvyQDlZ6Im0ojnEdwbBGdeUS5m39aItJeX//V219Z9k1k5Z75JhrytXSeOhWz2kRAH7STl09JDki
XGX9AJFGxT7FrV7uD7iVJGAYJot/Jg/pGzKmHo7dgAx4HpABhYdOdN5hqfQZpoM6SlaFild5b/RQ
YEDFqqzYX6qSiZ1pb+01QiWpJ/0YLoHVvUZ/CXiQx7GmrLr8hWvBP66Sz4+KOTifKvD6Z7bbnsSC
3EmrdxuiWbJbj6suFPrVFTdluamMdJ0DF/exj32k2subivJ9g6sn8vsIFH3NaEnNIH16fGInzzOW
L/cXf+trkw5SyoZXSFN/FUOrEWKJNXGqJ23GWrMahWkdLZ6HP51GDN0bb8HNcuem2FpqfJFRFENr
BCrlats3jRHbmWnnAc70w2cds+2nQk3NizMP1bHLVeUxhg54vj/RzUEp11NqpvGMftJ12J4mazaa
LioCRx/KEwQu5UGdE3jGuVo/QlzoXsYMkbn7g640+n6XFSllcookOgjK6Dr5zLsw7xSrCFAeL79S
7E0AjDvjl2YpxwfVwBHXTWYEqa3FV8wQvxsUnQ60dKonfNHjk9uU5kNZQd7b+V1yidc7z9KlMBsp
NyWc1ScIcWAhZqtFIFwoBIPSeUdgeSNS/GACDooG7ys0YAkNCVKfpt7SBMX4CwZoeCjrGUsjNU53
7tWtnSjVMuHUSgbE+ifN6VxhjVcXAW1mZ/SnASoqq4P3z8FL1IZbZpiFtrMQWydQth3ka5r/Xtcr
NKx1QtvTi0CZK+1sNbX+5AGZeYLCX5/xnUZ+3VXsw1DgJOnD3Zv3NsjWtrS4TmnOk07cPMnyZIyF
oOsc2CZiE8exp0/nD4YBjQA8+/LgzbF1YXNhI1ThqzBS+LYhX/oElebQKFn9nLbN/CueAE1hjuuW
P8IuqiAt6WP+4/6mkXv1es9w6uQLB9o8Xdb1bYwwUGOmIRBR1ELH/gBbQvtsYGS77JzU27QVpi9/
vENkpMi57kBk6YSmiuytdTVVu5n/aXEJVn35rOUOdMVXzwqmICBBue0YbHUS6qX3oCvYgHlz08aQ
Iy5rhKSjpB5fnVawbqAp8GeXyeMat2FUojBFQlfczcBuGmFZHBFX2JOgk9fU6iNhWwyqh64hScVN
iUg3WmZLeYEGeJkA/3Ir9wiMJOl9gdf2l0IR0m6qBaziY/KdDf/cX87bA8VthhCsfNqQHq/xGy55
BdCwJAtAWjnvPZhLy0nogxp9q5SmohYJ9fg7nhwJV0vXte1pVMr51Wx1FFSoQUp8qSYhwPJH/lHn
qGM6EokyZoGTzPkJZ4FupAmflBknRptBPNUuh6XO9Zf7k78NYVxogA8kiJozsk6d0KaJSlIVnnXN
pIcH9NCW6DS1boGjYsHwx3gwsUK/P+htBGFQkK4mby4++xr5IJCDrPSJL96Y+fKDcuBycAZreDBx
jX/Lwzz5VntIXt8fdGOmgN9p0NFokaJUq7RBUSK76nuKnrY5etR5Sd/RBMkFtEtj8hKoULnqHu6P
uREXZD5KpqhxpdKevv6qaZzHRbZQYllU6NjHvhhwMshrozZ8t1D6v+6PtjVDmhoSTUnAM9dOtjXV
gDJ0Cx6X9mhAFRbwmxZ3Uj67bYcDk5J1yk6A2JgfHUipw2wRXgF3Xc+vBEphV16YB5reqfbT0qk1
PlC0X6ov6D00r75uHR5UYMUR6qDcuu7wL2baW7NuiMDIl/KoorEQDEUDPY1S1oNJl+Lzq9eTorzK
ewKoHPVpuY3/OJPz5GbCdXOYsKmdPy6dYaBsrc8/Bc4z06GDy7oXCjcOBrgJYPkS3YUn8irjQ9Nd
S5OlFwHECl05VlP4LkS4wy+wjnu0ht7DvErT9uB5G7ck5QECMBUJcELrXgy1ihjw7CICApD+WYEw
9y8GJPPT/dXcHAXVLQRAQdLfqCppTWT2KfD8oJzK8hQb7XBwlXEvTdw4A6wd1B3WT8LxVjsS1VZR
m/VUAs3gPXzGWXDx/DGxUv286G6sn1t9xpLt/tRuBwX/CiMQXSUeJnBRrjcKfsgYX7WeCOIusT46
8WJ+wsRS/Fzi0PqUl729J6R9u5YwlHjxARKVMPc1TSkVUodWNcqgt23l1FfQw8OhU3b6KFvTwoKd
qjtdOjQDV7tRRKaZxrbLKIUDM1HPYYEX+AE7LQY77aIb5/vLuDkrCeMAAiITjtW3S+fQ6VxUAgJb
GY1L3EHGNMp55xq4PWL8+aa8fXhXAT1Xr79Vpyh02ZqsDsZcpM8iXPJTGA0D92yhA7dtk+lbGLmh
trNFbiOlHJbSCUrPMGPWvdYKy7t8MrwqQEBleGdFqfZMaxxBANv2MuX46oUEZoROlAEaBmDIaiGT
njecHsV10NjD974q+oc5er3ODQqS7Dx50pAOvNkdNdTw2RvGJkj7Whg+pe/629xS+Tvdn8zGLiS1
9pAaBXd6q8Y2h8KMcgpaAc5aiT9UTvSsufovPa9EMCnVHtT7djgiMDV8HZgtYLJ1AJlLE9GNbBmD
uIxeptp1DorafrCtwT10+bxHArzNfX/H+985GHXhtd5b0dVCRdtiwgVcscGrhXjQ4g/aZSeub++t
GIrYQ8mrLurTKLxxrw1/exgIltCn6O1xsVLRuT4MrgDaL7J65oQj/Czc5munLV8i8FSH2hrfiUqt
z6/8mlxqQB0lzoUCAw+z6xF7C4t6o/aUS4wx4LGZzJOiI2sRC5f7bdFemzH8Hs3h2IFyYH1XEUzD
dn5A+Em5JLmuPvJA66CgJd3yyIVvV35IfNgZ8eacU3Am4fv9ENRpNq1WNJl6tcxrXpxIuS32cSoV
BVO2UHd+NGo8WTtn4yZiMhr3tnw0MTly6evVpAlrgKKQ7JkBT1pz6pUPZj/vAQ635iQ18hE950Bg
uXE9yjQ2EY5QThKM04K8hztrR7fA5VPJxfjaJIEJSeob510K4q+vnDy2UoFGMlZ55VQ9g+TJT7OG
G+H9TSg/wtWLk1GQ2ZTvORKfG4oq0T4cLLSYgp7yyl+YqWfouCYpxcSuiELx7yiSTM19bIa06E1v
hFPpO1mje3vKdlsLSx5Ls4vlQ6ZvtbCxooZRNoGpp+QYlqder8v2iMyDNVxSz94zqdjaLMAzyWeJ
o5QV5a/5I5312sHqHWvgNS8AWuuqWuKSUoqu27l9tmbFjSABdGRitCSuxxmbuZjB2QCoyZ108Wn1
uj8SXPIwQUa55j8NBnaEAhxPuzV+OuxCDUYHgwECHagaYORyQi2g+bgUOKnsXOI3d8PvWXGpAtST
0XqVO4wo7XT2qNCdLGoPrpXVdAniEEb6HdJ48k63i/TV54F15CKig0VtQlunREWFmAmVqyKgjyAZ
OqMjlHNXlKhz3T8SW1OjBYrqOtc5/Hq5ef7YHEMqwthqqCo2eTfUqMhoheIjqFTOR2eoksiva1mB
uD/ozfXDerL7Aa/yhGSaq/1vY+CoJXURBVFpKkEiTcQU1K/QZGmKx6VqX/Q2Nnbyv42J0gXSZYCh
hnzTwEppXqQJmNzATCeMP5vKfCm9evxITE+PSogm484kb4+DyeeDCkgrFGzy2gygcktvmkZaB9lE
VeLolU77XVGj+a9GmdFtub+it7OjS0FvxAVUBzDdWV0/damasQ2iLSgmRSkPut6o1XGsZqVGHceJ
EYuyinrPFeP2MyIsAFZFArB5Aa1lQFPPzG276PLAWyy83xZEufx8NruPOomd9OSOkCnrE20nim/M
FRQl2EHSJjpda0VZWwBhWxy6fljG/8TGM/mVC9F/cXFGBcBJ2/nT/bVdfUj6qjyDUEKUyFlY2uuz
uIAgbBW9nC7EofCgyZ6XixoRzl/Onjq1PG1/XFByKPaKTssHqKgDK+X6NKoAjtTKteeLsFz7U5OU
NlXIJdnJVbZGoXmB7wy/mBLV6vh1uLJnopuni2q21BiI2afUNPKdLWnKqLiajDxqVFbBc0CgXN07
VjhOTRlb80VyYLKDoaW1fhJeg/xhUrOLj97QOtPBqZ35V9TpVekDD7HfRjyojGBEy/BFi0rnY6l2
9XRqRWFgsW7kITJKSYvvGHNQFT8CRTX4LSZW/dOoIsv1bJap0l3agb17KMeizs90bM3xQZ+NMj6r
eVjY7/pmrIcj1rXeTw972JmWxchzyZ9NJ4reprbTxpeswqL85FVzMx4itVFZKZMHz6MKVGV+El5d
fM6y2MFcvKmM6Xx/z632uNwIEv5OpkxVCGH71SdadK1C2MhVL3Uv2qcwr7yTVuTok3mpdMas9deR
aOR4FJqBxNDG4H28rmRoRaaYSjFqF2OszYNmVNZJAgLx9TXSvX1xuy1cTSdF4D6lsbpOE6jmDzbm
a9pFzbrO7yOQAksb7d1rcoFWm88FaE2Hji2IIOtqAU0HRbesmYwLdh8KqoTNFJ5Hp8UtXMuUA1bt
v7pUs8vzPEA7u//tNo4XCymTEgfAz02r3FDGoUimfLrUliiOQhHRB1XPnZ0dsgq+fDFKgeCUKHbR
QKB8dx0qOAiqPSEWckGd6i87QXhqclW/FvHPCCkWfw73XgO30zJ1Th5tNQk6oO15PaAi+tFuhKJd
UqT2HttUfJ7Nao9GtjnIbxEMCgsy4boexCvbvkvtWr9EHbD3PtLiM/FiOd7/QrcRnXoyXrZI6aLq
Yaw1n7u86gyFfvMF4EBYnodqaS0fQDI1ZRRcdxl4G5+KwhNEchR7AbOuJ+U4XR3O4WBeptjTXnrU
/p4MqOTPdPmjSw2d/Txlc7pzS27MEQwpw/42MKWXd72SiqW1M+J25oWHpPLDdJvw8zLiMo7p+Fy/
Dm/FXgQIzWkzpcMN3Z1Vi8UaZy1pUte8IKyFHrhiZUezimFkIZt3DGlk7Zyw2+jIeLJpJfUHqCXI
XfRH0poV9hiFFDEuaZiNxym0ioMztegulkPvI8c4fbi/X24/oMxVf/tk0K6jWXc9XlImkO3Ql7iQ
pTrDIZyNqntyMDJtnjSvdeo3LdwWAO55kVk7WeRtHLMMGlLwAEzQ9BQzrofuVJKvcdGsS4KM5yGc
1PBfwMMAjMAWPUxNNH80YQAeJm3YE97aWGSJxATOyqsZZqVxPXJKFziaXfR16EGOxyoNO0QY59AH
oen6Qkz2qz8qlQYitUXxXt4Oq00EibmuII9SIXIi4UO7zh6yJYkPRpJng18P8/Dr/le9jTWMh044
j0dApyTp1xOcvSU286RTLqy+6XedQEvDrfdK9mtYJIeDYaAdyYnRK7jR9pkWM3MyW7lYihUIM1uO
7VD9M1rqL6szInzju09J7LZHR53fjZr16KbTtLOJVnWP//kJ0D04pMyWuHc9U7DWgCTJbILetPv4
aE+hPX7KSs4Ycoue26GhChe/eEAPOw5/9pqG0qKjIkC4E3dvzxHvLpoXvIZ4cNJ5vv4di6nXcZZk
UeDVoefPTV9p9Lbb6h+7grRapbD9zHiq9woTt9OX7oA8i6ju8VxZS9IPjjfRXCySoLRn+xFAfTuf
zKqoVL+NdXtGEVK1/zH02bL8ajG6z0KrzZ+v3WuU/ylGGrJ5w2W9OsaO06hOMgLpihFmurSZlp4s
UY87O/r2yFJ/keVy7InYcGtcUjo5YZaDsQ2Eoqv+mI7P9Ftc3xuUZ3rve6/42/PDaNSUgBDYJm+J
1YElWHV1GnVFgP2MeMkMYZ5cLx0f76/c79fIdSYnh2HxEJaD572uVcfob5uLrpRBkrqLrfs1q5f5
TUMx8aHvteRnKUx1OXpirJDsVBASH58jVCTGoytQeLQrdXAOdoHT0Cek0bwfEZ0Fzdc8ILuHtFXr
8jhrXmQ8EXGcdIfvsLVEVGi5fSm1y3L79YYv0t4pRe8VQar19oGGuXJwSlRx7y/R7VUPKEi6DkLS
AaN7U+CbcHWZvVAEjqKbeGC69nEMc/tQAR0+3x/qZkJU00E8AX0l5eRpt8rP+nCxK+GEZdBpXnIY
h1g5uIir7jQgb+IEo3BW2FO8geiZreJVGaa90PKx4sAWybkG8HqIm9lWsJjHoMYHQD6ce1uPd7ba
xuSkBgSwJyjOTHO1oQ1jzG3UP+qgs7vl0Co9TFVTm06vXkLeV7yH8ZKlnrguJubFlGQzxgHBiEPx
oWu7iGdnlRzvj3KzJxB2k1GW7hn3KV4j1zsPRXQrqZORuSCb+7jMdnrJSW2O1GT2GnW3QyEq9DvX
hNsKVWy1bNOCfcrgLVWwjK390PamcxwiG6qfEr/6AiEBgq4BpYG6mkSNXc+KSkxmoIhbB7026V/5
NhnKIdj0ndJ6nhK/HvsQqZhFf21+K4fF8wrvw9/ou9UM1S4Velw1dZDqBiS0bk6RPg+XlzCLi7NX
5MorGT4wIRmQRj+pNG8tEojreSZdLSsRog5UN68eXZDND3GWdac+c17ZKvs9FIsp8ZJ0WannXQ81
WVpv5o3GUIlWPaop8pZtYvanjNrQmxT50w/3N+btIUOHhGSIyh0vPCxTrscznSr1lNCoAyC99qks
LHEuNOWVwMz/mRUVQo4AMHlKKNejWHVvJvng1QGyneoxcrXCz0d7OVv6XO3krZsTogxJawnLVwhg
10M5WmaP3eLWwWJp4T+gk8b3bTcvOzH+NiSybH+MsvpMtInwG0CuKIBaYR0S2+mmg5HqDV4SYEF/
KNb4vbeH9PN/+FgouctYxSdbP+xqR1gaZOgmWCI3eh6lSrmBCcTrV5DtDvCDdyS6BGvLY8vsQiVu
7CbokcPlKKdYkMTJ/OqISEYi4cBSrguq3uouDhGwrxuXjd6GaXYwkVwN3Dqanh0k/d/fX7aNiIjr
Nk0nydXliljtccB+EWSvpQ6iwYs+5c2iPs1a/Caak2HnytociZoCEFKJV12XchPKdpbonBrFS7U/
ui26kFqcuoc5ofJ/f1Ib+1z6SBF3QZhIyPP1PieN6YyhSJugmyLlUFS6OOuR8fE/DEIlUlYT6Fiu
M9hCtXs8PEUTaPJl3xXL6HeztneYbvLk3zuB1FcyLChCruJ5M6BNX/UDG46T+lRXaOPXM7YfJGv1
U1SIPafmra+kS3CJzGKlFeT10jkJVS2vn5lVEk4peeDcK2ehJN27frDKfmdPbH0o0HYguKTwBgW7
69EM6JlhMS8NlGmjekgiFaNeC7+c+19qe07/N8oaTxV60LnQJW2CNkma4//j7Mx23EaWbv1EBDgP
txQlVZVdYpW7bXf7hmi73ZxnJqen/z/6XByLFERooy+2AWM7lckcIlasWAuYvzjUCX4uZRT+vD/S
rflQQSCIITDTqJtfz4e+vW4GmGwujRT3z8kw64ewHYPj/zAKGSIfie23oQmHalEi3uc0lwo5OK9R
ph9KjhPD/zDIIjBDNYSIfR2px009SOGQtpdAjXQvHLrhHE3G40E6wTMvHx8HVt2GL4tan+0Iu2wv
kAzsb4rWG86zjrmlev4fZkPT6NIXxlu+Tmqxb+rMOchb1FUx4HWddJRNtymKek9u9OYOgIr6qw+L
YsiyF3/D+zrH6GiCilm2fJo8UgPLxdTr4XyWO5sWyqVzFUEp3rzrUTJhjHGvI8eGP5R2DKoWwyUL
+sLDi0aOtgjRIN8E919djdLDJzYaE9G3rFcOSRJLnlaJx284ghE4GIsj3fK/q1HCPjGx3TRg2mPf
8KbGsfyD7jHtPZy79HnkEvrn/qyWeOoqSQdWYj7U+YC7QNVXj6td9KU12hCYZ6uSxVMZdbX0xxBN
Yn4NhqmsX4sxCMxTbOFs/USJuAsfDtFBDkGCNWKkRd58NeEhZ8lHva8uadMC0UZhqPysMpwYD3RU
SX8hyiP2bsDtK0LWw4iLxjB7Zh1Q6E6Cv9Skc8yIYMShKCQ9P8EwmM+agYGIa6l5vgcHb8dctKIW
ojPIDZHS6iTIgubKBGrZJZzkIfIcOavNr9ms9eFnSW8k7Z8qTcIdEGP5N6+/7fWYy2/67fSF7dCP
YL7dpROy+lHBxt4zwBO/TSkx6P1ttD3oy3XCVU/FXUHobvUVbXtudQldxAtdTpI3NjCPszqsdh7I
W4vIVkX/HKwMzGc1obhXul5ua3GZtPRLrrfCxXbqo5jVZ5GUe8HtrdVbHGKpcdOyi6Pi9eqVpTKn
QLrigjlb+4II13fYwNPZnjH0vr94m5GW24sdDW+fshZPzPVIkgbyV3Vjd7HLSvISFDZp4tFaN56n
ZmeozXfi3uJFhmGsE85s+hXyqS5jE2/kS1CglJUmjvCSrto7YDcmRBQIaRoC1MI4Xl3IbT32SowZ
GGohca26YRf/O6ZBjlG4gW33w4sHOm5CWOAsU+hc7Qkdl+l6sNUeepBZ0tld0d+JbZCjVIcat8e9
qW3uy18sdJV7asmDgYavvxVxk9G0uT5cVHvgGRDQ84oDDhNm84SDl0HZeGrxnqJU13+pSfnETiCy
XVoC0UXBkncIsGvDt5xwvOATyxczy+JjD9RyaJVAnIfZ2NMo2GSuIMRsTJrbONvUXVfBNrSjOaqH
XIMZizEn/m0l2YmdnLAz1i9q1ljfMy2IH61+UjDjbuZNWuSSSZ2v19cOx5pKbmNdhE0/wZkKUGic
0TFXsL7tpWlPrWh7HkBdkSxm71AtowZ6Pdw4iD4Nu9KmIbiXD12kmK6s7t6O24+2GIVQhKevjLO3
TlskDU0wR0vmSxbRju01dsfutLrWLnBLRGxr55Avx+vq3kdMlboVxTho+EuD6/WkKiVZTA0m7YJ9
t+5FJZQnc7Kbk2qMMk7MtXpoRUw9GRD4qa3Vvbdgs28Q6vulOU0xkFtmLQljRnA4cmHNF4TRmvBk
Dw1DtFrbZR8oczUGZpy4OHpzhEfL6f5lsDmdDA1pBG4K2DNplHY9c12J8KQMSgVlb7uqTkmvRcrJ
qaJIPXJS+9Hj2TXsgxGN2XyspFZ/UKBmYUzptMQCiPClER5YJYy1SRRVKr1+SWYc24zUsd+UiFgq
GlrlD/xL94osm08N7QxODrkC/1EJXd20ncideJ5Ng74iqXlSpSA1n43SyChT8kYe0yLG7G6oLagR
eqfiFqaTKWvH+6u+OUTLj1iMuJcOJ4vQ+HrVJVgS+ZSlBgADYjVcSdnLXBjqTm1hc4igzSO5TL4C
xqpCmLweJW+r2e5tBMWGSClfhslKvQrc3xPGrnX7zaGWcit0cy5ZZ3WAqJSQtCh2cDGcTp9OHb4r
+SHErm8+6AINVffR9UOGF5Sa/wiDgZCvZ2ZptZWPfWddRqcKXTNEnriO42on6dsET4sgHMkenE9Q
lI2cdKU6FJtS27r04HS+ZTfqDwsiy3M14Oft5IW8I6yzXUQ2BdkyvEsWkg93Pausl7S5E7ZziSY7
pXUDCYEDBd3s3USq7NEbj9cJ0H2p1i/972v/jkY1Mqwx2+BC/3mBMrk0NZ5UNdVRbnUDi01scaFK
SnauHhUpMjME4/V5Z31vzJfiExXPRSp9Kd5czzepDJt6CpumRCf9qVSE8OK8tI+9Jab3+xvmV7/1
1Q2vEf2CWfM6U3aGrXw9lqllS4fCkPpNoNSdG+EZXJ0TPrzmp3ItmqMZc+F6WBDiM9IQKXQnuWka
/Vz10yQ9cSNmumcaYUv3wrB4aiZalEyf0UUpmpOUxEPgqkVnph+aWWt6eJuO8V/T1kbplngmTJiv
Znnfu2ZdIdwcpY4mvjRTrDMKIuKNl4hMdN6UJSWiRhOnSXfTsKEVkc6oIvgz1fVgeJLT0g7dhgtF
cgfFbM8TAHVwQIpH186p3o2+kkPefw8cMwieEwFd7qMySHXzqoR103itU6FBMRaxrj0XqlEmOHPq
XQ6BLtPzr/SETfOp0ZtgPEzJPOZ/CouG1nMTymF4TNSunT3ZIC9y7cwc/0ETpUgOssaBOMZ5jqhe
ldDserTzcLTdwZ61+j1t1R5r5MY0pCeUeIP+wDkbwhPrKuvHOUXi5l0UlO5aV5mmwTnJsdU2XyOR
InXtZmRjGrIbdd3pfiMN9d+C79V/TvrGzr+NqhD5mxQ34MBhFabBn2ONqxhG7MEYBS+2FhfiLRhV
efrkaGU7wUmJlfB5HhqlcisknaozBCeD+JfI03yHOGuXT/c33fb+ANsFy4O3TWGSWOZ6z8E9bXHX
y1OfcFP7NtT1/CXSMCbQKjs/SXJV7ESC27ec7JUCFz6F1GbQzbwerxiVGfGivvLLITM+KLzYvRcg
Cf4V8Dl6GajUvkK96n+2ozLuJM63hl4QRZ6qhYK6TsjSLMzxBdVrv6AhrX+qigxNSXryZzw7Js0q
zxN9+93LoIyzc54BvndIvdsIiuIXKSGW3/wEGi6upx5oejv10vL+mJnq4U5U/tnICOoeCyFhlaO3
hWOAeSf9X/c/8fYhB7pnuVHJYutq6144ZB3iBu+ixJfqZMDKeBp0N7Jrs9hJYrZbicIHCqyozlNI
pAJ9Pb+6THVZ8Kj6Q9pxB/Slmv2X0eP7hcMJzanJFKM63p/a9nZmSGbE9EBWIc9fD6lFKqZstZb6
UjqX6knFIj07FnT59h+Repjtp/vDbVeSLAyVx0XbbKETrx6/uARDsmX0DnIUqY9ZPymnIH+0jZ1o
ExoCJJ4l4uUPzupIFuMQzjQwBpdU07tzBXXzUynm/klGxu6YQtEQD0cqDMgHW0RAlkLFKrxV9URP
MHoJLnTCqWcnwZICg6cHfRWXadEhCYmEx/SXmtb1t8pByArTjBPf4ZT72hyZB0sKrYc/kU1llAeb
RJNqy1rMubdiAqZSq/wIY4hji5WkW6lhu7PvthsBtQ06dsE22Qukmqu5GG1eZSIbfIBF8V7len9M
InWvan5jlGUS4CDQ/aBcLX//G9KXheoMamAOvq4W0wv60IGbA8w8vGJY5i35MonNL17X9ShBCohv
Gtno/6J31rkU/xyrat7T1NgeVTAHziohI3sMie/rYQooY3QE9aOfNMWHKJCsQ9qFCXYzNNXcP6W/
HBOv46iF2k1GTuoCO3iN5lSmMXIjJpOflbSxwMQPo0+1OWFCbWWzWni9Osz2W9WGjXwk/jDqtzE1
O8UdaFUZ/glzCfysHuYidBNDSPYRp/vhozGEkvHvjAdNvrOZbqzM0mNEzEerLb93datIVhYqRD2T
TwC0IJGZ/DQqnfBti2jm/tLc2FEos3NfLmSupRBx/RFCTe7FTMObTxOG1bhBqFvFUTKHpj3dH+jW
nAh0yOpQ2+FuXiU/WpA2Q2oks9+non+hfzA/TMCKnj1bys7y3ZiTQ/K4tLGjSANx5npOQZNKod6l
uS9PsvLUhXN0CNMs3Vm57ePNw83VhUg8ACgZ1/UoVixrsxSOuS/qXjypiV59oYXROErAga6D8KOX
CTHtVFFuTQ3m9aIujrLPJmNdxNPD0ekYtKJnvYqL/KACje6dlxsfCwIGQBYaI7yh6wAhbHqRSElR
+HEFiuBQvzhDQSoOg6ylb/o0V98EPfO5S6/YcA6a4WWU9eGbnoTZS4al4QeK5s0xLGG3mXq+JwSx
WQMwykWHeKGK0IP3Swn1t0sQFeJJnSyh+H1egA0YduvKkqU+39+v21EW5BxGKKQeoMr1waAYR19Z
iGdtNEHVneNUOdrQ7Xe26lrUkRPHVUv0t7QhLQTU1S5KSHXLVO3EJVPzyXQdnYDwJ2oIov0YzkYt
vxaCTPaJSvREJ95s2dU5k+zZfqnDIlQPgUiS7ohp+Ty6ozn0oCbzlO9poG22wyJARLjNLgdrhPR5
vdVNhdqgaBpxUSW1xvJeg16H/o0rqam6s/W2y750F4CsQfkHIl5jJJAHyLtorL5QQGkOvRWVZy1J
He/Rj7scWUZYBll0X64nlKHLi8V33V9GvYVa4qjRGdA0fzSKWlp+FzoOBGNQwrWPr6ynrQKFXr7M
kqm8lH2ae7KYpJ0ttAmyf41CEwjwIEaOawpzTSsb9PiGUcgdXJEY34U2P5U1Hi1mEO55m263AtgV
G4GyxFKbW6NzxpCQc2aaAsTtBLGrpXSBGG0dAnBn2tf7X+nmWEuJXKNPCgeQ1dkog5bOTZQhL1KR
IMTdRPqhlHg3HBOc9/5Q223HtBb3GQS+YK+u43is5TKBXoFyGbrQPChyGHjxXO8VhzdPBp8Kyi99
w4h1cImvHts5zYZOnVk87NdKbxDFBCwjpD86jY6dRiurk2LGe71fN6cGYCsvCdg2yRxNO2pBDJXL
PE3tSSuAAqNU7CFzN0chkqB1BFoz7/z1iVJEF7ZRqSuXSDPzg2iL+oMmwj0PiNujwJxBx3vp1VjB
4GY3TmMNjRMLqM44BElSP0tSu9dYdXMU2ru5heib2JAqUyNCzXKy2XeNhdR9wr1cd9IeA+TmZqBt
a+l4IVNdcxDzKS3MHlDiguHSfFDz2Dfl4M+s1P5Myuq1L4LHXC15adh8/3+8NXofyYmBlQxfKKm6
b0WIK4hwwsozCrFHAt8UK5aRyLcodQMgbVxsWpSGhT5JykUb8K3sVfspDosnK0KZQ6vnz/VcfgtE
8I41woOSDr/myGrSAEtaTjFz+bK/hQZt1hhdErM/EAcPzqroJ6jFTvGUAS09Gs8yyYVVBaeGrALc
+3qotGNbzDObJBKOesBT2nZLRwOEHLq99OXWfuTChf/NM0JEsroHZXDmliqtigOmg4Gfk0svJs3T
5/tX4K3b1gSBW9hvoH5rRlI86sKYEC2+NIFlH3Gs+RnAivDsMN2rra+9x/hMEIHAsynnwiShVnG9
dvRwtFUgyvlSaGmE1OcI5Wiq1ENWWsV5wPnBF3M0vope6U+V0gUnYM7qqejCAfTT2hMd2i4v3HDi
SPQxiMbozbr+NXmhTYY+6/NlNMLpUGQOutRzoT0c2JB/Qr1aqDqUbdd+OZR8mhBFTvVSsKxe2PXf
jLHeUyXYToVrkf2ICg51g41gJJXeFPBWmy6hVEknJeyxDLM7fWenbCIOtESgYFDlXvrMeZyvFywI
IqFETmRd4tr8ONnGa08HpxuhdEXVeW+zbKZkUGRBwZnGSKhAMDGuB3NGlDf7pDUuqE/p3pDrOMTk
2p465a1R6KZcmIUUdfhG16PA9+0TZ+yNi9EYtWuqvXPSU7HXFn1zFMBQ2lVhIUDsuB7Fths4OLQH
XOhuj+kVljTM4MPgj/sH+cYoiyTF8kiiBkCd7HqUCraFPtMbegm1cvbwTFeOfSeN3v1RNtcFlTha
YFC0XWjamxB6nJyuHaXERkyq7f6oM4pFsZZ2P5BDETtH59ZQiC3Rl8nnWZiZ1xOyY7SPG37IJRd9
4Zaz2p8tndpi7CTNo8VnZgWPaTELJSYi+70eCjgyQ9opp8AopZGHVSmSIzJS3m0+77HBbnwmvIGW
ZlDK6my71VBxWXa51FLLDGW8UUWgiFfF7qZHX/1lQjQNgU2T6FCgvZ5QEwHzxVrMhBz97xgH5WdN
OKgN2OOjoOGi1wAhCbc1Yk10Da4HKjrkW+IwD31NUsTRrtQfJfptOxkV/Xf8M1dIHpkAADi5GzDe
tvFKLoilVFPYl6FpptKrVDt8q7F0Gw+CEpkOu1ktLZ/HtM68aEqH8Es8laP9bmGnqL6EIPjD1yyW
0+I4FTU6ZCbhY3Wgtqheqibtg6/KMFSzG2kddc9SkXrDVZPe1J4rQ7IbF019OlTczmxHvIWR5y3O
eISmrZc705S5pS2HkqdiJzMeUpOI+BR0WWu6ipoM+rGUx0E75c7Q1SdHaYf8HGIkOL6I3jbrs2MF
+SlG38uaXMoWo/ppyst5+AuOG3VVsx7tlzCN9PoJvVIneh6ctPwv4wz+JIDVlNM8JHb40SkiPT4t
Wuyic0d9lmNvqKCxfBpH4vb3INWj6DwNSgNGI8VT81EdbANnAMBYHFWVIhtdrQ2cb2Uu2PAEqI5M
pz9mCW5cFjnG9vA+D2Olq6lboqtbfOQpH5tTrSfzJzlrrb9TZchKfm1WRd44S/o3Wwc8ONpTMat/
mL1mdE8x3rHqgY4vSXURhajRAbaCylSPJsSF6t82F+k7BBFFQf2D0OtUdAausnmD2ZSfKAiPvUxN
NQznscWZ6JQmdIM/BWSH6D6gVNa/D7HS/y0B7kKR4S00soMTSYH+E/gxlA/mPGbTf3iaWeohwbWj
OxRjXrWHzEwC69NMiOWc6l6v+kOR93N/NpTCSJ460xrpws/LaZBeeRJpY9QbPXwrWaL4u2MNQXqU
Qc2iU22n2l+RUejagZ6+rDo6Q5pb73I6ZTR590H0KRwkJztUZltJqC3Jde31VjLIbAzRq94wRhG2
m7Rs6x/StE+Vl3wIpphEcXKSt47m5OlJb4p0dvkYEtX31qrtQ05f/3Sgxp9E/81T2NkHJ2zyH0HY
Fp/MEIMu1yDWag9VOCSfxKSN8p/ZLLTXSR4zTILZaYqDQJgpJ4epMKTSw3m0nJ+7Ts47FP4BSN6N
Wc8Sr4t0KfYVPZOSc0JuGZ4hh5jRcZZKWz1OUScgYyyf4WtdKa16AiBQjYOcJEN1Gsukks9QQ4R6
UFIrql3q3M54pvaaTG4UZ/M3VPXMfnHH4Dy5eh3omRcjL/OtVzD28VqoEJVLr/6oerZWK4ZX4Z5u
HJuulc2filLn8iHSGjWFluGob7Umx+abIpdtmbo0YrV/pZxb5WAaaahCGsuU7lS2uvzj/su4vdi5
XiCIUdGlaW6DT4o6jAFXFQroQ/EJY9Tos4RI5acHB+EVB0RXAJgsqk1rJgxlXRH36Vz4vUwFt2kR
JbdUaTjcH2Xz8pogSouAPB3KUETXgIUyyMOQSWXjh0BYp86p4icjltQvTYf67f2hNqu2BCu4PcBd
Ikwmf7x+PzDpMCK1bRvfqDrzKeqH/KD1iubdH2UTui6jLKUt2rt5QdYFtKKj/wuv6MavyYNeILI3
NBqS5cA4P6ER/u/90bZzgqsEhsnKEY8T8V3PqZacQM6GRPhOOUzIkJmlK4dyfXxwFOqO1FFpzyQd
Xeig16OgYBBQ4ug7P3V62/DyYZA/GKMzPuj6TTMUTd0g72w8GCLAwNfjqK02ThUtayhR0pVZpVGf
u3Atk8/URvTjCLHoFJqiCHc+2ZIMXr/4lO7QEYL5uDj5rBtHsjgag24g26itPni2rO+JMmAgFrb0
8qYFxf2oM121EdLD7UZQHekqpw6OTjGyQqv5hjLqT3NlmpeiUsazvjimIaH0x/2Pt50dkSbJ9q+0
w4DweL2ojTZr+SI+dtHsQDqZkq59SCgrekZl66csVT9kMRo0TjtoD8drxLiku0hbEvQQu10PrIma
11LrnMtQs34h5LEPLX5oO/H05rwh7AaoQBayOMBtjP7Iq+p6MCXn0oggeXdSKzkpeiV97SIq8Mgd
zJ/vL+e2nrIgnQjA0nC7aJ6sibn0UVoi5NryJykvBleRCrym6iqkvzxIFFW4qa3Z0bFNc5H/qzjT
IqyaSgFMunQo249FlpbjKavpF39NrcwQLubnwV4Vb3ut8iOB0XkZF4bVujVTqfiHo8AZfG5fmail
SbyEUNiNxLhnsXpjKBI8qktE/9xD67JrGPJ1o1EWfm5MvYccXfoZsUztQ1VKYqc2eXMoEGbIilQM
6fC/3lFSVE/OEOnCb+JwtA5cCkA6RhgKYkW5qc3Tzqdezt/VxQCIshTnFk8Vkg99+T2/gX1TlXWy
OlmD3/EVc5+OTQknqTkzEIK0cUE7tIL/23NhNJbqllov159tHXtbSI1VYqGUrcThE+bhVEwGJYr3
sJhNpsLPg6vNnck2XJxZr3+ePUhdBx2/9y1JiQ/akBC3Ukb7GKsOJSejpitzlPYqDDdeHABJmn/o
NAdYU5cf9duaRBriHhOFV5/LVEQu5jDGW8Ca7Kz99lMv7xo7aule3GbkU4bcZprPo68KSsIHTSpn
H8dSJ/bENOvhTmhwY7T/1+xiLSzjDVw45fGsgJ3NPn2R01McC7irQRx/pAXo+/09tf1mS4MkMOuS
LaNFtbqNnRIP2HwKRp+XW3pHojE0nsHMVa/IbS0/oQJTT4csHZro8PDAFNtBkbm6fsnYXn+3zAph
mkBQ9YEfKg9IXXIjRRo8ITulr9R19jQs8fz9QTeXM4YoS9AFWL68dNby979tFmtGJbvsw8kvssn5
FPdz+KGQDAeVvrj/2OYp4uv3B7zxIQEnSdC5IrBEXYumKrpoyQwLBmTxX0MrQcoEke7PQdDF5/tD
bQ8Cjxs4JR8SrN9Z1ynNIlC02conv5Xt6IOapIgP5vGeqcCtFeT1pE0YEdMt1FbqWqiQnU2+HkTT
F8uIWy9UjOwsiyTwBJLVO4TRG7NaFCNpi6CICHlq9cVap8EHMy5kP4WM+gf3Wu6GVlx/eXjt8HNE
2GbRNl9Ietf7AoBoKoKplv1M5OjuaXF1cjp1T7P9xlwWCj0oJeVCrsl1AJJnWVQgPu0bQ6c/p4Mz
vQLj7Ck73BqFSxgsD+SQXGy1YkPRtlSmG8VvLYgSadaN9JKOuXd/xX75hV2/RcwAYBfJV+586obX
SzZYcSjZViD7PeVCzQsqDbpcCeaCbGA5yt+l0YbE3sHzfZ+aqHZOkP3bMAQwqiTnaWpkNT2ogTN+
maxxmv9RhyKzjoVsCeOAieZg+41ayNlBNiEVvqRB0/ywgtjsXso67u3PpKGVjJpYTJFSM6IoOU1R
Lz1ook5mRuFiMTOGP8dyrkkTHXpsWV/Uiq/nsXUhrUFjP63ihYeoKF/vL+iyXqv1XNobOb2khAB6
q80xNjn3RyIrEPZkOrUVAx6qSzed9gZG3LTHJktUcydW3W4VnkNOFUDY4tS2LpDaHYJl41jgriKl
6lm1YyhMs97ubJXll1/PDCCbxmmWcWnQVVczS1WlL1JkGXzHLPvvmdH2Jzau9qmYgbSmsTG/6rhf
PyuTrO+w3be3Lwkc1FFybJQnePmv96gINNhCEXsU2YzqY9ZMyheRwukfJvDL+5/vxlIyFCVg4Aka
ntYERt6aTmpLhgq0bHjV2CovsSqs5/ujbF9rggFACXpIuUBQ/rqekNWhUo1ZuuaD+TZeYQzGKR8L
+3VUm/CPNDazfx0c1k/3B91ODQ1udNRgrdLrCdn3elC0lbOmLFTNpwDjHMwmjb/YTmQ8HEsvJCi+
EiLwVNDXPmJTlehTicGSj/Vh/BH/Wo66PZivZm3tsX232wLEBZoplyTxNH++nlA+Wk4lUf/0HTn6
3sxO9yyLajoNUbtXyrtxS6I/B0Wa0hQChVyY10NFJtiyXmuGDyE8lXD+paUvOaYJUk/Pio4rohfr
Q0W/EdZDyosZzXPr1WZd+rJT281Rjcdq+hrHo4M2aa8vxa1Rl5On0Orjt3pKw8mbGqn+F2fkMH63
oIiETyqiGvnRLOQ4oinJxhZZEXnsuNBV6oCGp6yd9qKcZcGuTzgHnM47VOHYA+BM17NEkb0IBrvU
/KaN/yu7WjtYuniuAlp+1Lj9Z+qj5yltcP6SdqLXG1tz6dsh1yYaWbhg1wObWTsPAN6qrzml+XHW
JemfzGiUnQPwi4K3mh9Fdh4BVFgYZ43U9WiwNLPdGD5NUPYB6N+4ZLYpvDDpunfFaltfRrf3PBmi
PIzTUL1hNBB7pdntualtd+5i7subTjxJJVJZ7off4lfyNxEjPGD7FkYTLkCldGjGugS4n9Pjo6d+
6fVbDiMP4KKvdT1UZ5ZhHlBG83XJjo8adhYURKiK3B/lxoRgE8NbAWFb2CVLxvvbhKZQ7uzIzA3S
j6g7zFkhu2UeyxSaTGcn4dg+Q9ZSwCdmXYDDTSkaObfUEVVr+EpoSd4Uiu6zqaT9IWxsQA/FjugB
HJUp8UYtq3Y6vrb7lLHBx7m42a0gstfTdPKGkA+9W7+SysTDqDQ828M07Xyym4uJgwGttqDhqFNf
j2LTQoUPRW/4QwWlL+mswBdmUp/q0kl2buvtiWdC1sIBX8wZII1dD1U30ojxqGz4E2xM1EJ5Iz45
cd5+jdi2Xqpp+b9Zk4i/AqDA0A1D09nTLL012cXGFrNLKg6b90KP9aivKoklpbfhj1GK+lfUFcOv
bKY9SO/G+efJRZ4Plgkk7I07SdnoiFMEqukj4dNbT8HcS5ab1qZDP6SVJNahdKLhS9nGTU7wOmb9
WXbauH41G8WevRouVrGT7N1afwJmXjGSd+LU1YbS08lC87MxfT1sJyD2LKfiOv1ZtfVRL03DbQPl
e+uEJ6XMHpb2hSZPpySMEQUEClL+9aefMTkZFk8an9DZPvSxHEBGD5tz3HRiZ5a3vvGitMIbyvLT
AHA9VEvNBBQ1svy+GFUXOpPpS52JKkka6J/uX0RbhhbTQqqGDUUEAtCzGqsbcC6vw8FiP3W95Im5
H34mWY0uYy7l8/ugtNPkWrPI/GlI49GjrzZIT13ZiU9tkpvjWUvVaA8kuXFvsLcJvAAQQA/XFKq+
CLu2LiPbH+RGv5R93r+OEMn+vD/3G6OQ4yDZiALqYte0+qJmHFa0jwjHtwYxQjcp2vJbb5jT43f9
0sJA6xNZNh9rxTgyy8gSs5TbvCh5CuNomj4NhjKclMjUd2a0BBzXDzaQEpkp3L5FqXsNClqJPlui
l20/s7v+c29EwQeYdVRurUx2ZT0QXx5eQaRrYALTOUKhU1/dvIVU1ipwlu2bVpC5VZfRy2t3e7bh
N44DhU/O+yKsybu8WkDRt1ro2Knjp3khjoEtxEEprRwJXrnZCXlubIlfPWrwgRYxsbXKKs2XAp5W
5vhmpvRer1NqCvq42HmSb40CVEynIqKX3KurWyyUpUaiB5KNl5r1wYhj56DJung4yyUf4xgRxvA0
Eolf3yKjEhXEH2n4NlfCOBflIFxZC/b6Wm7MBR4Vu4D9xv2xDs1MFIQR1kAEqhq07CBiK31OuSF3
4LBfxixXO5tz+kvWl4oxwdnaRtROBsXKMZ5903NbzN7EpTV/VtK2yFycPevgObDMZvT0oDB+9Lky
m2+Dkct0PJdqUb0jW66On3CWhHZBhNVkB2JzLKoXXQkpcQ1uub9jGZUVt8bo1fHwd3L4cyoK6SkL
wKpebXsooXLIVkFFJTaM/HODcslbx9US40prdrLriAHdLeQUpux7ia1l81paaCi4ShhmnwqRiunP
oUAUP3VVM9H1AzPQ2g9VE8AG0kIpRlIB00vHTVUj+TGkmHB+ihOjK58atVSNo46U0fBhRMTKcmUF
jPjvoZHjGZEqZTI/SHqsWH7sZGX9HOOcENCAMiAlVaiTQ2lxbufJxf6ir1wJTdK08UKYgvp3pcN8
5+eDl4IFqfgXtM6dtxXU6okAkAeZbF/w/numlodel6Mbf3+UzVW3jEJLD71xS3yyjsRaSVJUmqFs
3y5F8mbiT+Tmfah/yLRxPAZD1v51f7zNPl9E9sFcLXAVOn3Wt7ij107J3yp+IuLyVKto1EaNbjw8
q6XTkBgT2AFQ21wlOgbtGjJKE6rfhFbjlVZSnehFkz4Y1Sg9G2q912a8XUVSyKWdGV60Aga3ynby
RJaE2bSaj+GS/obhnRO5ESztL2GgSaErC1yP76/jMoPrgwzMwczQCVgouGtsamqdrkq1ngiuyXPL
M6yq/qkPU1SdzcIIrXNtSKNxwmVhNHdi91/6fquhaciBywqjmT6jddkSHuFiQuc4ft6OYrpUo5P9
SK0i/auxhjQ8WakqvuEvRA0vS8dwRNLRQU5FOIH4WXV5Kz07GV5RrmZmkuOxJ20Ygxp158+Rabfq
mXyxmb04pq/2MNRjV/2tWXmIcpxIJuNQpY2IjyVgT+OJ2Ci7P5zANP8L1N76Slup1rvxhCShK8NB
/KdvKdruPG2/nsnV9KErUeuiU2Ppwl/tLUVSJmHSNe+j+VG5NZU2P3EGQ3eTyTG+a/30pbB7b0JI
/0dT9u3femNWe9f4+uMv+B0hHXAPFG8Cu+snqYmgciFl4PhSksbnoWuUhoqxGqaHqUvTHRR0k/hS
PdGA7RY9ePCZNTs6GDRSz6Z1fCeExDiQM7n0rX4zR0odhVSfi0J9D20egfsbfHNRkBjSYA2DBY4H
LWDLkfstte+1hhYU0ClfVfPu1LWkpHlIu8ijo4CGwHwADiW3Nzcr2Vi5bKRx8jbEpfhrkMrMRb5Y
/XJ/lE3kZTMK3RIKRAtmskZ3jXrGxystkre2l9KzlSvyx2Kc0xMI1156tbmJyNsZCKQAxAA0bX0T
OUObo6sG7pI52EeY499jGlqHgB78TvTRzi20nRj9rQu2xTulorKwGi2MirEMqyp8a4a+OvQM+bHK
Ku2i5OJhD0LQD5jZ4ONMClBJvd4P+Tgii4dpxVsyltR46iY/9RkyLPe/1HbXMQtUE8EmACNJGq9H
kcDqiHRqXsImyA7EHdFzmYTOo4npUs2gjLcQHSjv6ivcsY6s0kqHKGXZUi30qtKpvtkzjbxu0haR
7N2f0+apoGbCS8uMLESBKWhcz8kI4sHMB1532Qhn18iRUnNq6UdT9R+kpC/PcEn3hBZv7AteQvjm
CL0sL/BqSMGN9H/cfdlW29qa7qvsse6Vkqb6GnvvC0m2sTHGEEggNxqQEPVTzWylt6lnOS92PpFU
rSA4+HBbF2uMsDCeambzN1/jTRWvjgC4d9vU5eh8jdyosbp4Ku/fv7833hnkN1AYgkQ80BXPCPg/
dorc15ljZh1UolqWXYRQo74pnaZdfXwU9F4JTvlZ52n5FCUZUZGqg+YIbVhoaTEermQ4nnpXb93L
3H2FUCWWFUrSL99VnpUWhWRBcyQiSNdgpngPGZzkv330XqAe5QAgNSuPoxK8GMVjcMGwVdocvVRX
cBCBaVrFoUj5/iivDw6M4uKlgCYG/crlip18cyIto/TY1va0acDnWoVjNa0h4cS3jkF01EMw/Jz3
jXcKAPN6yiPRe7aQQEYyUzlePsZUWR2Q03lzbC1fqmsyNF55ACuG6OMATy56M5JOPHpd6pYfVnZ/
tmCwIZuCpiEKXIvwgHU1s0rF2mOdeyqI2y6E8xxcdT++xNA8R08IoRHeICSBXt5iXYypPwVZe0zl
RKEuAMdIt4HaWVh7/oc3xVlsAecXTi4ItS5jTbtsWmDPeXuk3STWKI54x7bk7Ym48nWZdNZ0ADkK
2jaIXoCweXlHBSttYRh1e5Rlpc68yqnWuW+kG+RixYqozkuaBrhZlMeDWMNpaiUD5Rwo9rwT2/Pr
MxR8fSx1tLXnBsZy9mBt1yhT+u2xg7fORvXUixqV05VtDGliVWijvb9QXi96jAe2PqqGqLy/qmO0
/ej2blZ2x7QtSpC0+hEmwvRU4PrWXSGpxYE9i4G86sNSUjvYvkR3BK8niyc7LGMapmCTkrRbNZPJ
zt6/qzfWIAiCAD4jTQG8cZkTIXWZhnHwuyOWih3jeLJXBbrb67AGvjGYTCgg9Dx7eH/QNx4l4oO5
5DkznlDEezmHsG+nkFWc5YhSEsYp5C/dmCCCDU68sjceJipbqGCDvwVPpiXcwgKuWbuj2R9bTs2f
hUfb66by6BcGS78V6YoPo1JBEgNRC2cpbBAhRbeISwIyKOzYQXcEOtfezSLaa6IddGls5+79J/iq
NYCRsK+gHIntCxHrohY5DD0gnxnuDGUYe8Wyupcxsh1wrHpSQcKkqBvz1hvB2Q5lzrdD2bUnruCN
iYNiMqhqQKFhBw2XO6ggvZymkh2xx7X2Cvv1QFa2pUSzC1ur67dQNTCuaWu67Yls4Jm5/CK3m6Ez
aJDi8JhDwKVmep4XJTBBwj3WPZwzfBxQbgfZVOgedNkOip99sQ07AKP2OSTNh5+dryd/Y6qmZJ+p
P4E8F1WtN3k/LY+1/bmh7XDccE16NjOTTLp9/1UtJyG4C5gKeEczvmJO0V5OdqGAtJaTVR+lT1ki
p2qXGemROtlX9I4/minNgwGAg1rRnA2+UlYlVissfyrpMW+ZBY/XWsJ11fxo+oJRINaMTWqGMiFX
WtwSqzvCG8qHI/wKvdh1jXCDqXbrhl0bAynBT5w5y8k+DwfEHvJ4ZBbo0c1P+I/QsXMA2gyCkR2L
zvA33MEZU4fSWoEXJmMV6HrDRhWshsHLYjL2+YldZLlbYXiw8hAkITzCOb7Uu6l5xzgCL360DbjN
2LWVrQ0PBLv3p8nrUbCOn0UesCtiS17sHR6D4K89ZeIIgZrgogflrTnTTa9ORcjPbZE/Vw8By91C
RQRyCKiXe8s4wWO1QUMh1BHlIfjmELvUwYaFk7mDwuxE13UwlfeOa/TWVT5Aa2JKwFyCYCyQARwy
SYEpWI8KBgG7t+6y4qaUtjltwM4rdRxIBXWZUUJoBkTRsCwjUXnBtMnSxnusfLO5KVLUJqJmyEt4
KwdZeDdC/RWsBtO4tT3mlR8MinCzKBsg753liuYixcupY1cgLOqe6mMbGt+IdPJN3pbeiRX+ip0x
jxJgF4R6AIbCMl+M0mckaIpuRGVWWtZq0C53oh6gtzGZDArBp1BrVMUMzUPo82Y6o8faxurflG4W
sDWcrUtosQyA1kUasjZGgkaTrT6YGs1uC5jJWLZo7KKKssj2uj5QKPpN3VGGAYLtxvIPRiPQuH+e
x//xXf9n9tQiCwDOnrJ//xM/f2+7EaSHnC9+/Pdl90Q/8+HpiV88dP+c//R/Pvrvlz/iL39/c/LA
H178sKK84OOVeBrG6ycmav48Jq5h/uT/7y//8fT8LTdj9/Svv763ApsSvi0Dq/ev37/a/vjXX89S
hP/x5/f//uXhocHfbWAn8PRgRAX7P/8lXv3d0wPj//rLsOxP4OjMOEtkU+jXz/IR6unXr7xPqDeD
kjQXsdA/nENV2oJMiJHJJ8CRsRqBqgKcAxolf/2DteL5V+YnaF+hauOgOz5nsv99fS/ewd/v5B8U
EsttQTn7118vD+tZwBXlwWcxNsyCmc/+coJCUHME1bS8RDMOvtMeg1BDNENvNyn+aIVy+3BrAk18
CjK2qML+Ghf4YRDbUYzFMlzMuQb2TL3sCmiUrhyrvZAug3sChy+c2ntF8+TUZMXSoo5CuzoRnrw1
9HwEoi387AKynO7IuwDJ6IdLWdjDuco9IVYaLcJ1WBYWjx3wV7OL0VJsW2t7ALrB85SK8VlyKsF+
bnD+veE+PwTEn4CUQSASGmPLRAXttsxzxvyyoFlOInRDSJ2w2jHzSE2ZJaKATdaQ1B61HlU7MD+C
Rm3ax1ZYV12cgdYFnD9IN5Hnse6UueJbjwkNAiCzwJgA8HOZoOYQM7QkMQ5mNyurySodf+alsFSE
NIQOiSOH5nbUEKha0ZHYcH4KubZRWBHpiQL2y0P+11PCAQg+IuopwDYtzj93DJwmb7NLE5PisQXI
7lG3oZekRBe72mqsr7Jx/aMR9u0XwMVPqVbME3H5jpDWAUgAtW50vRbnRGM6zHNZeCizIf9SeJo/
goWUrzNOss1Hzvnf94nDAvUcgFJhBvVyKdo5jOYnIz2kuW3eBhbrz1CGtU4M8tbt4LSD9Q0OJmz6
i/UuWzeDb6t9yFKnS2on07c6MwG46zm//fjtoM8BUd2Z/4Jm08vbqSVxOQRSLoXliZsePJhLP4R8
2fuDvHU7YAKj8ACDTvCBF89MVG5FWF1Azzwc+6h382ZrOr1zXQIe9SEcwa/Xg3YZavLYN2ak68v7
aRXcsdOiQsNuEtCXybMBDQ0hPhan/x5mrlwDwjI3WefV8EdIy0M1+rwq8LCq6aZEsXfPCnoKd7mo
1TyPglwUOpxY3TN2dhGXlDwY5AQFNks4YogKVG1o1Pu9pGsnaPIbajf8syKTayZUc4K9uAyaIB46
1Fw2UprslDTyyxj31/UAnIGa6cyIR0z/8q6n2mvdpg4ObKYCwKvWPEOn5RRm8GW+9WsQIEGQlUKi
HQWxRWrcNTX28946EIL+fylSEYmWfs3r6lGHw4nM5I0bmkkPyIWgDQNVzMWm5XO3gXG3hqV6lW19
kY6JaWenJNmeJfMWmxNoAJgn4H7NZruL6V+i2QDDPXIIR0l2DfMo4mfokGB2tcApmyzuYZS0MuAT
9J25jbvWQZ9du95krAY4Su4nYaRbUtTpDcwbys+kzGQeDeYAI2ejLK9dAbWX99frfEHLC0ZFFwR3
yNVDknTxChxBuh7J48Ej6AxOrewevcztomF0wqgBHPjMVKZ7/f6Yb5wfODz+HnOxEfHc1KLkcC4i
uKa44waJW5RhzrtAzro3nZdGtOawaASRbdwj1TCu3r+At+YCMNQQZoaM8Uw9fzm5gToO4TNCDn7K
9UoaA7uA5ElxYsK9FUxg6czwYrQfkAovdnbWWr0FuQfw6rHsV0K3RCQkt5w2IlMo79yG5fddVbv3
pYKHdoyKpoS2ngerLgfwhyxp7NozImE0xqmiwCILel54MwQLuD8ArxHOLhbDBDWgLoS3GuZykKRD
m19bvAA6KC8J7EWG4ktvK5pYjM0+Io2r7zSucJUXsrizDI9dObTtn+qGn1L7WNSLfl8YohugqRB8
v7JekpOLfmtoHgTqRjtI75ISmAcpd0wy56yF++pnMbD23kOb9HwYVPHVZtzPoqJnoxXViOwh4TOQ
rUbLZ0cbo7v5+MSBszWaEQiTUdRbzFyvEwydJhOynC7dwBtjiMoqECfA6W/sinNRGeEAFEDmntLL
2ZmNVlZUME5sOktWSc+d/LYxkXUWU8qdNQV38MSZ/VZkibIyqgyzEgCam/Oh/scR1wFbiy4CO2hT
8HMYupHYGHtLx2qgOoyM0dHfzByqORHAXPoMfSL5OYWI7MdktZ9fPpbjTFQHgnpOzl9eRtXCxScP
hkOdGd4KiMefJtH1iaDhrYMW8l3IcwBoQmN6mWxwEKfSKmewy4AqkArKOs4HNmxS3ZHrvshVgnQD
VZMmQ+8gEtCYM+Jp5PmKDoN54rnPq2yx9+JSZqAvKoEonC323oEP/lAYA2zGkD00xLpHN+hJBeZj
2oLXNU0b5tvr9yfwWysfIrwA4mLZo4P4/Hj+eNVVF3jMbTsIozplhDpWD1EKoMWAE+YRxHO3Du0U
bpvs4YLz1Zj3SFtcuXBD5Fb7LZtjjvcv6I2tGM5nmHWY7sAkLuvwkx30MuT0EE7ZsMXUpkk4ftDt
ep5YYI2CzYIwHhEA2NgvJ5ZBs0ENbX9oNMlvC7NgN1Z+0uLh9Z0A8wctPbTOQTB/paPeWmPd9K6C
RKAzfLeVV+0mt+pOvL/X4fUMLISEMwE4fm44v7wTaoSt4XrqwE1FPnd84tt0gilEXEq3OSUe/sZm
jKwEEhKoeMzle38xP0docSknHw5+XUDCBLCL7Aqa+8UXm2k9rZQOdEy60r4100ZsNVKXh9Ei+Q7Y
3j3ID1OfGIMjaGRBG59dMpt1Knl/8rzauPCggWSaZaFQb8alLncM101HG4qmbalTO+IKCtqJGcri
HKADoKMD5hYQcQpDOAB4CqIjkcfH8SxjQNR+cB7PV4IUAWsLuiOA7yymWGXrOoD8yMEDESxGAFol
UL4zo/fvd/n2McgsfuTO9Bo0N5emCGMQZHBUFwdFhyoeVKkuPFNHzkjLE5qNywjteaA540XYAmbW
0ucc9ScrlCG8E5oBPDrZVLOWH0KEzaDyq4HK/Aiuq/HEwz7cEe6Z9+/f56vQaTH+0i2l8MFQIi0/
FA5jFzgv6LEnCvV2U130hgPTwmzMb2sIAdZQ+9h1WSvXY6CtM9/LSB23xKjGE+/3xBNZgvZAiS/K
IR0OkzJMqMZZ1o+0ZvWVUh6LUogKgRruuKuqyqH40/X+iWW/3Fvm5wHcz2y8hHbRK3zJTHMENpMd
gHRTcdBzEhdIH04M4i2Oo+dBsKtAamqGzS9L46mE411dDQe8beuKCOavNcjMUep6K7Q2q1PveN49
/jz95uFgXohdGdoViMMXaxetjRJU3/7AWGDyyDZ1dt76o74LwrbN8IS5oHEfNBRAJwhQPbmSDn7s
5WqyI9uCut6JtfXmnAOnGgsYKS/YD4ut1S6h8gglWWQlWXg+yQZlPPBMvQ4i78adDFMrArjB34bU
MWMdeg3QsoG5DtLyGvYZYt82Xf9wYhksk7P5ESFGgb4xIiJQTRabCpdQEfJsfuByNCDq2ebs3iqY
H8QToscyFjRUFwA7gGSmUfcp5rYPtRKnl+pzYNRNFeeiKXnUmFXnxLNp+qYsRltHRm1acuc0ffV0
4orfeqnYkLEVYhNEYDMvoz/CC5wTZqvb5oAGajat7Mrx8jgAGt5KCgVsQ1RX3EDZArqkfRwykx8F
sNVP9qSQ5+KdNh8T30Cejyc4J2GzO+jso7J4qUMtdObJ7mAZ/VTEnTDVxrNqccrAesFW+zUOUEPA
gUBWBojUeW39cd91YNOSFPN92xT5HXbxMoZZZY0wqqJBDEOrFjI+rT1FEvLEfQw4jNUkXW/XhyIF
tSNOqRIfrZTi5p8J0mDZItR7dVEBEGhkCsILFozhPqNOfSWtPP9WTJ36/P57f2N/QrsXmmeokyI3
Wu7Xfp46VVobFy3EQ7YOXC1XuuqNE2XnN/YnFBbRxEbTHP2XJbTYRxieChJcdINwztIUmokUFeKr
quqGPAolrc/ev6nXWz7kD0AfgiQS6lPQDHj5TmGyLhvAcC9YQdidOXQc1BiqaBepQDgUO1Y2OOeo
OPZwIrbU+APSqvykYMHzrvtim5wZpTPfGxNrVmNYbJNIlHItRHdh5w5cpCol4XRio8lwp6GUcOfa
XN2CB4VWRD5Ly3x3HKnMGA5QnB01qlQ2yL5O7l6UTZqyqAl92kdTmodi24TZVG0AQ5iMr6bB/Gk3
9rW5M4TNDHCGOB6qGFwxRfUEfhLKE1wfrKmrPvel239H7d/hMchxTRczcPEHcDGp0yTOzPxduY1v
PApwi65kMVQ9lKS6/jtnZgbLWj1+dz2WQYy4B7IvUkXtn6HlOtrbrKk0u+Ce1GrdC7f5PnK7NmKO
umeZtHYDZqdjDWkc1kgmIkuQVKxNH5K98URI9cOnpM8iJS3jup9kS2NJGJWRCQjRtipbdd9BZ79K
CmJMbdxWVd0nvrTtb5adkS6ShovuVgZDhcuisNu5b25DEqc1TSp2ukQbPgq1Lc44RavKivISzOoI
DqgN6jnawl62CbvQ6lYqGNu2SPgA7vd3XpnQhWYZDpKZlYMjhYBmTqFJGxgjWMowZN00clapLiWU
890IfwXrtYgiQTZiH3buwdkwAwMuUkjcThG0aqESlwoj1MeQymBjpwwfDx1wfc+YnVo/4VNjqoTb
SsPtcqroFPE0U31kzvtyFHSqyaI0GKZDY/cVjRG8wSuMtxYJksGrIUvkVHXrRtBnaetbXqpaQIjX
qW6IdAeRhCBReVGbtrROUoUcE3QNz+1XNs/GMpIMbyeZoPt7ZTQ2Tk4CU9ErT9UEdhhMQyFBphLe
LI3LrHo1MSGGMwsv974qWRbEnOQMOWne0DQuCUfv0ahFziI/LKwnZqBsm06G/tYKUk87arajscmc
dPjeehWbDn0xworMmnxex1XG28+8zlqWjE5QzgpSpQXV3cJyj4BDVNfZ1GMGmWMNB13RdwGinFD7
YdwOYZsl6INiVodpx8zYZiDYRcCKlXoNuQUrQ0HXliSCDDWBO5Qea1QJlDWGqyxMm2GVNxDQ3JNa
lAIw9DJ7cHjOzXVmU/9z6436BuoYHnTcijKXazS3dB7pUlc3pmYBDkazKvIYCao8ylTJK9BJiR0J
nPzNCqIj5IdX6c5aDzIkQBgW8hwA625j1y1WqZLsrM3s3AY8HF8DT6nUiyAlDnVUf5zFJ8WQ3xQ9
tfbgZRrnvQeyQeQza8ohVtgJb9salN9wERaXmqcMett5ga2tR03oCzcD2FEQnYf1SkzKwR6S9QxA
e0fq386f/8tRCQjN/t+ohOND/dCyl3AE/MEvOAJOsk/osoA++kxoQQTx32gEIFc/gbH4DF13QW2Y
dXV/gxGCT7P2ydw5QdoLfgrOpt9YBPIJZxYyNljGOQjk8YGPoBFelqiQaEBsBAkHIL8zO+4VD0+S
Pm1ahOV7iEnwxCp9oAKcAJRNq0BluBt51NnjyimgcPPHAzr+OuD+hEHgcfyRHcwDI8tFRwjp9Ewf
WVaow7DyyrFRw54SUcbSKz20QAjU+ggcrt8f6mXw8nuouWeDjoSDisciZpV1n48CKfW+TaGKXnHp
rTXKBydu6Lma9/dB/jzMc4QE8saM61oKPxcZy4RZ92IfQPE/MocgXzPTrW/90ZM7jl177Va1RVZ8
0KAWkRL7svacHNrxTqgeTEaLlTWZUCsJTOnixOuHjTGRlMee1XZzT8Enl70toJ+Ojbm/b4sKmbOD
Y4ui5nFryZF9rWSvfsgiN+5xtNSRO/WhGxW6lAc5GEi6YHUyXpcNIbeOUP09zyz/PMv1o8tKE2k/
VQnBeoe8SGr22DLtRn8LJ8v4GFPt+UnNUEWgCwDHR2q4CNqJxVAMVSbfV8oX61C1TZIK3cTvv/aX
4eSvUbCEMMfwH7QJ5mnxR8julSa0OlTA9u6Uf5F9YotD3ivspl56SozsWaxi8e4Rr8LTfG7tzvn1
y7GYyHThdinbQ0d/3Y9mTLIm6VN7XULMU3zPynVH3Cic5fGxc4/usBaSAyppRgGHAdIA9spDZZbb
om+fMsNZ5SoA/+MShbhIkQPQELAwGuNc2YnbfAlc5KZ9A8gKIJf23hqOstiZPO7YdWqWUW5+c4qv
JXoqbVzT2IDLQu6bq6wiq9Ie4qAUa0OWUTltrLzDFPzK0suyHRFnc5yJ+3KacGJdjd5Tyr+MU3mu
imugpNa1tUO8HHdwE/PHWHlrO8hWRCr888G360v4cZxRcT2UQ/L+e3TmCPjVwwW7YOYqgV3gLsqU
QIQBu8Qstm/zwpoBYmv00Mx1WdGnompHqJNYxd7Lpoemb42NP4VgSHOZ31hVdShoZ67dNDeSJk+9
83ZoVNSkZoTqwx1o3mvpPAEmOMQ1SBpJgxLEVcnM4lgVbRWHhvOZ+6g48ty2Y4vpIg6U9aPuXL6t
fFeeh630LzyH9TOt00oGCI9+tiuv21a6UHhTdNxABCDfvv88nlHKr54HklEUZAFyREfl5WSDmJnZ
lcLje5cFdgKVxmINRZdxN3UTCv3Ulj9DpbGP+7VE2NnYdxmjZEttbUaZCr1Ypl4fFVZpJQj50thA
ORo1XBnGsKEQcYrN5kynDN882w4jNjz1QhdV3V8rEwVu0wRPFdn7kt1piNzN8WD5vhmVA92krEcI
HXob3o3OCvEY3dTBWJ0DTqyjzhJfIZA9bt5/iG8cPxCmwH4996JQZl/MKUUdaVakEnsjmEtgoVGe
w87d3QRuespb7c2hcL7Oyp1ofi3PBerkfc8mIfZhP8COxBmtVUMq8z4Hu/TEUllU9H89WVTb0F70
LbC5lqI6psVREkf7e193Jj80aOckICPZV0pydY6HYUdVPgWxr4Zqn1tmt+oJbJjhxjHCPK+HupRo
vTXhJYMCf0NO5PfP6OyXExeKmzgeTfCHZ+7/ItXNfJjNMJjb7LMhBcIl91TkemZeg8TZBbAWsUXi
Z4iSQ27fpX1hJ5C0Ts9cqtSaQllj49VqOgPhSSFlleYhc8dT3rCvwyGwip6ByoC5zyZyL5eWk2Y5
dHLsbt9qDoIKHeDkXel6500D3fhjXm1L2IfsLTC8T5xWr4IU8DZmMMEcOKAOsNSF7jPTEn5O6Tmk
MoOVP1ZdkoHR+NFQCBQfSNlBAAGqKSjnLEKhToad7HWJsgYwJ2uzQUZc+tRYv7+4Xp28oCLACQpI
WoR42LIXi8vLTG+qRzmdN6O1sbthOBOTCQqE5aNlBAnN59H+V+cTs/QVcPB/PNYZSf0C6XxTNO3w
DyjZAzb9UP+ZW/zPH//OL4j/Cb1lRDlzNoAyErKIX2hn1AU/gbUKlv4sKoj0AlvT7/zCCD7ZaGXO
rWJwYbBVzOLxvzMMI/w0lxxmpBrw+lBfhA7YRwDPz+Ihf6/7GeOMBAbfCII99D+hc7RYVcQRjbS7
7lxoOX4NqAPdeDDA9M+6Fl4dYZWxBPsmHeMMqjHrMRvMRBtdty47EcZFhxZMVwbVKvWdYTu1Q/7V
BDzBjybB4N0ER6w7rdL8h3I4uwnBzvspjbFyIt/Ly5XV0ZpGXV7LKeZNnh852jy7wlN9jxidDNs2
pBMssFtcUxOy/Nj6/nTmUN/7Drum5iAMWAk1OAVXqMDWawI7F8VzEdWOM1y5dq1jUxffBwVcYgQ9
fOOGhnb74CpcRdrmHT7dhQawYXbbgArmZfg/o0zhBtGM9nSpxsn7UQDQ+fR8LSz1qzQaILAcrExV
d3Gdm9MV/KW6WGtZXLV+bwDZqc2tBCIZ3xoI8DvTTECle2iyNoEyw3Thc7/dT76vURsbZP7DFDBl
i1rw9OMGaNQ7ALCqxPTaIGGVYbaR0bN+iujUX8w2iAbsaKtxXeoeoaMPTgKtC3IN0JC3zxhvbnhD
unvoiKT3lrZ0G0MFEb7hkzdR9whi5HQROCrdhXDCiKHTDxBCA//XVZZlZgJ11Ao+XdBG9TqYkpWF
aIBzprT/ahGY7RmMpDdc+0hEFXqr0KzO/D6yYBS/Rj5SXbsS5P+INNL5gkg0P6qKQIZvGmwBxyZH
s69dE7jfQGP2zxgAeMdcSwABrNT4KoEJPPMnFm4rmdFVipx7a4ZNuvOZJjER3g14NdM3NN6dH8VY
uiRGS4pdas9dI68I78H00get8mkNzyx16dMgwMueDOhFgN/umG3+I6hGd2uha3+PnKQ6ai3SeyUq
W0Sg/pE482uWgJg2nmep2IDjJNcToqCDBv3xYkJ8e6czbt71eT7eQgLAO5oyBzIwwEcc8Hq/yKkD
gSc1jVXgKxkLc+CrVlnGCuU0ElMjCDZOPQ7bvkRSMBpetQr1IG81pZdF2aFMJiVdFa22H3KJalid
pxy+uQw23jBESncUhtctdKeQRVhp091DqqqMzNoYL9zOyo7oGGbfpsBQGzWMKBVzrE1iQwKVT0N1
IeysurDrobiqrSndjUWLeHJCM9nJQ0gwuTZATp5wz7OCA1TVsOCihl0aBGeomSicE7FUPv3sIfBc
j0SYx1z4wzEnrrHC+QQ8rDPchWNYxMUEAXebjM3POqT6gFZ/fpEiCPqResW4QeVMxqwszbOiQmpc
w/wYiaztfKnHwi8iuEvVa1XzrIyzegAcFXBi0Sc4B9szOMXoQ488Fzcv9VyEF05E/EwHESu4f8yU
LjsIB1fOjxCczlVAOkydNoNpg7bMxPVauII044U3cRMSUCpLhqaOGN3K7BqcnRU0KtaNn56ZDYtL
cJWzPOF1A5syGom6TmSHr418eh54P6DzVGUbhMdxIcVZ4XlRVZyX0wM0ZHoLCkCAXJfXpb1pmxuo
IKJSews7VKjGo0e979kZ1aAsoBEGg1lpHOnwQPVtb9MVIGWkvSz141jnZ6ValcW5hAehCK1EqitJ
zsPiwFGPwLbURXW3R5V5FRj6QXvrAXZwUTiscywhXlyKbm3wdTbKudsmD0gWkrwCTzku3WJbNeu8
Tig59312nT12/pmFgnp7basEMnBomG1HETnmsaJu1PlJ0azT8HtAzkpszqIOohxeWV26LXBnmUC/
8AFR4HpAupmH/nog50H+NR0e7Rolfb2BAn7UyW1mpWh4oEjutVaSVmIDgPUPXbIbDsQIjr91I3VU
Kncne/u8qr0HkDsilIgL96dGxRzk1YSg6Rr310G1gyWd+DaTv7aeY3ASORVczzjsrs66IOdfUTro
VsPYx7UrE+gU7FDi2BuyKWLIg8fU6WBUUhk3uSkjmdlgkDVd0oc0opWThAG8+BRyDTrc2IW7Yr13
BWEtI7Y4+058I4KtyWEqxq+K84t68L40SIjxaX0XunIv6ilhOPLg8thDU9q58OtOR549AktO7J+T
UncmJd/tnCeVe0294L5ywzY27BvU7xJYR3/piwcTn2b9BXYQFNycPqFCXMKBJPLoxfwUfcUjlw9x
r/QZUf15P4Ejw1EoNhoewVU+sqjcVfWlNMq4yUFJT5sz8GXinpaJa2APxqmVKz8Kja1FMdnO6v6p
G4yNpI+pLdY6t/fwndp1qo6DEAVtbeFE37nWFpNkEptKNofCeuyKIql5+j01qj2oxLA0aH/k7rga
a2AG1WMBo0FdXMCPE5TMz1O2nui54zxOwlp57vVYbNoxjbvgfnSLjQXfOmFhGuSoCUSpHkbUghTd
qYLgznwyDitA8l2sIghnu/1w5oM6iGde2ivKnf7Qh83VAGRMGowH3trrgpQXwDQ8Ekii9uK+MYs+
FqNxptBxjkuA31YZugC1mOIgfSybnaDHqk0KBgHV4NH2b8whIU23Cex9q9ay/D4M3b5oLqV9Q8sL
WEY19K4BHCbNVqObRQxOp73YBekes/As9LfNY1kM8RBsgm7D6c/ct6LW6JJB7bzhWtRVLMJ1bZdb
4NfKKAt+uNxdo0UX+dnWKr807l1motGxpUGLSKc599PPhb3nhoUS79ryE5atWjJEDosNtzW/hbCu
vG88SBoDI+zSfZfyqOYrd/paDBFpE271cT4eh3AzIV/xwsTS2cbPoBeowW3DYTWi7yQSXRURte6M
dKWfjPSnaLdT+rPnX1ElIeZjL85Ff1M4X9RMx4Yn3xDDmzJmeQTDgJbfUPPOvh2tYxVkkWBbG18m
6pugS3Szg/6C5UZlh1zmeqxvgJj7VhlouR96Z+vgcAOnU01PYQWJwqRpk4mtaheG47thhqwBS0TK
a41/4nyKTX5OjH5f2jBm7hGm5fcEvbosBTsW112upJvgdHPIGLmmgNHSiukyIuG9rc58f4Vgc+ux
A9c7ia1qQlFpgrI8S1R+3ropSr0q6upD21ygQIMjfW+Kn0p8QTswMtimaXeDvG9APYIBj4Jz1JAl
LWjxalAxlNH/L3PnsR03krbpW/lvAH3gzRYmHcmkFyVtcChKhAl4D1z9PKjuniaTbObUmc2/UamK
rIxEIMxnXuNJ2c6ma1c02S63rK0kHUXjuEkKV60+YEkZT4Uv19YWbze3xG02jh6M5kbQbgNG5I3E
1DjIuHlaHMXYBVlzmYyT3w29n9QKyqljYA0PC1wUagFKFt8u9itWoa7VB0m/A/HCXXVRDoTf+15J
N4VDCXXDMoM+57biOiMeGxeVLlTxJNf3Tt67wMzpmpVeHKFImdBQDKSi9yomZmaFisWfehyIhIv5
kSl+FsstsgpBm2xiXXH18TWrHmt9py6mm0U72bxS4+c6/bmIJOjN4E069UkHgj4MecdJXrKSzBQA
cHh6AMB6n5cY1D8joEbZxYSRBBVRBNR8MBdwApEUYW1BXZ0rt1C74rrR51zmzpKHn3XSODTGJ/MS
EYtqg3OvsSsLZfhe0eSnSEBl0UiTcZtI3cAllalPgrOkGuXKayRTveeTIzBPy6pemynldYfEPF3n
Vj/EI61drWf+2yadt82Q8k6dbLhAww86i6P9tLv7plQPVc4eXNZgLU7ACaL25phHS8l/J+10bych
ZzFHNvbDfpxusylotPaxZO5Lq7D83qqqQ6RMl0UsZC8awl1IYIJP7rDT8nnjyNEKL9hm6qvVLt02
N4tocFW6gscYNfWNvOwtnFOjdZdfwVq+MsvAnH/O8qNa/VbBSbpw5rv8Lprzi7nRWzdTeZP0512j
6gPOQ8Nh78QPWUjsX11nWXGFmUag0clvsStuRw9oAo3wIt073CEmiiuboXjseBNWB+aomzkSb5eu
/b0kRxqdN7P+nKOrwVa7pVdLk7Qv9lI8PymUjVAr2K6LqR/MLXpyu0pmIdXdxWJb90qrUUfS3IEW
tJk+lPRjhiX8GZfVhTbdKfWruXxTYht3ncfQBodAAEoF50xB5gRYtKJa4dEhyK9gM0BmcAr/WGTo
/I1RDxepNT45wyJ7RpVdNk3/k3hzuRKKqLdLMSXB2EYVsZOlgxNraDhXuvhn9fBvFVKuyFUxq33t
3nPD/0r//0McfyC8LPMvf+W/ftD6df7vJ/3v4JyvBYv/3twNoqTqyrcFmPX3/1l70cx/rO0eqiT0
MyEUryWdf9ZeKL0Ay1k5HmCU8HVYsX3/qr3Q9QV/aAC9pvRM83cFHv27uavQ3UXxnoI0JVLqL9bf
qbycVDOpA2Npv3YJoPCubKiTPhsQlFIBXRJ5o6279qTt8jI7QC5205qllLWbOnl4MzOfnKnvT9S1
8syIEI9WjT74IaeVniqP7bhZrMgTlk29udzm4TnE1AkF799jrGVkqFcgw09qmKa6dAMZfORVfrpf
ei9TfeRMD8kuca8n9w9P6vbmS+MegHicab2cdi7W5+OqIJrh7UEk/wtj+qanOGcYazZFGHnAUuL2
OltjS7O6qMwKGJbk6/IxV0svn1+/ntaP465VOBYRcsMwVakPv7+pkr6n9kxg6BWd5ouw3EqNciwj
+wKNKEOLiFGqWzWjfWH+/HrkdYn854pksuEorVQdyuGwLD4YvnQ2beN5XnFSehm609CAi7OqIBuG
h1IjrbOU8JwU8YdVy5ArY5QpRmwB6PDJsw6GDeiOIdtq/gUTYThYqd3hXCrdDLL12FDbvmvz9Bxn
7pNhHcbEcMlADguex/th5WmoLdTEYq9c0BR0R0X9JcK+DRD824+Ce9k56KMlvXw9vx82DFqWqDsj
HwXRmY7eyYutFVuqBXotXoZ5uEa20mVPM6pj56xCT0ry63tkAcGPgXEGhPUU/GxGGWrLJGoeeDK3
LpXNhDRtKRcX43xOSnCNmt4vGVCBGo2btdTLmXjySGY0YMlXQ+wrLBDWy3ECfKcvZ+7Nj/O2DgLD
iRgYX4xT6n61ZFmpSCSi2PNsqNGEXjtOw5kI8dMnWSWA4Bdhvng6afmUp00/aKnXxGVI03yiXb5U
z1oqn2vcfTYSbR9uEshLSPqdnNRR6qQqe5xlEMveCh3sEH1n8515oM9mTTcAwWPgyjo4RbxaJSps
Kqg16uzxg2U093VWnRnihIC2nhgoV662ZWvrAO3Zk0eRRqWv5Ik3s6IFPRFq6k0W1uVuaMr7Rc79
qBgd4c9KP/ia5Ihd48yNpxa9fKc2A0XjqTO6YArnc2JLn0wx+mQsGKC+oE9OZdpyVGNA6NiptwCk
V9f8RYLvCK716w398XpaYVTw+9nLdLZRon9/jnRyRUEn6YSnTeOvxrEmlCvSB9nJDF8W1DRVufzj
WKX5w8gjgLOluabTdd8eElB9l9gAJDs9nYx9rVdeb/Xaa9drDdZTCH4sci///vrrfjzf1y44Brsr
FRtXZUKRdyAZK0L2eOUaLPN9Nv22wmPmqbez9vj1MCfki79WBZIRKCAA90GF5lRuQHGWwRGTJjxj
MA99NYybsc6no11CvvCKph1qr2lBCrmzOo2mq030DGFdBI0URdtZQiQuAFv1z87hO3mktxi0j0c+
MRtx9xqNgQA/PfLzqlXluW+53KTIs5s5upmc4Vl0u97Yd/ko7bCilLyvZ+KTZQi9mO4oSG+u0w+n
I57hHPeKQC3AooJvI/CbFIewPCfU9slW507hNKEpCJf59ESZkqpdZLompNwFBOouD8dNXtrh3deP
czoMWgvc0RyR3JyYf58GRKkiqUqfs34qzOaunVjDlHZU2zNU+9Pb63SU9Vu8CbsWUYJFI131BL4v
fqyhzw0k1rxQB60Osrw5p/x5+pJOx1t//mY8NB6SaKAO4hnNla5cLPU35dzEfToEaiDofRLt06F9
P4RZyn3TOQzhZNQRFiC6CfzcsxTP9bR5exnzJCAKwKUBnKIBu3Z53z6JKkQv6LOw74xovGw1ydxm
YTX9GKx4OMpy0z63bStvkqWmWD3dtCvLaCn75ZwV7+k589f3ILu11u0G6O/kcadsVgpoKsKDGURB
2EAiMuw5/mSD+pg8BKlzVh338yHhgIPIkxGDO7mIbGPUDLkYhKdb/bTVqzy8zfsV7GMCjQRbnd6H
rWPgOxDqfq0hzgj+dDOJ+EZgBe7J6XEp6p1m3aJCWD90dXiGgvnJAoCyDJWY4xUU7Cmh1Fh0ciN9
5OuFY/si2ZrYlE7LVQjzxTxzKZ0ba91fb9ZzbWuloaacvnMN+lDWfpu02aekPPNI60v8sNjePNLJ
jMuIpkPfI3IfsU2CkFQdBI2h0dSvad/dzWvRvSv7Z6spz6m9fnIM4eqxZs7EasTuJyMviegMSWtY
5qbU08YyxUWDIdSZY+gv8vy7B+T2WqX7SYbWxzy1WOAOlrsogRcg8nhykzzfzaR9LuVyqja0ytLo
kdrtzgmLw9DHW9qcZ26sD4kgoTv6EybkO9h0Hx3aIilvpsXWG2+Kot8WGiuZlt3LpUxdPI+vlaZ7
kHvVbxP65E24//qs/7CKTsZef/5mFeHI4MiipUTfaC/jkLkq/e+JTvjXo5xUxODwnwxzsliVCme4
kTICfag5sKx+Z0nJc0eJxTXV6mDmUSCGeV9n/V6zJH3FD8QomQzbr7/GumLever1W4CKsQ0iWnx2
T1aUsGpwoC2vuhPpTR0Ph0Si2a6k91oWBmFJwfTvj7eeAzZRmEzV5mRyVxlmaqcG/Q9TuBwZ24nC
vsmaAoMwDecQ2J9OMihBng4pFiyOT6B4sTQMbRvxLuvR2cVVcoiN4RbVnEOh17dK6lxVZlPRxbcu
qyRUXVyVVHduzp3RpwHY+qotBO/4E6wirL/3K0ok1tiPHY2kJQYU9NC1KmfUAlftWhK13nwrtH6s
7jMdutYGl8fqnFDR6YpGMVcz1llndIDFp6WGLh5mrRyZhSK/luYLp9UhIBtn3uxp8LIOwit1VhLp
ajKyTsKbbTPoeUHKsSY5yT4XiW/IgTMgcT+lZ0LLzwaioQ2ze1WnQGL6/UB0GvRcXa8QfaoDhI23
aQHbGy+x+i4J0zOHwSeDGRy1vD1FIWk8DejTSYKdktEtBki7oQbmIWXS0gTPtXOqMR9OXSYQtCiX
JSVMnWPvZAJlK8WgSJFhY313rotwYzaPYR5UgLCK5iKbko1t7OFInJnND1cKRRKkAblMKPWx4U4y
o6KdpKXryEvEMmKPDXtiMOO/WV1bCzEEJwjBUuyiVHyy/ssUDKA68WTVlP0wjN6LqvgGH8M7Uy6/
d+E5jYNPH+nNcOr7BTKKWFswzGi8VEp6dxH1YRr6+6/PsdN1cfpIJ9M22YB+bGVhXVi94Zpj44+F
FQwhJzX3xZl3dDoYKwPEI8twldXjVj6JKmnEASsLV/h+Gxc+sj7yEzL2o1fAcfRDDCLPLPrTCVzH
AxuGtJmhU5jUTlZirI1qk81sZUdE6SrJD7tQV4KvZ/DzQVDmWo1gVONUBMSQc6sdk7HxLAWFoq4W
hg83+Jw56CdT5wDDRriM+Vvj8vdroecdtaPG1BX2dT7cFeNvPb5rsm9fP8tfh9vba5QZYxgMoOl1
gCM9vdZkM8xFtWIJ1Uzb9KlA7398ziw602Z20NL0hpBxo8lZ6WY9CJTG3onUvFSt3nNG+1EtmGap
1WcPD7wba2zPrB/IdifkElJjxHhJjCiro5lknH7B0JDsOMuBozVmje5DO6vQInpFal77xZwzV8kk
W/KRqBNh4HRheQ8TpTHczuwN4EdLWM0gWdrUMD3bTqtrG3hf/BRHtgHxH2sa61DNQ0rzs5uN5R4O
13TMgO19nwvZutAWeRE/W2ziURDs9PJ6LCmIuEkFctSd0zRl+Nbud6KpmxvbmvPqT2En6nUoD414
dBQkawlJ+uVynJw7fJHtoLUk6xHthvx2VOEQXcJsH+2dOeDShNpvZsW7FqeV20YuIbQoLUJ85jJM
34AtDuQ7iz1f63Ke7yd62oFcg2FNiNq/R1lUXak4wxxTC+1ASXTVThfi1TDaRd+3YnJAOECjAb8b
wxv1pxJViK5BJwjUDkov21mlzOUVFAvqbVgAY5obRzxnwm42iaOoh4LGywjKQgY1ELbx8F2uHLXD
VLm4xAU6AmxpV0tzGJA3vRFdusnULr4YjTA81DiKbzJBmxm+nAnPXSzNzpjxC5OVQr91plzz53S5
NwVqMzWKzftxiVvVF429aft4E9ZpEe6V1sHxCxZuAJIh7nYSDOjxV4s6Ye51/QrW6fUOvb7Eum6G
Tr3pQkEvOzdy1jSv1Fdmaenvo7BQH41ualHsXZLK8CdUK/I9eMvlQhGVjIO1mjNxedDhspe4UlNP
rtbKIFnz+YBeF4bsuL7Xtlxv80pY380ya18budOCeWiu0C5WPata/Fie65t8qnKXpZm5Uza92mZO
+SAWACtkXL9Ct863FZQgVR4ld8l083eVz3Hq0ct3RbpkvoTFVWAtVtV6qh5pxxpKyo1iSfIt76u7
npJEVq6cevllyPDBZF4aInxRxjzrhVm6gnRdc4pXDYI0qbJ9U/7Fd5c6L0pjmGmlDii1lvUnmNu/
LC0xf6SZVlwq7VgFYbF+wURU+6EEBZSUFhgyM5L2aqW+VpreGAAw49olVgqqaHJ7ePhSJh7TKcpW
4PDeBt5NO0i/C+M/ztwCZ5Wxqvw+GeX1jPNNwc2muPWsPeA/UXrjMlcHq8oxnkdkBRDNPB6aNZuQ
ltAGWaG4Rlj1KhamGHsvJXyypY/LoEBxZZMqAw7Dquq15qzsRgA40LAJOepgyeSHTKuH1mXbRR5m
NNTUB3T0tSn5WbRkRq2R97ju1C+a3KRBneBxjxTFciAvAzjDDvs9Tr28eJoZ64ew+blk6QVVf/R/
kEtDjN+aZhfHqeusWx7BblVhgPrV+FiyPIpb1Y6nMrDHvtgAz+53ceuo4PREIe5HiW6wKyu1et/L
r/oCmkW2e9+MHd/O4h8oKTxHQHJg+MpoOkit7PPquwdBIfGiTdvssQ31xFfq1AxowMXi0HG21ZBK
UaoE+wOC5aVNJHODJKOzB3OuWEE05a4slKum0oMoA3gSjygtOMYfC6WuNjMORRxtxrkKlq5lAwn4
jTZuiMGQGR1enyqQZWA4uWd35bdoyCrfRCTJVSAfK2OKSn/e5pTJbP7/cQFUHO90uw2KxdnHOCrq
svPT6NXNnGZ+R4SRLQmsPsQh0v5pQqZLBsoa26mfKVn3u8/RBqMCsmsVM8C9IjCnflf1u3SFrRjo
AMij2w542HqTO5Tl2O2GytSe6lGZ/KJov3OO+Y6ZycNBnqMDlbSGEtbyatrImCdVBc7L+tZV03BM
TY6FyDRSBBSg9G9Wm+5fwMNHokj1WmJdHPRGX65kAaZ3k6REFsQTVGWGqG9f2rR+sSPjdpEz4F+p
GeWoPOT1daV3IXqmqdIEZmHfaxFvujX0GG/YBZauPS7Lpkdx924S3cL71qoMUJgq36hKlnn6rItf
y2KF+2EOf9u4brkIf5jf5CLKdosWX+lFeNnF0rfC0L+n5QCMMgXoY9s3plZMgdVquwjVtxsDmvFd
LVnAa1HM8OdCGhMvqqea9RQBKd4btdLkh2ae9FtESIDwTyFiIzGCpO5scT8sWfjUFdARsNROM2CP
IE4PIVWTrYNneDixvVGC6F/1vOrlIJ2TGYHkrphvNFlMQOBy6TIys9DcLm1uXXSFgN452/DakjbX
rzJdPbDlokvbLiW/aQAKtDTT4hQubWdDGFCUl7afnuRhMgFCDTAo+mEMXxzEqVBLnFYHDQNDGy2v
KAfmwh9FdUQxZEaHufWlCficpvjg/Q+kYW7WVEFXILSR5Lo3zLEH+27aJQgCdKCmQ4MWRo82sEnw
8ZRmRakf5Kxo9Ls20rQ/jVITI1djH5AgB3JjXmlyfEX9dduGbbCA011Q86iPyXBMWtoSFezNNIvL
fZbpTeuNFHVVNzXrO3yj+kMW43nkylqSs2/s9LsdxXN2aOMJ6VTdQDolzoEtNmiMZGxotqgRQv/b
N8Y+jbTmmzMJ44CkLnoUQIlrzy6KzLmYImPxasqfLosZ7jkiL8ItQNe69HpMN45BbY7R8mAPfckD
VnX3uDQjOr95w2hea5tF4ERQamCpWD6xz0ska8VLWy5D62FO9J2T6nm1C6JF0emt70zOfBup0rhb
zLw+ZlCVgaaGkGy8Fi3AI7z2vMTaepobjhgBYq+ZBbTK1C4rd1ZCEKKTVF5NFk6DJaoej5LAfdfN
hxWP7PSWV1KlBOkO7irZqbXVt6hVOdExXWr7Z91U43ZyjMXhSjGmyFdho7ZgAQql9wdAgQbI7/IJ
9oGXpub31sL+BgUba3ThzV92KlbJVX0/2UhpJpbRbTN9qTeVKSkWszeOQZeM6Eea+XwTF1buJrLz
pKVdfVVZ0m4CIR/7U2zkW6sSqsdvRdcQbMrEszipJQSi4cKE+QL4dqk2cpE/tkZKK7UeKxlfcicF
dYdoQwrV5nuklgQoYWJzhoItrboiBnRnLD/0eT4WSJGkOzPSdrFdARGPYAHaZLg33Wh3l6GY0hfI
ScBKkR+zqUdPt6Eebq2hvFCMrr4r4yjxZyqB8KJ1scv7OL4s7HGP7LOGFzas8GXJfzRpvx+LrImD
Wtzmof2AS2N77YTWUy4lkRsV2mYxqpa2w2SApqHzIekgwL9HC7NykbWD2FbcDzCul/DYCt3a6ctw
7eTxvS2M0s9ncNn80gAoszDzO00hxnXhXo9uSQyMwFGGJn2tZq5kSvJhdT++sNGf+Z7N012UKbda
OD1Js7YdLTghuyzjyFnRzah7JXxiZD4LhOiGIGw0LXeFrKQ3WsJl04X7Bjfzm6Qr29BNDSnENx13
hl/Y3dVPHco7dxWB73XdFuQ47VI99Et1McMRwFV7rO6SxBl8tG+2mugsvywr8brE8rYPm+l7VVnQ
Rix0hbDR0r/hYjlRLFKfrT75k+fLdIkbY1QFTmKEh8bqr5JUHbfKxEOUhUoRRqDcqZWl34g+98cJ
VelwgBeBG/pFZJTGdZSl6tbA6tvVB8Lxdk6OOBFcdpiFofLAxUbeeQ/ov/bTZMItXoKikZbJs9nE
njlU1mtjmVQiuyq6znv7YCYiQG12Q3XDMwHK6D3s+y4lHshgu12OilbshtIZNiY+OjtTQfc6tu3G
dyQrBd/MMeBL1bLuR6+MzZsZJeJBqDXMBjOjHS3q1DWmvNs6ggLJiEtk6angSoYLzRjK2JuacGtO
puplSvc6pSXdJPgN6P2Uk5xvhdbNkWeRlLz0kRWCex9VT6/j8WeDOJZvJNEvU4Ug14dRRODc3jlO
+bOo5zjAMGnJL+umGV3OkLljA0D7beDQXdUVQVbcddO10xSRbxvVVG5Sx4SI0ctIOSdCjmjy04xw
Qa0OQaWYm1qnla0nnKfW1DS1Ny1h8Yp7h7RvpgpH1LRGvsiKrLhDnYFTNXcaqt51UgaqAHE8LR0c
xqT9Vczk6l2YPAknhNY/ElHNyPdkELqHapM1SKbBWBI+XVJyvVJM3wrdEa5eSsdoEq9okyNtYHZF
ttFGJ0MCi2ty13GMxl7Sj8ShSkeN14cXiUASG6d4XkbHqQ+kzWF0MSxqVVxOBaqvJYG9VuQ7YSTO
HaqJ4L/IMaPJ7xV7yLwk7HKxc8Z+1bS36qJe+SDT1F2JvLNotYeT0/lOJfhus4IIzF2zmvRsaOcO
aAjOsrNn28/xxWQVDdQ6xUQsSoqLdtxRSMX4vEk7yY8tUwn6bNZmyAhUarzIANXep5LTujSHI7fq
bAuH1gLj2ciUtfBJLfMh2cp6PNbIXihp44Kzrp5rM2wiNL5FQXhkyNnj3A5WhvQtiio0D4W2ravZ
+YOP99D5g25Vl0OqxTdWm3X3jhn1P3rVCIsgWuZ4uqzSYTzwm4r0c4zsKN+mcWN/i/NlAPxe4m3z
K0kq54a0o+RURlhXuyYgscZvca9CSowSzALDRJrtb4MUFeF1XA2t7UbVZCWXad+aiKtps2z4HE8V
RxJMLa6k7rIqY2U3NePdWJTLXipqtG/15k/TicmLDTyK3Con0XIB1jTaIRdF7TyVxdD3F/S6VoGQ
SnO2ArrQNiEe63bTknQ+FcLCVSsjEgGXd2iyGp3jrHfjFQCf51FJLwpJ6fywqNXWxYoeyDYnm3gZ
m6h5TJQxvqyaOSPlUvCkb3v4GDjP69Njgu/qOGyr8EFy7pOkgYlbkogjr8pRgDEA5agRAvB1NcTH
EgZkqv9Jovq+STdaeKCWoyLiU0YHbtPBj3SyWHmryLfoMEMsiGSg7qh3WfkuXnzD8CI0Kd1MauGF
xTBbTKOX/VZNbFRaFrveFJ0SDLa2FD4TfcyS8GLlZVVwNLXmSbd+zovjLY2SbEJtLo9R0mjZbdOo
ZrhLc2/svWVh3R272ChvcdD0reWGAcvvo6pUm3FIf4qUcD9aFFKtqyV8amxfok6uTxerZQ/IfIMS
b9rUmzjVf1HwkLxxmHXYMg1kmza5jGu5u1pF0kzbXYH3rTl2vauETbK6l40QA+XtMC3yH+Tn1N5N
jCW0PAqYzUNGLmAINt5Mt3toLijQaXfQwetvo1o/VhdUBJtLqy8zbsuKT29SaIluLnX6pap1VSZj
19D6US4HAmU3s06jguPcdKRNFY6xsslkEV7DTZxdNeljn4wdug/BXixBjYqhk004JHXIJHPIFkvv
pkWFSAtUGwzZxqEwOd1hNGM24Mkj0SEzhIAMNCTwD3vDWeosSBozl+jZJw4HXJTUlCnN+HaWc03a
6E0Zd1e5IR1iVUWfaJ5erCgTPqrAlUDhBJcmjwVJcmMV5nMhJIouRUlRpqHZV1zaIumajTRlcaCy
53yk1kqQkNncHiNRhxR0tBA0YSzzhQnc0EOrLf2hm6cLSLCxDU+zwiFe3ltNOBLC6f00BmXEij9K
s4LnZx8/1CBYEQq09D+trm0p5z51NVnYLs+72KJkFZu+BRbiqBSF5hbczYFgnzwQk0Z3nVNtjMzU
oyCMQ2OvKpSgllHWrjFdbJtNJkW17Wo1pMYH3Sx1l9JX7SWKHY5+a7WBHHUPk1lU5q9ekRHzEbZF
BSQxPI2b2cNfBuV4N2857wq8gotQ2veGdCVEq2zKuDmM5SoVNa+VN+fQQ8E/9rIe4Byq+HNvt8I3
umWoIr+XDCUCQDpqdGFyyRBozmlL53eRxJKCCn5V1U1PL3OonpVwxI5wJtI+WEWuUk8QwHkpJkyS
Fw/ZdD0UglPRThbyMKtEFCDO0tuC6vq9E9J09pR2aZOVjfxUijS+nCRLLq5FIc9Eed0U7nsbYRVo
82pfS64VNv1yGIxWvtTAb9pBGGKpTbQQs8qyaPHFQIC7EVQvStdBQPEhFs64X2IzfipjRIIv21gt
Jc9GPhI+n6mKEY7kEKXbRZ2t+aBU0QPh0ywFjjQunatPk/4qC6TMglaQHw6Smvo9BVOEhNXuJdTN
8aHl0v+dyY2QsGYOhWs4NdU/hGB8Tr3uOkvTYl/IVXdE9lPZCL7lZVhLNn1CJY124TJQLw8FDERY
UeD49vRElGBGg9awN2lrYaoIcVqpcuOu6pBqnQiXFoebzi37ijz0x5hoOjmXBEceITEFO1bqU3If
gWFUNnG48BHAQYQk9dvFRIlrG1cVJQGjSOIboif9kXL4jdYuxU7Q3ruY5da4nnJSIqXXJJ/bc0wP
UZdl+E+ypqhIKGXr5fJgQ1yEemYEaj1TgN9NmVxhz+OKRl1q6Xkcwf5Jsh7C4kcS1MiEy96fd1+3
ID5pdPyFx8ReXF8FnE863WhkLFAKaae0XeMnFL5mTm/TeQinu68HWps/J60OII42bjCI/a0tj/cd
FXWqO0cf6HzRUOg8NIvwfFDSJxGbT6Sro0+PG0HVQf+7jUp2Fh0paCg0pBAiME6bUvBMIgnuvzfk
ebaV4Wsf87mszmBfTvEQ6ygGOEJavhYKHqfTGHVSF8cZ0xhjoqwVihflar1ZLHtT5Oaw7wb5nGXW
Jy+OTjaQVLqjFijDk+Zo3OVt3bOnyQ6VfFcVFNSGuSr2DQAdTwNidGahrM3C9+8PgSawoBadRODL
xulCGS2tVCtyDbtNt06EcJttH1PIllo/78a528xx86sT2fevl83Hx0RGFbzwynRYBR1Pe5js0FpY
DZ3zKt/ydv2piz2jNe/Czj7TWfx0KB2ZcdRYMKQ7BQhMRS3UYc0jcoo2gpotUBOlIQg+s1Y+7gQQ
FYBCWYwom/P23u+EgmK001YAEbQaZng2+11f0f3BUqKJ/blDxwD1uq9n8QPAGFVuGRWcFa5jgNo5
9ey1R1NrJIvd1yM66M6Tsu1iRawBCo0s+bFVxI+2bHcRVcdaJpoU5NRad5emdBq+/iofnh6NJQuY
Odh3FUT16SwPktLOYm3qGwlPq92W6DVTyHe1hiAq2xXn+DIf1u063qqpBYMEHqF2sm4NqtCIWGCL
ABT2BmqjW/sA/Z667deP9eEAYJi19b1C2yHNniqmFSbhvcmtDpdXQlfWqC0PzNJdZUgPXBRI46mD
//834glcwSk0O0dRpvHM7HeTQSjIEA3RKBEiQIGo2ZnXdgqtAzmor4gP0Lgc4jTf1/f6BqcDSqnu
IhsIS1X2B8UMj1qLgjsRJMlLGcFJdiBdSpu40v858t/iXf4/MCq3f8ojHrjtKe3yfyGhEqohCDYk
m1ZBKliQ2orM+O8My32bPbf/8wha6Dl/bpKCf7n6A1nyT/s/v//8T9B2z79Lfl4k/OMtD/PTYf7l
AWwZ/0BeEGgX8CQ0zzBJ/zczE0uKfxAIAPxnb8LVeKOKpdr/AJ8F5AKOnUxfb5X5/7colvwPIAww
8FgHwAU4PIEE/g1VLOU9zAP9NTo+FNNXQy7ybNBv75cb/hs0XxCE+oEadeEOTWzcKW16BLZ/Af36
T03lqxbgAOh6dhu0FZDppnFMqAv5XxmDptB+v5nzm3/edG/ZEO83+L++0IpPgwoBUMI+Wf9j0+nS
PA/RDxAb9Uaiw+L+9YeAZO5LEDrdvJefvh7zZNMxhw6YEIC7FGxg1kNNez8LraYW0iwl2sNsShcG
fa0cTeBvuL/ULgL1WUCLXKfglOeojMTfzFY5gwB5f3gCGeYwo6fBdgfSQ9578hbyuFizh8m+WwxU
blaURK3NG50ugintZQAjbpFoR5K3Zf/1k38cGHIctwQ0kJXse4pYbtoohh6iaXcq7QFfs8SAUj46
DFo43DstzHXdvDeUaleX+o+vR0bljUn9T6TDEuYFrzGxusr0gcZff/7mpEsH3Siwfc9vCcVdJCHd
q6uf+33uWV60Hdzw0jg6AYWNne2be3OfbM19c2Hu8SgPYt/2Hc8JJG/97+vvVbtmV+w69wYNA/7q
BOoefIRLAYBffBm8lxvTL3byj+bCCXTf4sfpr/HHfJNdLNvpdrozrqI90hPH5RhdOo/T7XhTpu58
o+4HF2cA1/IG1wqa4OWGD3156fgrmi4+8+Ql/q3h954dSJvQA2bO3/4PdWeyG7nVZet3qTkN9s2g
JmyiD4Ui1OeEUKZk9s1hT77TfYr7Yvdj2lW/M/+CEwbupAZOwIKkCDHIc87ee61vaa60M4PGl7fy
tgpoj2yaTfF7uhcBSDHP2Tk7w0+31a6NKOPd5UO+U/bzbbpMF+lYHBFEnNSztJO3qDHYTXuv4rcp
++b777cDYy9tmHnulnv9Ttuvv6l3Q+/33bFyoXF4lr++DccXO3Fsd7n3ULipZ3vaPt6GHgrFu3jr
PLa70f0VOvJ7vNm/fZ6E2mBSZEHjfvrx80wIcwiFIeXXjX95ZDB3FF61ja7D14QeLM5Z23XqgFH5
dFx2TGdcQNMuaYqbZZcE1ZZvDYSXbj63dwd0FW7jPaA82EU+2BqXLwRpgF+Pd01zl6/xH2Hd3uhe
Y5eRFMyg8sm5L3WoKa7kjzvJjzalt/7sbvf3N+53OeRPfyc1iEUkBpk565r+499Z68XYhYNWXKfc
iTwaiTYCRgEnoiq3YwJxpZrXgXVkf+3kTpz++KeID6TkxPvv/9fO4xs4i3YrigS0uVXBOSkhkCkT
ATo204raNRUh70NkGI06wWZZ/1HS7lus1swTiK91gTmYbgNUkaFqqR87ZbyEZSofoPLLBydq//yn
XHuuSxhZ/r++9v37xNT/KmTve5Hw05XhWO+QYw3M1mb3+vHKhBAiGJM36VXXlYOkSye9jG9pF5/s
4pO88ge69L6VZHeapJwZAz60ib1ZBHwyJ1joH6nLIZU/IgBNpT4+Wmn5XlXOVVjJQcmcY190L301
ocxi3FB+xbTyBghwV02xb8wouJr+zqnMbaI8Iyq0A2y79zQW6JxPC3P8eGtqycr3Pk1dtkl1SBZ6
GFTxhUFU0HXogdaoEMv0OnPY5aETkJfi63p3TI3kouWxq4j8ppXlw9hVhxHrzt/fVD/tQN8XQxCl
WEMtLh0L7k9lJi2iHnNkEV/RFuhel1rATlQdJcjvMgOLY9Jtv4dKwIyPnF/FCv1YKqyfGB8YOyD+
SM4i2nfS818WYpp2BoHuShgYBiNl4aCjSJcRu3SjLYHRdt2t1uNAa1PrH217389N7H0U85zRKHd/
fpKMsbFbOi7LJW3Vz4yZkxsPotgsEeLCqIWq1GmGuzh14jpp+6tE9J8ssoSgQzPASEODCsc7h8Sf
KpZaZ+pW9ob8iHpP3c16BJPezo4K4atIzSRGVBqXujOqM3i5fUJS6JmZ72ZQimNMxQVyu3zXdfr2
UbcgNJrqbzWMw8fCatJfVLI/7tL/9U5N5IcOtFSkoj8+V8S0JFXO+eGxV5I3LJ0GbS0aHYlmHcs2
eSMN3a2I3PDzJf+VbeC78vRfzzTaEYtLg3qJVR0rCpX0j6+tjEVjq6gPr3nZI5wYw6Aelv3GTxCz
beMGtVKvRjqWgoWw0wSUO/3up7nM+2NU0l8cRe+cIC7voibujoOuvNpzOV47JMzbpoFE//1/zSoW
gaGPs1fOVrLt5Pmpj4r8DuvcxRZ6erW6OnzSu7ulGOdTGh0cjIMPlYI9B3gSYD0dnUU8GSg9Ruhw
SwnTcSnb7mZF4Z1sAs6K5j/NxP+/66ULatiHrvn87M7v9f+Cogn77F+Wrn/jAYMtipr/+3/e/1oA
ff+RPwoeVYVEY1kc2+HRqH+ULn9SgM3fSNPi66RfQOBld/hvEo1u/4asj1KXo++6baxP6p/1jm78
hjlhdSizPmC8oP32T6odihtu13/dzoC/eTqA2mCKX18JZ8WPt3NVpS15dg6od1v6Ek5blvUHes/d
ruUJ22kqk8i5KwjcaydfVsO7wYjlnVWQMppasbaxKgVdKLBf+s3FU6jO5sYaF6RbFrBIaRxXVCKI
von1M+iVSDvXmtrtasN81+wkvbdSC+/YUoc4ECv0xLn5No/Gx2Btiz58b1o1D6ra5tGpwuUexbg4
2ENIIk5Txkd1tX7VSaskiOEmAjE1C6d4xI6odYa6XdJwj+YvJtLQuDck50s6l7Fb18uKWjtJyqqk
UDtpG5sSmx3S8s0gSdp5MiUtkCVBQm9cLtgV7NDa5HnIsy232W2Cos1J10ntxyiuRCB3bRaIQraf
p8EOd5qR6pQNbTIw1zITjcl90suPNcMuGGyV9Fjb6MAYe4jS09VoQIgLvYIZJ4NDotG1nd03zJZt
JmfuJNCh7mvLkR57vmO9nHU3BpMRk2oud/iVylW14BaAfY+JFCvgXEMl9hS5S5AumJE/z8kI2QEp
ItmDcVm9OvGwLa2KgqGaa/BtU7SRlDlqqV11CdzWYGUPejTooStVUJyDnk7PYZZTziMSf2jKwSmR
TprOPB8NSzF71pIkAdMgm4hqM5NxCkRhTq9vAflV20rhzb2lvgzz1O/TeC72gCPnHbLlb9qsfVb5
cu6SxQzySp+ZLxGKgmSQznKVpuKMaPKo1Fcl2qVKVwAsZDEjumzwYgQEpCr1qFWsuJ9fZyVujxMm
r3epl9FCISWsJxTPSattF7SNhT3rD3NUlft2ML4JUSNVlN6IxdqrVvi1yqJL1ixbhMW7QiluoCH4
A/KOTzWazftedZRPkPi621RI3Zs12JYEJ512sDy5dq74apShV4UUpqZ2vu2VgmMWqGQbYR++wWAO
d05i9aeo1oqtTR6ij8v6K8Xfbik1+X0izYLTRdxEi0t7FmgKHfu9zgJwB7qZoIW8V+fnmX575CKz
lDYIivNTboKElTNxbSGFoMWq7cdZtBzA5970ysEgpW2Ak9Ah3bpzGiRtYG60INKteB3YzkcEyRYd
jK1jraHtYxUFpCjKQZ7m01MjmCCmRpecemSzVPpyCEYxj/ZqmNuvg1Rp53GoJDQAfT14clc/pWXz
ZvUOUbU1agjOalG4kt0sv5RJUxPkl6R6+lqPCAS1RihbJ9Vsv9AhtxVG9cRoRtyhdY32vRrSI80j
kmQ7dAETupuTJYZvM2mSqJeZoMAAXaWcMwFoTBIHG/xRyEmU57pDcIK4TEY2U8H+VfPKPIdJG90Y
SI8kckjyLu8ZM2ecVN7o+T9IsWp5bZU+JHF5QGtBCAfnUA/1PLUhMSW3MTdkOEpMNnDBXarS2VYx
f3XWIUlDB1h350WjA6NNlnm0+1GcC6LfEueBLBMnSHUTAWMI/VbHj7GkKi6rsWTIiSDMsKPqEgr5
1MujuQVkPe21xbJuiaYA42eZPtSs/dyDDJuNrLDOogMOlJiss5HkzWUWjGPtpQMGkkpFvJ5shU00
R1KxQjDyITHsHHY8b+34DUi25tFp2czjqiTooyX0iFf0Sys+GfU1lnTS9Vpwq72DoCQpLG+yM/MU
NnibZuVT2NgU+HMOw9wg9S4hKA8xKEhUVsKVmYUwG0mugNoNYmgyGGahvWyQ0FcfiDSReNTZeG8U
SbqTh7J+NGQ04+WEHAuVW9zA0OyL51kHsgBgxs0M9OgD8XSl8oZPpNgLGw0x+CVPrpLGVXVk7ZOB
P4BSNHlEMpuHLqeabi+M4jBhNjBKpsrqinNEIkA8E76+2VcHa4Vt8+vtRApoMPMZZIy9q76Nuf4w
DvF0eWQShjvdWJigzR/or8et3HOY46FDMqwtL8OAkJ2gwsgfZ9G/4B7xB60aDHcY4SIWhjPcp03x
bkR9tJkraqcUSwwQbsNrBiTUMXIchtwF9ETMId2i3s3YFjrGg/fK3M730JQzAnzKS7HYD3YYHzOl
4o3JmW+1yb0U1m8j9oWg7uI5MFWRvBpRBSOHZDAPEHzmWaTmqRYBg2rPzaO1He4IqaXBMAtfX1Ax
cLHvVgTVdh615QwDfnoeItEhr1z29phmgK3xNNFG7H3q6f6Anx7qKMaY/jTbrYlQRKDMQpWqbMMZ
NVQs2go1ZnyMUijdDEDctKhfB0xartTVD0Xb2AfOrYsbQy3fRg1igLFJ2m3VFyFreDP6eVpeyxaR
CdLVAyF98FbbHFE/VXoHcPmxU+4GmMp+vwwmo6qlC2I9lYMKi+2pTd8Wu0RaLocYP9Kqu2mdZOzC
mXur6aSXuM3wbWkVsdRCdu77bMaul3Q1Uem2TilL9hOMcAepbk3oH38CCSYc4+HqNwh6DSlK+enB
5WhW+IvRn+WCj6ZvrCctTbaa2QVCR/9VKAzLKJedqPhoVMsXLVL+Pg6/5VwLt7e7N8QGfG86jR6N
P+yxSxK+CmkYb5HNxhemVC2IiZUtmgBEyugMXHkwBaDLZgjdYmnCANHAkgQpy42PDmNXLJFG2BTq
IKfibpqifsOy/jIKZqCdsp0T6QiO/jRlr1HBhpm+Ol1+Zxr5hahi8L/V1khTHrZYu5nIv1rtZarm
hzI1rlH21aEPpTn5JnKcL0Uj+Up2dsLEt7R9VvWvas/muqoouuqi99oOnYtfZ/bInUBomjynrItM
7UZU+gdRmn6kTPTDrWZvptGLLkuDn8jmTQx4uOIRgYfdaPfVBDZvqAJp0OSgQ8MfJISAjc6mwoKo
J6+zMDa97DTbsSjfCXu5yPjD8lp9kJzxtZbjg6H3d22nX5pK3HfcMAvuTLrTTuXDz2/x3CUN1HdE
5gD89hLHVmadMy0PKIUupP/oLo+j3VKrtd9KfEb2QK5DUX6x4foD/7G/SNlIGk7L7WJ3bA9DBVNB
8KxNiPysYsNORhRf1oId0CK0+sJUd2NWblHAvC2iLj1msAu6yvBeQErY6fDN0eeEzAEn/QEliuZl
UI4CXFjiVjf8LlPU0bdEar7E8ZAGKs7MIGoy42jQ3drSS1w1TjNG+CaktxOfi1n6hL9+boyRm0sq
fU00H3PsnGdVrIlyvtPFm6zjCCawUmgJxgRtfVuWaF45sPE7oMzWwk/ILXMlEuheUezyORJN9cqN
VqDQq1/ybLzrbfMbHLCHgjLmTpLzT05n9aEyDPVVa7RrIXe8qxzaMLpAU3rQC+VqDy23kjqEF6xl
NxErtx4XScNi0FZosazVoGdM5XbmhXayHFXvDDjSByePJijzn32le2phb8K5K89LzqmnyU2v19v5
C1LR4mwPCFiaunYuRZ5lPCsFlPh8ubeL/AMNZFDpCoReqSCPg5FvwJwWP95A49JvmDWcNDpmbs8A
JBAy4edtm+EV1a0HIrJjGYUeIlM7qa2vDtMYD41Khuwnjf0oYoMXs5XxSdmdHw8li3klkNuMk+Ya
aOVczlMlcXKMXSvTvMjzMgdEXHDEiGJcdSr5RVWm3lEp0WKrsrc+DG+mbSZv+HBOFjt9Vw9OENec
ws04F8dCafG62Bmu7Yz3qFQaGMSx19+1ilS3YjRXXRXuhtXlhzFLU1gOo4EvQqM/RtQNkqqz7zPj
KY5oSocj8WnIli08XSoRwweU783DFC/tZQjJlyXcvHhELZf5psWcy40KLgeUKmfPbimOMrbuTYJO
AwuY5ARaHjHEdzLni10n0abD2+C1rOnbZURLMxRp67FODij/0L5jTOwPdY6jQejqu1KPzsfM8zGg
IkxvZS6wE4k09Sarg4Uux2+xnWkbyYyUPRyt8lCAPlLcyOobUq475UmPiS0hDBp7suQ039RwEJus
nY9lHTX0QjPFeQIQXweDI5meTsPwoC1q7Fd2MQc2fi7XKhD/9ryrZwlhBm5EYViXKWZJUkfF2mVW
q+96EyHhUBNUsmM8xySjm19GFAx+ZNU6lkfo8pfUqeddlE1v8VLkpS8cO6XxLmZxNmYY7U1Gul+T
W/OWydkUdLUEOph0HF9ZarGd20X7QsyiuunNbqSdzWHAs3VWYjRusuc08KhBrHnqYBItTBrJpi9b
cWgdRzo4A1Wx2i5PlpLJL+OgKohT+vF54bj9PM0Rk4Clb1xW92KLxL/YWbT2EPQn+U2eDHxAcyTk
Yyj61kfuCIraClvCOcIMEHiqXISjIuOz0ub3QesYujiZem60jmZyeZucl7yMJaBBxbNlVdW7EoNj
h8wisZOH6k6VSPYB0vTNKVt9C8iS7n04hwgQo7jeWvKkndLZCD2mhvp9khhvwpGMp2pAADMtZe6i
fo9eZrWmsDFMnMZRQagEkT1IxiXjnMXiMW2MwW1G3UCWahXcrcVbV3B/4dbw5yZtD2bew8FpOcrP
jWwf1fWJnDLnOVPq7NqTGrNB3KP4tZ7cQx/8HWEsRztQZqfKMqYz1fl0LwbFCbq+fEWzGG4HPUI6
PWQdKRrjwnIUjUdLZt9OxzAdgiIzQoy+S/pEPPJyl8+pzD7LWb+VcC6xgyyxMzHIUPW7UWnCV7uv
xG4wOjNIhtDYOBVbjjxa1o4ZBvoNC1HkaBLHY8BKwkmeU22b3WHQNWMfIve4apEz74Q1FMQqcNr1
S7EYr6rAolUpqXrjoGZ8RXHc3U1yn/QcArXxIljTWYli/UMq0W5oBRkdWi0CEYbFtTC/xWIHcfle
dFjBRscvxF4Vt7jqPNvckav2dWZPPxSYcDH91wXBB63YOJZwOHYiGCRFz5CuuVrB58+y4VnT2Wol
EZXfuCMnGgkNHl97iE44rH1dShd6y1r0yoVPjxNj1k891FGjSg2w3MzJH3NjZmFN0QALeXkE9b4i
98MJ2b7ivJar4toZVfFG+lK5n0Mt/dLovc1RKlRYdoYGraVkFdVu7hU/q3AeDL3IPyon5Ubo6O62
LEvKknlNP2NllOLKIogCzXn8Vmip6QJn7o7ES0ZqYNqSjGipaXWQYJMu3SYOtdR1QxO96nokZZz/
8/4tmkSBCUWeKlI+yuo+429EVcqxERPynJ1IvBmtwIBceKk5+u1J7hW5O9uiiCnOY8Y/U629mESs
3E25OnF6UHTJcTEU0tItx3B8gJE2Lr7GS8ZEuJt3cqLkz1Kt0GpWpOVWtC2VKcLoet9oduVgWRPh
I9GkHF0wj1j3+pKRs9DHk59zJGYTswGOjm1GitdgpNbR0onmwI8y154Q8NUpRNWvRm6prjyFEsrc
iBJaqHVgCAl3KQwiioWKkillTDFakBLjSCLRR7bmNjua2YhalxLe+Ro5y32BpRHUPbUFrtL2iNma
lg2llcs251g0yQxheopFgkSC2Qefc760WzW03w1clUNPZIrcVzKrPVnjOo0AZocy7uS8qs8RHIu9
0Q+HKaVgSqVjGWuPTaNgKyIYoo3EpqMc6aM2vPahBSGBsxeqBaSwfYv5rF8md3KaZnWqbhv9XBdQ
+ZKcHTJUiUIY96rRveqm5SaEYKa9Hfu9KfZ2U3op7BlzeBXjQMiIQi4siHxSKu3EdrsRC5fT3JDX
tjgeQJGRT4IVAFIi23olYNeSes8WMyal6oMGKAJSBYgseyYJ5wq7gkCScZPM9iPchyARIYmy027M
P7OWDW3QR9dMzJuxtNUjleGwjY2IbkRZsdeZhMjYRqe7vcbkVxnEcjRj0zw4fWZ6SZpubDn6Nkbx
p6bM80lPMrAMBpkWiokBW50HpPP5M92LDHsKr5OGyKwce94aU1JukbseSxk4ZhEb2BWMb3a7nulw
oRMHZTuc4GWIyZSeOnvClUxLzYNy+AmsQvagOBc3duDAqgkmU1Ix76zRdiWjpt+h0rGMdXWzJtai
YMYDm6eYkpx09u1S0V3T5JyHCvNdq/FzpeqG7l7AfCzGnb3mI+UYqvFyTTWcSxSUc2TcjHJAmxMF
kEw8OkEf6mRdFht6AmU8jt2nMlxST0pXvAolIMQJ9b1q0Ciu92MFhIOXm2F5z9QmpJzo8sxdAag5
0T7b/iqpqFHGGmpDJHPqtacg16oAhNiDjm3AXl2drXGcnOiLZe9EgilFDG5uOY8LjIV+sI/KGLoO
SLiM+LnGqkk+GNBkxvZTWBuYuMm7bzCUjJ10QauyZcz7LsfZGUgQrS51ohQwA32evpirqTidoXDh
oI2LuzQ8NTEMvDYJD2Pe3Dip3mU6TeIqN9OgDO03kRhonud1TY9uQ4k9z04ckCmhup9ndE2wSP1k
NPDXkbybC2lbplqLNFxxXGeNaKoaclzY9Z/TsPZCOo/+MLWnVK5v0+JHubpXqPupEf1KZhRGgUdS
IBMOPIMLLW5d424sgmiwDrRqMG42FstPU91XUpnhe+sOJqoBGochAMq6Insca7NBdJpd7UgjO5ky
bD/tns4jx/5x2tQVuwnmF3ceS/KcuDT0wLpDnlHfmi3m5ZYJdj6W064hqGKuMQIOk2V4NP/ugbxu
Wgz5PmMWrxsYbdKDcGmUMX/XI7rtt0WTt6ZAOWEiircp9PA2prPzYVX5VkuxE+bZZ92ENOz1pTvj
zpavTTsPvhXXLK0CxiX+5+jZKVTdB72R7OqQZBuooLVLHfSeqyhm9Ji7u5LOZsGCl2MEt4fBJ3gj
XGix9eWBlFp/dvS3pnlWIFoMjnNBNuWJxNlYAhbx0GcbwCGNIlxNfwgTEuNtvxoIaGKe7+Okd0bF
H8VLrXzaiYJ7kIe6VUQTSK19n5VauI+M6VjlxGzUol+O04AcKJTvC/zPKT4zl0X+aylPFyqQfTGO
L+3UnOT5xVHbG5Y19sqlskjB4EjQatlLmqTbmDIFxy/Dlrj1yBM5JD1ut2iSniT1nEg1M43Ja+T+
KBeGaxeLv6TQjeWOaOYTfqS9lNi7slmiY8P3jfAElQna130RzZtqALF/0ulTcQjSD7ZTbsP8ib6D
m4VPYrwbsE0hN35Q1J5OfwfGZjvQF8V/wREUeQhNlkmGKVMQdpeE0EqOqXhhKYKcQoUINiSMoSU0
t4QT6aSP/mzOqDC0e9N4srGkK+qbMX/N2ifGLRR7lIPsB63G47VMx6YDrV5vWvu1ldFI1QoxMB3D
DnaJrrzrJHpupD5lJWsa9eTLhAHOs0m5AR9tuViqpsdWnzW/j6osUJnWkKBgPw6xo2/KSb3pVj+f
BaGAHhmWlbd0n/pkYRusCMAkuocSb+MkDVFpNbMGzi++FNvKsQ5zbDHKnYC51QgM3nSh+chi+DeV
3bUkkFfLSQ8bf9EizU97axfLlKEq6WPybF/TRTcDU5rRPpgd9d1sRkfAwl9KQ0uIo2l666wV3aM8
6tHO7oz5RDtLz69a3n2yBdH9sDjJ6HF/Asgt4+dcV3L8rJcw7abt2Dq1B0OY29/cMNF4xfM7MC5f
2usoP6FmviNlBbCLxrMca+aFnEFzX88NLdz+Qc/oDpuUNYKZujUtio+m57Xr9PlkEWXL2Zp5Hdk/
NfJBtEsw8KqTqt4vDTutusULPO/aEXuNrSHaVCbrMV7YahztKKfypa6fx4aUzrZ4zCQLP3uHN5wc
vFJWDmOqb8aCCVu5fG+aqgBHkjEad0Zuhxta4emuXCJYPHFr3unEEe3BMp0T/KFWW8MIim81jVza
LKT3OKVzLQDMUMsYEz/LUUyi4y5r9c4KC3pKzkhcEyUSGBfmHG3LSWt20vwchcdUNfpdPswRdUgo
dk5fNVfFsV7TJEr2sKtSX2kSuHwWNKbEyrCcUlkYVm2BDyr2EAkucbwRWsG0VLG/gryLXEPNUegt
ufANdbyVjVXC+Zby2xRiha+t+KiTE6rFtuxHRhuQ2EldVxMyV1X6ftDz/SD6AGEMOW96+0wv+7Hr
5hQzWrw8SxwKXUYKuQfKe9oIdEiIxgKZswbe1jtorRlS0zUFKSNBgoLuNqXOezHqW0UdTqNpJ9tF
L4lgkO7oLjxlRraTjGmn1PZ1SSPd7+SeJtbq4R+MwxLbV42TXt8yvs17skA6LQkKEBiFKO4roGMe
pjidfnDSeUUmxrPSduoqtxgCgBG/x5yq3SW1m91SZV/jOeTQaLCFDVi4t72cvKf2u7WIq2UkGV2I
8RFv6jmJ9Ceb4lGiI79NNA5SEaKvDeU9TFRh7ItJdbyUy+M1sCjCUVoBEvYCCKTLyJxs42+5zXQv
pn2gsDlG8sNix3toOoxDi8j05JkbMEXnZk/c8GHly1F2AvaCE74cGSsUUhkfzCE90HULNxgG4aKI
ELVnDmUl0oER4IuNzYbvmeGemP0I4omYwyVf5KeosLHDjubdIMsceMzawSKcnYY4VMjLJI5xYPzq
JfgDsfJf2XwTN65V8ix7YW5FOX7WPV2L3kwrDHGasllawEtNpsC7nA1Yl7lG3OnY7XlrCBmhvey7
pi4OkdBYguqpR4fW9K7WahZAgu5LGEPSoIeh+iNYAF9qi80kKQ88j/dNQveG1lbMgUtVArF0jHsX
mmMhOrFXksixzY7zSPHWiOOYy+mH2eiwqQQuyqVCGQNaUaepN6ubREkkknlBXSdLT56lGY97MRnt
HmdvyrNZAKDP8OAmWkoyZZr2BO9iktemqfWwdAtfRqPo9UkpgiaSP7IpeZEKjnlNmm6VARmCqhGp
aDZS4nd2/Qq5vL9XqUBg1CjOzZ50DOoWBwVV5Ag0yes9a4vOCKMaYD8B8nRbJ32Y++ZxtsK3vJdX
i+3inDgt1i4KhzVjg5gdpy2pV2TzXFETJ3bTHKVIavaKZqZPmPftU9vXBpwEWtyYrGg6z/K9uo6X
lzq/VKZabjGrVx+dpfe7SW3kkyoi5+s8tqutk5TLRC6BO1X9TCsUW65ViC/4yuHdVMtdbcaXOVZv
0qCufVregF0t1cMkNBLkoTsUKRmFJQAiH9n9R1ZrfuyQd2upABfoTHMeSjKEuWwObsHxfHGrlGVE
z4nzstTRvEWJrvqFVT+ZDkecVLURHOjhELSTjX6qdObHbgIXY2dF+6RK7blQ5OQLc5VmN0Vlg4dq
Ohcm17DS0u2AyX9vJWAR0iY99yXiltBKBleriw19qYDRnBYUXVns4w4HaKONyb6K000FKXFthJ2r
MG8u49i/h0abB6ghWNHaRQX3E3OSAC+EA6ZuDo58miP5vaOhEEvKRmoJlV1D1BogLm6sL5Pq9j0w
VqayD63c9tuKyJSdWifa8bsM6R/Jsf7Xaa2cv9Va/WFIOaP7id/zH7LXlfUH/8xdtwjrwidorWRa
KK6rd+C/FFfyb/g/V2mnY8mryeO/FVcKsWC0wdESAhDHZbQiRNuq7+L//A/9NwNNJHxbiIe0EwnS
+ieKqx+9fqgq1wijNfQHNwsGmO9Q3b9IS0elyAtStNGZrFY0RbDRyPbDMJrsUpOwt3+Rov0P3pEf
hax/vJqGmwAzgbGaZ36ycTB9GyfGOMXNStpsU1zVJbqMGnuy1p0ZJrCRoMLY/ePXxLBpmgjCsYdi
Ff1RUFakQB36Yspuw0xLPXGq3cRhD3JCIA+VtU3U7Ahc8hfC2f/hsuoY+wyopis9++fLOpgDByBg
ajes9Mtu6Ox9R5uagc4xT2CS/P1fqHxXwv5LNMd1RWq2DszRGnBdVe0newrraGmnOSNN52IMcI5J
8mVV/0ARhCPIbdMP1BqoE1776EFJocDd2d0F7I6RuZzfqUFVkJLKO2G7Kf2K+MOOPuzqaRIvcX8v
r6bd3zV9b6dBj3M/3uTpo95ezPiY255gsxo8ZDwNYqL2bYHTt1JHaHeqjwxHWGz0U3oFmDlrH3PF
0f8hLplzXhbrzZS2CyG39jY0bprl1+pV1m82iIiWZoNQmd/V106WtgzPKQOS7aTuJBKxpfW0dLPD
vbZlikLHA45kZV2c5+XdjP2CRsGUH5I3kJJfcVZn0v1ifMul4pzA1ECnLKr7sU08vfi05bfZfqCF
I9LQnQco0fVVFV8FXTtkOG6tfg7hl85A1eGQMr1pNSZmpZsyMtLEa7hcw9Jv4408gh/qB/5iw5Pm
V2tlsWovUnJspoNpMsdbatdRjjJNpcxt70sioEGkSUz8Iy9yNtwLEdG82ZHa2Brfegwz+paEuKTa
W7/yf/wkYf/jLnFwf2Jms1BsqT/pqeFzNFExOuZtTArBkSuk39HOIcIFempNGOqIKon6LUdKmFkS
j5BYhn/6XPAwrFpyrBlr2MzP9tvZ6rosm0391tnv3YyDuQN+tRbnjqsiS/X//sH4t6dwffRYIHns
tfUh1H589A30lD0qOfOW984TI5uYNtVqMR4QJaB2/sWr/dvihu4bEQ/ed4PnnlnQj68WjtYg9dqU
P04qPW5tQuzSWU8WQeXdiGvISZ6oFdNf+RJWPewPjz6vaiv8RtT5tH2dn+TfMxJ5meIze2xm462j
Xi4G+wkCsczhKxOBkrarxMKcwE6sKcT0hvo6fkyK4WqOJVjI3tb2RUfZTt/WN6f09vcfwXf++Q/v
z9EBKujw+3GvcYj4aflNVEMqMjVyHsr6bAEsXDwOfZ29M1QfLRhaWV3ezdmOpLm9PAb0SweLs3wg
fXKmn+Hr9UwDXP2h2wGBSDfFuTkqB7E3DtaWg3ff+LH4f9Sdx5LcWLZlvwjPoMWkB4A7XOvQExiD
ZEBrja/vBVYPMjzyMayGbUbLrMok0xFw4N5zz9l7bcc66C0/o8NvJKeLPyf1C+peaLEI/HAnbnWX
w77K5MYWfgn7epuvwRPrx/rdvwVbeVe9JVvfxX61LJeI8DLBlg26mAvvqr3+/W78WYi/3g1m0oSD
wN6/3wD9QjS1sYytm/mIll756eOokunWUJZTjDneh7HLMcDahKHtuBEAUz1xUVRuadltbldP8BWF
0ilvxaHfRb/zd34OA77Td0/Vn1yHv13nnQqb80PfT/R6btGm2Kv4vKi2Mbjlu3xN3BXL6AcCEeUl
Pk6ud+lepFO2H7eIR2zPO8Yy41HHOwQba+17jnxVNgqtGqSkOW2BJaEuiE6TYFGQVBbvIwxVw2ND
w56MaDB/ZMvjOdAWnWnHxMTbzCB3yLXOEiZARsA0zjhc9sCjyV0OFmW7SogBm07gklD91d7Bys+j
90PMX3HFZKWjkFT+khw9O3fVdbGKLsUhP805lbfqEK0E9+/fr/VZvc4Sy9OOjxnMvEbYoHrvEoo5
yKQg3cxb+CRupZO0wTqzx3dxROKzFp7Vp9pOL/S4aZszQOD4pzX2VNNFRffsAHbu31Ja9xl9OKce
NlV/rqpVQvKZROyZw59LqlVLjHoIFHGFIyPj8NYDZoNdvTLhIyL0InJeXaK6pge+0+C8vbHvGJgf
g21Z8NK5yVt5E7btxnyO3vRn6dAdU1c4s/EopR1dkCKmJooHO4QKbGvqzeo2gbbgfSCaD70KfCnm
iMz9COxO4qUIoAzh7eHvd/GPrej+6dNYzAiAZIRs3KeOjLDyZNQ95s07eIfwCQHgJnikjbNI9mXA
VGopiHaeu3RzdQaT9BoO+qZ1k122Q3u6sC75ZljKroqizpafQVsmh/ybohIb+N26Sx4eKBWTJY2s
KhlzxOfVvlDzoZy8crwk5ipk7i1tIwsdmavzPjJ2YP3fxdgIamuZ+hvf3xbhJjEuencB4iNaW73f
1cWraj0yUa/rpeEj0HBAHSLPjkKn/FmYLg05rGzNx3gKvIUAie6SNXYl4h+w1V8xmqof/rn4kPVl
mz/644tZgQFd8u8Vcg5Gm4TSEa9ru2SYAF+MKM8qX4TyDQtBTQe/3+bRUaH5mCy8cJUEbuivG8yu
CjdY4rWzlFOSbzv6nqnkjEDfY1BNK9Dg82pc0z0xkFQcG7TicLcXcvaoK0fLorG/6NrfXHzZoKxY
RleT6IP3WrIV/RbT3JbdPL50wkof30dqRT2jOVkzwcwQYSnLuKUO0ZgyzyHvXIyak/9VUQmSRzqL
ibkHHJcHB3ihLUbTumEQpi10bLo9CoXK2KfD1QjOXXuoTejO5lNoPMjZwLmfu9X/l6WMpnKMYQ0H
ETCTRO5DObxUrvUJKOc1U6Ha9UO08fRRQb7AEXwqjW92jvtSBvUalBBGmJwGWWbuiwsxjcB4hXGF
WNP8RdcddSTCYVssDYjJhbz/+xsozUbQf76BfBxABqzf8/EQasidUbShgVNriujfIj0t7VYqJ5hI
uCR0da7zt6DoRCc0NlnXKXufiVCMFFudfIzdhbGtcsX75mb/ywVh5kNNy0VhhMQb+vl1E2hzh+hb
xCsIs+eqDzSXwtEG8Lj3Fcazge+tGoVNVUgvViwcw9K4aDqTlswXL8aoJv/lQZYKj7JGw0itkN0N
IuLz5bA2DXDv5OnqVf1Kpe0VqDic9RIJyiQJiykln2HGQ3xT7c2LyuevBVIGoEtckUzlFOvunIdC
oTHMvBWvLbmNGC5q0ekkv2bOzJP390fgvprFRECRQpWC35Ubf89xEYD4B36ettembBAvestmYDSq
AcniZPmmoEpZMD75Zv+kVP7yE0JaoMGGmoN137x3nA6VXChVUcjXON7mppNGGwRCVkKfMD9OACuj
dWsdDf9HltIq6yw7mlgUxKMpHjRQoUX+qpUPanP1iqdMPA/DLhtuY/E01u9lw1My3IJk3zfvob5T
mz3Vcpzt4mltjuusPIzTuhBsCVWFglCBIXOops5LaiwaQgGijVGuY+Q/KjNZyTxNeAemdRXhMbkY
IW/9OWsPmr5OxVeR8LxSFY7ltFbHQyx8gFdzJhn+KaoClCsGW6/6ovvXljSO/Kk0OAmtDS7EPAm+
Kys/k/xJG5f5cKxRgelr9rjOuCTixtJ2VYo87mPOg6xqhlgnE/VnkS4EgF70Drtky8o/zcy5ZzN6
lKejHFw5YRv6wuNnCrmLwlZWUd2stO6HlB8z5RKWDwnHW4bUkbRCzL0gNC3iXglstNXCEPZh0y6K
1FxWDOIV7TDmbvszmMl32Q9J4p5qb3VA590HEblKJCeArFtfspHDzhrFQK5tCmwQxH8oG9146NqH
gN+K5cKplBvywsF8ai1XUpaysqZHAVyzGua1ui6WSkR2xzdG3S+7NmWZrM7knhk6RaLS5/eW1Ife
NzRPvQakVHBgBypcFDRC8QQyjteECkZiYXzz1n6ppkEbM4+B3cJCysfe1wqEnfSopUTlOum/aL2m
FTjjCd6UT396F5cftXCElq7CLm/9izIbELbIkyXvoJZPTeqyoNTDq2C6iYGp5yCnx1DGDKFdTI4C
2mWU3kh8V1W7oJ9A0QieMVkyKK/07RidazVaKBF3dtyWeKOtRbeVjT0uPeWRqm46A7HUrYvVwb8K
7F5ZaL7bKa5MtoGABXM7dZldiNtM3A71bz9zESk3eCB/QdUXuXdADC5dfDhOCg3lUxC95KOGVqay
y1kI0u4n9QI9wTaqJ0OBoc+I4ETAjzGAS/lPe/l/Deklv+zL0mGwESs6AhTRpON3d2Yxa/TqY6bI
GJcIlJxPVN0+2Whnb5k4/QehG/lhou/9ohoLqXW8mQBhRwzhO+8iTtshL2035Ug6GIci2Cfq+/x/
/Ci0w/QJGRUOg1lGWixkBXS0Y1Gx39DjQEQwDkF2OOX02mJUYRh/VHWjsjcr4++ha5ax8gLZ3zZy
/rbPB9RxhYudw0rerPDHGB0AuuqW4+X4JW5BuJSHtfBenKX6YOB68Hc+7ij9yRsfu7ZzTHxO8vjD
Vy9K0XFQOqjTStBPhWIr1AEi/sYZWl9Up3H8YbZ7C4laY1znFC+x3XeLHEhecxUFenY5bqdtZsqo
/5me2t20qHSEEiQ9PNQohrz2XQp78L5QKKsH0RrnW4aY/9bGa8SKWnWQOVxHnOEh4CBfi2FbG4vx
Sdq38qFUVjKKMPGohtfqR4/74szgqYDwagoHmKW2X5407+jhp2GAqVW/FNa24CC3uJuaDhGPts+q
c609Sb63xmNmy8WpbJY/tBjiXfueD9q+bcJNoPAfHEq7GN4jibHMbxGobInZpZ4CV8pXxEUDinSN
5qfEaBNJcKS4ioHBIyBHBak/WkqG6l08wth8SIutN26GeFG09PXa9uwro53q70XyS1Me0ER1RDqs
tHjVhtTMazQTPh5TZsiDi9n0kS9zlb09ye9C4QbTKvVc6BTRVXhsxYX0y0flxuGlhKm9RDqIt41J
UBys2A+6C6LYiSMwfq4FhhZyG1bBZoxcz1jNcZ15Chh/OyaL4rEhrNThAEcq7XKA0sLUzd+Ii32R
rHpEnU7GW18f0MAHhquvrUW9ZH0IXmPA5W/+Dh/LMf4hkFGJVcjurmhgN/26pTt8QtECuwfvUnAN
3vyMYARbXJe3MOLqRpW9zAk3xS56VqEuOOOlUhfqc/bNmU/6WuDiSodfQKTOjLm4z0zLqeXTGBbq
lXGYuexQ7mE47hwOiOjZFKJmWvTPEZomXlD6Wn7SLgj72iEjAymD/DRQpcdaMPbY1L7ZM77UwvQP
YW/hIgYTBoPjrvS0yioNBcAk1yhIiN7TZOwDGZTw/7Le4kdXOEUYINGgXJl3O5PShF5Jjop4jUKq
ikJrn8RAPKtkHmfF9KMRp3MfWd+smURw36+Z9CppWmL5n+/8F64V6m44tNEoXUkUCCExG4tUXNOI
Cgnm8F2IFfS/B2WpS+sMnwjmdJ7T6SlhjaULX2zM31K4eGf5KZBl51hEd4Z0xcHmDMKrUaJ/JJBE
Y83YjcHvVj9P/W8pfYGWIibvDJ/LCIjTU9Z9TCa6F7pYDpJ7pq7geZk0xPBxNYeaU6ILbxulyzMQ
BS4j7oqct2GZU0lF27DaoNIAmyq3TgIoGplZyMprM3kIEvRYtuxqDsz7HQ2NNYXIpV5ymHToFy5o
Xa0kd4Tg1Ln10j+aF+8t//Ae44/iJV9qi3zHHIXfx9TILZf6snuNn9N36bXcSRv5bbwI/F079x7T
btsUGaOQZ7XgV4aLCzzvdO2E9ZiRPrsf+ku2MpV1kb7DPh/TwyDvxM4VuoMYnZp+I9SZDT3NDgtE
+Leo3BPrmCKi3/OCTwgDSvg6O4smjr9JwjWRGFZM7isRXhxvMOk5/LW7gkl5jZErvY60uXMG0zbD
PEFlCbSTwTZew/e/P7AcdL8+PKQCinMqK0XVl9PI2JicIJN2umL1V8r1oK+jaK+qUOhc+DwUlfxz
VV+QZ8oIzsYIy4OtvlnlolKXXfGQGe9tfqQXb2K7p7AeUekyFkeltwwml4wDn+NbBNjeqa/Jq/BS
EABxrB2K61mHbus3Qo7QEkbpEhrNbURsgZjAzWGaX9SX7kn6CK7ZE3lnysXfFxDH/G15wIHGf8B6
S/oFjsB8751a11hyjZvsqfihPXWr3J2B3nibbyz3HxrqOx44Zvf6IsQvV9ghF7gOTsY6KWzxB/xz
JCIbzCCV9KCfdLfYBm+zVA7PzLLeNB90Atk4Ua28YhXh0g7KQVtajrAke2KlL2rX3+s2m4kjutWS
E4zwI5r9gjY6DOWNXot48/Yegjb6HXR9xF/yxl9h5kCwjSakPIA6Oirrbq3/qlmtl7krv8vP0Q6H
qXZBcaA+lGTavPBOZZiAgVrj1R4J77ELCWPzGsen0P0qjMvYbUblFhQTsuo9adR4pfh3IYkTbApQ
PK/ia/YcH/TXFqMaX8khfSxLm19GseRXhbATolruDmgMyVvRYSI4JS6m2Rq+tupdJ+zM7jATTq30
pQabRg+T9f29Wxsrk+y8ia79sg/QKS26C/586bH/pf3uDnLDFAPSgYOMBnfxFMMF4LVZV4hoiQDs
3CJe1dpKbpD0HETTNXDU5ahkHDhjwW+UrBiddWxc0cIcF2Lrehr5UYsq2qEJ0iSA/RtJcs18G/SX
mBarv9ZJkwqpp24KI+JuHZarWkVp4Sj1CagFAW1NgyNghUDSLFb4yPAisVtirI4xEicLhog9UwvG
d0wivzlFfG2B6LoyT3o0cACUuH9wff8Y1atalRL/nGKtaI3WNnrecC8cAN93zDuC2Ng28VWq9rrc
njM031oqLwBLCKCINFq8SvzNjv1lw+Zy2DYUctRl5mv3o7xKqQa8f1gppRd0g+NS1HBIFTljjcH8
Zp9i1PdlqQHOSWVggSMGQXPfjRATT+kwS03XYZGuy217HPb9k7yMXGvZn3k1wpK8LgeGWzs8FNho
5KVEi/hRPqsPSP7MM13yCFN8jOJtYWIkI5pdQIyLmMyRw5WJbP/n9DiKtqP9gCEJ1EpvnARiQL6g
l1nzbJ9lAzXOKUFe0y0BWLBBtdFyIEWHYxlO6XP0Mb/op/G17dZK9OCrx7FbKizP5/Fc7OTXau1v
0n2znLb+KlxZ13glLJvdeFYX8Yre6jO/78Ty/pT96PfFUXZ71iXlqKL/j44Gj6S3qKOlhq6s2o4A
mOLD1JyH+JCqXMdCPROrQMdXhYKT4v9l/LUUjIvEloPvhMgwzenPwuO8Nh7EM5fvv5EJ4D+KZ+Zr
4ovyIbBGJjv6xGiIvdeJlIzG5kDEGqOflau+0Be5g2benfbUty7Ys4W8kN3pA3ejSOziY/ZuRQ4h
kVxv/Njz3mFN/s2Nnpea9bTVX4IrFv3wIX/gKCRsi0sCzuZ3l827pvXLOveCo0oOoQD88/odWE3K
KAnsB+KkD0IWD+UpfKFtsjWP7dZa69fot8/+TELjPnnQfhJgecAyrtA4to0zTWH+Lgzb6BFdk2wt
1JYjtN1IO02ZX9VJ3yfdpfZ2Zn3EWIaVKN8m3XqEPNdd2uYcqgdfxY6MC3KBs6iQXCh4QsfysEgE
lJEri0Sidj2FqzBwe6Ado4PuXX+jYa0TohIt0trRIp4WOyYCDKeXzURRX47NuWgPMiCz1pXHq6we
YsSGuoPqWsiwoR2S5iQ0nhNrByt8Kvwtmmfjm77uv7yzTCoQIcGQM3RRvFMAmC20W29opivRW8VJ
UMJs16XSgJ1vUJclgun/eo2AMiUh86X3gd/mfjiNj2Uk3ESIrx4NZacJTVbMqtzmYvxrNHEO/b0i
mTFUn9ujNHeoOWQRmq/IOjEXLP9YIa2oULoWq+41qr0CU0n6rslZe8bOVwGN+ilKLJgjp6SgwRuD
8MEIkIMnWcaWqrNdNYj+wI8wqh9JqMJE5BTY3F24jD//fqH3XwN3nm7Q3F0XdRKi5bvuOmRHMWqi
NLwWE3QAZOs8prqO30BVnKmX283fP+4uXdkU588zFYWZ5CyDIFz+832JCyudCDcMr4Rn9LukHPdD
5Jk4lGFhhuH0s9Q5UY0RomRMZwxaAtNwaQ1n4GySatdVnBn5eQiXi1RvTb4Lxl2tMPaoJb/Z46wv
dwa8L7JPNG+ghTmb3N2ZOhVKL4ZqeJPfWj4P+ig2pQfhpK60m7cyt+kyvzAvDW7+Nv+tPLPUMxQN
35LYEeaQFbsKXT06q7k7m5YzVpOl1B4JaFRCVwjdeA5pXGoejCTf/hPYc2vVo9qtrWsa7XxpR4iU
Vu6o8soEWSb5hQycXMt0OjCLWMeDZCM1bltRRLiMPokzFtRFmR4ymebtRfCIVtooEf64JT0BCpFx
x/9UBDt8z5fjBT5HaWDgnlcJOhmdQovEAS9aU8uxHz03rH5orAxccU4QofjkFOgU/Te3+I/o5Z8z
BGSFpjE/e8wRiGhQ79aAGNw07dcEPXdR7bOW4ErFGAgsDNgoC2GAnZLrP7qM/bOIqa5S8aRK3gcJ
gvmGocj574/m/RurS5qisa+bPNq6aYp3PTuOwoHOK5vdZDmUmOIkJxXV+8oLf+KYoWp9HLt8HWGM
+GapuO8D//lcFa8+j7ElkgTx+Y3IUNlaeh1mNxz5biMh6ipAwtkhSdepHMo0s/T6m4HK10eb0RWh
HxyYmHD8EYj+c3ESVKmpJRINblGOQ7sydqOiexzyqOajNHb/fl//5cPmFwlWAIoEskbuugmDP2hh
AS30JkflC0QpCmzF/J1L7eOYYN/4+4fdF2f852kiIG2gHJy3lTuJj1IqIs1tv795U0zLLauptaGF
fPOV/dksPj+4gFDpozMaIu/D/CNv+8fqHqnKgFFM727mgaYbrVd7eAggCwOKmHj9KfqAFdB4XpvJ
WSOXSlxi+NMQtGaPLdrpbBcFV8E6FcOu0IDYrHJLc7TETcidAeDfLNth0ZdHpXoo6kXiL6R6NQgL
S10TZ9SEruaB8EUqvsmsHSRazLfVtLYIe8cyVi2kD46TTK0HSqUGINsifEgfpCf8YqIO68QpjtRe
/PvkKcbHg4k8WEql41N9dk7bOATQTskxV5ZNuB5wTRoubjUO8ZPvmILTIb0p8cYgz18R/pzi4VrF
/ao7ZKv2m5t8P/Xjq5z1cgriY7RgKPU+vxeqKKQgGcT2JsaTY+ndabZITZY8OF1TvbREZ+PQ+ubx
+aJL1CUdtgajZr5fHtb7JAzgXySAanhVmUlGHAOBJqQGPFtNQ9vV1epCVERaQt2wzoQGCHVefDde
/vpjGxyrFCTaBAEAcZ1fp388WkQ5+kEPAOYG3+spCdPQqWbfUEQu4bKJZJl8y48Wl+U3P/nXt5Ql
GD2mTEGG+FpUPn9s3Y5xFXZFdRv1qt425kpAi6cF0GMlX/imv/gvd5nQCpIrWIKQ1qAz+/xhApYk
r69yPqw3b6UoresswStVfgSw1AW8UzPYwcHTNmySIv+mEPyXT0d5qhgy5QelmWHeNVFz9vsgC8fq
JmSixcxiWnSZf1BaDXNXGB7GfQ9vhSGg/8Rk7uXv69PX22yRQwI3WSNyifPq3WfLRG77HeGrtzqt
d2UNjsgULdaLVsdpX3+7TnEfPy9TfBptMRVFPZLz+0a21YsVEj+tviGtaNY0svAZDQIBza2sPyly
EDhyhgtQUmLzm8dJ+rKrgaemGzcPwWRUKYr8+SsO+GkM0IHyNU1HRG6V+BCgh87aW9uAIagU3mKZ
kfTQGESisSGQXlaaSzXc6JaPBJNEP7eZRICpqn6rmbP//Wv4Up6jUAchq7DbM9gH7ny32UdFIiDG
9cXrWDam4w/jR9CVtavnRW3LMdN9igED6TqjTAvAFudqDtFl8NyEMsMuODRuA6hkmeqUe4VyleFc
LKsUxVsRfXOpX54Y5KoWxbnEZm1Sqd9daZdNvT5kenGzCvTbxIdLoPFLyfHkGC4JirK/35kvG+is
ydaZe6C5gLwr360DVt3WUuYb+W00BgVJObqVxGuTb95Bba7sPj2ZsqkioaFvwyAAJe7d4t6T65lD
sA1vJWK1OUJWfsXKfK2DaROQJLvXYRpikJsYAqtlsdM1rsMSEhi0rX7yRN86554Vux7JhwxhtG0H
juJYaDiFYomegj69qGbKaLeK9JMVCOiGphbvnfzTRMgrBN675ZNny2XQLaUpjLv8CKWFbndmqU5S
jagNRAoV8kW2QuzlVyvNFpHS8AVMk4rhU6wvLd1RAq+6y0R8sCdbV2QFo9bkZ6NsxmMTflOe/ssj
a6rIEOegL46x4I8/v1F1SBpJWyfRDV9f5PgYcp1OLPOFkUggQCZafvDJQELWAB7JnUW1q+TE8Tai
9VtsxEMse0tlULtnFbPlVNEKqGSrclXUwd9s3H8Y8PdfLic7FDWUYuYXRjxJvH5rmVl403oBLGDf
KScJwC9og0a2ISYDbvVyBAWEyCQ5vVOFAaNY8foHLUSBQoGyJdQdgkAPvns8hZvJCvep0TWbWG1X
YVLXe1Xwd40nyeu/P/1fNl+eRSwB1rz/4g74Q4T+x+artFklBFrfzdIua6XwdOwZstm+iIbdxK9q
JyaOzP/+M1kp58ID1jSr5efvtZc1pLpmV13lqPk5JfXvNEieEy/epKbHbsgATBAD9++fKf1x/Xz+
jij8+bBZVGfNS8vnT40VpZL1pBmuGZzWDD79zbCIaiWDObN9DKe+9KKlBwxJTblNdcQ7iDRDm7vC
YdUH4FAuQ2zRPsaeMXVEzBmhWeP/lO16RGAAys+f0GTI7wa5mdm7jk82V3YVnT9MQHJ36mTs6+o6
yuwxvcrDsUPmU8SAKs9NsjDGZRZz6ORE9FQnpdMVj6n03pfLmjleq21UCzPwB/pfKIU26o+ZIZqq
j3q+Np8hLPbZC5GPcGBjst07pz5r5rIdGYmh/GFeimsfa2g0579+CMU1pk2eQh4eNrFxUPWTUT0C
BtD0ZzVRl2Z8msl21ZVY2i53ydOYM6K141gsRmgKryy/TL5C0FOGa8x6U/5TSzANnJ8xaooENxff
rM9ftwPyf3i5ZJH+O8Xa3cKZiGMPyFhmqVQUJBQDXU6PUHT0tXlPnvffHxMW4y/rNB/Hm2CxLczJ
Q3ePSailqRiWan9tsfbLl1wnHuMEFdBOxNLB6Q6LBoX8i2H+sArQuqBmvFvQvATttlZeFfW3pP4e
enpdxdkvfifCIfDsclqq8fPUrhC/tfnOExnGPErm4ziS8h49+53sNC1EFU93Q+ZlM+XEY7SBuqJD
PNLHG6+99sEhl1e++dICUBuLXzLJfRNojY5vqG5D7LzEM5cFz/Oz5W1JQbQ1bD09nOAZdG7SUhlq
LNeBsFR6IO6wnoDG9i09lJ7uHB1maGZjh06CoRpIL0yuhMiPNCfhsugMAluIsoLyW9J+wezAlX62
XgZOVQQUAU5n5EPbwH8p83TVcekjje2KfyvjZeo9kUbrE/IYWwxHMApsKzGT7u5Ve8NDgO9/quzo
qUO1BPfDvFTFNYp/qUyRY9miMbAhqdO2/AfLv4TVa65fRaQzwUuOiEfflbDHJ5xFKN7S6OpxMapF
0syqLV7RUaFnhm+lIKPgiW1XggaHe4FOWgXZJNvTU87m5+BBtyww6fNArX2UPyQYiNASHElF5RXv
ZSwLKhC2RRos2+IiXBgPdu/KbiDxF1nuKgdpUS17VgQ4R+g5aNwgY5MXELDm3VJcxOZ7Lz+BSISr
zVAoDRYdJFsAy4pTQqZtV0a0TkB6ckiGzYCesX+zanqTG9nYlKMbVW4/2/JGENjCPvrzj4fx1FSo
0THK1cOzCAg4kl/b/HVgoIsctw8WxlP/CyQXcz04aDMlBA+z/GDFW3jsmUwO7ItvbpLpzeh+TDyZ
Ji4Wk7pjHlq3wTJmHeM5YTxqQeldwuc2hx3CeJZCfmXdvhJuMRKpeMPhbJC3cYKCYA/GMiqOOoqR
rH6P58HyYMf1JpMuKhcvFL866dIlN2+4RUwdaw0I7c4ECsvWnsePWXDISPOTVrK/CtKt6q+8aB+3
2yjZApLgnK9Ma2SS2XSSsp0ugcpxidId+2ccfUr32CZuumnz02iuBtUtwocqxiN4ldpziwKAaHle
jwkyGMk15h5Fe6qt5WxtMStFD0VS+dbLv+k4/cmGu9tvDORwHPZEWaLu+1LG5k0eNmN3nZgEAro3
koiorKwZXYjWtyhKCDQu9f6kNqVqkzO3B+wCkNbyAmAltFPKVqZBHA8WLwLSuTKmDjY6BcyzniJo
AJ486XZrdQ9mlD003jzIlfNlYojIIGZFWIZqq0mDYVUOPq2YrhDdrmabSiyYZlrwbDUKcd5Y+JHN
Qk+jGNHLBqyVjvBzyldxh0br74vr13MolRHWw/lASEAQ7sDPW7BQaHUkBUJykz2xP+tBtyiVbCHj
4renTmIz7nC1mP770NYgZ0S/XX1zAfMZ7NN3wgXMRsHZBDkfw+/ar1ordcakacmNU5wKhf9MW2B0
i0b9CGs0hE3Ttrh86BJXI6TmLJ5+4R5n+FTwoP/9UuZv/8uVAFyXmQNZBuqfz7ein5LASqDr3qZE
fPW1ib175OiVU/OudPmoWazrf//EP2XVl4/UFZHJMRGJX7oAWaokIApUeqB1TyRBnvVOExs/lcIy
z6nq46Bo5Y1eAbI18xlkrFanapAfFDbDbWlCzKr19NGXK/6YSZKxqGad01QxSQW/jYFNCxv08M1d
+iPv+nzN2A3A3CtU/4jT7sOXQiImIHaXMXo4no8OuP+qG0SZrNa2A7UbNssigV8q+5ybdGS7kZX6
Zyhesc/cEa5D56q+BQ1bFNuV3Kq2BqzcISNecn2v1l0ty62VacxmmDRClVE39aqWCn095sivgiD8
OWZGDcgoBV0qi9/8dOqXZ2BOE2aRwLWGn8O4KzXqsRi8HBLjjbgF5L9m/UC6xvqbb/1LPUPg7j8/
5K7/4vlaLMuxh6KmFpl4TMCqQ6kCrTj/RYVYBdNXdnU9oSeb6OFSr62Xsj1lQ1K4kSGSZs/RW+rl
0wAv3+47tF+MnxwRTQOoLtCRBXJfb8DElOoqLj/BXBeqjz+hEAwXti2tiO9K+a9v8dxVl2lngV1H
Rn73FhehqQdaMAlXvUHhlBvBBLuZ1ADL9PtNUHBo0akLWn+vDXOf1/fJI+TPoNTqzW++wj+9/LsH
lBGGjmpynmVwXP38HjeWCgQfuuUVpOhKa5RuVTbcRWFSNzkIJVuSi9GdkOepMHNkaVROVthQJGCY
WAJOgm2YMnKJiHX6+/f+rxdGfCkiQl535U+A6j+7qlnRZ1FSVcIVEOzkNH5/VSZgdm2SLFjbcAFn
zWvXeovB4ztMA2En0lBwDMII7E4AaqMIwS1Ph5e/X9a/LEIc51n1+PY0HC5/PJz/OG9WbRdGo1/4
t8Qzs+PEeVZXWrBtZr+bMrJFPKuaYfK+M6iD6Kj8LtDAhb7TNGkJznPI9wrjUlXMhLVfN+TwpPpH
ZgWjW46Z6AwYJP5c8H8FTjmEP6u8zj+a+4Aq9PE/cyBjIUPr//P/G15lflT/97hfhh15cZdkNf+J
/2BVVGOmqqBXsCQi58U/S9d/sCqK/D+WRVbfPI36w1uh001K8MxOAatCi2YeMbDnyfjIWA//H1ZF
+R9CTlXS7lAhsxTS+vtvsCo0XT6trMa8W/BO4sen8sIHrNy9lVEyDmKjDxR3pGcY2y6ttLNcwKpF
mSb71baKGh/9ekL+YwrAn4gLY9HFk/BaVxXC9SpS5eoFSpQKbtfSfTlwjK6Vq11IEfdKLEEXbIMB
ZMrCADmkL8SkAoYmBYUOaqSMknBbtTmov4BNRV1FE8gmQyu8c51P1NZyjJhqIdCnpuyRpfRXU2Tx
W5zSx3PquK4QRCTSdAtLuRwXgPlFi0ytuAAQYBYGyqihDy+M/Zqz5ycBKh/d14aVqFU+Oxvs6QDR
aQ8YNWqKCtB742vbaJyMxE58EaBymWkFYm0IXMUGECBHsmS0oLx18Zy6U+WNBQUAqq7vDilUsa0i
lpZ4ylRozKtUM0rfjb0MqCgxhCYWYBj3VmRLQpV2WEUHfIQnQjgmEgN6UwwR2ODS7Zm6R3rU230D
OnlZ6JMYFOw7RoCoKq8KHeUTXNdhUQ6Rhot6bGN/unEC9euHLsbtPUEn04LafJfFcBhafGXzQOXS
GXWQeE7ZCUFkHdse22R/lYU0m0onrQMCRjZDB8NrYrbcqmmJ8kaP5Lhl+i+WBdq9Oqs6Bxdl2Fsc
onNfssWMyCc0SWndorvOCUZK9VIpGFpGabML2yR+k4Qyj1p7MILSPPdjgA1rIjABKZdVZd3NT3hf
lmpkgAzQBhlEel6W6P8Uaot4ZSRdD183iUjV0DNz4qhJnd8wxeT0b0v+lM/4GJlJ59SYeaNDUOvZ
bfO+tML1qKFOqbN2wLTbeDMwJsvhRlSRJvdL1a8GrAejr/JU+Z34f9k7k+W6kTRLv0pY7iHD6AAW
VYs7chZHTRsYKVLumOGYgbfpZT9HvVh/uFREklSk1FqkWVdbmaWFZQQlXlzA4cP/n/Md58SelEk6
4zTEgvUvLm6hmDV0Sa20vYQ/xt+kDWJhQ0pRbjZG5jf7Vs7BpWoauPbNQLeDsrLkuFeJ5D284gIh
L1km5Oc48fjJJ1gA41QZwMhfNyLqUX+YI/jlvikjG85rZyH+wxg0bIekn+z96LWe5M7EHBHHLPCK
DdXo0f5iG61ON0FcEKRSoiHSp+FoQ1WYyBsTSEUiWdVXFslV16FVDfRoe7PxKKpEETainpgW686o
EzPf2wpW7Y4tDluXNDPK7lhmiJ+PI9IOsm4FjMNLcHr7DdiYOI5c8cm0SAKTa0eoBD1jy3boU5/2
fvt+ykSb7Vu8eO6XdpYm8Bov8wxki20I13rdjmkZvZ/HfkBSzMvfXyidw1soCxIxv1pJMRMVKpW4
NHVfECSl5mjb9SnAP1vk9YWVan1haGtw11ZvBVd61l12lI0VeQ1u2RhEaPozmOfSodgSpx3Bt3qM
qXp7IOqubOll1tY01ERFg7wBJJVmmsutP0fBTRdM3lEIxLpbkYc5zNsp89SVHJ10z6fSIWgwyapV
5xJZsXJ13uCc7dwemE5Oo953ybKm7sFeb5MMXdntYTtVD56EdLuNo4G02NkMkXIaiRGeBJ3lEEHM
GLkSU+RfqyRWdNwVLz579QZYuVum6Khx/aXulnwvKuF+Gci7BCLhfUNnOd0GeS5nfAMNwnXtRrwL
dRpnTzIOc3AixhQ8jLOlQeaa2vwiWvjrG21FwbGrPCj6A6XzkygyA4TplrH4GCYPAiuVK43LrFGB
vS3DiA5WlvYD5wShzBOc0rQAeUPyb3BFs9O6rd27ntwJdWzOACTKj2mohxvhLfPIZIX9E/JYOi6x
04AglaCOb2M1uReVZRLjIHoOXGtnsDp0m9CXL8QYsBjYnUnCGSmLTbBXTHQYWntRX4EczaNVoFoM
coh4m5jKSajms5Q575IcttTbOoReEfJt932xcbPQ+iyMdilJuR3uH6+SxnaaZOTSEKnsLng/GbzJ
uAyyaLGncWgOVqBDofihnzNHb9z4qcMjqPNGVFszI2kNuocYwo9VQijrKmqZvADsGSMuiDZQ+Mqm
Wo79Wg8hthRXgeqBRyTEVZywc3V2Lg1A+BmmNwerrEnMj7WRGZCapyRm3223drAewoDwsLBwrUfb
rI0CCoJqChI/RqKByKBk9cuKWmdbt/XDjOqgYz0WjTnXe7sOUXenY9UiQJtSkhB3MH0QnAO0jE6r
lCCJ1ZAHpAYUaeqc03dROMgaeBBIbgk8RLAb1053N4RuhyCG9sOKJCZ9ySvAdwU7S/k6rI0e5GnE
1w4dq/w424wNaCAKgrvV5JTmEog53ano5tTGUBhrL/1WqNgPcFKUFd4cZFUce8asXy5yIpWHCqIq
ijXJmtkHP21gASKr6uQtnRWjgs3fuvohacyEu2uXZU5JPvIS0yUUrE6DNRx5Dbk6z+bE3FWK7JRt
E1QUGJukMkyUx0zT63y2iCLIBpj2mDmiuiWdubXIkjCz6RIrOuDzvDRoUBgRWcVrrw9Vuk2NNLvn
z00faCWF11Ni4Eeh8zfdDmbvX1ADpmYf0tr45HHCQ/E1jjhFEUGiE57rIfxmNMksMS50xUVoDvFN
OLntpR1GVYD5JZypIUXuFy61/5wY9Xwep5K6rF9TxsyIJrp1+orWu3TGtEMTyPK46uKQyiVDrExX
hR0v4G5VhkgBgngAehc2WBobShhsZZxyGNdeKMtmlY05EctDPs5npPUQ52gVuTxiRcUBMIs+3YlY
S84CwqVCyFdp1n4KrQEo7IBnrNPJmROmotyqwCs/NMFQX/QSUgQt0gpIRlI1j0PTeNdpGqHotszK
kmgxkwj7AiB4MFnKiPYZ6pV23RcDmTaQr330eJ5HtWioLLGKRy8vdiYRBHeeGVcnRi0JEbCboXps
Z4XyWaix/sQOrbPZUCrnKxPsyFLsesA09JgS1mAGUY2+hyC1dTj3mlS6fMn1ssLIqIgS64ajtojI
mxysZgmQqGw2nEFlfhVapQaNgqEOF3yHga15ooxAW0YUt7MpnYJatYQYQnwze56iKFsHOGstkFKr
AKiPqnvx2bRSJOKTU5KxonhB6TGENZq82eig5ZCy41bb2UytYtO5FQEFvqWJCM3cpv/c2W7yKXEs
za/NFb2wYIbPT3+2BT/Ci5R3mx6EfQurZDYe6y7AsZW4OfJVDy9ehmp0itpNXjTymQd9t3z+ANYz
UuSGZo5uiRHwCfFDzR4hr2bF0Gh2B6IvQuY4R1tHpRzGfJdWs3g/4rW3Mc4RhUkyUQaBSJW5cY5+
qLb2BrvBeA8/lL155boCnRrREUcj9H9y6Rt89mUGwX2X5/Deh8ht5H7y2CwazNgud2zVgv+mgp50
HnI+2Zo3w9hg0M/0WHwgZ2rOqJC77sIZzxPOETi3ZqAZNoLkWzJDwngjyrQ5i8qsxxnStvQTWgsx
TOYP9cdQZ0XmAGANZLObZqNmRo790gDJIoYqHs/1YFdZuRqKiA3glPLKAwDqYshLaaDDK3CwwXtZ
F4yRWGGYjDg3Lz3ICol5AROO7hzbSGtj2CWVQMhfbh0x/VMJD7WLwdrNm7CDe1NNHwKZxdVpkRqW
2uaLPozymGjA2pSVvI8pYTM8JuI28AdF2d4eh5R6T2HhhajyWn4XaPzPEfwfi8jFAiX6s4P4bZc/
/HF+P5X1H9Mf50+cpV+HS//5G54P5p73jhxyTlk+hXakdAHlwOeDOT8B3MLR231WHy9wj+8Hc1u8
oyoOPotrMeGbLD3P7wfz5UdAVmCsQIICSeL9Fu/0dS1yIUoJD1WPxbkcEiv13NfFMsvOIVh7HZkC
ZksVFgf3UCrmjvQh71S9D0v2gJn+he3iTSXs+VN9dHeI0MKli/zmU/kPMbsTQFpWhdOxDXxvpZyM
Q3Gck6IUX7AY4XUUzj7Js0vpKU4zeR6fprUizDbE6cxeZ20WoN5/v7T0361ohHziZ4N1YfL+cXNf
tPd/bLOn4v7lUD381edRalAJQm96AN9iYiNqnBLv8zA1qBKB2EUXYi2azPBA7P0+Tg3/HYp5EDUU
dtDX2dgy/hqohmsSk46hAzU7oxTKx+8koS9D4p9VXbbzBK4vOnFCfgHzYvd7PVDnMR/jvFQnZqp6
ckH8Ekk155xIF0d1YfX5HdrvqnyQqUvIDGhnp6YnbHX03xLbV8pZvbiJl88f/Adq/8uSybOhUvb6
xcGKsVAccd+h3TMXEcRSEX9RNbUp9xSGoKxUeFk5sRJ3LqnladghlNdDBpYV4AhrDdh1EsD0Bwq8
bn8MWZxdKyfMJBLkGA8GZSD2WMRO4QyemuQ2tzL/I023bOw3wM1jvOd173X4qCJrMrP1L77FcpUv
7iryZoqC3vLoXJvK3AE/9PJbCHtKCekACacWCEmgO1rTfcKa4RBBNpXxV2JFAyC3pZf3LPGc18Pm
aGxmx8g2LIVRYWxHMdtIMqjS/GqaWFRHL6+OB466xAT5zHocBu4bia7kuBPSX+1WJaJjqBBV3ml6
262vsv1EH9fASkZFEApbtBiuqKkT8qAvkyIjOYLAx8XyJ2VgPl/Xv2H1uy1z/vfTGvW/rGQvl/NX
Kbv5z8MvkU/l5r69f/Uv24Jw3Omqe6qna6KNsvbPt2z5k/+3P/zj6fBbbqfq6T/+8bXsinb5bTIu
i9fzBU/gXxeob+JC3ldd/cNf+Q7+Nt13i4aHEzYKs6US/ecMY5nOO4TmaN1QYS6lawbCnxXqd4vQ
iHceBASrIKi3v+YX6x0dY4e69vJPYbN4/c4E47xRo3FZS1uGDw8DXzBrWW/e6Dwl5CzmbLzvQudr
2VwOiIFxm+IVoQa0Lf00W+KOjLMuTjgnT1gZ80be2WB/yAJSj7IWWL6zb4UxLqgOb22qwSaSTtCz
S8gBEhnphS4ohGxbxQNx5uhUiqBG24Mb1ekW/YUH0MYsaJ9xyhhm/5hwj+3gIfgH000kNyHKKi8u
wVdcTAblFScAh5OiFEg9PLqFBCVbk51E5/Yqyfyd7bPN51NFkl9mkbGdvfa8x8TWBN5ae/k2rDF7
WuKydkgxFVl5U0DxX0WSPMIUQVdXXSrKl8YBOpF94SU9Iuz8GE8y4ryoPwdZ2OocKlV5aQRAmp3r
1sAMnlSXIzoZE5JUqbyj0b2mZtyvbIVrPyVIWtdUZ40ljqQme4W5Hp6SUQCCxkefD8hbPLN0d5zL
w30D28Z8SPkqhpWdmWm/Uc71olRn67vm86iwnVu+ceQa7pHHZcjMBDJW74ULioA/3VIvzDCNzHJv
+taJZU209jkMLRWOMGo+DaVHQyCeb1LcMp5u4RZhxk10hRYFLZEZbQMMt0DKm5VrfDR5GFyRN1gf
kFEAubjOuuuivDZ5oCoYPmjrCk0w61MPBMjbi9o7tb3qOmtRx86PWvVfMpUDJopgYdbeUYrihhdi
14bNJxr862HxAthULMhYH/1su4yK1uJJtyZ7/RZAQuod5UoJGBD9ue6KLylhDKSq5aia7OOSsYaM
HA4pM98k1sQB7ko0UKU/ftAUv7omefCn8Fa15ofDuEH4mCv+jE+m2FQaJ+SOXRWe2HVWZTLesu6o
Tb09Hvv18m1JiftAdPNtVo57pMhbTegZ5Pa9bqh92Thv/OE0KD/aRESHOLJpSfe8AX3gU9ZRe0yM
p42eydws9J5s0X1aZnj85u2SNU3T8aZPAFdSLh3q6lyJbEs56dGlnLEqXQOmRfJY2WKXdtcOoZNz
qU6LpLHXdR0cJ64mhTh2T2Phl5tyIl1vGsIZNZdmOCX+l1y507XrZSma/hxBlPZvqFgB/OJnBLiK
VTqV/mkuVLGZzdjbEAmpdk1fqF2tfHsdTqSdYRJwNk2no50W6nMl+WOVBWb38MOaLjIsyPRSuRCM
aDionfYrSrizOSoexVSs86r7JMfwqe1hyva+e1nw4qyorsJeGeV03XIw3S4XNJkiOi7J/FhbOZS7
oS++iYLYyhwXx6kR8u6SeV5sfAu9YIKbDcqiyE6Dti32bo5crc2L8khEpdopxzb2MR3ZtGuRohtj
RE4f1kEi0r1LCXXnJg7w8sDPR0gW7iqquSn5iibIggzPqJmWX2jYn+aUuegBf6oyStl07VhXMfuT
V1P3pwbVqRerxd/tqV6v999nYDZ6aLNMUp/eSkuMGD+UdIdyHyFUMILrPiTLXjz45CEHIdhSM73O
EMGaxox6z/rlp7OUvNhuPH88QFEUQJYNl25ZhV5u6Zxc9D7Zm+Ue5TtxkSDqI7IjO4gHijJhRMDI
CiRH42yX2XVsfMhWVnxUz+R0GVXprKhw05tz/PXYUlSSZvqNMl2y4YQH52/rQZD3BXXNfPYvaH7R
UvR3iU2qJKHOUXbiyeFKjDHR6fYqIy8cDlu2nbFnE79HEwzhglkVN75Z7go5nSzTMpFXxy2Yw0xm
G0onxx7rktGL+zxrznx6fy4v7/LizC1kUtBpVS9Pox4yRaiwOYujBp5U0Kmvg38X9GuJ6TPIyuNU
LkzZa8bYqhcIVevuQTrkPM2kqLFfpm24zgSvoQcHhXDE2IJNK7x914wf0HnchEH6zUvcC7gdF3IU
F470z8KoPwnrOV5RRjM3mh6kkRsLVnk7h85RS1gX27s7pi0iqoIwXc2tir4tnduR6dqIySP0mIsV
WpfsYcorzAfU+lhYffekHgP6Jzkkiab47JdkOCDrnL0LxLgnlXP18wHKBuWHAYJg3cQNuCRLuG/O
IE2We2HnTeU+6aAyki++pl5XkyWO/bm0Hn7+YYf9xj93v8/DcYGN8kEczYDOvh6OZhP3Hc2/ci9K
/6KLG2Y9oCxqUFeNCaxRVt1ea7HjGLYtCMbW7o5K2y++8eEr/XgROOXYQC985+WWvDgghJQAiyAW
5X4gwEsX8ZGDctTUEbuKPT9gGioPD3RZzvT4oc9wLSXOllYfQdFieKgGGEAei4VhbyJ/YCGl0Uf2
Ts1/c5DND3BbhRstkeX7WBjHyjAvomCm4zkcLRsEIAwJbJfy3nY+9WO0DkECCCPY2JR9AXjeRjaV
XW9tjeduizNaPbruQxibl6Y30NnFqGjIX9iGnNcn0efnQrmE4ouHYWIRRry6JQWnQdWbJZJmw1qV
lnnsSGQuyIbp6a/7rN6S1beT2WmjPjYW5hbaBvZ86TvTZhhZLePTUURsxuDKJe4RQe5njaXIAEZx
XEomuuGxpdTpXNISPEVwc1HN/fXU9pufjy7778Yyx1f2zksaBPKM199iCJmf3I65FhLnKtHl2Ti5
e6SInw36hQ38j8LpH6yBgBbvdiBp1YRoZNbsYVv7Hg4As0AyZvtS2UdV49/YS5Z1z57T6oml9s+X
vWcxdCSCyF+wb94cvL/f/qUAgM7TscCIvr5wpzKAlnpjiQ7aeZgMdeoZ/joJ6CRaA2i/fiC2mZmz
ndwjFUIbHNr3WlfbYsJLNQCOl9l8mNyqBrkJm4xfLCMH08rbN4bbSq9hsZX+4Ct1Mu2IWjblfqT7
tmyJCYouVrA4vix0jcpPzxyrYA72LwrAmIlh7SULCIVqOjHM57NzEQ7OnWhoPHWXiUsPsLkmM3fr
2h3bMH1lzNSIa/XByt19amZbFrNjARsdzyxtTeiYTkfin3PlWqDiyK8hQvpr76gjTz3+fAj97QSF
UNY1ybJwBTXM108iEzNhcnlW7r3EuVp2Y7bZH9nRWY9vMjcRtSXiiC7I+bKiTJN9RJf35heX8Lej
2Ofs4UBBQnz4ZhSDWOIga3EJ1SigrwbHzKbYYx6WXbYVq1OLKDCOIo8NTgMHuKM9lp+8xNuhPfm2
7LKFzH6lqF6+9evnv4ipwBb6NB1R9b65K7M9FH00Mz4982z29XWUuJd+LXZuhSuvjB8JcUXn0l74
mb9N3fe/uCH23306TwO0AhdBVef1Mxm0HRlT7TH62Hj6xueyufNwU+W+sTUT94pzamCTm8i1CC1P
DSIFf34BB0/tD1//xQW8mR21LcdcE1a9T2fsMKB/cPbsK84uPBXXNg67mULYCJrZ0SfNcdo329r+
nAuOX/N01NEeLwRB0PPyyuzr+usy60vES8u4DmDR6apB0AnNv/EvIuJCKQTCZeKoO+ATD+PvZIzf
Kvb8f1fGYePykzJO9/hf/+tN3Ye/8FzEcQJqutQJfReJ7dLO4CfPZWLbWirIWBedEIWrgD38VxHH
tt8B9QmRmPp0NV51M8J3FHWCgN/jYtE+lJ3/rF99PzFQ+qISRuXr+7+/rMryYa/HP6xj3MmEflG+
oVpMQef1+HcDTWJ0Kz41ZC+KW6V7TblV4qU367OAFrX/RJRLnRD6R9BCVX9x24Gs8K2MinwiuTq2
zHU9l9GimwrTaqNzkjcV+EIUIRQk3BmmZlQ5TmtfOCP6VnsXxWyhSZdgz5tRNxB2Q5mEd5xc2CEp
NvT+RUOeYbkIsJtodMCGjrHgV3fLOpZy9jYpLXGyzC21l2MTiAcZKVTccPimoml3AyEIKakvYIAw
ZzQZkUUZlh4B/VLjEy7GGdhbHCItKfe8VOWwNtlNx3LHTjWTvIOSZiAgxTTxT1JhyI61MZrsmhBr
rZt4ky3P8sTQ4FEek4L63Hnp1V63m6YpxjkYKbeId77dAPCz5oA8Dd2N1LPKorZI6kkKwMuz2+UQ
NunntpuKEdLiDK7ac11KxA24gt36qTSH4SZvkrT65hz0Fs7soTMgS1f6KDG6WekLIWWJIIFyNcqN
+aDi0M+SjuKg78h1gNbDd1HzHLdNwkFjKt0CQUh8UIcQP4pSxBgW1ch0UJAEi5gkstDqoOZDYqKi
YiZgWpooT4ik15edRngD9MDtbnhkXnfX+AhqThGlksqFlq/D633QtuiDzsXWI8G+nQToSAHGaHeI
IgcUJ3Y2E05UHvQy4LPsR++goqlI+8y2qWfaqGs6hUan7ae2OMnNRqJ8sPiDMnIKf62jEviAf9Dr
FKkjuxNPDObHwOxNoMroIxd7J60yByVd7hMfF6EAQgyCGgi5bIo0yDzohIqBWX8VHvRDlp74lj7W
/fCjddAYGU0LmzI4aI+y2bCXmVZaqiMTdtQKoORBr4TYLEO8RIYGSiaBk4AgUzswnHGT5qxeA818
dtaicIBU95Y3OveSQqnzyaxKWYJz0kZFtmw4uz1omJJGAdGe6RDBF23rEnxdNg/gcCVUBpK0Y+d9
EY46gh0TYMK2EnSzmxkZdAZqyyNozo5J9VxPHManfRoY2KBHlajLzvKaR7erM7nkAKMgkiFt7zUa
DGyOwyTiFuFmLy95a8cPjFxu44DNEdD+RN1kbQRsCmuV8qttRXtylfS0L7Yo4BpcvZ1TfQ6dQTdb
tCHRfjB6JCgyqdsvRQ6UBV+x+2U2B/9DBQkZqProFGcZQhLrKPAzOZx1SqGYasjfJU4MVyswyk6M
YGPchMGWVZlL+mpNv20V5q0zb7QZhPGJ36KYWwWDKI8pVy3OJ3Psr4M8rD9lXqVoAE1qsNg/Tlx1
EaVsLn1YUZ+xAmFg9okfHo4q053Ks3o2ZpgVtEK+jMpsOYg1rhON71vTDtq1XUk1DSt7yKGYZWOA
Cgx3hOh2TFekm1NL9NqbEmBCdl7ItsTzOcxlTt5wVXgGdVz40khtkeMmaHo8NujzxzYl7/faaMMW
Yr+hSXtHKWpP84jldHQ1+ECH1xTmq11HesPWjECIfq48ubfDRvkWozQ1TeQOg2nVxyO3I98MfQl+
Lc4BHC2BuS62+xKn0PkEz8445b1V/glJ03SsNkOoyVc06AhSV0DdFtAHCvoCSWsm+lJ+hUBF8XWk
Lon8F5cS/Fza2sbHIugTBLmbrAI6I1bo7UjVJXXMr6yH0BbBnB4XHB/tXKCXqrEBhUMi5N2M1PV9
LHPEJK303btFt5WdSQ7KYN5FT0BVlXUjm85PNkJT8ph6o3CmfK2sGfXvjZCsFYF7andxNNNxT9uP
SZOmxhlq9oqCciys6lipBiGt4IVRN7nqSTCq56zINyMqX71yyrAjGlThUN5lEoTK1m4xnFzLvDF9
KmVRexVYjQe0p4OasbJzIxn34VRF0UYnQ34R9doOsGua9n1gZqre5dC8iYYyVX7RcKqBMCBmgP2S
QJIYi7BXUgj1F997M4giO/f0gOSNAB7Rkr7moJ9PVZZe9I41s6A2XotFmk6P/b5tsmjaa4NI1X0z
qegyKmPM10kIFfWYVcGEGSFa/dQgaP0kinmedmFIfkCvp+qccEa9DA3TPMll7mGijZG5Hs1phDtZ
kXZjHseoy5E7s/ZSXLCYVHa+UQqi67pMwMNNqn5Su5nD871R5tWjDMcgPTdqm6pJ0hWVXkUkazVr
dBgUsXoxAJnKZINk0Y5c82SYyqQGXcsCUK6IMEZ81jhGgTpMl2GwasNcwGQeAo9sUV9ap7Gj4QyH
vjd84agiiLKuQ5XtoqJCB8YS3jKr9ij+1yqAFLie7Cg9cX3pjqtpnikIewzXo5R+wLCTSeV9GSuF
8RyZrF/pLZCLtlqPJZq+I7PJQFYK3UDL5Gjv7PuOCs0JAwouhA7px1IbH8RNgKQ+psRsqkcRZTog
4qAFDZpFRbCpahSFO6eq+vqiKyjZSye6zvRc8ivzISO7qg8m8gmm4j7vmup2MBoRbMce+R3573Zc
IPX0JGMsloVFuIlQBgl2TRwZR1Fj2+9pno/kL+uEfNVMpXNJiMrEzM8GRNFnMDDml10aH0Ggip88
njI3lDhq+xN4Dre7K+gIYg8nsLxY10ao7JOgd3tzX/i91kdF6xOekIY50yLyaHxILbFMlXE1epXT
PsZoq+xhLVqf6upghvN5VMf2g9KjvNGOCyjNUJb5FbkpFl06HWCeylJjlp6419d27xARBxqKUBk7
QDIpBst8rN2uIyxDSdrko+nMX7OR4b7zYRMAH2gyRNLKL/z7dIRngx5VIejGdeWcmq2H9XdqJoJO
DFSqw9b2TfvYy7kROIJdckGS2O3PlUSdzXOrzLu6aC38F2XIpkImLXtFY65Ihhy0nOS26BsOObLN
uPjEmvUD+i4AF5Gp2vvQwuQuakd9NHpaU5YSk731p5TMExhW/TmeDR8Pvd+yzXJDKYpt3JJntClY
YY9RDuffes9TZ43fRt8aRP2fOrZ/1X7qHRpaYNAgCUPM1DgMZG0ft0ZvPg1dL5BNejr6YMZD8w0N
eBl91DUSIla2ivi+sE+V/XnM7Ly/LYVICXJF41f4xD3UlklWj4V3aP3ixPI3B4E3dQGOAYCmoJks
0gFB4fLNMTik+xQbfKmV0mjreBJVRkqLZTZXsZ8ieaf0Xf9exrGPhGIRU5FNDa4Z36H75uS7qCt6
AmP9lW+l+anrVMF+To1xO0XjvE0zzrk//45LtfnFSfvweb6Legv1CWedt5/nGRAaM4b6qpzklWC9
JenX7rZWMkMtMtph045Wv7G7Itw67BF/UWl40yxZPp3GBdVDRjH76LfCsTkF+6SslN1zKcxtKFqC
hu3iFyWmReDx+isuRmzgU4sIBKjim1oKfil8TUzmS8OY+s4kNL58x7SJ8+nL+5/fzr//LDh/wgQn
TpD465NjRDKsrGPgIh2brk0rjfwjgnvzrKsT5Dc//6yDrf7tF6PJdaD7USg0l4t5UVY3LI3dfKwE
mmBmHzH5BfvW3CRBS+P4z9uM6Fd23Yv9Sp/4uRM8ICgSW+VoNpyVZF4YAvfjOOr2vsqK6WQ2qnr6
xUX++IQxAFLHErAlObj/AP2S0inTgZuflEG5xSWa0WlPot3hVvxWfeVfamBeSmD+27k5bZSZPymz
fLzPsrhBQbrr2u6NLm/5m991eYxHdC4I62gEPds3/yy4GJCL36GKWQR4iOv+VMwYlvPOphJK5RGG
o8nswETUlN3i91ykfAsLz2cXQiMLSdxvaWbe6Dg9sH70QcAT0xIjcJ1Z7/UwloPfxZRM2rukSyDS
1FSDL8Yi9s21hylwv7D/VrS4ZUoj0+4fUJdRKwnMBl6BI9K7SLf6goU0v0bbNu8b36m3L27pL9eB
wwX6bDW4uNAK3B/SoAcc8hwIRHunE3DjMHRPMEoFwAhy7R7//KNevy7fPwqpI4JAClk8r9f3ou39
AWf/3N5NxkT0y1DLrTRV8ovwneXBvpgSl48J8eNwVHOWlc16G/w4ACgxaiAiH3rSBvbWMiOiB78c
dYkmv2k0uLwOSHLbRumtlU3BxayN87TGU6UiMP6WLI6tLp23RHV6N3nAHTesEGvqRMXJj65TH9Jd
igLwKOGMDsJeRXvVaW8Rlpi/MsS/9gQ/fxeGjR0whBfc6JtbNkWuU0/YQj/4vqEe/a5wLgcFNZ/T
V4GBpAoxiVono0vmYOdO1b7P5rVEZr/JWw+sHvEcWZNzGu5uPbdPtn0q4+eH+j+z0z+gTL8Y34tW
8LsG8OI+RwOIYviP1X1NdaDM/+t/v1T0Hf7i98lJ2O94pziQ/6BtN/gRgjreBEgX9IgQmv81Q1lY
1VF9cwREQCsgbTAuvk9Q/ChA70eE6LKrQVz7W6LhQzrmP5dZNgxCQDSw2aNwEazqb+anqMWBG6QD
2QyzZ6NrpVI0tka86ZM7Rxd7U9q0EvynMIluRUw1LW9jY1vX44nfteG6tePb6Cyog3CH3O/TgJB4
U4TOcTEl1irp2g+tCRIGeuB7j3SIxILiVDaE/2rW59oy+r0/+hq51lhvC6/8PJna29emfyJ65GWH
h/PvGKf9U41V7wkDQ9Ww9hSP93AFirca1eWT/19Tn3rsgH/StrjPly3fs5D1+PE//sFjf7GKWu9Q
NYUhUwfZk2xoXqyijFSTJubSl3g1TpeV1GXruXTJLYTs9Bb+GqjLSsqihyje/T6Kf2ukHjbrL0Yq
6wYnFsvE0sFF2DAZXq8eUncGrYbZIp85hv5RAw1FSRHN1WMVRwRAtZ63MqQlxzWUAESNgTVHQONi
O11Sh009kCZfFViY/JDsrmHIZ2yWQlxiZ5v9NTjyJl3LdGIEU/Mqb5LZ+FL3+B+x/A3lAwda6t2E
fjbDFpypcQ3Rd1YYp1SfU93up2rbmTSQc1EFHl10NO+0PCja7tiqVpex4+Y73Q69Xg92P3YIXLU2
UBJ44ft4lG3NixUhfs96ip6yIPeJ4vR8+eJp/81S/8P6S3IEHF1w1bhKOCq8eddrZqB41pl1m5lx
RLZsV6/z3P2VbmI5Bbx+TvSpAM35QPIZRYf254uNe1ZnbUdVxbrNCxfRnirr3eg03c4AZLx1+tx4
3h7/y47W3wwMvgoMeaZQbELOYst4eVLobNgJ6EWnW2FW06ksyv4zJQbD2Q1RqMWq6ljbkT4k4V6z
3ViEXv7A+dapQFaOpbt1qjZKKNYV7te8MNunyCyhQ8C6Kf116w+chSVdlBs3DhhwduVOd50/eQBt
HeT/2xhnISi/AYFiR0JAt2ZLmZabebYmpJPdMLdrVfmFWEEjTt43VkOaGSffiXizKLowwrmzNsKt
CPyJaIULFY1fCDXwMas3nXPvxaL+5uZpoteJW6FTdPsImdHPx8UPTwyAO6hrogSRaS538fUNxA5o
td0oxttWFt+iuTyVBvdmtsMjoLrx8+P6d8zD1VNx09ZPTy0T8X+D2ZeDxov7/uN+oatjSoEv59/D
3/i+UfAc6DQm2kdQc7yleDn+mn+94B3qazrHHExwXx46yt/F/+KdaVF7XZwfywv9aqPwjledPx+G
aCwWjPpvaf/9ZXJ48VpzFqIiSxkF7jTCCbYfrweJtO1aJHDyVjPvdrCq7Nlvd4GdlDU2fhGoXWBl
1XtRmlG5zrtx+Ig+dzz1ZDQAm02TJDpyEwtWexqgmGziZgmYcLPURphm5ZhX8+X/2kIX24Ty+C7p
Fe1UhU1oh+ueONbcG5IvixecwMLM7xwIaMj/Vq6fm+OGANj8dGLbdO+OHWVEL5zyDvqiryiC2nXp
01iObHvtTGnZQ5Vd0gXR01fvwymgxD5VknkgKcd6X3TGQMxf3EimBHtu9aYVft+vZyP3/XUW1O5D
0PdjC69wVtb/oe7MeuNG0qz9i9jgvlx+uUuWLMmSbVk3hFwuM7gElyAZXH79PFTPh3amc5RwAXMx
aKC7ujYmyWAs73vOcwh8olF9lbRBj52ZDlMDoqqc8wc3TueI7oc3yS04ESy2TpWR/sIxDNN7hZfo
ryEMxZfSGIZ5Z3JcGdcWNPYHNxnjn1RSk8+xN7SflVNxO7hrna+qT8Qne7SxYDddL7e9YxNwp0ND
iy3faXmX4ZWY1q3SChge5x8mqzEFOkExZHxVoHS/VmhgX4Cq1NBkMoEeyIj8utlUVpZiCI5sjcnf
mZ01UkN1G2GpZ9FJyKixx+BrRVs8X4ksL56kkkJuUF/2TyUca7Wh2Bh+bESijLXThdEzeRD6oejs
Rm2iRMt9XZvIgOkNovqjMw4tp+KcqTS5CSs7Kg1rE+f0zLGIcVq7dUODBlXqKHvpQyWusQKfqx5p
2NCPayjbvsZZaLc3gJgNf5MUCf/CBHjCzywbtKAgVIbEmXGv4TYL3LlDEmAAJQpao8ZqNit33E1e
Uj44VlwdNC8Tawh7cCASGqsxG4uA2Td06vRvM6nS5yJLkmxPq1+Sye5TNlzbhejwN3cFbb54wTGt
2lYTLDQ7Lghzsyj9eMd3RL5irCxoZWAiFG3YDrTDB6GqPqTBbmXiFfOxkV5jMRp/ytAdjSvocwnl
gHAu5UNS1LWxw50SPUyN6sYVKy1xkq6hnseiK5Jryy3MDPaYih87Dbmp3aCFHO3PoZt4zXcaeD6p
jkA4HzGma4jLIKzgaqQ+4csWhIfx0CgjfiTNZ3G504BDPe0WRHWkBTb0T+QtyICoFIP+IS0oatoH
4dnJR01Fgsq7i5GcMOMiEPvSypzsZrCH4daqFlXjYJoAAtqkky211crKt3AhZ8hPplH7m9qzO2AK
ZquNee36Y0AXr8IZsE7bLCt3kKjmZr+cH/prnXhOdTBpWBGMxm5iRErtJcmaU6y+aasCxkA9eER+
4NTvy+3Y2rnJK2odUBZY4B+mOO4fM8ihSzyoDLqrQRXtU1uPXkArpYt+lAM14w1BRcZrMZQ5lDtS
tlaV5F3wMDPn1Q0y/TLUMBVhbSTDx8DWNPsx+ZMZCO0cgC704IyVPJiNFV19EpnFWNX8sd3U3xT9
j4YOSet/iyu68niKvOm1oL30TAEj+bux3OpngS6W3KbMm10wO/WUbkGwDua+8Qtn4d4E4saj/6o+
hE6c/0DugxUxy+bhzrIzwJ9jgtXnY+Omi9SknDGiBMYcfvdw5VtrlCPhtC6hiWRXSej0D03k5/M+
yixpwsdOG5wXqegE7kGaXWujquunepyLeCtd50PeDRahGzrIyc0hJM7bt3MKbbtLkyBdTSJor6I5
IlGBeBX5kZDjWn0vGknjZEqE7W6jBEglPR8SKLeNS9rkkPcq2OIUwCzG5LZOmQLhR81KvQzOwN8b
uqoxADGPBrliHrJI3yeVi6ozuIPeAxVThrFI1v0Y1y952OqXviqxkvmzGtH401v8Huuo7zdmBmZn
VQ2FaLZjKDUq9NJ28P9nzdTs0Zws54cqa77abVX9jYZ//lFOhnnnSGeZczLlT5upsF1G/tjSYOxB
MuXEyaRti6UloBMMDI3Ya6qX1k9v8Hqx7iUjERBuIB66aIISTV93S4nqGgpEuI6aHG6ByOS0G6bR
16tWT/rJ7VLaoX0L1d3mX6gPJuibDllD1X9Pex+IRy6N6Hs6UORfThr06qKUFvDKCD2+zdmXsbEC
NIqsVMeWSyS7n3/RXeD1a2dO3WRTs4zfxpiYis1A7MWjbYD+paXrJv0ewYN89qEyGFctKuhDbtGt
2BtCp966NQaUIF2gMxRNvhZPxqTNr9o3+DpkyTYAJKcvwgd0DubKkFP9KSnJDN3GniUIidS+xxpH
PxnSSzTn0b+3q/8bO8j/syd5Nn//8zn+/6nk7yI9Osnz9/97H2lZoAwDB2gAnRO2fTb7tH+rD43w
X/QplmAKLKYL0mCBO//3NtIJ/mWG5H7xH8TKYBX+UxC3wn/RI4QTSsC4FWLscP9kH0l96WgfiUme
UsESi05ZnBWYZNrjfSRUSiSpeXpdDUaT5E/KbF33VjPyc2Co42QPI2IBrNxsYkyHyIBsD7MnH9HL
cbsGcPVoMDrnox1N5jc5DYnTQfP3655YZd06iXyukm6Mgm3kppSTCEHmz6nXTPSW+RAEiUnXWfZT
Otgv3hghP/kmVAF2CFA5SBAIgUBa3c9BCrRoU1hpPz46bemhtpG9pzfjPHh6G84RPe4ae9iHTtjx
sMqsAhYZOsX5ccrb3NmAx0o++nlXw7h3czxAleOiOdCVxgVLAnazr9Bbiis3E0Z9Y/kpwhztglki
OSbzjI01zkZ6CMKSg2kTWbq7nUqsrkSeuqXXZN/cbqxHQZNYzf4hsHs/++JWdmO2WwoIg/Vo1NMY
7tvcdRKMkHJ4KlA/tjSnECLdN5ADTeol5Ujbl6qOuRu63i8PoHbMdZ7qLt/Z5cLJL4QFLIjsIXhI
TScLuekrWnXwtab6MNZROWKHkrie6oot+t6a3HCZcxy4+q6DYmVtUEr05S4MWeP0Duxyq9A40c/r
esBqNiFa142R6rhe0cdET1J4Keh836B2omxLfYc5KYZ1I4OWFSSVYG/Qu5UlNMxdg3BFQP83LIsg
rAScD6IvrHHl+DjVZpDcS8Vf28UIo4gyJxyotFfebBGjgfCpkR/NKEUE2SHyGHZMshMptG5icJRv
49Is0dB4pBEYlcXxXdrGAhE2wrA+SMtpMKv4ZpPvcjYv8zYim2/ZvDSRJj8UcOB1whbkY+OFrbE3
+9HN97rUcjwMHUEsD5aM5mlbFAWN5zhBqrFudWgTtttIz6KsP5WffX/yHxKvyr7VeUTskcBY8Bn8
5GivCSGo72cDC/9KJlV3Y8RK3U4C5f8qSGMnIIvUJZSx9+rFf0b2EzkgRV5+Qe0l3CsAlslPJHFZ
uZ+sYCRwMk5c8yZGPtmui2wkm9gU1MQOPjSmYoP2g9yBtvKNO9+oGqpa2ZASPauyqLz26kI8s5cf
bPYDUpnbwPHDfq3cilRGrxzaGDbf2P6Vz15irWdtELGdCGncW7XXIW+wE9zMBcle7W7E4UGYBATr
F7hCdJIbH10VWXJU0VaJwZltHYYx3FFsCbyzIElZdUIpfLGussTld4nAUIgHLf+15Zq4oKTxMw+z
zif13ErSDTaAYgBsOgyYwrqOA55qQ4NBlJTZp6iSbBnyMK2cm2ocxbdCNSjuomYG1GXCoEyoEPXR
qzEGZIfkJR3mnaGYMQnRqBQehhK3L6TV4osHetMCe9qWiPyMYv5Q+m3zmoUo/pGhWhhaENXyfJNh
awrkn9c55TiTIBJ20w0SJ9dvdmSGZP1+7qMxhs1Zd+GrCLWMro12lhozMy46/sflW4NQyXbWf+p1
lZl3cQ0Y7QGMotdp5CuItQmN0J2stiokx+d10FCwsQnEndHn2MISIX4gzx5DPqy5mdeiRb2YbCKf
ipR3FwoY/u7GK5TpHJI+sfOvbSFCwgcMm3aanwOr/ZSCv5c7Ees4/YDaqMpfRJ6FZGDUY901j7lw
gmKjNFxYplxXg5q84vtk9ma+COcJrVSE8mRD9WmaBhRsdk54dgBekO1U0DJ/b+PSNYLrOvLj+kuc
ad/dA/IU0cfUKjuJ6Rjh0LRKRV1Nz2y/nPIBiWukV1YX5QMpIXHo1lfQTLvga5AC+TssU6+EaRka
KXbqTAdh8kNy0qEHO8wTG71JagMphbAJ1RKqrFH/hOxc0cllitTTQbpERw7sd6845oevXZba3/Rg
G8aj1h7REZHVu5z9/X64n0ZpvcL7ztERjhmtuaZlbVkDL7XFsyUR2uwmpJZQ4e2hmMGxmL1ABuuh
LAtrYxr2ve/07lMU9orANVRBI8k4Q/Lo2/1SwLWIOaH7QvarMEpc7siQUWMFIUJPKh5OMq1EF8Q3
RQx4l5BYQyYb16o5qzS1PRAoCVAXyjhoQGOj3CZ/qF1byL2j5uGzBlurdhG61PSKFy2i1TxoPjCI
f2kMI1JA8nJtiKNonVQQyI0Fucy5iosqAjAilInevYtr65uXslXecEAjm4ejkWfsk4ZvaF1wxFTI
HRN8+2OXYxouENjNK893od4OtYyrXR8bi7W5LLC5cGIoPsFVy7yN55KybbrDmOyHggVk3ZRQfw+l
cJvmKsgr6wnrtAUPrzEc/9Zq3d4loKEOsVI6xcwxu6ci7HEsf2E0p+0KNZINDFQmIrnrtQVtMw1k
nF3DF6xvB7rDn41irHIijLogJ5+ddtw2DsIIdbmZCqvlNOPyxE0zLaLrWRLtjmWgKhFuZahNOIWJ
eskraH0S1WsC9AYik0iS4nkQl3FXwoI3YTW4nC8pmehHgMOohIbGtX72VJsJKDaKwdkA2mkJW+rr
kdMQWrZ7QhgIWieR1sMXMSb6iR5x4mzwISykAOW/iMbiwNF4IPzWXTaNVG7mkhcWjLUVbxPcUWTJ
CP7yNmdD+KkuFVw29GcQBpxQjd9nGwnkzjawy1pj3TvXfV0icbHYYvlbbbdB+4FN1qjuyIlmVad7
qC33ukFnnL4WUdO2+bYLIZ4iZc18OXweMywle7jW8V8zdDhUrVTYnuDITdaHJJjT8mOn66b/qxqD
4acbW7xZLUi+WhdFjmyy6FGOgX9tiHbDlOlEuGob75CqzqsJHFZkAdWZU6q1SMADPcTulGPsJyYy
2IUaCCuJrr5f3Vm4pPSuLYYxWPlt2ey8zmjaDYRCG7cLzwDe0HKg7DmXAVGuUKJTeBj6Zl2FfvJq
SUytQDyVUodEVUZwBUk//0YpdOruqH4G9SdbTp16NITRqr3lVOpnRHwF6PfSjuNVOvSTeZ0PYVrs
amljaxApKtQtFSB/Wk8RqXHXNBmmCFzdGMlV50xWdT+jE7S3qYGJ97l08ra4t0Mz6x+9jK10iuZR
Kp1PxtaQNfsCscdvXVdIS/yK22j5kA2nTy0+SaQW8JDRlScOOD8lsp+J4ZkTAkqTMo49WbQ3Zq2A
FgCL7j7WypxBk2KdX5AfnOJXVjhibe6iir9lQAnbXQuKdA7b9Qzlk+Ice8tyK2aMZ00RrwzOiF/n
Is8f2GrFxMgkTk/GVBKHGIIZWf6qaadp4b7Y7rcwD/GJjwipybM3cVWscBfRkWuBC7zWsXCoDlSd
W62BHxsZOy2J1J7VbrilOqvu+rIlyCiOLf3KFmYad6kQhYdFxm1eAmD4T0EzUxyK+yZ5yAsKmpuK
5I0ZtYeEoqiyav7G9Nh0KxCkpqRuqOJdrPEPraTDcyUNXATP6YDAk/nJdTM2WoPhrXrHzH4ucX31
vtaylfS4XfVlhFuM1o+6niAAnML2DjFo+lNEbBt2feOwRPlEFocH7NN1spkD2/wOHmyoV2EfT81a
JeVEjEGFlY8So/MDlzadHzMZzJocHbT4S0e9IWwGKw4QWIVAYQ32ZD4kUmNnQjKrC4yvhpWyoOTq
earYNK9NuwIGaaiyLEBzNi5N79H8O4tjAtOrNOgV0IaMPatraOpKReWj+Kc2a4j/veP7/7EG0KLO
+Z9P7VuV0sw6OrUv/8C/j+2u8y+aG/S27XBJXfrFNOj4/6Ipx+aZXX6Ild7+j2mQo/kCP6BrBNkJ
GfvSzf//KhEbFZu7HLMJ8KT//kfNn6X/95/WDzoTMs9R0iFDQqzC/z1p/aQe9gQBwQgMoWHvhsTy
t/C7u/0vT4NGwQSu6Vdn4klhAE0w7SUaXKDraPGb9kl3WrR5ZXcDx8swL5rnLirGQ0Av91qAWYTP
2w1y8/4Fj3Vi3MfifuTZkCG51CS85bZ/aVSPWI9lwEEPFFULZ3kM2NVRa7vOqXBduNRvT3C5VLDc
HhUYTmMnl5qmLitKo2LCaPLypS2Z9eixiqf3b2iRaBy/KDTOZEcEDBNGEv2A4zuyAOkLi0rpysmj
+r4MMJNgYzIUhT+jWYuCYifsVC1Wbm87u9EK+l1hteUzi3qwW0iwL+//oDNPmLFr8h8eMHi5k4HT
klGAEYffk7keOHM7iI11RaTAa9JTy/wH1/LQNSyiOfJBT66FZkLKMhs8Ap+i4K5uhv4JkgDgoaAA
QvH+tX4XJ/OgoaqFC3fNpNi6jOVfhs6QqmmqBsTJos2ca4schCffS8Itm4Lq1tO6uufc21zjLYP2
rizi+ojPJqesJElaG5AhSC+LgfbZmf4Arn/auXXcXcBAnBlz5A0x2BB1RbZ3qpeZeNEzMntWWTjk
29hhLavt6lIs6rmrLKpb0snYM2J5Pn4SJl3UQISI3IPGZ5sfzO5THvjZpdzzRdxzNAUxgHjklBPh
aCNVOJkcFq7+QKfKx1gzdzt/7pOrDPHJX9WUqStHAntbCWqYW8qO9uOFl33mq0L9FGLNZoKmp76M
8l9etu3WA8krFLZNxXmJUpUfHGCDyGCng9i6Yx9mkaOqKeL09MHZT0WqPZTAD2B1+wP9BY880/d/
05mnzqiDrQIiNsQMQ7n215+UUHoEypwzV0ovfsjrfMRZFMqn969yZkamQIvCHT/xEge4/IpfbtwQ
7IbdKGPetwx5QDBFj8lMlbvki3jzDllj/Nf7Vzx3X1AyLPTXCB5YBo6vCACbhlqaEL6gFM0O1XIM
QPmw+fOrRBSfUSssxJ4FZfzrfQ12iicziZbMcIwZ9VxAxK+McPcProJaA2/csrCd5tdTrrEtQA/e
Km1rfW9VRboNm7m5YDI5M8Uu6EdgSy6TNMrQ43sBMcbBQ7KysLEAQSVAPMSTUW0GA0DYH98QwuqA
04W9COdPJ72gpEJngN4GlTEBSxtzOtuohS7MrcuEcfKl48Rk68KAAzZ5Om2Zo5KywxIGOhIxlTSH
YJ3SQoaEtKmU/SimlO2vE95rEV2YMM88SpQtODq4N6Tjp1NZ6KkCa3bqETFL5AOxj3LXz9pf2wrV
4PuPclmMTm/S9gBph56JtGfZ0/06AgOJwWxkKV/pjHjk3geI6MCqIzxyZRB12rT9H1tV2FKyFqAE
YsfDqnAygWI5A4JXdO7KmajQTS29+Zbi6IX7OvcIweSGuJqZrmkpHd+X7ZNXZA8BkYWldg4VPUus
HUTHDH3vXPiIz40TDBwu9keWYMLiji+VuETQ+QPZWBiJkyt6zfaVNPthHzG53GSONNY2QRJPipyX
nUlz4cLlz90pxGVIeM7SHKMrdvQGK86iVG9s5hBULavAcItbn5SI28JK6gsP9dxg8RBo40dZDFHe
yWajHMwZOLnm1amBqIDy05SiucnV/NMnbjZM8By+PzqX3348OgOk56wu6Cl9E3nZ8b31JTMkZROX
GGTp7LI8tj+kBIps//wqtBQRZTkmKvTAOb7KmLttH1PhRdRRS9Q5nb2rivgSIfn39xTwb/c8nCAm
QuXw5CpeK0j6SRD+qKrxH+m5RX/11dD9KOJ53r9/Q97y7zp9bsxd7LvhgNN5PRkTQCgUt8oJhr0h
JlK4J3VPMBaKKoIrtXcXDbof8Tbj3F9JIhrI5eYPC4qVg9ltDFenL3O8oCz8aDn7D612jTVKhu5n
amLs2I1DE7Q4Wnsaio4j5bd8EAn2cwLi9a6KVHo7wcTPN3ZHwtMqzYzmBxEvhUO0gqkhXfDJUjQG
X/AUT52br/ISlCM6OFcWuy5Nve+xb3U/HRbFOwAjyMVgLbgrDNA9ZEme8PDBs0r3SZQeW/quiMp2
V5V+/a2eIpCsyLK9mygwEGALv0muKZOKfMOwJsVtiFoDvR/NGtQbjkeLdwn1CS84f86MW4THtJhR
a4ULtPt4RJHUE6QiMclTaj37Vvb1SzhZ8dWFt/z7S7bwhbHrWEDNwCmOL5LXomoXrhUV7Xz6gB+7
PIR1JNYNTMlLA+rMpejk+4Bsactz/j6+VNakpqq8FC7GKCno+LmPHx/p2kZq8rEurLtnDo//loUj
XPc5MJw6QcrCFihmOECVQY06sffwU+dFHd2rsUYvzd5ME1ETEeFsKZMSFhq86Ycj2hQmT549NCTN
XHjUJ+a55YS+PEkbXStL5GKkO34Afe2ALGSLu6o7u7juar9t17GTegeDFmRAE6MI8dgz2laOl0Ex
Gtpk/NhqVsIVmUedvQJEu7jR0UyN5JWI+KEZQ3O6MF3+Pj/zK2E3IaDANEip5vhXVqFdteXIjiVu
pP29bSxAMLXh/eTQb/89TBCKE5H1f//5MGTzz2kE1T52iJP1HL478bvVxKOpPGLMM/IppJlah7nL
jQvAsnP3h/UsMqlLYRN6izv+5RiQW1nG+ar0Vh5UnZVJUg4Ih/EBJ/Dfk5d9BD05X3iiZyZtC8Y0
1aZFIeKfTqQokzyZJUu5pB+aQ4tk8EvBn1zP/TimF8b9uWtRbiIxgc1E9Gbd+nUrVpZ9xSaMbD6W
of7KGgx/7Q1OfWM0ABT+/J1xBbwrKLlxv5/MTyGr3awrtiwz9IIDwmVGR8HJrXMv7fbO3hRj0QWK
yld0anwfZjllE/LJlTuZzq5iXQX3Y4XZruJwml+4rXPT7qIyZ/ADY+XGjse/ABrvlTET0hDU+e00
uvOOA7P//f2Hd+YqNgvrYnmjuOOcHnQsGjvaapmeaG3Ju1zl1QHOjPwHN2Pb3Mdiu8O4F51MOQSG
UQMfGA5EZYZXSE2cG586+eHPb2axS3Ew5KBrvhE8f/mkmMiogJkOn1TX6gf64NMGVJl94cNdJp6T
/YhN+cfFPsoRlJrg8YvxBrPyuoI2BSd5FkWAjrHV31tpcFMZlFLev6UzQ45ZCKsBhWpWjzf/wC+3
lM09FAeHi1Ercp4JsA13EXz/vRL2n1e2KKVyeDcXzwq2h5MleHSN0M8G34PplIQ37TyGu1C0+sJx
98zTg83kckBjL7d8SSdPr6XTRAouNZbCDA6hoforElbcx6YD5Js4CMjef4Bv9quT10UFDS4qI4/7
W8Iffp2JxqgNJp4Wdaaa0LR1QKf4K93s7tqgIP0A32T+keaz9WhhYiCqMun1gQgEd//+zzh32xjt
KCVgLAk57R//itnxxzhmi7dq0no+NJldb4nvs790HQJmQs+GC5/CuesxcyA65HPADXuykJGWasfF
zF0nyiyvVAiNOxqE+NzNKAKYsI2H9+/vzDilIwIO3jepzeBqOb4/pUeK4W91YgxWu7CPrI2lE39L
qe35H1yJ6hnTCY5KitLHV0ozF114MbJVNgUyDxKAcJ7o8kPR6+GPSxd4d/Hv4n9bwBynYzWJKiTw
8BMpM7v3LcC8L7Qu51s/HC91aZbXfzJIWbiI0Ka3xDb7dLL3hB1ldsyVlK3ze1aFxzAwpk3hKpo0
IvCR5ZjKPwya/dn7j/PMAkCJixoXEkMG6OnGGwvEkNNc8VZajOFnnkGM71LMF4bHmeHoLk0ufjkb
D/7o+KUtKlmsg8wtYTBCezfm56Bh9wsF8O82Hv58gqZ+wWRJAQEkwmkNo3FmDmY2cybIs5q1ANUb
2YrJesrMhW7iywvD5NwjpNOydBJpedHOO765Yp7h+sG8WOWqGT8VSVAALReXvuhzVwlYvBbTO9W0
08WNzVZRIyD1VsUsPueIoYhSvng2OHsRHPK0yWnfEY9zfCsyjqu2iTmH4qWabtH/eh+VaVnb98fc
ucmCqv+CsjeprZ6uNNh9CehtQg9edhDu3dR3r8cGVBSOKeMfDG9qIeTIM/cua87xDQm3Q/Wo2NDP
NaLfnDSMm6w3vAvl4mVpPP182cVT26EbR431ZLZVpD6zr2UEoE5IEbGQbR2SFLbTzjxfIWzzNgGC
ZGUODMLKv1ghOXN1dm9sD1i3mD9O7jFJrSnpTc0nLHPzS1G3BDP2kX0HMiD+4yMEJvHQoXrFVI8M
/mSPgEAmQf3isV2E0rZuURk/kq1e7EdHJxdWzN+nxDc/OoQn+lPMvycrCkBpMafeTMXa0I0g3ZnY
kb5pvNcUySiKkqVYHparpWW4e394nrky5xY2xEwgDNK3vKZf9lyqmWdI/61DZLMX73MOwY8wIMPP
nEFDpCcLH5LdXopaxqaL8/61f/80OBCyAaNNQxedHtHxeI3KIpskp4tVl9oplpwxJQ4nS64Ii7mU
evL7t07CI5sRjKfYY/mv40vFcQiu26WkFRh9cJ+XQ3cVd/rP1xcOF7Sc6JRCFMLrcHwViqw1vH5u
yJ2SaO1NnrHmt1wSHZy5F5t3ht16mVdo0B5fJazExMTMdtwmgPrgN1AInE6a2z9+OQx9ZhHaphzb
T5sonk9aqoXqcRXL2dw6nY7wLalk3cJnvlCkWRbE4xkFfzE5lbRrIGH9VjaahD3IgTr5qrC88hUh
J1VIuJuvOGCnuyFHO4WQz/rjhWwxNXsUw20aNUzOx08xTgioAlxCkTOJk5dxIjilRK31/f2neOZd
sc1AkuJT3MHzfPKucMG6aUB47srlGL1rEZNtaApNm39yFaZkjk+c+U6vUoMnxlfFVVSZxVteGxIG
YrUvXOXM58oEtRzNls4qvZnjJ9byeETe2Q4JYnreUrac106EzdYKneHC1HumbIcYiYNgwJaGHXZ0
MvcOdM2miULZqgmqBvZ0ZZZbI8hR9lNGsMDXau9bOrj+trUMtRkGW/7gqBpFq2Z0FTkogtQB5Q2f
sra0N4M3uX9cJ+b3IZxi/aNIH50y85RfTe7IfnnlENlycKvA5Jekl2at33eSXIXvgYIP7VIe5vET
T1Qcp1HON5gEif/VCYLyOm9nVa0LKLJEhrnphVd8Zri6NLPhxy8Pn6rx8QWnsIuSuuEV14lv3g6F
M+/gvk4XIifPXYXN0FJQ4NQG2PD4KrbRdf2c+vhlgO595mdAwOwvfXlnitHLRAyknt42NSzrZBs+
MmQmr1u6GFXt3kqw0Ff+XNaPrerAywYgVb/KPK/Xijyv25ywnx9zjtZxM+isvfUCIS/Mcmc+HyoN
i1KM2hMl3pOd86RCL4eew8vkcPkJ3Fa6r/yme3S72b6wqJ+5FIsPtbtlOiDC+OQ14sFOTGWj7chk
J+5k1pJPOBXtbphh0L4/9Zy7FGUopCioBDlSnVzKqYAqvrXgmipsvod+2e4nEuTx/CK2v7BfOPM5
EGBJdwwaFuhPf/nrv+xVeoJcY4QwVDesWB2aecw+CiOINoCljV07pZcatGfGKT1TCq3Mecux8OSN
EQU3snmRLlX52IPtkKYH35zUhbnu9AnyzOBh0C5dAqyps57c1dB50LEUV5l6GkGEbvgbM0zSp6xA
pPz+yzq9ISKozUWdQLmfV2WfDkF/ou3X5gUNb7p2ayM3Mxzv6OHfv4p17jKUgk22WWiO0eAcvyei
fmeday4T4lLwJEmEGLWctNjMo7Ne/NtzZK/HvIaQk1m7yI3BfQM3SNRG2tUfP90lvduG4EqlwXRP
Kyh2MenZDGjeYqSocLO7UDt0F+6ryOn++OlSDGJgghZeUCfh6Yv0yy6XKYqMUNbYP3zRfmjt4lIr
//eHi95oiQVx3zrsp9kzDokKMuXTR/nujy+WN7VfG7d8fv8VnrkIQ9Inb4gN2UL2OX6DU9ML7LAm
1MMoKDcit0mY8dI/3bZQqrOYlzGIksDO93yyvPn1gIF04IHlTthsQThMH4gjyC+9Fvd03liugwgB
XiRqC444y93+Mm/YrZYDTW1nBVjY+wuahHzRMiheZjLf5Gq2g/pnV0fj57yOo1dnsJpXJ63wrSPa
AwEvkK/pVWzJUq2aKpjumfC85mAOBVGNejSDpxz7eo5mvg7UPo2lcZXMVZ0cgrTu7ntLByPeTvpB
V+yBy5uyzCTt+VE7f0HCNuZtmkzGgdhIx4JAPTn9uuRTaSmOmXa7HaUCh4HDtLkRHoYijI2i++ao
mH2eLMY+OUDmqNWaNSQ8FKo1Xts+ArKitcxcWMF+6u1Ks8jBYBc4MpNDGBsYhRHr28ndGPX5x2IK
pi/ataqeYOfKu4Oe7rY7HJ+ZvSukmuuVZU6zuoLs0cRwiKX8WnW9eAynFHN+5M/prVSN82Tiq3vF
y0m4fVA04wAZzZJyP7J1IVYQKMEtG4L8ZQi7ZtwlYnStnYpGK7ptsph5T6R2lV1lMO7JHGVnl+zj
EFzVziE508BYa2PrMixAWZtu9Be0euYJvbeRWyWfRTOM3Vr5tQTZi47ggxxp5G8IY5YkSjZ9hc8J
70u99v1meK3N2vriTAO5jLkA74Wxp4yeXG/02yvRVvNfwvGR3LXRiLOO6U09eID3712tsPIQLiOf
2bakOVZWVcVrYqAw9IEPx5TmYcUhchhv9i2YBPeLXZVtBfcCpALOCWQqeacJhDTACaEVJwac0MhM
q42OYqb/DFVzsekwQ7ExmJFhg4obhnaVmnVjrNLG9r/HWWl/wSupKhyVJX+HDqpxYo/sNT/KBPbo
LcqqOV9Lx3CeiJ4zx60ts/hr0Ew6PgRWLT7hMg3vayLFrrKpj66IPlfX5qTV2kE2hz3QcV4mI/a/
UMJvScH1g5xgUwe/K/nLTkYLKG2GZu3gxSNWJrDkuG9pLf8wxyBPN7UcRgZ7GKYGk6AyvrO25c+5
GUf1Ouubol+HSD7GdRSJ4ZPyiKfYNDU7zlUbNI28pnqG6dC3lvIYp9/chAKigy+6Bfu4mvnn/9J6
LOR+jsPxpoyIdcZTTlpBYdZ4hRh6Ga87U1a0ZKyPP7qxCL4vlmnW7tGMFSD+THwdKTaU0J58wrkQ
2oSbwqwUsaLWGMaYZcoaWNCU1b3Y0q6Yb1SYyvEOHYX/KlTqQcGIsM/vutzvum3V+Sgc3KYM/ZvM
DrPhzmuV4zx5hTWLNRbohI+hKbpkXbqZdDaFH2EcNhY6+wM6ifabWFpUe6wTqY0ex9Pxt8xpTXmb
zoJQVByT+bMi2gk4EVnX87ps0ulr0U4NcSMA/rLwpVliSIi7H6ub0pc56SRvSSUGvaxvSsxk/zRv
WSak12p8xW8ZJzDn1XO/BJ8klkcGSsSzuCqdjBiKqW3D9Lr2envedFYSgM5+S1Ix31JVuqLAPQgM
ORw2oUpIXrFL1SGimHWsbzxcT9YBDFR5UzVvmS1dxsubC/dFLpEuzP/tS91JuiWhg/MOfR+xlN5Q
o/55y4RxDL+Bov6WFeMMKlfrJCJCJntLkxnfkmWQjpJh4GHs+IK9OLnXbyk0U2fPPVHfxZJO85ZU
A4DL+1lE1S5xg+LVAmRyn8eNR5CqNKtpH48FVv/EzAi/mTgeFGvsYe64ad4CcuRbWE635OZ0srHx
9b3F6USTDQBgTieyZjrEvskBqACWle3Y1b19RV20IJNnjsrhaVKxfkggAGM6ESp0vzSungjA8Trr
BcqK9aJIJNHXBOyQ7OP/d8zPW+ZPTbDI7cT3O6yHUtnfDEvr/2LvvHYkR9Is/S57zwG1uFySLkPr
iLwxRGZkUgujNNrT7+fVM5gSPV3oi71YYIEGGtWV2R7hTjf7xTnfaTn/CztIUHxW3m7cvOqeeRrP
pnRwOu8rz/DhlVthg1szqi/w/bzE2RVWc3iwR7obHHhRVO2IeN5uB9JhdeotlKMJqH6pdsCu3Fuj
EP1zoQOzihHCEVXl5/PyEwkX9CGzcNanalOoNd7mtpY5eaGD+9I0ad8P/nk2nebXlg39RoyVp89V
teCBbSOBXeOyaLJ3fDXGOZnp5+E8WAb9bCQIPUkWx6rODvxKhQfXDk9YKU0rbU1pfls1pwC5ohtM
9hzlPr+fqn/2rrCJIfIgmO1Hht2aU8ZF2VsQKvRpRF3+UnsdsMUVk7a7y/hCMQsHEE4+l+5LjumG
OG2iGkTwqAu25sFsOVmKJF+cHcOsqoSUIH52N8NAufN8v/+O37KbD7ipvTb1XYhgsW7m4lRM4Zrv
HdmMDGfhdzKajYgShQASNZislagOcq2Kh8kqVr3jChvmeMJZf1wiGREZUmGSHTdfGaC+cu2lVsaR
sXM58h56VVhdkldz7wL7cAy++1Ggl8Q1LeOqUv0CGUrDvzh6ZR49aLEoNzErKW/nWpEyMgVunri5
FjsTHXyUyG7073nQtUralgv+h+XkuUhcpvjL7aZQ+d2MqurEnRbWqnQ8zSL45daeYexn1YcmhlcI
fbsRi4n7TdUQyw481sF0Z85ucXGr85Te2H5e2qjg/dx/LFxM6knh+/O2zwvh+u8wtdS2c2djlgcb
tCffwlF75Y1RYxh9jKLVsw/Q53L7RMvTzSdYqnW/t/Ji9fYCctMKY65eP4d+Wue7DTfjY6+FILpH
NbkbHrtaLRaOasGjSkfstR9zsTi//nVB/JcmDQZ4wEgE0R7/9RdblFNVJLNsGz4G8lV2ud14CbCP
6i7w1+z+X7/UpTv6/TSUavWyXLk0LQj/2Tz8sVo1HAvdiKPdOEBlyr3k+6k/ODzr7hSp/eCL+Vxk
o30a+03vxhFq2b9+/X/6qyJaYMB3EUL+WUOwVqDX8makjYE/CHDWc16kgPsWArX4m7XHX9oMflW2
8bT0PjctBe0ff9W8ajt7I3MGDAYLYGjA5Bj1k/o3RxS8oSHTJhPzD+sVxG5/fBXDB68RrNxcoLoq
fLlUX/PsEqI34er+1+/dP/ns0HNe5gXImNg2/Gkaos2wvjD6XPKEXJNMKAdxLBZyMn5y37nlIINK
qfv8Zi6D/rx6Ivzxr1//n72hvy1zkDzYDID+9PqyNIKWEg5JObQTgIOi35Hi+3c6z3/2hGB7YWqB
dQgJ0p/6+35uNJ3U6uIE7vodpLtx5wb5GAOjiP7tJ4ThPMsMNhBIqf7SIg6Ti/u4DZF2FFG502wF
bvzRC3/+u2/b5VXwNXCzMV36zav3uwaR/GMqGCZOJOGhq7aXUKWrKqe/eTj+OhexLpYQxPD8Bwvs
n0n8RYFDnSgq3jf4AXf038HOqbNmz3UA+WcY+/BWjWpOom1Rt0RVGrtuI7Qs9hCbnGDVLQyaQdGA
sGr/Zhly+Qr88cxhkw9lm70xqgwGyX/8ijSbHN2OAjp2tW9+Zotn7E0uYBAalOghHrUp9uf874Qg
f31aeVXkQRepEJPaP6dji2ibuwtkk5POapOx6SjiVe78zXn2T18Fzx0rOXb9/p8XWQqA8sTJCbez
bcL92Kxvpqn+bmHx1xED3lQGM3iocR3x6/zxDeRCK8LM535Av08e0mTN7+QymrE1VkRJNpb6xy/1
fwNg9/+YA57D5H82wP/vlir+8/f8Y/74P+zvNqh4SPEYlBBSY7b878xceHas79nAcX78psHg7/wn
tM4gqYXv/YVYf5G48uxzBf2n/924eOO5OUyGpkhr+FfOv4Ot+00V9t/fMW4gBEHM41k/X+zM1p9l
oR1OXocl+D4o7ck8DLW+JIs2/VwgKQid2rxvxOI9beOFUVMqPZ0oJlkg2zLavjLDDxgM5WHzKTcH
SNc8Vup9oEu8g1JqfJsKyG+pvebr21AG0k3GqVxv0YPkRMvP09AkbrRgxLBoyn9gCQFMFiGAV/Hc
MI9KpBF4UTyUG9PKupqjp9JT8xBffHwqCd1uW3YLkzXnINYwi97MwkCapQEVPXeUrMPeZZDyK2OH
0qRV1lDsWfW8RgkResXrBjETxLlR8ApMxMrnALRXkESG53VpB8XMjJWY5zJdBpOhDRC/0CXy0u5k
EvbSXHA8W9OruxaZOvdr1TbUPAHjF4m4O4IIotY1uzHgsx8CkykaJ/dGgC09gGGXxa7pnbL9m1rw
jwcKHySgUi4+85IH9tuC6Y/fdRpWbW++fyrMNrirzGB9E0Ix4fjdg33/jwfj9yyDy4nx+8flIsm4
eMMvnH0kjX/egEZ1O83YP+/WpXKc1Ohc2RyHbh7z45LpovibotN3L8uM370e4/HfEBBMY5HVYBb5
07KjZe7EtnH+7uNBq1MCJ+v3NgqazyKKRnTShdHl56jDfb4LRt9uAdjlzM7Ymw/rLldFf9VlmCTQ
pefrR0nPC4mKD02OPyH1hVb3nmVb1JLaaWX3HMkd/VA2MfsIp02EV1BqphWeDtiV2KbCHRh4RExl
HOnU4LkGpc7OoFrQL02dE6fQZP1NZOXGdO9MpA+H7lagYFkmZ021G4Tk7mSuldSGVFE6A1xEfQd3
LnwWjGGDuB5cp9npAOT/3gz7IXVnDvAY5NjQM0R11u0M5HghEbBHA7H3ym7+MhvoLRvPVpV4Q1jS
4G7ukh9HsIvHWQ/QDGXhGeHB82rvJznBHuVdv+YpwFrYt2WFeiiadnJUWm2El8A3W+aE6rdskxJG
4t0QbEYRD9pWhNBWuvmOyIoeIJMMMeNR+QbJrU6vgkNkNt69atsxOhc+nTmIct4CYFBV9X0ijpdM
n8UvQtj7ARk+7EUFg0m3a/D9MLn5tPJsW5OZkbVFTORQEPWWG6LZ11vV2o9aY3BgSJcHK29HN9+O
TjN61z4ggDExl1WcR09kXHD1XEVXg12HNhMPd37LnQgd/TYEfQvoiJ/z7PaOLtHAlPJaryBsTuVg
zM8DfMaMjA2CyvdwfZw3DQkqBHI9G1tis6OddvQeQUd3dQmuLuECDLEaJUyNyWAUdxnhq6c+EwiG
8qx3sK7NE3uKzWlDdVBsxPEQLKUYExleRJdQFrLg7LQVgvWpbthlOA6U7BydUZ5mcOj7Q8lIHShO
m5sFsR8SocFslWR24CK3XsFEy58rcUg/aTVnDXmBCDC+jdqX5z4bmtNgGzO9YDjCpebo08cJ/+w1
WcPLGuvBrBNa3Vu7hJ5z7ouBdVfolNVZI1Mwk3HT3psTavUCGbInsXqddr2a1p8KHudbwbtop4E7
kANOs1Z0abaCcUIS2cxN0qOrBdVpLwNjzGrDuFQzx96tYK/t2JpDKOYT0qu7ydLuD5/3+A1EU/fo
5RnZppwreOPtwarChATyxTiwfMspNOU8Yf6mvQwheRVhkJpFN0ActNv1acMqMe97B2xi7FZbMV9S
SZmkmjPDYZYLRbWf1oDQcF/LX8RNei2Zdu1qpbSQw4sODWXtWscenq28Uj+9eYUftjoM3T1lGdmB
rfngQbBq6p98lFWQii1j+g1YOydPe8NLmsrNFw+INZ3ySBcFgwRymDEmHQ4Y6AnkUTNKt7vwe2jP
9Y2xbcq6mnUf/srtwr1za3/9mbOYIYtLoq9LTcLJDb5gQ8FuZK1bnfiOU73keh5ugl6rX3PDycdI
pxHvfbPIMuYZKcI0sxhEcPut9lPkjv3j1m/8Mb5JThbbc8SWjM1IcMf4HSwcUdVDsK+nwGj34dZn
P9rM7d+cvNpy4Mg4rQheteso1SEz9oQBMA+hDpviODrg0PawGqNHEbYm+SBBYfKGEfzCj7u5psQ5
b8oXwR15yZ13xU9fe34Zo6+ySauMakxqhIyH1yh2unD+0aoWopQhZYkRj2eWP7OOTXid2373YI6q
Z9MllRyOUY0JGpVCpt3uQHZAZesrYesLRXSeLnhZk4jqs2R4Cd4VlqOR0iEyWuWMCAIiSqLgqqo3
YObaHfoHe+vXNnE4C5Y0bO3iThPdyyaG+emNKsGA78iy979VwDDCo7HV7c/CZ3C39wnQfhkkqwiY
YRja8bwOyAPbcWxjUu3KNu0y5oqkLZDCckvHNAcpPLbChPu6bdaBlVffJMhR/R7EGAVBKvKqy9KV
VIUsJt/afF3Hyfo5CBl+saPmXZ3YudxR3hvvisxqHnJhFL/KbHN0LPxazsDHm8iDKykxW8lwbIrE
DmdI2ZazAOe3KW6IMMeV2+2YhGVhnJGK27DcxJS/q105zoxUAKYD2RZ6pNUhdxK2Klq+eBE+86wl
irgDik23z2BWjR9QUt2PSE/THf9/xCcMg/mjZfIl4wjWJrWPo8ONLyoYwrQerXW62CoXL+0zUzJy
4I3Hbcmq8K0MDMNFikiUcOouCwnBQMcEA4qu8eSucF3ne+43rCA8e1sp5DYYM9IwpzvA32QDZzWp
4yB7cSNceYAiXjNzKp4mHni2QoyjH4bK5vTva1Pc2S77r7hkviTSLS/4nEiAXz96ekqYYQYbiZQx
gc5Tt+mbMwGGBkkTUQ5pnKuwusc6NXP1bFHnJUWVT/eWpqJMEWLVPxqHkGc8aI75Sy5z+14tmfgK
K5NlqV9m4Xu4zHz6VsuC8wKezSZoQZ3/VefeSC2perozJ5pae1dXyn/WQ+1/ToBJP4hNMhH/jRNq
BbMa5bT3TFzesZ1p0IdQ8xB0FmFERcMsfnlvWuG/TwNn9x7oM25lzbRHqvqqWtd+JfygyADVMmHv
fjXWdqG5uqN9yyq2+9b1gfPDIw/oAqQ0BNsBX+dZympIVmlDLvJy3RNvP3Czr/lwP4ZRCYlWT4zN
i6qEHKxh6rqrnAFVLnlbJUouyHoCMVf1DqHYopNRsFza5SJE2cSauga+3Bfauia5QQeHAC/XdBXp
se/fNsKoWREbhbE8qryNloREq/bJM8iOvyWJWsnjYGiC3OLWtdVAz9Fp4apk8dzJWpIefZ31vRUy
W0gvsLMNyTIuZAiBsS83/N2HCufPJuMZnrfb82PAan6rCgrLs/T6ZmOZPIYZVvU2W72VDLWFpiFu
gBIU3wsPKOZxy8gvIDVaCO+67tGjr1R+dgB3lUJHNPeGv63soA2KCXJZakKVWeABCyzXpKF2NZzE
rwvbuN/0rKtrfDqGyBIWSTr/sgePWBgCIUrUwAMUy692uvw+7ACLwt3V0C3CkxkuZtTGhKpU5pzo
tUW2gjK3K/a9sIc+7aTit/CKcKOhgXq9BQdSXGTxMkaAMeu0lGE5v+qNwO8XiLQNC/WRZejzXDbQ
LzgYEMHtKUhsWJDRWMoZsQzupYeCDTSQfcRzA/N0jcYtw3+vqMBZOgdcowaj/CFVFYK1Hkat340v
G3l0ESTonGln7GSGDnYQMN3xxsi7HNWBHJb1hjVrMHUsw8MK+H9OxHZ4EgQmmHezZPmQNMyG1oe+
X4T9ZDOO8lntZyzk4X0sr5FxgdxaFSP9uNoaihx2JU1ikQXgvK252n6N1jCSZ1ENy4UlLe362GJy
ex9xxYodqPTlSvobW8OxuiT6WM7AddjCuH42qLAVGX6m9ncIKNj2+t5kZ9elHzBDWWkyzKQDyHto
LHTPSR+u9nuubXJnhnF2raPM3Zo1S6e9/hR5eWSfrVXmZiKBYwJWdnjzeb6Ezxk1BSOtq3uR++pG
dfOdnGqHXS9s4Gq3DRTmadEYbn+G/5GR6x7Bu+4s+voY2iuZXqz0h0fTawp9xBvQ2DtXmBT4m1VP
9yp0+Mm6q3JpMpe7G7RTTOGOLLRdXYphKXKWwCwZ6sfV8uYfdhk5X5ruN3s3TElMTD9kDyDwCIrI
uqVi5uaMgwKoqdYvG5dPeS86lwPbs/MAqmQbzRu/egcI3be4vsGOjj8HHok8tgy09OGgNSBndIe0
FAQL0X+H3qBOSx7ML+ThTK8e1yDEYi1b4LFL4QeX1KL1Iew6gmdchf3tkI9OTawHPS+YUJC/d1YZ
wCM2oyx7Nge/+dDUS7i5uSGMFJi3U+8lKfV8hfJMf9dBGWYxnPlaxt0omCYspirck+2V4Q8pguxB
YI0VadlfovH8oULBUaPb5lIqG9xZFcuQaf9bY/3/R2f/6+It+p9nZySwjPPnHzOQL3/jP8dn0X/g
iMPTdcE2UGtf3FD/CH2wIuIgLvwIRvCku/1GCvuv8RlJogFTChdNIfF57MeYi/7X+Mz2/+PiuTCR
EyM4BOgT/TvjM4tZ2B8mFEhM8QzCl7j4m6yLAejy7383pUc5hKp1anC5DVoxL2f7XbEdZiseu7W1
mkQBVRkZDgJ7xp2xmZ2PZcEbw/l+hS5bpJ40NgvfVVbWacabYN7wTYdkHmVrJrAvsTyi+bTr+Zqq
oIrOJnqcMA7VMk4vgcLKeHL0kL0Vs6XGow+wV9xEa1Z/mqsG6N8uOcIT/Dvh5wWswvEazfdChe5n
UHLAVGKs3ougo7JdfVh+VV59uEtLH+KJ5jtLUOp+RXfB9V/e0h8X70JxfATWZMJQj5w3gzjIb8VY
tzuX7e/9UBdtgkx/2rmmovhyNxIKnaHM7+mVsP5ufKToOXwD/EtIwBhinc1g72W4z7bq5d3Q0PWn
teyyh1ll4VUTFd5B+1rdXoiZdK0sfIlfHblG8sW5pbgclySUyv8y5fgR2RD5mbdNsYBNeM+OltQn
opm7fefqdreJkkbBnaU60OI0SzJJYZ1Nb56WuPe78G4MRPHdak0GOkH97BFAj09eZc9ogRBZYZfL
jo6/hjsis8KXYjH5e0MzljsvFL+GsP9oBpb1G5MdULrlfB5xKyQr2+zYySPvZFAtHhgRVS++s+6N
tUtzvD8jk5KMlooMjDT3W2/fgfK9Il8DZjmsp1Q74/hSTdK6y4V1U3TVS+EQQjNt4UDcrCoybvJB
XFFXUrB3Ymm+hiUvUoNJ7tFyGqgSrHXyG381FEWXj0o/KOHWIPFxuRQtv78bx0WdR8hdscJHydYT
6MtpFoMRU8EYTxExOUk0XtDjblnt+tbvDlGeaw5U8NFwn72zqNE/lOGy7S9AZ47siNcbb/2MBnh2
QICDUTlkQW+dRmcL2Nw4N+2gjdSvou2aJMtbT7bOlQlwPwa/b4DsH+zDVNvZjbDX/rktg+ZWdFP5
pVkETciB5uZUT8WC541UKVhc8tVva/NRt7JPZBTmP8axkemINOzQtlj/ptYsbyWqqGQzbAZEqiC3
NBxPI3UbmHktz+1WFXsAbde6anoKBEvGTFZKdHOEZJGXh3dVVnbPh9BwybE9HtHNbDN2jq3lO5WP
SPVC61Eaq30oywxJQbG92EWUxS4HB50AMtK0DtvzTBrGlWZ6kLa29W113PI0NU72KAjRg7CIxiHp
eh+9f92ru7BVOdIjp0xNY/GSmhhurc3mbkL4saf3d26EZUR3Y9bq25bUGdz73nilC5MAVxjq7leX
uQ6xU+N6GgGYX0lgz3srGN+twcp2nazCGJ1le4FbTwk5F68Zm1V1lWWYkJI1Kqdwj3nfOmemwUwr
klt/2jL3mfIa1kaUM0OgSlDvk2ZHhgRpx8aOjxx9Rf0tVHadiJK/Ng3twLODFrLTGd8tZVWMZy5R
DMS00E2tKWKNLBFZy3zHAI94EoMvU19k9dvqQ2iXiHHRmBhVwt7KOXdw3s1g+MKm/R20SXAvNwqp
xvCKBPGBl8UjO65X1ZR6OwwRh2OU8KEeL8lPJFtBkVnn76NVodPkC+ZNXUqKYod8q4C1n46ZZx2j
xWw/K9xyCVw5xCql698IrANmWmKjw39YSOuRIIegj2mdqA92aE+sawJBOG9sZ0RsmjV8dA8KbE8Y
WyT5xQh4IawvALe7+UZdZrSd2R+p10/0BneGnutY8MAdaVkInKEgq4rtlf70LIkQ8XmNa7NYdpEI
vruXMhD+XB+4+3Iy7YTG/4hg5zazQRiB3XqanAk2kNBJV8vUlOTf1flhtMx9swr+uTvWZC6EwfbD
LZ5MQgpI3fqQ2kpUZu6tYTl0i30T2sO+LTVT12bnNAX87/CqR8DVuPXV0jhXQnWHjlWR0MNB5/KE
OJGqrL0NBzsOGOP1S7RrMmcPSPGOQn3XrmyQoUnN22InQOVia2I+xcC5ZyEzntm7SGpv6sXKEI9O
qTgO7GPF1UOFfL2Sn2G42/1EWINisPrMkRZZKG8XdrN+jkoVsBvZGm2lmITM/vbgNFhsxNw7SE3z
B0ngCrui9k46RKFkmEmbaj/Uw2EwyiGVjWkfPbN2b+uaoGPDJqzhXFSr9WANXK+5UY0p+Wz+C3En
Q7SrrOolCIKcmfzKsRc4FvsFfyOxkuNzP6xFs0cKaOxQ3zJHywJvh//9l002z4G8E3L8Wuu6dbMf
vc8h4ncou5aclnehHzxFav0u2PHfiNwcE7ZdzqmSubjzVdemMnAIvHe6swqjNlGoDnashOj3S/fM
QYh8G8duXPTjyhSxT60uP2Z9dNcFhGfOiKPTygg7dihZv+uI5N2xNeO7Oy1fsC5vLAKKAsR533Xr
8I2I7hpH20exRgNqxe7JMwU9eDMmlCukg0AGBM4vY6/2K9TWDnlu/Z5yGj6OcWspU9/UQbAlZb0+
LNyEyJ+cRAGHPtUqeyuXJUvVEpznjYAjMT6YmXMtV5tjcamP4eyIOBzM5m1tOkKNtmU9TsClb2S7
BZ8rUqozOQztQUxiZF8YqQLFGwOFdZqtjxyAfe9zbENozuZdQM5P3CwMW+n27GufMNadJ4vqncAl
42MN9A13R01SHU1ULEj5+Im1+uy3pn2aJBImTr01aT0LDqLvfhOLHe4yc7aQh5r1Gs9B3R7WPPyw
VOYlRiCe1ppoD8Ieh5RtKxy6bWFd0wF7RcLcNfcknCBPnqd96XAVQSF5E1GzQoOt7yqE5D0Ch2+T
Hjn1HMRAg3ONZLE81+NwWlbjwyqKfWjKmZnjuM+VrJNydB483di3TQkpa2Zr0tiWcTBKzUlhG7/G
fnVvMr0+arN6nL2opy6xeH77q6n298bcpSqPql8lBpXE0ESOCmeiySv0oVyi7lgtS5DmFKZxhKKV
Mo5s0Ema28tYyA6CGqVXvxlrPFnOB4akXx55S3uJpe24kfrsB32UrI188wlnSLIFwDBLYLIuRDPs
iUFwinRx6S8h3Az9TY/49axrZaWBXp9tm6KJ9JBPEVpkYxIwc6po0QhCIxJzsR7zMbwrS8+hd5XW
dj3kwXg/BsGwr6bc2lEDsyoUhn+owqr7ymyGaollMrm1zClaE590qE9vxDixhHgJsdo2oxO3xnZJ
SZoeOt6xOCpcaRLzZb7abFFjLySspNS2Pm3Gwj/PKxLno1VFSPmNzK2OYvSMdJq7oN+BdEZvX8uF
SIyaoRMAPYIKiZWEbByXkBceGA7X31wj4wVtHd6JshpuJo9plESjeZv55KNPfa2dY9NKvSZ97bc3
I9PPbyhE8ssE0DpVgTlzG6nlxESBB80WUNoQsV5Dx/XYjLBGvAmMyjmQfSb3lNrBWQXlO867BXK6
pa3DuLjWFSgg9x3lNiUOWcdxgTJ+r4pm3JGTdE8MMDoxpb6rdbaOFTFa7X02TWafEqMTLq9o043y
QMZ4wKFt+OtZD8OoDibUsdthm7er2bIMJvqW2swFi3bXBuOhVJ22vpSnx6MRMT66sSaLyWjThY/C
LZr1GBX11rD7VMMLcwC+MKRqWZ8oVPMLKg3JKbk13nUf5MbKXH+ZGL8EWTZ8OQahmvFaGXz4G1FE
9Y5dKAxzc24K/6brura94qwejAPHeGGkRsHmgQUJC7h4C93pEhECnpfV3WaK6TD4bmnubcbqkDgK
JOBvrWK6/ljnAx9JrgZlPCoCNfsj6hu3GmPFGmHmy+77RHNmI/FOei56+x1xrOUeex/3QTJ4IvDS
OW/HbwoZKzL8pikgni4knpxI9NX2/UKuL4crgWvtTPtERxZL7Zczw3sr7PnCZkyQROV534HwNM/S
Nobl5PucNE9yaZiR0lpyTQMtr9brdiMWBKbdVmErMcdh+QQK1xJ8IZDJPuRN1PQonUmtOemBdJzj
UtRYGralUOdqqfr5ahUU2M7Q8Hs5OKLYKMuGOd6EPLk1aF1wH/7c2iU7OZNVfa+Z16ZMwJYHYUze
Kdxa/z5vQqZkGGv3fD5GUgZjmIiF9B4y6AhhC5WR3yt7qZ+LDNNDkCc8lqfQM3Ra5dqPS2M00yow
XtraIMV02ZMn6p+EMwZHyTbOKcfujmuDlIOW/rXJh/eyDvudP0u5I/6MYyqa98Foyce5KKYucbvo
tloXwhS78FPgKzi6/vLaKkcmjREM6ex21r0tZP4kTP+JdAgVD33zoue82zViStDrn6MGjEI5r/fo
W1J0F9beqY0r6xKEWuJwGW3rEmnfoLKqX1e/7/dboSrchdJKzM592DrnYyD4jL5AJNjaCRrtu4Nd
TT+nzt+pbntd1+h23co3MW/I0OSsJiYG5Ssf9cck8/scdGZK7sFn3d13U3Xy2ulHaXbHxt+utW6Q
c5fjh1/yAagoaSadunmQgBS2YlzUp1L2lw228Wq35qMczX2+WHdzRH7h1LRnEa0/SWfzsVpH3a1t
jE/MMJlfm8195q6PlZY3lrRVQsgx8vV+ucGQcyUC+35SRkaI2/QrshmFyOpcCbVdOw6hOd1C+d4p
1DY2hbFcHnRXv29R+I1+fD06lTj50tmSwKcn4mvom/3hcgm2xbGRv0rBdt0X93XIVeY4O3Qbew7f
JVlN/1s96aschTkOA0IH9ejuDVEeCAcgPDv8Pm28H952Cm3nY4uY6C9r8bHlo0rEWpw2LT7qsPzh
oh65ssz2GxOPE6NWUoOaKW22TO9YRL2qzDZ3s7scZjP4NEReY4djCzP4xbpfTNSmG0nOA7dgn023
ODoXhom2/pxcHseiLfm5Celd29k9zYrtncTmNvtwc7uRH9m+7HPG9gMpchdvtKrwTuqvoTD23ZSb
scOBnthWeQW94xoaFQNJqyR9iIDOuIHthenlcQ3Kl7byHsZyOUjPGx4Kls1JEPIuYy0PouKEwPkY
ajYF/O9V7waIW+qn3hiPEzFhfdAe2Fg+4WO5NVV2W1bqVclVvNQEsdeFSMFE3DpR9eKYC9Lk8Jwv
5olstUOhh2NARucwSLLwWCKqoN6xGm8Ppr1eLZM4DmI7h/NEN1+9kGiG8ajeWW52aqP2yQ77kSFN
fbaGIrUWt7iOTOs89dbBZA7rjMaL6OY2QYb2U7mju0N24hxMiHFia3eZHT06mxiPOUpNtsZQUgNG
u9Ii8YQvflJvw30IEOpu8eUdk5MTQ5r3ciy+BIWh5opOQ7LZbgvHna/NlXBWbnFsSZtzFYF3OkKK
x3zBiVEurZWW+bamiESie9ZQPVhz8oN7c/R39FHkIVlOgrsX1POqiNEjg+SBCbPNgKC/Kgau34EM
jJhl4B3r6ydCE3chfKXSH2/CQjx7lbfXaxQ9znBUD62BMYeIz0RZkslGdGgWJwmY65x1756tIGN7
V+3cajKOjHRM+FD2zna9p0nz3Lp9wt2WpdKQV1qG7h4pRHNg0PEgnBliMee6YiZ5JH2VztBgkL1g
dWragzSDPaATAT7Z+67d/H00onNQ9TsmTHxRCjaFbtXeYrJLgOOeZMZxVeEvyfzgHFzWG01EUdOf
yjDasWM9uso0bozhFir1dbNKDIkkQVeXJSY8rbSKIkxn4qstJDDAMEY7FFJNTGkp2OUMWZ9GMnsb
O4cndjyMXNkdPWPgufec1zHrIqgZZRpM1PFN4Bg32PEehYj2JNPvtumRpLLTIMMXE6PYoptHmzfc
jYbTbNOttdToFiWpXe2RLc74w0ymgx3C2EV4Lr25Xve04B01hPwMc73Ltux5WGnFi7r091ZmsAkz
WGCOpjwunf2zbYyjtvQvJAAJyqOCBDu/5jstLi9wkZKp5bkIlpvM4kcfiedzav8xJ7MrDstwR/gu
U0BzkgTzya9Ftizy128IgG7qVewnWLt+rd9wd35YEYtbwWZ96H1GMW3Hxnq9DzNn13rT1dbKm5Wa
I5gbkLn/h73z2I4bWfP8q/S5e9SBN3O67yIdMulJkZKoDQ7l4AM24N5pnmJerH+g6vZlgizmqFaz
mOnFdLWqFAlEIOKL7+/Mj8MELTrV4k9Jnl53GtmxsjkXlXmFbbZzaeXsHRairlWdkv3qBOHWHq3H
sTavU6u+EqM+rDTchNjxM8SrrXagkPhIrOWOfE6ImcUjHbTDYOd+IGMy5IKQfMSgvyDuFGDLprlL
piwIsNQfwqBANxoCpPPXkKw5XCaTdFbQApAa5eSimXgkDNjP9M240mI1X+PzdNZaQttpemjAgMqf
EOui1e/IGxmkdA9alNBM1cxHc6CgrMqw32UmTW0CD0m66Mr6rCTffSsiEa1p6H2VTMEm9nrH722S
S0bzMW0Uda1F9RbqREAErCClrfFu8yR7EIH0+s8e1yhK2dgcoThABoODA6cqjwtiGgaQSiZz7+ah
kqkf8ibK0UdBkhpGqayduAYFlDMCvoMso5cbvQQ23vWKFtw1kTsauxiUtjg3ExBSPwOhfJhyiI3M
B1YhW7O3tXuEjXio4LZVRVzhivKxplbPdjE7bMOVqw++F07Qd7s0ba2fsWidu2Lq+rsKXR1JiB5s
ptVA9eSsGhfiwyrMTElPs1SmZmuHdfnYG6GWrksihHFaoCPCSZf36dWU9MpdBTfwM3ZfTr8meY0A
X32Mxs9e0HTcsxvyKXZpSC8eZiD7xDo23fhBH2b4sglgu6ygOTr2OhzEFOxRfjGN3pAIVkRpWnXl
CwRUzSHxCltbMe3GsJVpI2nhC1fxh7HIv2Dl1d724IPX2oA0fC00at5f/NXfgtmu3+Oefxv+17eC
bzAOo/afl/G3umiKn+1/zgP8+/9+/I/NP5//OfxRbJ7ap6N/2KLmbsdb+aMe7340xD//8z/5i/78
N/9v//A/fjz/Lfdj+eO//vGNcw8ax90PshPFS8r57Gf6Dsz2Q/yf//3q3/8Fshl/YDYLg3J2hsQ8
ETXZv0A2FRyNeCIALg/0jQ727PXzJ8qmEcSGgzt7Ab4PKqZf/+ao23/gFTeLqFDGqPABsDT+13P/
STHmlf16D29QjtFEHEFsWMZiw+DgiYvtyRx0sAzP0cc06Lhq0r2IcNj3O6iuJgQILAzFDgc4e4c8
Bfl3F01sViutR5u87QICinpl4uBL+2b4ZuYa/fWIvYZbQwlleW2hh2z4Tqhy4OQmAhG1qGa/+6nS
rW3tuqkGsUMblI0uXO2+RTF/RSykAmrWhxPiXEIpAROGmkqvl5IOVQqeji1LD6Fmrfb8lfspCsYC
2+1s5ulZWV+cF1aBQNGUdSgPDhmt0U1SKZwdZZukfPg2fPW1o0Qux4yjRp/0KEzluiGLwz1r+p7W
Q8lWwBkFLwTGatkRdlbCjB74juDSDuZ4zuWzI69RtxMa5iCMPysnTu4kcAW+VH1vNnj46bBDQ21I
ol1lmNW9KTSaQ5VZBw8Bvvd0auBFaAh0LbOmQK2bD+gUSmU9hu1IRnPZKBBMyqJ/iquafi8wWm1s
B1Ul1hp+cMaJaTbaT+qiWtJ2lQS4WlNCNnyk5GaxJRYbkwBTysG9zkWHIwQ5uy7NqcBK5K7Bs+Cr
l+rY24u00UcOqpH8TqWU5ce2MvLCH6RGXmRmdqG5tfAdv4IJlLjIsq3ImsMmlAnOEKy+tZONwbjV
66bRfd2dER5DMTWHfSlwvkBs6S/jRJc/6Pbr2blVJ1V7TWcrofGKIFQyDVY2HrwKXeledjl9O2Pq
qVdhOMJPgDAx0uyTkTNuYLYati8Iufw5Bsqg+wNv9DNNmdaiHo/yL4VlwTqnj5YIl/KxciDXDnje
rBr6x7Hf6m0SrqfYIaE+jZsgWecdW/6qNbv8xhoIvd5GhZc8stgb6FkpxFvIgh2e4U7TGl+KsXSe
Et3SLH+YjOrG1LQOGl1rW/R18ELr5044B3FFOyzf5BgTXbgdOecbtengo2XkU9egD+bEPl+lhYOr
5DNkIR0juA5zSrO14ezEOLQuRM7K/aaSwv1gJb38IDuj8Hbwz0NYGnlKDZINg/s96RrzU9LT3F7r
NajqKijH6KuqSeUKZlZABjq4UboycE7Q116nic/dpBuf4WbR38I9w1UvlXIw9iiVg5+g2dE5yZ/h
d1GN+l2LV+VT2xnwUWjrB19bRRg/Y1gqj7rsqrOGHK+HILDFo2oQ17rHFCLU+GpgmO8Kq0I1XGP2
cKbajQLAQ/8cDrqphqO7aTsnY13yPfZAIUX8CE9vVHY0AOmDxbUOZudCCC1WRddBDFL63MOxS01s
OG0NcdKY6roTGJ5dyW6NeQLS88oDFnHCDLK7gcBtk1hadhPXwug2PehTtIE/Fn0tIrf7bLhx+0AJ
GH6IoOvmmyqq4TsG7ih/2M9T3WpVcxXmvX7D7AqWjtYe8qisv9Yo+HOwYLP+qiQVD1XHCZd9pzFw
R6zJy4I73zjWDzijLcTHuuADj0qAvVXaxdqX1ija85ZSOYUUaVLGRW4YOPxgvAh3qWal8bqnXr6P
1RZ8yVYaI7gQQx3BmOIe7m00gpDrNVvWwMvDRG28dtvByEl1YVvIoK2bSUTaGfKY+EbggEx/ukiv
G9WOJZ4sNB93PYDvV2wyMXZQrLIxYbLTEt0Rb5NfenAD7AtwNCpWs6wB1G2hJXdx5RVoIEYisMkD
jhR5MKqJ3TEvSs3YJmOlV8laZkU6bE0sAqsN/VV3V8NWSrdBqNkPuVYWENi6RLOrBxeqhLrBoTk6
KPHclKwa4nL9Es+QyGf919qnUtG18RtdC/3RqGq13Oo4Q8s9BqLFjVcQM71KXSQC66JVAN4wjJHX
UQmPcpXSKik5FKAF0mPWKwOjiK59CkNVF1uyFFGnBH2ghxSxkP25QqflQwwb5kuIm85HPaP3wVLn
Ywl0euy9M0ZXHLkx7UogFO1Cjzrrl3nzb9VIf1n5HNVB71ZSRyXT/xs1kol86K9rpHX09P1lRTX/
23/SkIyZbERysUUNgqH7CxqS8QeppLquwu+lVTf/J3/WRzp/YpG04MGSgEcBK+1/SEjOH6ZJU9ub
jdptkCD4SYt66L36iP90UR/NP8uErkqnmf/B0POYgoTsQ5qVhueFkpLztiKePO8PFCpeeXCDSFu7
EKEVIAm3zdN7A0OK2ziYmYYwnCPwmCqln51O3r2H4YO5B5Ys7V2cG2N6Pknoe+eFSKo73ZlofOPn
7Xm7xKysAMnHpLQj5OQ8LndNLXQ69pr0WhJgY417JBTc2NiEZWjRnwVxGtNxbUsuQFZS9w0Kiz7l
0peA0MPRs1V0xJiemvo6q1LcMrCMgfvvFuImiksI9dD/kT2Yqt/EdBV9hHQCJARuhTTFCJWExrSW
F2p4NdSKUK/QV2pBj/WoruJBo6SfKRS8fJ9mrWZ/domvfwrbctooQ9tNKxWjD9A5pCuYyXpFfVU6
1rSps+BBimikT5EHTt0QNzFZmvKJXrc996RHum8yn+qrKs0L5XONCQJIaOiFd0kOl6Fe80PLIV0j
mauyCxVXLyuC5pAb14LdM7pTFbz1OKEDTZTfh9hKflTQ2xNr7XYpti9s8mb4IYy81rqzlNoU0NXr
YtyNUwTZ1IB9qal4r9Mor4uvEYY6P+k1mRW8b0myzpbOgX1tjpm6bwIchmBtBuj8m8aSl24upuSa
IgJVl9Lo+nXVxAG9DBuK5CYJhTY+uIXa/0h0LS1vs8COoHuEs4xmqxM5dl/FXnBWK1TS6ujae5V8
r1sx9emeTKAOvAaNC4VNQ8c30CPjw9jnjUpKl2PmxJfHTjjzOkvuFhR+OZ3wS7AdD2twwYEKsRYg
pUFMEGVDDjQTRhgon9Ol6TlUba5txRpjnWrUVtBa67JbeRN8pWEFQ6Wd2o0jgpL3i94hW0kLy8nt
YBa6e96GfaRtDNMYxkOoGU6zpXy1lXMZ2yRQcYt16fq3tjzDvjGJzmwELPjWBIgdNw0Ck5rOkIO7
iVOnlTg0RW99BGyH/6xMBK4XQ+N3eNzjS1SVTrdVS7u8GEH9rpQ8b3YcPSB/tNjzK2mE8IWgZigg
/OANuy4zxg9jTdjrtrDGek+pgUcPTaJrWMbWRsfgRrlym0re9oXQnPXQ6AJSPuXZR01RxJ5oK4gT
keCTwLolJ+S8w6IFkUidfdCJKOYTamFnlJVu3g5Yyj2FIrQfA5ZWvaajDP0X0T+AwKhOEwQjESoj
3jSFUR6wxcnTjQtBR1nhTkDbM26Q/ePdnraf7MCK7oeRrpKb8qY5V6ugaQ+jHkG8emhln8TD90gf
kmDi4GoBIHIFVyyFr6mHm91XbfeNXcE05JZc+MrxVgN0RKMJMesaJOsTVm/qZbrv1WJwNd9Qq3Zw
tpHGzeuLrukNbIGoMdX2Awx1LKTIbINivkaekujTNhjqqcgPqQeGVvws697oSCHAzAULog1ysZh+
1SCSEsyUzlZXi63w2r6hMwq9x8vP6QJWWrty7YqY01UP2dfcQWJSwdIGozd3pQfpPltjiEKS09Sq
6X0QqvzMS6NvrL7/mAdzt2dturWjoV4po0z1Y9EoOoLP0gyrtd3pgYG9GOzMhwIdC9i40BFXPJle
2IiPXiuF/YhFVZHeu3rWDzupyaK+9NI2ri/tAFk/uoqo1jLUUlLImzriAkz7MSlqCE59DqNKAx0N
ast+kpVFDw0vHmcPm9L0W4P+dFGo+ZeIyaUYGRS47ImxQRsAGthlCiZ6uKEJ1JExIHxCNxOQbjPq
Fga1On/RJVVLfUY0snsXiQqJTAdBvo4NqJ6D60rF96Qq9kigm0fD6PV1Xuse/mLGJDddn+W7WHae
uwJx0Pwh97KP0WghTGtH0a/UQvWAXcD8jJYbBepW8wAmpFxLbBnXPe6xeyp720ezhhCiRH69qsbB
+tKN0lkTpB5tctlP8MAbZMlRV1x4bOcKOejTeJ/WFsIZL7PabZ5YxgauJCQOqAZcDkXj1KCturcz
Yav6XMu1ByvNIU4giinCXJ6VUv1pm4p275QwlmE7mgBKNfwcLyrFx2xMyLQAbbX8wHC+AoZW9Zco
ZCc+k9Bdqu9BZjTFZRkX6CTSxGHC4TXDUtM7wme4lRnjY8wdH8ILKNDsoWflZnA51JkZfudGmDzh
+4QEzMYiNbyoRSpcTIgSJdjwgegbo2fJrJpQd7q1F8a9uzbjRtwOzlj6MXLPcVVIW1zZ6TSoG1OY
sBt11xHjLsbMvFshyXAvs3hqxAZeHGhaPrZ+ojdQF+bW7RB6iQKvMoeAZUHB3BpCqh7d0DTxgO4g
DoBujq6xU/ICWz4tslDfdpWfGaX7xZKTuql6bugrla/zNm8q5wLGg33X1oju1k3qhfXKwNT2a6YY
/QVKnPKpHwDZ1jLmOhwo/VhSJ4/phwFbBNCzIGqfOltl7vci4phZJRPpQd+aCHXOVZBC+t2NeVu5
foDFzTk9d/0iLwlXXyUhHKmR5srPcTLD0W8mgVMZG6SU+S/h+v8vof+hU8b+dQl98dT8x+opesqf
mpeV9Pwf/aqkFUf/w9Hh5kO8tylWIej/q9nIpZ6OIps3vkuagS+9jvnAv4pph5YiBTNCAHP+b+Y/
agpEzf/1D139g78G6j31A/kiuvNbfhgLNj9uAzgEG3gkYb+vERWLEuElm9+iMB2xhy2hOHc07gxa
LKK2y19ij79saR4b22Dv/zwKLGGamRjXeQtjm9CSkkrEKP0wgLHZBpDPVA/8QzFRGRajgLBMh/3F
RLzRRn3zyehuQeb6FZh8/GRTEU34/Nuln2PKgaao4c6uls3m/VHmmX1h2PDr0RBJzBIL28FneeGe
K8NZ7xE0pV9oOWeDGQsT5+jIKzYNlYazHmF15JiGxeHFmLVztQGWghSejNVdrVXWocL9T1/JLP8a
673H8SsKaXxI7NaQvg7nlQ92bJSLMeIyfYPcN9ThVzRhdTfyed+//zQLt/b5afQ5NMkzZ+sWCmLk
Jy+XAwGQnpReV7BXKOaNosPOXZlk561zN9IfpC0D7KXKAmMTL9gl9XyHMctkN2pCCgQDTn/i9S6u
er9+EO27+TJKxJ61DCchPzdCAF8VPvi2fUZ4xfAYD7OoHwPJj6PiZTfKZKR+qHQ2hzFUTkUdzBO2
TK9XEhkfKF6o+vCzoaw9fikklkCGFhAHnCDrP8V2k192Dm5i77/7Y6cRnhR3ZO7G+GRjXAYIMf/5
C12Ngo+JigQm8+OyG9duX2T07BQcAGKiFd4f6tXnyG5jw/2a8+ZxsPbmNf1iKBNVn9aoIvJNCHfY
9LbDp9bQofVy+3xQEQN/18K6S373g2RUBMc4/fBV6nR0jkcdS6MaWTehH+JRSoVGRssZkFi+f//h
Xr1Hh6WC/JjXybThh3M8zFwTUMxCKYhxdjmLOFO32CIkUEAr93ef6Hko+iEOmigc6hfbWlB63Fub
vvKVtknuITWfQ4OrTwQ9zavr344wrAsGYZ6wzsY6CVe7xQ6N13DWG0lJYRN43DzaId3rwLzXee3V
l5m0nN/dq2nhsAkwFG5LYFmLLSDmtPLscah8QqNvdCO+mMyk2Uil2+aD8s0aIIW8P2GvPi8GxL7O
ZMI8F1e85Vtk25uE7bJRu3a4Ju802AiDmurvjIJokcBWew4vOF4WjhR6TmBX6WtC91aTLputRt/o
74zC80CBdAEJ9YV9jxO3vNHMLP2+roLtmPRfB+QnJwbR5r9lsSQoDQjx1TjbSDhdTFHQVl3FquRZ
TGNa90BhsKYm+BKT9hGxO2gHBee+0nEARUcX7ypdoH6BQHZiH3lr5hwdT655oZCqM//5i31ER95h
6SBZfl824Hfo43aTsIITC3KRQvP8BZA0ytLAsQ/d4fJx44qbV4Nyy/dwsIbLNIuvog6hA24oeXcf
VagoaD2tDLXww7g6BKX2ZQhxdQiRl2OvG6DsCusTv+rNZ2cj4/3PHci5QHv57OSfpwGBMaWPV/y9
EujKzkQu9DcGcfUZkmbVcjbbx4MgbopttWaQsmyFrygdYkPTDE+spzd2TKBrcHBMSdjml/k2kEIx
sa6G0g9qoe5lWsb3KbvaGfSP5MTmfIxs/5pKDnJ1dhvViedanDwjk9HJWpZ+B26wCoSbb10V9WWp
Y68jh9llMa/Gba2Op4y8Xn80YOka+yeNY2obIsmP32Vggy+YZQF80jfdYyItcSaaUPFJWCg3BuXY
uSQA+weXJOuyz7FHyEyy7Gj8xCcmdZ60o68XjoDhgPKrFFhU94sfgi8GAFThQYENq5+qqiTbcuyy
LfoOonhkdyp44dVhP98RrNnBHPcyqEyL4ZrADUmhUoSfwBxCoEMHA6cTlu9VMmfA0soFM847c3z4
zQ2XcfHw5Nhy8TrVngvnF5tDa9l9ndCt8XuuR5dYAwK8Yn1y4nScAYfl2+Q+oYGBYv3IprjYcemj
W84gx9zPpNI+VK4Lgj1mch8grT0fS3jgeJv1hyiPIr9VnOwKQraxzXOKAZtm9iMvbjyYbm6BsFs9
lFyc2weocIV370jzM/Kv8TZFF3PBZaXzsXBikmD7HLykbzcDDD48q2W7Euog4Shb8tZwzG6bhnSQ
Rdap50JO0Xmg1u3GNRW45a0RATgKMPCWPSkNZeCTIJFelbi5bmh1d9vfngZsW5F/c13k/y2LV8Xj
FqKjefQjkrxIlqdEr5Lu8f1Bnq1ZF2uaURzKLRgyJMgtbkE9SbxYlw3Cr4PsW1jG1wN+6us4RgPg
aV0M4x9Yw1A+CJXIMlJb4D7YfiTDnW6kMFtEiRSlRutWQst4/6e92nG43qrck/Fx1eZNdFFdSPo9
RCJNLH99kIdJq+vNVMKB1PVEW3dayBegswuY+NKdOB1fbauLkRfvxAILd2WvCj/vET3JzsI3JQVD
yGNZ/J1JJtCWCpEgQu9VzQuZoMcATPhuPVhbYRNeiZ3aKcPhV0fe/EDgbTQfSITFGPF4B02N0ggS
Zf6iG0mLGsrGxpiCj+/P11uDYMpruLCs5qJ3sV2pCno1FTsiv9bcajNhW0PPF/uy90d5a1XQiNA5
irh34Ux9/CjozUIHlIi5obgA6zCRyAW9tRmbvrhMkt4+60PU7mmtQLx6f+i3HpA0JthlHEaq4SzO
9C6NsRoVQ+5Hwow/mpkqEK/31v79Ud44ZLitEkAwd5CIHluUiFMTjPhEzJTovLLPRSb6K3bFCLuu
2ESkaUZP74/3xgtlwui2MCDMAnV+6he7vT7gowUDK/eVrlF8ywCIqbuZ1Fq4EIPp2W/0zuGcEbCB
3x95LtwXW8+sOGLr0XDP5GmPR/YyN8NKq8v8acxrYh3hpGI0VG+MtE4+2EzqNnQQKIaI+JD6l9pv
pegxhzzry+HnXeDFg0sWUanIJvOVClemHI35erCxi3n/Id+Yzl+oOo9IG81ajJIOgV4iuWMU0vb2
A5XnPglh6WiRLncWSsUTG8rrl8pmyYYCc5B6yVgmEE7KQFVdRJkPEKluRFJ87tkVHl03saEyzZmB
RWReKxEWkfnQuYf3n/b1YiI2j28TSyU2G8J/j98pnF21K2ZZTFLNlO7QQx7nKNeVrLE4JHwIJm+j
XjlZeGJXeA55O15L2pyiN1cunGSus9h8YFj2IZh84VdV3DaXaV4HxbpITEdBklIZP7DDTbmB1ErV
3OIA2FxyDbAaPC8CFblUOHifhmxy19KBD7eyx9p+rBsNUalumspTn2TYPWmAxYBWCUm4szSWtqeD
fvNOTRUnRv8hubboYaDhkNV3rbYjzqb5CO0dvk8aFl9k6KDQLd2yJJCiRxXKPQcfU8V2H40Q8g4i
sz76AjOn/vH+lLzetTSXGy2xlNz3HAIcFlPS5mCboIq+4ynqY8OJTVxwXTy+P8rrWhXnboPLlEEh
Rybv4oRBkoAFSNUWvkKDIwiHC60HOQsMce+ONeZljeud2D1eNxjd+cZjcyHh9o+X/uIkqNQYqnod
I+OxTHmwcQw4w7Nm2PB9hGeeDkwfpL0gAazEOADyZ4JrSn+qSHv93POP4PimSJnvKIsFnw9EIkAC
QDCPHARvUdCkM0kMzgGlNQw7BJ/auRq40/f3X/dbD88BOMfLsWVTOiyKZ3Rm2ENZZu63sZPukrJQ
r9jwlI2Jo8Fm6Nv2Ko6INwpaB4Vl0YhdUiWnosRfbzWwibiTGbo3O38vqwoPF+xcjSZODmGU95nh
xIcwJtXJ6WdGWxilWGPVTXKeRG2PxXXq+H/nJbz4AYsVUDRUMlWg5740huK2aqfkdsCGbYt3LAo0
yyrPQxvREOLiDLEm6Grs6faJZfj68zp+CYvPK2hHbMpGI/erWELUEe6dZU7NiTP6rUE0uBfP3T3+
/0UDtm1ob3e6Oq8yI7pBD40xvp4b+/ff59ujgEw+zygL63ingL/dy7KmvnECU920Wq7foIxzTxxQ
r5tCxAhig4UdPA0YIkUWW4XReQ2ZXHhMRAleVLnZRx+GZmw3oAgK4nJsmSo5dDci4DovBCnMIwE7
PzB9M7bToNhXorTSfTiSNIvCLPntouD4xy3egbSjIvG0hunEDY94PDHeKgEJgu+/6fnQPz6tGMVy
MAnDKIxWwmI+o6g3KqnxCoRZZg+GUYmLqUpxyzOjE7fs1+UHI9lQyCyLGGl26OM5DcoaVr5J5huG
fdDr4POuIseLtngpf2mhIH18/8FODbfYlhSdU43DheHULFgbhTFn74TIZg03OXiBopx4kW+OB8Jj
OoBeNKPnJf2ihmsgS1VxR0yi2gXhQ24Umq9g4biBZNbSlSZf8G88n0MYBuAuDVxzntgX4/UBzIcQ
vpQfCKlcZD32u+msaPTcZvR15E6/P96cXs1gVFWAaIvdBZdyNeqx8fSjePZXJkOEKMjiCS1fc+5M
ebF7//Geu9yLhQnJE3oo9nCeZlnz+37xfEpY6GlQKKnPWYevRZL+bEv0Cm27K0JxraiwWLqJ4jVO
LxKlOosDd+Pk+BJp6U4pwosCrG9DWO0utsUmK0ifzAqfUmwDryg6MfVvnLy0lVk4JBrP4MNiKlDN
TATggSBCnVOxwC3hfl0DzZdrd2y9TV6joHz/7czf/vLlaKiOOHdtPtzlxoV3gxa1np3C8ap733CU
uUMVp9gVJJchXJ+z0IELEgMzntgy51X8amBiOWivqOTiLq9oXVhMQimG1B97iW6kTHAMK6KT8Tpz
rbIYxuTBSM/iY3L4XxaT76hTX+Dy7LeQdtYZgNYOx+7memg9Z99jK3umB870hJ+ZsfE0qV6pGIwc
rKxON6jJ3as4q60TTz5P4vInOSqb19yQpNu4WI8NnKEgn5LUx/gP+0CBR6apxtAj0cOfmN03h2In
gfBBjDR3ieOnr7D6prnL06etGfvYsHHxDdv80Kbep/fX0RvTyX4FnErxOrd+FgdgrlcoCPC+4K6C
hWABSZ84TDc58erm37t4dchoQCC41GOuvOxWNOpojnlZJIizWTlup3kfIHipG9LGJ19U3SkGwhvv
D143A/I1soDUxVYFrt5xH8THzgs1XJ6sZtihM52F9aI48em/ORRPBu6BaA/s8XiqpFLgFogQyY9y
HJuNgjQWgn/1gy0T88T5+bzCFq8RVyg48wYrw8FE83isvCHYFxZgTBNe6+/h/5qogNLCt0qCZ/Fb
bfa1Wqv7SYzRzq5s8xJ3InEwABDPDTcKbqPYNLcjHbHvhhNCgFUGCwlm2G0QpsQbtcsJPk7BDzDm
SM7tNLPXowg6XJb0AGdLbDEajCl/lxZB+JhjEFXFXc2gWzC/3xe7vFThoDcTzzQAdmzsDhON0ZLp
iQ/q9QZNz9Flw9RASvCoXrw5LQ+aOOtKwngR3yBoKu1tZ7kSxVlS+LatBDtcINTd+9/W66XBocDp
PD8VwJizKECMMWohS0axT7cl3cVkom2rAoKO43T374/0xhWMWw9l3C98310W5YOSRGrkQPCXdaH4
vcTKQDNa/YxMLmPbk5lAdiQ6PasHQcAnBW+8sBYnvoTXWwn4DAwwQBiDs21JPSG+GMI17Fcfkxt9
ZxVZu7UG61QG/CJ4bW6VMQzhbqBRHA/U7YsFIxX4Enji+XjlYzHWhYq2rRM1wGEkQD1RB8Yex+/2
oswLcYiCOrwmqwZZUGmRXdIRDswiJqNmOpV/+Jr1xA9jmmk9WLSd+YfjH6aBvWD1rc9zoAQoonqS
UFGV7q180mebkuFK6N3Mou3wasVqaj+VMxG6jqFeNzCk3l8Sby0+mm4uhyd7O3eb419j2UNPxKkd
+WFjW4/BOKq7jsvQBs3Kn8qnv+Tlva5FmHWel3409dqrT9jCVsM2Wiv1MffI6Zg2JQJPkKsxLKqV
TYYhFu+DQFAsTrXa3lr33F1mz2IVWhCKoeOn1CV+piOG+z7228p2GODLsoFiumrM/ndTeWGOaAbw
qMEiZNR9FyXyh99+z9xpCJJCDc7WvOypOmiYZaSHKVU40VgGGN3eKEa5rl3NOvGBvbGJ6Rw0cBER
QNE+Wxw1RpxE9vh8quk63o8R4ua8w7aX35ZuG6vDnr8tfpuLAqmTLxr6qA458RVxyLFFOSYpR+mo
G1hxKVq9AaQ8We+9sVx1glJdejh4/BG6dzyRhqhc4onNxOfgu0JN4l6PWGBBE3fDdamlGN0nJLVs
1ECjkFeV+GBjirvBdaJZiSCsAD5d5QLo4FwrtfLj708xToUgA0DtMH8W1VhkhJntDhMWSdl4RaJZ
dYFrL2JQrzBPpJu+sYWS9PkMQbsGKOP85y8OQzPV2tLO8sQ3KptYKpwXMd/HiSQ6sTm8rsdg0YGw
4BH/zGpdHLoUY8qklYJSjLCuNSEA+MzEDcol9Zp9Kzsx2lvrdkb6iAnC1eeVEUFbY9iEy2Hqc4MM
dvhNUTPP0SmjmVe7CJ3vppOZeeLEf2tBQVTgigIVFRPhxYmfkJKNL6BHySnmjIfSDne2R3VrIL3e
vr8+Fk4Lz0fSfCcgRA6cgeEWR5LqxVrUq7OHlqJ9iFocAev2igL0IiAwG4f+fWJVB2RAO0RrqLed
O7WqYCw3V26MR2pI172vr8xgeHDKbn/it+ksmeOakZaoSXOLowfbCWvxYTlOiuIstBI/o/VJsIXp
rG289VYOadYbUuYtzEfr8mqy9OLAI4ZbYkI731GkDZ0mPNVD0Iw3f84z24liGSDgeIVXDTUR9i4J
XpkIFAhc086HvH7KZJnehE1/1ycWKhbPAhiAtrpO7XY4yzqr3hpVi39nCjD2/guaB3z1fiwCY2c8
Gsry4uMW8D6w3mLjSUpUM9A9vJXAamAdzHamRMaBHkee/alAMbwfp/JvFE1MCo0DlZUzs4qO30fn
OGRJdkyP15dc5jXiHguIXP7feEhnFs/iVuLQTzkeJSgE1a8yMgqwyTqi4/lRdfHPpxttrTI++zXJ
zSp+wGZ+1RT4mr4//PNTvHrJXDNBVm0HhGSxCIcE6x+v6LhlZhqXl+hWIh+VlX3oZ1sd1d1WBrIB
JtiW3rUh2IG8KrmmJ4iTFLZ2WrArVWfTNhoGblAt4vRMd7Oz1kzPGzgppki+YRt84YTdBcRFgt/T
W1ROP62xvBA6QJceby0rvA+L4WZE6qphqwtHZg1rxlvZWeIPWEVNnn4zDOmnvCq+zVWrU1c7Lsdn
UHZ3XOUuDZfvY2wPGC37ao/aB0JOL+YbkntIq3LXG9Y+sfF2jQO8RLwzG7oS5ro7meuHXNFuSjs/
qGP4TUn786g3t4qMrtEp6isGYxPMNpzdqPSLz61i7DsXRdQgDoFGpIHbVwelqT68Pydv7o/kMM+w
M9RLb7HuHUOGVY9RLgQC8NDYwFIqb7HAl63n3b8/1FunGpcv2Gq08Qwgg+PVN8TeJL10Pj+JafUj
D2uzUGanSP5vj2IyDi0GKolFKVilHlYwhYojXOhVZz0ribwWvfgbJzSKdirOWUkAFe74WarByDAX
6BPflNq0CQM12Sj5kB3ef2NvTA4fos6JQlOB5tfijZUEp2YCENeHJ2XCNMITw01FsEvLU4js/Dct
vkxGAqEH0iH4Zsmvs7p6jgJjZxhtd7royJ4j86dwD0aRJpskLYtfLgl/eVd4Y5ao7wyuqtDIDDp8
x+8P+zlQaBSuyNzc5Fz2MrkiCPAUt/ntUdgn6VbPyOxiv6OJIHOVKtLPZY23Sm7Z27DjzH1/lt4c
xVaBj54L/+VacKhS+2x+d8Ieq3M7xpqS+15+ouvz5lqg74i4CwYO6q/jN8aJjcdLJBNfkjewM9t8
3PShKLeWU4bb9x/ouVn1ajVws3YBaHSYfsv31qlxr7RIOpKR7WEFnpGTtuaQI7SvtTK6lmgVp21M
Gmm9gxpGvuREk7g/q83cTVZ1FEznjqKaBM4NBqJMTtb0Ux3p1T0+Cd+tYJq2OAdYH4cY/eMWLwDI
emL0sktthOCwmlXg5pm0St1a8W+0H0K1l8oK+XLX43VmI1oUjoZTi8nN7psDGxXbHw+tGdlYnjjj
i6+0W8K8PHPbdXn3Gd17ItdZnfetX1kdLnox6iqsybXO9rMCfvE6qAv9UeXenmDSZ+YH/EEJs2Ii
vkFIsYYV4S/kDzhFfl1X404nfAKbn0GSAlWAp/03aeexJSfShukb+jkHb7ZAkllOpSrZ1oajVrcg
8N5d/TxopaSYZNSz0aZbiiTsZ17zfrSBYwA8VLNvVeeg01pY83Qxo4Wf2jkIT3qtnZt4Qcnya2eW
sLDsrmu+xLXS/o2tbVdgwxhXjs+bnX7lyNzxNxEwxnZWP2lyZvSuUxlJ5znqYP6lpYn2ioFoB8F9
GPFMKQbIz7jPWOkEQRPnxwb056VHowW+9tIrj8xZv9w3VRJ9wrQCtwHKve9zdAlO/Ywhq1Uu6hM2
EX0gG3OOhDSulF4kVARhmkqhmmmZ9fJFayeb5kIoxbl/e7vt5AVr84paCU17SjqbnS012NmWsiHO
uUFpuHLsf3u47AgfJu9R4u/vy9bWDwKhvSNL4G1x9YBwpE13fZiaWCvIK6mpI4aJfEYrLadYmPFB
TXPvUuUUYWFO0Y8HaXPJ9VHHfNI9Po/kesQyqjGcl8qYAlUJ56dlVOrg9kzu3RGUULF65g/CyW0C
Io8yHHo+S+uohtkp20/Hzfs85van2yPtrRmCLhD6KUKD1dtMYDHkC8Uq5OSEmXSBFGn2q4TEVWDl
83iuyfT+zswlPLiX9uYTMgywGmrAhK/rj/otLc56FRekCrRzMU7qPftzuMOjByeNZPpBf00+2CQ7
s0mR2ADTwhsFCnkTrTZhbymF2ZKFV6hKOine5lUl/lmgHx182F7NkKFo8lCZBuyw7Rnb6oLvVUnC
b9pN/jGEEH+W7Wa12RUWWpE1xoHAAE5ai8PxGEYmLjxVe4oWgs9owKz9jxf36tesE/PbPNt5Uluo
uBMQTyOWKGXnwafP/QFjR3x8pPzO0bnubo+5O9ka2J21yUvgthmz67gnrYbzjw6kc9IN5ML6akbh
F43Zg/tmZxvpdK5tYkNKTNw615/HtR/ZvG6EvEuKKAlw7yDCdgJDKyRs5JYa/e1P2yGL0Kj5bcDN
czriGDmpAITP1gJOL0omoEcRUn4aRrW+UeAEQY9TuiuTogjUatQQ5LAclGWng6BrPZSbZ52COYAL
SkrU1+zNoR1RZzJThURnJXf4Q9NVFKWLb2o2yZgiWvmpa/X6LDepdFFRbDg4Tup6+2yHp1JvUHml
CAGL43regT0hG2Kp3BkyWhjSVJ5KB4/rtH5EOubfxTJPWL4HZtp8DsfkDjzKIwEcMmSOL3XVX2i7
fLXU8C4z82dLHrwp6z+qvTMf/Mqdl0GHPkhzba1Cgge6/pED1ChE1ukQoXmbeU1SYFnTl+PBbt8Z
xUHjc21EgRWDGnk9SgrkXS6kiB7JbGOF0qvl6rahHHzLzsZbecZcz/bKNOZcXQ8jZxokdUHajE07
Vo+IUJxM1KQvOQaVd/SDrUdHSqrXssgwhWpi46SajXzOW/Hz9gl4e+LWRiVJn8XdSGdkc7jHsEc4
NKwp+sVq+ZgabXmpJQ2hR+GU3+tasy7/f+Otv+e3C0zusRqSwXgE1pzMvp6A5JqWNDrViKVQBmjq
p9vj/SKOX29tnb6DDGacgjylje2VUmhTpS2KHtg9vREMulL4z6HdafiSgrHt37XVUH0EoiEoY7dG
+XFcljZ3AUBqOHrHVqj5FuJZqFOWeLl1OLTM/gKcssX32cQzLx5WnURsLazcazUjl90hDZXXsOKk
uFkrpgRpljJRH208Jmpqqz2GunHfyK3f9pP2vXeMsnPbHOksVwaG/I9TpON3uM356l/YEesCpcDw
XE+awcdEZ7lrYl2tg6RdqLYX8mhnCJmT8eJCKi3BjNTPK7q3MnpTWY2uvY2/aX4JjbJ2PMEsPQ6i
y3o/MiUsg1ACXfDE1o3KNycH8wGjjsrMtw2tgq2WT/i1TRSmXjCI78VqD/glNaS2OskhtjaeFUry
1zkc9JfJFjWeYcWELzPdMrTP6eKP1tAqQaaZcu6bzoJUlDLk0xO/PnkcmhzJw3Qu0tBLe1kbTnTj
i9fba7+DHSRkXTGnJhVW3BA2t7sqZQm4PNQek0a9S7Vek1xJb7CV7Uot8fR5bk5pOc8BHYPQxYPN
cvlxFYdeiGe7Dod7gQtv5BdtX/ulfIRG+1Xg3mxNwBb0xSzIrmv15fosJFOjdqK2naC1UApHgd4D
3Vi6WmH4ZYw+PXHwK/xGnYbZKIHGQ9So6vkC/ErmV3MGsYxHBUYH6GwdAZV3rgVIzXSTbPBLBMrr
LfnbMbUqhMhQgwXS08WP46JZyNVK8kshSv2LInF8b6/Um+ePWJUil4IYs6NSHNo8f1G36qPWizjr
UTF6bCvbW5BEf0IOGX+tJAI7EbYnkSp/TRViaLcHX6f5ahnWwflE+iz0rd+g5pYp1xA3b8UZTj9W
K1r03hyLz0qaotXXVz8NfXj/Hwak7UuobNAllzd3P9pqdj1WAw/ZUIXnLC26D+YMdcWZqbOiQIj0
n939ccEFUD/NQV751W/W2ZaRcFFcinjgK+XeJILB0csrwvloT7/ZN+soxDC8JRoAtG0h0UkneAMR
n4aefHUXGTJlWymLT3GLp+QYouV+eyrXqdqsHcUdmhQ0QHm2t6TXAuk3JYvrNY+z3tUlrF+KSvYT
WlqzS+MXexi1Mta2xVHX5k2YsH7obwNvrpZ6iJqpt0h4klzIbr5EQxAO7RHyd2c6eZkJu8HuA/7a
YuwmU28HDDcBLJRFf5aW1Ao6fGtPpjxPTymy0AfT+TYsgaysMx6HccUlbGFgUhRJaoJL0DmsVPVi
9pn2WkWTdl9F7NTWFtVdN/fZeR6M8EHBFdIPBZYLCTpaH28v7M78GrQ/iXthbNDX3oRh1ZTUUoxe
GAHx/KNAs/edMBT57vYgq5T8dvtcjbIJDlApMhrJhjEcxo1ArMtJPKyB/qVKAzuH58OlD4NQ9hQk
EQ0JSnz+XM6JZ9HRdFF29OLObk5IvGOXlMqn0FwpVHN8wkb3LsWAy51k+WVsk/ddTtMEwCOWb+ix
AX94oKiCannXtQcruLdjgB6svUSQHpzB64u77nGTt1RsGNpW0t2RFOaUmvInYGm48uBXcDDc2/SY
DYO+iglrjfKGsu2HT+gfJktnRecYMThLZKqfzLr2PoVy7uchAp+orZ7AjMWPXMBID8IbDmYTntWg
GX+M8V1/iw10HSQEV5yxqbEUmt2VMP2js1NpyQnRtQiVoHbxMNul/JGZxIDZclQg2NlCawcAzYEV
vAa75nrCyRijXOnYqKLtXgosh3BV7vMPChiBj0qs117RUxxGF9QKj3bvzsPF0JRcOKd0iIzN7qX4
sygzss7n0SofImXVZA4RGE3HjD62RQmxQ3+/yKavk9VzT4UveFfeaWb9g3rGPwjdeulYD9Teh59m
nK5KtsR80vCdrsclwrHAbxscXSUKr1Jdf7eMsj31edGdIgTzb5/DncMOAZjsd8UZrv3P6zns+9I0
Zoc5RCK1CxyrQ8peQajhP4xC8sg6AaqwtmV6ipxCwC6IziNppM+Oxq91mO2DE7G7KGDeaAlBoOBY
bL4lRUs0HVE/AgyzeMgRyKiPZ8pdbvJp3VLgl0AF7WAr7E4gvI1VZQL8y7azlsoidwZLi86t7vyo
OwUnz0jkp9vz97ZKQCDNKQf/QlF47RVef1rZhHpiAzlA6SGpnnV8p91WWZD2LuI+KCIt86mmpCfg
f9Inqao7VBYz+QR2U3wAnIbM5TDpVLx143lYOt2nG4jrV9hYy0NSofs+pT1/StmhKt3u7IAvQbCA
Kjbl1+vfneAVEXaSzJJghIPQPxJHeH//vD07+4Og/kdAvt68m8NYpWXY2DWDIMDfnbUkN05mU1T+
n49ClAzjAvgipbjNKBpGCiM9LRZ6QaAC49jG69eo4PYobxMnVnqFyqxiP1AmtxFq3qeOHlodN2kk
J5/rcdHvMpnukrkIJHio0fjgw6BOjKCal2p6QcfFAiEAlDIFCX8Zp3lwy7QBzVIU9eXgx61P2Cbm
o2gvM4oKt4b+6vVyqhGN+gj2ecBb0n8HTaa5EcQvT87xO5eNNiGb5m2BZICJnZlBNezNIEmq9miW
1oHe/BDoL6tEE43MbRV6WUpRIBosIcuJr3Akpsc6kuwLRuZ6YCRa/lxUY+4hAf2TplT+M9QRBBXL
ML1URqm83J6Vne2HnB+RPR2TVWFyjQt+S9gipx2b1i6loMrm2kdgS3HjEGrNn46y4ieJtoFQrSqP
m8euLRUYFgvKT2aGDrrcJc1dnKVHghpvr1BGYT7XG5TztGUW6vJspngkhQGAP9Vvqnm+CJT5PFUV
00UFX+JhbDIdnCxKfG+Wk2FpXfCm0ldAz+Z6Clsxa9jDdGGARUqpCOWx0vLqB70gWz5hejyeK3DJ
+NSgo44dVt5mr7ie4ufb5AbuVKO88AhXlvwK0G5+AScm8QjLzya68h+iQU+/TSVIOPSNMYA840Gd
f4xjTf1Ra+a8eJXVzyZGrUL+1uMNNvm1bs8SpaQu1+8mPFlxqadhi/N8mKq9j7tv8jFp5iyE1Sic
2RV5HGLmTKGr8lslcSZfGGUUogVsrC4ZktokYF+y6GmYO/HY5H341zQifkzVp/ouoh73mzSByOiq
YGVfVqntT8o45T+LTi3+TqqoRlU/ko2RtqQxsJ0dQV4gib9TvXPeCQSOTL8tZIZC5x6DG7GYExGY
NVZAVkwI78uQxj8Su+YElGkrvkujo+Qu8gPiS6SW/WdzmWG+Q/74rJRLtbiNxh44J7FanAe160EI
gWv9MelK/2yKwgF4aZjNZVZ06yVX6POCOlKlR6XRRXjSAO9c4l6jR61KcvYtluzxS1Hp7UumKwvi
53L7YtM98mIjf8TZRUJQzUbZGcBQRcGlGMOP5lAbD9wu1seM2uhLnSThKadc1GIP68wPJW1v59JJ
idCxwcgcyW/stpL/rqwUJxl9dITwyImMBjnNlFQBvTZMZXMJE9IAnnf0TSkWrDt6RenfJUOczufG
qCTd+1+GWdJU1Co4EmHFcLEr3XnBX7Z4h2i+8SlDpQS3G2sM30+1071G4K/w17BT0NNKLtkUiOQ0
+mRnpvSCXXv++fbpX0/39X1HjQryOO0wxGHe0AfwiLewlkrCIGqRBg1jBBr6UlHPVmt++vORQO6s
DFQ0MMjsr48ikUWtNhj0BA1iIw9VG//s+rR+h/y1OAg9974JgJgqGwTxoNM3sUGZRFE8TDEjkRoE
dZQ3Dwv66V7bS19vf9NbJDzwWpTJULzh7qQ7uxkqtSvbltigQYUW+jnWlvyjZNHp527QLjwksx/r
LZ1+AMZ+jK/4yhc6ulp/fc9mDfkR/ACZGJhWz+aSGysNKN2Is2QemUuQYXjoGpMzBaVefFLnHqnv
tHHN0B5xZmy/F4lNcaN3yodG6v6NnG+JND50XfiXsM0HM9bMn321RJc20aqDV35nXSgkrQZpSPdw
JW8ma6qtRZdL9lontcMZW4l/MgTuT/CjQ/f2uuy8Njp9XWBaMENovW0yZjyBAG5pWRiEhln6Q27Q
7usty6eaLaMEkWmTi4H1H2vxrZuBPQDWEj0t8GrXOzwKxZgwDKVpK5K/Dp2Cv5KajBf+X/M/TCUs
J+pHHFw0njeHyVI63YkLhkJaX3Z7jA9cAEM1epLdcnCadvc4USn724ZjA/n0+rMcI+1HtDycYGjw
BnbLMLdOjmS0p3ZRnVMGzOJu5PE9SYYy+LVdFXc1kcTBU77O3XaPI0hHjof2rUrp7PpHmJGIZioV
TrAkWExSNKRBHk92IBYa1mjiNh/riewkM4qjVd0dmd4Kck9cKOzd65ENOY8THDSdoIPcfSqKBguu
uLbvpQFp1VSM0ae5xBFDTQ31YJHfxn8A6SyoJxh7UfPcxn92hJxKE8HB7UG5n2b0j+hvOEdqU3un
UiH4ZnEtdtMWJYztbS+LYnKCQgqF3yZm+L2H2Q66zjpoiO9+D1kIiBmKKm8EqnWCoDpLV98CYdbv
6BpiNCJwebh99tf1eLNTwN4bPDIKpcb1V/wWNRsgJhwCDkYpkHIaGq0NNGXKnuQqaZ7wvT+ifK23
1nY8zJQIbEHukaxvjuLQJPEEysgJMAypn50Z0Zuo6qpTWQ5ohy+D6g+dhhF9q8V46YxHff69q47b
lDyBvaIaW5SBMJYslnOGx8thvLPiyXmvJpbk9iqyLPS7IIPJYvpye473zsRvg24lpsZKCUG6MWhL
a/JHa4bJg2bh2AMPL3+ZHb2B09xgjWaZH28PvPu1VELBZUINIiu/XtzOnJYGXBKLS/8M0ZCm9G0t
yy5YEzd47cTlByS4ftwec6eiTAlGBaq79pLIJDY3QG8aSYiUEydEib+XGfkL6Xn8z6Cbktdr8xAg
lLI07oC1Y2BhSXTfoNnrRlKbB5gqckfPeQumUcLNx7C+GFJTv2+NznynLggU5GyRALKueal1B/wP
TeKA9r16l1FcA5aJtipycAV/Vet/NEUevd7+ut3ti5w4erfsXqDP1zOqJ1MZlyMzauDp3WI0bSKm
iocnnXTV/iEydFRTJYofZCvSXMUJmyO5lZ37h+ouj4tOwZUy1OZmj5vFItvieenKpnuSZZE9icnu
nxpLz71FK8on2RjyR7vDeKdFut7Fb3h8L5HH+YWS4oSXWtldjj/nZURazJ37ITxlOSzqdK4Nb5BB
VHaLPT6o2HS4I5JbIeKd2CKT9nFEzCeRKdEJfQv5k2EPeEFVreU7iPyd5KiNfVkFjTLxWzxzUZUH
JAZRTVM0WsuTwDqvP/UaTRRs4FMaqHrc1Wc7X4onvRfzV0WJ0rvbq7VzhaJ8iNwvsAcKX9sgWu7x
m5Qb9pTR5cNTZQ/OSRaxdhA+7RzvVeqdDhWK1/QzN3sizg3MsOyagBJ35lOUT4idVkriR6sFiZhT
jMPzLg9KHpPg9vftxbIrbgWxSm5vEpPN7V0KZRgHg9cWTG5+V8VaPTxAVFd7zzYnOUSFs5q/ZUai
3FURB0LFJx5IBnZLMMGm2QP8of9ViKb/gGEa2ReST/KjLcdlgcp02yLBLBRxFy/W+MeMppVlsTKZ
uJeIwreNinRObSmT1jkrFO2CJ2nnWeqEO21cl/6i6r1vGhpyc8SQgeT0RyDCvVOkgejlvVurfFss
agTgY5ob7E2RwpF83Fx1t6va7GIo4cEVvLcFAWxRKuICAsyrXV8YorUtZPD4UEUMES7haOhFciQf
bMG3lDXmk+B9DYAMoMNbtelJ5CJvl4YIrxlHESitsBsXvC0CfBOhWuaJIRk+tE0TvbSOsdyPYSay
i5AyPIIysJ3kQOXcpW43OeLD7U36C/m6efLXghnYKipKFJbWV+q3EKN0LCkJrcwJxs70a8n5NiUg
DeU+PxWRcanK9GEos3dOSI0k0l/zUf47HZanas7vsTV/6evxNFbCM+Tiw0BhvOo0L7Wmi6SUJxUp
Y8mBVh+xYXqcV+HwNK6KtMzB/O48pBT9VtgAZE3qcZuoRWRmn0JxsAMSJJCuPfiUvOp1r9WNR8Xp
MKdbgaEH87Zuje280V8Hr0CuTCC/uVeyWU77ZTHtYLb69mMoEuPZATZRUPSeUj637hyX7L35G+K6
+hXE9di4be98x1CQ/1IPYn6eIZv/CME2Nr4+TU8J1fncjQ2R/KVKCgKXM0qpX7LU6LBgLdFQ9eYw
VL+mYaIcsXl3Hk5mkNYJqorgnbZ5wdSjYR8Xsx10zvcsy5cHpG/zu6ICVmYPKDU3cmq6cd2kJy2C
+XB7Knd6tKs2kwFcB0QthOLNq5mFSmhV8EmChH6wayX1gxK2ZylpPuKPResbt3Gpzz4UjvIam9JP
HaqMKtojKd7dXWTROiI/+vV8Xx8EBTnkKAWRhv2t804Z47V+j4Mz+LLo5IR151rhv7c/fO/2AW1P
OrRGgcCZrkcc+wytJ/LioFJGNIhyGxfbmCvo9ii/kDPbncoNhwcD9GKYzNsTLmSUXHqety6av0Ha
tYMibyCmABDH5xCvuSqlGV7RULmb0qK5gDjuPQc3sU92OEFeFZZ+NpWoPuMwTuNWFOOFVnb8OKPY
+IAYoRbgAZ1cJjPO3qHq/ucNy1VUfcUErSATfSus3i6aVLSVZgf1oKYPtPjUQFbH1o0jtTk7SyI9
RZI0HVwpu0tDjAzjGYYZCJfrpaEevqDMstgBlRkMMu3adLWyNg4ihL1jR6ESthTtSrI89XoUc2mq
RgtHO8gUuwxgLZmURUcnqJcy+WQYon0Ui3Ae8Gq3PzRZnR0Mv1cNoQiyCsygTLCSh6/HD5uhdjKJ
8XF6R2qFcIxYMhV3JcgIrwtj54OViZEoYMSq1Uqpnpu9evAjdmd6hX2B5ON13DY/pUoAvRqoftix
rrhzaOmXDskN//YhuD2KI2+OmgFecaJybgeS1rSPfVugGOBI3X/5FvByCgAzYPv2Zj6p2swUWFq2
qtJjNdArlh/ZiLj8h28By4LeESEtULbrVcuMVMv1fmBvijjiQjY/FKghHlzKe1sTEB58QXhOqwb6
9SCqXXRIBnMbTnGhPmf2It4tDoGYNNvJRcssNEOmFuGHulRPDmizg2/cy1PpdfEL8GeCW7pl+YeW
lpY6asscjdhCZyppFnjeaY+5QW3b3zrTSb7qWjqVuCvjoeoK2ZBSj7dzMu6NZFhsF+ueKsJlpwh/
9gM1N9eRysH2ARpZ9DoKA+VRZeY7orpUUNtrHJi+ZqJng5fWVvW8YAwXeVrPnziY1msnxXLyV67P
6FVzsvbb7UXdS1OItekbE4OB7N+8gaAy4mqoM2KYEno4EHeD6IFXAYrmeEnIqU+d1hveJFvzh9sj
7717K0mYjiJ3EAyL65VOVbU2aajzCi1R/L7BDsKvzfSr0jQf7B6nUQsn2dsjmvyL2wfp9xE3G1jP
bAAuMu8QWso+bZQfmaUuF5hf3jIu0sGZ3Au+8d4AA4asL7y2LWGvbnrRpz2vbDZKxde8KafardD1
PtUtWhUxkccjgHo6HLP0OTY7535EndLH8zL1erv/p1asP3YEhFzOs76y+0BKgCe+nvHGkTBrpQkS
RKi+XYpCH+7/H7KOnXW9GmVzgpchbqJovVhnRAnOqInrAaqAJl3Ftn2fRrN4luT/kE+hwWaDYKKo
RdqtXX8Ze3eUnPWa1Uo8y1NrwXh8LW7c3j9vBbyYQHR0sFlZH04m8XoYEyNCpQSqSHFJHV6M3omJ
V/Lan2IFN+ZIsT83SYdhdxs2fqvP2n2pFfp3+o/Ds2KE2X2cSpK39MAubv+wnUuTRGBFhZI9yxQV
r38XarF6N5Qo1OC12Lhcku1qMkmm1MuGl6c5zTNNUoLB0L7YcjN8uj36WxEZB0mndU6QSICRv7Ws
yElEFpoZYUDKODSek0TjUxwaQ+UJSBxI9OFv6Kd2G70q9aqdspL6Y1dIkvWwdLWBtSOYYdcuSFB8
ia7xCTOmLA6SUmTrWeB0uamd6Qc/e+fmg0xLbrySQgFGbu4fa1INKRnXipOjjk8znrD3tVT3n50M
43BpQC/FovAVyG1oHnBvdoIC2hH0iqGqAxnZ9lZTGRd0p0cUgdpR/4+STL23vhwH7PudUX5BIDnp
1qp8a1xvCifJksFcbCtQZsxZXceutNY19Co/uFXfnnfopgAtV54et9y2nCxnVqOV7WAFYetkviyl
8WuMM7Vn6JN1nkh73NwJ09fbe25n0LXZAroIKMwKirn+OLZjVaUK1iV6qLa1u9jO/L50lC+hqTaP
ZbUUPxprMg+Cg50rnbIhJMy1YIGu2LbNg6eRoP4UWwHi2dE9Bdf2dTaoLdiRoqGtSr20VqrwXeOA
OZkm03mHfEgVlCZNzName61b1Z8nDJTJOPrUMleo6xYTFPd2GNmtZgaZE2YXLa37M5a29en2dL99
ORkFnit6fOC6oNldT3eV6bHAu8wMcLzLLg3xhI+SiI+i3kSSUh6JyB4Nt9m6rea0HbvKDGABmV4r
V83JGUDwylYf+qoY/jxK5/iT7NFR0xCi/LXuv9WiRCY10iLNZjBpVXOeOnqwWSWNB9vn7YXDKGuA
zh2N2eO2y9S0poalQ2sGZqimvha208ugRRoQPInx8EB+tEAceIuYjsiF63xdBz4UGsFi8+pTFKbh
fb18WVQ5eTZXZgACWvLmrEUOT8/qO5Faw1Er4u1QfB5wDiYU4tC2slllyOMQQBqBKEf1DlpeeCdP
aZ0cXDo7X7QKAGGTQfeemG4TylAzyCNIV0aQxVL0kIpEvQzAiIKytsqD23pnKFi1NGpWJCMsrM3j
qvcxYhNFDK9bSCXSeUvt4Tzi+FW5HJWCdodahe1WrzLgWZt1ittYtM3o6EFhiDKQRiRwo1Edzwpk
woPNuHOB4glmyrherICALRybRlrTxYuuB9hew7NNQ8Qf48h4J+Ot/kVpFPlMyW45WLWdzgTTyCnQ
YVRDgtpS5mWFpAk7ag0dW5LgekTabqogn2aWfj9kaYMO5qC/jpH6I3E08SHVgBHiBSOCaXGcc5wa
yv2ClohvZnoXRHaaBVXbyG6HmNGjFY6fb996O3P0q0hGvIx7HEJn18eGjCQkCVzoNeS6zWXH3RB4
Oki0S5OH8eX2YDt3Hnkn7WfmZsVJr3vjtzuIHp1jI/+kB9igaw+EHsZZmqUBnUMMUGYpH/8Y9U+Y
BbyHbBdpThCW1+ONWTVyhEHkhguwzUaB5ZzbuTj4qp0d/YuthKHzKkuxPTxWMiR1lQlGMWf91XSy
+RRlS4fcP9f57Qlcf/DmkiORhaBO8wgI+BamigV5VmiJRVVwbpTn0GkjRAnEUai9A/ZHPItbHBFu
mtm0tK/nrc6tyUCyVQ0wK5buJccOX9s0quhKoWOSukKXypNdV9Md7mPTv3nZzEEx6dNdgz7EMy0a
48ExaYcaoi4XRHeyDH0KJcV7RcRub8VL6wGKNN8bWTwHfzpBNIcpZ641Xw6ftbnIOq0uO7Oy1SA1
KLJnVfjDtpvovwyySrkgBqqtEeH19Cj1kveIKKsBft4DELmy/WZGdfHx9qe8PSzYJJPmoS1FkYi+
+/Uoeh6lCWIElJZR2HPpw8Te0nWkCcAoUIkWh/y/t2/39YDq9YDSCNM7mUwLsQupu5+zpqR2Gef/
jmUq7uPHGK6f0g8e6ZmF1EtPJiamOEAWavwrx+kKSrjlvLZtWZ8sQY2THLI4txUCe7fn5e1x42fS
VlvLxzRUtg0/TSw1oD3LCmaR1l7dEwhWo9y7YAG0g4XeoUQyFtoBFHG5r3hKrqcE3yIHDBf22yJC
ChHqWeMrZal4Up1MQVhUVMqR776Tq7L1UWqa/SHVJc8s6uLgjnl78PkhmBuslVwSui21T3fI0GB8
WAGOZMNlDNGW12bnqHi0U7RmGJgEtAMgzLzBKEXFkrUh7Wu6DhGcf8hKlyiMe7e2a7Iro0L9ZUay
McOF7KECDY1CpKIcrO/ep64mlGu/ERzdFpdVJjFpDz3/II4sHc/VuPQ0udf/+CYl0F9BxsAXSC22
LUa5spVyNWQKRDdafjiP8yUprOJ0e6/uHSma0oRw60gwqK73j9w3EywadaW0WYAAbWW6KIv17xhb
JN2qAuNpTPN7lRjgIPTZOySrzPla4l21e9Yf9ttLi6RsF2a1ziQulfXQtUZ4asMMq3ClOBpq757i
diL0BmKKOIl2PRSeCppUzazX2E+FPyR0tBRFJLgqdzzqhv7nicyvFI0WEQjalYBzPZ6C0nUrTaMV
mOpc3qm9yNxsiO2D0GH3q7jf11O/XsCbrxqUeQXuT1QWCsv26JpUpOGiuIh8/KRNdfb+9kb5RRG7
ftn5qrURR6mG8HF7wAV1vxh8ICcPUNOpLOrJC51eBYM8h4EaadHdog20kKhEAF4V072KNySkjyq7
5BN6vASKna/InX4nJxqqEfmQ+Z0k/oGJqD7RyVOA/BrlRemU6r5Lh7+WDHqFo4BNGMK8fy4KSztB
eohcBEEiX0GK3e8UcChREhYg/Zf4fPuD9+aXKhrB2Ur1kbd9aa3utWpeqKhITaYGWZaGAWUHxoMT
QPtRU44wpeuCbSeYa2311qQPgNT/9bZJaQDKYWybwdyVBTr7veNZzKMf46nhRZFWuS30mAuau+Zl
JP4KYJ5gDDA28bPQR/tS94PmStEyB8aCoU7W66M3yzBJhjZXXLT0h6ce05/HiPeRvond3juhPV1s
cxj9flnBnmM031mL03hAwOTSdVATvlRNiD8yzh5ai2qtWdouo9hmOWG7lRhnddaSh3JCW+B/ldJ0
kWgaK0hzCJSVtLT3WcK7t9Bk/HJ7cfaurd/narP5K6WO2WM0iFpHrd2my7XPRmcoz3WYaF6NIv0Z
eTnDcwBNebdH3rn8wXMhJOeQ8lJEWLfNb/fWFJWO3lqCa3kw6sd+Qltdydr2cnuUndsRdBxPOnqm
6x25Ca1AyU6pCbs5GLIO28fMqC5CKx8nY2oPrpG36RV2XL+NtNl1ea4hdZ5FXCNRZHiaWoxYYgDS
lhYgR5aEZW4jS81/mUS4E8TAa5C6dTaR4HN0dZvw6hjFdC6cSqJnkBzhmfcmkWo87bG1AWRsC4Vx
HUeVXlEoTJsehRpZKtBLG9X7TjKOMHO7Q3FbrAAasLxbo+NYakRkKJlFsJnWfu2oH2D7Jpe2BKVw
e2fstD9IeX4bat2gv23AMs96MLumGUimYT05VlwFbVimjzocrGBywuqbVGY/E3vqXHOo43thE+v1
RWO5dSY3D31h/sgA/B/ERP+Xn0X/A524HepONxSO6PKcc6EVsny2FEwz/dkuVfUkStl0bbhfyFKI
cX6u8kVv3NCo2wd71KvWr3HAuJhzCfQMnaP6a9rJ01HxdCdlpPq+NjmBB+MltRUNQuWKxR9YIj02
kZ6Ig6qcHhbH+qY4y3MsgaqSFRIYHeZbnLzX+ukyqPHTuCKe+1S8nyvpzlSKz6XRebMmv2styRsX
BGhvL+/b64Voj8IdDw9sGMTBrle3pf3YqaWxBAjqh3eovPWejA7gwSZ6+7ato5Chrz7DJIlrK+u3
PWSHstEjRrYERhvXZAPZU5iG75ShNT1Lhur5p9/Ea0TJGhASvJY3FZyqD4UBUUkNelWrA8iEGSTW
Vvp0e5RfYffm/VzTDxjuRERUHjYfRZHIWtqM8rgtSSHIgH6cHxwjGk6d6JD/wo8qyNW2ukQ4n7jV
Uo4X7O1qn7g4O82TNp4kLANOaT4nFynL9HdOnyyP5miCfed5PSXmonz5H3QMBRS8gV17hem1XFjj
CVyL7sKYOkI27kDj2LJU+9EHWxHEWxm+eannyEp1M1g19n7MVVu66OsMfiLraLuHU+dJ2qCeJTVf
3sdOAejSERQ/8ty40Ng/5N2/3Zv8HIpUK7MdptfW4xz/3WlOEscM4hXb0jY5KkZqpJ+NUEeSLlsQ
/LUl4eWrPqGcmf82QzFAPM9Sl8h+cMdG7oMGGuvB9lrX9c26U0wBSk7eyYN5vZkdCVRPRrAQtHH4
SEhUfDDTqP7QDYgZV7L8ryms6pJD+Q20BYXK27tub07I0mjvodMFU2fzUKvjkCZmEpoBqeLsK2Ja
MCsS/4e6M1uOG8nS9Kuk5T2ysS9tXXUBIIKM4CKSEklJNzCt2Fd3wAG807zA3PaLzQdVVXcyxFFM
9t2YpWWVjCkigHC4n/OffzmXD/3z+4peDSdQ8CKqUVwZX97iaCRKAH4zaGtJ53WSUV03S/Voo9PY
FTL460wmLkdKHHxMj/7slKKwSTXGfPDc/Zgl3i6ZrTzuTZy0f/3oXhnkcRkyK2ywaDrPU9OvWmSW
oSkGTE1ZjiE2SlUE5P68mn0QL/z/j2rBcmMYnKOVtvhO+ze+5sTZOD/9+oP8/HSJmMdmEiskFGoY
u758uoMpDDetlLmfl+oDzaoZORoC6DSofChpjTyzXn+uFbgcmjG+T2B/HNZeXq53JptZamPu7VXT
xhAAaQynqs6uTLe1//Ig6OW1TpcnZyrWjyVAYKLP1647ffVM7DT/B8/PB0WgKqaYPDUXqdqkdAYX
ZuayoFH1x0DfWUvX7rxB0pN6yzlk5LUH6CC+3h4ixH17K2n/dHoRybtshGFjP3udDFv86t5QRjY7
4Rjz7te39tqlAPB0ABIwbaYPLy/V6DWOEnh7QU9o9N2YQyHTpU/0mpeUZy712ip0t9tiE0EqeTr+
xNcXATmpELSatv3GarvuiM1vt0uhAV4lXdOfWYbbqn65bXIWA4qgUNnEmaccP7brpczylltbdSBB
Bay3y4l+peOT9S7R+zrWUCXGcxWcewN+3jS5tMmMACUu9cdpDiWE89wUaWXsCbofLloSTMKGgJsz
D/T1q/A+Y3OE+94p7LNKbekNPzdI8zXsSI4gTHgfnMs3e22FMAOlFcR2CHHbyQrpxqHDw5SvbUsF
QOW1rER3doTI2P1w5oZeWyGQcjh5aZxgrJy8zFhpGyjLemOvF6IKi3R24yEbzTil8w8lIuIzreEr
9Qf0YINYNWy8HCyntnv/04u2sfRWpWFzXRkyv9N8DINsPXXCkkyGXc0CykILP/HYDRLzUu/19WCb
fR8NjSeiRHXNmRX78/3zceh9sJHZTN1ORyeJoE1lqK3vQZLc3dL6Iyy+klA3ZKM75Faf/uq7//Jy
J8dCo7fGxBZE7qHwkUDpfb5XnJd7VMbvfn2ln1cq9T4v/uYYQ112uqEJnBTquuFKm9/HRdAnalcZ
TX8meubnlcookZMHvJUOEmXay2/TFw0+u22wYjYnmgMlebpvoH8egN7OjZh/SB1fbi4w0YgvwD8W
WhAjqJfXCpq+Tuk29f04isSKlD4nH9fGdKy4Vzj/hJMmkjJWVbJSlZGqflVANO326dBm45H/RKW7
yUlL+81cDd0Dc5P0uRZaicsOKz6GGZzirLK2hA2vucvid+WAP22T++LB1MYvcIC7R1LCCiNMunF9
LtZkUKEcRsSQ2aSZzCYKVVVvMl/RAdRG0RvY/2o8kHKA9Dp77aNeKQOlm6Xsj44Y2X3nbdIS/9Uv
3qWTh4QCYrBp1k82D/KcmJa6k76fRS0vhjnX6U6z7MOvr/KKYRa77YZkMqsADjn1PcgoSxGh4R6f
zBoT31xlt02zDljn4YdQXDvdohUoHBqniAkx6xGX+pO8Cwoee1gl1nKda466KsdEvpFrmaAJhGF1
riXddq+XS4YVA9i1jVQIejqlXazInfiuDQmWPOMq73ZZxOTDx21Y+escz62traGjmb5+0U8VQZ1J
EkDmFZXrKBAQZcs4gBF6BRiSfHLEkNdbLJasDp2bWPWlF0iqg0L2FqyGXOwc4WEQavVd/okR8RRc
pLnDBTLsY9dQWGRGIsbykWS2sK6akDamMULIB10f2aJNLi0J/ofm2TRvEfis17knvAfdnske03vZ
iDjxyAoL8SnLmgifyXFnmNiUREbiBHNYtPqErmsyxfVSdFVUoFRFI1yXzSfhNMS6Cl0zPuSUJjd5
S9bK5VIv4DZ4y5s7H9f3FrIIHPUoKXAiDkU22HNc+c44XVtBLei1rAynlIxBJBgwgPyvF9TPpQMc
HEov+ApwmexTUqPSy9ycm3LZW7PbXG1q1thSWX07SA0qSx1kyMBF88Yt53OWsz/vlFwZZgbYIS3D
TxoLclIZAAcM5QdHny5NCKmx5TfTmbX4ylXoFy1yVTjzPPwqXu5elJe2pgrgETkWChPZldADe3b/
MjWUuIrt3d90l5R8J/ux4fQelnxy3aetzK9c2GFR7tb+/+Be/nyVk6Kh7BGJW8OwIivqx7jul3Yf
WCi5fr0ifj5buBfoHlQJPDC8I14+MeWXSsPziidWNn3YDrkV2mWzRik73Jm28UfY4MlGAYUOliB7
pkXHdoJY99VgTf1iwuiwR2CFbK6r54F+ajhWmrmyI2hVfy1mPW2utHJAL51ZioSZVF9aLSwszXd3
crXlp67LpuvAt7Pkwk6W/jEA8c6iodNQvXXIAXHx6gMtDIZ1JK6vbcxbmaCWjafeKM7hx6+8Uay2
DUPYIhdgur18fmVJNNQCLrpf/NI/LkqmDHDEJqnVzSZqfKHttHoBi88y7y+fQRufjgvDrqJ8OZVg
VY0qyMIp+OpSW4+rAmE84LH+P7nKxhXcaG4+TeLLG0xh9Hr54i97WiAQVqdWsWYl5xqLnyvETRJA
p/YvTsrLqwz6UCNftCH/L1b2tDqTvIChWF20WP9EdYDl3K+X/SvqSrA9RjQbfgFT8LQkVatbDSNT
2H0N5/mqkubURka+PqdWguU2L3c4d9TBwWI4T+ikgjvy47sLD5ZkaPlT8zA0qzjobToRAkZ0gzbp
GL/lLWwmZfaX9tBTe3fFV1vq2SPCoebMFvTz89p2H3ZTsA8IC6czZFd03qj39rwfbEPti3Ucr0az
st4lzmwS6Tu6Z0rqV+gq20wLtSGWlHg+2Cf7BMXNlODpMuP2FMDdLvL0mGciOc6m/ujOVrHHngTp
CG6Hl3QbdWS09niTd9bjr7+31z4Ho5qt3N5m9OCZLxdKvySFq89SQVVtuvcQtipkQcz97touHb5r
GnAM9ABVNzurV8t9Y3iDRxKc96mxVX3OpOLnzZOubnN5owzcVJAnxfJc5Q5L44ePN9NEa/DGaweL
ubheKvMvnwYQhQAzOLU3LrlzcuZ4RUZcVMWlpkmlH6dFG2MBcedMp/Ha4wW3BgmiNthU5SePlwSs
wJ3cSu2Btt9hp5NE1cScdlmxipmr61U6x9lTdqSZ08GRxWeAhnMUuFeaV5pE2ikaKmpr6NAvv2Jz
cbypWjK1VyXuSQ4riXRFM31T2VYfguq1wP+BtZ+bsY6kWsQxKUhxaPNURnU+2Wd2im1hvzy0+DRg
Vcx1mLvQUL/8NGUH6DFpzrSvc9d66ES3xmps0zM6wldWEu7u+Kht005w+pNjxOh9hBGCq2i92WPB
n4q3ciW7JNQ1S5y5ox/d/59vaRMrbjDbZkZK03qK4iiFGJx6ut8bSjfJ4Cskdma6meWYGOcZJXM6
rG3YmZMlkWU19eXktuNVZfQfzboe7R3S56KP1r4tbXh76VqHY2qpp6GZDO1ImGAxYJRQNQg7KJNv
hcymJw+Dn6/V1JLu1JCHW0w664bgL/dcx3R6Hm/3BgTHHrVNO+Dmvvy69K7RbGzDCLKBa7abcJb+
MOPM/GUksGdvysy/rxKn+uhrZXqwW+Xd2J3Whbg4MzvKcbnu7Gm4GmrPXMKi1ANuyvAuYd9CkM6Q
lP96NztdW9uHBQUFoIFttPEFXn7Yoes0N5nHfq/sxouydfUoXdR6psQ7PSu4CgsKDxMwa9yjTmf2
iTds/gBFv4czhkh0pNGpsq4Nk3z52MAj+fU9/SRn2y4HvIuuDAr+RoJ7eVNV6tdEW0NqUqIMdvW4
LPFoT26sbcnO/uoI6JS9dW/PmX2p6+SZBnWhXQqn/1wMiuPUTMXOFaMIzdKUYbkO/UGNjEsgqJ5r
h36affNZTf7ZSL0YeUMAOPms0JSziaJ032ZudustfX5tVVlwb0p3OBhay3RIWslAEsXQPqDHXB4K
r91Q/wWOSmEXnRmtorXu18A+Z4v+ytpggsOoAV8L0nhOXdGbhTx0p6v7/UxMOzI+K9uXbXou1+GV
14UqiKsgLABgOsUxvF4nEibpCKJehuoWe3ZxQ9jUFI1549x0SePe4ENb7jKMdc+0oj8RQnn2RAkQ
owThHDb4qfQqqU3c98g62VdO/VS7bRCmlo4Ry1Dq49uZiLDbRCCAtUXyoStd3JnLWZ057k53XYwk
Ae11HyQdTRFAy8uvnxBnx1SeNe2nlRjyfHDFsR8y7QIrjXP24q9eaptUbZZFG/P65aXwQNVy6eOz
tpb+N1Eu1mFp82e37s4JIX56rttNufQE9Fg0BtiBvrwSXuFt3Xn1tO8Tgkj1jFgeryytt+4ypLu+
xKplxjYvTlQ1vCv1Zt3Z1l8WE/AZ6I23Ai2gordOTxg35WkbUzDuVx/WhZXXkuNCnts+X3mmWwfu
28CvOkHJJ8+0cNYA4WQyInVtSoiUIololMarGgzgzJn52qUQZTk8VwB1RqwvH2omoON5rTvCPan0
2LDT6ti2S3+c1TkzvNM3cnt0cEJ5L0DLUUmfrMnVsWaVpQzcM09volRjzjL6Tnk5EJsdWqslHkjv
lXtYQudSMn8KDtsujaEUUDOHBXOzk5sktc0aVDeM+zRfRkLDLCN0uhFRfZAOoZGtTRuCifVvRbb1
4Pp64Y4wz0Zj6K6WLOguE5Mel9fN2VtWXZJvaK/v+qQpzvQ+r30XWwL7xrTZuDbbz/883GCGkWQQ
Sve6gpLgYlF/MaTdtIMs7Jz52k83YSgTHAF8D0BXm93YSfNLRb+MhMv3+0B2erTYlEWjSs4dmT8Y
qX8uyLiMAzwGfLrx3RDmvrwjcE8IEmnb7WWByjIuF7F8tnRWQZgunn+cCdhBFUNe6m01C0F0dpaR
m9Qs5mCEncJ/PSwt4eT7rnHNuMpsa4AF6Ml4QDy095aqGjfr9KS76Cbk7CH9u/3BGAUz2G7NyapO
S9EuNLKKGAacELvjYkqS/vQ8Z9vQiY0Ol0AJyFfFkIuochv/K79I/+bYo3zsbCtN42ISU7Mbsd3C
vzDvl1siV9tHFSD1CJPCyfxQdHbxpMZOXJeDDrhkutOU7YPEwdfDb4zx3pkMUndTq9ysezDn17N6
fVeXCYQvep5wyG07ZmrVTju70DVEA1ruA7a4nbhTq1jyM8XZadnEl4Kf6lYZbMLPnw+HoLCVXTjd
vmqnOdatsrtQQUhMU2fk3plrbTvVyQKgPAPjp6OHZ+WeLAAsRBaY23W3hwE7xHVgJjEuvyXMGybY
naclMZag587+H/ZgL6+Kgs0lmnWDkagLT1qbsUMBCvM75w6FBns0t6syrt1hyyWf1uCN01fByMxQ
FVCBE36MAeKgf3G8jKjpdUG2krtL8hGPnlXtFjdfbvuxbJ0Lu5Ui29smBrjJkLglc6tq7XYzlvrL
wQ2G/GFBxzuFWobIe5f3MjHDhuiHXRJkWKlZNPFzpBXWTMwQHaIZM8VFgu/VMkU0nbpy3HsqzUt8
JAwdc3qrJ12W7LB53Sk/t5bDUM7LF92up/tldtuDvUVfLjpJWVzGHt9pvPIEza9T0HJqOIhQfl0C
/wR0OgFlG1pl/Pk4gKkvX77PTS/1WutECSjC11loBWPVehzXu3ztyhrNSVuGpj5YDW9UmclLKTtL
AqtJ7eNa4Vp10Nep/WaNaw79DTw1HOsaGyc71+m7ip7E91BMa8XYZBVyV3SdW+/SQl/7S1zpyHRQ
zdLWd7++qZ/acrYmlsiWD2PBCuSxv7ypLBstWY5DvpeEZKNYmuxxjW1L6++SJdA8AiTzoItKLePs
qJDSDfE0d0EVdTOKsl3r2wYgdtL+o4z8ty/zv6ff2rt/LFfx9//gz1/aboGNm8mTP/79zfRtkOPw
7bebT534bT82Xz/JvG3+Y/sl//WXXv6Kv9/kX4ZWtN/l6X/14i9xpX9+kviT/PTiD7sG9uFyP34b
lodvdKryxwX4zNt/+f/6w9++/fgt75bu299+/9KOuDPx21I+/O///NHh699+34a0//bnX//Pn91+
qvlr4cj08+t//q/Tv/Htk5D8Xf0PXJj4hzYCqgPnyO+/qW/bT8zgD0o0QGvAJOgPbD+//9bgb5v9
7XfN/GMLzeLHG87mwTPhZwhnf/zM/oM9CsoEsNeWyYgt+O//+mwvvq7//vp+A4m5I7RGir/9zun2
cu/DW5wPthFm+Tc07NMJRIHRj6Zb3RN6Hv1e9M6uDtiMSgSQx1n4l9lS2UcMfopQGW3Yqw+Wf1ET
UM5BsyeJbOc6byfr7WzRr/tlLBcCKDHYjlbiWNVkklHyINe3HWMEIOZjW1+x21xjJjWG7pwaz1Z6
tMwHQ/tUSffSlKR8DK6Mx3HSnlrjazcZZONe9eYlGpbIEZ+1Hh42w75DgwFA7BlDH7WFLvdEKoSZ
IXeeX2C2xlDN9b8lA6aShgr9kXSJ0ocmH49JgXVAkBHK+qaoLFLPxXio7CIMaidyi9vZHx6c9SG3
ci3s3PRtlgLGTOrYT9px83zRSEJxpp7w3pKJSI1FZj8KC/rzaodDoYdZPl0kQ3+pSWwssKf3RHWR
OfoVZIswmT5OHrlKqSK6jigt1Cnp15YkiEYWN8q+aXUzaoaDlTDdRFcWbtoCWDHjUZDuSW7Frsic
yGjSOFMq7ArgCk3bq9yPR1KzdXPZKflda7PYr7+PmbWjVLpoh0c/+EqcQ7i6PYfZGjxMtnErDQbV
gsV2IZgjFOUI3uU+rrPrXlpGXeCt6qfoC3gqjYPjCgGKY/YtEyokGTSuHTVg6VU8Farf97kIm6a4
9Be/C42lI2Pc9Pob6pYuzIv0qNXXpv2pnJ33rouxdGBqH9b68xZjo3k3KmgPkyqtndVJIhQN83My
rs1FpefjFYWBuB2p9gjNfRoNVPQumhRCLTIHbIuBL1p//V2v3NhLkycDWzpy5cxd5jy7+XrRCnVb
b+Zloe2J4+Ksd4FE5ZT7Vw0BQDz8Q5VqMTQO5wpps5HD77durMneLRM58Qq4k4E3I+CrDWpIi/Fb
n1Ss6HY4MrXd6W13sFikfTZ8Z56FM019YTOCTEYsanvcCDrbGCLNmecwXWEpJv6NWxVHVZIF3CUx
/De7QiekkUs7Mgb3CJImXsyYlgjaVSwb/5LRwo5vOSq0bmdUKiYoiGhpLQb2w3b8Hm81XEVJB5rX
OvL95ULr/J1p528Sr6DVBCmdjHvTtiLdf2vnKtQHZUbpgDmRIHnXOtDkR4PvXBLv0yNUOYLZRpgS
VFq+b8QX0b4T3i7Tn5JsDk2U30tS7Vo7Ce4MRtMHx8Cp1loxWdWuEFqGY0Hg7Phx7gAvm/vR6Q5m
xqwezt+i3O6NVQ815fJyOevqYZydC7gnb2xSDBydwEw7H0KEMgkahwfVPie5djSgaheVE9vZFMM5
E3t9vi0kUCZyKKCEK1HMO09919bnXH9vKoMExqS/V3WJoQXaLX1UexKDmvkgnYdSpFlUY/rHOPre
oIjS9RoMknpevR37AnuP+5aXP58GGbtFc13M9WWeLVAP3phTusvdJCKhIOpX8uyW8rP0EjTB7hQl
cxqaebcbMl73wj1Y3YAZqHbXlh/czPyepHmE40w4Tu/mJH8PCtCF/kobZ3yG9B55iiViEQMj53CZ
P0uGNfDgdnXGmwZqHPUEBCXmY61k2POadzr2jr2K5vVbon1vyhbKK5HqzsPkmheyuCfDiC3idnJw
vMR8872TVyztJpqM9LOxQA+uxCM5jG3ce/oOs7/r2pHhWhyz2ozmPqvDYcmOvq3uhqGMiC9hW1Mt
pWHjhV5WXE54bFSLmmLa1XmfJWyAaxKSBwhvjkdT3sv1OfA/BfBxleIJZ82+NfQd6y7Ypfp00fdt
wodn8I2yGjkewMh3b1iPq69dr/NbPTtk8gINsH9vW907IXMycoYPne1dZKl2WRoJiXN14x6qtmeP
T9NgvfbJg4pNO7sdnFzeSofJNVHB1WeBN6Fmbla4QX/n1cFHphgRp+I9QFgKW1j/IDhrhqacPxIL
X0QazrjXtF475osXgdUyt4aFR4h49gYhwL05uFCrHXvhxvKroShvh6RePgaFHum9cUhqccMUM+5g
8O47mU+3xBQDn7aqOJLlBWtA6vj5GyOTEcrjNRUPfZ2R/j1sjtQ6hvW9AhaLCjE511aXzc8uzd0F
3Onh0WoMQBsOWd0ltnZSgfls6AIMYqYJmVxhR05rlu+HZmlCm3YxcfQ5TpskRhls7yYGUxdC1TDD
A0iq7XRp9/6XujPSK00M6YGGq4sKGJ1JWIzjsZq88TFxfBn7RNKXDA2WqGWwFuckAoXZ5D9nFMp5
prwwDfInoQQzIQ7/wFP3ThXwRmY3/Ww8Jlqyg6KUQvxJvSb0jadg4dkN9oPI3fSiHNY7XMLUgUCm
TYfx3GR6QjgXBun7WV6laffd1mc/9Fq9+Wz0nXdMRYJDpY8faCSSoFhJb+PPZaunvE+Z8Wg6ybGc
yDays0tS7p/lMMTJOn/JJdF13IG9J1guWhz3EHjdwZA+0SYNX7A31nHf5DuaM8SZOLlELk4b+xR+
nOyzZ71R71vHfO5MKMQl+cFtMx2yur+ruwFGrHgePHWRDQMpayYW1NBtcCQkDrFN38yyjivOfuGt
2/ESgtH8IEOoLLI17bKmAcoKycPMNUmeYBpO63glZ9f/XvvBcFV1sJ/0VjZPXaJhQLgkBMY5wtoZ
oybwFq6ChXNV5pa8sF0h76VmdXFtC/sNCbDJSrgYLtixLpPxXWNj6W0zJf7o2n3msMsOgxF1mb3Q
urgOclSqBjI/rSrsFjbtLseuGjqbF8HBNe+axKYgygtx06jSuxjsxb4nqD4nOn3Oxqekc+3s4Eq7
u8dSAOhCWAWH/zJZ+SUjaPIhVXNRrj1MKhPqKR4hq5/R/OVJ0YSJ1gZHT+uoKL0RgCIcoXEey573
KKwzTPV4q8WbEvHjBwxt+zCA4XcNgxdKVO8J5+NmG+DB2Vrzzygkh73ba+P7lsWwm0YpiWXtsdzZ
j0E36WT42d4RSl51bY82NtFFKQ/sic7OntJlX64ZqSzS9DhFCWurtXK9koAp96bi4JDG0txo0CTD
0v4yBO9KT105lBdPIwSug7QJwVuIxQgZXVjX1pyot5rI5g82n/7WzTiQVJFgT13gQeoL4d636+Lf
BGJu7/koyQHL1QevSqa4LjDUaIrhqVyM4FBs2gmHKZ8I+QDrF2Q5+UVleAfSy2g4az+54zDWkeww
lyxmK6Ee1K/KztJuR6NtPje53jxlXtteOzjT8+oVZjguPtdrSKiLW9ExtbWwe7eL7BE5rrrOux61
eBdXgbUraf33hUV2DBQ2UjcBQWI0n49pNTwvBg6rWMOhSHS1NCLvSJDB8NFDEHZMKzPfDY2zvCPM
vP1U40v9tE0OSMAp1aXQqZQxpIXaN26Sd7CWR6+B7Kap1rwM3MSI+l5pJV8XtdXia8BSZXofFIaD
Nd6Y3EDnGK9aayoe7Mr9AsvjODTyWU052QP3ay8+ZOk7/GjUTk+m8gZL2AMj1pYSbpsdOuqQ4HTx
RiYMUmw1vcvxnAv7AeU121d2bc/2O01KFa16f6MligYo8fMIx8uwmfL8W69oGpp80UOr9K7Nfn6L
F2oEKvCjNrz0Sh4uCm5Mp1MK9ir/kuYTsEHhvjdG74lJqxMNs9xPhXOHHE4c3cm+LsrvFd8lYp38
ISmEvNPhMYLT4aA65Fq5K9KVkBjzuXFmStsiLa4kckN8T3P6keABJ9iIbfBqCdYmrCx1j0v8cwPz
VKKzP0ox0h30VZgajQkpWjwuk/2h3foWkyYFYdzRMHsySxf8TFxV3kzuTBsSNDRMAY76ceaxUNzg
6AuvestmSlE8GOu+hUgV1vPo7AfNfCIXdbipc9s8SJkFxZ0XiI6oAlt8A21EHJglqDDxyNwpQ/Nv
5mRp8r3mtP2BQ9bJw2ELTeSlFzdlNY63ZZ4XF+NUF21YM9fmzaiDOJ/7hsAR/Dnjtqq9sCLHj/00
IzO0DyZjV8t8pY/yaxNTddmaPBMxfJ3UjPdd1bV6XLO+YwU1+rOQPU/byo4wdoW4llNF8mVjp2SZ
qeGy0yBe7LtSd6ATii0Y7tKxuvW9pq/lrsfFyl2Mb4XeXQxj78VlRgR8Z7gfaIphAq/zp7TF/lhp
aXD4AST8NXCl+9a8lcO3bxJ05f8DsGSznP6/gyURkMnwn//7Bbyy/Y1/gCWG+wcmdeSQbcMXUP9t
bvUPsMT/AxAFHjYYrcWoFHeX/wJLDOsPQDFGpzCSfuQK8uv+iZUYf2zW6MzjcGhl1LkFgf0FqOTl
3AMvKOyykBnBaiXgjwHaCUhMwKmRYMoRT/rYXLqJAJiwiIMrNIwj/vRM/gnS/BmUeQl9/+tKXGhL
dCQN5gS/lAZh0AlNLVikmfEqO0SZ2DqAa+3pnzdi/Dl3oJdDr39cEE0YBAVUeg5qvpfY4jomKrOD
Is6yMr+gMTHABeS8fF98mpVK5EOFJJ6Sm1Y00J5+fbOvPVbGXWRCEtPI4z15rIkyco7QPG70XK9i
phTDcmEbQjaUQmV6zrz/tasxb2YB4dPnoD56eadEgsrG7tq4M/zGfNYAiXIgGb/zQ9WN/XQGtH3t
uWLrxK1tJnVEuL+8Wm5Ao2orej2vACQw2a1k6b23y8I5JK1H994V1l1p8q9fP9OX84wf3yfVqweJ
bJsv8OeX151cp+xKn9hLAiiY/PaRU0o3KlzrSzJUIlo06tK/fkWY2BB+MI7D3+nkuZowbQd/qOOU
8pkKQfoEwdfudOV0ZvaWun2NzVSNZ7wt3R/D9P8eoXBjOGZB3yRMhn+jYD9ZPAzhW3tGpTmRJ9rQ
TiNdAVYwodiM7CRflWcmNxnW8MGll5gOjCuZuQd0NPo7DZ4z2fWe4CTsHXd5WDST0XLDbPgbCZrT
I1HfUo+6fNjSw5Zyg+Sasb3mhE1L8tDG5rNC6RuEQWvad1rgDvPFjCC2fmSKY7WM1BScRCHwPUHn
3jtN5M7J5MXL2CxvbFVMD5ls5Rz7fgFuwopgyjBUVLHYnXZHzWxzKy4LQl4YA3qWwrxndZbdPIjk
R/bcaEZa3uLbB6m6ba98xjEoguZhIZTLlI6T5TEtMCVl1CI9ny5g5rt441i1PkXzXEwlvV/DDMib
VP0V/G1+Xwxa7l6QjVWCgdoUrFPQOTCjBg7hDisdm0pzNaOqb4I+Jl1tynZpVlQytEEj1UU+BpzL
hVVDY/dp9Yu9Vnnrx6l18iyCBGdYDFs6izpEFNBdEq1yQn9oy48pNQj1AGQ5Mw76xnhUnWFjYETN
7AND47GwL/yqt3bCRNlElZbKW4cMIDuqhI8n0upK0MlJLjvpB8VXqzWWnjRoUayAYoZ7JLpvSi6L
loHJEx6hTQF6kZbNoaZgyTaLHbF8wKubxkgxwzLeB1YmTAMYQHj1rVOmYgkHpRlLuytmtORPZS2o
vULOiiSJZ9ml3T2ItK5dLT3A1RxloyjqJCzJ/+3fQ3PDzkpmTpbdTq2pJXDdmrEv1W0zS7t/U5r4
zYe1DQ61z2SdO3GFdFCHvju7in2wGXUk3ShnyweKkzw71rpa7BvYwNgvCssP2jrMybv07LDXizq9
NurO0d5nNc+jIWtCkz00fhTgbR77cKmXDyaCnOXa9wazulY93kSASNPUfwW57FUeZXOppwR1u3Ki
6/cHvpdbA3us9Is+Igd9a/tzYu39itDOJex6zXNip85m9X4lJg93iEAf+th0Bpskcj3F5QPRn5nG
iycZp9ay9b6P1YayFLJkorYYq+J9DPwxjXQJdolJFBV67fUQwPXUEn1owSvNwtK1l/fZFKh32PI7
RYT5ILASvQeD7TxptLcEhqj3nZX3D6PNKR0Zq8iMcAgmjPx8LKhucNdyP1hgChf1akBq18eWbhr9
FtjQXAf2rd6JUSc3bEYXZK8ojkJIUW52nfozhpdVsRhvM9dYH2urWr5oxmx8Coay+mCxjXzpzQAL
+J7PJHcMJKq7FHTj8yCA37EK7T4pEz/5SIfyLvew7yZqWTohPWxqV7t3+yyxwpaMpS/pllsSmklj
v23GrOvB0wKeZ916/bvckJDyqn61zBBmVvndMjOiwir8JT95siLKOHWAJxgM6kv9sc8tZ7HwwUpc
kiMnuylgHCigMmg89ldcOwBRehcR1K5syXwNMrtMo7KpnQ9r0LcZ5otlFoRwUxMs/2e9e+qgtBJL
IPmfEKffpIlV3tVPZdoyBFAGuXfoO8wuDbMGfgJI3Qpqq9nJqsN36BIZ+sTjgnXXpiF2S2K1RxUw
sQInMvJ3mtOs+Oja2TpGA/5Q7zu/NPQwoBNBqguyxGLvA+9B5sSCRZnfE6nS23b9UWDIQ/5haSBa
s4uWet71Mo1QHmsFrKhFU7dXSbH09Y0frMSpKy0Dbh6MdLlJRO0uIXP5FAfUsVwBH0R28D3ULW9y
383Vrh5sLSlij70mCUVam8v/oe48kiNn0jR9lb6Al0GLLRCaZFDLDSxJJgGHcmjAcbTZzsXmCVaL
mTZrs+llLyvrz6QIwP37XnmHOqeTR9scG8iAioLVaCUnfj45qjK9fW/NhHyA56hko6YmZKMVFpFt
VlvKG9jbJHnq+lqtO4+CwIrjvbanR3YolpG6hdrnP9ccqNXc2+nGyecOTqD1lnILsOMM27kUQT/g
cHOy9C/4Rho+p42fptegtUFycJbS6vDbE+txNZAq0kRWQxHBt+n0U3fdtWQXR74MHH002xaNAZzd
3N4VzdA4V5y5PqWIoSLO2EphGA5FIfrmC8SpuBaca2JLebiE+wkFolEwt6Zybvi51vWtH3G9EN6R
pJr7xAG+eaBNfrRuJx8dNe3Qs5d/dktliCjpSMOLyMXQ/nUrQjmSCjfbbfqJC4mFjoPA6UlrGzVL
+zRPoOQjGWxy08hZPqrAWO0D3iPYe3eyntNR9j9Zk2UPALTyish10OtRCfHdQ8sdzKAiflmbKsv3
OWJXPza1d3nzHIkJfOpSX8eWx5ciUNaF8SS/uLtSgVsZkWlWyon6tXBpY03apd8PiVIEhErH/5qI
x8XUmob93pQkYqGrcIf3fi6dF+nVSRYjGQu+eg3XhGambz/njLt8W4R9i7crNdPqkKL6dHbzUicv
HiGAUw9kmgTjDsRoeUNbTQKV6Yniys5HFDY9OivMmEbW9Ld6LcHOC182AGn0uS8QF914HRJUu97M
eW2aj/aSBS99itkvCho/WLck/gd9XK/QsdCCOdTV7MpZPdKx6QTHFXMtfUtyKaaIKF+/Ok2+M1U3
qjZ7NxpbWkZfZZeu3huH91hwI6tRRvQEBF08L6H/TW+I+wbaHf5xiQE6p7NZ80kOnnmmPaR8S9rC
0wfXkI2KiWquPVg6T9mYphQMx+ItA/0H+Li7TZ0IKWPFxbTGthgARKiaIL/N4ZQHzOD1maO1JMef
1yRYprj3WiuPUzWlH8gl9I1kE+ODnZh+gK8y8WE1noV+1sxhUtzMWbjTC1xtduKt385a9deqgAW5
aetRom51Ml/sPHdYqlhUadC9zmIcxK6X1BN8LoEO670vIMMOScuHsx+oMQwj4fXtcOqDYilOiwg4
OBkwyAnJ0JClOzFggSXDhxbaKwAnTz1JlFjjNfqYiTpd4iA9GTkIw2x02iksQZ4xSsQpuEQfD4q4
JRlZSFR48mhSekPGniYgMAOcm104fclk4Nf9du5LRFqz06cnDMIw5UOYNZ++uQLnpijpmUhDfbPq
Kei2XcJVxKSDnmVnzlpnm2ooOIbzRUqTXs3RpkSsAUL2vmdPwmcCuDudhbDTTpOf3FZTt7e8hXeS
Gi2Zv1ah3dA8H/LrC75C6eXltuQReyHuTH0KWGR+HEtPAMGGr4Db2eL/KByF66nuB19u8gzGbMLJ
cx5mc3nv27p6WDOaYuYHnNd0O1sirMK4ryW70zAPJLVBJ+5XYg7Ewc97DNmyyD8wTdWvRFlgNpKO
PXobEke4tYMplR96wpMVJw7CvChF6QDNHwQ/3qrK+1CYTbELVde9t5bOnRi4kmPKcwanul6tXN9m
3cQAyPmbikjrIi02OFJ43Xun5Hw1EY5t5aiLYT9hmIQNJwJdMET01p9V5utrSZJHDbHry++gzaGY
SSew+AwNl46Ztu3BpIs2+DNmYfsYOi2qOj564zCYKlfbAZf/naxqQuAScuJhDBRAgAzTeYARMcVn
NrvtkaoXaheWGV8urLNvpHCzRfln7MfwzplpiXFiu9JTK/bc5dnR7qmygbVgR2HkanManWVXPa+1
nNttyMTobz2fYkuiAVoyyHHGV3dE4IR1hMvHflNDNb82uq1fnTIpzkxk1EwyiKY3SZd379ofQ4IJ
pFlcu/ZQPnkhidqR6cyujvOlK3PuJIz2OOkF1MRlsNiCPRsf4+JMCA2oCbuSQlosTlbivcLZ9vf9
vK5PQ1pwSRIJNMg4TJdppuQZy7p7KSTbNZ0Jp5blmf3UIGErYODZt64oZXco+miTIoh7GY7Uh9It
4ewTxI330MZSxY7DzVhZlMPEo21RMFqDdMvYYXR6GuaRNYCCpOZsEFxW70xoVCyldjlco4xFjNsn
+aL/qXj9b0F+/6U26v/RU93+TwMGAT/+a2Dw4W/zv//XJ+j4n3/5/lv+S6zqVP3fiqpLJ9a/goTB
Py5Q1UXffsl8xT3xbyChaf4DrAyR3CXL7gIogav9q6LK/geglmdgSsJKi6/jonL6N0GV+w9kVMRp
gh/ge0N+/d8BCf+ZQvUfkERgIFe9oGiX7NEQeed/FhNbAkQm75qd5+llQ/6WTm9Cwl7t66Vd2/p6
6gSayWDti3I7h2u2YOFcureMuvA+xiGi2jgcReDEK8HV+WZOxpHW7dUt2RbwbzER5VqHccHm90ic
nhtGi85btS1Q4L5YZPeFcUldt94qi2SBjV1kyU/tFka30+booO0wlB+NmT/eDLZCDrgaiNoPI7J0
OoAcpVH3LoNvReSKpEhPeNleWkmF35FJzNSvLI6tPpl6EOgLhWI8b6XpHCxTIVdCAurJuMkFGRDW
2iUfDgh9s5mzETI0b6quida1UwQ9yItzd2FzRNJDdNlNKDTEvWcxV0crvJeIplEUn/jA/A8D6NGI
F/aZJsq7IHzhZJVvLao8vWPMGc4Fjlc0JGFp/ig4a/QSfqdmji7lHecFS3ikpCrvMkVdKGojSwWx
3aQwVittBzQ6zOZgRFLJBLfjGjRPUHNdx48ktUOOSSuCyBmK9ZEh0zPiuqYpbJ0JhNnOHT/MxmT3
8baIZcdgbzRjt5e1PXz0kmSyKPRq/85LvO5cj3j7Nm2/iopLtgsbYNW5QOVvEJkQSRRCf7qw6x6U
h/g/gkP1VNyV86Q3/urb1ywK67hHlpo6CP5lbW1MBokltuuwM3ed4bfV3mo9E+Qj8PL8Yekm2L+1
YqU/SHrA+iMGGFjwfsxbggYdqwC9IbtYb8AoFVRKSFoxZ/OE8qBHOdvFXifcLp4m+Pk9tKejt246
rKiWXGkM1wXK5OGa614QFuJ5zbIx2V+CDdZW4nf6whJvbUlF9megc6vfZnwfmNdF2HABmF5rbluz
mLJDmtttvqkWJw3iurVXtS2HFvC5Iu1rJOAjCy2Obrvl6F5oANq2Tbd0B9pElN75U16Y0dRM0gyi
dcB386TU7Lm7lDu9vAiU+vzUEa/wKqt2QLsiiTYF2MhTCeeJd+dBjm0/PrtEogBsN4Om7EDmVRNn
5TTIp1Jkc35T1EmPy8SfqitJwOh0Ton1mm87sgNnFBwoJCmAZFfneS3s5G2wmIR++L6F2odaBuam
5wFyUUprE0ROWaq5d+epxlliaEvuslYvcrvo2R0B2dJBHs08oOPsEuezogXXbXl2sUMGt/g5V1JW
6kXYJ3slTHkjkH2Ye4Rg7o/v1nQROwVKk63BBoMisMgRDnSyKtWunTwU4ywzFUIJQM0ctUtJ9n6w
VnB4aTJhdCmTsanwGNNOvktSc7C+VV4vDZNKMg53IfI6Ix4XZq+dC9CUbodE+x6YU6nYx/vSGI6K
FNBs29SX/9eyKZY42I7D4m2Vc58fZqPr1dkyOXkOC4dFduxZmZoDKc3SjS2eI0hdmL1gX6/NbCKL
cVsn9jG3JJtCmhTau3ZGs53qHerfS0Upy6OTj0UdNdJZ3E2/6ODFCZnvqTst+UtEaQWnZKnJI8yo
+HovLL/7wb7u/uhige6ue61ekcLx1ave5g9ENnVo6ozEsHnF2P3jwEkQ7LXS4P9FbcVxQ8ZswSfh
tOG2TYKy3DliGW4td0CiGK6Nf86m1fhuHHjOQ6WLpuP8zgH4MLrKv5Cu/rnQ/F6j0hrVa+ap7mcw
ViM59I7T/ehFuD85Mf5hVLQqd1Gv9g4va1aq18DsA9IVUVR/J8ri8SHYmpe0rqmTjcaEImm8SS7F
Ic2q38PZqIn3UJ6hY97fBZfwkublRrprA+Jhj0FAuL4xOxEGeuCMDgwaq1idLC8z2EILiCiLpwYh
VLGfXcDP49TJBa2+rUSzwbxiv+GNLGxxSEnctX3WXFPkcXWBx5mFQcqHehlXuoYuCHpmVNNzdYHV
5ewUxsYLR/0w/eLuyS8Gn17g+Cxz3SPNYmD06S9eDwWU3MA52d8dnVwlizwmYJCbAZx/+B28Emck
zkf9zmO/o5n5O6ZlfaDO4+/w5l7mOPU70k3/HO9+Rz2HIu/r6ncAHBmN77vfsXD4HRH933GRMnrb
35iLbddX7e9IWS6G9dT+Dpre79C5XuZPCtEYRWs8UDKmBp0R1RCYZnCo9PdBuXiv+e8w61zm2iRE
TkAdFNOu/zv4tt2Sflic5Xzev6NxM7eejlGvMTJ7l+l5Nbri2jPaADD9Ml0Plzl7/h257cv03V7m
8OYykdckuEBXX8b05DKxj7/DO6ZOk+umHQkjnZJ0arfWZdY3f8d++3cF6HALU19x2Qy6PFdsCYhu
DHYGZwLHjJDzepxtjaXTbbNWrrnBHWRRFGjZ/jc4pSKBa/am+4k99KnJ3ZqlSJAiC0vfsKvkwRzc
MgQM3cHoM+TgCKW43ppgZWcsDTMB6bZG/zwSUpWx2cruYbAS9Vngt4WtQJfAxWzbbRGHUwvZ3lQq
yXmufMS1gynNV2euu6+y/p3lO0feYbIVxT4FvK9imsGQ2MAffVrUtj6XMpSwjIFsbTwREsMakKBl
7wm7UGdV2vxme7SXm4ZydxSY6JE+AmmEn+volk9YZd0rM1vsFxUSI74Ba1PfeDQAi6pSgpSSiU06
AoCbbHf0RCEPLzvXeW05h9tNUKeXD9kzzYPqjE7EY2D11ca6XBxxTnr0l/T9ngqPRYUyxpNN0FWZ
4xg+UPHMhjl4Tqkilp/lUcgS07NdUlW6EU4+3bUWEs2tyUDz13XHVJ9KPWXvNWQbRjPfsKa4YZJi
ENQaARwQDTE1oxFkX/1UIVbOOuHcDfNihJGfKjLsQ7ibYrfaC3ZHYvxyRIhp2efbpVjRY69cRifV
CIGLdW7AbE1I2i1yvcQ5JCUyENUM1ryjdH3mDrpcpxHp6g21gF49vxOd512NuQWdBY+MOK9bdR7s
u7l1mlj4iuadopoWIl6SlJpal/4ImgaJvb4Raa2KnUliwAOBoj6500WR3FXod/ptWK+pEwUKKIYp
RKLo5a5N34RI7Z/OIOVoYxhIe3kwc76dJRVsu8RU3daMBVPUF4O+CXG+ONGgccqCvtu1jHTW2lXc
Tiv0U99QegSLosEAmm6u/8hybKujM9ozoDcs1By1yNU+mmRxXnKVI9U2spwE3pzf6LhZSJ3Yhlmt
yg3ZfsUc90NPaURnLvpvPoxo1ZFhEvSBgetBuWX/ZZcg45FWy/TmKyLKIvLIUetqoh2Ky9DMnCrR
HrZE5Iy5wmXgVXddL+RX4IDfm0G+zFHPzICTkQOWOTs1cuxfiYuymMffsa4Us+Z9iqlpjWZMQVBi
JJ9AqNmtd5+CF74D2UwMXXgPvw2g03ADeLE+m0jvntc+RSKfdG5O8DvGXDcykq75LqQ/lluGKC6h
EIi2jBaiCOwo16M9RRKB3Ude+SVsFE25xJaayKu3rgvckwJeKpAZYwJz9Y3ivOCAyvni9BAwr2Ul
IlBdMdAnaep8NYSeorxy1fRGE4Kd4Ag0m6956IgJmMEaMSqSA79uOy44E3pvBGXsW1qNYr00VR0n
neZEC1xDvCpnSJDIEeX+2YXV9KHXOb0L4HrXe9frqykCM4XMzhLFJwoRNzKuu0N9r0PgYIi6Gh17
ZnShgZrdSa47bEV2ZI2ecerdYCoAGpZO8Ktdu3ETuFZ6jwYZbHJGLpTHJjEgX7JZjL+ZRaVlFIaL
l26gcZbrQYycKwR0LmjRtT3fDJgTy51nF/1j7mn5JWs0VSQsl/MLwXrj60IO46c1LYKYLm7nFzV2
VgvDNRSPvQJEiomVhBS126kg0bFmIRI5j048MqjeO3VonTXRN+9V4S39BaIzqScZgundt3UxR4tq
y3SzEk7eRlPL4NK261JAvtnZJ+Q3omchR9cmsuxiGplgKv5UvZSfIrPzz74PhzdktMgoS2FeysF9
N782u5SNkD+uH6qgaD5Yb1BQ1cE83kId9m9hnpcWZDzRFOPbOEEBcg2wvtF9UMEpCqcqnosl9J6N
WolPI5xg/IJeum+rFaSCBdjisddLACWeOtn4AM8Mx1wz7tzouap+1nlZXpcpXT/9BfB0y0bf/x0z
t50pkp+qk19Dz2ILmYCOgzzpsijtL06NuTemt7IN1QdiI9eHXhvwBkgzG4NdYFbTFHVuCTAI85Ck
27WovefBwtR9DnPfQ3TdlGFwGtGt9Rs9M4rOYsnSrSGF+c0eRpzhaqdOfp/R1enHlprcywFGlEBW
r8yDJODwB/SEp6yeVmmel6zWFQPDoF4dd2Rab8wkTLe9YadffTGZ3d7ps+KWodiyziPicLwLozSo
AyoGtT46M9tUFKZDW3L6DB1PiKV7a2NxbGMRkdQSRZnXJD23m2+iwIQx2yYXLW8kR+U3m6BlUNxW
1qoSiohqrFBtMTjBA9k3/eU/WjKD9JcBQSnek1GY0LsDVtQYgkRh9VrX1HqV7iLv0ibQlssvrxiq
fwZ5/7cAtf9pUJmLjOX/CyqL/+JYVH9+OnCzmkgx/iemyItn8fJP/BMvs3wMg4iPLjmDHvkL/+FA
NLES4q9HnERij3mB0v4dLwNKu+jlLl09IPUOgNa/42XWPyxqbwgAoLDdCsC7vP8OXmaRSYMY6T8A
M5Ayri8LXjC8NEGT7vCfghaRS0D3d+VeqqritR1mJO/iMCCG3wpxmYE648MjWBR0JRw/CN2m92T2
htsG9cOr6U/LLfED3OyoIOodnafhS+HIT+oi2QLXZiJleULYQgM1BthkljVBI4b717dzfXJhbTe/
/+LSUhglxvJTU1C30YQmdVHnB2xpC6/rUTt1czTGZnlJ3Wa4bl27eOD1ca89PDY5wwcIiMBojNiq
y29p8PaekyzTLwulaTG8/bejTf7F3rVYfN3cPzToK25mL7NjafJ3DU0MOxXY9U2JB4DWh+E2k1Vx
K93xO88H/4wgFq6vtK1j3hjGwS777ypNwDbqargFlPeZI331KhamaciKej9mYjpWWjJcD03/A6r+
OVUX/J+/KWb+RaOw3Seux++2S/QVbHWJ1IFveZ754stlF22F9Mn6KvwDB+mnn/ILBIsqbrtgXe34
98fAJkRXBAv26+93Gei5uDUue+6sm29MNp9+sfabFLhlI/uLjndxvUNthOYmFYP7Q5CAeg1Hp1vj
zJqHW/Zu48B9XNy6YZIdLSbuzeDzLyy++8OnysxjdvwQhhAXIrw1zX2pneLZNvg151Vm7NCtzDuY
I/+MIso/cPoWtxoX/HZsdXE7I4KyIsUTd149i59E8O27fmNcjdAuRay9suAYykrjMGXlsq3J8Koj
s8UcgTHT+q5oEDrgWUSv4bmCI/n3w2s1+GGn/GJ/+eXmWeAd1qUSNtYKzvjcLz/buuQr2vN31UGF
98KKrdZVx8uvFbDQPxCQXNxSAmlu7Lb6XBHRxZPgi/pN6v0Ege5+XCdFd6D4QIhm8w+53X/jOfDO
jlvosxad82Epi99iMJ2LwZ3vam3AXQOxENzZvwBq3JlloibkYso6+oEUKUkabfnYtYOPtXT2b4Vs
iytzSCQpi/OFPB7N4AVlRcd22Bm37qCDbQPTc12RxrdNvVCBediz2hHsJDaC1/bcVsa4NZoluUKQ
boOdhXhgrbF7l2QHxZ6zyGMIIB27xB6gMh9wkYneT7/XqnOx+NZLsnEtIoJ91r9vXPrshINWDVV5
46CQ5XfuxlZrfzMgkYsDFQx/89ktY38KcR0BBQM5dKKMiPjob2ce+EARQ6xD4J6oWm0XfLvw7ltj
tl+bMZgfcsdX2y61shYRvc7+pBMvwrp63VVQuiYsvZ4f6JHJzzz14yvBROaWLtx2iguUohvVGum5
9yjd89fZ2IGZzJHXKy7BFITzAr9bZxydyUOo/IxHawjvRjS8TNIF3hqjtW4K9PvntOEOnhPLBr6b
Bm5dg6ATjg0CVTsyMdMhnA6ZYcyX6L002Et7xeRJZc558Eb71qjxnRgK+rcNRiNeXT89lU0FzwZF
7t3MgJKfFV92p5fSPY6V+hp9r8dw7bPqQYy6pxIOgRUqPHvSFpuaTKbYbPsnUCiKfWaCy7a2kWDS
TZqW77DudvbEK4F93WVOsJyjsDJsknU1nybhvChmoztabsxz7in5XLAanCwi4ZgDG4RWhWUMcOYG
0iyWr+JU9ZYHA8iecDQb85mUH/kalr77OjYeKCd47TrM2ZMvqejxxBDwwF1CZs1KH+QKPULSQjac
nLpPXlxLkHvNMndI0FUCgGTjoauwfUdJ5bLm2MUQI0AsrpjYxI3X+cmDUaxhbCSkf8QdFsTI9WYA
9B4ZwY7sc7QITSDL76ZJiD8AacrEcrAzCny0t8pHXOXhYaQe04iRMfokpRFxi1sVLt3KOu+1z2sL
01ldMe0sF+te5m8RmHVnfv9jhE8Cozxb/G2mZb0LaGF9Tud2xRVvuqcMgeFdmi4iRq4cbAASlncA
KXmVrbTvTjC7W0qbjchdcHIjfy23mdWifemQdRo0p+HU89M/KxLYyO2gWKTVDhtjFW/Fmqx2tHRK
8KosqsCGuVY3kEvpxuos60jMO3or6siirq4xrc+ESG3bagm37gha7zS83skwfU2Ei3aE3UbwLeyU
wr0qgRnJwyino+Hp8NAkJSVLgXLVVUlTHtuY7m5ANfk42M2RCzWTbV5lC643bWUXyU1n8UAR7fyQ
GWRyMZTMcWUsmq03mY+dMXmv3URbAY2I85fQacAMgF90qoEvVVM99024vuCnDK406+7llbDPfpZa
HMKOprkO3h3XG9kl+JRn4d5L2aNKWYV7xABeXydarQeyTqatZSXlhuCjGroC2MxazfKc1PhOgqxv
98hnvS2t2ZythuKFgIg8dpN/6tfWxtmThIDB4bBdYCOACripuO9yLNEM9SJNH7C66HPqzuGVJA/+
e7xEKqjE1QDa9VOCphbbLiW8jW1Vf9OL/8yrgIJ6OmEwBzlq1+GJB/XoHysQrTBSXuLvSOiZ/9pd
WoVRABXYo8GlVTEk3+0qqJEXGhU1SxFPqn/y+IJsMlN7G2J2+QZh8q96gg1eUHS8C907VwYSWLIK
nLEmAUBW90Qpq2udcqh5Crd4m6wzj6NUD1TGOim967B2FvDI7aDa+wWp9t5qshsD0+G99NHatAmD
/2UjP7j8+ztXAE0KumQlDVePKKQvIjgx75Osum0yFwucv9wJXFy4o6cSEC6d4iz0IySdaDLt6uaS
1BOnaCCjPnBOs98R7NI01S2s5F1vcwHIynoCe9l41frJBKs3ySKzHTHGH2Fi8pgOgb1tOoNWww6g
wiyhUhtcTrb0odE6liflLsap0igxGNNEbIRD/4I7wr/ipKm3JqFcOzVi1a6bYvpcp0V9FPkMkIZn
rLtdKdI5QmU4t30tUF86S/ggmzDc92oeWfGz9Qfk5dTNxvRoun1y21pSnN06gHVtrXQ3pbYmpYV7
zpsDe5+3EJZUrUNGKtFtJ1HaBAPYepdrz9418+h82TKot2VGdOJW24sblUP/7HG53VT50jbAB6Y4
OtYIdcqmbM28NZYbBxXlDVrXxnOwVN6XNpdyVzP4xi4o5LanQmCjk7Hfj3posdj5CyWTWNiCKfAv
utlqMxXLKQvdAZk9r/TJdoebbJ3teCJRdNuDcpzyvK72SlU3JaRM1KIn3odTX5+F4JwIZO892wjL
8s6atyvEyHbwHWoCqwGykQhlBDe62galRzJBSexkNeHG88R8v0CM7GyAXJBIZ4lNzGwbcXGxg8+u
B1ULvVvxisYERMLf1B0vWjbJq6m1Cf1w5vEQmEOwb3Qu98JpjW+dFd4eCSm0SG9rBIhughZuXK9c
VGh3C0NBXbTtV+pVVWzI7qMPbRRbjs7vV+YVsOPFuVaarIV+Cs6Nm92KldnNXLI5yvvaeNSGeQst
lkU1aQuxwom552JAGat9a9pOoei/wmV13ktut68k0+GxbiaeLmWs5rFm1aezJkG7H6Hxtm+QwJEu
RE5eYG3saZyvwkB1R98p7TveWDzOq+PeBE0HvgqLKt8Mv0eHA2h3TqZkSOBE3eUJq0T7RzZ4UWDC
s0MIrHs39qaJ5nzKb6pyXq+CoMLk3zUSe7vsL6Frk9k+uE5X3xMOI95NO6M1xHC9ZD/b/aS23Co+
kURQZHdT2oqHkVcUZl/Zyaer6L1gJuxf3IQmS0akVR+F7J1n4DL3VobesCOgrIVk9vMyQrhKLkLe
BMHdHDbGwRf0iXAbDe39RFOfH9kktlLcUE/jca385tP2Kv+bi2I9uhK2ejN4aXbnTda6HxRPXmYG
475sZ/9lXnIaBzMMOZExKfMGp311rDGW31G8CeVqTb0BsBrY+U1WuDemuDi8/X4lKaHNMtYd3478
3LpQxWH5IEw6mQcGK4/sgihrqj9F3qSbqu+nq2DBXe5nQxcvXjjj2MRpr1P3bSGdG5ug+Vx5Nny3
P313/NE2rQxmRqU5pLmnr0cCQraLYDup1oZwAj/4MzSYGdpuGg8pHOm1kxrl9ZQOf4qRfuIWd/hu
mZjGU8GwnvDQfk+Dg+6umh58QtODAg8A3+uLvhRaWHNxSkdv3k4juroga8UurEYVLZN7s5Bhf4NN
af4svK44l5l2fsywMe/nFNI8tHK5GWusBquW6XaxjerA+HPv1/pDm4QO23JKbxbe182ajySSzYl3
8k03PRHIRT8kvpwNlPv1UiEsNVhKNx3dXftGZOsZFLM4aH8yXxJXdIi46dLMRV1HrjVcT4X+5uwk
RKHOgkPlOzvVZRDdYbUrRfiSdNUTgWOP1eBWO/iNIs6lfqqpgoZzvqhm5ucFNBwhQe68N3O2Xqkq
9+9sGuqexdImkFz2yzpO70m11ncj8WrsgWYSQ1yvN00D9dGO37Jx0dhU5udSoV+hYnrajAGKTaPz
xniuckwq4LzPBuGf1zk/21Ex7xICkT8CMRz9DOWsU8zFW0nwxJQv6y0Igr2B8PrU0visL7OUFPZT
t3BLhjT84KDPTnlVoDR2iw9R1Hk8mO5jMosfSPjNQoyKMpZ3Natp5y3zXeViCIHz1tdJ4omTNwSo
VDxSXS7U9ppk/Ph1oqPRFK/mBBbKBHg9j3A8xVT4HDdtvg2RbdzYOcRYuzrqVKRMk4PRuCdRUNzW
OE25D9IcAYQwIwIcEATmS7KlQ0pvCUtqjqtV4h8ZxmvbndTXonyNWng0pih3zXUTcslthnBZnkTq
B1fBOoUfhEz2mylw0+1UpqfWsNj2Q/uLDtvmNOODJ4kdq4kin6hyb/EGTfucWTgGBvrRgz8eZw3n
Ngj6jxO1Wjt6bXiOR5R/XviB3+dx7Ry6fEPrhsDyq0lOP8gsvuyU3sS2OFm+S1wHM4Uc3PBa1cmV
VNybIDnnLEz2JTCQoKI7b8G6HaOqtmg91A747QWy9UqE+XMvm5n8ai0emiQPYDLVj4fvCfD9m0ac
YxoG2aYw2eQGtziPYzNTwdh0sYYJ3Q6mCTkYvkrm23gg7naq3aum4JqjBhDBEiXjSDIo6SH1BLGk
9zhxSRY8EGRXifciAOztkJrsU6w30P2bCnA9mlgLMdAAkOcpq/Wo9onj3yrhIu0JSIGw82okoKKs
0OnMS9wGcmClX394wFf+jsY2o4x9Ui0vTepW96Syj3sR1idKMBoAgPLZMNN9VYp8i2lhw7X9Iobw
uhlLOuuN8S/4HHkkjX5HIdELXCL2E46n18oW632TG++qJy+znfs3U7T3yjX/D3Vnthw5kmbnFxLa
sLgDjhtdxL4xuCXJZN7AmJkkdsABONY3mufQi+mL6plWdat7zEamC+mqrIxVjCAC4fiXc77zWYry
rQnDn+Mcf2VCXQZM3rEHssYLv0i5OypN3e0WrruKS1NAkUmelt58JHUznlGFcrdpr9/5RXeMAUZ/
Zy1pVoHj5PeGKSS1oh1dgrLOwN4wgS5i5AwRWpVNXvjuymqb8MATT98AEzitimSDrnBlN/2AuMLa
D7qEf+bt21qcygrwM3vtQxMvv6tlmta8nW6VN8s5i5p3LuazqZJDXdbXSiWwo4ph13sFj9X+mMat
j4bDYiKQt8WhWJJmV1S1f18RrQ0cA2Hc6DzjH42ZMw07dPLVarFtvavTEPW2fmIp8x6j7WXmSdtU
BA/IgsnlKOFa+Ed2TiufrmIVIu5BboYrJUlfb94Pa2bbh6r8w888HiKIWlQ57hk2RS+BYTmLd3QX
jeh8h4GUV+r4R2ux7vg+7PktT/6S3aMV6LbLIq8iyo5maglEUsVbBshmYKGbRvVZ2hTSIek4pKC8
6CWeWZui045zphmdSB5LnlurNJ9f3Sk52UV0L9h3R7Fn74s8GdZEWRyTGCiQSvsDIrL4G3K2G/Sm
f8defaYfZuFUlWLt105y0BxlOCxRwOsu4O5NEkbCtbYjNIVF8NG2N1p5jjTeBNhk1lbu6qdODy8M
CZ19x/LplJCstjYsOvcCj3O2VWk+uvel07Y05DUYuSHtA0YKePxd5sScyJhLps1SOVxCcrrZz8zA
u94WeLxHpZolfcLWUj0HhMv8irrSeWcyJg7YRN0HWGdlf8/DRPYnBWV75XQxAIYpTuOFdRM/Ze4o
omY9pxL6U1JwfCNc7YcdGimQZJ7OuvesTaJNOGX8O2AG+8RGD9YuAH9vJUkIRWxO820IHOnLVI3n
oEOvcpyliopjJjN0nrIbXGLiEycmxI39cXXzDHYxLHib7OZSIDu6kpcSu1c3cLpzTrxAvM3GPjUr
xhdecq9tzWBVyxylAJJnoFamjJFuUB/uuhIofNViZGJpmUebdsYHTdEHfP6AoCV4ZCS42HezY0pm
ri02vnXctQV5W/PwTRdFzOQudNvrkChrXuVxFU97XWtGTGyJpGaMxzfmQ/RULGeoKK0NTMUs/bbN
7cbfGwy8V9wOct7PA7gZ8sfak8TU/UxyFJPQUQaRPPR5PzdHwtJZErBJW5Uef8CzJ8Y4PKPNFZsu
VTr5pIXz+31lezexaOKXTrdipouoSqZ50r5o1cb+WSNIjVx++KNawnC4JN3oqxOetbwbVsXIGP1m
5u1shL7+8O4G0LUucy3b39y9bbhlfBE0yTaIioSafbKT8VGgG4L4sxRihPQsmMQCe42OpN8yaZ+X
m7qj9PG3tQnwzlvEwGGCmop/m8U9SLUEfTBQ6Nr+5VY5c7Rlkk536IsERx7sGW/4BpaNQb/dzbeU
Nj6pg2v8oN3PUnvmd++XjbYeSxrbM47NalrHqa1eHbLJNjVTd9h13hKYfbEMv6usih+ijgHDRpf8
PB08WlNTzMuDGBVDRe9ng6YHpZsKw36PCKyTa5z94kCz4nHZG51slkk5W9wky5q776d7y5FYNg28
bTRtjMTDqkBih9vDqd7ZE7TyKbV1PN21RRVozhvxNZdDH64Zt6NRy40B7sHF5EUjZx7bazjp7JPt
djntZNbp4r6Q7Q2ax+7ynM3pIrYLj8LkyS0C914j8+vUyrIdZ8OmBahxVxWy24GRKXjgW5igiJIn
wOqVLfsSPbc4tvuNpeKnLCX9OVkx/kWMXY4WQxt3bn+7jqMZKXdsc6hByqW9sl1HoOoCjP5ulzGP
b1r34nXh2N5kkGOttzJexuANJG5W7nIWK+Nmrof8XKASBaZUau4CNzRIIXSQhd9HmbvtHXOml969
3R8jZuKPMu6q5SoGR6r9VCvOGrBhGCBMZDuvaPYsgGN5ZTdHMBPxTG4kWQaSj+VlqSXPfKdf5DZA
CvDdlp38GORgrtY4WB6sqtjVzJPzBvtiFBfBCkNNQiHVVI8qjm3AWQHh2vQ1Vu8eAu6oc8yeEVly
xzBRKea2m1tTsgsLc+ga67zYfrQaC3tpSUHnYGeGiqArwT66n4tSPdCdw8WTc0eaSTIaBub1rPl6
CTyMb2MXTflejLldrsMuyTJAwy0qnD21W8VEtzYNZJ6mpdvK/AKFc44VH6BW6YAJTYYML71i7TLC
kktKzOZVP+Ch7huzYt9eRReKPZJKJUrmzwhBD/OHseZJVNC8YkwOwuJnISsBF811m9/JDRx/75IG
gaffTfSXXGLn3mrQgIDMA1IUojBpdl6wLIzysIM9AQyZ7HNWIqc4M/7VPqWqTu+1ELHY9qMVDqeK
dx0ibETqVtmGgUFGfDLCnzp5FIMbbBJUdOPKqwOU0mUMohk7fJJZyERu+pMBkTj7yXgsxmPZhMCP
V1W+9PwubYXhrpuY1XwhLstAjHJQBHJMN3z/1mEUzeiInfLoLbPZ4e307ynpur0Fhezi1H12867H
a6qb/ZJo841z3+OimewTfS5+p6mLeh5n8xb5sJ9s2O6/Ok1xt1D4tF5O3wuh+igcOGmWVOG6Xvxh
XTdT9cjVhGXUzd9R4CugmPNjUA/2Oi2YAUTaNWur934xUI3hK5g3HrXVBSEHNNpE7DLf+tHXC3Ao
4zwaKjAkohwWmu2gCUW5d8aOzQvKKIAy43miitsMox9dtO89Ix8hLRDfo4gBKeQSlIpERYvCwV3l
OEKThbItqTdTHWBitoEhNWY90wu0uUfMDkiHOG92i+5DvE4V9muHMMlFUDzw+XnfFjnGa+z235Ck
NSzbGAnUsaK14xhjwLYNpsFsCdhTb4pndbVuHDwR2WQjeCY3T9ezu+3afF64UTkRK7SPd229VNc0
bdM3XNR/iPS74qKbqvkmB1neJXP8UjYihTOvX0NazDFah3JEP4KjG+uazmZZXlUUqCKhofI1JW6E
aIWBu17lXQhRAWb4VtTO9KBx4J/gnDYPhknA3hi5TeJoWkmnOMNqe5RluUHk+SAWfaDlPWIFrreN
wDfX2dYD1T2WUIJyV2XZPkYRHmaVBzYuCIN4GJccVKY2fKoKxtFo5nbGWzD24wS2FapHK3Hue5uG
NKxI78sFfvZqwYDViPznknXBrkJ9/mwPOXljenLXYzS7e+aV9ppW9txPdr6vbvo+OEDLsPKRTK7w
r/lMOJYb4xPf4SaeE2BocZw9NCE9W9KafWzr7LFElRg3DuWJOx9jp9hatDfHOs3ehCg3I9aCA30M
JXlE1XIKM0WL4vT1K8Pe8cNNa7oAg2/FVembpZP8XHn5D9IMkicM2e9TXbVr02GgDseaud9od3uf
JBAvHHa6WVx4Z9JfuTVPJzt6ap1x2trwIZCED8sePEz/GQbRbydPKKmrct40JZPNwtOvORPw44jS
7Iqsgi4Ck+ylqHLrNjFFpd3Fx8IicwmGNIoeSe1DqNvym5MJvwFL1w+/qR1goEQNF12waalFVnGT
+ls/mb5HPKj6Kakvwir2rhN/zDcnb2eQjDns0aQYXwhjb+j2kXFhLLUwKeNRECkTcyPmDzUt+QWv
b0ZcsPj03JIalZjce+UsTN5VgieBVew26tiMDdOETk9lH0FpI0SsPYZ2bs+KUc6GaxqCeVDimbnX
78JqKSqmSdElZWYTzMtdAnjmCLbwxRLBxAMfHQRLRCp3Gz1bnbvBXniMYWZ5YGZsretJ/CApARZw
az0P+VdeuZe2Cn9hpYGF5mKwgN1BuRJX7TdEmSyrnPQQOtYWwdqutw1tu3WaS//BDfnUO1cVx7n2
kM8l0WPpDj+z7Ln2s/scJ/C2CQWIhOqM+PQqCL3dzJn14MYaDqSZaTi88mfQYuHVMYvybHozaTVc
ZSNLwMBgheMpQNIHlDMIDphhAJjUL0PtHQak+mVhnF+RjbAuTcxLYYNlhnzNjDj8Jf1h2pYcQq3x
31vkx9u0ine25JZNoon4FMIlCk+uOY0TDBryPtZ+cV9iimGtgSsX9a7FWmS6jxN2hNFQNqs+HLdd
4DB7wZmTYjwWKzsTCHvFdJlam4jPIdz5I/u+LnDJDzCuvING+1D203jv+um9L4sXFatjkol0Y+ny
uGAwXRNKdYim4WeYgWEJyyTc1lZ2leRoMpBrX2qTnGCGbKJcf3hUgXljgUTsql+ddPZDDCahQHzP
5KpK7iMDl8bNXuOg2QO2QA9hHkO7PndOdQ8C7rAoYHJZcfDgxWa19s+d3ZGdxrKMEmhAops5BfzU
9CRKJAeoONfDTTYctA7BCFz3RJk9ZvbosS3GclvP1m7pxMn0+Wc2uNe8bs4hYO0VPrSMtAGoOnbF
7V8kTDKUzYYvm346U075cIthAH0hf3goc1dDkqT4kl0WZBBu1sjvg3VToq5n8ujuWgsZLwuO8Skk
3u04jMCoQ8cg3HAa0IHNgOln07ji4vfGuXaCB5ibuEsEBiTqx3nt4IOHAgREAiRQ8Fc+UP8HLMgt
+caFiWCrZ8+hoA+ujk4S3dNZWvdjkXfIxFEjQbGlrWFCp3nWLIN8KmT+ipa5JmiTUDrAjLBssExj
HV75HKNiaaBMiDXLYd4jAkVr7QAIWgdVtJ9U0h+ZxA73ovUwJAeB9dD3xcrrqpEZZa6x+sjmUpVK
XYqsIcszHx9TEe3JR+FDVljg7bwX+z4aEFB2FcaUbgLW2V5TAkJ5xp2RmQcr96YzTQsbn1ft+Ie8
NtwEoygfjTd6D80A5p3LP6xVHl2yGBdanx7oUhiyDs0+J6AlaYg7n/TPm2hx22TGWdu4BcWiLNwz
7dEE48Uy7QUpxh0wimNtilceSWzesXqW9YvG67SZ+rFmZEHBjUQ3Ur+Fwo287n3jEmVNmf05Ci+9
y8IquzBnDe9iBrunBFsC4lmKw02EhPa371HQpU35lYc8N9mhlZuySinhsTU9wvHp1uNMz43CKNzw
9FHXkeHfpVR1uf5DW/h/Tz/5d6bkf2ldvr3e37Ig/t+IdbgFLvxrleV7+rM36Z8llbf//q+SSuEh
nGSQaAuBbpJM3r+FOgjnL0HgeDZpQkwZZKAQM/67Bdlx/xLcEvnYOvuoIAFe/U1S6dh/CR36JXi1
ZJYQB/1f4hTy4n/WU3qk+IYOxlimBGSWCvcf4G9hbcU9kkGXzdAYH5AymE0WlOH+T1fjnzAK/+mr
KI9VvuP40E7/gVHYZIR7j2wxVyoX8yWmMn4t+NKv/vNXcf6IAPyTOpSsNo+5Vyi4PjiqVfgPhDcw
Y6kHQYYBUW8EzrKknZ0Nmhz1oPpedYwaArFpcujEqwlAxjoGLAw6XkBD1aHfAfIa+upbhS/B34Jd
cOo7mgrXOzW5LQbav3aitKT7HnlQ1ikrCjix8K+qfuKbLN3+KDInSg/LMvV7J1hEwpPCOHPPbp0e
gbcydJpNUx/RgaAbbGiDtRcBMMk4im4d3mPEnrM62P1AIhRKJt/ZssL0folwIV4Ds7WzDyKPEWTB
vnpmap9n9xFTEpBQPFTPY+DJJwm3J72364klHgIV/ON+lr8MA1K8LUSk+gryjhBREzcINyxiqbs9
ORvsLMb+Vg2LaWSi0IZSEezB8aI2GSyJgD5BAWAAZe2IBrW2LRgwEe31Wo1mUGsJKYRdORxBvU2L
MALQWvptgUyVSuWMD5jVhEFCDBOhmuMjq/zFXEbJVPFD1BLpn9+ZunqtWqHBpy+iOaCTmh+i1C6J
e2hH1OVwSRDkgChBi9HiDfvIADh8dPifXirV6q+hZL3LT0zxIx7c4kdq9/IXixzvi0w6Wb1bYK+b
tS4m4EFkDrjqECYUiUg3LE52Z3HGESrcqLODdnHQPbFsZnTNbn9AL9iorjnjDGrVqnQmjanL8Xv3
h8ERVW1qd4JCYVwj4q2gHnL3dtholprkomXQ3HucydKesunY+kQz7YR07GDtxZnB3Z/Hzvhd9cqA
ypJ5pQ+NpipkTDD8H4jb/+WR++cT97///yaBd3zgDf/6dL77H/82pb/+jhDxx//x1/OZJPq/EMvt
+T78VM8VkBj+gxFhOY76C5BRTixfQiaSN7jqf0Aibie0LyCgBVIF5MHxFv4dEoFUXoIMZVcITJZF
dfBfCt25nY3/60yTjuQ3ObfDzFW8E34pP//18UQlTkKP898aINoqFu50QvxENr3GRojo0wEkfsaN
iT+tZeuxHGdTS3H402X6J8f2//bSzPShXAghfWC2/OPvXxo9Pcu1uWtOvuVk01755Mm7uXb9+zoF
RrFnCxi12ybu0Rv95698+81/90cLgcSevxzzgOO7/j88liwbGRn8J31iEeLY68aUjFu7yRMdBIEx
nfb/+cvdHsP/8Ip8+ux2eLK6viCu3bldiz9dZtazE4NlPaC+ssA3xlY3fzF0mIeDF4dCbo3maF5n
YbkQCpT526wYxLks2BtsUbvO916AUGfIRXic9UzcUCMg1LMkPoMxc7ejW410WRPQQ8Rqp0KUHstM
fzw0tuU/AYJL11MLCouNw3WSUfI8RMGIkoeTlPED46IpzcXJhh9trM+hAMvatU3/hbes/an7btgh
5yiOCSrYK7cDKl5t7aWdmzvOKkUAiN2uyalz2CiqUoKYc9W5zR2zV0uooJtKdZ/WnM0lWw4q2jrY
ARArLy1urk0K2JoJY1XkXBT4RIOTvlCwtE9JwDxsJluQZlBmJ7+q430VlSA58cQNozttwSYB/nD6
aM+Y0D/EXZ186N58BcRl2ysM3uBLRmyFCBVu/AKT7zG2iTVu2iHccxk80mCEvhrFlcA07iRMc5yD
8bJmNUpbv0YOHRZyxByDJKugjzbv3X00Sx7SMqq/xU2nboOSaiPID/ypRndOiEdp5+1cw/RDDY8M
0A8epTL9yvjMB1WV5E9DbQ9fENintcokC+0QuxujJzlWj5QfghQcXLg0W7NNuEWFPnmFR977IUkS
oJTn5L+49SxPQCIWpsSR2cvZD/e9r59xSnkn+MUTiw0kuEHdRGwm+c+qvjMNomUUy2c37pYLw6n+
W6Ty5D0bqiLacDwwKTCzz8Iq8u6tmJjuUjiM/uBc0pnk1rnxYYNMqUKkSJ8GnovGj+a3YY0EqN/U
t6xe4W/CYc5+kbJ0dp0OwSYjA1I4wl1gNZksn9ELcHNdJygJ/amO5l/S0RJlEqURUMvuaLF3Ow+h
CL4PaOZJGmrL7EC4FE2cSQNzqO321UVx9NubpXPUCmIo1A6GNH4xXJsAQZoes50d5Fjg7eaunyd2
aFrL6oW8znQDYwQDuViCHRkB7rqEW7DLeoysrtsN63ZkiCMiJIWwWoctlSCQRnR07FSdS+Yi7p+D
+jejKnYHOkYkPpcIJxPCCMiTylVmdsFN7YaC0X7HZL9nIgr+LO41olX08CLtqaWGcY8jdNp6RZ4d
JqYG29TN8zV5BpgiR8EokuB0GqohW66jCcK962b64Ja6fqi8uXv2IUde0yaNH1IYhzSOXrNtm6k/
W9q3eqYeA+7HZQQOz/zZ4Xup3YH8IBngWFgR/6mx3bFI/vR0iviy7nP4V0gu75zEZPlZJWNRfE/y
qLDe02EGHWvQF0uIB2FAtIoOWSH8dqLM+Wr45NzXpfLaJ5JfpL9hVW3MVWHI999C8IfRa6uVy8Q1
vSFyToMPKfxL1cPQry2cff6zH0j7d6sKCrAk62+JLEKxdXVT1dmwijqn2Nm17c3nyvJ7DMy+MoM4
Ak/kXXUzLTGYsdxmWDuNkClUBxdiN1sDW/0cdF2/6foeKWmY1dicblQ6BX245DcMnsWazprT/I5d
NCjGYcKBcYkre2F2jFwuP0mkmFEFDm2q28vkFGK4Emoi8bY3tSoWRiEt58prn4DaW5WRG6DssnsU
v17BEmwrOEf9dR3Uo7hIzaTiDidCw3bSbnjCuhY7vM9l5vtxV+pcfLjtkMqTnrvlpQq5xcizQAbg
X30/5qkUNBi+v0+Nw7VB9GPDGrQKc1rcWjPUhh9oc+Jq7JEd+F2khwXbcM8xwfBUlk2cn3pck8sD
EAzlf7uxdwv8+eEY9mvuzkEigbnxxvlgI1fxlRZL9VktBbAmpjkI5t0ubbE4hYOOgWpYKh393WLz
CbE8rlIgQbs08JGGm9H1SOxqvCePMJ8svTR2NQt/bRVNk5V3ToF4KD7LvgSVhXpkgmMtOeXxK8ze
CNuBT7ipiAm1IRumdj0QfEDaj2dvK0VVDM01zzXRccnSudXGye3gN3ZcxSAZwnKQQc0dzGxtYfAN
wV7GTYFiJcEtsxGQj3vknN7IftXDG3aRhZPHp3AKhHgNJzW2n2U18rFYtB/489jhZjwtMbVQBVC4
ZarZxrVJswukk7z/YUYwLRx+tV2o2+OJ7uhTlLbRHtCTSBLEnN24d19UHy0w5pYkziOHpOie4ogD
k/akmTjHEh2nL+AJOv8K02/hSiVO40XvdF03S3SEiCJ6asjzmfGh+00h0IKgbEbohuWqyb5SyhYi
MpICpoy1RuTd1AYezczicTUDPMm+WU2YvAVx5mwtYFI0dGEz7Kcub45xW0TduodbezWenH5ILCsv
zjyEJ10l/npMUempwvFfQYq9sbdIj/x51W6sBNIRnDj+qi7ysy9IDd81vY1WFBSGeQj76aMZDIIM
4Bf7SGWKxJoyWo8CHT/C/O4IdNy6uSGq/eJqni2TAO2E74mXnOxH/MIkunZhcJ8Gg7cOUeNuQPRI
tl4NmE0gi3IVhUGPInCod7klw9PsWv1WhzEOQH/iYFH1lG+WwTbFk1RxsVEWvpOV5YwIPZowK06J
UgWrM9nUd/Bgi/wYsi47ugtQbhyOzsFzIIln5RjtyJh6dWa8e2j24g49gN+s7FLI8wDX/CQy2Zzd
kvRDPpPiPFTc1dJwrRNdQwqvKi0BfSBS9DJoDQUAGiAIfXUkUQ+12eJMK8xA85EJYbetuuwTAmj7
1MQYGDonQMK0RD3C7Tp5qjN+XcfkFTQUHrh1JZS+tGTheMibdHCfjS0paCTjxjzwFmcdtuB/1tLq
h5dl1G25TQ0Q6dUweMnMpBP81rY1o/MVEup0yRCLv2IxYZSBCqxYd5rF8YqeMt31aQePAsJGi1Qg
iXBDOC502iCMS/Uu8CZk1wHPE5IfDt+Ze75jmc82PNlUN93LStMyUwzht0MdT3kAZLvo9TP4LBS/
cer+RPASnXNvdI/uRKjyGtvcsPdI8cM5Il1EOyaerU3LmrhfZUPbn6bYjG81DuQHI1sKKv569WTY
G/HM94P8W0Vey7SZac3fUtdTL2mQ4QsA9ASoOfKOyWSXeiMIGz7azcS+t22ROy/5gMAiTcnnsn2i
c2+pi2jTe5FHv00/h6zV0kat/V7jquytmf8vFw3KQgbiCJkbtkerggHXgV+sCPIZbBLvOiN6uPaB
cZBf9vEJLGlIyp7Hc2vI5hC0CgtU8A297i9z2rY/BsRfz/T1UbRCwLa8echCeaDoItsFNQCKqzKW
3a0cG4Qaa8s6u5M5X/sTZszuxYxN98iBzkbVsYvsvp3AwkLy0Jtpsot5141IbEkEvo100YcgtpsR
tSFtmae72PPj7pCFyThyfWdwcOGUS9DIc1acXeQUW5Lep49yCILt1KbO89B34XrwFjhbuYx3XUuK
IrC2etdFZfotr4oPp84h8KUtiHEklh6WeviXmxn1+IYYAQxr9gKWGqPevI+TDqIRfdPeIzwe8U2A
ghb4UDIgn5H9A7Cr8cUnDKziOI4QTnuVOamsyS8gsrHfVOWdhf7m18h4iVjLRpGUmBhsb2zYRB0x
rPEw5ezRh5+YkMJVYzqIsifP2stiZ9xiHbqMFaeFdSA0ub1HtWx9oFmBYFpYy/KLLyu5qbbnV+9F
OusPKapxL3r1260oMPlzetWTre6JnnJlpLlKw+wgUtqxsiV1YIO57BNckn+yRr4XhHuwtuqKBYkY
u+murbo7l7ADxvCa6W8+qt2kJA4Sos+ffbrgzVDCSKMn19tqlp9yspKN05XnOOjZIo5R+GhHrv3N
0AOcbKrYtYvkBHItVL5FsYCBLGy2KZ7v75h7ECFkA6cOKON9LXJ3FQgdHKU96D2hbXKLY9Qmx8w0
a6woF5gJBBjlXbNuJiL2DAMoRqt+caqR0W8BPTnvpEbYO2Tl9hGBLUrGFL31oLoDim+PagwLt7fz
yG6gFo3FTqUl/nc7/9V6KNozlPLbYbBKCh08kpWPy23GuwCVI4+35Q0CsZ8cb/w1j+KFDJb8lHd+
fEJFiLowXJ6wngdf9Fhgo+kjrxmdBxh3H3ERUhxrfIoEBfJGdb2+dzu7Cu7mkm8XebCxOiflRCTs
KmiV7FeWNNJbofrwH9JKWt/kjdq5V0OUZoesCrIBOpSJflD7OBtlQoJKZr98sj3b/T63TbevU+0D
5YhzmjKkvq8Kw8HGyAKbcsUM1gZzB086LI5p7b7346CfxmSijmqi4aHSzXiakW9yZiMKi/zZrCPq
hOfIVmRXEDRJ5tSNmCU99db4LaJ5r7DuyVB7ZRXkHvxkXqaVXSQ+aJLirrc5w1RrgnOTCN4EkuFf
HGXs0bGKvtW9HlCOjyQ9siGbN7OhClpXvm9tCzVMVxSS84XvNkuwQYSIBhP/lEXEjCp2aTltyHqy
GhehjOFe5wl1mCrX38WkH1IM5Pi0EG7mx7JGyDqjvH/OIMJfBeW/PgywBde2CsofIIX1d900zVUQ
orR2dNkcirSxPm7RZpSwRYW/yA3yg3JxvWJHWbDXeZHz1Y7CrJcA0tJthr3FkyswhrWpT/Yxo2mO
nAAsiOZkRDpSDdyMSbnucngJLG0fXBB8T7BR83XisR5LrNkmjNnK78KU2oyImO6g9fA7FXlrUMlg
MtxDeMarGQCDWYKMDbNMaVBh5bNF66e+2VINf0h+LeqdOb0ZEJwHsmLrU3R71uKm7s4eMZd3E8i4
q4Q48Yj0FdIeHiEXL390RsONIgd1HxGHyiS4YDPH25vUQnAhKQCfk0xV9z0I4g8ka3wB08X+Shho
UNlHtKvjhJaHQV30jNjHvtZYjAhQpSa8VMIlgRqgGM5pp/JPSAux+rId2cd42gZb47ksLHsX606W
q87c0qJp0c0nLnd56yaHTYVUbl/U4hYnkPk/Ohh6HwuzmG4V9Jxj1PtcMIUIhlF9s+UCfGKre9Mx
ao+8FOGTWByigoEMsnEsi4MzNti5mrzbo0rNjjEZLmvsxOCEWhiuFwu5G5DUQco3WA3mcSKYmpGI
lLyF4ExLK1+sdp4+/K6DeiyHEj+S15LgYwX6vYzH+UGhqAD7Y5VyQj6PRnzDuLFHM5sXP4qFJeg7
VjO2y4uDyoW0ev6wCiH9r7CMp08elsM65YO9dIOV4egPbSIPiTV5xlfJUiBgZ34pwB9wYiKI1muo
d+MmRRqZnhkZRfEl8lW06XImRz/tkQiEg8dh129ou+QbnpHxhQSedsRkvgDiBKeYOT4CQbboUW/e
Jh8DTOOvUnR1HlJBg/RPlzcvDvGNIB+6aUSznDhv7PbDla3FW8uT9g4UX/nJrISSQ8fWIB5y4zQT
QQ8uMuVag+7lvZ1YwtLDgArQ/hXnIL1kQvqk2DOBMT6aR4D534k+yyZCzVN+6mqtq7vb+goKPrSI
boc7JKos6kZybfmG2UGLEbat7fC69EG6bKpmEMO3ODTirjBW5d/psbX9H33lufndMo5ztI38QgWs
mmxT7atCWXwDl0bxf0ETZYjIqjkPL2HDB/40u97Eyriy4cmtgdBl9AgpYCex13+0zxzc0fTLSkLk
tqsokk300uZ+5xGktPBm1Rir8jMNO7NgNbMLhnpA4WgxkSPP7X7pyzbB6hMv2TkWy4DpyjIudk4v
wRXAbMCFk78WDnAqKv1YNRyGU2kH8VHNaZ8dADkE10J69PHwj6L0x1KXHiPNaKF57Gevu+lw3S5Q
J5NZ7nTveh2NP5ozzz03GskFZ2uRWMjP565mPKFRutP+hpFXPoyLpe1dHYiOKUhOLX1s+mIuz8qK
GX3b4RiIQ89Jw2CeheH0JuOsgsqMXKRD20P8jNjjJXXNntKUYUGMoMM53oivap1zquHhEXIuidAM
ea8C0E5+N1ZTnX1ZaatpgsADm6PGlu7slp6cX1S+ZH/MX4tDDC+wv3hR/heZMPDk1lOPZvTqOAmT
Ga+uufAeW65uF4WDPzxJm9wPoJg+qU07PxJdeikSDF3n0vF47Qpyv/+dwzhzH6iFspYK2Wke3bpw
PlCV+bJh/TUWLT28105bNAYLWpZFs+CObrWM7c/bJjVAEkKAN4g+vNDyv5oOnNO3MQ89PrpiUDb/
YCN9u1nkLFC0GVatFE9lENGN6AhdEOHRk/xGiB75QrgUFQr/hbBkF96c2LVRxiHl/E/2zmw3ciTN
0q8yqHsmSONiJNA9F767S649QssNISkU3DfjZuQ79dU8Qr/YfIzInowIVEdNXTQwDUyhkFVASvKN
bjT7zznfUd1s3/bRXOEQwwZa7tgmT+nW0YIueiPyCOilabpIBm2VMViE0R+XpzyJrKcwld1EWD4a
3Zh93DjOa49L48AtcAwu8U1LY2v74JHOJe4dcBqNM4tbXDBGvBoTBeoqLCBbtJMf7DKSlTg60U55
TpMMLizV003s5MMyOcsiPkzA/la5DTt2BLvE9sbCXBcpFcxji1dvPTY1eysWPt2cysHhtxw5SJ89
nzTdUzv6s3/CplPGR3Y8wzBTNp5wgTrfPlZla2Xdi7ynVR6bj9ccIZ+YREUyY5gvjTb3sMQUdTfs
pr7wxTaYCUBcjW1DtinVvYEbid3eVa+c6ggrQ6o7NGxsVEFrGQZVTF62Z5Cd1ieOmmK6oHmxlzvI
2l55AExbmHdxVk0lSF3yGxs8wUN61cyeGzBWsNryrJ0y2LgtAFU42JJYRl4GXnDJwahJ6GnPdLGt
mR+nJ7cTxElDJ1CPQ1CU4cqUHlctY5oOgDkRxvbdSQnUbCxnaN6m3h1uooKP6IDfVrVEPm0nY1Na
8XH3kcL7aNv0MkNC4vtW1TWHKTFH9Rebj/qVGVFmH8gXQob2NLlo6CQwIBbTnQi3yzeMJdrnUE88
Z7k0yBlPb9+/nJ1C4OeJq6A5mN0MrGWlBK0Dh3KADwCFVDAYJCI7tyeRFi50y6WRfNcpJomIQnUp
COa16YU1RGW/4EqpLozNSE8nbxIquoafgkOMNCsId7aicNhWbVylnCs70NWDtSlHzK6pV8lkm3Lh
yp3sAtDgEX64i2EKmugoTav+KimCib/iHrNmJs/0I6S8cQ6TnYaSIXlCFCmKJ0f1fOcT0aDiZYqc
CPnjKkeaAy3Hi7sRYuAjqMmMZ3sxF9F+FIp+LsAdnU8FEubmfO92sppOnNhJeK8EK276NWW2kxH5
z7zs7A5+Wk0bCD9a7SpRMFk33Nord3UaTJ+bqZwuBVAs2Jg+U3xzHRBB9a40NCBepRobeqYC6RUn
d07NZtc5iTGRTsKAHX5OJAy+fYBXnOBC1bPTZp0G2nWdU26SXAewHKqdnwZcEYL8h73X+YCeFbsa
ftM6bzOD11BT5AwNLKkw67aFb8jNiK/4MIsgcQ9WnHfpkeNG8MlxFsAQ3+B62kS+2fF9TQkWb4qZ
0h5zSDh2dy32sp3FSOxJNX64ILYBE66/3yO+S6UaPnNKx3tq3buJV0Vn3iS3uq0c4sUrhZjafa6n
uPOuvq+YshGZ9WlQVHnstGVCn544WdjELx17iPfQMvjgAukj/DqxYy0rMA7Hg5j1DEeEj/JYD9BE
1lNvd+0XT4mwg8Yg0Y8LL1fefmIf9ilzFPBPs8zb59qSJqCByYc1u5ZVPWKtj3XvsVPmQ6bDeIqa
1AC+1HFZWFPIntjA21zfjA7yBZPPTht7s0x0cG0w+cTQT8mW/5K7vpufqV703hkzNNNlS9eNs6H4
jm0GOyJ3uIvY+c43oRjs4UFGfcPXV1cDdhoMkhiVI3O+UxQ5DA8eonzPGIQrKTmGxO6d97T0JtPa
UQhadBf2PE/NB/cTQoMb3rKlRp359WxcAR+16v2Y5hDRXKddBsKkURyXbqslMTKuY2gE3ntYKOKw
vhNhaPaVWxBjY5kik2yYfjXHQMkWe/fGChAUxouyIXgyrFy/Giem83YxbL2BO/2LgkJB4mj0iO0A
VbYCJIIkcOGkWozN2Q8rGZfDPRG3ob7lMDEle/RY17+UtDIAskhFQWA+LGCR42FagHU9Hhdm2BqV
4wCN1reumD8VzZaTXmefIkRThu0qRfb4c4/kmr3NrmuKwOK1SVZy68pMk4wWQc4ClpSZDV+oLWAF
MDyLHjQQ79TPvShS9A6zgHHIz1Fq1Prer+sk2iRRz3VWAmQdHsw0gEjG6KKuDwbsXEX6RWf9/Wyy
pzmYOaeewzBL4zNCU3sYR5O0sNOlmBgxFA0TpCpvmPRuEEb0Acy4a145sxrlEwVE5ps0RNq8mxSc
cw4cdezBSxqbWLMHQLOMscyQEYzeIISM8dMYEMp/demIGx5CxpvBVwQW3RyIfYXDUcHu2NgzXe3M
sKl0YEdUZnZ2bnFl+dsQByXUDeZZNUli3tiD3SZGh7GUCcpViBej3s1FJ7JHF52fhT7LBxebdxx7
bb6zfYdayS5i0/UFb643+NB5Kt9bl1ODpIg1mRNVa8XRgs6/oZbA5esr54B6TZ4y+aXeztL5tiZX
O11USee1b0DR1WLgjBYu7owK1V+oWtTVQeFOsRaRJZkvZ9UB6ASj55cwm/NhmiDGczwj2koQZ3qC
CtwkTEdKF65LQ4Ht3UAJinMolMXa3HBCz/CTjt58Goa8hChamx3UFjKwU5sckzasgps0lI68IpcV
CqQWdiyY84saPypbeduYLjgz9NCdLGYij9I1kmDLGLjo6W9LqdXGrg0Jnlkh3SIhTQ7E1zPQoQ11
FeRI8VQY9bVtDJ0VnI3KTmISFzkb3X4787DETn/v7fi5Vtc1l75X2zNNz7McQU5p8Sb+YOxQNoaF
soybc4zwJTcg7SbrmiFxJt5p8hYeQy1bOhedpP1oF+aYz/5BZ7G1MCl/MLOYjDvYKdJRjc0gsD0b
p9CPz4A6ujzOunq4rNqmIV8xKC+4dyKKAcnf0r510pMt3JtQMVIByptqz4G0ZnectSKyBCwgXluE
QGl+/8YsHtKfn5dv86J8E73L+zvPC9+pS3t0bl0ufsB2AxQ7IQpAOBhoXQrRAdl3Zjfz3XaTAfZi
QgsCfyl5HhJyMWC1uVid2JAnt2p76x94gKxfTEAm1FDXXXycNu5Ugdnq5/ctsxE+aojeVIcs+93v
YrNdG/4Ncd6i/qqzeu4uINNzXQ5CEXnTKGA+VM64V5socNUdvnR/uIhEV8y7nNU3uRkZZrn/oEHZ
WuxIP3zClikC2KaYvgL8rfzzl0/YqiaLcgdhEVzUuT4OJW6hY5P7DAAj5ESxJSZcfhB27m8572Xo
MYgC7qHB0Jlc/P5TXR7qp6di+wvTh8Mul/7yf35+08qE5EbuWeOFCCWIwMYqkLHZxNqsKFmf1s+J
13R863//qFjkfn1Uycv2TE4kHnVGv/i1SsKyXplO3UVlMgPa9LOihsX1uN9AP5jdhqybSin3LMFy
7tkGLhY2I/WHu98/jZ99xrgmYbZxG1/MzFhAOHT+/OJtqMhxzHn7QgBxZlrQ1xhtIJEFJW613z/U
Lxfn8lBMBn0+bb7RnFF/uTiL0ilBVI2YQnUqjFNjDx72X0Ba86qpqRD6bt7Edhl9VDffP8AfW95/
WcWWIeQC0JWOC2Q3wJf38ytzmQwob1B6P1QAge47ZwraxzJ16uxVE7rUexIEDCdmeNPuU5AHbKK/
vd5/ytr/f+ce3X9UV6/FR/svP9n4/+e//GQxfagK/vvrj/z0G/9vGP+xkv9wYWxeu9c/wcnLa/zX
v51f83//tx+N/99+/k/n/x94aSSKhOngniQxx41h/Gi7f/2bgb9fOFiM+TbgPJXW8jX901gqqBjj
P1jtuV/wHV5SAf9hLDX/oLPMZ2H0cbkvl/o/Q1P2vZ+/tQuNmWeGB9mz+V9uUb8sW75l4H7K2p3T
atM9VCkUsg3dJUn3ZI88M0UUVUGMS4pg9tcJaNRxgwDUkGAKjD7AtdHUw52tayEhyHUyJVQM8PFr
3IiqvZBjOGyDgsD4saWaoT2KtLdhLjceKyROIoJc1mzG4a52gWB8llTIEq2x59E6NFRlWTSq0HT4
1EiO5py8IF+O935DG/MXf9ReQ0ZQS7QVk4PswtHNkuvCblW9iat8TL7ollTOWnlKBUdk9NEBkazQ
k+PMIl5DJE3eJkin8Urjpkk3rRtb4YMpx0Dt+6rXm2QyKPUL3qtgPA8ypBJDZbehY1wqO/nm2M+B
wXDwAhBXsMERMf2IXd2e/SoAhGuqlz6oreiogRGaa+HRYDKb8pOTxI9O0wWnuQnaclu7GkQi5n+/
IKzU+9N6rtmubMsIvYRCT5uWoqrFFxbakPB2eV130cUYZM0JKG/cfnagSM97r43b9ZzoYfw8w84n
ZMkrUOURc5R9XeF6v+zJBba7KjP0kbKRaClUIFjXCmA4a0JM1kPbOoiqcTyU2Zqolh8eWdCDatG7
rDu7IHi0tgAE+DQRVLF+S32d6F0VUsmz13gUopvZaEIbQk3QvgmGdld2mM7yVo1zHLGJUXm+KrJJ
PIumn17JoqpbEhY0DeXxGbK9x3jepqMg8RvvLjBwRpQdUdfEsj9yNtDzHrsYtVCrWgPHI9pLxObd
0T2WCidus3TvIu735zrVHJMIpA9PCWZfosvgAfZZnKv8JU10M+3pYuUAnHaqdrYTsnx4F+NRutad
Zab2holMJj8oJ8itj2yWnr7Ppq4Zj5NCyrrKGTVjmxgAy9APahJsLbq9PaOIE71orZl5UksnCRNx
KdLMPNamTsS7J0PJCANFa0y3JjSR+LHu3Fk+S3Myk5tCMdb7SBh/Me/34eTNqwGOL+gqysApEWYw
yiie6dRSONPP3NHVzlR8KbcTRUApbdxtW73BPO2jozvoRt5TN6qw50Yt458VNq+cVgyf2RkzE8Sb
9qY1gyTHUJvLnEmIaebWIbQUpA08rmgwbtIjwlgICmnkGwQbbRSxowc47CLD6LLP3IFG1xE0I+N3
5o2tfY5dak84nabTfTdH8qXOmogWbUvsIphZL7QaYM4JJPV8IwNX1AQ0kQ44OqXrEA94ZsEOFkh5
MLKs2KdBWFIFw+gPpkrWL4ZrhlfrcNTzhRh8NGI5ldmDLwW8GspCluhf33+e+l5dsMalBw9n8YnJ
DFHQYPzK8De60nX4kCvLv6uyOQIsJHnfqwi5JOsD0E4DDRsrNuTedVFr+8HPhcQSSQ5lb7ISnkYk
/5LSrHRcvIt0CFra+2S6ar4NMASecqPrLtWkBkBdymPP6VP2m9sx3uHAHh6JiEJIAygZ0GoSsJju
xlmZ+wZiEPFU278wOUfh/mEOtk8zfzjQuVU9C3Ch60EkhC0Hp97JGDlm5SQCSqwdQs2gN2Xd1Tg3
TdEaR+Rc49wP7Y3VxbxfoMl3UUmocG5m8L9h5nl4Njx/LYSjH6Rb9wsZp7/QClBvDgFgxdTXXHMe
P9Mppt/cwRjhsDTqrmt1cjA40bPHZzJnQAfaCYw3OBAM68JJ/O40xRzBI1JVa4PWsk1oemondR8e
adG7z6QKKbYknjz6XrSfXdjVEWacqwT+3GVqKHWXGHVyBLg/PRcKVjBFVobx0MREKt0A56Ie+6fI
l/1t0ylNGL9CS26mnHcEky4lwuQ4U7H1C6gKoVEMRwqFX6N5AHNl8cPLJW+doxnyEMmPme1om+C5
6cWuqFuUJLaIWxzXwSEW3njstRRnHRvOk8Aie+HgkFiazOoTTRgXnC7azewha3HLcrcVdZIHpyXt
2rjDeO69yD5pqKPnqIrDvW244oCJXr3S1o19pLWbI5FXREhR9CA0uzfJRwiqVYi7Zhx2RZHHlxmK
0YHztH3hzKH/TEy7hhdYBHLnZEZSrJ2wq9aUNpg3NUyEh9ETzrNIEp1jHGwipGm3PAKWtm+smPGK
QUO4efTBoyHdRmP52cndWybE3BENU9wZoIgp2YA74pnMMw1R5LeDNO8H5SKPFojKioTEGki5zVgN
RuKU2f5pdEr7Ef+ru0kF2bPIRb7Je5aWxFYwvAyK1sK1Fxg2R+rJoUoqTO17M8PpL0ABKf5p9nfU
7UjYNvSysHT5azIP+AUpcOICqg1Y7X4P/5W07CpSVXcVW8td3DHdkqb0lMP5rpxtedtEHib7TKdf
GYbb7WVPg1LiZlwEdp/gzZdVn/B93E1jjW26348ki23kRo9Wei966ilvt/BnqxHBeNW0LRBE2BVG
SgvlCpIxXCW4i/QCUrADyRlnMfZAG4OSbS4fuIrNe1NYojX1cew9nIBDZsb9FSXTbfFBFtQLX4XX
gzXCeeJ2L11rVUfqXOFWN2Www03XIcR3L3lTLAVuI1aW1k1ufLSltUeD0UPmIsTuDSpVTKzytpdt
AxrodxBe04I2sALHnMGnUGahxSTH67ZKMVLH5Kmnndu18wGaS74Z7SFaj7KGii3RNp2hxXkN0Vgd
raQfjgYG60vKs4vPpBchBea1rN5HAUV55VYgTHVSVZuwLOXObvJPGMjxoTuc9G2aN9Z0r6RnA/Pq
a83Q85MBrtDYdp3b7+jQ7E5AkDJQyai7fPWD6bFtg+pQVFmx0+PsftBJC6ZNJMY+muXrGNbs4iJp
3fpDHpx8ciB3sq9YNviDXDY4p/pjkCaxsXJ8MLp9Bam8zbz7uvX9jZumzFTdyfDfBaI8+JBRfoKL
8ASsprsv2ddE8IFTedsyW941y6JlGoLwRd2H+S6HOtZd1BjhmAJHStyPTlg03HTyMt3Pdmmf+2aO
X7QO7q0i9m9qdr87L6Yd2ppiJiCpMbpYm9uwpi2kzpuVXVLA6ymveNEIebTMe+IAPak+20QMaABq
kj385Rx/MY6QxeTUP/iJpy+TSDJqN2Z6bSwMZkc/7eFFuY3HDWOmGh0eYzcAGAAsVD51ckrWMhzo
hbUz4FcImxXxf/xr7nRAhfDBF+eYWrzZN596m14yHKp1P7CCDt7j6DfO+1yY7SfujEO57vSc8wb2
2VVcxqzh2raOqZdaD/Hki7NrjNHnpUjvjTl0pDdRX+lPgzCbg9TFcisvxhj7myHOE81vZ7It5rmw
6Oek+s8K1g66+eVczN5DaXXNhUNpWo4JBCzEBrqHYgc8xZ8kZ9czSrQGooXmfz9Yo9h3rgJUksFP
9NfsNcL2hZkxvbAZ9JPxA5Kef8czfVRGWK3SKkTQW8MgtsSb3zSde8b9pSbKPEwdPTYZ57HrtGfy
7q+0t0xlQNqN/YNFqV19NowqFCsHeaHdxBG8AFY0TjDg6fIqSzG7gPTVa1L7BqDfwZxbILw2/R9F
XmvrxLCWJhk5BISQBuFn0cF3h5zULrgIMlmAKNskPCioSb7dcEPmXEBfafPI66ppEwbQpmq+USRR
gROyX6uPhT02l8bImHXs3bcszPR5mt3gtm0cZHrMXKsC7NkKEbNeeUADV0BucURaFEp2lhFt3Dq9
iF1kMhnTmdoBLDt6MvKOrls8D1l+2wtqTkmgmWs5wbGFwrGu+VZvcEAsjb2jdzB43V/5gtr3EUs3
k/tRPHdM4j9ZTZCdqJQM94lsvDOLKSZOA41xZ9hm8roY4S90ONivOGFkdzUSQn7XrSfng6NgTHJU
0qN1HCaOgxsr91R6xS7ee3FJz8+ncaC5lb5GWn2vra5P88cimTRoe4dbHwZ0Pz+Axx2aY5yHPLOy
xqzVDKN86SN677e2EwbhzimS3jyCjNPxhhiUeyQJxPthAN7x13Nh1dg1xmlI18R7AGL1oUf7KvyX
2t76skp6zl44kc/gZfz+SPsgqTuh3bG9nvyp0a8wuEKmeVTwvSeegm4FYxzlh2o5w175tSz8S5qm
Zfwqu8IxzqB0ZXFryIG3DhBah7mVqf8WZl+sT3ABaX4kY6HjdQUWX1IUWTM1d+0+krd5GFpgPsa2
jm6tRX84Uz9f0107hPG8Rv0a3a3Bi/oYPJdMNyWZoEN9NE131w9zGx4QH9H1ZsPg0zZk7FzGFW/f
yhIeDs9ubvLqMDNOIx+DCHww0v4zLrr8FBKW3mIFwWGfBiag/SqBTExjo8B08W7OXfzSY1bHjpF7
j0YHa7qerXIfApjbIzpww5SQblbNkvVeYeakJAlLTLoqbTs/OLhPFuI1kTXTe8oxIXPlm7JYfODG
KVoyg25WzNRjZHIDRZDgNQrb24BghZrAtuC9SAaM/kLkwbaY6CteZVWuDoarui9TPlcnc3TDt5oJ
Cmsg4MJgk5Eaos28pmyUyQqFAGVHSmUbORwCU1C1e+KNuACYgxi4iio6CZgW3xahFV5MFpZ3aQTi
BkfivB3xF8JG6T6jhU47yZCVfotMXQwVLZndDB3InzJxjrKUIpm2Vv5TkBRAUYXZvdmV0V/kpop3
GgPlush88cWoO3VB/495F+FhwMXYEC6jKRkjosXdhhRET/UftW16LRyUvIov/M4tQPxFMya4RoS3
9qQ4WWs7vCDE4Ww4Xmfgo+22o7QNm2jXAX0M3dC9p1g++9RFUXYsW94QEEBhf3TDBu2oF1iRJpq1
854uHojnZHyFlR2oPolX1HjXW1qzuzNxGj/EPdzUzynFxlnKgaDsg2uzzXF9d4bhumwkmUSeDNcm
+FA3ceCiacKK4kycQ8i7/q8aSP53i7Mvc7r/PM2+75Py4/V/bN/7165SyWv+4/Rx+dXvw0fLAjti
2S7yv0efqM2s8M/ho/uHZ/kMkYmnf59K/oUdsf/49tP8KwnjEV/pX7NHg7/nkYMPkDhM07Ys4f8z
w8elLu4HxYDnY7smwW7MJgwyvcD9ZVTPab+qWSrXIY1K4RYlrrH3kZL6g5kgZG4QvMRebWuyHurJ
BPWMrbfU+4JthDrnNaQjAsP4HqHUjTO9NtKlMgdBN+NL1zAZ0uYIG7lnTvmeVKbxCivLzC8cOkjr
FfvqiuMceh98WM5CD0ThQm9Nt0nZ7ZLJ9546u/dAMTnVtJJhCUbWyK063oVOzOiytkV52UuDpbrG
OaOPP3ya/3DSzxvjQHtx7QAuDMICiuXPk36sj9qtXZ8+2GQ6jeySP2MpKY4aGDSiskFGIUhdBqIM
MR5//8g/qyffH5mNzzJ5lpJP+JdxcGz1js3r4sQICo+8cnc1aas+//5B/F8/eMtcRuEuVyZNgoyw
f3l909hMqveyddunVsSkqSGklcyZe2saFufMIzhWiCFYTJrs1hjM4RYzVIyJOzb6PttitfIUx/i+
zohTTqoeq1U7Rwr4XAsTM0ungtFpHtmQQXMx1Lticjq5skqJxS4eW4zqjtvIT4y5KkLfijpLdHP6
iNZEnoccsXrsXNgodr+RAy7jDAXpC7JSU1HT6xKuu2M2mN/RjaOfVSPjqyyOxVdVaS/Z1JSAzSca
FM1X25QVfnYxDZx7ccogO/sUFLDO1m+gXPKPuhxq0LYmlshTsfR4bgzGL+lW5bOZnrVHPc3GqQrm
OK0ayghwotk845Nymi0kGPXhM7Dp1vQsY+mjqIm21SptJXVmUR52mGV7z8TMmLfTLQPo6iaI6GcA
ewbDfOvUwnoS7CNCDsw9ofokGqqPosc2dBjGRt8zfjWdfVEH9MLSgxAbnLKsJNhEZh1mF1mIa3k9
zpipNtJX1gS4pooE821Snph+3xyCe9Na0Lbcbn9/7fyiWMMNQmddEELwigJsSt4vV6gxV0lGa15F
rOvEiMq4HXQH/Dn2LQ2uljxcU4Og4wU/j0R/GY3YVwVOug1dv/Uqx4tx+PaE/gtEsf9u9yCft/Y3
96DX4i15/fHGs/z8nzwVi7tIEDgA/8nZsJos68h/yF7eH1A2kJsEjA3G9PZfshe/BWnEhwLvCzLG
LIJ/yV72H0x80dgX1orw4LD8M3eeXylRCF3SJKjMPhbzKLxM/xeiSt1qi4a7/JaBAUco4K/+S8ko
/pZhN2eoxk3Dsr52rKQLHjjXtSFHuCZ4MJU7fpnrfCKyg0XwNNd+QXV27ueP9mT6VHpiaTzmbWU/
kk8S5t5uTFrO4mS+q7w5oxKodsb4xFUrjctm4VceiDUnn/rObF6UNfoDqVs9djSZh21zTgzG81QZ
5MzGFDJ/R+BwuPWysBcb3TT+S5D4dGZRdzw2mPFrziJ+Xw2EXYbZY16YjEW7Bv7OOVAMY8tROg6d
rQfWHaOXMpSNKxAXxwoHM53G9VwqkL4J9ntuajbGKyyMJE8qM3xvicHo1SgyGazm1ME7EJUWWQZw
o8EqmPDJkkp0pnLlTQ31w63HxBRwP2B4IJMtpmiqpGByd8OQllsj08MDjiOizT2ArBX10Jxgq55U
E2TcIO5WCusQhxLyEhOj7sZIj7YTT1vsdyA+MQMXjxlaI9/3wmkeYY3kJJUC2ke3ntZki2qVJtZ2
rkVeYgEeGGexSMmrhBxgDpy6XoShkbEABTIpJVbTGLvpOoIIpg9GDo0ejCW0JhgU9HJYMbUsgVNr
MF4JIZdVY1coeQNCD/4FZl7t1s0zMa4YQcto3WQ96VJfG/MDG288iZ/BLhNU4l418FvwsbsD+2FG
0W0+URA0sIVnVpbSloXCCDw6q4Ni3ApROFemn7WnwjVhTebYg4dVESPCbtuqQ2rEStlScm1QV/bd
E/T/F7S/+b+V8fevb//+v8qfFjR+/s+dNDgnEZiY5FzSNjSa/5/1zP9DmsgmAYsSaxN7tr920uIP
m2G8wz3KNB08IuyC/hTxDfsPzveEOCTYKAqT8ev8M8vZr9sptousjXhvgPgJl7/283bRIb3TtOyP
Y9VA1azY2NLEVUPtFfZ3B8h/akH5+ZG4+dq2ybtguWYgLO7EvA0/2ti6WpIXmxhzWDXjxwZ7L5QI
gX0fE/IPN5O/swX+eSP65yNxE2AfyhvlBL+cDdC2m0IjRy5Hg41IHRYFPenN7x/k77wcj3PRcswB
gc/96OeXE7nEqBRLmsso6xAFVXTdTqyBoJir9B847Wgp4I/95criFdGqjYcNQ4DPFob72M8PFtp1
3EduRjOqoOGgr7qGEvRvheiNzn0wni4hb871rbfNo8HuLwLHJxvafKtVZ0hFxfrMXkeAV43aBl1h
qWG3KQvFV/mtnj34XtU+4UAmm7pUuJPeps19tIXa03ATvSN+01jour3mngf75JH6uglxftSldWU0
I/9SYM74mnyrjwcgwloO/tT9Ch8GQDh/gl7KqWh4YGvpoMfwRrGXYwtogcY44m7N6qWxnmgN8Yle
EKqjNppS+76DHbC1zZk9WGB9670nBvvOfEjmyJwLX1yTwSXlAVP9Wbfm8BS3jkzXQRrCKMAhnXJv
K0vdrTppF6cB2z+DEmm2H2U2FuE2J1H+xnZWP+qxKL4WeeKemypDY4Uo0t8xaZ3TXRYJHI0GLn5a
aNrEfUJHcSgtoOnwre05EYROkX0KGTtje3FCCpJEb0XdqoBj0j/5KVZ+XN9x0T0V/thfk+DmnS59
IqiOFOUd2Q2MF6Ib08ulXSkj/iJhOnZt0D0pbhJvZZskb3xr+td4CtwUBHdFT09YCezjRNDaV2lx
o13PSzG3aURs6HHPFlDR7QmNVuBEeF5Yae6+8CeArjgP/OcIheKKHFtwq1TETJOMImwS0QzZoxbM
K5EH9PVc43xezyTY77EXs6UvSYF+tgZtwG6m8OQtCQKCjjRXfGZQHmLD8Kbkncax9r71PZHvBF6J
M7oOiVCtPXIp6Oj60g+0F2GayDlvxbU2P8xxTN8HQgcpfhfTpbUN0eqWaRqVP71T4mxlGzPQqlSm
1qmhz89GrEkM6hRyaoSzpKyttQZoVnFnp2CoM4O+X+ezssMNrmjBGY4OhQE3A3LCLb6Z6KYsLAwG
o4zfAHNG8o6WB8Q9gATM/tDCyzV7GJ9+NnrLuxUgFPpMG/THGUE+o0Fp6BTWGpK99TtpKBtoVCL7
J5wxHAyFHO13iMBQ2xokOap2QzLXXH9LSbSZGtkV3Y2DQ6UtLc7wQ+birrT9+JKxWwzCAOtghWLY
FvSe+dn0QqkEEn7eYHVdaZtk8orOWxrBcx4R3k+o6i90YZik1pTL1I22p9HZxG1ffVJs5z5lLPvB
huRm/KV3oCzTlhXL58JuvFuhQJLBipZhujwZYGr0WKrbBTEqLsiI0uvUZeS5tvi6uP7NGnPhBhoR
ehHtB+5z2xrJu996xc1Es0dFqUjNdRO0kUFrUwqoa8WhtxBrmhSBMs2VHp5mTqU48vn+vWsuoDuy
gk9VEPJpZV0/XrWWnj58agz9FQgbHMJhDLtkE2Shv82iCoC2X5M2YXCb9samCbXzWbFkviiIJ+Ba
etQPmHNSFcfAC8vXpABzsWo9G06LGU0q3UVVC2iNWnVQ0nFcY/oJyY+iCdLLfa6wvPMyHWO85veK
T6BV+QEMPpo0tbmAuqMotglOcqnoQMPcCCqvbQj0LhP8MufUCr904nBA0XG+FU413kW8gGyHyDuv
/dob0Pfws20cVGvJbtcZw1Xkg+0Gp5C4NfZ/P/P3A433mvI+AXDMY2Z9YXvW+GyVLkhRWA48J/b0
NGvVMIZYzFCabgDIGYzZTWwJQVKb/sbJNS4GzCbFia4M2OBJRQPEJklghetGw9bPIUR9lWG4GfAY
TCRE7O1gSQSsdtTmIlI27o0aULlW4aySd4erdSGo9kECRwmy1yZFjwAEwmadyGUfxM+M1hg76dKN
PhJrIscfuelw41A+PWyiNMeMQ/hJ3/egIStegtNMWzxUJExIbAV6RWqHeobEJn6xzqyhfadLFNk5
JoqChS4n6gcdq7MOQRmRl05ANTWbWirnEV0zyletlHS9Qxz86InBAV23HGwuA11Gtj/FZKIl1uGV
M3f2Aa20OWZOSVFIY3nxJbK8y9E/dC7IBuYPZpYHbwahmBcL6EO7YjwUtfDNu+jsFn4LWMms7cU0
S5lP5cPTXruEOJJNofLkE9F1842eXn3nWCMQAe7uRrav2g7rUBkm1dohq/deZ6P1CIiPc0FHv07K
yaGhpaaBhpMxPpPkwljbtjnJffqhRVi9lVSu3FbKpL6dNMYNtwV5hVBgjmvM4zsS8/J95O9PK2Iu
A60VXterQ+aP/vU0est1jpMOiE3qImagOrYkXor4LiBYP+2wYMgvGeqUt7ZqtAmA9AQet8zXvHjl
oHudjIQaHpI30K849pjcfZTokPc6GqeOHRffW8O7gUblWbRWDlTSHKTAek/Qj4lbGbTutbbKpEL+
aolQlRbfSGpWm/tokPI1aZpWrkPSpefa8RS4d0gH7tbu0uLIvbf93+ydSXLlTJpdtyLTHL+hdQAD
TfD6x75vJjAySDrg6AFHu5taizamA2aWKlMylSznNcs0+yOCfA9w/5p7zz3ANoMeSRjD8sKzaX1U
YQOwcAGhQQAVagnkdBZCqB2CzhxpZa302zJnMiN7OOUEwHRLQEkZEs7lu9otSNL1Fu4UeyZRpG7C
5s3j4cv2/lLldzP6+J+E7c51v+JNopm3D47HINN3W6/vh2LSCb3KZOK8IaCnfEGGm74L1SUc7INn
HF1CDbHqsnfe0ivjyIKsWOeR+Ts2RNQgSGBfh4nQSxgsondhyFi0jCWJVukJylO/g8iRajJkN8R8
csaIUkWFseonOM5Mi89Ua27l3aCXEPyAHOnviZWqsjurwTxMIEHTMA+FOuXe2b9jUvRefHfO72TN
+52yccI3nwNJuQBxSNoMfudxLPSZzdFzrnM6RMiEjAzOKE5twrnFg1NZJNSN6XCrpG1Xhz7owE5O
gI+gYo/+agQjuhCGnu+3jzUZYkTs8kfALmS1vtUjGWBoroL2iJl1ynYTqWOo9RBiMDToXb5518qm
z9IYbbFFQmCelQFjLmIiV6TkzPSJc+Mo3jguEsO+sxHqyj1zSaQe3URm7q22BTURPkHuLnOxg8sW
sMFAmKZQhGFJU7jXic8cZgsrisKunyyRXxeNmD5aVTVoJLgXyW3E1ZNsFR6Dr9ZGPYWQR6+ubO1o
O4JRqEjb8tefuScfvuHBGgSZLgtwVnequq9+GTC6eIJAFgjNhlVgN3e5cGTXdpBcQ8A8G6MTiBsn
zRlsYo88gWY0WlK+fNJIjcSrmzvUC113pQdH4ZDqYgezOEifI87wBJEG4Ich2+YDlGE2fsL59Eer
W1PkW0J94zy0kRDg3FfOTapze88yw15OxTxkvBiJ4AZaUl2enVBNKCkITyW6IY1jph85K373GAup
EaZ0MlzdnA5CuG1FTSE+rITyH0ADTQj3MgFD4rOrfQctWeLjsdwghA3dK+Y/LMitOK9fAb+RfzCb
nTKJN6+m+iNlOdzcZm7X+Le17ULZIn2NO5i6TmTf/zVk1fPp63/899Wf8p8MWckL/+cZK//530cS
f4H/Z4zK9MF0wdybjDD/PmJ1/rKpHPC+WIHLUMB0/2MmwUrQ8l0Wyqu9wGIBx5/6+1DC/ct3V9yP
Zfn8bcxu/6URK0bHf+p310wziwuEvw03Dupe7/+YSnBSDHkSfkDbI2omqU13jkQlbHhSTmo8tY1t
XFYQ0WhZhByBLtL0LTBM2dyxI6nQwCQO9llig+DkYK62P+KRY/mASj1LzmUFufZEglua7DwHRcAN
oi1vOHfGEtZcV4ojgUlhqsqLTk1TBt51hjZAjm82XMSg4VnVkIOyxR+OsB1BTkmxTh4UqCzhE6/m
gPXEiVAq/ciVbN2ZCKX0tvHDP2RnQJThIEGUHVYOiWcI8Ys3z/TIjmbt5ROOmFR1dgSYQEQeiYez
eY0Q166PQTgYXUT0MZS7yXL6aqNsa/gJWtNvcE/i3D5VKu2cYx8nU731K4fZhOqHwDiKOPMIcSUo
duuHCJNrH0jrLlh8oL5NXuKw5d5iR0TBWkP2s3qaR5pdccl82+kib4i979IqjQsPXDG4RepkwS0C
VCDyzcV7ok9x2d+gETtXolEA/uoBwR5xfpO5g9favC8iLT5MZUOnI8pUHGRshD3igLm4D/Gp0jFT
OLM4TNzsyVEWvEQJSnqLpjO9opIt7nxsIAxeF9PNiVvyEqitizQalMpz/E2bACMTGLHxZMR40/jb
AtjK4Wi2PDEkMHqHpGpwv5th3B4MYWXWniz2GGKydvUnkWI0kHWl/AcTTLmMzNSOjS0cllJswsoe
it3iI3g4gkcggsIpAr3FAF66EWqe9lMXjq2hjsDIYGllZG/zUhXvtW8kA/NebRocajMhPywJ0diZ
8JrXgogTr+TO2JfAK0+EzI841ksP0txqtL6xEYgblAxpwgnKk3UxZjAVKR+SNDllNeSiSAw9P6oy
Oj493NcGCRyM7wGtasAExKyVXJaoYZPbZQnVpwOBi+BixKXfQxC6y2bGpf0p4rl8bR2B8dYIDZiw
I34abuSkGS+Iaq4+CybV3PUUbXfouBUy7dlLv1ntimuHmNJ8l1nFVG8YOE/Ldh6Cdti6rSy+DO0z
CR9I7Oj4MgoQjI6DrtKP3XWrlhOKtYmzgLwcr9LWS+75+XXlOpBotOVO9N2wLTLc0H32ULcdZvc0
EVV9cPr4QkCU+HRImOCypVp9NZUcgVBrQYzdpPCZb0bdOj8md00ZBWbi94wb3BQqOVNYAsiF6pPD
aKbtVxoOGT9d2FKfdHMet8hwtYYWHHeyjqAEyJ/WzIx8I2F76ahfCr5Q1MwNoefeYh4kK9bkNKYI
7DYdzGi+EhkOM42qjXClaof2AbJMvxYOZHft48E1WQ5pKOU7l40rGSNh+pUDHyBzws3Gat9yOuSb
rHXHXdtUUxeNQ2ycLXcsf2KZxgMO69L+in1HZQ9p4o8/PnFTmKXMjulthoB+64VuDBi7DKxXUIjA
n/pxqDZtZgXPLfWvtxtNP3934ezdiqrFvIRZCtRsoux0H4Os+JgF4YuRT4VG/BOD1SshY/ntdKww
7iHk8LkIHsl8YzhecS5A1iy7Xk7wJA2+lpMNtvHUFm3NomX0QuN9MTzjDkg0pA5ZuMFrO+fmAL8V
pRn+R07vbkE34ZNLPQLS1uy6Dnk4TQV8glq099qxUfbneBCac8BGHF4DcSDIi/1BbLyqoqSslsp/
8RmK5teO35v+3oAD/cN2g1+u7NH/RjWQnysrS43hEGRp+GnZY4CLDLoeQWDt2N5YdSihhYaq3MdJ
DcyDnw9PjusknGkl/xjqgpXdMRP0dRssJEqjw106QtM8zQo96yfwNaaXBdORVTu561Sh4tGriAPY
DMT53aRDPAYbZ4ohaRssbiLMrd6yU42BbnPJc5e88nIKWcVhZiblDnxWpLyu9Lcpg2FSH8ucnQ02
/wKeImu2RxX4yKMD8RsrBjsWahU8gPV7ry6BbXQpj1LRfHEZ+DAGLQ+BpoceeubAbbNuY3PQLHvP
cmfYusgAaDBqZGlRNbf44ULUrLzRTkoscW510CXtwGg4JX3X0IAWszEBMIxq8dTVFSiZsSqUs8ka
n5q5Kxv3uYkNu971ioXfqiobXnx7cnroGCjA9hlcKSwHBCH+IYYBuVwU27xul0M8ddbzlBUKzh3z
BuTKOWkEdzWoJhPuMbu6bZ4O+mVR8zQeChLxRhkhCzKw9BhIwCOH8dQlRBmOZfCqybsqEiL1kN3Y
d1KP888UZEWL4YtCH0zr0hTvjCPso0Uf1V+XlmFlrxM/lvOYW8aS8VSYngPrdurnHaGazndTI5T2
R08c0FsrtNHr9jEYvR7je+ZeFi+ldlw0ghgSHjuEscwyeCTSy5Yzt96GGKlK8C9BHEK0XqafOHf4
0V2Fw40PG8t11FNghaegw6awsco4ealMmX+SP7syII13P5jL21a3PgEvKm8f4qSpjUujZhBFPGVQ
vjZM4sFUzIP0Q9xocddjYLKX+Q2JiPdVyKIqIfS54lIykTOjolwTutd+y9r8V739t3rbWqNd/t8F
N24z3L1f3//t6qP9Sf9JV/f7J/+ub7D/IigrQOJADW1RhTn8pX8vvoO/aNzhgkCb8sI12Ysd2b8n
epmU2CaJMGgPfNsFVPoPxbez6uBYruFZNwWT+39pIRiuy6T/WDZRfLMHtAMXphKLRpaC6zLqH4gX
eF2Y5qN07YtY6scphv/H6cK+gSdbk7EK+LEWRvsmTFWm7z1gbfu+kz3B1Bh4AQboLcsgrYKvqTGy
ON4nde1VXyNo+L6/mtZndYlbxTzl9xFOy6l9aH4fbIqy8nbAqPcpuyGHmMVbgH+GF2L4fTn6dJzx
Gvy+NJh5JKf7+i6Fv68VPzKvWPf7urm/r17mFiNc2/WNHPpFgZ5rrN4jzLqY3IiA1OzOxDN5qtfX
e5HmMO+S1oKtyodiZTfz72lQ/Z4MIMI4JSQxe0ffc4t3Ek7XY4QrizMlWY+XpLTsOydfOHMWqq6V
hboWiOuhFPyeTyIEeB3FGev+VUshvOFyhDMIRVgEmblF5e8trMd+j75OoizwddBbz3afpgAsaigx
Fh4b20l2VoVMfC9+T1U3l+NLnyo3u4Ba4dY7k1PoOf89jStL/poafk9p6dXjafk9vb3fk9z5PdUJ
n+eEd35PexS3Rr1hFM4t4FU9dWrzezuw/OSmIEGYW0P83iBW7XCbqN+bZS7MoGR+bDWUJrKHLM6Y
lqjX9UaiJZDX4e895eQOGzoDGtsjgx1uMmcRxE/X2qyWa8NV8yMmBGzS8UQy2B+uDCjHTjJUQRTm
lpQXSZhQNXiFvWSscxj/MIZuku6AX7GEOOkCj4h8RP985h4w0g2x1v0NX/oaoUmQd7wi4Eaw/pho
84hhsUUCj9WXby2GzXLjI8YRkd/ZNTB2MwufyzImK8yy4vg0ypA5ocSt5Eb92AfxBmw/0PY21xDj
bIuHgtlvR1Sm8I3ga8xDHro8zJkMptRR87Z1YWlGeaJj/wJ4DgmprPbCWxQuy0c9jV23mc0YQ8bI
dIVbOE0FJULtTu+BYU/3Fg0eIWWTQSEpJBzdISMifT/CA0YP6DgZnhA5xB+4ZegEBJb357TRTrMJ
bKbwsID4O5p66F6VUZS49HKJ3KbqSBNtbDy8SATTTzml7sM8BigpRxgRzJc6g1TLjsnQ6lF3Dl0K
IvLIp1P/jKot+c0QMzwZiSqe+S8Z4VBQExgx9PohQ7FyWVBNMSS1qKE2gHHpj7omZwc9gfeFjKnC
4U05lGB4R1si7PsRdjwDvtr+sXDOsArj5d60nYs0xswW+KnsMPWLnIUiVqLTntqDN875PoCMXhtT
W1URkPbuD9pK8ybvmFFv58a1ccHmi7geJ5qEfUsIn3nqChq3TW+AAo5bP/4AKKeMXatYEUYNiCli
bRgfM0/vYkJRYMLwXaCyjDe2VDD2/HJ+M8cOQf7kswoBweNeL65GpVkGS9NuzCwBCT2AOH1aLIVl
sFu9eCcpW32ZGYb5mYfMUhEj+36zJdC6uOMfhbCWt6XBPqSy/Bsb5/eLHQceD93qeWK0Jj4rBPbc
1g1/jn1cMj93LFuuO7CVD1hqkobizS+f5GDifYtd52KqmpxO3abThfQHTd+nHHpNC1iQUSnnsiEK
Im26fdF13lv+y16gh46njTTi4g76Ous7WxYzg40maAiAaEjb8UNRV9vSzI1rAJdZhV256B8KB58t
sPS0fehLXAtR4unigt+b7CZEaNhm+KdgrbahZSgikZq2uCKtJnvrYUM8NwabjE3RDaO5DUdhjjvi
dptx51lkjFC7F9lGMPLV7B0qBFhOZTLuZ98tPw0H+lTksskEPwvJ7Q8EQjVf+iiQ2U22KsfklYAM
JlAnvi7MhrN0SWfAs30/3jqyZjHRV/zUkS0qRfOYJMkf259ggo8Zq12mTjNzT9E3Fopv2QvAS2EN
J98p4+BgQ1XQ5Gurhpl8S/CNzUTozVEGS6jY65YMBDJJTpsK/c6jC9wJKz7eMD9iZGtfdaxeh00e
wKSNFKXAk85i554nhe7GjBPnC/P+2O5sYHyvUubOI0zzcSK9t+qeIdVnJ3jYMUvmDId5pLImxhzf
kLBud07xNube7B8stOcEXHs1j9WUiv4Z7gQqMKgK9Jsah5HLV50FfzSTn0MfZnm1C8IU00phEAuz
ofov5E7Vbeiu/xs5uRf4tdx0qmXQVnbFeCaZOEwOykjtWy8Q7OGgW+DrcRsvvimdtEB53CRof1t+
W/BzhjkeNfC0cBs6HOYR6E85IrAoawZBNffg5LU9qEzOT9KRApi82zhwmEMIXAxs7QPK7xLQNRE+
tKdLpKfc9KNOk1tJR5mLV79r23PO3vrHQuFN+4cBgChGF7tThLeranYgdMdmX5hjMWwznP4k0pW5
tg7gy9zuqqfJi5nj186TRW/23aFjeRyFk4GUDbHkR9qeVsGma5NIwV/Iah+YWelcWLkkNwUVkp0c
SnQKj0Ux8BpMc+HxUZU5yPixTtjy9YYZv2OWtgfcTLb3EWfLUkeF5i/YVlh/PmXd+uPGTke2dHzm
NsCQxvqBU6/uLeKxvgkpm/S26OLsJ6lGmGiKVhiGPcS6i9rq2x9knP2fwFxwZY2kQN4OE5IP7iVr
ge62KPgQfaEJwUk6MsJkZ2d/Ancx5GZw1ogA9k54oFXRhvsQ8HbP0t5S15oZBoMrK+DBGeIg/+Ni
XRh3vU0m0M6e8Omh6Erqj46dcYJrWId/6IqySxRGzjO3no+bUPYxaNBi0VeJrHUN+pvIzouwD9z+
0GbldMdGbPkKrbZ7JFigSLdpmYsbx66pldigdCUMkK5RNN6d+10zwxRRCyThxnIR4249zr2Ah7qW
RSRUifUpsWZcdb1Q5oPuA68iJIk2/1BBW7hITVOCEJ/z9iZv27mOSFBhlynI0bxWJW8nKyvQvD3h
iFSMwlrsKB0Ci9sgGRtS6BmbvtlMHC7I6Rie0tqnuTd8/L5lsYw9zH0H4AMxRfVtm1E6bDnwmCPy
/8eLrrf7N4MzsuG8lCC2qCl8qqwy5OYe4ciijOK6PEhSHF/gXfBq9GFvXCqYkQtL47n6aEN+qXML
gOU0ZaaDT7Bt72U5xcRJQDfluTG74KHxZmYaCbjqlkkGJBjeq5YJmZxqd8+KziO+jVrwaXVX/YRz
CdE5TFkj7ZwJbMbBdXu832XsD++e6llbLpqMITQn2j7DIhrf5Dy3zDXNunwEYKkePK1JXwPtGGxG
rJMzYAhiUOHQ73yDBSepCoY4mdrOvx2yFh77LDbMY+Zo42XybOclbuzwQnRD3W7ILTDqiLucAaAp
xWgyCFjGs0QBxK/Sy+LCmhRxBQZ8kW9VC2qDmhk2Pr0AGMpqWQXxIt20PbDhmpmhll2CBneE+7MO
jvr7QiaIUogcWy7JhsKRPCwxeWSJGththj2qnCgXcVzsu6Jp907CxG7vdVVNBhduztvW7m0ZWVDg
/MizU8r9sEknHWWDFOQ0NQF3xn+1039rp20sYP9JO/34QURb2un/+W//JKz9/VN/a6V97y/iTemj
oVfydNK3/nsnLfy/EM3abKvctY1m8Pm/G2lSs01624BZvcU6RqzorL9vsRzxF2chvboIMCCgDRH/
SiO9/jb/0EfjmkO8yDrMAXjsrEYB1mX/2Ec7BceQdO2Qk8HlIPPhAZ3cZsgvm7J2PnVTeenGlLra
0dBiRCWeMQqa0d+hCAq3IhH2U4Vbfif9Tu3CqahPnVlIQVWUAdnP63R6RSqgXvhvxhvfoECnpTLf
FPLbT0m+WWQ5c7ENZ4vUC0k54VBK/H+Etrbl/1+/pA/7kZmFjamT2UTAuvAff8nYbkx/URO+15Fk
Dyvt6ic+XB9ADLoiax+bC+Byz/fmrYgFFPG8xhgrynI3LXP+p6MG3MJedu76YBkPAZEFz2GyyAeo
aF3PkGp0qMS8JCA6LpV3SRXax9F2hrsgA/JNfeO11jbR0Ishe0zDLWId8RnHo9qqnJCMjZziyzpY
MHPF5epd7vC9Je2nAJx4nArp7HF/BB9Tbje47fVoWfuBihSej+fpbc99r85kUUeLh0l9IywgjJMb
pD+aDaI+aVlYxA+NoEZgs/TFHUbzFjBvmF/WYyyvLKNly6MHbhNGJDBLIXNq4qTq5k84LvVDxr3j
bnurSf5UyJ9eGyXLnQ8FmWgbC361q+naGTO7vdxNcQa8uwbD9mSMdHPI+GxEqflSd0ASVFdEMjbt
zYICAu2oKopnmpd2g/ARVVXhj9nOn4sAvNhUnige1W5gwnSU2Le2gAs0tofZOGb49m+Rn1WHGE88
lZKpfoIVzVH2SXwdYOB22HnZ/aXXA7uxQblufdOarqwwrh8BIxnQJkwUR0w5bseKNSn2jXLfVOgX
onGc3rSXIv+cp6H4mrIpZwwkrQu40O4VEZYA5pXTPLt9YaGEG+QTPBgDMfqCNwx/DA5Oi0SiFEYq
mddt3XwRf+vdxG6rtzwwGDcMyfJ2SSq5zY0e/aQy0SxBML0m4LY6sOGZtkFPekpap92HRhBZ9+11
aELYcVmIlagSj6VDfBgu1uZOM2q5KTGRbAspNx6yti9OIuOcr768ZrHkPilNfVEahct8yzFOBNxa
z8iG2JdWjiY5iJg2WNHFe4a0546J8PxTpNArULDM6UO9JOWCOY4iK0tdva2J57tcAi/o2U6b85uf
6YV1ZyDZPsBnZx3t6YUZDPcS2TKcBMt8Wlz7j3aG+LKVtGW8CZ8NU75IFLNi3Vb7G3dIJnAg860n
jODbCai+CHEDm1vtoH3tKdSNnUdA8o0cMhw8fGRx06vbMbCyrWB4cNFMJJ1LwV1KBJWW1n3NJmiT
FsuXqFyIR/h+MOFeqrAr9uUqMUdnxfoLytHcDC+jbZ3j0P7T5sreMp7/NqwHZtbXC9EE9NhML4bk
bsrTZ6jDj61oz3HqPJJM+5ClxT3S/aPqPeIIi22gxoPo0ytHZKhOWIwlSgKxYJUWZSUNmWwfS9J7
DTU+t/7EZIiXnXQsb41GP+TxE3rpLYFqn4njPiaZ/T4ns76iIqlujJbOPvXAHnW2+poTSQGlp+m6
1sZlNovzQC1iddYR4xVbm+/CcVWUu8a5diAh6IFMs6Uj4jDvHsm1BFZYIitF5LP0aH3dOrgkNQsh
m2of3TlHsMBqwpygF+EAW7yjyf6czLWIDzVJN22inV0MoSBfYckGbc9V7yQJwL0iW6nZj5CzvHOL
txckB3xrJzHKrYKhD9nd2wIrhXlRvRoqCb7XGOCjaL2zGsfH0YMDZnq6Isp22NllLl/sCTlVN4Qb
B4ZMkyfnAWSCq16Q5eqDAKhExOGyQXof5ZkJUvDdG9Y4QkeyclXfpd3cq8LBkBVyvMOan8nz2C0p
xbdXPCHleEyCa/bUj8pxEVNk5Ve8IhmmxsbvbMdXmnrQBTQCamy898k2ZQNKJCh5iA3lY+Cl53yw
idcxCWAxbxgHXvl1i82MeanOjatBjMNuTus7vtzt1AbHZHDqvQnLESdJd09Xt0V2nERd1e1skeyo
+dmkxsvJcNOrpvV2DFk2HqjAjR+yJITPc70KOkZVIdmFHoW1AQk8+39fpK8yFa+k5ly5Id9V2jov
Sge7NCzv+qS4yVrrzupDtV3dfK1grmgaIVwylttFjFavqdnxMlqLyFu8UY5xw0v9YOAfxzBCN7Rq
v9LwxBxrpMfxMWWw+e4Wu9ghCLsZgg6lQ13fjMNwWRv9W03qBkOhjY7lhyaBDRoeE4Ek9A+QAC+W
AH08TMiDbQKZmenJllbcyx5oRFxflwxhemU8e055aY0gohN3ga0x3IFp5lZDXW36865LNIbBymHi
OQ6IDtc8IntrYQrGErwrp+movSdbGyXpeX67Sac+3HlEE+M0D2NwD2gyCu9qou88uPU371cCEykl
rJhZ2UWs+3JDrE2G+rOwLkORWJe4ELMD0W6siytmHbdlpafHBQzWuRTufe7hJQwLtG2aSFWcgw67
deyMPOtAkzh4Qx5rZB6uzzMqdXBUa+3eVQK/JQXFOcWVfxgmlJEdOzztfNRoYLeAxWIk6QbKDlBk
G7J3s4s0MK58SbwsnE1gjOh+EGs38gHBK23npp6Wj4HOgeDoZ0uLm8UpnOfJz6fgco6Dp6DqNlmQ
7yHJoPfzz4HLB5R7O6an+0KgUobpexU49MPPQc0wYVg7ZlTzt4W5vso2U6j52iXMdCytZ9/wn9y5
wayTBZvQVW92kYwcekm294paRf5UFjcan2GEMufdF+3tMkE3LeHjw/c9y4WLaGFJYelnxnb42UFs
Eb3MYYUEQXf1V2OxJPH9DCkDgc7IAwfOy9r9Gkr/qZoZqdZePWy7Ov/0i3wTagOZU6HwcevpBHCJ
FFLF6IpK8qGX9qk2xLFs0tsuq4k0S57yLr2IDRdiGGvLpLwFq5BflwwGze6YT2o7FSF1CuPxpCQf
ighrpud4S5zwAAjwnHkMMkXRnFXg2Mg/mIt19RvOJOYO1cluzT1T4ITPxnydkmlL6MYZ2e+Piuur
UDfn1i0OYRu+TSq9rzGn+DUROIqgMbZY907FVJcG3t0kdfqOdr2jMcaAIUCSSX++sBhAM9XiiNI8
8CRlxofKNI9NgkChJXe1NpMtasytZDgRVgWZ5n552bHT3/pGvGwYWrB5GE8p2pldo5pLFfTMgTm4
xJozJajwo8Zob223/GxNzbeFGPTAvIfwBLX2sPOEzmZ6kG3JxJx9Nv+g2Ad9fcHgjJGlsJ+lh/hI
9em9GvSANGCsj2aMIqOrsJsS8hPZ40AYHyIXM21cQEa4e2lnKf5d6ImVpZ4mrym3BHfse1jrzGhA
C5r5IahidAU2634D4F9kdmQPpoCONgh/V0hO8qrJvUjIN4FqdudCJELc4fB3a/89ZOQaISTZAh7M
I1mj3TeoKrYD88C9hyuJdYYEQUX3LHIOSMsiQKhpIEcFJiPs/C5elivLRapX+U24CQkTi+Ym/p4A
FRnFfFel7GwYihmH3FD7crb5gCeOQrX1OJIS1EsFtqjz6FB382xdWN7cPeN6kkcpg1Ocpqj/iLA2
6wB4Q1WxxEx+rFChHSrb58zob2FAPbNaPErSwFHHc3KwNNDrQymygqTFESU2gcV47DbQ17MTGhC0
cZ55ZeAL3ztF/U66rQlIE4Sk2c4cH4SNwKVlVlYVpMTKCsZZFbd3i06JdUyOJuezxAEA+3iT6oKz
1n9pYrPhaBucQ4IgeptX5rGbsiefNIyNU0+7jFRzSir9LPL5at2JNGI55v7wQjjIpii8WwwZx7SZ
nsZVoKyMQ6W9r1lcSNmpPap3NxrG5QId9kXqmN9NF2DFSMi1MCWQd/3mkIMRhUtxARpx3HRemG2b
ZjgyEuw+oNztfFY0WJ4wBrAkeS+bmi2RWj74WT+IZHt1O/O6+RWqVW4R2Y5BkEs5fAYwIZ05uWw7
D2s7R+ZWCQ8m5QQSCC00ihDCOtKzsVjMeeVJu9YlkzlScZpDV0yXKDrLjdvIR8JZkkPtpVOUjYQ7
tmTXoSq5UhL0Yh1aO+lwn2cpk/qCw1W62865h894bn30+XD/9z2KL4zrGceO2QoOevXoYDTaqExt
F8/5sVajSzEwZEt2wp4fjd8MMh87QZUyNW/v86yhnOfIRWy/7bsGlqqh9yNG9AOOp+QRuK5JgBXR
cXorBMLHMeS9Zsfb0ycWUJz8ojtZSZ8dyF8dkarb4an0BnHXUG3v2slvsbtX1nQiabs8IVkr9pA5
YXJ2i/Nda1KoAnzl6OlHHBVlJY8+TirOkCWJUKdakTWZ8Y3q3KyheGnaOpo60zgnbhj/8XLhvJoe
/KW1usA0VddxeksjhZuhnBqaV4wiEoXRjM6oCNhViKGgixtyGkp43c53RoPBmZEy/6RYaH9G0a9t
RDI6a1tunZguNruxJv9uvwI1biYSBL+qMa7AWqXGESuju8sGNZ5GvfSAubVx7WP+KeFmo76bEL7c
r4h87JgT1WLVlOI1JXJh42WCjWphjRWTEDPYYx/x97MfNF8eZ/1lhfQAt1tox0+ibYY/NoK6c6Cz
+hVmkNiO+RIyP8zn6WzZJsmoLImqDfL4kujiMn5Qugr2AHVRy5oy+bKnRc9AEFoYXo4xFsExReXA
gRaSDd2QevrDzs24KWJ2arYfnwm3HHdVWBaHGQNTy3HXiq+4d6dbyok+3LRV4l5LY0npV6bOO09Z
ymmFdO5RZ4ya8Rvpo7ZD93lsDIwsDh/+lBbfCynjwFNI9bU7Uv2iZpL4jJwT6R/PQWqCGtUpwOyu
q41NE1T2zqmS6spg33xomz6gsaqGg4LFzUzBCI+jZ5AZ3VfCeNBynZnGDW46OHL+DBYt9M5x3bOy
QFDYPqVhkHwjkR7elZicU+th3iUEjUrZbYwrohWNKzPuuQpj8JxJaFV7RtvpmslC5vyQJB/5Ckej
6Zqp11jH+McBkdpt1gF1tyqvY9YvJ3iqiXdqQWZGg1VPxzEgEJv3pnppZDF+iE6/dBPPfTVeSFqo
Q9k6CPh6KdJP04HmRqeEx4QmCckJ0oo4hCvbClylQ86AxO3VH4wE6oKkLRbZtUPRaPoWOVE2S1NF
UPutMNkwMW+oz0M3NFeIobJtQJ/Pjz09KlGKQ2vpBkZbQH6z8Nhy0sJVSLPHwp6uddkLXmtj9I+d
HIiqEIg2FzYpnwCN11w5K3mtBms6cMPkd80g4zeFuOYkEBIziCoRycRWcdX0w0ybrPzkKeT4OLYz
sdKRRjgNE2Ldibtz59Ny+R4xZmMxR3jSCuQeDMoSr003lW2QyOen9neReuqNziH46mU97+d4jC+r
mrTBRibzSzbb8jEeIV1UmeffAGEMdklgprva0d3OHYi3WOw2NzgZrIa6hsg1Qt3SGzybnNoTmSht
O6kXN9TlbWabxY0v4WKlrjJv3Mof77JuHC4Tf1neM4ubDqqpd5dYwQxZmZwkdwj7m7Cal3fuB5Yc
XlCKbVa5/Q4fjy65Q3Ok3QNLLha0VflF6CQlJDXrZR025a0X1i6qfsd+aogRjBJb1xfW3M6Ppt9x
y9DgIZvABAhjfEG0Iki92C9p3G0qsxsuaFLS/8XeeS3pjZxb9lVO6B4KJBI2Ys5EzO9NeV+8QRRZ
JDyQSHi80zzFvNgsVPeRSHarGbqXFLroVjd/ByQ+s/fax8BT7jV9hgJ/bsybwrFjkpRM60GVcX6I
QzLRanT3W3cM0kM3+d2mT5FQr1tTqDdQ3fhjIDxuG8F+OfL4o9uK5HjUqOHaRwT1PPnhTOplJQn4
NsKzZ7XXaijuXQIH9kHYj9Q4FBVWwvBGd4V9P3tNv7acmEFo4LAZHCu8aTaOoZd4npHbEi7DSqls
HzFD2ycBzp+AvjK+nzs/3TaWSwHJCnblgX9ibuACNmOJEuC1rYKCYm1yvBvDNOpbjVv2QhJC9pK1
qu920My9y477clfFNTFcRdsZV1UyxQS91fR/edfG3N0eYlTTtyIIoRoE+DDqRe5Z5cxO23rqkd1m
ad1sTF22DwXo68ckzBuccUGQX7NuKscVziFaQMkNaXklc+uOxo/G3aYR9cl7fCjUjOHPsz2WLTaE
rjx20GpMNsha3uIaIzI+MEygxCNqcvY0wcTJ2h2neuuFVX5SVq2+iFmJo8RQvUw2q2v2ZDwUDL0W
bG/IwHXau2LyxLOPM+6mJMwA4ypN7KWucrCWbvqKGF3EZyKCw/sM7jzc67Z5sXDVfTES00W1nUxH
schdkaKGXwZLWZ8BI1j3yk+Mk5u4rbnm4EPC6hsBCymXsaza1XkyPnmsLXtMA5zIjDpYqFmD8C87
G1TZKqmHhZQD2/qTn0fVW5PG+eeQUCu1XaDUB/gGkOKmpGVLGpIydYhxnz7kBSnZ7aIzuSnNkZW5
DYXV2miv5rjroe9g8cfuebSDgiPKjBpFUU/K2pYeWN77sID2A3r9G+Td/gPLB4qAWnbdRdklFktA
Ckdk4whTecrq9KD7KHhCkuVt4c8TE8tc3GUfVo8cGEr1p9khKIOeKSYPB2M5FNOeOc15mDHyjV0O
QHYqoao30v4Utpn1aht9t+fbLk82MjdrrfowZcDoTsV7JLrmCDUivGZLaD8ZFCjXDlIxgUGZmxQN
nH9sMLPgu1ZKPjY1Y+NdUM/Jg8qFC407qSsIpqm7hmeHCT4V69qNjL0ohX1EgsxxPylH39c4DVj6
I1NclfE0XetZGZdJ6Y5fIoRJjKvm6j4BtO5vMEpbV50qhxssKRYZmR7Q8qjIqrXKc0wk40eyM6HH
8UONU+JI8EH3CNfAOE4jJ9LKZ4oK46F7j5BTo0WqAobGRMmiBncv8GasBfZnvy8RfUUk3kXmvEXB
TDshVLOvu0M0guShGcYlHHaheUWiMVqx0czx/0MOuiBjwzqH2Gb5RYWlUarRQpj1SO5iyuCHE+w9
6ljtxvgsL6Uz6odG1eqxikwmRrExzCei2EBIeUZibMme8Lc++20YwJ09Xw+ETDBbwzG8g/s/7/WS
LhDY1FeldihsiVfYsADPHmnqwjMhwNWZBlPvLFKq7ofAEKcxRxLHYEM6t0zNqpNUEvdHZo9nDat5
g1Bu6ediaI3ISrgqJCPJWNXefVSFETW/kXQPqpLusyYGat/xmZ6cwSkPMIOhJJM+uZFMfN/CGZ/L
ZTWgHrpEgenN66FMocBO5RYbsd7EOZunlW0nwVJgYMrsOUOcLdJNay8ZdI9PXVe717QYorycLDbP
G8Kd5wzaUzjuioFT55rNcXXtmwqpDnt83Cq+UenXpnLSL4yryCFxyzg+J6ppn6zU8G+7HMhs3qjy
C5at8lthNWpHKdI9DgVO/TwP7Ne+6RKY8oBm7xt8LIcRThiuXMEAVqSZcVlaUX7d5F1HZGBlHDH+
w61I7Pi6cmp5UXcAm7XZW6sM2fw1UyaurDaw3vDjWOWeFGeKPMt2WuAIff/IWAxrQptEUKZR26z9
qbK39IfFLjK6+JhwKp2Bx8pHro/3pnQpDJgu7cM0aO+MNmgf5qZn+DIC3r4tOGoIwYRjzk1WxOUt
HrTwAmf8sBElBXNfaRJ6kOO8szyo90M5FSOrEgFsqzO4d5q6C7C16aEggpNhfeh1t7pj+iWcIX9o
sfVtSfe1TmwDsWa3vsy3XlNWj2RyEFvgRXpPgBYwB3sC9+xAn/3sYIgGqpDweMDrve1cpkYV2uEv
/K6Slky1X73ByjFGG+aNG4zzVWt61k7ElrXxJre7LHE4LfHITbvI6h1qNQRcVDP6Jgwz4yY154cg
CR50Go53haeKrWO47bg4EHEWjtxU0COc+TE3hevSVAwDGbwOghnsGbaPlAy73XGeWYQapNhsROWr
O83Db11pT29yPyo/FYnffOKQGS5sPEuXZhrKM7bZ+iIp7fkxsqSCEuKqT1msrRfHMl3U/ewuCEYU
D2XYvBcBGI6WnIidYqRyYdmszlZmLYm555eY111f9GcBhv66T0f5NnURmGZ/PFma95pnJPusor6p
jwyixxuXlHEoEA0TwDVzPLgisU6Li5AOa3bH/CZ1ILmldqHOAMrUwE6gbGHAGeoLYfD9I6cQww5a
1D2tFdWVNcM8Jg0Z1g/s5lK+Z5AwwJoXYMxIj5OgEAAxJQfJs2jnzgmMfoqV6snAJPHV9RgkWhUL
OtTn0472FmrMPPfblFzbVYtu8zRq65x7qeYycZ+lrb2DIaHyT5kIb5JhYTfWoHf2tTQwoXuOWVx1
DVsHqzKu8oRs1sg13zI/jp+CirmXhj/gFGa7dwrGeLRcrNYJC77khnuusq7BPxYRNFBh3MN4yY/N
yHtiHjRTdPmKLIek9p+igLFmhO4UHzf6pL47Qo/U62woL0lGhHFnGHd9o+W5z5jH0f4ORH8v/Xsn
rlWjJjLYWKOMFF5w5vjYHrvSDS4WvupO7z09uPejFR2VlMwqAznTic7rKk43llc8RqF+rPPZP6Y2
9nGKjNMkx08kYy7vPW+N24h4IoKmrgbIecxsL2RlfiKT4ezXIG+t/DiK4C4dy9t00JdzOhd8FVC2
yQ66jTrtPQkJUYiY2RAnIW4VQ7vHlMrTXZngQZ4pOzWaNugFZXs3uLVaAT4wd9oYH2g2aOvzau8O
VNQ5msMvM+PmE+4d2HyWq3vUwZSCn5GOAm2xowBrIYkR+8Z2ihwUaV+qHbMwSCKGREY6NOp54Ojb
EzgBcynxCRJJ4JdE8RyuWb0toyY13LXc0gWOLIflp5Qew2yCoZBETenDkrQ+MIoP04vRHZA7jUNx
bCuH7a/vF5/YbdNT52R+1NJh94PFEbEUGD16SwJ5JnUI6Nu6Rbf3LSXnh+FCFXrYzwzSQaTBKdnE
+S26DPuKlpRhr0ZVtRduOF/1nIX7EUY5D6z+mVwG8H1s4DczEVDXLZ350Rrj8MmsXbFDBMbCsEUl
LsjaZeyysjpusQDUy440dB5SRt+oWzAb1XAwkY+tdK0zvqSKndpQwPb1AaqPMgi6jbusZdciGsiG
UmarH31foq/sZ6wCspku6BbtLXFB1bqkVc4hDgzdS8Da8D2rCD1ZT3XUfjInp7oDlz+yKhIIAudi
OjMKLs2N41TOsZhhZXFbxOWlaRiiXhPsfMGjenjMjUZfENHSvblG1zDjo8oI1o4gR7pW7XgaUzd+
BuLUAI7wKva8U+IcsUiIfWnaKKQbJBjoEjE+UIKZiNlKtDDFuh98nrdzkufd2qTqYMAyDeKe2Vv/
2JU9Ot4gheu8beygvIA+bFTbqB3BJNaRNCBJzrYuwNHjqaWwmp373O/TE05o+9Lzh4xdf2YcDSRw
bJVGccfKkMyJqpz31KSwzV3LcJk+RsUpNBOVrycp2mvM1Sld1WQl2yyz/SdA0rAs2UVW3DFlXD0h
QYf+g3bt0Nd1eStGIZzV0Fq0CHMgLikY7SODa+KVZVRZfBWVSYEWmxM6zCIf3C3T2wpRkI12AKiD
3rgIVk+m8h5ysnt8zAdReqXpS88J+SC7EI4H3IkUEnVr84A1zT0GcO+bpbOEfEdw13hMFQyNjhtw
3Uuj43p08zPOtYR9EeEJqeIEZOkGM8PIjY2bJdaaJzafj30iW38+XjLY/W0fwolbxVFtbH1vmB5K
B+AU2rnoMCGmWPmB3+5m1wmvTBGqQxjfxlb1CerSswNsYwOEF3OHY/b3hZirg0nt+mLPlXUDZKTd
UHv1n5rYIMiDoIULVWIIWmdm5UI8CvIbYgSS+6np1G3vz59JmjCGLeM+xfAJQgYsfDHl5HMDHybk
2C2rO0A94V1ZZu5NbZMN4CVFDcsGd9YXspJzIv4Wjo9rYwyfOMOM2jS+Qexu1iY8raeCLnTHcSBx
PtqwxsjviFe5nEkuGYV7GTRVjPIA57/qCloXpcVnZZDHwCLXuTDZGZyqvi+vJuSBR1aFEdFm5ecY
7T7kMmguin6R6SqvUS/XUicqPn9H4KpqwI/Z2i+2WgTfGuTCD6mFpaLzE4SUdXMmvznf0oFPlz5M
qGumxv4DG3PzLva77nZiq3OZ5Bnjz3AG9tyxGVuRfx3cS8ODjtR5afBGg0/7VNP9glMr3NvRIr4a
sbDWa8tKaSwX4+EhHjJ/60y+85XLH6GHau2nJiqjA01+zKjJCHb0owc4BPOhcwqBNbJyvV1vzPFO
wg+BnqxEuKpj1kFOqxFa+1MRX5VBG24YlLu3Zr/sMGns5r1XJBhMMpkOq7x2umiNMJnhHzYg58gQ
S8BQ8qubLiUyCTtYdZkOsRzWfcBu3/R8caTHZ8OAY35NHErzrTCT+LkzHHAsfIPQ0YLB8LdVjkOD
ydcz0zhGZ3VlX6BPplGcVb2tIAdsweeRtFL33kUi8/Y6HYx+p3Sm1j45RV/C2lYbnfgwo62svOjn
Kjxi+mEjaWlO2cBr7zpnLq/kRIJ43WKgM2HP96us4fEp0fGRtkAhN8w11J06uJWxPW2wScg78A/T
paEw2QzKr5+8YVsjSViHqr1xCbJbdYgUTKUgFiBp2ladZ1vr3CXEiMwzvjLKk/BczkxZuskcQZRL
Lznndp9jnW+nTSeTFAXD0jJHLX+qtMeTrpvymdkiypgoZRNXAfwJYn2NcTXZ09lmj/Ms2+vJIdZq
BKb/Kujy9lE11y9EpvvPbmK47xCplnqislcI08Y1cn2xKWORPxJP8zg0xWakj7j2p6Y+mUXvXXXm
bPAd1/alZbfjrku6+jw1lbFnJW+tCghEN8z8+axCQonbMDYyj8yVwycvNcd9lpkqBgQnjX1T2c3b
Itye2d8H4XuMwPcgZA3JELIBtnwvS+/NPmJlif5wuGSLMRyCVhSYYnw9XEAYHKM12e45GIogke/m
gmFgxH8Z9HAtsG9FHsoHZjWK6A0QkNnknLqe4rJtBrYtA5F4K5c114MQiAVso9z2xBF8JvB6OVDN
ZHyv0OrcdLTvPqk1Zp5ieEhrUo/MFfLHr21B7RHP00NvTihaRH/idSSc9LzZhnFroSIhZOYTuUw1
MSkwPhEGWPEdJnfoFNLdCtbFl2NpW/5GF5Xz7iQxe3yHeu6KmVp61SP22rq+rLey1qRKk7wCcM4v
2JDb0BY487His/wVA74oB8jId6LdP4GxigWE+k876RIewZTdlIABpUm0s/Uz97XA0MRxlCxkErzK
hi6rY5JaHDAtq7AdghS9tdEXbCt6tQsf9yQJpBoV3i+SrX9kyvA+FquaMAEFmOz0PPMnYGuSiGis
zMHdO/GIYx0QxzaRTbr/j1z7d/ez9Zfu5/PX8keku1j++d+E2miuF2OyjeYaObSAXfw/Qm0JzRgt
LyJuaQruz8Vs/Lvj2fm7Cc9S4q7zwBExbuT/+h8Gsr2YoV3+PJNO2/YCO/h3lNpiUWL/8xL1pO04
gemw31xSS3yk4T+JmGMjmTiePztjGQrrhQUpeQwUJ05pPM/ToOu7IGwH40hR5wIRyKyyvEWfYvlr
YRSRegfRV2jz1LOxGF//+vb5ETP821vzXYeME88z3Q8c0/f6aivyKlITuvcxRqi1ZbtuQ3Mo2LCv
BbQ477er918ymn+8R3yASy4LUtTqCBi5X39Of+/nUWNXzdJVEoloY0OUfVJjpm7/+jP92augykee
BftDfiRef/+Z4njKGMBSg8NVglpepM0xL73+F7zpH5Xpv30WlOmBxX5vOYV+kt/7JlNYTMLk/ooC
HYQazCsUf92hpLM4s89FPxarr3YTTb/4eD/+ZL+/MLBv6buLX99fPv53/vm6DtDj2FCgkYbn+wkv
0lE3RrZjgVX/Zg75l7/Xcnb+88L9/aWQPNtsuATToJ8u3LlEKVPPmieKSMmlbud2Fc/122DM30xZ
iF8c5X/4YD5LTILDJUk+5Pj8zApnw5GjwSbxI5ui59auza1vN18nPFK/+FjL2/7hY0Ef4yVsbnxP
sP5f3sh332BqZmBwKBZXoRAGBO+k2JY0QFusUsPaMYfyHOhw+i0Q6l9+l3+4KqGemabj+AK8OicB
x833LxraxBkgR+aZPWgP5tOgum+CMjP7xbf4p6+zEIx5LPK/n59DxANgQEl5nZl19YsTymoVJSr9
/Nf32JKS8fN3GAhXfvzX5Er56XEHT3GyUP2xNkrx/8YEGiBl6u19EmUPStuXLKI2eWrvG42jvdYH
LpdD5vbH2azoSeG5Cl1dSXe++ev39WefHtEH03XLlL794Sf57qcFclNWMbApClUiZ4WDbz/rUdD9
9av8yZUaWNIh+ZFPDqP9p9/SnNPC722+Y6b6SONMUYF8cFBOMI0CiN394if9s+/aslGWkBjFg0T+
9HJIbTLDTxFiGmmEfMb2P4nePze+c4qcKvrFGf3nL4Y9I/Ck5fMJf7xOcbFB6at5scEuykOBxO9W
sDhzkSZIa4shp/7VpfTH29HiLhSe5BHJI/nD6PTdbxY6Y6oZ8KLDDIb6Con5SyP8U0Cg3DqTTAPn
vdG+JAFKjMbazKGaN/AhGIZil2QKCTw34t1OZfoUs0z5xVf/x+vJkvzSFkZqwBViMXp9f9cSRkX5
SfY5OpEO0egwmGtLFtPx372eeBWcvdKTPLUIufrxVUSYxD6vBBi8QR52nj341Hhm5DTDsoNl+YsP
JRbX1I8HIK8H8Z+fl9OAL/7H15MkjNQwlBMmd7oBWd+7br6u5jj7Ruy0DeYaM9dLip4aq4BuIn+L
VMV4JsbYpgkAsfmL0K0/+5KlBUOULktK114uye8uALTbkc82CNNFFnTNYejnbjyMOAKsX3zwX73Q
T88zkN6xM8S8UAnk6FBRJmwhNP3qdPhDZcCCi4czwk72Jxb+vB8/jtUOAHaA+eLO7mOx0aU0YTCH
0n0CFUGj0mLBno7QIEgND+sq/tVx8cfTidcPpISXuYR+/PzrViIngbflDMw8lCkT5+GuiLx2E6je
OPz1hUuL9fOltDwF+M1wsvGa/MWPH9YEzlumkg6vjIamPuQCojZLOYbDHI5lZG66xA8eLBsO7yqs
Gg+RyjiRyTMDUgneRSj8x6QIS8NfSVyvLUFqcL9ws1dG71efqezr8ote2AZXgUYuilAkjuWI9nmI
1DpL5zp8bdXUiRNYuVSg+0ssIN4D0/1bYxA5idQ6n5hYjQkPnnIgdxcvWzuH5d7UCl0PveqQGRtg
4nO7CStzvorVQofpUt4TE91eEzxkdXW77bHX9ZtBj5KQg8Aw1hDpk/fIgF+0wZcfAVGvgplIBBBF
MW+BFMp9EyCHYrtUVi7a1Ql6rZmg19205tgWe8Dyuj71ae58oiCSxUWmkQOAovaSbiXrwkFKZ8t+
yN3VmHvxQjkrwhjhIk4iVNyXGnhHlN/GyIl0cDaryNbpK3tiESGiRtbH1KbHhxHYhykQI/ndsdb+
5G98I9Ld0avC9s2GIXmjyKS49ciHbddNU1T9JtW0TbgXbOLXs1zM91mAY2FvpqCO1wgZsk99WxTv
WsObYJGdCTi+BBYtA/QwuGFdFb4i6xc8/ZFy0G5ztyUnK1aufxS59rOtP+rE3SSjRChsD0Efn9xQ
Jq+94Zr6DBYPyz9r6ElCTaQO1C/mYNdwuKPceG1kzkQducOHDLqH0cYXHNv1KRyiknURsA77JoI+
5p3qQkc4IiE0MfZU7AQ2qR/me5yhFSZwdsxw3YSM3uqsYEMcstVkOZQZIt4SSJeoc9yr6YmVkd/t
GMiBdWA6bR+iOoEijTCYZRaiiqHmFs8KYaIJRKfKAM2FF8P4cLyLdZkUUIkm/zpdpnBF4I3ObobU
n4EwtKOx2ejBUqDqvQG/7WXqVYYTMB01NIOTNPCjhhcG0McVxxL5GT9lUJAQ26pbo8p7gw2Bu6xB
bID51EPCeyjlPJp3Q5HqZlVIaD17ZYs5JwirjfryiVUjfBwRteY9CCtXb30LQug+GCHLRicbfUDp
Q+N28Y8cUx5VyZGOpnQPhQHwZD3EXV7sx9Q3bzzDTD9Dd2zjy2oEcrkp+xxFKzxLzFmiwXPk0SRE
+H3AS6w5+ollaaIZMDzJzyG4dJTBX4EkhKA74mYMtmzwA6AW6AJNFJUpemDHsfEIVUFP9AXng8sk
t1cghwKrNbtdXEPIQy1RoudyI3/5I8WiXU9JOsA8UIs25IZD97JBNTdmB9dvLWaijT9joRoJxahJ
wUB4QnqSJnAiaK7p5apgq7wa6mBaaVZktQesZ9XAybtw2X2zOSsjxrIkqasMGKFEPgIzXJDJhfbE
QkuG02dVJO38BizJec6JBxignfb5MYnwwm3YOqbZRpiGeo2HYQheYQ/NzbMdpnm8aa0w+1LncN5f
e8xV1t6NUC+cK1058kREmPK2SAULvdMAr3BF5IX81IfwDHa1mnnWyAAc2iZEjfQlJjOt32OtMA/s
75Nyq1LNWqv2MkyLfEvAIBud1jXu6dpDZ8BIBToVN/TETLgDXOmnQFXWIGxq4jIq+yUPuvQb8R0h
/IWmm9HW1zUBYTFJ6i9ZYKLhQ8GqkFbJklNCxrKJt7BBe4CoGCqztYFQHc9qnDl4xkBvMFBewFLu
jD6L6La0gl87RXF+hpdST/ctCF1LrP2ire29ZcWlgpjUxlrs0C0zOu965AqL4ze5NmYPrTm2FiI6
nwY3iHxM4k5KEbutk04rfkXtya5FuJGGjn4tYuVgsRC9FkhhnUlzh7FU6bubscdwBO62+jREKZNW
siLLdOMR85md4sqxS06cBT0BrJbl3FoTuQXESMticJ0NjQgc/31gTWZW/1Yb/ifz7G9cat9VG5s3
6IZfSySR09Vb8fW//3aRfP5KgPD3qWcf/8bvnEMQDNTeS9AmA4oFhkAZ9jvncAkXpj/zTf55zpZA
UIH9PvXz/+6AymEEZxISDMpwaTb+ARlnqMIMjJbZ4XABDP7vDP2ALP1QGcE5NBdYOTNHG0gE08mf
ik0fu1snWqSkgFKrnWe4kIeyHP8hSvmF6dFaJnwP64P1YQCZXaIzQICQRYyfCSEkZBAIRRqX38IL
CTFbocwpI8QBwwdTJJsVNjWPx8kFqfBQR9wFQILyEEno9BuXpMOxB00XXAkWtyTeNYSv4Z9BPRWg
ues1JdkCOhnDEP2+WvAnVazpoboFimIO3WhShnhtxt9YuClIjGGoFJYRnIcFrJIviBXu0hgL8wJe
4eFafGUd6h39Dy5LgcC5WFAt4we1JVgALu4Hy2VSYXqvF8DLgNgNkfiCfWmz3Dr1GVnzONoWLgwa
iP5TlNgs6ewPckz4QZFhQ4wAVjVV8C1s2MyPH8SZqh7sXffBoakAgrvr5INPoz9YNa0JtsZrsIsh
HFpoNkaB9WbKQNyU1GjH5oN74ywInOyDhlNkuXFRfjBy4gWXM+bkXu9JoIeiMyUCMZb8oOt0qezP
Ub0wd9oO/E5qAd7JPpg81BH+zJIWVA/DHrSW1QfBZ/a6dJ+qheujUC7I1Bnu2J/6mBK89rUWbF7X
6QcRqPGTxFqFfovWkKg1OA9SOdals6CE6iDxCIWZAmoY3N/62mVf7OAzlu1Zkqj0QuqXzjdOTibU
qXcXUpFdjEDoWrghgO0WmBGs3CVH7ANyRAbneE2Gs+OC5IOChGz9rZyApa8wZbcgDF0HxggUAhdV
7YJQChea0rhwlXpzGm/RkwNbYj8EeCn5gDBZA4gv1ycfVKrFh24z3pN3oUN8OHq86j022iE89i66
aBVSpm5ad0qvsc0jMUZ9rSmheTpYh5wIzUNY5qxW0bW4l3ImmPs4KUNbW+SRLtbxwZkQ7PTQLHyV
TKS4QNJAQB9Z1dqqDSRfbLWjx4ZHiN5FwvIeinb0q51CycpjbjSmVyQCeDfMKFMGOzWtrsiNSzBO
FxW/t0me6DUqLuxlUVkXpGqCnfs0mQ01Mtd5Nmwzx3H7y0n0Ml+XGH1w3eJSaFY9JlSfQKYsj0l+
GcpTiaSv3/kpf/AWS+Kif8LQDAyPOUy2TiwCa1ZTOodIDKA65ps6a0hPIWA8fBhZ6+ImSy25Y4ww
1UiyO+NlYYQa62GsqFTqpv0Q3TpWtZuMIXipLLLUVvgYO6YoYhBch3VzV+lJXGrMQK+h1QISJhkJ
BKqZaYMyN1TjNx3VZrNBfMO410G9ftPUJg1JKFDFtHZE+oAqS8rxyqiEu2lnQcUkWsN4SyklEPrR
APPHsZZZE1LlXiIiwcIZhtIJDirLMHhPMdD8VW13B1R45H4A3KrUDh1x9RBMrnS2k92o5iQ1+HCX
ASLVM+32uqjDcMJYjSXyLrBQ7PqhxenDLtKhoMN8QlsAzAeDLcElSXPXtySe7vBiqe4GJ7R9VVMv
e7c+ihO9DvTkM0TiXPG3vd2EuxZCBQWLpxGvobZi3l37jX7B7qlPbjNM3DtVSWxXV5tXiS41xTMp
KojuAj/5HHaqfQWH1nC/dvz8/GoA0zN3JAodGan5xceV420JqQvqu8SyMr1JY3N+QkJuvhRpzuFK
3xxU97XIapT0aZmp9HoYWjldFwYKsV0+4APYROjyuk2bglzbNWgrfHSBeXBNOJmXOmtZRarZMkwp
k1tpVKRzBVOT4CzGJ5Wv84YUm4uZWEVsko1WlwqBrr+OuMk+Edya4RVuqZxO1PbqSU1xWVPnYdfe
SYM9JoFoNbvTtaRHJwVj1mTOWI5RGADjPHDzohlZoYNa7+xdpfNm03hTmx1VkFWvOojN2zCfEvNc
JijzAcQlrLb90LceprR3i0PKuXVJcGA030ATGPQ+qMjii8aoBFauykUQh3Ek2uEMGe/ccZFMkjfM
Zp3jHDz1mdmSRfJS24bm0fToSPo1Ckt17aA0GXZxXtoMIsisvTH4IfM1WgWuQpWmIXFeTdftDVH1
v41G/lO3/c0ymTj9a071/9FvpG//1/1b9/7//u/31dvHv/db9eY4f3f5D3RqZmXL5JNd7m/Fm7Sp
3RzhmWDCCT5lRfOP2k1a8LgsidWPNb+3jLb+UbsJ9++IqcjBZcNL7AzLlf/9v37YzDQ//fV/lV1x
U5Em3fz339yfhloeOZU+8yxmviwqScFdQmq+H0hGE2OVRtgGCiFcEzj8o+JrYgeDvym1h+HSETTc
qIcZBhuWiXdWttPTPE+FOPapgdXcdIv8my7EdB9BMZU7RCi4wHwr3VvxAvc3SMIA1AHGCVFIVMOR
jIgrSBEKrSyatXenjGpg7cYjd4Oz1r5ZnkUxYQ+C0aOfk7T2NlaZGO+hb5t3HhOf3cAUfc0X/cpw
N13PBQr0AEgAVrS6lM0RaVH0hibXfZ0iyI5x4uV3vmBoDjU+g/gZ2RNitIBGF0AmOai+Dd1JWc63
qC0hDORIajd1V9rEABLfLY2GVLNQDreMzfG7Z13kYSYPsWs2dt+RHR3ENu7fFitePLYZin5Yq+lR
1cVsn0OOCnnKMBzgxUIRfp9EsdXv6acnkmXAT2IBzsZkX8nGukwNRWok0xznxWy9ZHy0nE6Xx5mm
+ewlTfM1jN18b8c5JmlSq0a9graVP45xlTSbSQSxvC/SCHr9gWcWLXZG9KpHXnWfMcx4KsnxCvBV
DWHh1nvfn+3woZ/9aUE4KgXNAidj39X9tyEeTYsoWMv0VQOnwik6Ium+AjvC5m/VjlO4AT8YsYF0
iGFXac5Fhm3KvIRaQjYA2V1pEpHz3UHXQPrmEaghOc7dDlUnA5IyEJc85WBmzH1H9hrUqjBaW6XZ
vQ/YrHjDXEGXhHI2+jhgfAD5SM6Gf+HPYDZXntv34dYQo/scOj6YpMb16x580BhBp4F++dYhFxOr
ysmCs0dUR3uhsM3MTFx4kvHYj9vC3PUjWC4ueatZd5208svWRtl15zL54tIqGAK/OhgMt85M0DK0
RN0Hz0GQ+Q9+nVVXrmLmtTPjNrv13NHv70RqlM4R9ZBuntDEuU8hUTHvsVlK+xpjr/pESQ+lYqaP
XjHGyUkoH4NgWFPLODc+ZRExhcqg1HTrIosfGwBwEFc6vy3WpAsOX9ASL6HkJuKKDQmj/heAsBGY
bmW18TnEdI0bWWkHuRyqo4Ak82x+aWkBL+lXmug8WxTleLwxzsA9SdDX6tKYeQgyyL72YxJoD72C
sTODsg8ouSZ9q4rOenScyWLQktTTa9n1vHZf+iTYNqSTAGkBG0NWRytOgic+cr/R79ah08sHUnow
eVLXB49pPFspsrspPuqKqMPNYKgoBF8z1ON2jmrA3SbPQHJa5MzcBsFvpE4xIN7m0BRJTCRiLhfT
WdSqa18sdIdxNrL5oYwVvBeCBxm1D6IW9jW6YhJizInsRSaKDF6MnEHLxkJY9tDladQecR66tKhd
gXE0xltabAu2tLtEWAbr8SII4AXhN8fwTIrlG/kl9qESQ3zNVqy3d0VJIFHYyZRal+xDA7SusPhR
QjE050jZ3P6pl9hfZ1dJgthG6xQ4A5L5KqrTb54/MsgbckygKxxHsMq8OTaTTWzkC3plZKg8RaZ2
gdd7xaHAV73kv0blk29M1ss8u7QwLUHHzwQaOK+o+FoTMLObEPtbTgtqxSGkgktlUdWpJAF+zr8d
xVs5ujKmTLczhJn0ludMKvTyEaSyuXODZ4ODFd1dwD20g/1XHCsP8sjOX2aK66JnIMtmI8BUDYhl
ZnY72n2J6rtoE2b8kGWpLNDRyV1rE3PISoPp3Fk2VeQdrRo0OlvcxM6ZtBt4rv8/Z+e1HDeyZdEv
wg24hImYp/KO3oovCIoU4W3CJb5+FtR34raKPeJoIvpB3VILRBWQmeecvdfGSQbvOSoJHxqCgI64
Btp+05IWOi1BZes9fc1BGQ2aa8/hKLPUdL3HSFI6STmfBgEm0kEN5fCS16G/js3acghTMHWpgeHI
kxKqKCdt6ENBdY13yUoJ+q1FXvcASwdw9fD9jGqYbAd3GH5A+td6Qf1zXzcmVNIF1vOIiogPFzCV
1SUuQkvXllQ5dK9HDJ8Cg8A+ERr0XJNt0TgVejGa+jruDP7edQQ7Fxs753nSF3vRRStT5C7o6AyV
M4BkmzNsADijo9In+jYcu27dRS5g5lxEQY1k0uIQnV5rWGo9FMuYUet1Ig3tTUQWEstmCMf6ZDOA
ohIrjBcxQDq+U2BhsXR5nfJXodcUd3HtA2jAQ67Td88F+WJ6kLfNTeJRbZ5QqbrDLhH+pHYC/sFH
Jggv1Uh7HgE7uWQx84nkP6I8QlsdGIAElvTUSbAoLY7OFUjY6Z6IcfBsdGUnQZEI25tjsR2AW08t
BgmhjTx+mUDSoMyvIn9aeDGkSL4CzCvO0tNImdzWkh8eBlOcS2claUqK5z6HsM1su3Gm9grCBW3x
Lg91CpwkH+TGZb4FAWuoi8lahAnLsWVGrbO3JuXkJ1Jtw72KWUhOQ97pEJghX4hpqxdxZl8mTj2a
1xNxptZyzBoIUPVYOM4NCWWGtTLj3nwJaVyhrMYUDcutoSl8SYc13XkD84yWO/IfSQArGZKxS4jL
LCOD6kACEztU2qRaj+HANvTiioDnAfTooIsr4khT6FNdm1PizBPrN3xspCV7eTd8y2rGUsuc3LFL
0WvqTlSEe0ASZ9kEYhCRkWSbCTjrhQEk98UgEqCaFx27fKHvFT9nMKxDKtMUBr1KxsnZ5xqjmhu/
ioo7Q+mmeNSS0VX6UuvnRhMrh2+vs9qB+7YMDb/5gOxgNo+lR3bNukzyPlpJrwVjuODpl8GxyRAN
0rmB/rHxJIU5sDQgBTlkD1uSZZrVDNMOoU0HviI1s1p7fTgBQuNZVNd9PkbhCwqqbEZgCLBlCRS8
RZIzraW7VohqXXLkjffMCKW4Z5IlKiaocELzDWdDZqo5AvtN1UZGcOogGU23hjeFxj1Oez1ZT8wu
XCSFfm2+FGbUyetcieK6rUb3JclsvV6PMjWtbdfGPCqFYVbNWgw207vByluCMoqJHgLTMFzmL12C
BoXVAXbGBl9T1++iRsvo0TNPBo9DzLWHK9rKnhnZccDJo7wRW8vHP7tvvUoJkiQqtgIyjJLcXWQU
jJD1a40mhJA+nk4CDBF5xZoCFs1bcGGMg/lUAPC6MtE73nslEfJL4qZpBLT1gNdXYgrWti0Ctxu9
5DwsI5ovS4cGJj3TzLbqlUr95kn3WyYFdtR13YqekIsAfEqd9CoVMG2vsMWg/O4goe4A9WvyoHyy
4CFvjPGGjkJ3CBBQvwYUxUShidp7qcOgG1Y5D41zhy8qT1d64Nr0VlPV0S3ggO+0VbgLOo0hY9LZ
8qPUxfhQdb1BuxWGxC4z8+oWrdCgNhaF+DN56iydDrewD80+W/dBTF3cTN1Voxny3Y3igUA+ei3m
cj47Mn3GvM5Tb+GiLGmeApEdiBTHOEjXbEU3Ez+y9MnQXTtaMTH0BTYd0jXWffs4RRi8ifLtreg9
Twmg3JDnHEjafZFgp81z6e/r3nKecYUnx7KF0T4zXgcix6YSQs6Q6uMr/D3wToQ0I85pOS9GlPnA
pzhXB417YtAZXWiM8MtlKRsBCQ+/I1tD2bnXnNL91xyL+yYZWx6J1gpiYnhN/KNLi77eQMxK3N9H
0+DSBWojdU3iIAsPRONkhywJgVgOHM1fu20zfk/1xC/3eS9Y+qSmWfXGJ8tiDh/HAHhox87IoQS5
pB7WpLy0X6hGfm3ku2Ce+YQNk8rTAJFqW2cSh9Q2RlMYE9Y/aCUpNCjZfoxi4GehKOBnbpEYjyvZ
tFO//VvhfP2XIufvlSi17t90OlwZbSJqQbSyDCUofM/q0LLhfAHNmWSTMUsHogZFeJcUQbHKMiAR
Ue4wD+05I19bcVvuJo4Uwxf3/qti5udP4CJzo3QHwuyY51oWtul6SklSW1a5HlzKmUcbSCU/fn+f
Z4Kkv27UcpAioQGydd1hKvP3gnvK5jJo0NAej1MlV24tccd0Tuyf4EyU8GywIPakxIOsmU9xLChG
Tccbj7Rj36PtjqovFH6f7xt1KKW/JxzHcxHa/voDtQk5dZkNBmFSlr0xHMr3IlDhze/v+5+uYolZ
w2vxxoJx+/UqKVHHvRtRPQial3sKIzylRD984Uz4VQ80f7jzNMswaJs4c+bu2YcrRo+yMfHoizvU
7SzgMNCpWmr1kKgwLL94Zj/fk+uCYuDjo0cDt/vsapDKAXEHQ8GBzOcVUcIe13pQ9V8ZP+a37j8a
tvmuPJ1kX9fxBOO1z1rySu/Y7ng3ggBn5gblBOfVQIFG062qWKck7AZ/jWJ/aRT9/XWcf/SzSyKS
t5jp+WgxqXd//bp8nAdsraRLeU4hP1CwWNeokfqjjsXsXp+G/I3tZlzqGs/pF8/jp++QWyXiw+Vm
hU5xdbYGlY5e+dCv6CPAR2ClHgXJK6bMoVcy2zdffv9cnplq+HBtU+AG4FO1fRjW5w+mWcUVygaP
s01vse20+JlbeNNKPYg+55jF9d2bQEQCDigcoq1o3OAyhj/6/Psf5NOXzM/B4jeLbE3cHedadyXn
eYeG6xoy7nwmKSZKCAMkZLjUa2BnCwYMXz5Z/7DeO6y2lsno2KUVePYEx4GVT6k3sBi1QjzmCGJD
Y4kKU+QrrMl9uEVmMDv90sYP8y9cBZ++Z4GDyMMvMj/VvD5nK4JBiAo1cJRDgnKDoy4AjlMUevIj
jGxKmD/6dC1TCAO7koMzxuFy/tlDpaTT6SNcMUTLsjx2OHZTKFDOtwyFyarx6Ax+ccGztWG+IFsI
Cx4NX+7w/IKVj2AIyzmUMXJbdl0i+lX29ap69tDQNsaSwW49t4OZ8n9a77w4iyo04Ms2zas10avG
arJl5C5LvIM7Rx+/2r7OHpi/LjhfjofVxZVx9sA4ediXfVBB2Ubn85JRsD6NLEF0TMSqg9mziOAp
xV/szGdPChe1iHm00TggMHA+CS+lcJshYY5LM3Z4D2jBYNfr3jPTGb/40v7hQsLEA8WLiATass8e
yYhxd2U2BCoqXgvilUMFeAZNAGIF9eeXQpWMecHigriu0If8/Rgw6AO0aYoAyI1Vsvp5U4gVEjKd
uL3fP/ufTFl8fshG2NyxCuCD+vn7fxMdZ4EjEklK3LKyuCODkFyPhufQ9hcJ+bnJIZjc8MYqZXCJ
hZk10EAgGmI8zadg29uZk12g9suG9e9/rM8fto3Q3xY8tjjQHOfswy7a3qsSZnZLc6KsC/QmXSA/
JKBj/tWfXwqrDZ8zN4957uzDjqcsGgvsrJDR+we3Gx76vHvQ+fWfX4YjJHsXQzh8N2d3lJAeCRKP
lnkLLZnSE0u5nQDM9dvmq7yQf/rwSD4VqMh5UnmIfn184g6DNmRrXKASLVsUT6RKcPxYxvOvfn9X
n195MkkYQbFQY6hhr/j1UjRYsrQx0Z5x1kl2dJt5v0diQPdEcaB3ca3wQmhF//b7q57VA7zzHMLZ
HBxgGqzc5ztTX6RakFhytp5HQIR1as3LQXSgEGXLcxpFw9MUI+3NPMY5yEbyL86r//ABY9o1PQ7o
FhKq8++SYnnwam0m9Y99ZV67ema+lNl8NsgdQpO/eEU/X+2nb9LBVIsZxT6vPXJSHDrfrSHPN+qB
STONb6d9+D+sBZ8vxKjP5WRFWg67oDj7Mo0E7Ecfgc1Mp/Hnm8Dg7P/1JjgOL/fPQ7Gnm+efXlsh
lXVm4gCA5RmxbavHeux6xlb86vcPyj/cEadjG7MQt/P5CDO0LbBtAzFLLZPD/G6DKTj8f95tHgSb
4yI8Klbscw9kJgS1cM2c1MNrdqTf+k6GRXFMovb99/fz6eDgkOzAOZCzN9US1dCvr5vAQdskLe2O
xDaSnS2GfvX13fzDRVxs3ATO0jf/fJHWzVVcohCHvVEUdzapqx+8Ufbmj28FnyNLu49wkeLv7LAA
uqRmEjQG+NKs8Ib9pTjWbfdVZfn5AXDnz8u0OAGxUNjz7/9td+N8G8N4m0XQJRaVlc29wZO2McCs
/FRygv/9Tf3j5WabM7Wyz5D+7HKBksS5KVqlZjmoh4yo8H1N7OwluvJx/eeXwrzJSZKSVnx6Wa16
UgajAW3R5EC3V5kfl0fURtO+rGPPXfz+Yp8eCZoAKIZsCnQdU815xYd32Fc0vcm0CHR7o9EJwtXL
w/eHV+HUaCOGoFrmeRD22SNBIHzT21xmEc+Pm6TjuqqU98cfHFfhQ6P7N2/H7Fm/PhJdlWCvaFKs
C5TOA2hqz+iplXP3lrOkXX/RdPh0COdqiDhYhDjwc3Q8e2PHzpIECpPt6pLC9miBBltaulXfIpJj
3p444R95yNiAuZ5veuhJ2Ck4151dT09wWDBS9wljoaWsOWa/Gn0v2f3xN8V1LG7H5Kf9dGYKKG1K
QlmDRZRpgTrq+Ug56AVjrcI/ffL4omjYeJzP6N5gCvz121Lt1FR2PPBG5XWXMlwzW1wlXk6W4+9v
SXw6ynCl+WQ2+wBZL86fCxkOQ4GSbV72WLt7Px0v4iAwv+eoEU6VtGYr6FCVV4CRSgaCtgWMOlRY
e1WjJx6RWClhcAxIdFKKLV076irvTugbgPsYbR5jW1DdZdf24kVAjtVAY2TyEmvF9Bj5IOm3tB/V
g0O4WXWsg45BlFsnVJ6Da8c3jLTp+xFURvEfpU4d7lPJpGHH/JJcg8FKDnkgwm9StGO0Mecq62Ec
muCSnrq0IAuLEta7XsgHAtG88FK2OdJKxoDWdR2aqHMlgoaTP4LzYQsLyS2zQZ7QVwYs8INEA3IW
WMsHcxU2zribQlV6l20sjZfE1TjueG5H+/f3X8enFcfHUuxTktNBm/swZ88xAmOJSdD1MZxyhpXI
JRk8ffkcf347vZ97KdNF2q3ivJ0U8HFgXWR7sL2SdhLy7ABaUscZctCCS0NV0xets/PbAr9BoYWo
iig1aoHzHnrZkOLkBkJDNpLKj5E8ky2QifDwZx8eV2EhpctJh4ye9XkbOfG0eBLIPRaY9DiKxxyz
JjSKd7+/yvlmx1V8NGZ0AFkIaMmdLddBFptAHPWA2X1XHhNZzTEpWUAFkJMG/UWh8Q8fHBUaLyhH
fw7C58eFNKm6uCw7bdENmNsIfCCxcY76+nlLfyRWvC9z/vmv+f95Kyvy+8Ko/ama+8+/XcRvTSnL
j/a3f2r7o5wdHPL8D/3yNyPI+/dPNxs/fvmX9U8TyE33o1G3P4hp+eunCH+U85/8v/7mv60k96rC
SvJWdkU7/21knxS/SBJn6sv/LmV8ec2RMn76H/7SMMKWoZc+T4QwZ/JAWHx1f2kYTfNfgDn4rvjP
IAh+vl7/9p9o3r/mWhuR4vwH0DkKnp7/wc4Y3r90Zg3MemZX9lwp/ImMkWP+r/Wi4HAuBIdMx0XC
OPtdzhYTjLGgcgGuLKZO+P5KWAlOS58dBZGcRKqCBcCbc7BcR9PfTaPqy2fGzIW6HKAZDRpkTHd4
H2m+tKAfkSQefEIbRwOyUuz9EEVnI3lp8hDUGmy3DO03xwv8vH5AvNiKeGJCnZLEMV5Mf0yz6xyr
ZrMhHYTMIS9W+s0UwM/cA79GoRMwPi7IrpmBnHadTt0aTcAzrYNCbcBgKm/jhVlOjqZimqmWDR7B
hqDrFiL8KqxojxzNLHds3I04GRgeInmpbwKwrujnY03T8jUITJzshLJ3DhknbpFunYnxKiyv8KWc
TOJBWFgu4raP7ifN6I+R0OXd2Hjt0p7DUBmHV8yMC9IFO9ndNXKqNnFQfrMrBo55V7xnbpauTGUM
x4EPd9Eqghc7SHivrj5/xIIjakDCGFE66JvFWCYXut5dIQYq+DY6hGs5My8Ei3KdRqO9K/qhO0qZ
FqtYt76pNu6BtOnYM9FbX5tM49aJrX8vnKxbIQGDO0Ma1lpF1pMPCPRIb7knpEUvPqJRtIegrqwt
p0ywbj66wxpSBbB1H7wi9p5nHK7EL89j2qQMhhmrYLeV1S9Q09joTjIHIhEd+Kpuc0BeiZU+jE7V
qw058XxRi6aCSXuDd27yvw0RKusjJQb/C/531EdARNnO8Bxy843tLk1SzUFQEyHQXyUQOGeoxZFe
mDnssNHW2aVQsNlqwqfWntNVwbpwUmzA7BsgNnyRmgsoDQQcmBgNnAez4ngix/Y+dWCqegkeKd1r
CGbWbIyMbjOtE8SDi6ABiOb3NYP6kMj2hV3YPVjJpvf8W0w2mbNxNL+7kInGsTEwh5vJLkDkqd6r
rbsIVrK36ETXf+sbFLc7q2K2BG02spILAHYl3mYZp+4J4/33SI90e69ZQZceBLFeKMms5kVmPDIl
41p3E6pxCLdZ6JlAK/Op2mVeQTYgwUMIWtof8/61TxkKPxIjgOW5UsZ1IfDAdnASfctB4eAXRn7M
Pezppt64CJ1KfJerbIjVpgs1eviTRS71m/QsBLYW/tpkyf6+JeAnQVXWuxMijkw16UqN6axaDRS9
HEaoXouJlvR43oPpZPfhrWVWl3U3Ia9N2h+WrEgC0z2LGq+2njT+uvIZP21dHivmBe5KM/T0oCmO
dN+R9wEh7jIbQr2raJauxrQQNXRlR8LbdTMkn0EL8O+thx+JXBp7v1aiRFg2Q499ZdF1DBBt8An1
EjTRi0oERvFSuW+YuvZpL6sTC5ThLvJJ8p0S7OHgX0PtQxKS0MUTtIGDzX0WQLs7/XuvClh9i6Fv
Yo330hrfWQsqd9FMboYbnp0Da1PGGHmDKI1cgLDHvLTWJqQ4B5h9NclygZxW0UAf8zu5BFAIAqsg
mQjVLeGjPgUcCWS2LsoVO0bg77S6j8heapDL9FVnk/TjiFNbGMYNL++4FiovL1zH7bZVGJPsHmbT
N4IsVLxtnUFbuj0maCDX73aS+cvO6rqlrG19H2mIvxbgWh+Unl3BOpHI4yD8k4gybVSX/SgqoubY
2rUNCZPu0Uta69jmkX2w61h787pYsHCGJaRK4dT6nlwVVW8aY7ItztxSbFy/+5GGqb8y0li91G3x
JLVebGIUe4esLstNLX33aJBMoSCp0kgQ7bKwxPswavFF38LinjHM6JAH+2nQiRgqVDyRaxE16yHv
kWb3JY6OhUU6zAlzwETMGrgPZmo/KOKjW9bb4OR7U7WsA1CP4LuQmqN9h//t5M5e5CWmycqZXpI2
LDcawdAvVNW4pJIA7nKCT35vCye98Rq7OCRjfkWj4mNEPNyCYgy8g+MF5QnD0HQYxq7dzIS125RQ
zufaKYctK623jwlaP3h9FTxYIzEYgmUQ711kD3vsXMMV7E9M89VgKGtZmOI17YX/zVLoxXyYHtd9
nSQ3ZDZtbQ/HpmvU1g7iU7FL9RrGrJamcHsLH9CFw4cICkLyk7jOaSTtJ44z99IdJBD2XBMrq/Yl
dN1JfCBpvwUUZ++TSu+3kONPkQJEEPR8FmW5KyvztQKdjCrxWstniRX7ZV4X+h0hIeugSG7ysT6G
nrV0XTluJtoZRzO2pk1SASuKrHaXNB1hegqeJRKsFj6F2LQmVOiOr23T2OrWVKzxKnWwadUgKHR3
D1JArvn87UffHvirhjlxcLCJWYzd8GIMPH3Drs9qEWXBwRnhpYa2Fn63ja47TNNkboVK01XUu+WF
kREnieB7mfsD2nOh3kLSxG+8Ydo3cXTfEOCyKDTzSqC0UlU53BN2AGoKJOigZj73NrC6D3jVN2nF
9F/qM5H0RTbNKkyiw6xgBf9KhOjooZGOntBWr/pOv4obeCFwv8hFImYPru1FQioJfebkNnLrE6DT
A97NZK03obGwuvLRHMSOcIWlkChRF6JODo6bHpPaV3v4dWCKY0kcqFlOD0lcgVwtVb5hTHHtDB73
MiJXsmBaK4edt2m+ORZ0lGTsHWIHFNrISYloHTtRyrqEnyNKA/8+9WuxnNCXP2daHTJmR5W8tGyp
po1RYTNYIHqw5QqBX2Nt/Cpuo/0U91qNVyPChdhIJ3s1rekKZEK1dqJ8XMGKsDCxkyjcdhOvYZE0
0ZsJQ25ftwZQ6AsjtbpF3XWVucDIiDUxV+kmpgvHYp3qR2Do+ZM3eOSk6sAQVDMhwJ1qeLrOljeo
AkCXW3sPLDRbepdfSWb1cwxm1R1M4ki+kT2pb0SD7A6yLXFrdulrN4it0QhKY8CdgMMhd7a4f8ZX
qLkeBNHB1DhITolh4olVwAXgL8fWBVPW3n3qQ6f210bbQ5+Pexle62bbXuGHcHYtwbBXXYM1ZdY+
41cbFGoB0DJ9sh98m/9sk7S9l5YxXfuJsi+riCjuPrUI6xhRqPZh2i3Gji/dzA0yRUkJXEn0QOt2
iPWrCn7GhRnZ1iIDtLEacLw8YjXKbgaV3jSVqV2lRLAA5+DZnTjtb3uzUkfRi+ZCie421sZvNaqD
G48j+NIu0yuOgOPJxiqaLa0wFasxawuS7PO7UCY80C1pmV7SPOrO2KwYlZxMfYq2ox3lZPFgbCNP
Jrzi1IJZ2y0uB6kPVyEvNJGS+k6PLT79YPoROtpr5hrRIXL7cB258U41pIE4yfAqvKReCUkc56BP
7X6kQb0KTDbOxTAOxT1faw84oZMnUDdvoz3Vm76u0l0pxRM6z+aSEsjaD52gO+QgtdV5UF3lqmid
YpWho8LqSuJ0C25+sjEY8NZGJ0+wn+BhwRyejb113RA0cDeIKT2Aj0AGaHoXJH2IrXDGcN9b7CUi
VuoeFW3xBO472A6Omy/tBJNAX8X+ZkyUWPu9xubqt+9DZ93E5Vg958SJIHbUX6zWwHs+6PlNEGjV
2sjH8M1PTP9UEtr1LKJ2G4G9X41OXT7Hs7EL+rR3O43FnR4X+XMbd+/aqDNYw+3kN4n6RhDYJumH
eAfI2f5eprI8CK3qbtvOaNZFE4Tfq9Z1v5eWQN0Z2faDnzbSWxgBPBTcHuKuGHjFQqds72AVZ0di
IAhxmnPNPoC1qw1ti36bGroEfuayp5lS2zpm7b5Agu+uspqQAVSgcNDLGEC6ZWf3EIyoq7JyvNP7
YZ+hIt3q0F/eMh05J+Rc7ZudjcWLTGtiq5VnrNOxS676ChezNO38KvOUDrYnNzc6Ka4r3AlPPXDk
7Wj1YIm9cluCzlr0cajWoHeafWf73bJyzWwZB+QklGS1If92y+0kjXhb9zFoFr0z54BncIrHMTD6
bdV2+Y3ftStSS7qlmTU5KVdAl65hEBNRZXdEdsYaROg06pdx6IgtL+ptVKXIdXWBgLQKbhD/Wisy
BMjnTiDtdFYzbJtxDHZlP637WKtxgKbrpEuq57jRjRv8K/d4p+vjyFA2zB10lE4H5IRac2e1XnpV
aiiNq4ZAHUab/quQqAnhBH/z7DG6zkmoP1aTYd4Z0opOBPiQBwrfcYXRpFmXgXoISv+QDhkOgjKy
bhOOSIThkPqZIA9YOQVGV/T1RbQIBZgehYrwHjIKmaFpZ8h+QbWNvtCm4FNsNO9JUaZrjrbxdZnX
0S1lOtUldAZ56aT1WwKcADKVBRJaeFF4rEsiwQuC2g5xLUnYnWWz/mRTcyitYgWxp+u4V/1RE0N8
6oz6tmfMsWwHg9onxAWywG5ymRL4dYElfYLW06XsjwiCAhsnorJif1cryacxNES7ma3cJGklbov5
/BPPgnHbrN50Fxu/BQUpTn1rQdqsYREz5rj7YWBPNata31hYwBKa5OSchNSh7VBRe1flTiGxZCOK
R7IbRvtHHRbPiR6ZD1OEjI+oLfIQDYX81+nEQWt/Fsrxs6Tof+Zx3gdlGOMZwluf5Laz1fqeiBZ/
cvK9XSXZGvVxjs3aV+FIORgkq6zx58hbHbM4jGbI9sFoHewUVQJJ3FAcneQU9p63DURwYZv6LYB6
UED4yy67yHsoyV8zgL5iafYuLNV3y7HGQT6kKZ9U4d/4gSBxqcOHN9XxK32SnF0/I/FepfbR6KNd
V5AfgWVoD1DoBfb3gIOolfKq1/1HLE/mcjIi90pxjD0GflChSZm8bMjeQNmGu0i03YVHksLOpFnw
EkATQASglSv0KFtN+ccK2s2dBvjzez/vzq1FQh7WyTv4syemcNUJu2K6CRkE3gMCuqdxJB9l5w9X
HfvASnW99U598OpVpPcZxRv8kOJ1wCZ+ytTskAOXr++wlztLLB1Eo2pkJlnm5B3cqlqDNtGeIr2J
tyhqndfEcMTzOGCW0Mz6lPU41lhk7IxACqQDdWA1O2Q2MEMK+8UqjW7R2e2zY4/vPCIBr4XFrEGa
2nYMBp3covKEKilclxahE6LN7A87sId7qPBzzGVP9LzfE5WiwoYuFwL3ME6Jkidyr8+zmoAtIpxX
JlGMK/j4+cPYpy3rdtRc07dt95RszoqNV1sBcyMLujLF0jZC75DRRVlrviqXPgyNjZMLY6mXurYi
sVSwj2HUIR64fqh7WiPaOM0xNcN0g/qNKMHUpALWP6bRjTa+oYebmQvurqpEk3eVmt6TgEQGQGz2
QmK2uiBsnr0StQahjWaxbjQxLlCGy22pEzvmqX48EuWhb5FiXxqOdxqU+8TxiEO5ncvLqqyImska
+5R5Fkr8IiPM120D96WIKYCxv3yMir0889x6JXunOLXJWBF66LunkptbepViqCkeM6aqkNGnaFHN
UQU+2gs2XSvfprIYX7PWGC9lXWY7URr5CiPvcwe+CmNDR4QBJgcubdo/tDDQlnqu2TcZ4X68PRY5
VWGbX5QRriaL8vdA99e8iwu93Ehzzg/X57rOmqBpdR41YQ3ZY8so16auZo13qTPWCOFu6mqIVmWj
mwt0ovlOBVO9rzEg7o3WN5ZNbH7QgcKYIpI7LLET4YUCikZtMoEE+XLTp41BUkLwYfaJD+PMgmpm
uu0OU6/Owb8O14zWrh0zcem0mPpycGLBHggdc+D8dEnYCNp6JRPCA2YA136g0biy6Wgu9aGtl7w/
+FLGorvRHEwPWe4jTK4an/YoLIRs9Dgdkb2Iz9BS7qqXY78kvP6BDbpcapqa1kXQugsb+8nSdwp9
2UQahBGhrU3A0kfPDUssI4O1yRNxpYp8X0VecoQ4X21xZ8KuC1zOjqwP1Patl6yUPRRrL/XiXTLS
WWIqY2ytWpJqb1bGug1quc6FJMFvfFQhnUXai/i9suZ7VjpX5hxYhZFteIQuIudnS+5NI+62NMGv
xqnRAVvYP3R2WUJLScwdGhJoKs1t6fgomFjOUB9I/o4x1jlsrEXiXqdZQuc1xB4ejsN+Ckfi3VqS
MVI7eh3JlrEO1OxtcDRVFAJ3rCWWyJTI7f5kts54V0eFEBsctt1ExiGd+DlqCcO325shYT74+dWV
tKaELA2dTxaWoK6Wc6AoCcAsD9Fj7Vo/YWSw/5WfJMUzdiiHClofYUlWDjHawyTLmjAgN3vKjKG6
jyFMUj0UlTbuOzPg3WnCihykxMcgh23dQEa6kJbs2SwzLaSuxBfXb9y8Yskj+J4qZVDJXaXL0Pih
tbTrsEVj5T4kDRG7bHoWKuMFl2/Nm7aH3cjWYHXTyvBhiVxYQ2Oah9qofcpGvyVUFF+V1a+F0aTl
ikXTmA5a4jDkHkLoPwd74F1iFOuQbZ6TQ2wtJi0wrwCFqI8elWFG8wvkK1balu5nTGv5ms6/vyPp
Ue2cIrzPpw6IOanu+Gcugs59yAyoyTKjARcyurstQnGobeN7YBYQlfHarfuchG19dN/xd02PPAjD
A/3bZIu+VpG6i67+yZBqzvWm1ZFr/riRI7GfazPNMXIWXnXhJ7D1imUZT8V8LPfqdoU/OXkcMX62
N6bsCp4HAsx3PmhPE8tmX9zGNJCSNSzDLL8rmqE66jSElqmkbSmbMH9KOy8kiAuO3cVQTZd4M42d
OUdHSXCYy8wkFYSts3wc+/4pYyBGTk/wCpHSvu1iTdxWIBGWZqROo8kR0QEI/q21E84WrbgbQ1JR
QhbJiEXJzLc1IMxrUJ/VPvU1l3YnLfPHSQbu3qo8samTuHk2p0h9WEFRb10zhkVtVU6xFGXwnCWt
mrOjMEn2obGnAYBV3giSD7/pNLSLrBgeM4NSGhfe2FRyIcbBeB+RPrOETJVQrzlZp+YOv14GB8mm
W7CzOjsKtzz0fvKI39nPF7iCRrlHTm40FrKPurGOo5mIeO0II6iX5E81FBBmYwBSGQh1clfkfPDj
LnofyWnMgoAzv5flJi3dPGF2y5ztPrVFM9JTS2N2VbVWKZZNtQLcN031LozyQnIsCt1hOHn18Moo
CMijyXeDZ86Plkgxp/XUTU8QGq5pTR9CpRPpG1nuwlVlszMmOrU5woJ9EeUpJTvMyAlZ8IEZRczs
PvY4dQqyYMnTFhsrpI0tWO3gqJFc14UesSp6csm8A9FC5H4Lm+YK2JC9rPsx35pANzdpJp2dXo7a
VSO6csXQa1z2iaczR0hYSZaO0df7oKo8uahkbh4Lfapepjxyn8OeKFN89WgaJmt4iWovOoy0SLGd
wTF6mAXUpzafSC/vfG/nEbB+6Gab8mao2qbi+4nltOhMdvsqCoHOZjwypGXZVr52I93EQl3oOL2D
9Baty8sUBsYdg4FTbhj7QaGE2IgxGj6mpiFYsuFYrgdZCvMDqXlvOoRHy1a6yzyGRcn+WV31EAWy
xeQxN67oVBH+11r0420V08On5fM0SR9mVqjRxh053n5zavlDlvSYs6bFZG5V6ZKnKYF1yRkmqczy
oh2n9ntf4f8FKrECZtxuOKH7e0Jz/pu9M1mOG8m27RchDXA4usGbANGTEWzFRhMYqQZ93+Pr34Ky
8pYYYolPNXtm16xqUpklCAGH4/g5e689HuwoLMl+ycRNWOgn06mVbd1OW7uPTnCsdnVpOhdk1hER
iUe2unLwxx4l0wHkumAfaiycmpsGpeYVfcPYpyVSSeETfQ8c78S0g48ih+mbymJVqjQBb3UZH00i
yfrZOESM82osDgvVLH+ulKKi+Wy9GCV9aiJbSzd04uBWm0JzRxcgvCHnsVjDq4ezOQq6tyF/accp
1pNwktdyjveN07/kZbB8L+hQYkAaXLoBfhvcZKU6fmG/zR772hp4Gyt/Y6rTFfgDgyjvFtcMuNRp
VQPGBeOramit4FDcLRE2movxnEi+QdN3eowLknxYcU9X9ttgBp8y/I0nTonBpZFN4w6YEvhmGwqX
kzkn07eC66DkGbrRUiukRlfv4abZe0SkyaFu+GinVTu7fr/QOVpdOXUacFN8+NnFqFSY8SX7My+0
rdyBsavu+j65jTKKWL+Q/cZmtumGWqKtlFLM+yA1alezsmKfdxYxkjoZ0JONJxWj+zFTBIdAv96m
QjavQd1yZu2Ck7X8qLVWW2sOcPFKzXRCp6jmykx5qpEh7mBcUb7FxUMIcddLbIAqsTa8DDERD0CJ
I0ZSIZIi3FXMOfU8OwZtaZJibn6B/8KQBnz6fW7zLdCT/mhCCFjP6Ij2euCTqTbQjjbjH62yU64m
9I7zaW2Og/LZkrnilmxah7HHxKN1c5aDVgvD+17yFbtIYJXWp6mhTApcA8jcRUa33/9cE3tnYCCx
fFJtW6I++l6TfHf1hkBWyANbZdQv1KHk6OGUVLsVIj5AxpmIPjH4CGMvcTgI75JpIHKNE2FYvfqo
qgmQh89z/+cKjv83ecZV+S2/a+tv39rjS/n/gUYDsezvNBqXbElt8bNG48f/4W+NhnD+Qn1oMpU0
kZEhPBL/o9GwyP/BO+MgwTUodRZ86D8aDQElFPsi8mnqYmSMi131H42Grv5lQqBC+Y8PD0qU8UcS
DfHDwvtvT6GNo1gXGHgQsOl4CsW5RKOxJtJSR4sTe4cwsorh4nZ5HbkBsCn68eqpzOpbTdJHnfr0
MqXHvW6L7oCU8nOV9Xvf7He0fli2mBC3RtJvRM2XrBBB51XWiLUrclYYJW+ili+28+hXL4Vfot/P
6IzHh4kNO+3Mx75diJqyPfVqdD9ZUXulNNXGavXYc6yvDME5TVNgouLa4K++rqN037fx50A68yrx
RePCOh0fclhRLpqUGkxV/cDSX4VWTbnpOxB++uFKz0O0zrpchbK4zNNoayrNtZkQfWvC24EciAcW
OH/Rg2ouJbngfsEOQef5m6HPnzkHr5OYxJEmGjaV0n+vRnPYpGnpZcH8GifpFeZLBApkqjPwbFeG
FX9GhU1UqV7Dkci/K3PMIbXonuo6u+5IZPIctXFp23wxoktpBBRKD2yU/Wf4B5XHRs5xGCeQC2qe
DLyJvyZnFkB6hKwr93mcck+jO4IocAfNurUTyCtlE3OIgHPtkZvzRILyqk1HuVUtLNsU/Ct9DGHB
aCjuuuYqj4Yb2YsrfF7eLCDCaMWRhODYzYr8GcBeyq4yHpwksLxWzY+Ujbmn1XW0JpAVukTCOEUB
9gVBKbsJ43INKXPb24QKBPON9NMjgcgnxdEPTR0SRqeUd3UX3wYTZE0lUIqNuYgspWJ9UUb/WrHM
w2jZILMq/mU71QGctlO1he2RrXpH59swZ41ywbvidprNWYOo8SZLTyn0So2G5HVe63eKHSl3iy3S
zZfkdW1w8q3o5gdFIvFIoBvWc4XFsHqN0lGl5adr3wHTQGWYzGHXYzDwGn3yHyKbdKhcD2mcRJG+
F9Nw6GKSZ1OSbElsryJvqhvDi42xQmUkt6bZXNe1/x146hHJyGOe5PXqR5DFaDBdiSpxqctFH2pZ
G4iI00bxDXoTFWqfetpNkZMxiLMOC8cCeUB3miw4MW3Zqxus5spNPve3Eqz3pkotBeJ7zN+rCp8S
QLm6IMSZShiMNRLay6Srn+rU+aQq6dFKwwlMuVrzCorxJDm0p7MBmaKLn4dOS1ZoUvq1qpcPnGt5
G0VxGsqBoGIw9Gvw86963B01shlBKJmEKuoq+ZdHUCuVSyE87FuyYLysq1AdykETrhyLCyWuMq9p
zAkgWpGtInDxsK3SHoVE+mXQkDbkBNC7pKYYQCS7C62OPgHN7lftAGGJ2WENX2JlBeherXj84uTJ
Zd92DZnShropG8UTdXawRvrGylh5WiReCUbcLuIXrwJisoJGk3EtY+dEjKoSRE1tkK7D9AqJTbUG
KO6F7Q396o3jfI41unNVFX8Jhsu+052VHtXXoSQaOI05zUlZ55ddP2UEicZWcMfIjwo60apLUzEb
D0gysaUzEByhBuEelO2+9vv+c2qWwwY8hfY0OPWd0U2XUzD54IM7uiAcYk9l6xjeNBo5mkFoZx1s
1NWQ6fFe0sXzphw2pjP0a4TW+Sq3iiuA+sdkDjiL2+NONlVy6LV8zUIorwdHuZjK/qJJna+z1d/H
8fCQMsquM0y72ah8i8weJtMi1VID/yowgZPM4iD76QJ2B7xmA+aVacYe0xgCc+dC2TVtomKZH5Aj
FHp2FPTZLYVJSUSnOyOUmVQMDu7dKS4S9gIaybtuiBgtAB3uDPuAXFisSgdiP/3Cy46yqzJb4Yqq
V7/FaOdd22b/KoUdvya5yA5qXvSuNo4re67HS/hP+RaJSes28NVWcUNYAfjnzdTnd4aVPif1bTHp
u3xQSM0gaZpNP123jOuZyqbTvZ/uZ4LoAZ5qffswmaI5KoEAebuc9/JDODGZpILjWEWDcybYUg7k
coKnAoVEGimYoS8qPRsPqUFyTMzwSiGIw+vTljZDF3JmSgnyVBl1DtkLoag0RoqOTPRkOqWTNF/6
rvwaBW3DMSDUPdkau5rKPSwITGrVVeEz3yibgagI8zAEs2dp0UmJoofZiMw1uRqHREn2kcHma9TM
FBUgjSatEsbZ3yZIZasqSC8A4Pt7YQLpG8H5eXlPAkmfr4H0rcyqQzpof6L55Q6df2Emw1eVtsMc
ON4ik0E3Fh7LQP1WN+knzeIMXMja2AC1z9eFkWYbMxw1/B95t4p6HzJZ62+cvKSdx5AaqgkCvzCE
QqbXXc/8friVvfo8RvOmsHImkkX9AggPNY7GBjDoiblplDQ5kt3brvp5eI4sDrTwkzWN/gCiTZW5
lzvafr1hjG9sYgSW67wxCQyAgfc0zvMj2ju6/gOyEEBEfK8UMXIkM8rduGjq6ajGB0iG8WsUB/1G
zlDzXMPC72yNMC0BLSIuMaPuVeX8uyfjMNk1akvnTyuqVSTF9LCwtp85cmQ3asLkduqtVW1cGcFm
MgyQvg4zg1690xX5mOVJc4+wb/BmDiLw+/cFaRwLmq2nSgK3VtAB3SiJ1a5p1QOIoXJ3Gov2SVki
vVKHDEEp7HOnOIzYN5grfRsaU2cgYnN6A/Wz6ifjJY6dbc8pY58hT70jvfZRTHB/bOvWR6fVDr3+
KJFOeUatHAkmYvoqqvwwaIBkmX1h2Gn4ZKYJMwW4FeCXa3dMaA0WwVWbx4fQUffdCJyPNORCaAky
nWoX+cZq0e9ZJR0sC2lSPLhAItEmGA9WVF0ChHNzxqtZhXiSM/Jm8rVmk/Ygvxq73E2Jdp85kglo
tnQq0ZiW/jhctbrYhu3yUprBqkRckUwVsARzHYPi86biUu2U9YjtNzd5Ixz/yg67O3qqn6dCgxc8
8oEFMRmpm4ihdZOOHiKJDlyVsnIYephEWbvLwKVz0nUaaieNM27uE5tHlHdMemUmxTfRpNtCXOYE
0i6xXQyXXFCN2Paugzz6koryYmYYUJodgTEjRVPA2wBZzlKCbeZ3Oz8qD0UltlghPGqvTWeaTP9a
ewuki0cOc5Dw8cBa+XK+TXLzpKP/cZNsqLbBOH+CSU2EiDmAQ4YEtau64cGGDrySqMn4uptXXc59
G+prYCHDUvmooan53hPdSzw0E6aBE3SOKk0L9nokrljZ1H0RIJhZoSHobIbCXKdgEOlRHImYeK2b
W0Ud7kpprpLGX5X6XVGkz30ZPOaFxsDb3pAdvZ+V9DILlL0FPRr+3mpUUI4UcSpW44A2tlSBUDWV
7mb19L1I7Ccj5XvFBpGY1XNh1d+k6l8AO3I7JGxNlG4HAbQ4ktsQPawRldvEGL72iBYjczj0sn+m
FeeowbaoAkr6eqNnzqWenJx5+NxP4rIJLlV5G5jzTTE6F13K0Es2G5sUpzqsL00VzZvf03zT2M2K
sb6oJQXOFHTHLoleTAreZARpWjs2hVOZv4pK7MyGGVpybOfSh6NeGSvHTrivnD9mUs3vORAhl5Ja
Xk5MwugEHququCr0+qZXUBjGwdGEs2cl9rUxEo5Y3+oNGtHFX4VK4ColbN5VKnFU4W22NYbGQeGL
UqmFB7Mg3DvT80i15pvpI0K6o6RaNRrtAn/NAy7IT2Uu0Z4EUbCetNZLkRaijrguNOQOgZGu+gLd
U0t059TpV9b0BWTWyo5j+j3NtMrJdKlHZ9/lzkNrUsFg1jzgfNqMQq+3na7c9Lr2qSqfrBEln+l8
YSVFK5hqt4LwG7c3Af1yIgnWQzi85uHsrO0y2YhUyiOR5Po2L7PdPIpTHKvXgzmvSSIKXdRbhN50
uJIy6xuDKCAv3fQQKYzJqzn07GVWvyzL3nkeKZhivmdqrlyScurhYAZZuEVtGLKLRmDSQLjmzK4n
tbmq0O4HortI+BCGymijN+E70I3GHgWHiwflue+vnLQ8MU096op9hyVoldT6k/RbhPLksaktwcqd
KD91M2P5l9hQvs36Ba3za9Vc488Ch5mEN9Nk7JB/HYsKIU5dxF9pLx6hoz1kmmF4hpzWCUizgb9d
6CsnxAmMP9uDkP16isrvjlbcjEG/LsonxnHfiJPZZXF+EUTqeAo0ww0H/6pkiO02vX7gy82RDTl4
C+g8ifnv6IMv7fZaZLmEJnzNAf56JOvulUIXHsBFQQ+rOaalso0I9Q6qcFfX9eeEgDs6lF4CO3Bj
qHS07FpEnsKnIc2GvTIEJ6OmLp2Xdq/OWR3J36B55Hfanp8PyCFBHNBIstEWlN+VuHVL4dc8JvWW
8EZ7bWns5hEt2JXVDvpeG2zglhBd9NS+98vwuYQvFzd9dxlo4lRW1UM/E1426vlwKEkA8fzJeJDZ
PHld0hOAqMevbSnvkK4U27xNXkJBQanT1dtSnn7q+8lyhV/tFRpZbqfUT2BLn7MExwdVfMAwZMw8
C/l1xsnVq+dRPfhFYW3mzu7cyDZfg6G4VZvcoFdmX9dxXPGnJSXoreZKqN1xDsxTgrnAjZn1u2jX
eaOa2VgzyDNdFDCNm1TBs2KyDUCcynaWHQ7bGHHuqmAItFXJRtlEfQGbuESEEjrjwNQzzg8Mzkgc
nCL/UdOCe7wJiziEUHr+tO4KK9wAhIQqmXCIDQ+ndxmVQw8VPsr/Dp+HLruL1KeMV+rghgmLB1jw
lkmTGwKSgz8HzNIY1k5RfQP1dp3W88ZPC82bLD+lDRIk5aYe/PxoRYITRRXrKwvawWrsp3aD+NOB
3BdZd1EvQ6QVHLPncT+JjIMkRhca6ON16yc0bszev4yKDImnXiriQnZ5vikZCzI6RNQeWaW2F0lM
uVRV6WcfoMjeVGDjWeOXAGaNrcbgUlkbiQWaj2G/wmmpEQfTyL7bSz95yj6HvmrviqlI2KfjwXJH
0X/OouHBj/O9IpmfYP4/zA2fttlBmKDql6JnmY+5uKA+TV1M2ah5s8hLAECWirw0DXY4SyvuOw2l
xnpKmVbrgxLu+bRkisXxQyOTpTIE9XBhb6xci160dNTWY9KnWxTyYhu0NGJIC/sBXWYiMKDjw3Mz
92hRlxa2ytvH7uFfxIF/nBpdd+tqNj0S3WrqOvFAevtr5xCPNWoXPTJGyUq0m/AlYKnllnIfMdxe
aWWy9mnxoqfahDn0R2SjpHG0LnG9Pq0YPssIESSxU1hGEJevcyREogt2Jq6coO7wojAHKTVlXEEh
qr3CgKuu6aeYUi0T+aEeom/SSdaR7A9ORL86Cy9k9Zqa/qexsa/7oWfcYmwAuR8sFEp9R6oZpnoG
qs1n34mYl2avdTKcqjS8SKfnwOrQY0w3ukSfOSVPSl5elkm1MyjazGLRPEcHWAc3dhF7ejQxwVTC
Va4MlyRRXOsZWM6muw76RxVKgFekJl7D2Z05iCIgoFak2Sj5OQe64HGJYFvTrjt+a6/zl5SyWF3K
pPkwQ7agT6QiEZ9g68KFzzllsERmBYXYlHiaJV6bDHFETKyMIjdEFB17gnEAba8bXX5FreV2mIIU
Qc8jyvKNBrC5hvuakluBnqEkhMImSo1D3ika+MyLxKo2Epox4W8rptOYfXTev781JZdQk2/CMkZN
2DmugeIWy4o3TNG9U5F8KnDfNow4fHqzRAtrO7zqF3bv7DDstEjGg+0cRZuo1qO1SaxdpiUbclkO
qvRv8E98A8F/B040XKGp/O5E/q0dRi9OXj8l1iHRUd0g69mofNKFYt2qIiPYVWi3itMwk6rTB5wt
bjtX9DjSkqNB52ySXsBXRtFGPtn3JqmLPYxM55g7C+e0jfUORZy9q6OE0jasU15FPbrD1tMnyETz
B8uc7vq0/K6nJ5Xm5FU41EeaT+TGZEyi6lpXA06icbQVKFV2gny4bm0EwR6JLIdQad0F+XgXR+lT
X1Gx/+/EoJ32X/8PwWI08/+zq5Ngsbemzh///r8GBsZfjA8YFGrEtwKdMWn9/23qdP7if1QxL0Nu
4R+Jxbj5r4EBTlBqI8AKqi1UfZkJ/DMu0Jg/YA61IboZf//TPxkXnLm2Bd1EDQaFjrNUMiw4p1E0
E/qpsAbCNfZ8Np22Gbu1nSvRNYS6+s7Co3790+/yDn/0zOkMomYhf0JT4BZAOp4nyRpUANDgQ07R
YwoRjkSMFcK81x598+b3V2LmAdDg34MQS9ekugR/wN3j5hbAwlvggSrtNLbblkK9nESgrdOS/ot6
VzrEz0xAY6s+z+F9Cqh9az64ajxTpaPvrolAzABkE0BJ/6RNIg38fBzsuiiana2fBxRtRUUZfkPq
YHmy0MV4PuVcBEDXSO46wIJshPaooz7pzFQHBxCl1T5MnQELhFZ2wKCVTCu+jFqdUxoWqO23mJdM
noNQEcvv8qihb0H6LF6FLEn8doWXjNYeDO9MnmgfZM11wdFBrFuFDffIZj1+6cqouaijubResngs
5BGas3UdGJF/LBnAfElp20ZebmjZQAhTU07jChkwoHZ0TUHTokF0krS4SmPVPxaYFiBfRFaCwjxs
OYNNK9OvDZqxWJVIiYC5TtKV0ujpsNJCxYTnPyN157vIov4SBL2WPsOAaHX8d0oWI5XGTkasADBM
MrQcf8q0CzusRuIQMK7a9PEknjOTYb8wG2NaqTFncZ1hrJ3LcYuuBtu620Z2EsWkhmDbearCeKiO
RgCl/d6Gcz7Q2igMg4TauFJ79cEaxqSZaE3qI4hkCwajw0lp4DRO/C4qTfop5qjk+ACA61NabFBr
DY6+TtSmnuUhzpSwtK7atjKz5gaKPiqBVckID9qSChGEgUUm5VRiiggNa7622krLk1XEDm5lYP+t
Tr31G8K9HoPYiXE3TUQp0D6ZOSq8pDlygiVC1Z4mDCs5YBq0nE1n5OR/yqauPKMMC8KxKmSUMIoQ
kUzVrcWIJ7vOIkVeYXVUmg2q+J6Dv5zrR0wpLKKqb7AJlbUokILEqpnTAu8cTLigzXv05amerObW
jLMd4sWJryx9w2AzWFn9hQ9+M69bRKv9dlYh2D10dVYwvuBPUzmbTLTtgyscC5B+euFnOT3X3ikI
jYlRolcW5TIVEHAtZu0DYBHsWTYvi2NEO31oiORSK3xYbp7RmCY/gcqZUSA/WE5PT/86aMZQHoYm
MwoEqchOEfmOVXoRTX2IbbhUybryVHDRfLt0JM47v4LEcaJiRIUneCvEyVRgOgcuehYkghJmrEBU
mCTqDqQhB6yI5kz5TS1SmaA37abgoiGhdsCooNWvTdcZ6MqMaNxHHILUQ6nQM12Ke2YB86FmFNF2
66ZOGgQl2DFnItf8sVXMbFMYo2HCheyzfkv6jxWs0MOV2rZp1ClnBFvmo6uHU7kTwDGlO5kkXpD1
sWgPQgE4G5GXki/c6apJNhlWMm+oYyPfMec11Q1ZOQwgy2hw1LWutIlznTil0+xKOnT3iRaI4Iiu
e7S3RiU67S4YJct3raSpjB+Kwh9N/AhjydBWl7hl4+cxV5SUnGmHhvrRtHM/RnA3K1h3Gg7eq04K
/A+qGakmTO1QKS9zugjhnmCJtNpylAm/ghRGHhfORoYkLyVazBNOGCzH+1RfjRgv7iINgfbGgNg+
wP7MqwsYaDahrPNg9GuIgEZPam5OxypBATresSoHirrQCOUn5gA0r1ytTVFuMH9y2KKfBTnSGVqc
EpsVrlZHSO3WD5GyU9ja41R8DnM6UOJZo2OMro/0V97mJlhlZZQTnCY1FWLVuiDYoxu+BlVOQo9N
CLRPdvhrD4wfqb6H+l6RA2q4sMmqT/9bFf1TFYGH+M9V0fHl60vw0nx5qd9qKfg//SuzS/1rgTqb
lqUCQIFQ+T9aCkn9Y8PQtABJairAYOqIf7QUZLHy71IEQRBV+V4spdk/WgpBCpjKJ9+2LECcoLz+
KLbrbQFBZfQDMslfwSQezCRe8G0BYZdkUGphmCy203FPvAPbGm/k6qcf5Z2S6C0tiRPVogtBqKXD
eYWVJJd//hNYjdpF1caGdMAeP3uoVp/6rn/sjHFd0Ddzawyaf5fp/xE6fX5bS3gsJaTk96Y5pllL
UfjTBUc9m/yYlBOvdUz1ir3J3zrWoLi/v61friJggHJPqjB4ushe3l4lJo4FufJUL98wRABqI7aS
w98H9eTyCP5d4/HjCRDZgLMglQD0wwh0dhUlsVOqKKRf2Sg9hIxumyHIlNElx/v7MY6/dHilPri1
t1XzclGxYHoWxilVpy6XW//pB5xI9mmHhkAKScVDQ8tsNxYe+bWhiOmyUK3ygxXytmherrdwgbgS
XioOBMvL8PP1rAnwnW1WLW4y68nyC4sBDz4SGSTtB1f69aFB40U5ZEsNgRN+67dXAnZeiJh8BcrE
cDxMs4QTVnbpf3EV8g1Q1RN0q2va2XvVJ0NsRnbXemEVMv4mpA6LR+ssboLfr8FfXi0BgAyNlmry
sEAOn630WDoEpoQOHfqUso3ud7J1etokCH91/AWF+E6gXLb7/UXfeVoccKA5UQwu4OGzp4V5zST7
dUk2FTJfmzhxMb1LZZNXpfPBQjx/XBwAecFsWzME5YBzvvpVxzC7odJ1LyZifFsUuGaX4LkPrnK2
3Fl87FALOIwdEA+GdvYm01RUA0fMCW1NTLpJELVMUC6zx8zXtA+2pncuJXmhibbmMAoV72wvxG+a
l+NYEh7bTRd66Bg8L8c6pCiF98gr0w8e1XuXW6BIrENeK/P8RSYfSdoVGUieAJLbrFU7zyMXREh6
AZND0bwOr2j+wa959sz4NQmhZGFoGGSlTj/g7Sum52bccIxJ6Jabyr6Uzl1SGc0f3xgwaha95Ec0
QM6fPbJQC6BvNIwprHFo9oGayT0lbLzGa0CLdYCI9Ps1/95NLRuTiYuMZXL+3KS9bPcE23i87tGm
s0pGuU6g/Bd3ZS8XUUGlsegXONVP+26uM7UrNTv2xsVA6OdKin1LkJrVov1lwKKt//iu+IKxFHle
xlJwvL2eJZVu5mVOPDgF9FNtmaxTDVPvn16FR0R5wX+WOsA+uwqOwLQH5IDgiSz1VQtOAZ0TDonf
X+VsV2LZsdYoNTjaLiEE1tlVWrLiI3smqdausSxBKpzWZOPGnMJ0/4Mbeu9SxgKvp0gDA6meXwqI
NY4Y7GPjTEBg2MnxrtGcwSWRL37587vil1tkszb8zPMXuJtpmJezk3q+GdyXnT9e9JHo3HIauj9e
Cww5IRzSp1NZe+dVGh5kHPt4UfgyBgwKe7MDCRUV1n9xQ+zqBt8PANLc1tslF+qFNbQ0/T0Ta+eR
tKZZO4mu8oOTSof4j+CG/GCsCQBPBDYsLGxerLcXG+K8smuLubvKmAxkY9QfsY3Z+98/o1/3BqpA
zdTRRZsSqcTZW5uhZQDAtWRs1mSEMXB4Jl7e+mB5v3sRso2on7kraZxteFGvxaGvcRGly9M1Bz95
FaCj/QAJ+87Kts2frnL2dEQZJLAbakJM/CHc2WWKK66tunUqBuvu97/ar5eSlA8CMrpcWsDn1E5j
UMap6vXEMwY+vUw0jQSrpRE/pnanfPCE3rmWqbHBCaCQHLf0syfkJEkiBqkmnm3E8iKxLBy9tDNf
OEXID/aGX5+TXIjlOjkkhCtz9D5bcr5QGDNyqYJ9dQ27BUS60JoPrrIs3J9OBSzsJWqZfRslPGc4
/Ww14A8dYKDhJg2DMuiPAkTfE9NYu73oGWSisRNKan+wAn+9JscPk7MiBGnCnvUzMuLAsUoMRYAY
UmMUCd6mXimJYazShoan1Gkc/X6BLLHVZzdpLDuRZoIYByh9HuxS8HRIe6pQj5Pe13iWXjq0kZ0S
6X7rTPaDMpCtuKVJjD2K7l2DsQ7i0zOd3+apJUzW9Py4Q4de5gKTu0kQ0ZXsHBg5Gqp3ZrB9I+oN
MBOhuQF560+//+v/uuZwSVAnL6delTHI2c9Vx03AEIzv0TBnJbzCmZYg54HZf1VSH/nQn18NoDyM
6uVYw2/2dtk1dVrieaTQG2KrBWeVGOIT8KmWSGrbMf41B/uPB+x3lsIStkGWisOwlXL27dWEH8VR
l/EBlDqOVrA6qK1zuHQBBzg0926ojx9t5csf+XbFE7zDxQx2C8Jpz5HLKsqrUElMpscOOrvO/DbN
KvFyariKIOugfR4+2J/eu0deX6YjVCwqx7i399ipEjVAxfcQNQUo2UB/ZMpxrNLI95IUedEfPz9+
TJpEYM2JiVjAqD9Xfnra65ZSL2FVHFMw8bVNea9AYNrHEi7Tn19r+R7SWP8xGzu7ll0a9TAtKlDD
bsY1Mg3lIutxtqQZDfLfX+qdp7bwK/j1iIWjWj/beBmbByDkmhxVRVmuqiqxPgEIUFHyAtPh9Biv
Ccj6iGv+65OzaaiZ9Ex4AZd37+1vWdj4J6KIWMXBbJojrXl/baiDtneiGLkmU8zNn96k7SzFBXfq
MOc83xgVQWhqaFOjdcM44N0sohgUXN1dpuGgHmI/Ga+hehir31/11/2FYasqJMkBwJtV4+wdbLCB
FhaSUuZP4Cbnii9ZlSBlRs/70eK0f3n32L90wLzUOAwLz39QPXastEd158WC/G53BqJxXTk1YiY9
n/MHIkPTu6RBZudGU9d9lGny6xqi08B6VbnZpUF0dqNpxMeQnLTcs+q6PRaLXaCSNC3h1gzxSTHS
+N43yID+YEf95UPOPBUcNlFHbHS0387276SvpilHbsosIXP2IyjdS0cP7Q/e+/euwh4qyVDRBSl1
Z7vM3M9iUquIAzq5xSsrQSpIVFr3wQr9Za3Q8+JFWH5B5sV8TN++EW071r1mUDxqNYyxpSJztanl
ceHB/m8uRTvlx0haFecfonTu6jYzkCmLDB+nMNtxJcHbr9VYGbe/fwPe+e2osAy+QkvADtjmt3eV
aYRXRAJZ3ghJAwM8uw0OobT4w3YyXTx+PRKvluW/5GydrYQBrEKc5YSZ5g3GVezIYfrZtNH/r35/
P78s9B/XIVYA1jvpluenlUAZa6biRuYRSYz9urH9XgE149ReMmoKkDlFNIAmpz8L7uRqy3XZ90zD
BnuNv+/t75josRGbOYKB2nCqQ+0r8YuB8if68xeKy9gcyThdklS2LNKfmhtBPcc1PI8lClLvcD2U
yBkJZ8/LD5bFj97Pm1KB+8EjzssEaN6yfrkfK8GxOPO80AQGNobmMLhPQ0xcmZHuC1XflRHdm3xA
mlfZ3dZycvHBS/Deyvzpb2CdrRgnHRurMzVOhJ1i9p7dmfljB5r09vcL5qPLnH3oTCK0iXvkwQGd
G4+ZY3/Ss6L/oCf1/kWW7QPO+lL+v31sou+Z6PtLrTUFSb2x1QBHO3AS9YPH9t7qp/tgoj5n+dNY
eXsdDLx90lWCCMm4Mt1BjtptI8VAW4qKD4y/VfmXgAo+OmW8e3tIdtgUqfZoNr+97ASD0VELLivn
KIfVOsfzYxqgwf79o3pvB8auzMmILr0mdfH2MmY/KbQsqe98xENuWUCwmywoha4cdH/644/KIsji
RV6a57zdZx8VaIeyHwzuSSmH1p2LkJxFrIJYcX5/U7/+dlyHIpJTvE4D/ZcjvF5qnSzYsPTZTmK0
5TKA0l5Hf9qUYDJEvIejsieirTo/SVnFKEshg56VMEETmrEY9CFxH7ZWZB/c0bKY324dlFSC1cfw
kDaiPPvlYDER+MNZ0guHzN/EhVJty3pChGhqxS6BI/9Bg0pbltebC1oc31GmETTAmZqU7rfrIjZK
YxJKhyKabMj4CtuDUbyknP9rzlZO3d6EENEfc6sFtJGUVioerBh82J6aAXfy7x/nL2t0MenTj9FU
eiXMQc5eBWCzcVgW/YizqlI2kaVmW5Vuxg2gmY8qSpbJ2Y2DCCDogXEwJBlG3OdFs49MwW/9yPLS
IlfYKadc6R2sJFI2T7leqjFpCPZQgWeeJf5eNNKWPc9XdR/a7Vby6YDQTh/2vsJXE73EU1ND/c8C
BPLNXBinlJPWrcFQ0Tgk48KdqsuBJKqptnBmxEkLtakifg+MmU76p6jHKviEv8j6MR6JBrI6+5ly
T18LPHM4+rAKC8ygxIerPBoH1tFwigr6fbc49aHwYjAcff+BMHcHj3coxwS/ZxL5r9IBFgCshpcV
UbA6WxF2fIEpFLdMpFmlDh9qghbuTaiW8pspTMg/8IpA0dLG1WxYaLrrYHnLLgrSIYp112om2L0h
DXT92ETx/2XvTJJjV7L0vJXaANLQNxMNAoFoGey7ywmMl5dE44CjdTiA3dRatDF98TIlVVaZSlZT
mSwnmfaSj01EOPyc85/vS5Ear/6Qq6RzyBDd1JNIWSCOoh4u+6aEg72i4CxhVf1BgJzOJ/QaVRqX
0lnmLyfM2D8GgtVpMlRwiwpaIYOeiy0En7p8c2Ynd1ndLJbUfwymJopYGe6ld98oDbOzW3wH2Bkv
MITMpYmsxG/dxeRXd1lF3+omKgF7L8qPbsVaLRHUmmkGqyi6brnTa18ZLwbsm+EMmrufngnKO6xP
FJZ5mjLwZRvWi1f5DY9u+S7xubCSrjQIgtRXqXfigKvMiw+Msj8C7tbqiJg77ZOBDXr/vQSPwIrW
pP0wDrIUMDyXqvC60sQSBgE6FpvPjp5ZcNrSDcyLN8PNU3Z0OZSbzcQm9fIlF4dx/sax0rz84NMm
0m3aeTJ9SlPy3ifLa8Ngh7Rhtn/Vs1WUCQq83v+c+5yt4A2I3ZrlsGW04eQJ6Cw1XO1+Nh9RyKiU
9BgLS3dS2EBm6rUzgxN42uinR5j73TcVy0ZoT+rsAM4ir7gQtkGeaBGkgE/b1riLHJp/1+XcYn52
VJ9akIxcEkf2AjL5uytS85fj5APIG/BmFkjlFpYFkE0JvF5IfWOy2cemlA29+K03rpKHoC8UWalU
B2NsQUW3NnDTine7xxGysch9Ql5kPaDbKrqMgDxh/2ZJ5UqT9/YqAmebA4b7ghdJQMmLWAGMI+Zj
+UZGM3ia0mvKu2EsrS/THgRegmlZnb0WxvwcpTLsj8QO9ZDkwD7mOHdhNAMokyy/ILTsvJ1sTfs7
IxhXbsPMDgjwUYh7m8FaZ71LtRh/BSUaxUu2hHzjZfVx1JIB8cONzIwFwI5orOdWu2QEGxjaGgSn
R83V54IgPDIHc9lB/8u+dEOZkti17Uj2gv3xI1hLb3wpuAwrNAAGBGEWhbkF0QHungbZmMslEBkg
ik7ncCom1jZII/YTq1ZQJs102BEH9hao12FusiI91eklb1PY8lk6hsOp7FTmxhgNnOdVGODW18KX
vBhlCfmsLiSj9XK03BcO/vytjeb0kbPbFtfFY798YTlCctxAQ1kPmjPzpzfd8Zc31f18pmlQ/qLF
WdTnxdT4bNKh82fA4Nzvtyb4hG+WgKyXnMQ8lG9womRmyf0ae7roHTrYOW38j6mZCvNhZgV3eKvb
xXw0e2O8s1aL5pE2Inc9cw7JO2hSqmJxqo2ag5f2UMXoBXVP7TiBkm5qI/yZljRqjssIU2Aflcou
blpwgL+M3PSyfQshxNgTCsq+HW1ZrE6E0K2ONYA2tWUVGCdnzo0x3Fl4JQDOSh1Z4PuQVvi5Ofgb
g1QfEFwK9pD7fm50fNjnsDgtGe4Xa8HBfNOqXMrt4DUCjK/OgH6SlGY1hZxuzsKmbgbnvk6N3NqK
bqgRoojVxVoTaq1+p8zzu8uA1BzmpsonJ+EsCTSIYYhT8WCU6wOUil5/9OZgfoR+mokX0k7COleD
4QMpdnOO/C7zYCBFyhrt2FJszu85SyZ7V4dDa4PMSlff2mZGscDEdOY6e6+sWfxup85+86smTHeu
ZdTkIBxQixuz4BnQJ7PSU0c/xsm6x9Sohvq5Ek4fvbGWVWT7AL8WZ3dDKQIexbEfgc+abmwTPIaD
mUZoGqiK6j42ifuW26Dz+nwL14/9RckCorzL2Nav3nxZsR4toipcb4KMxNhLjpY1ZQ+t5SkJdLoi
6MicMOSNWPZjHOUQMTYg5g1z3y+8y38Zlcp9ZDiTOhGanfXRXXnxkigsiHKSyMGvCEdsEQdZz2vz
0zPuX6iZpvoTHF3w3eH27b9moS2yTxNZgqQwGmFtSBp3XBJY9WP325yv/BWVVmb0wGlFgLapnWw+
tXxGAS8vY0kSVM3QKzc2jL70ze7goLGsrkyLN3sIrZ5dybDfXwf906Ow3DZ/qtt0dI9Www7VGuOU
duskZNGqfg7NtYmg6sCV4F2ylkVz6XOtxWmAX1odsoyNqHhaQ5cVKwAJXf8mjbEEHhOBsYompLmO
NX2MEWP9T2/MhuwRdmY9fDnkSPkIFWnu3XZ1Fn67TTrxsDejEV4buY0CBYG1rMfFn4wiYQHRc/cp
VBpBZMAP+QvHEmNu98rNCNQRi2pyCg6zX1nusysW07rra3qJb74SQ/Y085dW+2XqdHXXw6i3dswX
82lfZovDVp2jqjft2+7yuEyOvGZnibn/ZtyK0zsSgMdZdbNxophGCFm5gXlGsHUJnJMHIXN4b4nQ
pjGsWHjlHuP4c2muOjzIAJjiZrYiiZ9gmKx6wyFhTod+mdhRtsLCau+GpWdtUbea1zwe3JEP5iY3
lTQ+AFQbem/lXaaxmfAdblwsIgH7SfyOF/K2krXCca79TQfT0N5d4/QSs9Vqz/fZYAj7dcKneNv1
qglu4M/641cbwUm4dREV0m0JhGsNTznY2H5TD9oed6MRtNZ9QEw43JujG30ao2kOrwE0M0wEfhuh
1piVobyExxMdUcMoGxdjY+ovgBNG5E7mZ5stGq4I7G0epUu9vPx1b/+H6+3+7+UC8jfGM1+oaP6y
zP27//nf/h/lmHkUYP9Z/pax+vj9T+Hb61f8PXzren8jGkfI4NrXor1lUuz9fS+Jf2Jeu2wmXcq/
Kleq8f8VvrX/xvCWRhWdbkL0lOv/O3xr2X9jq+eqfyTJwj81/0sks/9Qa5ILpp/OfIK5j8XP+c+l
n9FZvOMFG+WNE+X7ktDvjUJosqP39sWx+X9L7f2HYp3mBt/EuU5Uibn51+rv37Tf3LnQ3N9I6I0D
6zyCnD4cLxY6/80L8I+34r9IVd9j5xgH9sb+Q0F7/TYY9HgoMoXhFvbP3wbJ69oZ1RhtLM7tJGAJ
7yRSLnUw4YsTIUV9SIdBUtosDiSMBRIP5b29/c9/ir++yz+V1fwUJJr+Glfz6/77zgTlnKnmVrPt
2PbN75J838Mq9isPgZ+GQ/PPoCaUK9yzT7UPmASMPGoKdmWuHgrR3ssJnAttKNo1q+AL0VCJHxHY
7WM31d4jT6EyXptR3BSMCOkIN5V1hoFi+TF6N0jH2Px2au7dYzZNMxtCBtVqh/4Sx4JJAVOPlfkn
7FPhsrIS8P0ZVMHNshVJf6k/1n65d6M2vfXbykJPkTc7sBH6GYQuBCNAmdt6CuuVilgDJvv/Z8nf
s/x/hWP/z2fJk/rz3/9V/suf7+pfnlT/b4+Uv77w70eK4/2N/Bo5OWa0ZCCg0/7PI8V2oCaS9cc8
TDiHAS7ty38cKZwaNPQZHbAWzXDQ8zkI/hHn54tCpnjEG64N/4D//Fd2HS12JP+pq8Ksmp/h2pIj
MXvNpv37obUkRNu0s3qd6MInNnfY/sYAJ3w2ccXcKZaxqfVVhDQl0gnMLUDHaWjvl7zx9kMAhRYS
4HiKnAbv2MLDrKXC4klaHbrcK/aFKz5rVc9nGpnHQMv7Mlp70BKGm5RTah8QifoHFdAPTGFcZDR/
Ngj5zA0A87uxrh+CbjyKwnjsG8FOumBlyqjHHzjHb1XR3uGmuwVR69KSmRA5GOlRm5R+meGJe6es
7WcqAdPYpK0znw2fUe6euCJQBGBXvuAjSG2waXG5wPkowSySojxPrKxhX1mKU6BGj1ubw82j9n55
bsXAKOKe+CVdelAJ2ZDpJhtt61DDFbDiVim73Q8haDNuhux5Z3D+te6nQ8iE7ojcUD6I3vc+Ha5q
By7/44FrXfliqwEswazT8LYuWnvY8irliY2k7VBX3k9ZL/6pXk37V+MCx7WApHU77hF33hqwXDYG
7yBT5titJOn+rrht1vy0uul9Ope34aDw7XjHoFePRmk/WU2TeN50n5bWTdm0D2EwPckof2IBKra7
YonpEICv4tgwJ6xdBbX2hrep8nYUbssf2USX9MqJMKtixEdZhtluXuENoGEznkqlvtu8oCeko5Pd
mNxf4sZoWzTB/uQZ1c/I1T1l2YrbMEwvt9oZawSf2mAv+64s6LYPMV0NtioTB3yrahJyx0FxHHDO
DO7BmASVqA68+Vdj2R3gDTlX7IseJH65MNZpIbr3oe/Nt4owe4FPo671o6up3F61Vc4+L2NIj2GX
w4MSu6G06Gj1taS9rhcko6TJJqfdRbnb+8OmU1PAGwc6pxiSIMpZ8ZRrEH5rv1wRhDo1zLKeVbdn
q5/V8zA44fOEQ5UGIPg6YHphTsEGFCpwWxVPva2ewpkN12wds3PoyebOWHlmxGzTBnubWDVNJhKv
t/hXjRMkjfaVYsF9r4SEgww2Y9j2RsS7xl0tT+N2A+G9TVnmR2BRT2Oa1MFfXgOqfFblUNNd1WS1
WSOepTd7MdouNwCGtqKHI1TULVgsh/ecy5t+PwAIO4RGYCDYKmdQgSb+epw0Lj5X2mooanSE2COt
LbRX+XoihQGCre78exoxcLE1qbKnFE1GIhwLspLNWtq7ISxrB7QL66XVGcMmROBI3bdaYJT8phk+
cKek2yHK7A/S5B57sIQeuN/n4EMqcQzZc1OmH11GFiYOdqS8I5i+/gEVl/UNzb17uNZJu2yeevhk
CuWYqfnQICJXE7u9TZlw30bPYec12xMOto/9FCzgdkRWHiM/N06zbzbvEITEvimy6AcCvBFPlKhf
eSeDHXVjmwBTa2OdqXLLT7icdZipLZeYZkfIN9/LFU0nKldnnwfrfCjpbPEzVzmIuqZ07+ul82Nj
YsfHq6bxptU0wRgBT7d55ELQyNv1aWD1k8ZpETxk2LTP3EpDBuCympJ5sRBTociJlzqipqkX90D3
xQQCAT4Indu6lbUzI/hsrW2Umyh3JLvcmyk0FfhCyGEjg8qtOSwwxbU34HAN6t8dhPK7luNpKxbe
vRgY8z62eFdSLYVjAP29NrZ1zkboCdqJg7CNU0ubmONJEEcxpiKMTKTlHXXF88D5uxvt8RWAhMf6
dnosPcyfzKuSNbS+yjbEOkYwc4+ocs+BV/yxhfheOiM/SCJLmzbzRvxrHKBtdcaMuRuIb3HKNGYy
LhJ1F+hNeocmaNgpknRsw70eGblGYnA3aePhqWmEfcIECduE5UW9vdrlIe2n/AUivmrVQNiMGd1I
WZ1Lez0UKvhhbAbMPStNhlwQ4qhw20MHBFfnrvOoAHskrlf+hDauz8y8J6hJ0xFW+Dl3x3ZrstiR
1H0PD6mBdivb0t6vpLxW7ZGAD73nSKp03Rgr3F9zGh7GaKLNVFrWZkFO+cKnC1S6zQ2sGy60lDSN
B6B8Iwdu7mA2Sbv10wgdqGg0QLYklH/PpQaxOn/Qmnym83QMhPa2S7/w8Y2u1gTHmk9FmLpnNkuX
JAVFnJRZ94dn8r1YPRtDqW6ZUtj3bL+rA2mFK+YqxNaZVrswwMvqha1O/MHBF8oII2OMEtcyeJDC
uPS2+8We89YrBjQQcjZ2WUlTQbBxkrtw/zNupJQ6L6kUeoOs60vr8TtbhubchPyFxATGrrpyc0HA
r/XFvG4S55qDv+5bdsvziUbEwhM39C55H26tyTNjRFRfQ8SDDR0YZr8PpeaTCeIeMhDvuLZSj6uB
XRSUckHzYnNdKNql6aw2puwPc/uVOsMft0vjwhs+WvqP2yXK6HxLetOe6wIGN+6nbHxyRm3Equ31
mQ7UuMGXBrU3lYDF8iIeKxixhEiBOjc4vgL5PPDqHOuFmMi1qT564sVaA5eJYrbLg8XedEU9JOOa
GbEPbyCZQ9luiak3TEuwhGlGP0xwKt/YePT3TpPfezdBxfHCanK1aWg98DPRIW7D57mNeEpU62GM
OExhm8SZF9wFgfizVsHRiIy9M8GW0T06xkgVmE97+7UA5caL8btF47kBSnSIjA5Wk2Mnk19cdA+E
Uhfyjyj8XxWCAlGET7Zy4Q4NZRQxk+o8GAPLe1aOd/7Y8rvr/peHge0NaRy6p9nrDgBrYD+DwdjL
qtJva7gMF81hf+tMKn8tG/wqdJZOdVDMPwXymW3edhSLTQY/cWl36JttHqFlum3o5WyXMhPPlks+
nA+2uyX68yzM9EYOPN5HbbU7H74nX91D/vJ6deT3xxHJbgDTsurkQ9tRI/eddFqdmCA/TTT6Y8CX
QthkViN2luJkaeGvbm07vSr3UvlhrUuaoG09lZb9OUKw2NOZlcdBhJCoBv+KHxXOhjYoirPU+q7A
mG3DxtstjNnjJQp+wHW/ITGH/WgOHb9ISlbbn2zrWdLu5OIQfBQhnca0isKbcLg6XMm0bAjvjknb
henWy5RxixtPXpQZXWgwAQZquvvJsudLOljZubz2wGZoWdZaDslcTOUvszCdnaU7NAYQp+9A1sjb
0TJ1HMj5Dc8XsscrXmDgPGZk1OvoZ7FqE0pkAIoTwGE2vIP48mIzyrvHyDKeoqg1cN3a66+Bv9kT
hgROqkXNwVblotyCDViegwAVDw96e7xXuWInRrjOlbGpUx+zN8/LGHQI2/51EX3BD1KbdLVAbkIF
Q2VZfJn0QZ7KdvkAgdHdppYR3K8dyQwj7U8Zm3E8dli0r/wqi+fFxZfXENSeWya03hS35cz6/5yV
cVmBPmpWKNO6O6hhuqwDjDVzvXHmaVdIDkkWXMqnYWjdOGCrfxM0acFDsJzOHlcZRIAFoovRvbfh
TstK32MVEYc+wCCYV551ROtYHVlc8WNZlzgEkMXL6Te3WgtR+3LxiUu9zIHJRlDfgVjyUjiOZk5m
BvKC+OgwxRQbb4VBNzpcGRX+PlAx6SmN9HqKRtUefSZTPGncYi9UiLh861eegOSUeqXpJp1JVOvH
LWxr3dfjGszv4AHtIBYFTAnSHQ2z5ycjd2WxW5eF5iayj9lXOMaywLxkPcCNPzWFoXfCig5nlksd
vcdtta7pjGOMbjnHo93zf+/jGVYDS3z1NLg7TITlGSfa/JmuQUAlRhuz2dM/L7rNiqOd+Znv5H4y
A3y/SJAa9YbTtuByTaNJBAiEFzmMO6MNjFlwtg8Q7Nj4QZLq+zVUFBBRhdCCsXkoKf3szIN/HSxO
V3sXM+u7+kjHXxQs6vY9xg8XUyGPdKN1nNGGc8c/4l3BERdhsqjZMY99Z8ksO4FW4rqHtVp5hWKS
dYO6xZMa0OYV7HQHHFAKlsEKSzqPSMsDZ+hvgrFYNQC0CMPuxiyHwX/OagBFDreC1v+2tDf/roMa
SowsZAYzGz4+U8DKrqdnzZNn3qHuK4GlhlX4Oqoi9eF9iW7Pc2V+X2QRflpjx0igdxU0RYAhyVCu
P8UaZhC6uBaPg/WiXKSXDpxflzf2ADRSmZBScwRXmzXoO6a3wZam2LjxO56R3IbajQyDk6NFiDGy
J5srx3dl0+7uBU+RuQ/HuB2mLakca1OPwRtoQLGNek/fztPa7CsprkazPkxIqab7RQB7VZPkqeZF
bwEmwFxYDKIkLEl/HI4y4tIYV4pd38bqLlh3EHiuK/ZlqneCszyuXAceYLU2B8Nasz2R3lde4ns8
IDy+8gO9a8DQpf+SN7m7q1P9iR/0zJJHueEow5/mvmNPavd5rrtt6OBqsdmtYOocvgnLTBhIAS1t
+ORX1BXeVRzl9MJPDIcaZnIfGpmeKqd7X436bNXDuxOUj2G13nSOf++q1WPYzJTWZuwdrsVr1UBe
RgienpppdGPZVgsTxfqHqclDaXCByMFoQx+0uPf4ZlwaLbPgfnqBQqROsH63eu44hhvYu7Zbxrm9
bNVybQYyoIrZTSsPyEZBxLRc8SEVmvB+xzsQbNPGqXnk43u6idxh/qTsNImMGD8mtOmGcfbC7SI8
KRMKMkbW/iqEVkdZUCC6cO2ibJGcMMERc9PH1MmbdRSUtkX6hCq0iCdldGdA08eCgdAZxty91/br
vvJZn1n0cJ/xcwJuR+ra5tFjUfW7KMhYb1DNRz96n4AT5kPmUHUFqwfIhoRM4vgD5Y+45MsybQVA
y3gK5g82nFmIMUlMOyJk84Q8+kObEgZoBNwW1edFktfObyYwj64z7BwT7ik/l0xc/mZJ53n1Q2h4
+RHVLJa+2VGxKeffZrt8Bk7rgHhnDG/UgZ10q504awumsU5vy7U/+JN/Xtm25pAL+n2g8/pmaYKr
+23xuIAMxonP5Ftu2Dbzb6rIfGZHPloKqpwQTqyRZz8uJeLOmZs3x15uteJf3q/BGksXPmDp9Ciu
SvCcxbyvvWneVgGuWFpV3BeMq6e0g0rcPRPBhyYfYPxmmvNnzHxEskQynIX3icUWH3eQ6bM0infa
4XVcl8GZmTR49cFgITGErp6XF16jd/NqwEazHG4VtKwtu5gpN9s62+teQx6qq3jlR04Ioqxx1RmU
Q4R6ujkM4jy/Cs4NZ0xmRhO0jkxxWLoAayCRa3ItpUuop24PdIqGo2Nbd01PzduuVQGiOXt0pu5t
GAlamubqb9SIcc5qfQJD7nghFga/2sbIWgqyBrYz/bIxTtoBal3trKg02HeUaacefKfKybm6ZDas
a+99vp0lrjYCnZ8uZ9K2yZYx6TGbAyGtKJKDCi/QMnP3Eb55skcIRkRYYjI0xj5oMEfJkAFWNud3
fOT3FQVZ7q1vhmOflxAqM4zANpaIF2gVeZA8PeZf/BWnTeQul6l1dmGU7+BoDCea4uzKIpqdWeUy
lvQuhUkd6zC/MQ39i0zEm0FPCM4nNzbPuo0KEhQ04mOud3uag5C9jUtZ1vmd2eRfgT2cxgmV8bUU
tMcDaY5sw/t319sCgFevMCqs0H7DwaYoHX6XXKNd2oSspMi7GsgtH6dE0EnYRoU4RIO8w6aayCjb
mlMft6QoFYN7m/bUH2+2O+iMIP7LH8HNXQGW71F4bUrDQAM37oOay33YnsJJboa5fQ+b+qJb4yB0
c5b98hJ62SENxicvIi4pMv1LeOmTXdPegBRJp2auSALItcLoXXKZnHd4s7BytUVCC8XaTlA1L5VT
43pd+zhbVyzzbvqatfK4ukgL0GCimMBxGONae7A7sVJLpfkdJlyiTYMCZsx9HUkUKZqI7qh86geR
8A2fmJSd8cRKOhLzBbbsBSDVYZX+QzPCqObyAoUZjiZt7Q27Fwe35e6arsMdGRaRiGa0Nn7GcVPl
CL68U4RkUWIqgcQfXjI7ohcxOGJTumt2tAvrTx3Z4aYbZIIRJZYZqP+r2TqoLxGetyjzKP7X8pVT
dBvOJlkb/SefEEGnKIn385TduWn/NfV+EloKM2v1xxzn52UEWC5NE4u5PcEsoUIGeHRDGGU6EWV8
41+bcQSFcZu2ZJWahEqrSVhd7L6crN2HUYrMpG3QPfR76OhLXLo6QUq4LUOuhI2iRWPp/lONA8Tv
tYaf0H84YtVnGS53jcen2uX6uo88fI4zHrDAWbhQeXD25JWm+RyK4NzaeVJ3VJZOAfQqpfm7TNML
2rB6h5YVD48czVhdcf+hvMN1m0CxtSiOEfEG43cLR5AaC7p94GeUaChIoMCgB4iHdErqUdPImMJb
m+nUvR2U6tFf66nXscoXv9+jYLHBZtNIivajPwS3Tjtb0zO7DfkA3lSZEKNz4qiJwQ69+aVzGk5z
LdblgLhc0841S25nuQvHrfaHKIGSkE/3QE6tPairceeiQkJitlY0e1wcJcPWn81cPxiVWfRHpvEB
DnXqhjZK5sbr/yg7bPIb7SIry7mu6nuhuYNtnXwVw7SpnCIMaZVH0XQDWqC2PhpD/KYfkflntyBI
90KUoy8hBxNNYvXDuVoXQlbA1b7H45d/93Phbm1X8z4nBdPXT86ccnkEFnY3CrV0x8kLUu9w3YZf
YzeU9lNVDj2yMy333EO9Ze+NIdx5YXY+mZBxBRtZhXhcKdG0OPthI/rPjJRQu2maVva7MpPYzbBe
c0lgH66/bSCYV8xZp+eGoMxMpiYbc3oRbmVv6OSt5sWMDP8hu6oYDvTA3WgjPV3RSkULBE0utziR
a72D35Llm2rBBLWRbgMuuTHbgPa+b+V3kw5A+ZZ1rbKEnslwnghv2beg0t3+tpemXSVCu2O25WUv
YE9TBmrsVbU176dMyWCzLF0GTXlwHHkc6yLU52Ck/RhIdR3RdjsCJBJD+YrtpWkteQzn0iqQNjSk
WOzO4L8HWIprZgcL6TuCqZ3tGSJhSoUsMwxsoz6waI2twMOzwdVFgRsZYSuoEzrymhupVNemVijR
2hW8FaGbyxB0sDeEHwM7ZxXBYKt0krzN83kLQ3rFsyPHYOsjlI6jaRU78Eg9bR/KFftuUhbDiHFG
SRyWeHnQRi97s+Z5U08GLinAt/BdVvaE6rG+L6wQbJ0TXnJv4GWz+DSeLCKUqA4HsVflij9iyppT
5zqXIkvFKWXpdOOv1WefguVLh3U8GBRUZ6tqECiI4K3T14+jsa4nGEAovuoWjp7gsIZ6wCmbz/tI
NM6e/I3cGSViJ9XMKWBhtSPb6XNBDZbDxLpbnGasMam6ezANticlA/3EcgZ36xYUUTII2bftpOIA
zUZGLP2O12uK53Lx/vTGql6tAYvKJvdK49RGmndTH1QP1SjgePZmfwUWvtAoHo6z2RlhfJ13HqkU
QCR0CBbT0vCeWAUZzjWa+UQH/bVRI6cTxMriQG7iITf0we7FlRpN+Wxa6hGqwo2txtPUK3OrDcDW
lgfZ3i5SrpXO/ErO8Nuxc3075tmC1LXQl8qwXqOiWRJ3mkuCqlW6Z0wK/rmMrpmIDnSpwHgNRJ2k
a9/tfXpD6NRVDBMcPumsu0Q1rglJWdK7GSdygOSLbKqBWE9VtCtELR8Dax0fIBuffaVoJoxcYFS2
woZfl460slHtpaOzA0Oo4XVAZ7+DOJiTSR0v2Jy/Qk3uTrqa1VgT4uk8ufvBCtyvlNlBUhY5nXYv
I2A8ebzqJb1jDBcO6t5pOTrSWo71hDHcR6Vwj9EeEfqSjUfss2+qMtPDdYeaMeHA3x881MZULY+P
kuV9374yxoOo3Spiu6xIpQ7SJYNnOFsPOORFO2xoboKd50W/ZbxmPtSdY5FyDXFlBY6xc8tK7+EQ
GUljqjtS8Q2WihQ/qpDFuRXYr9XIZEUYzFyNiZHUBLDikrpIaaN16KmdcfUOA06tgWpknf3YE5qT
I6y7/tQNnDBTirjEVPadGlaka3POpcBpf4XunPR+T1D+ysp2NPfAIewLrn6m3hMlzuMxWBtsa7b1
uICEgUA5mZTDswnhkbnO1qK+3XVCOCzsE81kqhbVfwJHvrJSXnI7NXKGaHCoO+Xu5pA9Rm/OPjrf
QPgtWqe4ql1/2V29JMHA1aHJ89dUoBubG8vFFcA4JU9RtpHOzlFmhBbTUCaf9xCMQbzjyH3meu48
02byCX+W2QtpsYdZFF9FbSHHmeQL9OwXf+nloankh7Cd7MHBf32DmFxfa+gVPjiyCEoWayPGdL0Q
Wyv4lJCJrxsRbCNRkN5ki586t2ofJ0K6qLQA4vQpbNqNp5f0bc2oWWtRByd7Uv2DnCGYs54tPiXj
5U1ji4iAcLhOTK1BVI742vZXG5SlV9CkZjvvwk5YMYFeTigsAIwBvewzy5fHqgIHMJuGdyxbL901
ZfOnrkx101buj9AMJFIjbe4HXEokknNsHfmhdq3+NeuHeruiLN2IoO1BcZGudEirHwGjcmEi3kQz
TZ8dn02KvKOQChDKJOnItVXX2NAHF+J8MN1V2Tw8WH10M7UdIFlaZhSo4o1GUnYmPyviSo/OU10A
yQX7AHdznh6z2j9JHqRb6JkWFPgl33Z2Xye+wi3TmuZPlTHjN1Tz0i/rpQ0LrCP5t+OTyhvbDlDe
UDbvRe36gElTzCydqvd+Gfq33bjcs+DPWCUTzhxXk//spu54ZA/5ut5AspQbnIHHzwDPHnmKIIFE
QpE6KTh9u0yGfLlgpwmOlceH34Zs9M5YkW9D7PCcG/VNb3D+FZkeb/DCSN6BOcNmPyctKJtPggsR
j05/dg5jZ6xoSMro3jAsM57ayN/5lmFdhg7zMi6y8jirEiO9CP3wIczoJBeTrV/54I1Xi7e+fozf
21bfm4185d3wkg9TSRs8+A2pN9pmmlZt2mNecXrcySpDBbZYxiPd+vqWG9OWSeP1j8Dp3y9duE91
mx5GHsuJlUrzaLjRuJVjVP8el/y1MK3vFZ4Ut/XlzXQEgXh23uy93fjzIQ8HbMRhEzHeSl9gKV9v
RdOBrDIeorL0YYGFuN87FpwpJRT5s3z6gyJnjP2VFs3MT3qxi3ylmzij7yCa8cr5yc5+UbTqgSh+
tudaN+/mwPhV+GuWFNP/YO+8dmRXziz9Ko25p8CgJzAzF5lMn+V93RBl6RkkI2iffr480oGONGj0
9P1AgIAt7V0mkxnxm2+t5WaHhk/13gWcYltIeP2OUsI/8PGxL2F77h57/PZc28XHUJXJwayD9snQ
M5hDOhO+syz7HDXJelHIUCdg1WhxKmc7sqkgZduzOd5y2ruQX6xw7XkjMYjb+H4myRYm2XHKozTw
T1MvH1XQP1UWBloB0+Erc/DzKzf1T3xYsqPIRmyXR+QnQd5/Obg7I/cifAMz8um46I4xsmL5GXZF
crKCILIdAtZDMT5Aup/HjC0O7rilnVwlNuIA6AkRkVODb/U8uqc4ZtRqEZO08IkR/bRXsetetSgE
qrVmAdBmebH5/5DYPwxfL6Lr/xwSu/ooP/rsr3CYuPyDf8JhZNN68KbY+5n+RXb5d97UhilFWB34
yJIBI10fg4U/eVM88jFfRQMYOBbUqXXxUvnT7FX4f8PPDA8Z5IF4Vl5c7v6ggJMf+S9U8D///Fc0
0xJ/MJ7/xCIhz0AiffSgMGomc87Lz/FXBrSK0ZWwNGL6wpAqX6PJaJezskxyoIqYiOnaHMcVvwPB
14HTbSdW4YcU1eNtFvYeuU5WdVJWVz56GJVDVhgUA8KEYEgacVahIITOw3E6WRSCO1I39RETfHlo
Go25ekj639ieOm9Em1KReEYCFf3pGkece73UG364hly6IYi8kdPbnJpnR5szPwkjEKt1jszzT00v
1nokFreb2J83NaukkISeBPfqlVE0RI3Nw8nsWPxyhP4aVvjSs0dM6N4U4o7DjN/8CsPAFbUWiW6G
1xwbJB6rFIJ/s4SkowyKtWbRxY9t+zHPLBKnzN2zlZu2iePx/Vs8qKtiCyJ3rdElbjGheYSv3zGD
idJp2Tdxu4f0Z5I/M4nH8643i3AzcGUSeJ/ekFRC8IpaotRy1n3mXTlG8RQbG0X0jVOV4Y0os5eU
jWTLnTSW2UbCiCZe8w5OrtkTsN/MbevHVCp9wxKHRbZ2iWN1BSOWhvuUe8s+4AQesAsP11NIiNKY
VFBM7ESzOi3u6454Fpl9daZdnYowMDZGrwi2a2lkKd2/bO2kkXa/08Y7pqZx11SPLglRTChQZ1+F
mrlqObIccEeikwGL7tmVXqLqj40GcKBBIo8mVxgBmTbBkPhFHUYtXnmiWMgEw8kK9X1t1UA0iJ7t
wSKxrvdul3r+6VgrR7aqD+EwDRiYTwQqzftCF23k03mNfbqQulR9Z1n/lTjuzeLxLKFWofmnVMgz
g5jbefx1ebYY3dQHDEGIcBtJiDEXeyudPt9PZRkZvptvunwigXbALoO0tS6/yc2kpi0YStKUljOE
jbOrxzHbwpjcd165VajOyxy9DGdtsTcbdY3wrmeK2H7FvfiqpcN+gZK/YCvtezVJLFiwdOKyRWYP
T1hfftuDzKjMpfxZfq0xpl+FfdpIQXhOZ29DCxBvQSDpNoT/1Sp7Chz9VOTqOmnMB8fgb2ABv/I1
LKJlUZuQvbDx4Ujk0h5Tr/5Ufbagw0vI9HS6T2cYXgkgLgo6QiQfhKvVYfcYgl/Y3EHCKBmDp9Y6
j/V3QoNh+QYfeu8h66b6tkWMtmIawPLE7AUwlPVVpLZ1TA3YjnqCHW0kM5vcKI9t4X6glAAkJdyG
AmmZDyE16JDdLhR0xK/6SkWs11az2Mck23GlfXuze7RiNF/9EYv5RUyrYXITGnu4P0IAV15GakFV
HWrKFZ+w3oUxNckZTKXfxUUoPwKh8UZrBLBDNNkmmdgvtnqQbL47sLbcqeg5+dn5yK+L9mOkYSsZ
mDUvQ+B9pyRfFysJDshfQljctFgMm+hrUYM07yPIQsjHs5YGt32MZnKF1A8Mhw2Ky1odkI4iOsCp
f6bNpXznZWIp/+Xmg0PMqMOpw0qDbJHAOYQxw693M6//8LuY/aK+Mz3l1De+IL7rTULuscLLgE+P
YdeKCobDrxqf4bU10/drOy5OKGZZPyBCSZito0cg3XBIU34ondifXVMFN+AAWRcJwxjuyOJDdQIe
3BymXJIpbjP8c9c6R6i5CjQZ4LuUMcYL+MFkrcbZbLqdYvv2lZiJma27OieMQuXDwOmcQ27aK69L
WkJ3utwhvLEuW2LxEjsfIoWVQbXRvVHm24X7xo2U1U+rpm2SmBGWtk2CgexS3i5gYJtYdcGOdV3y
VqlsFc8lH/gAkEGkbI3J2auv4k4dsNmnOdbFK0K68kNhCUlW+A2mq8aVVLX9KGMs7BGd5bjde/OD
LRpnBQmt32QX1NFFeG2HGJhmY/8dOoBguiE4SOiBjw4atc5t1kE47WurOxIiFB7bZcvCba2n4qTd
8Qo1+Sok9aEibZi+Yt0Paj/ksFLFwAsvb0ea0SEMdwXReR2muUZD3DQn7bwnOkGMQElkTNS+UV0N
iF1RpOnHLMsY1A3xmyJ1KYwb/zwO/A/Esi9OSbZbZcL8015l/n5keMXQLIimPKM/Y/Xew+u2tiPX
pTHqzYjr59FIS6xtxp3dD+47/RJs5nSBmREwbRc+RQcv6Z+9VK47tjugc0e1NNFYgA+xTb5cn+m9
R0xK0CRbONUHTChMJgyB/ZjM7OimGZGCBSPrJdNdSXTLwSnLU9UVmo3TFK89Nx5WwxjveDd3vaRy
b2b1QwLcL7YPsKSdyPbpMDeRoInd28mMS5vvb7rSJey9mTfNxGdvGcsNVXd1CwO5FUP12/XGGbd5
9GuKwETzOkjfbGdWWyJjT5VqbnVNHilCtAI0Zc7yHekcdemRsBCEzyQxnptmuUcaSVYkQtOo6you
HcxWdFPssEzd+2b3a8761mdPd1PzjS85IoxvWKmLyTgPbn/tdwj3uyJkOdkTVPcYOuAUI9uoSxBk
boS7sRIwxhjyLOfOYwFfD9FAucRVGgzf0tXPTp4Txop/+UFPIoVLQjGWTvbWpx/ZNHP7pH0q/HRY
rmMmoR6Bh2dAiC3CuVvtMtatQ1R6xkToiYt19+Dkj0v6UQ96U2X9dljGAzozgbc8cE7THOHA38DH
17MdrA1Zc720fXgQOj8FkoBIn1eg8bN75dacxzvP51yezGqvApmss8YLTyRc/vo2qfCO8Vl2sMLy
AvmKzTgR/cLAEYtyXIBaHoB+7otdkc3PjcWWQiZRYop94ldvSdxdNTLdtzEfEJMBslH/5MOFbK02
mISVlDHLKpPFi+3qvUf4sY5ruANkMZ2ZBNvAneqD7U47u5VkckzbMQ0/WZMz2LxV8TnF96hpCUuf
C456DuPwkT3ambRF6psnMi02sent9PjS2mqPiL187huTW/AmXMwQAAcT7ZiwQ8tYTUa4JvsJbsB7
MduPoTK+wiLl6j8jqTR/skqeLMahjooZIRE/FIe7PjOY7+AWl+S+tauLoHpGQvQiRrN84DOJuNjn
loOKu5KuuUtK79djMm1qSpo2BESkd4X/tKY1sWb3WaraOVIuExK3eTHwoSVdT2yCmQWDK52YGrqO
ko6jMJgRN6KBVcZ1lZPxF757ycYqTiq7qzJkhQOLK5WRYSqzJbkdG/niBtl1T1hd5Gpnx6Pmr2AH
GMLEPUs9rgxTfmCZcmp0cB0WOEe1WQP3lXf7glCJZZ1gm5cSMdzigtSpbYVj7euYDTU37XtTEnnD
SCXZhES69/4OcSpUgXntaJT1PsPyfQxB/pSPMYn1e8JfXpfKuysFcLYhnbew/RyIQeqZHQ2S9fIc
+3c4PY2RaZucDKx2yJ2D7i56tc292I+QzUJ5zmsn5/mBwfSkd42Yb5cwiIwyqGFqoqp7knVd+gS3
OMsXPDJhtXzohgtDlkd9Oy3bQFvkNFlGcaXqsYzaxnn8A0wSDdMcdNpvi6VgejK+Zs8ETtgpG35b
bbr+NtTjE9PgS5t/9JeWgQ5ij9zCOVPgCN9mUT4nZ6Z826HxthhNRG5LbLZTMpmtfONumT29YnE5
PIO+PFYXkwljPrXkJ2zqmCA/CWoaZ+LFiL1T58d7uxoOnQbxCowSiDc8B1N6ztkxpiFudnXwgsLm
q1H5dVrfQct/xoT3cbm8tpOI0irYxD1sMFm7mzHuvEdX1MZ+8ZDUKqc8GAkMhpYnkS9XVp4ITv+R
3wO9X9bXG8DcB7x8boh93k5xzajDpE+gcSWUq+32DX46bGz5xZNckjXv3zaBsUvBbcNZfw2V9PZ0
D+la6WbdesleKdhuR5KpiyYBwJsYwmQoIBWC6cm+zJRkFTgrUxePIZdsekm4seKDPfZPFILHXlbM
9hXAH2Ygx2zEEV+8YMcVrkmEsm5q5Xy5mXEcOb/iugJWwQCjZ0WwzNlGu3dcK49sy9YwWwzAbIs8
y85B0ucOq3GI+yMiqJfCBuRlxr40IieEXPyC0P4kjIX7JH/uw/7cp2icCOZ8Bfa5cmaWCkm4n3lb
PCZgMEeNfI99khPpCRzKW8mMphug2jGeWZPiCipe1i+t7MNnPHn02XaCvVP507ote+T65s2ScSNn
fssMPacnTOzxxWvs97pki+qH2XWpjY92yTZdXT2lLbRDXoVMrcQ3WOwaXMo/quGmxf899rt927Xm
2jTaaGyc28BPuwdMTLZ5VxJMZlGdNn5zV7bBdlz89rJf+U0WLCj72JIcERgsY0TSMnrmxArB3NrJ
+kCPiDPAbH/Hqdet2GG7626q9kYx1dsON2Y71luvllBRAc2H7Q+wW5OiSnQ+HL/mHAlJIE7c+SFY
7M+kk4+098KpUFHjIRSHW93326pk1KsKf+vI5B6cZ0ts1f2YJ5vB8jfumG8k4Vi16vbBOD14cfPa
ULiXoqRUokeqy3UbnMLS2Xa6fCLHu1bIyEIXuwPXj7IB2bgD9k2WcUMUKjaY2fjS97F/BetJ1uTi
5e9FEXQbR8STXBnAs4k39HQKtz1CoK8khdLk2C7Tn8Tul6vcyeMEKVktYHK0ITc673mDKUgYSDP8
TYeYpNcssB6VsJpbUyzmGWdpTfR366xZdPcvVU0uBh625qH08RToZprneFmu2ooS12l8b40JhdxS
z6d01DzAGcF9keeParcsjPdxe9qShfUZO+mcrkwzEYeiEjDsLvRX6xNj3g3xO7RI/YQS1KChS6xP
gu/ghXzh79KuGrZh4me7Om7IqnbAi5yiZ6qPhPUuttnbxfAEpIsNKa89a6Ntmgb2k43dDhByCvG0
MpLZuneXOHf5/pI2x2DQ9BhzleGm4IcrvF0czDcTWJi+HGKqehxOuDS8Qp65WgAr/Xwpo/Ey5lCF
7jE8ScVNzfj9WF0Ioq05FvM3eYbEKM/tdOAEkoeEefphwPaIeSgzZYDftVQd49Aws7azCUVvpv70
UoRLdXDx3HlVjQ+JueADFfX8mPfeNI2/MfVUlIWuz1YPJMhE4HYzxdX8XbghTa/JXmiWNctJVRPe
Bu9IFyT5zeSZhMB0I2Sz7FhQThCTSbAzeB4+kl55UB0z9EFastUFqWqXwdwHZoC1JTfV9OMgvnjV
w+CGawvq9nH09Lye+to52/bEdksC6eyHQGZ7s0XqXNGqq7xjM+Ze7M+XuqH/bTGV4D6sVimWTtue
F/+qqtn8mgnrzF6Amm8G1owk1zMqbDhKPPuBIQyrGvQh156l/c/JqvJHsyp4vfAazXeh2RjbBnr0
cRhTxBx5Y5+rbCiiSpinwkBjt1o8s97Y2Guh/TKlvkPiZr4nbtq/pb5lcqYSjHjno6xkcj1W5WeC
Iw1bVEX6nkV1u/dbDfeZz/a+dSaa2MrN3O/aLGG0stYe03Uc6+LQIjM/ES1XHF2E0Ge2Rt2rLsb5
kPe2e0IXnoDLxKFnrCWc/9Hmu66WQLfk6qJboVyXrf1C/yTxs+CSiU3/kGX1hvXawQ29O4FIDLoi
vGcM/0GA+A6O5DgWXbJLBayoh/OfpuDAgemgY2iK1ax6JgDSl6iycJOdT6DOHCPxwO2/wvEqJ/6t
DndBNg4Rjfzw6BlIsDq0vaxs6OvryNO+S+9Rx9tQG+Yaz6tm5zDAtaPc8+N7OdbpzuRVmV24zIbP
wI6IS5ZYfdHT7CQjHBOJjPm2C1B9EVCK1Vfgj8QHy5dhCMWtYU4OdUB9Km1QLANmwipKHRVhmN8J
JINXhuPfS6fCPQbLsEkNO20vut/LtiXutxt7/2rydVtFXal6AnGb96IWl0/qmOpDleXKWYNXIhsy
0JqcYNjdcqMLjlRMXrpdMzmfbqyh0gTD16vERZSK8KnyzlTIYlPPBtPWyrZQx2ZIbI8IE1FpSR3v
vC6cirXd1M13aS3MPNkVJbyjOLCt+7q7G01Kbcuil6IY6Ye3tKnIEFz6cuH0I4sMDG5Ck4EDGFFX
bd09GaolQNPn6x7jpMs3mcGyFc3OsM+t5KCJAcFYh3T10WqCDZ4q1qPtLJfSYwmGw+gIIlhtP56P
eJThKZOzOb+aYkdtwUTcs9UA0HOEiJBNNR0in61FMFTR+sBQZpNVtIF1b24gZbCy8Yf+U7Q9Gagj
3XDu4Z+gW7kJvWFrpPaub8ezhA26t5A6m6veNqcvHyxk5eLJw6pyLly0NQli0pxL/EB71f6gyEq3
S6Dykp8CwL/M3PRqqtLphKMb4xLLSod23fQyOXqzvHUDFJ8bcKDurgxt6z2hBwtXbY+VHj2kw6ct
x9RMcGLnRTfcWH7y7PTtUyEVg0Wd3IlBkHtlWF7UQobbkoaecYfDy0sythSQHL79oFHCdfH4FmIs
dy5tJm3st4/WRc6BC9a7LZD9jWX35lX5rZj04xCLX44RWP5uRVlKH25cDx1KuGqWTGucMWpN9co2
kr8yx686FuWG/MsRH6KcZ0kGkSmRV4IeupRsbpmgmiPh6dz6b5Z0HpgkiV3ctfCypX07Tv6MPhSh
g+ujGCDXHlOLZ0V2eJRAQN4xZ7rFAmabMVvNTQh44Z9JrP2cOP9E2THvNVynPQNTtHcGma4cwdjo
LDNv5EpTnAx8kgKDgACfeR3btW1qxdZ7PEv0WMzBsPIf/KfsQh4qLF5685FAeQeaOLiZFJWDG1Zf
pWNdm44k2D2u+6hHO4kOkQB1aNgvl2el4VQGIitvTDJCN2kbb4IKYN0fH0oPgvSSD3U/QJjjjj6d
28J6qRcbeY73ofMnFZMRGstNtgz2rvRfJDIwfCYwbyo0MDK2TwAU7gfmaLyImf80IlCaJ9JwDQYA
GOysmSKi5zcFwxQo6kaPaCKbNaDO7cCUD40TvCgEYI6+hBMhZvtSaROhZvo8zT73euWww27zIwRO
tcpyIMbcce7RGcWMTbuL2OImvugZaaDPIwZvmUm/kJWWucnm8oe9dMcs0r8fzDbf4zPln5k37GWQ
ZFj3UOQFgb21jTq+tQV9gQg7FvkUpIuUNQ7qwf1E1Y8+jV45Ht0Hz3WPc8Nwu838EB4e3DQb9+x0
nNdeDnQFzXPppVv6ojbCTuVnzPJxV6aNjriZcvMGZyDjCT/M+jCGsVftbM94Y3Jw6mtm1SIYnwOr
X6PomfYXCWg7y29sATKikkZKNFn9qiRnvGX+TrV4IWQrjyShnDzxOWo3Qol3XYCZCxOVpzFjam4m
7V1iYjfH+Hm5MrK43VZjorYOjBhAp99HrbLPcp7evbI8hAmxjNwrajVWKDkYSa9UZR5jBHXswBF3
qlmxPGKZcXDRMklHtf7Kil15JXvPBjPxokVhWGTHZmSKllcuXsvBQrMlSpdZDroXF51XPYTnol+s
K0Mh9CiMYLybekFUnUkXm4bzdka6vqEzgKDpdcFvuATcufipteUd8pFgMyXWo2+1+IljYPrew8Hu
zdH0ru06STJsveb8BgVlvhpsz7xI8wBQNNYnyj0sRqEe5mUo3rjIpxMY5OdixNkbkHBwHeOYgNU8
/s2GR3vSXtYjebJOGpQ2/jFui3iDc0WGMB9i2i4AtklDnM/kgUAd2RYyb3mOe+TOOBCIIPyYWgZ2
jD0MRlIsxkJ7vtIuXP40/licy21ZvKbsYSTrofUwFVADrN+sLsZjFBlzmvbuFRSqHcHMbpRTfOOU
uq1nfmvKvJUPJUbw8FPbae9AftbaEQyqRWFvRsPgTbqgyPRxsf2UGca06lOtmEfr31whiCnC9Azk
EM0JyBCKWoAeM13ZJFftQKVX2smPNSZbSrhMtTmiUzrcTCzDu9sa3WaIkcxATD4to/01+NkJBcJR
QOrmJUmABXUV+RyeVHv8bFduEbfnjLCC69EUpFiECcsci6M6NOMlYqUxr8hrkGszCznUcn5JZley
OYP0HCwVlFStvbsX4bl23AoGvCyw9jGMZNU4LorZ4nGOK+QA0y9bLH7d5QZrHRy+nUuFkL6GDJj6
vkTDX3WU+qP5AAD3NHWGTUBLenBaXM2m+BTX4srtvF3OEmvF1u+EevzIxaiYAYvcvOw1t9q1mygH
mF18tht5gYgwM8NTKSBXrcV9gYzhyRnHYBVMrjiyDnk0EHoMfaPWrdG+xWy3owEzzauC32Qr4QDX
UM1AMy51m/0s8zc1/rbIs9ga86Ig5KRKydwfpCRocaZV5zt7/OUEC6yagS+SjCfp2tXRhcxjX4Oa
dnmUWfYhze7NnFgrwD1venJOx+QaQRZva+vNq6VEapUnAB8hHSayTsQcPQ4nlGeUDeS5Y8K3cpW4
QxqPCpTXIc+wu0x6YptjUkfNk06cat9oToclYNRQSJMGAmmwU5sbF9cGrwVLXPYh4eIrhR/lGg8i
HdH2X1dTJSL0k2y6suk4EbGwS7G6ePIL5ssjfkhk+/jqBuveL7TtXA3G7rLiHAzCYj0rhsJKBYaK
zfLu5vIOV8axmNDnNxgblA4NTCkfW16F81IIDnDhPYqCn29GEJsuBAcVKOVmXmieO3cwfz3zKx+6
8VOzP9y6eKEYxa3pof5UMg6vfT+469xkjcvoTf6HEWpTPRcWVKQTLlTcwwMen9Z+QW8Shv0HloYz
PGk4PtsXaUYbMKTW3p1pJfvl4o2ATpKZKkuN1GFDztU+cY6b4p5U6DWARoF+Mn9qlwu9Ndq/3rIF
pbFwbG0lYd5p8mp1+Zb0JTaLFq5SFcvGaRLHNlnu4cfuHDNl78yKJKl+E+JqmGhnYHnLuHN7ylau
mpuWQ95v6p2NuqDtrYvmIlnXeXxKxuqEwpL2c/F6wiCqPTa9h5Dg9BWp1+UXFwrZ5KHTbGtD4XbB
dF1J2UUhxCMb3IzioKpv+GhdksqXe3qhteexlMPgwYnAjGQElA637Y+PTIAZd/XNHqvBlRDfFP7w
/8ZV3dDb5375najxyiu7F4foJd6qkIjgWzZCa1LDN4XgQMYyM0pm2CqKwuqlxH9XxCxS7ICZmtdn
z5Uot/YyJyTGi/geOvNrtMt7BZWIOZl5cDzN8DE7hQ3AgEheC58NfiOa30qCI8xGstNcIWt8Gy6r
spmhvwvHaQ3ZVZWKT3xCJKlXXYw1rXMyk76PShuWYUA/Uo/zu2dW3Uu26GE34kmz9hkKRdSMez0b
bxOQVg2nuHXcMYIDQV6cL+xfi6NTfZd5fA3qjCgt5XacHlMnAZAbH6S46BP1L7NO9pkmcLuK56cx
yLN3ZJm3M83qiMjebIZNMRi0Q0F7CrQ+ES57Wy9viYkwC0s3s8FXt/TvGNvtsFbGjiMD4yRVkmcx
BtGbBMM76c+czirY2uV4KDVnkj0rPL+ya41OuRoG/hDoa9VwNUP2givcsB44NLnYTtL+MlrOfWjN
q3owzx1nfNiSX6TuBvyIRgbWTZ30N3bdRoP9jG5glbD4C52H2pdHPZvHFBMSpOJjvObOpgM0o6Dm
RgyMVwPH7BVN1kn5I/TPvBP2RKWk8B+Kt9yyUTD06iAQ9xkDyoqKIpJnLwt2kINfMySxlvgnIM0r
efmIl0LB6T/iErEqZFzuesdFRMKVHhb3lmpf0pn85gKNGfbBg5u2ERdk+msnnLIX/9bJKw70+Kuu
Qi58UUIlOjl03nylRMYnyyKavUheTGM4FoLRSnVHuTluc7bEE26zq4qMC/SbiWM8akwfzAHdMC7K
xkLfYNNbdIK1gXXq8XBrvEVHi2Ezxa00Y3Y0PRCokVRmunaHbI99zMqenFWglp2I1bHKIauQ7cVl
9eGWzgtY8w0ztzKamO179Wno2n0dcnm5bXoH3Q/7nZrztPHNmTl93sw/VkzrFM/O75TWa6TSnPfN
vRkWDwvaqlojQbMeULlfjyxNONg7OqoGp4Ew05u8KMAi5I5VI/EuZL6vl4Ane+Z+RDFQXNtluzwp
ylMOyJSBK+MUJ3GO7lxvgh559SKWL0XhlHXFQ1guD4EasVsJ2JNX4VW+BO25Nfv8GiRpuZHDdJqs
hVIn/v4LVfdfuwj+AapZwr7MSS8OicG/B5M3CDvQBPJokAXt3sy4aWIkXvfFd+135QsiBQapWT37
52loBirAFJ/tzYg0rvw76vifJp2B2P1H81dkzr+Qd2HADI/YV1Dmf/MzzLAy9Sot6hX4nvoIy5h3
WjATRH9c1cV9WxnGN2P74LHspXoItD1uWVwqHRmLV/z88bL8t4w+b5qf+kF3Pz/66qP5n5d/+vWn
J+j//tc/YhH6j68cfeiPf/nDptaZnu/6n26+/1EE4/6JFV7+5v/r//kfP398lce5+flf/+NL9rW+
fLUEl7e/ApIgJ3957y9f/x//7vqj4t/x39ln9vF//Yu/I5UWFp6wjza5aM6Fir/AkX9HKoX4m49j
Hmhi4JLYhT7xn0il8P6G/bcpTLaRHkojj/f0T6TSCvj/CHcgLojIIFyj/1sWnpc3/58PB/IA+/If
Lwg53Qg19f8tvYHhaihmC+mZN3TiTk36nTpdbrwi+K8SZYjv+Pfv5flsNoRlY6pJsLLHy/pXdlO1
nZi7BHsHs0Rfgdal3Y4m3zovq4mOrY4nl1kTWEvr9N61OTCobrxpfPCruP5otF1fS3NMGBel1SEA
N9gPDhbyuVXhTp5aP2jRnH3TTC+ZDO2j6pVxm/WWjhzEbLdFGTtvGDgEDzKQ16kwQqY1brhhgv0z
dwPbwjqxvxgOYlcZJ69xuJRo7xv7gvhUgM46i2fwJSPIyGQcvOFGVfoWqZr+gafnthKu/0ntrXZ0
HmqVkTwPA04g3TDb61i25AQtPquxjuN4w1il/p4DLH49G2tnEFI06VhrtA9d6yNabBwH77GexTOd
T6WTHyz/F7oOvP4Z5+AGU0AmMAnK8Ic2Ov1AlA0WZxd4AqniQ5himyECqvtMxh6DGha97RGlnrXo
7TDJ2cc8fgqM8XXGVSfHCAnEfRWOvu3edKEd3gJn919oo32A1L5CyVWatf2hppb0CSaVzsEMnJzW
XurZo4bSBpO22aOOjOX3BUK5F/0cXlSq2UCPItSgEVzM7rteWi88lE3FnRqmFq+5GLEkwGvB9l9Z
aoQgDxpDu1XNkPWIUM7DMKljkbnEg3pSchQQFZ2XeUcHB5YiEpjDzSsn7bi95lAHJZQezjiWVLk+
GgqzaKjagcctaVlSH2VjOt7KD4hSXXVlj90xGKxD18I3lkzfXZaLuiL8cYvqIsVvsTGWtTHnaC6Q
v9XPbIdnUKXW0485NCjK/JDoItq23vsNpkDO9A2AA9ziNBJrEaQ2Z79Tgepi0eRRfZvKIothNtNk
jZDGfoFVo+MJRebj613hg0ErzE6lY9r0HTR46e9CX4UvGooQ5xsrTNH/52mINRzQK6VvykgZYzGm
vhVaxR4YlR4T4ury5GKWLr9yCtgbh0oPnbqCQd76o1/hRjBKTKZs5t7fS4EEc0UfWciNUfutB3FV
9l1kdU47bIeOtXlyp/Q4cy5wKM2N+im6AL7W1On45pTYua7qypiODa5AC2YOadhSRdA1r1OjFO2m
Jus3PbbuDKrjs7n4gDcpXmdsQUrKXaav21kMvDhVaJvtJsDTm1AcPDsY+HnZFCMq8tEnuXnwxTOR
UcmoixOvKDFRX5k+wicOjGn+7FIMajYaHKbcgs522QanG04THp/qjX7QeLByvwgwFQycm0U4M3aS
mAIFMBvTYu1CTABzkMJkvKNG9XzkGljIoFDrKCRnx9b4SvX9k6pryz9oWWh3xQlGQ698g537NLrU
UN5IIyYnU/2ga6VjmuF8MY0M+3mvq8GDCJKO26I6Hqz81hym8du3VYfeSA5Qain+IrhJGIZxm4g2
ezWnuE9e7Ty0vyfh9l+CUMT7DgbMjuSItnztG0PG0tj0YxrgoUqcbevaQGUKOWu5sEjbkG2ibuNm
pJBTpAe0G+GyuNvLPunuBfp1RidUC9aqwJrnt7CrJNvkleE0x6VrG5SqcT4UmCuUdroxq0n2N6Yz
L3xeqokedKhj9maBjeJ1ix0H3ifWiD8w4tfBt46hXNzmgKKPh2JIM1vssX9HFf5/2Duz3rqRbEv/
oUuDDEYwyJcL9JnPkXQ0y7JeCMkD53nmr78fnb5VlrMqs/3QwO1GA4UEyrZ0BpIRsfde61tLi+25
S0Fa05vy+n0wMnhaG1g9eJCENIPLqaJJstLeMHEozk06FTPSDuNB2HXwuU18Is8c1w3dlTN6Pcy0
DN4kbK/h2Y0qkR4sxgYUZS5nL+bSBgpNVF0QXhoGvGRoO65zqbBckhfBm615eNP+CVtzCs3DJE/w
KsX9HrwUI0DAr25t5dm3qs/n8a3wBfgdsk4qBpiphY/+zotH6d4SK2LMCtlqTgwo7C1yGLdTWlJv
eQa24TNwHgsv06B9cF34EETcrpQfAupau46tkcdWzCIZvlDxD9d8z4idMtcoqPuRAjLfsvn9PkJb
I+kusMBJPtKItrGHLiEC3/4WYxrIDi3WNaQQTdsbbkH5pSa9Y+a4xH3EE+TSdWZ01kwF0ho+KxJW
9uaRIf3U0A1OzMx9QgAYo2JF6F3dlRWRXht3EoAK8wmpF6pJW6fbwa56lpLWX7AkVZJFpyCySueg
UiH1DfEAKZKFQRTsoWy03XNmhUmxN3Mh7b3fxVj6Aj+iLQ5GxPTWkCk7QH8Zlgp5lzQ8HYc8qQmG
MtLMQ8eTTYkVfyFOo/I+coJtTcDWHrRAZH51FX+e+1a0D2UH+OyK9KExu1KqtCoc/3KqF0ZYocPL
suGC7n2SCfxHMxEz01ATCfJexKrIePdNPW8TIxuuh2GyHYwaaRResf4Ow9cWX0S86ZMgU7dDYtqX
I5hAdYFFkZlqswjK+YacMb9jpGm01Jy+87m0gPAjIoPFso2aNNebdibX6KabbPGmLPCd39AL+OGr
lATUXEHcqYLLwkGrd0xM4F+MdJndhWsUhdUiTMzhdu65Vca435a1rEnWoJqf5Qml/ZdRZfQ4R+Tg
XhxlZ8cwOC5wSskY9E4l/frMmzF+pCCCUOU0qdwUaFDXwsZAggyTE4cPy0PJ8SEWTv4JqS0ccD+D
nxABcdkGAELPnBnohRZmup1ali1CDwz6/SQr8SQj+iOlJb9GNB7uRFeJcl32ijXXoKpHhV3RIMFW
MpqUncBcYG+1U3ns+2J+ypM4tFadJdSGIXm4Fg0a50m10VLOKlo41ugitRppw0QeoCJXnV3XhCKi
9QF+z3BpWc3AqEt/YSjZH8K2BVtuspIkgV/uGCcGZM6MX+bOaPf4KAVwywTb4lB0H6sYhwAj3mEd
69A61I6Mn/MhhASc0BuiWWyGzqZ3c4+LnAoPgeos2OQIuJpWuA4GFJS62jmxOsg0EFACUEpsmqwT
3NAlCkFkq4EDAcdLd6aeUWz6zhu3SXMzSqYSdktzJEbxdVUTBLWY3gSwZTettyHqnRugu8mGla88
Ee2h9pZqDZwi8tINGTpXRpJtstk2KMVFuEZjmuDVmOr73mG8ikirY44fgJTYu034De1Gt+E0x1zb
zGW8CUDQnAlRReMp06ekTok/GQ13NTSDeVf6Rr/RUupjVdM0jDFM3ZfQ2658y62u2pZ8qjxVHH4y
E9/EFJi70PRAyjkcn9rCL09Twx1jmxhBVg4ioksiYu7H1gsQPoTlxg4WXZYYox0H8Oq5jspTbbYP
iQ9aFVtZ85YiDmFFHwZE+xZAIQym6g4CWnduyB46yx4DhOqNbsU5eGMAc2EIVxfkXkbm9EQ9S8sV
ku0LOXTpqu+c8ZjnBMpw4kqZD7ozj/CmNVzntfN8fWOPbOK40NUVns1sX1rDkx7r7NO0qFSHpLNP
6ahRumdV8aXyxJLZ1xYnMTPTysP03qsYw4dDznmv9UOG79mQb2ObUJJ1Ey2tOCGcRy+q2mhFAEvx
1QIpDqY2dupvohHRsZDC34glsxGEzUCnsWGKwZJuRxuIiG23cYWZJDxkcft1zrDDw5M1tlXPYRST
3XO8aBwkAD8azIk6KuiT8YqS3dyKduq+xVWIkvn3a/b/V8M5KHf/yitZ193Xz0Xzc21vKX7mj9re
sD6YBGkQQi4FwaKesinT/yjuwQ58WKp34lulEpD8JMXuD8PkguC30K3BpHBMYr4pyX/U9sL8oLWJ
c8EEqi8IU/yt0p7llIL6n8W90oR5W9KkvEdSRRPI/KW4d2eAb/kUvNY4a+YLNlSRnUsQaQlk3a6q
joihCGenYslkuWnHpVWwwungNYZgHBMr0KRpJHK0EZ0d5N2EeqGtS/8yEaaDs8ZkEVuesqz+lo3T
nDAYRJRGeTTYhgcLrLBRiR8JZB3JHM7sXHcSuGDjVR8DkRSpLTe+pcKxxg8fjcwF4gLVEO5FQZZ7
5z5I7OcSUp4Xmm1+hbMBLtCum1Xa3ddh3KU3GK879WxLzh/bsqBneOPoCAEablXTe40yDDUniYV5
Wqd5NzpbTq4FXEsdJOkuygLTPAWiMRaDSUvxAQK0/uaHxmIQkaKv7xVBVOWd19GjuC6dLP1kVExX
iQ0QiD0hsphUja4TvMbZ0EFMRsCDGtrBu73SAdQnmJwEifHnNcPc1qiAbzeE16GZhgymOjfvd7kA
IXSt+wKydNKXsd4BGkuMQ1tndnpbxHZer92+wrga1q0q95Gq1KGht+KtW1m1sF4Dzj9QTBMjpDer
kufGTaYr27dM7AxtPX4rHb/Brx1AazmzopuEfERN8GA0NtyqxLX9z5ZpN/HeHqNyeETiEXm4UQLC
KJNtBMU2es3M0JYnJp6p+xUlUxg/kxY519e6DDxSGXp+E3PBglzHEHmffYI1Lm/7IS3dHdkN41sm
sizY0tyhyIkx9d4ZhUIILa1eomVJW8EcfCYKEI9hSORkrZxwXEeVxWBkpgf2oiBi3s9ZE9ibegz6
h5ZHLUHx31O/0D3XN1p8b2hKp0Ea6SajzfZNR2kFMkR86wUjjHVi9v19ZDPPZN6aA3dOOPxf13pw
6ewgrETot2063LP0qYtBDW8khoXl2ofBy5m+qop8n0cT6W1mlHqnFtQK8GkzEiiJUe7MV23uMskm
FcEFr02EgNqGUe4l57gjd2vXW+n0WHZmeRXSyYpPHLHGGVaQGwXXukE9uwncHAB+WzrWS+p2EGpn
hLnfzL507b3ZSB4bSiDbuUqlDR8c3GN6lxEG6h6HwVBq3yNPwTkUyCnYsyXXuyiNYrVBup3epdT8
wDd8wxOrICLGZefgQMBVg8pvZqqYLEwpbwQeopq2Rkuq6JCvcwVVdZ/6DqIpD4oEc2+/tD5FNdMh
LlrhyZmSx6/sY1NruJ6g/nsuoUBr2DAi72J/aw49qN40TkMmKKOsouOACoPcwXoeHhGRhhnqVJHc
hmGBnMidx6pCIlyO/YrmHzOBEBtqsMn8caDRn6XGJZGyjM9ctxpBNMFt5ewwCRuZNcmGes1BmAlK
BarxgaU3uKfVTpiX73aYpYTvD/IhQco27KMOzf05MswOwZUP13o142UVa+h4Jn4OI1Thc93MHFgK
WEQ8cog83M3MrPmV73oYbsbCkbdx2xLDNgzCAGRcIeLmgxvbLs8BsQ5VUR7lsAA7ej+jTxWT8qHX
UU3U4TaIcL3tAFLRZBgof2hflhTJmEGbEW54NBZ9s4t0y+RRtFVKai0dWlNsOAmI8kXAib4wpZT2
jSiHptg11pSBzB5b7JLVaESvc60UPQzNqi5GB/NLMZcDU2Y8oN90I8WhZ8UvP2bdgNfLJY3Q3UeV
VNZl0gIgWlFtWcGe6BDvefIBsEpmqOk5HoxyvJSAiOato/teIzs2jRjIjezrrRXUsLthRAeIZDyn
m8Lz0JdSXDGk0hOqn9IRTx1H91dXNkn3sUGh0u5svpoSHl6YJPcKoj+uIcO0o8PgRJY6ytGBrUyS
vFGc87Ew7+mXVUjL89iJTyGmenMXuVq89aHNoc1LBl1sCftMbCrocLC2plHSJq1tSpONnEgdYoma
Z0yoXYs5NbCi0PwqZOQtieph6hlAu8bJK0c0C56LQssMk2q6CWM813rt4/vs0AzMuJN4SudJ4z8F
C4VWEiZRx3zOTcGcXshkjqKWehpt7SW0XqN+cwOCW20yGusaycSU1gM8RzoM5RfRjji/J7Mp5Gdk
5+YjkKEJtcqk+tgf156R+Swv9FIqfV0HHZkLxZBiO9RJ1YKnQlsSHqjsmwDZDYv7Ou7jrLvplaun
PWMl9sqNrPsuDuhWAB3fcEqJQQIS1yXuMseFWFKKYU62I5P/JbVxVPM5bkJ8mDKOrGk1adkF+6Jj
b1tr9Ei30o00YStQSSogJIExW3uFBTuB6xY3Cp24G3b7OQjc5Dkp+pliMQ5iMC9r7FgMMwnoBK5S
rj2gl+3XCBBtcdEkpsJkSQExpvmOxB23fXXnLB/xqfGE5YD4I8B2K2xoIn+K03ik6M5m1wnpo3Jx
y2MaWzbFaelPgz9ukb2CtMlHX/tbFYZZfyGZArgnyGiDs5cCFhjnmpCI0WmtM8glW8mO1xDx5/ug
CtF3CZQChWmVkMwjj7i+dKVpUpIlgUjK6vfkXI8TOwbwq/nIrRuwNgmI7OFVmtmG81K1amquesss
u+shrxGvrGx0cvVHmNGlumwtV4hl5m848HXiNrlx26TINx7oZY1lpy7m/qZ0cmN6qICc9Z9oNZr4
Xoy6ApTDGWmKjpMIKs3mFpH9cKd8zdh0pZVVvFSZRAidNoMBrkxR333yPVpu2wy8y4MlLO+KL06D
gNUSPr/uFr/HXNFZeBkUXRIAin4wLVoGR57A+NtoocI67F+TviWtI2/98pAWZMNcjg6P8dE34yGC
MepIuIcw4hCdceB10EQWeXgxBbbMTj5qvPyAc3xunzPudO5CMwrqj2MWq/s66/JPjrAt8QgBMU7X
UChruS9ns4wOAe26nlDLvK9YUkRqbkSPy/iIpjEyHtKUXfpu8MhtN+jvVRHeG0nIzKpvQ4s31VbD
HQIHf9j+/0LoR7KYYPj47wuhe9gL7wecy7//owiyzA+ScsbxSAYT9lLT/HcNRJkDRobqSDiOqQQD
v3+UQFJ/cKlLTA82DESXn5ExJBu6QpEl7irB2Np0xO8QYwjse1cDaRLreG5N3oWWjDjR5fD3P4UG
kiyEFzSCZSzkHD4nklhTE2MhuhCGWAUHK5NM24Vv2C9T0D7UdKkHQ99kVeofw7kyt7CsTTDMQXP2
MA7eh/b4UjZdgRWjs64pKTysKGlw6U15f0X5U5D1ALLrKo+MchXNjsRTXxN0RZOPIzO65hyN9mmE
GHnk+NlsHYOoeGRBFtwC2+gQ1Dg0dnCQ7Ej3mj+N4KPIHFHYoDhkTxdBj+PEikeisoroauSnwUzU
Ng9wz0aP17VGoa7G7RJ+uBMljjoC1KHl5PVGp32P7ZpUnb2eMK6lMDM3ieyiFG6WZ7GZRWpfCRve
Wxal4y1auEVaT/5I4CHnoOSQe1vG5YlJDjrkILfRkej+85CO3a625dea0+yWHDNzzQkRP37ixSeH
XWsFTrGFpF73V1YTQKjEUgdd3rL0ccBFl23JGO3LlWUD0h3TJnw2kU+9CQPVilV6BNlniyXNiqbT
2GT4XDT2909zbYm3jA360LY29p6CkvRTYLXJqY6m8r6hZN1MtI4OfZOk31D5BoeEmmv07XZNU3bC
3Zvnx7DwsfDSL9q3tZkf3KwsHwcOgOsOvR60qllfNCFlF7kkTX8owgaUHXY7dYH5xlp34M9BP3jG
2Y4onZjWFgyTiECC3E67KgLGjsPLgNRRpct0iAHaplPqWxFUDioafLxLdNHt3Et1K3KBzA4oxhFD
Id4dxLF7z1uAqOg2Vx2p3Scn6UmL60cW1SFjk+SiPgoQCxtSO8gaEZbYM0pBuB9gY1CujzjPNizy
TUzg1rJKV2yBDLQpTCnz9Z4xHKkF9pyfh4ysODzsb983IlEUoIkkq64e9UdPZMzp26Ve1GyPZox8
WQaDvMrBdK1NOBj4KyKyCXyEeQkSNeYXWNzCrGoPpQdCxxnwtfe9+WSTLvggHTyZxF/TDUW0C90b
K8W2pYzdhkRVPRckLR/qFokvZzGRX/geuPSV2UxLlpSL6UM2sfUcYlTeT7A+Pgc9mzlnLNgi7iAE
es7ROrqNape+ZxTica99/qOgUOQ6IlDQBtESadSnTDPTlS3QOC88CIbHXMsexp6wtu04ON0yWXwR
NWLSpg3Ht1yE6gGewQusOnwuVmqfrbq/SIM+Q4hpWXvbUNa1J2t/26STsR+crN8WZWjucuYgq7Z3
rKuqGtU6z6GmM70KQdajIh9xcIRgOMsp7Z6qwWO/99ETbX3VPRsAQx9pRXBQ7uWwawqchyPxymgn
oegYtbl2rOS5cBtzO0jtf+RR7S6J+U1vceA8YUjTh04Z9tYBKdrRqazt61HGdympZpR+9GOx0CU3
/iItlEnr0oQYxu5M01N2W69g/LfKiyp5cgQOAtsduuvW7kmzHkMLXnpHPpPlNAR6ixZwfYUza22N
ZnuZSZNiaAiM5azD6BOS5tAwmHG8/My5Or7gaKZIBUqoNuFgr/xufjOGesJlWcxfiDoCPSSJatiX
JVynUTrjrkGuwBg99b5afkqYE79vbxB5AFgxG6AgtJJjLhaVNHlMDIm7MBpitIwK/cJwcruo967B
tIKWN6ou+VjxqJ8LGnFkuxj5fFsY+ZUb1PK7FfXIVhb6VE+Vn66psbhDOTE9LGVfecTNmu9DP2kQ
b4txy36DRC0jE0AHw4bjGS49tahRqr6cMffCLnYj44lQC+cCpn38IDpnl3mDexkMtbHSdSE2reDW
TYoQ5rbjb/zCD2CZGl5wJEKuuwx6E/Q/gpC9KFts7En/2a4Q33tdnB1tdBY7yxIcTyfuoBBy4hru
L1apNAUlgyb0CnIhuJEo2xcUMXSXcoqN+hM563TA+2edpmfUvveOEcFyDIO4wy3tkE0oLIugQLJw
Dm1SvvY+ZgMO7MGlYh6wSmyb/leUNtvObm3Ai2NgHUo8fRfx3Jwnr7OfDR/8QpByBgwBU6Mt9MsH
SvbpJarw/8cMRNYVp+h1BaimXcm5+CTSCn39dE4G79ptWaDqvv7S1lW9a0XXFSyMW1YL5I+JHs+z
gX8k4LJCOmguWs04ZGIWi9Eq2AljeMuxJ35smzKENJtHmyCfZ7ZtL18DvYpBk0NLogWEkgWTKsYz
2/XuAqap16lLT7LrE/c2JWhm1XTJJVlCKQAHNmA4ocaAaYDC4L6k2/GaYadHpe0GdB+iyMcQQLpc
E0EGyfou/Tj5yXiqXVJ1COBELdpEMHtdXTwDTyRqKrYoH0tdOMhNS/vNt8pyZzk59JAZxccFhYT6
gl9XXHuQe2/rMkQlYvBWr2UAenNNbAYT/Ok06MB/Qsao4ouoqNIbSEKfrWFITwujjRnreIvo1L4n
4kDvB7Lpd0GDeqHSpT4uJFfmbyr8xMwdTU5V2sanxAjKY05Fnm/NXB11xe7Cuuzyn6XTZHhQogs1
XijaC9dIbIjVDDCM3AbjrMG7pje95Zj9jmPVTHxR1pAxBVEYZY2e8pthnronOzE/Ugs8jKPbMLbq
0wKWJn2muAvSXVGXDI2yzn4UuPcOQYVudp1z9NQIes1qU9UcIlalZ4BTTUvnGQMP+2Bp1xe+Wflk
JaXlOazj/o7AqfFoNVjWQ6OaiS50JzyVNjJp4Y3GZ94jOa2WOYLtJ4pYn3EiWszXXQPvOY7BRlJw
qZpwEIDvlzOSKhBQho3fBqELVTC0jHWHQWSHV2xvNCU03Z6gBBeWUKJTRE1I0zCO9CGernhCgZEQ
v7PVLZSDoq/x/tB0ki8tQWJkI7lYavIYVIdrOfoLjKfxwAByOlMYh5TU7nwaa6t+oOXZsYUg11v1
ECrWg2VWN31llO0Bp77ajDzs6hDGjl3hWPOtF0YMNF0DlyhCSOXuEi4Z7Ih/Me6TcGThQh5mkO/u
lE/4BapPNTJB8xJjo/8VckNn3QMyR0MTlnreFWlAWuEc6Zc6IlEI11AkxS4PIgNOUgUPBkLqoyya
b7VtfCtarN3YBNwNGrdmFbLtY92BI/fq2SXdCzONq33C6Opcg7vnBIL+YHZmA+VbaxonLaw98qmU
E0lY3EtJQ15TMuyqPpnv1BLLVblIX9qhX8ddW+/MqUZgHXF4XCF4zmh1ICtqueDXynA+kko07UZl
+rssoO88j2P8lehpvWECYx+7iZ1UOwlMvC4st1yJ6gCMYX7Mx7nd9tkLnUqFtTtPGDBzbWC0X1L0
npwMCc6YMqPNPumcaaGOokup5vughqVStgbpLK06x0lb3zRpEhCjLW8RVe1SpzzXdfhVFB4knfyu
Mr2veTrfRaP8TG9mT+YkQK1iFpeKwxI63GOa6hs/BXFEEOdxpBMOVIKhf1MZrJyhQ1SPw94zksnA
QpisgdZuksHcpBKZw5TOb2PsEySXDBNHNK+N4x2sjOZuQs7nHfyoGEpM7EVm3BYaqv2tASpac4K9
FYbdPmhL2rAlW4xFuZiCWyNoKr6IlCxdLVLaonZ272eA5GdvnDdd1bqnpEmD7TAPAI3UhATP8eqe
Yy6RVRfu7Bgo8Ejb2qjAGPBSd8G0I5nR2IDviO+Cjn+C3M5DJ3plLqkjDdKGg0seDKMOUn4hJcoQ
RExq3MDgduDtde18loj8vjJ7Dii5Cmglqkbg6QcMbnWkbqQgEh1+D5G5I7QLFmPbocN5ruDw7tO0
QTShUwNTT1dlSOHIFtraEgPynJUhqSfA31OEUBEhSNGlilh/2HttsplaMSDyC8arDNDDNETPDonI
SNlJpzzmE+N1kTn72u/Gtd1lyFTp7lk35cTmGgv3LoURscm753wBXvW6gxk9m1vdzSC2Fhi+i4on
CJQ+5aRinELbbknsSfvbsBKXqaxuHBxt28YJKvwBtX1XJYhTYXwCK5xEeEWCFxOWAf68ZhKyr2Md
HJXAso+8ZN5OHMGvNQyQK9p9gtwOR+4ZqlWrKdbVLUpw5zSjgDl2Db5bwGpXvYputeqtS9kOxnEg
4+cKMWwGWyP34q1DFB0u0ajP7mZEF8Q/WYehM4cNiGZBQ5PpPyfuzsgvFY8dXr+mUesoHKNHLQYe
2SDw7qxpSD52BPgKmAh9ILfDYDYPtetFlA+ZR1RWxJd4GUSS/yRRcBv5grDK0ckJ/amxUNH3WcJO
ia8PwqxGJZM/04LyzpaBYGrTB0Z/ySDJhVxQGs91QfhAliGTbPzUPAENmk9zT4KjSO1D4pYgJPF/
U0bGwQ3TAW/LCpfdKYV+lubhDDqI9Iosd8a3urewb8FZIf/KLKsvZZnBtmoRMa/akXUIqlWxAlaK
IWhQvv2EidMix8RJ7vtqoo3L0HbXznUKQWROrqJYPnAzcPihTW2eZtAB2bYuyYQuRgz37WK1QeZS
sD/HXN+wavDRsbAsnwV7tz+O13Al3fs6KDkTCrj8zxk3xkUzuC39jrK86mxM7Ay1pgcXgR6motF4
I0dggibSRN+s1nGfHSSvqJGa8eE/6K/RePRo3ka0epeniz556dsH5Q0WghPz1XLj4eI/OmgpMY0O
8CS2h2+mwvUwBd54LmPnTESAv9aOF3BaiG4pO+OzNVrTze+35h6KjP+9dxB8dwX8017wvydj2H8t
Fml/8+uvemdV+J/hTQB//O/bdv8r/1LU9bvGHf/+R9vug8aZsmj+JVkwyP//IV2wPkjBfBxRg6Y9
R2uejtoP5YKEAq1cDbsCHwN8FsGv+yFd4K8keVjLL7L489+ULnjifdcO/YDQFrpAbgwHHcWinvi5
ayc8wiLAkcL/9wvzjeGSvpFjAcODmN31bJJli2eoOPqtdh97nZKZ1VXGo19h9bXNYO+lBtMAEDb8
GyLr+2tN9Drw0TF6GmsIABG+HeLPYU15krIgHvvPmVm/zOjFKb4mjOFpv9eLF4dE6nA9iyI5ps5M
jFyTF0QZyPoFYuQLQWmf0NfCbinsC6y/j6YT2rscs9ge0fWF5UKSqsb8sXQsGF5D/BWsLjNKAmCK
QHIMGrKP1dT3WwYcRCWIot3bqHg4/1p6GxsNiZ4opD9Lw7zjrcDmZM4zFEMN2A6Zby5HEL3lJK6D
2Y12mYVlNGfKhSs6qtiRnJ40hMLhMNBetLVl7BgUkVcFPm/XDjVmscL+UsgZVgnH1lWisn3nhv1D
TKgDcVJf/MT4KHtf8E1H6puBP9Qdo/ABr4M8JHo40BFMAW150D2yclk/3fzi/8gz/e+e1ne+on/7
4P8PfKYpkP7qqb567WriOop3oqTlR/54sB37A/ohV2tsqvDWid79Rz/e+QBfhWcb/w0d+6Wz/t8P
tkEX37a11jz2/CjP/U8Md1RJtOKVWCDuUmFk+i1V0i92NCZcnmKsxwohBS/0XU7186M9xxXJoFTx
6zzR1smo9PjoVHGNWbUbs/XcDt0OVQU6w6qFdNQWc/w6mIP+VlXwtX764v6FSW+Bxf9TH/X9rVjK
Wj6VhSWJk/z7VYYaqzFcHTEWLYLmoAQJidqIuoMuGeiuMxm2t4kb+J8rFC+rv37p99Is3E8sn5oR
9XIhNKFAy9jip7GEU3EApvVabDwjfHJbC9xJPn6NRzKgg8r+mxdbVsufPycvpjBeeUrSuuPY88uL
lVPtEGnllhtoK9NmCrtXuzSS/V9/on/9IlRNpARwj7m/vEjYLzp6ZZTItyLrCCarZ9Zo2/d//SqC
G/H9Z1liCLhULMxCMiX6RdOGw0S4BEu3m9a7Dsr7HEOYV92CIZiDp8oha24QnNCJl0AfOiu14L+J
G5WbpCBhdZnBWNOms63NTPgurMYLvpZVypZgjeXWn98KMzm187VvyM1fv3H5fkvjimvhIvcTLkZA
C8vZ8vc/XfGCQsgIWlzxqSogu3YVY/odkRrVR99NZLvz0VpDQC3MV3vB7Y3IyPFuo0Fa4R7zQffi
lN1YxIeNeMUMD+ZE5uF1s2k1ou/I3WdZhP6th7KP0Cq/lhmgXzNidZ/s27Zx+WXMdxCdkM0LMdhJ
mG5ZTXvuMS/aRwF6kBEZClXcA7UhMHh08OWOHvqemWG77NTay+hl5rH9hA6rCg523eEAsdpOk40T
L2nkdtmgQ5kchWvjb768P110IldRWHqWqYXiiPHLd6dKwvMQBW4gyiVXxEl12zry9N+8yp+eSSxu
nuLAY7MecP755Q5uI6ZLVmu1GxR/1cZra9QCJmIMOfYmKGNMTX/9qf58K9sOD6WNN5AFG6nD+0/l
GFkJlb1myKVdzu8dMXVIBkhLKHECVNywG4s4m9//kI4tbVZ/5eJMVr/MQz0v1IjWYWjopLtpatLk
2pAe7GB7NznZ43/zEf+0KCzbkDKZvSpWfI517z/izM2BrxQVs0axuc5qUNCdh4Drr79I608v46Gk
5dqxhnNmZOT7/mXsATpQhyxy03Qlo0AnnjN0AJjo6GoWkfvAdPHS6DAUEgIlCJfFgZLt8kgCLhda
6AcH8fd15aWCoWPvc6Lm0P3Dmfxjm6Ec+PnA8cv//c9/e/74+Yf+8/82ZzSo3Z8u1J+c0d9PKu1r
/t4c/f2Hfgio5QfXRjzkYQzm/mA//EcVsgiosWOZ+DEpRJAuL0/HjzJE6A+2xS7GFsCEha2bv/pR
hljyA5sPfyy4bssW8Vvqgfe3lULbwzqAFBsGI08qwv33t5VwWq/ou+iFUEkiFDQ5hx05b3/ziLx3
YP94EeopZguLmFwuh5Sf9gWZZTowiYBDjBpit2o9DtyGcTLLwfmbx+RffhxsmhRu6Cts95dVNFCz
l3qT98maUhpq1uD1d+2Uw4T56SL/uN1/Tun588sgeLeVix5dOFy5X16mG0BKYIt7Hkyidba5mXUP
o0rhIf71yywb/T8PNcv3xssgKfJYW1BPWL9eHPSziEHt59ycrC0DDX/lzRbph24MXK0ToKaRn1/p
oXJPNo68v/mQ74+Of7y6sgUiFiQn7Oi/HB0T7kKs3OazncVEvloZdg8DXibNZwTlToIJi15ffJ6M
qLr+/c+NEB//AHotwEG/7Bo0kwxRW/NzJQKAetjd4JwMTjOrHYJEw8QKmINodVDBMU5Rgkjbwi2H
8m/upT/ftUs40yLP4s5lx/zlXThTVKZziZkzxnjLafahKg34RpB+f/uFPAd+hWWiS3bYuX65zPDH
wkmHjBTJ0dn5HQ5aCN3BGuBQ8DfVAOfvX28pSA2Mkpi6aGQtrv5lb8zx0HHThueZpiWxrTIKQU35
Iw+LW5TZfUTC36KSSTy5JmPVP+nvsyLTyWDNNbQmbKCaC6IOxzRRrzlpH29oEfECs/XYr9nQQsNC
oVLnIHMhDpIAO2K87rFVItGeZuGuBNm/irxM0PxwlHJMgK7fewQbzcgmVwCJrc9MdYiojPsZYbX0
yVJaYbNl9kGns6fJXdkotw3HtpsL37bmK1fN3WU0z9O4A5lAo2CouvLVzagTrhrD8/NblxLko+0k
s4bYPZoFAaQBNm6CIXoP2p7dX5eV01UotwcXOy6EOu5115L3Tp9DekL41ZbbEr1wu86QlOILSbPi
C4eeWG1TM077o08T/mHqBxOFTFlDJ0+TzNCHMgqaI2HW2IZnsLjMhGtVOvgm4AwHQSAXibQPVqZX
IxnE2kxm+2LOHfocWRL1L6GRh18Q7SiXcMBIJDguLE42r1btmsFbBzfqbu6VwRG3c/wOhXiNcnRt
OfRSc3OPgDkExdcKOySfiKhd29w4bDYMQjqnYeABcDtviAyHXF7NqCRUlNQDsZZGmnqA/EGLt5ax
ncqyRrokywGb1hkrsFHXn8qyiGL7VszyOzFpUFlzF5s10JVFEA9G/x7wQdESpcuAm8wKu0taEkNQ
MFfmDl1aLzhNJyoslQu6/A8bTDbpuXUfiACETgC4n5OpZe7gZHPx11gOFh+NAaJssdU4ItCUFX1v
Yx2gZ97hv0krek4MqUtYICGzAqXaB6zzi2vHXhw883czT8wRDmdP/4fPp//D9aNEFOMBSrBe4i50
iOj9L/bOpDlrpM3a/6XXrTc0K7V9Rk94ABsMGwUYUGqWMqXU8Ov7EvX21/jBbQffujcVUQVlWUNO
933OdVYUX2Vbdf2g6bZi7AZJ6GAeaughtzvf41KrhgzY4XncaYC6Q9/Z1TVCusK+NCSv2kdiZdTP
cW7GZYPRRrwDW0HnuXEq8YkWb9ricAnLH3nZuOnPdsLBdK3pZsmN6siiuXFTY92AfMiIU2fWkx9n
IV2S4wWB0cdITdVymzQB/RKkpukN/iNr2ThdnX+emj6PjkYBZaFG7y8OD8Mdp+aTdJH9HuUSCu+q
D+mRAWaldUWKwHr4z+vUyS8doFuPYeFi16nIW8z2zhKurEknruncjVPUfktlQfeRnCH6YRMFFf6q
PyHa2cQcX9LHkV4SkoYYZNLDPPbGu3cWkyQ3WT8g+RezZweP+LMC734Ocd58j6u+C5901nnY2lHS
YXzFO1S5zaeucWIE9xPDHayR3YVYyZM+j3vkhqBUva2x+9VK2Wll8gek6TAv0IRIyGmz19QBjehm
jZiybGq5V5ZOgSpJmfpbwqrD21m0JTyl0IJoXI+mvNNBWCDBAYcaw7LCAbNxLONDRc11CH5jaN0r
PD9EfLSOKu8cTDy3gyIyYDMpmA67vmyzicUxIbYjDzLnJx5dFmud5VJsa238cuuBlp93tuPQMq5G
I99VzCx6OztDkR3bTLPCZjD/iiPKg+Qu9crpI0wSTL+YRRkumdUk2HeqkGWIwA+QeTX8xfskjYKH
xgLFvPPTChQaaAKFdziHI4JWJAmIjqiHrN4mgZLv0ibKPusZ/xrTfD7dOr4MaPhx+MzAmSW4O7Ma
Sc5G1EF1M3rAvjYO2omPNcjEL6IfgF8GhZV8RmHaPKESN+x8RvB6kXTzH9JfaJtInekvpP3a79oO
sPLO6TNMSMPQ23I/kqTyueH1YYkL8qjdSk9btJ+dJv4SxLhFdrWv6kuQdBie03rUn/RIjN4sguqb
dMd2ZP2ou2991VgTuRFE17VEtWZHGbojPgoHWR7yKHs4iKkSZpd7S/YtiDC4040qofEPHmY2i6xk
Q2saUF7fZR8ckm++yMnxHwbbGp+YoQjuaIYsFjuWOYfgukjRdm5JJzsQyrUAjVlkhN4SCANNVIBq
m6kjhm7X2govQVZS2kd8NtjvF9enh2dwHeFyCTtsWVmwoExDgEC1mpteySZLXPQEbjkYuloM5CMj
sYJxjuF69ncUI4jO9dJivLYXPcKcdsP5dkZw/HPIiv5KWwYoMW9g3IUsrLBKisEt3zF0kusmX8D/
AypKFsLJl4nIOGqRFbIAPB2Ygsgl2jS5mJ48bOfFdu0dkFa1FOkTbVI0TX0svXGDwYW50IV7TAwT
qITrEsIxCTHL2H5TCOsBozmG99KrGfaJUJ2za0K2GTih62DNn49qjXEM7jH45xacNX9bgVwUGvZG
UTXDlSwCE24J2a4x3FhJ8ciQqZ0jjWlUT/gV8P8obM7oE9w2eO/pjCiZXxvO/zu//oe7crX+9/7Z
5x/Vj+cksPXv/3N0Dfx/BZ4n2CWy+6WU7XA8+cf66zv/Eg5lcpv8VIhrVLr/38F1/Uv/fVB18Qdz
vF1LWi6bzr86p7q/VOz/cxiKUG95eEUdwc+MKbSsRf/fD5HEh00EF7AENGzmrCOcINXeLoUvs12b
YsQ3m7KcKtaLtNNWduUGeOKPDP3lJloiUoXDaAaLRN3V6o4uZEW0y/nSUzB2K05SUVXjj3cNWMFO
pvOnYiiiz6JhUdnyRTafhGcRtTGMY+1Abl9dsiMpzU0vvrDCNbgNE6BBhhGigrpjCi7mmR8CKsY8
OGG6xpuWnURJmGmVWz8hEPn08HE4Oci+7Elm5CYUmAWdC45TLlR5MkUssR29timuREIGw6HTtbzq
7cEa35UjMaGwmGx3PESYk9iqeBDqb/G2hv45aXErmGnGKDdfEABRNF/FyoreCjReqQJFmQliNCKL
LHMVFYG7ndlTSfeYj9VIutfQkwZGgEOm5l0wDsFXthnCvk/AK1AZKJS3eNCNg4y96WXO1qj6iHqt
M1+IOJjUg0Jg62xb9idzDXEswecYy8LNdzEUV6/aRnPozddL2bnyLl6Iu5+qamrPiX5hPZwypg4o
FkHo5WoHFwaAxwF+aZEThMkPc6BLi6Wt/CPnEezGSdpWKbp8t3OrAWqQ4Mso8RuqtPoQz04OzYfN
bdQsq/2A8ILW/LQzaw7kPkanh9HUqVspHyxY9rALl1z2QDFSJO1McIYar9dfsaks+Lem7pLiycUd
NJ0Fbb4K2au+B+ybM+VlP0m6t9wPqY92FgWZgjlpxWTG2i21I8j920BCGNuBhYQjaSd5eUn6UJuf
N/CXqneRBAbLrB8Fj7EfKu+MWC0AGfVYOQQ4SRfQKGxYQkiGuLwjk1Xvep+GAKBzMgnIEwSko8fQ
ufPQM533LlT1TlTDA/7J+LG3q/YblsIbV7XRJzvNrZmzu+ffNZ6qnlyRYoX12UNTUOe0/+h1WaZu
ptwvH1t7sj90qeGUR9z5Z6qKmAVSN6p3QGgCIoGDuCGQaKgPGJY+eO16wOua8pIKK/owfw56bFcT
5gw5+l9cnzjXFaDaJ6Q1ZOnOKQl8FQSFbnqWF05VbnZZ1LZ10CA+WI/q80RiMK91R6oJEaKQeoOf
iw+EqTcwVfRi35uy1/Aw3fAq7HN+BCew99iM3+PXhjBd+tPPps3V5Qx2eA96yt8yOIq9n9tD8UFX
MHk5YQdw4G23wxaZFDmQUvp2dniJPnuNNOyTvADslUXxZZY5MbwgNfbiYIDtFtel7UxAL8JWVo98
B/n4nUoRLtGK5An72uDn6IDZQkb/nOaaoLx8nqJsOzR4VaD0LvgV66WsrOtlWlWs1qyy6AbKThTu
3X4kqqtZiAEsYB7hRk7C9r0JTXw7TRmOS6fokUIXYSS3YgIRxE/KmofYEgoiN9VdfgnVGz4mOiX1
XtmGGhUCcsImm9nP3Vs99hyvmtxBZU2wqPs4UsGu91QKO8VJocVuQKQqcVASXU/9leiTQl0UPru8
M6tdUgdDQ5QQa7JIGK+bKR6l4XDdielIGGfjogZLc3nVEQFnbxM2x3h/VdJx1InGGjCY33YIgXsP
YYd9tnA6XD7EntNjlujgW12qugeGuNNi9b16xsTNG+WWtZzybCFh+aDcSZvFp07o+SclEMBb8ejX
gMllANFbG1lchoOHHNsyAxhy+/tvC+oLtcIXLsciGHpO7NBjpqb1fN2KeghircYMXeZW9mnqfO/S
KmP3Ug1xc+3Ns/+PpoAq+ssJ4mtZ6vfb82z6BDanKIdGNyv3SW0yRYRhd3oG0cB5c1P26VeaFgTS
Gud6DqHpuiSEvX6Hzwtl9M7WKzq0lPDB0Xk/rSmlWeoRTMgVO2w1B5LNOG/zHLbKLro3KqIv3hwt
EIFQ1xeUkp8/zMDnIIVJdo03mqZDUYzjgRLecB8Byzlw3EJxp0dI839/g+HawV5P+ICrTnovKiTw
ZA4GKlUOFlmLk9rebanV6bbUx9cvtd7A87cHkI7+Kf+0aWOf9q6iNK1JVplBZnOYviRJZ51VsWW9
fpXTb3JlteIZFCucBefiacR83QtdTJAa2Fcb+a1QhXWMnYq0prk0NxX13X/21//rN/ni9VYWjC8Y
B+gRnr82AtvKWeQE3cZRPu8ksqfjkPnzo/GgDm78KK3+Px4jz5AOCc5Nwe7z+QWlO7lQhAZuEOki
8nrc/M2OOlb/9PqDfOl18VkIQZMHAs6p7CAYHUwBpJhxDHS6b60c528OluK//up/CRtoZq7dAHdt
Bv2+9V3SyZThCC5kIjD8jHo8PpemrN/rkNJW1xb63Zyw8L1+a846D55+iiHYHxrSMZ2hdWf/+1XL
sY4Fs/Aq863dbW9NHnlBdtpDBFvy/YCJ/sh0YFFl6eIOT2SLPRk7ZfTx9d/jz9nFidHDhzRzGBfU
x5//GnHZRLmncVOldfpJ2Hl6xXYaRQRe6vPXr/Tny3Rth8klpOBPV8w9uWGCrOescRYMAylhFFgI
iY7Qs3P1+lX+vB+0fkgkXBdsDxP0yadZR4BdFiITkI2z5ukY4Ltk0F/hVnurg/HCDdFXEL9swQy6
XxLE3/puzFl5GoTk/gQqaS7F7HyXVHHeGNsv3M/aOBQYocE4/7JAP/tM6I/1UuS0oa1ktUr5SbLt
E9Hfrmlo8xsz8Qt3FOLxXEd2GHEWXP/8tzsC3xCaNKbIzqHg0bJNQre7yN74Dl66I86adPj4BhBn
nsxWbdCBNPDB3y5MT0AqqVwVlwWQTM5Oje7M7vUP4qV7okFsox+gJ4MK5Pk9EZvAZ4/KbVOEeji4
qo/3CYTb/etX+XPlZN6g8UMjmkG9ilefPblsWCxDp5E0nLGmKlOTuLdxZVTc++40XsA3ob4yh91o
v/HGXrwu+yx7nflXtevz6/aTcRQ5anwe8GLuy3Z2tjW8jDtoxP3T7NjmAyTQt9QSLz1SQba8g9SP
KeN0zsDABhFFg+/vM0XHSJe29w14a/3Gm3vpQ4HaSw+d74T95Mm9lczLzmr934SEy50Hc/qdXRnB
JTFt9Nff3otX4pVQcOFi6E2eP0VDa2WGLU69znb0Z47TlGH9RftneBaG4o2Lrb/284mfdZNCiMPW
gNnQO7mtKUzVQImai5H44JYLyW86ehpTTx8pYVy8fmd/vio/pOOCVpJWa0CR5/md5VGjEsJKY2or
hujcKWl2FuTAN27p1xbt+T2tlwHFsIrBvSA6eYBSAmAhg1ts5gS/w24IR1qOw+wO8y4kpZ1+0Cx4
prmJ5KNlhFp2HUJoGNKWjNrDzPCAgJtIv9oMKT3LNz6kFx/COt3A04OSEJz8dgEnTfiz3HVElXhL
K88mHjR5S2L251Aky2PFVTBv8l2eciJokZOpNOCql7qwrpqFtMLU9qjPQ635MBNF+Zj5offub99v
sK6nQRTDpFvv7/n7hTORoMcrsJryWI8SRvFOx6U8vn6V521tjiBAcLiIjT4/YHy4p2e6ErEnYOgQ
D1KtyKQGMbfBAk4lKsPb3wHZdgPrWhLR5F8FQUZmyuvX/2PIOPwGDsaqX+JTpD7P7zJaNJjmkM6u
ait1NaC7x+CtnOlsqueCCNc+q/avX3H9ic8+aK7HEI1oFiGGhur8/IpwPttMMs1jdMUK9OBjq6aH
B/naP0cjMsZvnBj++EKxPIS/JIPoUHBPuM8vh38XKh0WTNSQxKzGCa2qppne2rb/8YWuV2FGZYFf
XRHiZG8EPMqIFuAV3fNCH0jUg8BU0CFzGtfZgrpqv3cJPYXXn+SfG10a9au+xuVAyeVPc0xg9yTK
+KnA8wp6GjLvYxY6H+s4uhZS3weV+eYnhAFE5l424fDW1dfl/fmLDNdCBMUhDu22dzpAqsal1T8T
fBwOSHzh4KbnlY7wOCzBdEvPqP8SdX1+hxNqxIbr6rNhO9IweXr9IZy8XzakjuevvwZnXHc9Gj5/
vzkM1zr2lopeVy1wd449yUIo2P/+KkhdmAg89M3iVH6KS3Re2oyUt4C2JghEyLmC8LE3HunJZIDy
kzoLb5LoENzE/Ovze8lqd2QiGtU2XkycHsC4x197nYlya7k4w76S8zPSmJVdQPjfQMv96+t3eTI0
1+ujOl23PCv4hzH6/PqBm7ZCLm2/9QDGvWflMMSHeSFGREvBE/i73SpXgzpsc7KOqBqwtK1v9rct
cUiJLK2nsN/2KW2IgkcvqfDm+IcILAeS8vq9/don/va5cjmfpg+jBREFIlv/ZKajw4oSxWmJKfVg
uDMfGLK8AHsRN3U0dj71F/BqYigljgqBfMX8QvuwpjJ/DLEsddc+XsZ8BLZoTPhVofCA9QshodtF
ZKzfm7CpIA5HWdQWd0U9ThhPpTNEO5SL9pe5dJVNepLTxocwcZYe6Ai1hOYxyW1SwH/d6f/1BP/D
CRkx/3tP8F2zfK2+Zd3w47n/hv/pn8agb6NpjVwE1pQXyf3x+cD/aQx69r/W0xlzN1YAxt7qsfm3
onX136xfDrY7rBqMf4+f9+9OIWnG/xLsbjl+802xO+Gr+u+wo9t/Pr5/1MYvV0Cfjz9+DDYfm1nG
Y+OBSvN0RiU0I7DSAC0HMFiLcNImuKoGwRQaahrkvz2af1/7dyXo84X/n2s57PwxazAE7dOxXhgg
I7qk/S1ik5C7q4RxoBZ58okjvrn04F/93an+1yWpfTucbRiMvIF1+vttwKNwI7zM7db8kLHfGW+2
iA2Qbx2CX7gxgbLVRQG6dl5/LZq/XaWMPJ+1FjWCTOETnQPgC7csG8FAPk8tCEEI6vott8ALLw61
M7t0yggc3k53cbIs2yjoVwM12Bc4+XNFtqtc6NH0EajGv35zXAxlZ0g1wWPz8vwx5gnCCrcQ48bo
uiUKNw6++83YnXWWaS+GjBPxG5/K+l7+Z+ZkfV33wCGabTrnnMRPy0t8kLZpChyeZpSXtp4JvE7a
y2EIPuo8iK9wW1/id96/fpfP1/V/LorKkyv6XJMN8vO7lD2N1XDKJ/IzQV7aFVgaXTblG2vQn1dB
BoAFIqC0wMA/7XGYrq1Q65UUI1kZrpm8s3edjr69fiunXwd66zBCjuBx/o0QRp1899Nc0/rFDbpp
A0c9UK+Ybws3bEjdHaqzv74UpzAGNHUm2Oan96N9Glj5GMwAPsFTbhF7jgH4jXl89EYJluD1q61f
2vMPQ7BToIfurjU0Zsjn72iEalM1usbdn4vkLI/n5JNszfCJDJD0HaZXSfcmf1OUfzrAeZyCvTan
Qfa9WANPDhDoqzpadHIBKxX20AaId85FXF95lMm381zbwRvf/wsfCU4Hl0g3lCNM8euf/zajTLno
hF01xAAnndjHmZecgXKd3hjWL19ltTMwP1LFOBnWJC4hTyowjA1romZPaulu1JweXn9lLzy81ZZB
iVAEHmud+/xekpJQ48XWywb0eXdsCg6XCQnnF24WdT/lUHe3r1/vz7kD2/lajFytDXQ0Tp7drMg3
bNpuFZIuZzxls4F8322afnhsK+cmF1iseuW8UZt5YcStbkr2lEh9WAhORlzo226lwMSQBz9He0Wi
w6GhhnhGeXJ4eP0G/3ht6xzFpjnEN8vx/fQADW/CGkpvBsYoPP1uXNL8WNdd/refIC0aak2UxKNV
Bn+qIVospH3k0ngbQA1ztbFQAgLk6Z0Pf3kz6yxFWZCvnBU6xk387EvPgffEcG89jIItXK8xFqzQ
xKD85VXIWvzlL14X6DA6NZ5hEu2jwm9dzKG5tXMNZ1SgU2+Vpv74BlYDHd1ySnPspHh6z+9lptxi
BFr6TeQL60IVy3JLzXXa5qHOD397Q+ulVjcSGyrOTSeFcBxCGczO2oeQL+nhztVg++dzm0Xu/vUL
rRPqswkXaisbFprxFI1o3J0sigrKVNO7S7QZCA9wmNPnPjrL/EoTHQM2dNn27lzM27ADu4DpYCJ2
SowIJf/6funlMbIwaCOQ+7M0rhwOiFkUbYAzTOnFnLSxjTStaps37vfPd7iyJtbZg40q1zkZx1aS
V6miNLgpp6Y+kLxEwPawDGep17r3rz/aP8Yx8xMNhoBCH2xTRHvPP5dwcYJOVeCttVnam8jywYYV
Qr4x/b5wFZ+miA8CwFm1HOsN/7aUzHUaklM9i00u6nTfFB6siGGUbzw2BBonH8pKIwMvwB3ZLCa/
dI6/XyfI8nwx0UhuB4aEaV+yfum9PcrueyQoGn22UHcTxU2BJhp2fdYmyDw6RVjvMSU/q/6wHour
A6DFjumT4Ltmo1zCE3ZuUhX2VQab/3sUGK9dI8wK9SNJyibf+omvK7L1tK0+UHM30SFhNSZ8IQe0
UW2clAS4CwrlS+JvtPS6MrvQsYlQVs2OmQMsJY0sAAMxSaezOO/cPM7ucjn55jBqkYYeR223M3fB
lMwGVFMe++TQ1YNzF0UZKVVOmw+GSjSpX9suJ2btOKPGk5dDrtuPgWzso0eeX7XtuLv2hhwoK/os
1TiX72xdoVegzh2hcSLzkHr+3PTxWZHFTn27AOuezyeNIePOSvysg/5rTdMV++25wtYDqidAiZ+3
8dGgfSMay4frzppaBE207yc3C943egL1hZtX+FsPJ4p/B45VZcTWJXCdHLwOGz/DtLUJWo3tooCG
2GwGDPDBYQi0Wz8SKJfaF00fFN4DJQW5AKeayKP8Wko/JIxV1J63WVIPdKljY0PYEXwB5RWiCkjy
zmmaaKPCMf1S5KMA7afQGexItMsebPLrlnNBwBEc2jn35Va5qsluo1mGDzg3yvmsWQRZ4UZF3s9F
mwmAmdeSX4PtslG8NUOo2446MrEcWH3lHdB7AHtVJCtnFzZFScp0xU+/k8QiYk+qQlLavSool60s
yZClfliV/TW5H2F8UbdwCodu8MJ7sJF6PtfaB3nIZFaNMcQlk+YYBWa7TIljArUirW8ix4HibReP
gJprlaNPvUTYR4mstXJAlVk1L+fKm0WCjaEkYK0mwoIkC+bqhgDDDM75Acl9rz60fTdk32aMTp4H
CtYWKt4HXtt7+qwIyWhNdxriza9YzS6NzD7tSqJZd26X2uZ77DXwVX3RlfrHADOjrUFX9/GSHvzZ
c67J8SNsU69BKnujQqc745fQT4WNXeEIDDa7hZzQ/bR0qJ0N9OjeukzHOJqGDRvsqrntHMvpfY58
nmeeljzJeavA6mPrHLpbaL7ZY+XWxxShZb9z464gvwVsTEjfNydnK0buihbdBli4VVjppnNlsjLa
LjLr0ruphMZGfTw28buply3dshSXGPQNEu4lNlT7qdIeGfICd9Zlv6T2fFVOiVUeRoG34NyTBUI9
WPsk3pcyMNf96KXp5TSIvnwvSuisB1XllNOkhVBu73gynXaw/olUSCARYldJCtPuizz0431HtZx2
S55UBBL4a3DiNLQ8BmuOF7YkcBFvSIhzPs5EhsAB4kf6e19bfPY6krLYY8AzzVnvwhzc9p4NTdTX
bZdsRW5S8L06Kn4sfQSRbATgSRBS1fjOWTCM9fiZin2nzyUnnvgss8j5uWw14Z23Q5yO4Sei1qTF
s4qD4TwUpViOPbxszC3U/YIDCtn4EzXv7J0NATPdu2Xe/LBxlaWgc7uZodn7mJKKpG1a+Lu+KD90
SpQcnezGWV/QMH71cQdF+Ocaed+MeRlvaxXFOeYWt74uppq68OCIbD6LUmCZW0dTqcbUyIH/bCyk
E+xqLekZx4zGx4Yu8vrMyupOD6pG/TyV1nVBS+cDE39E8gNF0PTooRv3NqSY9QogaFvcIw5rna2b
ikkRAJoE+rAIkbc3M9xjyfvrQ40xSAXVNvMsIfZtkLcZ8dCTIlLIaTsFDi1XyWPKroaje9NJ58pD
LqKusTQTsMZ8QVqGExBiP0duVn/u00Hm+5qAn89hycK5dYUYQ4Ays8TK4zh1fxnhYzME1iMB2XUD
3KarsEPjvRN1WYLDGx0dbNLRHkj5W5zZ3pBI1Q17H77xfCBcCAqchEVltq0GuL1x4rmB32c3/XIh
GS3OQVk5nHkx1JSAO5PieJnCNqhAQGovP+9sm9iqFGqv+9DjhyHMKfLT+MJmKZ+Jsqw4/k4Uhdij
hHPc0fuhcLMv3Db6xrTW2e/CJkoPQxr40JhoEtmHNkuAAcuo8aMvBgtmvJ2sCrTJPKSp3PAmmzXk
ZKAo0c4Ld0I0ZYMGjGBc5NiGEKB9rPyUEBiHUto8EYC5TRxD3MXSRh6tgnFE3pxObjhvFwcE1raN
Q/WjsVSi9j4Nm3HLBxWyx4+98WwymlxjM+PQ2zS0Z9JDzxrwJZvV+CF3MlCrlRUyFMtSWTetlUSI
L9rcjHgWohSeDD5UkrQLgNe7ObYyvHQNiulDJE3n7kw3FdBdTJT/xKugqm0fOyNZfEM1fxMt6sBt
7nuj2BeqG5jbw1SQGYFOQBC35+hh78JGL4nzalerpGs4rxowJtvBHX+FwqJnZkY24SfR17I+zyoS
jffkpFSou+sxIXeyyeY7qn5zvQ11S46Sci2yr0j1LC97eDhiG4ba/xgtBtNQpR0OpjrFFrvzzIB5
rSLSFupQ2/R3clmKiN9HBg4uMlxydC/DatW+FzGBJSVMi40mW3rZ2GRRP7osfQz5esHOYDoVuVQd
O++7jBSpqtboUdbSBlzKBhdiR8pvZTprC85c1Dsl8rrcZktRfyVzo0k3rdfQXhBxylJQut2FIkYS
q6yVjyX9iTzaR6nR0bWnnUUcqC1Mgg0SXGSKJGmCOiGgpbRvu6jID+7cJt1tCo43vZll2RJVloqK
YEeovGa8xIO5eHuL+T3bRnbdyHdFUU5k6nYjmQbuUpEk0gg/yK/93F/METJOPp0tSDEwfck5dC6T
voiLy3YNS7yvc+j0jLTMT7KLEGk1gbmW1D5ShgaGsb0cKisT/nnTLU2fXrkeZr0nRZAO6QOV20V4
URQLKUlN+MExEbQWnr4vbFtc0oMWrQnr7MYEOrpVDWcZC6I+mjANg7M1wIb85LLC9IzsP0AuUQ84
U8KmNgBjOAk+dhbAtQtVCozbdaUcqsJNNN9BI+/iXTbETrnBq5MVB5WECC0WkWbQoDIP2jubLlwk
NOQBiIekLPV73kxw0WtP6+Pg9+WdbZGxQ2MpWD41Mkgb9uDEnu5Spfz3CvfkRaALL9tiXIIhnhDa
sE2BQNF0S0M0iUmjgaKOfQIDfEhd73HmbMvn5gJOOthJX0eb2K4K4uIzAsBBcsaLu40IXiD7J/xO
rT/EaDTNA+5M2+tuJYgrZHT85kTAapbGlWVjXdsK5TeffJ3w6zUzJXJDTSHdayfLHxNbMoNYVlLN
m8Fjk7jBuoaRmiiY4atiUcdB1FmkCBm36qHalslIdqvAipuOLqnGrdOG9zonlXNPjgSJFXCZgVyW
pN4TQr2kyuxnVyhzNhOCDqUbA+h9QIcT76GxyJ9i2xfdhnYa2hsPa1S69TKi7VwXavpWBGbySBor
6zMAo8nM1WnObLphEu+dMbdADFdkHe/w7WHgkbIzP8ixC1N0dy3DMO9yrcA1DRH/xYv6j5pMrKem
UJRMF4G2eceZbfxJ3k37KcRZfYYokL2UXTicljgLQNlMrUJfzZFirAbKwuph92S3bqqcIihkpqil
f8lx6OuIJwJLvD9VezfNy3APkljeTsx0LRmkqgu3k4w0n9IwF9Guo0cKBCDCSKIkfuEDjvoKRmyN
kQl1RO3S1nZJ09kVc77cDXUOVSBmMb2KLJOmFzKvrYcuTCP7oRUunF6lCnOzdL53O+nBBqclfet9
lsfS2oe2CQ+xHIarzjb+sOmDlWQUFG3zza/T5tYMHBnZYhclh2EXXu3WH2Qy8/prrMssB0lydP0h
n87zkIPGHTWP8Ufa1fXPsjVBsKsszeqJ481Vu9iZ6q8TgnifJddXk97WiZmdhDTgoOcYDHl8wS3R
qpppms+nyfVlxGwTf7ZmMhHuCtvCCL2BzT2Qr5UJu3jw6gqjxaaFeQz1KfaU29/I2ioZlaS1aKLq
2ADxJ5GdRB9JQV4exojhtS9LXJ2HAbGv3o19EDymOjf3PkfBNcgx6r2ds9TwzrshnzGZ9JMQh9ly
zOW0sGnfRsvCMYTRSozz1h4g60571+/lD9VZ2idQUyxfJ7QO3/OuR0fdxKw6fKcWTe2WZAPNiSct
9IYpo74M8LBLwgaE6LdJXYXJvlSaHfBSud7HJvPsjyZn9mayLe3qGEflcJYTg1Lsu3Kyr2vfK3EN
WW0oMS+n1fd0SJoYDrcsHtsAA9COfK7yULR+5m1Dd4kfg2mwWmStIRb3jRd6QfttyDjI3ZfkzcRf
eLZgWgpr7OY98HEYLcU0hA+yVXGxawxN0A322z7bJR5ZIYeUjEL/soqG4B7p2jAdJ7aCxHEZqgnx
nUU5I7+sI+B9uzDC0rx3jQbpgJrpycH+y9wW5mxWIpC5JLc4xWT2FJvYkDe9D1pAdS0nBaOn4CwY
l3LNYM+U3ljo1e+XxRq+pGSgehvSt5xHMQfhu3rmh2y7rGepyCBrfhyJQtQMDrsL9nxx7B0on+Kp
F0MLQQ1kygphq1RLbLPK0/LYaUzEZCOb+qmKDVpZiy7ttAmDHEv40Ef6Aj0PgWSzjLF9swGFozKS
S/LVGqXKrsagcYjPnEWkjrQ/k2TDVmN4r3SVNSzTYrquHV3Fe7fpQMuppZveo6pyiuNSGxRWo7Gs
7EjZD2kXu9uo5TMcw7MoQn1BLYLCM1EZttNdk5CJ/gQxSBhdGQx2j7USDYTQsG1J3Qkq9x6iaIV9
0rDZ3egJ3/MWjrK6zCrISLtosfKPbPlmNqDYGuHMJQGDvxsjGBXKrytSJnunsjcFEQzR1gy+Ajae
jnqDuMpQ54lwmx9JKcB5ynfJdNhMMZYqK63idFemuV1sC+KKvnTkOMBJmn222Yu9lA9WJ4D25en0
Q8EsZpTjBesvxtaY73yXqYcXjaPmz2UuyGiw2RtbF4mT9YSQ94ukP22UU54JNfT1ESkJK2fnCGyl
nHpt+0tV+aSy1F5edBjGepDqXca8M1TSuS2T1WZfWIv6DLsGbyOZdUqojbcUs5WQmiEmt/og58Fn
fHXDnB/hmmdiuLZbMbu7olvw12KRleqJwkFefbFByDjbVMHmO+q0pUy16XLO6vcF27iOhW90Q+ux
JElNfqCpGPn5JgGQzjiVgV3q96VXBiSAhBMNl64Ys/adSMLx5zgV1ryd66lgnnYTTssRzk0gzmF2
VSwi+RF0pvrJ5nb43JpYup9M0g7lz3xi931YdUTAH0KEZuezbvPmA6SIFqdwKXp5H/Y0q6kCdPmn
Pu3f1wViUQ4RPak3AZ8GfkU2uwStcCwK5C5pA/eM5/wF1t5VV6ubuvF/xhDtd7IFsF+60+cca8W+
Eml8RKRzodctp9U6R1FNRLk6o+s/pcKf5eV/tgylpKjBTUtlOfXOQM66tcLa03viDleRT+tTMwSl
22PRFBA/5ogS7NHVY3Dzn6KZEqU4/nFAr1NY3U1uGxpF+XAD4t35wMnMwV85SLan84iDuI2biTWG
CJmH1+vCf1RSwTitQmnAkMTtgst7XrElbD7gyySMIeNpkxgMLnxqE2h2NhyH1y91WhzmYEjfhR4S
7X0E7adwrmDyJryOIxYqsn/epSyDhBP/F3tnslu5sW7pV7k4cxpksAeqasDN3anvpdQkkJIy2TPY
BNt3qqeoF6tvp10uWz5wllGTO7g4kwMo5S1ys4lY/1rrW+Z/OPLmUxiJmIy8GYvgqPk0F+mxfmmQ
NkY0OH53xiaovsDYYv/kUz55E4m8/DAkIqUzGcMz9zmE0ye6c4SmZCEEMCZ3XcFbJwKVVLdbvy+W
q0w7wdXkm+wpioR+6IAX3nfTA6X1k2HFv/sCaahCcD8NPB3/05B6dKVjGQZfIAtlHIjaD+lV6Uno
tsZv44r/cl79i4nIH67lv7QJXv2v/5l86/7kujr9wq+uK8v95TTB8U59cIIawZNN4FfXlfkL1x+G
2VMMje5hm4zA77YrQVcyJmG8gdwIOFBOna3/p5/B+oX5PxFA/FKMOWhV+CemKxyzfxqWcGHQ1nay
PJoUrrsnI/afb3HW4kuWtGpL2E+M51W+KnuDVlrAmGo79wMPDnJVP0joH0azjO2GLI02z+xKSeoc
GLYjZBfjQg+VEY7lmWSB5XykwZK1NxP1C1dmnq7FXuZNvcaQH+QzAG7sO7M31+/wUNK3HovBZahr
K2C7XjYpakVrnw1mp5K3SVhNcmEIaz0LhFYk1zy5K1lF++eLWZvlTvLSnlEQK9pg3S0tTnl4RDlo
ustFd2N/cKnneezqjjw2vDXEHpHX7bpdCUdjZ03qdP2Ot3XxLzwW5pEoirw5BLnn58wUQj/Zzl5u
IIMAi3bM/YLPBcSz647mtxr5u613SM6jQxPRoAAoUc5Sh86BQixtbzW0XEn1jlhUVLqLbV954POs
jYR9C2uj8oiCR+vYIUH6his/YEkNz+AypiVqF1kDvaAyajeM49hvJi8Y7xZQXiAi24URgMk686YY
ereObVa3F0pB145n0RIFb4YMYUCb5gAoXEGR6fJG3DX0vOw03WXndFxJVMulfIGDQY8Fnb/5lV6M
gAQ/3U7vanSKaaPnOr0P+8aOqrkIzZNjYowr5I/XihL2PJrKcMhiS2XEUc2m646yNdqKinfBdiFd
TI+3qpLOVVGmMMmykCxA7OTDF2uayK+PLIp6kU5bUGnzPlNMIbpUeHdZ4zTvRHMQhzqWUjCLrPpl
4YV9WLm/amY2/vpEAN/9oCcqJJOUTp7asjNCjredBDaYlUtkcPi/95U9jCZ2O6VWeSBAx7liC6CL
GOdEoh7KUdMIhr3cZ1XddnNxUSVUUVzUjg6I9A2ut9gSyJHX218Zb1ehFeGD7NcruqSKZQcGkz1K
l3l8sYZYrfJ0XxRqZ/aOejhF+M6dtgtjmk8uRjVfrqH+PigmhmHDAnyRIA/hxgDfKZdNbUj68jN3
iM021FvITxfQck2Knsr6LXcpqOsQRSA2m/HQmEyeZj94n7qmje1ZnEqmGSVYLJaBwrAi6cB8JaJB
0k7LkZLpGQk0NZ50aT4VjrQh24HfXCdKVUo4g3uzHS7mJoytCcFHc8yHpWxYh/hP0rQpYMgOfeAb
kRBwuAq6OZDsu3lbrOYHXPCXdfHeqAiA8OUBMPIY90xO8G0tnQ8DdR9f1A07WXFfI7hsnGntQTud
DJ6y2ko2OrG9oPAveVrG5eR/oLyxRUTZjVIxJRRFmnHhspgLBovN/JxvUgkPW8095Eo9ZW8j3/f5
LFmMVUBO+5aLZnLFc62SZ62SszBMXp3Wv59OU72JtXlIYCdunSqApDBcNX6efKEG4paQ5BGzon3I
rRx+4tCdUTxDy1tjXCcpxi5ZPqcngniVrICfQ/OkIJvysbAq765vmke3mb4Ylb6mYZBphT4n61oe
XDVcEoqqHnmqt8jrWn33csqj1KQSgMkuD4vZnxc2At5dPrHJh4CqtoyGyKIkKNtlOYyoO44ADFlR
AZXVbh+N5noqpBpX+hngV3dNme0CT/E2F0NzyEv9ahOc2+Wu98FYsLhsMfdd1WF3k4Bgja0RjcnC
VX9B8RpnBE5StLh9cGXWXrdpBpddm/VcTuYuVzR3hKlT3OpQH3Ctoq8p99ib4Taf5ZfUc97qsC03
TY5kRGPHs54lCKS5k7tkNd2tZ/cnKAv7Uso4toS78kMyIqExloyHrmXd1fTMOjL70oZ0fp4w6z4b
KLY5tZE1W1ii50HR3/sDC1sj5xFCZCYe/PWd0OxdxTL5zBvLbj/500tZUhnTKXvelNPcxpOJ+JVp
IQ6W1AdhjfNV0JV2TBkhMotpxpndXsC/2WrE2S1xqvxLNtl7Bgpv4MSdh3FyrsuqjzFosX9j3L/N
TzCqKs2CONVjw6a8e+zn4aPyFPJwdl43iK0t7LhK2V/6AE2dh41xNWO8irjkSvLXVKnQwMMCen7U
1O3tTMc6M6f1Up0e9FO5J+4uGGcxrqAaJEq5o5gsy30GWbEYLHXw0n6n1ThuKC/cKzeMYXhydbYG
UtX4oczqbEnaK9tqj7SrGMexdm55vlVX/sox64DET56hYbhu88Em69E16++iX848J90urDrjWakL
1NRw39G+u1tr45Z2uIQaio57HWRU1TpnDVb/t5SGmkbSq4mtMtngCsPzwBwETbN9V2q5qcpAbZJG
v6dmtvDED8tzwN8GHpxWRboXu8JM7ijDwcjQe3E1hh/GvF5rXdJqk7tn3uRfrmB7kCACGVT1gVd7
kbUwR0sed/gadfvd1GbxoBUXY9QmjECdKB9NvoGQxrsdfU4U60DPNNT7DJ6EnWTq2xApU71aT04K
o57OPY1ckeIgbjKopbqd330bPT2jcUNYtKmsFswQitt8e2jicA2y03tsYuDpPwQDxRUXumrzI/CE
ygCYqgc3826p/VfMvkyDN476Lsg9qOoIRiEX63YoqfNgRIXaRqgtZVsT5/yxPSsn9nriPLOmZH11
zFbP/lbi2gPDNJsFhd97uzYmN99LW4m5BjmnZ4PRdF8fGICN4pEvT6jxakkM88xEnbmZl3a+7fvM
fGtN7iN6E1hDIqIAKpzvO9+ltv3gGzTuRVU1UkxFeWjiPhdTXXqo74Tu0qh2uIZuS8F9aGyVYU+m
Pjo5CApGHLPvop6udP03sWE6TVK9yIW0QRwo9Wha1VQa15nZZb11HILC/DLX5TTqOM11sFl58bmC
xJaK0RucdoYFOwXVxpaEiZw7MglIOZlbwS8E89jme3ipLuNAGwVmL8KcUp0N/soSRIEkCkQBozm0
OPOsEhBUzNDEx7+Ps6R27UiyW7e2gUIpRdatbHfTB6XPc6GgKKqEv9Z1/U0vzY6HLByv4HaplsXf
2H1b7WeNVg1TOuizL7XVvWpeBNkjgG3l389WrpMjNAWU4szhQt2yhLrpjCHnfbLieOl2stMMvHvD
VnEVdiPDvilbp/Q0KUubtB73/agxg2YC/wayROfK4ds4mUt2MxVUAr1oRY3kUY64hOIUvQyQ38xJ
d5yMgkVDlYiAAaNUbzf2xpRfA4rATLXNui7wIefgLq0z7IT7Yqqo8839MZ+fGSb1d5JGIx8Ct2d1
TG0aeApwZ1vnKh1nXCBZuWTTvp5Ls6E7MNcofqXhHSACtT5IWTM3ub0dWqtZMldbowp5geLYQWwb
JczyKWVFE3OnV1Xc2HQhFSQcRJj0EcRn3TKHQCJMl+tuSWo8UUxvyqPV1MJ5SidUUKxDHUXfDbWl
4Xb2U/qdpmwEPgnhGn1QgQBvl1XrTWd43YtFK08kUGmjPijKs0qLHofQovfd3KzPgiaDL0OZM8Li
hVV2Ybade1fspyI/VaPBCGSAReOYnc76GOYn2luvjYs59NXR8wrnohiH6bA683QkOt3eqZKnnbsY
A4COfoo1p/vMAyd7sc6BOPhMNM7MgMcWRwnVKWVyi9ZOrZeiaergtQRJAnoOzoNyoEBNlkQjM089
9KUB59sk10Z3s3OJj6r8SvXrcIbDIn+iJceECJB03+ulZZXos8b/VkrT+941lDJHeOwx/QxM1+kB
EM3V7JU5XKaTGSIoKFOjGczaWSoYWPdkYpfSW7FrYUu8B1nREHmfJUBT2d0C87PwkFdvvFbeGmI+
UT+UcmOoNsBu4xVvbFkxVnWwHKlSyw/QnfHA9Lwqj11mzjs3Xd6I6EzHrqiWg9vBQ9xgpaLxd6Bg
K0t4LhpJ4R0RxEhFt+DdB3xcvHXKjbPMzYuzjMk2RHbfVI1MnxqzmuOg1Ofh0OvYZgwdAfhld+IP
ngXLlMcNHHl7fA572cXdkvmQGVPApIvnHOZWf+uDNtkBrFa309TeVPVYAeXjql8nugGLgFd5scIe
tiAesh+riLqJqXUe52x4lBPsRqJoxhYq6M5J6EpTyehtk8a0zqwkJE9Av9p71Z32sX6lLqvawm83
WHlc5D1WFjTRSEzOHE3O2DxzJKxQoQ2PsI3HhY1k7h19cm9XU9U3x0F2Pgc+zvhPFiZNma+LX0Wf
/1Ji/kWu6e+UmE02fHz9+I+Pb+V/PH3V2fvX+k8wqh+//ZssAxWOJCtUKTPAnyI8hMBfZRmLnzhs
+zBQu5RunKywv2Xh6M8keYQi4yPrUav2R8jc6Ucm+o5HIheyCD/6B0m4H11m/9fp7AvMsfhWicLR
n4OJ9S/tG/gFk2kG6nvCeHfDbebcSv1VypbBUcwKYDH3/nyPtJ2Hh+td1dyF2bWwk61MRezaPICr
ZsdAPTLwdATdQ90+2XhAl8d0ejRX8vQ3tF7H+R4BAxPz3pObJbj11PuJNjxf+PLO/c1a/4+uyIf/
Dwri6YN+hyX+5wAcUgz3d5ciIUQ2x4RXv9U608vx47//68dv/Hr5CecX2F5kbSm2YLb141L67fLj
J8JBARfkHU5lObi+f7v+3BOU5HR9mVyARAdOqvJvoqAT/sLlZwcBeS6M+Pyjf3L9fZKvESIJDZCz
4L9I8A3/9CfV2PRXqzMTij2MFXz61l5zU+/I5NBJZClP4x+lXLSLGLIGN1KuHswjgewgBtEF8R/O
GidpSVT9x6TmJ3ny9KdQisfswTFJh9vuJ8F+dNqp7Ungb4ayWyC3+3I7dN3dEiTiJ8GMn33Sp1mH
r1pxagvH+TRXzE6TkGZtChWvvUyY278/qH93glngw7AkNEta7bMTXihGakZtmRvWxFiJVMFwhRpO
XDb4mup0HOLFaXXkicWNaD6Zd61dCi623+PB/49n9o9/w6czuzpDT3k+f0Pqp9m1bWP+kXVm3LER
+Gdx2x/XE6Erj2A/bRsWj84/a8zuMlJR23A9BfS3XigfU9fGCwo819h8T+iD1uqW/d8f3unP/8Mz
9MeFc8pOcjtYZPQ+T3pcg5JhN+Xwcr7FFGO+GPa+VtaLUZiCXUK2Hv7+A3/kXD9/4imacmrfIWb2
edbCNpxu8iGzNpUYqR628JgkxA7zbT9OyNaoFBJpnYpuGHC4q2MnBPJ77BbCx6/LSsjz4CYAAbeV
6XVtTLPDyvC+yY37Xq/GTY0nqLluOmQHrK2pGm9AKIP7/fuD+Hc3AZE1Pzj14hFW5hn3x+hEWdSK
3BAyte8UYkGLSkeYpViXIpvN7Ze//zASRn/9kihmJD3EHAT19POLblmdcK5B6SEiaGp7mL3PJIhl
Wt861slVasM+lzEl/AbjCOxsF77bCnLFjQs4IltPwQ2C4nIiDYCiH1mpbi4sw/H8ePK1D3narW19
oBLDruO20wiBlEfPD0vKdDXivKvHERmuelwzkCobvGwVtfEu4YHITyjpP0jZtN9FUyPYuyAcbmo2
c3PsWvVYu7Gf0Yq4YCVuiF3QnnGA0NWpmMbEsUGhz+rsplO+Mx2aNphoM+xaVGKjLtbXWs1Nuaty
R7iXXQDZe+PrxLjv3NHBNwteYydtrEFxX8iMzXk7TbFJcQxCx2oE71Zi1qQsuGcMtkEt1q85GPcd
lpQ20hYFGeRLWgIC1FtpbKRiMop4HqyCVuE2vMHThliHhoByyaTUv5xQHm/dooWzuqiBpERFTPIx
RN5m85OV4trv+vYLpwmrUjCJ4YP4sr/sBidh5FCtEqJ47yfuN1bRQGQna5QU9MMvf/ecxX/Gf+G9
sM7BR0evr3fWuHp970W+Luw+lP3iFvVKbmFKvlmLmG5HPNLA7Whtfi3sQAVxV68re5Nk0be6mEUa
E6h0n5Y+lOBulbfc5x3+lE2zKvN+NYwk2QZSjfdB0QR3qz9yospRkIdnyESCoKcX69C4tDBiy6uG
AcMtiUxGLURT2JD7bciaCYc5xpTRf/fqWeb7tTCy75oAYhbnjlFcOLKtIN6UBaXT62L647Wb9OKs
zTNYRqTAyjtelz7+SJEJH9sqQ771iW0Xhn2yB453lmIscM6yYKQknwbKaQRdwpTtsZad8DdB4mBe
r/OpoL5a+eiNp4a4yIft0xzognHcozOgP+78scdb4QRppyOZ5e6Alx3LOdiQ3OkzcTXBI0jwGPWJ
POU9PHuLA2W+TYCjC7DaeJSjhoeZvbEkLSeMVlT5Tpghm7cr4YSc8YOZc0viqHltpgzMDkmo1dzo
0XeXw9KvLreK4+N2ybWvH+11RMPEYYPtineaZhiGjdeH1OH3X8tWJngqHNeJpqYgKjhSJlJuxlAY
V0mVSvcg0hbvJCZob7osyIt7cS0aMe2dcVjnXVA12otb8JOQh4OFbB4rXz/ESza5bv6oWmKWkaYI
GPKCt7bhfinmYLmUpAKNS9Hh8HqeWe+M27pp3XbX1Hqev8kekMYxmVL+F+E48obNIvy5fBPcZM4m
nMr+SmENGp56HGvjtdCiSK/RjVBzWZapc4fK9j7OZDKYt01r2M9UKsI1Wb1FdXuJHrYxNVdnimGu
QRyp2bqyTzTDTl9xCYTPZrM03hEfr0+DGPOsfCMsDK1HeECa/no/5wqmTqyMbbqi7muLHm62mRkd
1waRw8tR9EZCobTJKl5nS59HNHoaw8EDdrpsR8vkCcJDU7nWs4sR78ZvkunNcod1fCFewrYzKmq2
FK90t3crnr9poMn7MhV41/sIMdSt4DTJ1j8oiCQjpqhRezCmm64VjRWZNd0F11VhDIsbh2ZfJiVr
pszGiCMx9I/xSQJ4KAeXUBohHQaqfe06TWSfkB+XYkBL2k9Ow0UI8cdQMRapgeZ8dNuH1vGClIQQ
4NOoNINRb6gez2wKZ+fieXFNMPTWQk31xtCDhxiGu3qvgGFVl4RdCnHoF92re2QhDNh1XntPxeCN
DzChwguDmtdLXkMMXObCksgDrpOcq26Yd4xj0xg8TrGZTfbv6To2DG9see+kJ+Nw0o5uPK0WTVLw
CuqvMsXXMU9QPpapXu56gkOPmFnR0sNFM2gMxidpLAO3cyJjST84SWK9nYz5skzb+SrPy6/KkSXq
lvS6bT01K9SSbkUoLzNs/OG4c8SEZ1wmgtED3IIo6aryASvyCE5qsMzzJem3bREUW7OhqmzKaSwH
I4k9MjAjTKzuQVVDRndRGL4UQ2hEq5/cjo0jskNlBxfEBOWl2Z0gbKmBWp9WbDRr+2yuzFfJoowM
D7OOwMReB6V3OgTEyb66I2XYPExG3rjOSBrADJIyctKx32UMenfabA7Sb5/bNaUp1Wnm4Gtf9cGO
ZvbqMCCXH4tOll/CWcyHSTnjviJPFSFyBvswKXl++NaKYOLM73WonotClodOMaewmSCMdDefhJyx
2fnunF/mc91EGQL/ecGU2oxzS74yfbT2jCeo5MNMKN+scDrWtiEPRS3eg6kheWJU1mtbrLCRAMWh
ruV0Glcd22yVM3JtpHqW8+Q90+7ePNg830ACrMEtU0x7W40KI6s/fEfN9bZGmJ7jw3+ffQSpsS1v
QRcdQ6xae8zhz3g7bqaQzTUm0zYqTueqKEu9TQoQeCvVmuEGCbpDwa6hkKWductQE/vMehBwsjZU
qBEAq9t2N+W9f8gd6Z4tBYmtGuASOhsDmoFVQBWRZTdfZGbrLpZdsuytWthXxGshAyCb5nEnJkJk
3cisD7/lKwak9L4WoCOjwNStS8MeUiYhiuaGAI+30+0IfXdYH2z65K6mzOXdItr6mqTGGVzbQ9WI
ZhP06i2dxFUeyjPRnYp3c6s/BgCxz1TiX2f0sQA67i+QJ5ON9ENj49anB8gEoSPHm15dNGOdfmdN
GLxhLDYQy1e5Sb1w3piGs57nq9d7/BcEVuMxyLnvYV47tUG6Vk28eXlxXqRQ7qKldOTWqYrjbLEQ
cCf7mhKrbyalQZGuF3Fw+3wzKvP7VHs7lmOaCI+Jk7wO9qNgMNQY1btkUBo7a9BGne1cp1MyvszA
cY7Omt4Wa8uass0xOmK/N2KzMdTtasKQsLoZM8GK56BH9oc7EQ+BU3M1tdvBm4nDDutmnnp0dkPT
IdDKY+aS31JlMG6BK9+SEkpO0uxr0o/BvV1bZ2RdJ5xZw76i3DUiF3gp3TLSfvPVCekhY/B9b4z5
UZO36ZP0RdvyYRnUsiFfc94Qy4ybNPla5bzJEB2gM7TyqiqZ12RNu4XGkJ43jHcMyfpm0NZ7364j
w0cVbHxImHtyx8xXZBmwL2HMXi4wasNe8I9HeoH3SZ7bp3OfeS8Ka0tsLst3s8yyOK2XmDjTSqD2
rWHSwsRUgADwso1qmpKbc2GylQ7b1Bu2qxHqCztYeLIu6tJh6TtFPNZhh63J9BjAMPIYqBjdviZh
MsemN02bSbUeppO5w6I5JKFmPRrqYo01q8SXxE0ARqQOOrQY2rWJGLomt5zrPNgERcdTbjDW28yT
yf2SzfUzThEhI9/NqLAbK3y7EZVrzBlGWue++ToFdJ57RGDwybKC35TZjzzKWmkGgO7AqWee5cas
RLz6aKU9SETXgGD4Qix/zfZm5rbhsVl9fZWPCy5WSzrqpjC7Rm5aSf13ZfbpmeBdy55OeiWGj07M
R2IG4cFg7AEmZB1IqdY98PnIAeH0llgeA+STdTbb5rbdfec0lsjeujbjPl3Cj24JrBFGw+BMUUFk
iAxc4kzprsfm9xoOsyOivl7c8dgwr7zqEXQ4jSCqH3KzGnEtp764w6dVqg3RwPzK1EtfxMScg6+U
DVvrvURwAlHeu322cRgJ0KmcublkKCDaIEY+IluLQZc1roCMCLLFEVYfA4U0n9jk3jdVQ+A2RKmB
izO18LNEnZI9ZhvL/x+dkSlNMxrp90Yyj40G6nuo9eiNRu8T1ZotyWgjO1r2qF4T2162kyvFk8bE
IXb5YPTPBIRJXtMvxFnywYvJaAoLGhgbwvIXWWlrM17FSP36lGIW3/ij3/vs4obqCaZQ9pQlFReq
JWr/wQpmXmNUf0DLTD08OfEqZffaN33OuVqqU/eNgY0Dn1h9ky6kVbakDlLeDYxN+XBfl69+3gak
teAMHSxS4wNEF6f9JoWfvVZUN9/S1TG9BsppjyBkFptrGyDm1idQ+6w7ejk3Jb60fdFbSrOsXulw
bCZ0MfxqIemobB2stzHNwmdHhjyPShckDBMS8iGxTX7qsW8MyJAdFyZGN7uc7hy/VR/FWDGm85NW
lpuB7saLQbH83zhrN7IxGRyYpWFIxHxvKEt964LFeTUr6T7YXtX0kaLuS22y0YVgiy++g5UNxogH
14xFiFuxnj48lgwdzNA+7SONPfzOKX19m0i3ot2AD7kroYycqHnSGPeOqwtel5OHLSKlF5NqpmB9
YzipbhcDJBBsmqR8kkq072Nprtfwbix1usuaU8tm0j4Qo9Zscb2UqDVpizCPXYMwZJwM/QpwkMas
fqNXagBoOnWdVyrUg4XjFtm70SOy88aVNKJwQD1m3FRn3+tstm8HaE28ZLTfE41p3PUlWFXb85rx
MeH1elwYvoumfJxZvvuRRQDnAzM6wbU+6dq7kSy4AqtWK1isPGmTU9TGpPC0cbDpLOYp8SkSz9lS
aaDW7bwsrD3Xle6Szeouy0Vmj8YUN+5sfCkpMCaiuxoN+YQSXTUag7kvdhjkZ0Uyugw4yXph++TK
zii26TTM3UaXgb1jj8vrIp3yhEm2KN07u1rzIDJYyz+WC03zEblSjGerbtLTVMGu9AFfAnZkQ3TN
ESfJkuxI1Flg7LRnHSt3SaxdwfB+Jmqgc70vRhEul2450N4YeiJ/MlRYMZ7DXHXrs0C1cPcwyd26
64Tfr22DjowESCb8ad1pD2SQPPxGSdCQ7kMlAcojrxh3QWpSOmL2fgnsksFYsXObbnr0jM5TGz/k
MFlK1+2thZmlIOCyFP2B3jS/2ptwFm87PUO8XefelNuuSEdsjalAJh4L8uqRP4Gn3Ehe4WzMxt1a
gebdYLgKnmXmqvEUkEXHSEophl1PCv8n+urn8mr0rB81Qj7TVVRPhN4/a2mecryG0FAal/UMVBD+
1LFC/sF3Gqppa9gDJiFNuzSrFQAJfcxOWV01s0FgehTGQ84+8hL6ZWrt/l52+4syyt9FfRiOPfQ9
1/Y+qftZSASzKJI0FvbyZczygfU5SB1KiLMt6zHzJyVY/+bjqHVF+RUC0c6yTpLjH1pf8Ld33jB7
WRy6VUGHymLFwHuyAzzT74Eb2j/RfU9n9U8qLF2UHmIcbaWUEZriJDn+4eMcUSciM90sJj8j+6+t
otzxqUpqtXXS1FhexVjb5dfaK6vt6mrvJ5Lmv9FPkWBYHaOn4Ld3P51bmOIKPZEhwsIzHCOT7EBK
ApWFSDv9ZDLyl/OKl9s8FajSWSVCQA5/PtDRy4sV4CqYUVhMu7aiEtzOB4J82psObV0mPxla/JtD
Ox0UFmv7NAD1P32P2PFK0z2J+MKnJcAE9HXOfc+T2DB+1gb3l48KuHNAExGuEkxiP3vSbXsCxgZ7
7dTFQJCd6p5d7bI9sFfL/ZWC9I8mk5fZe6d69V3/tz/NGX9McH+fOv6P6+Zbfa+7b9/05dfm87/8
0y/+JxlQnr6h3wdCf00tZMm37tOA8vQbv83HnV9guDOH5lFB75owubp+HVAKfsDXAx6S1kNK0iyi
Cb8NKC37l4D2ZpxYRHh+nYL/PqD8BS0ZfArDc3rwmAj9I6yk96MM9g93+emSF8iFQC5d6Ap+8Oni
98te4CaXiLt51sz7xZzx/tlCmeERwOISYO9NaBuYx6xIL4kxakwlUPv6I4bogNQ2q3giyMLrHvyh
zvAFFVMyXYfKTRNeZFnLJi8ZWjM4a7RFlj86dauzUCaAb3KH9XjAoxbOdLYruBvygw+hzd00Zq68
S2BXE/d/ouiNSjI5efQc9ORlQyslfkaPlKojj3EZKmKpCs3Ct7AvGVUZr6uReTgbB2ysEVXOC3oW
HuYizyg8sSvA7hvae9DeVOUQcnamAnNUESQ+urChEXDw7bMZy6XAi2NPeUgrhTezYkpzn32zztLW
3tl0NXukoDMWGUZbeMsBqFr5EvqFuHIgx1lbnZTJNYpg+DW1AvdFJTr4aKQIu02/uAgHKWndIlqG
wfJepOAjnxOr1fiPnGmuLhdRhtXZNBYldjSFLS4eTo2dR6esF3XPJNnTMUPlSWxZq4f9xm/8YN2a
YwpTFw07eFKqJ+LmKlSIS1J6w0XoyWDm2zNKXIRZP6xnyMltf91j4iuPpOkCJCpPFOcwMWYdqX6a
X+pEBsOuDYOUCOc41/KJ0Nfo7CaKDapDj+BiR4nX5va2zfr2DfyAspg6BP57yqoRxRaI79NUufqL
SRmRu7XI8O8HUlrtJm3q4J0qJNXh5MzwJ2ILcqcNDkjlRFTsEiINgqQ7z10Wp0QT0Ud3HYkS6HxO
RgGTuaCFoBBU+JJmiz9r7/bezD6uHfqDVobxkY5GxsBiyrJzC5H6ztBZ/531xaOGW16AgeCttyl1
0CCP5kF2P7CXyDhBoM3K0pptpvYdoyFvFfazUOicUeGYtBn4i+veDeBORTTmg0kPVlqybwZShToo
xUmv0HM1v8z0o/BWaYf6XWgjIyBuk41F13bX27akISCaLSujIM1WFDMjYGF8ZzfYfUtFJd8lpTDX
Pkv3t8zEkLsL6VJmBzAwpyWXyz0T+aXvj/tmtvztAp+TsUreVs8szgcEPUK6VH/N9frVYeF/Pdru
KWfakmRHRVMB6gPR3TAK0pYdZwr/XZ0J3dkkC0yhsk3i9gRCTQnwORLZaq0vtNfL92pinLin7kgw
Mwho4+D6ZYtzz1rBSWMfSGoWjej7N1buiju5NAVjRAADcdoVLOZbuPc79OwZKM2YBy+g271b7emQ
qiGfWdLYWD79Puw51TGlxOO6xZxcMEgjz8p95+eIeTpIvmG8NpPI7Vok2qqc6K7o24BGS9c+Warl
PJePiGSAzG2R0tWZqzL5Ai2ULyks88yJjM5kMlIg4eeMMxP3iz8h8jFza+VLagcINo6VtJdhkFeP
puATtxJy29O6THZ6PVZ953FBekNx181OJ2PbNLwilpgUD85pALM/FRGiUXbeXG4JgHfsnlpF3Mg2
SkZeqDEdWYPMQb0IZcW3WgyswpiYsYWiw2F2GHKQkF53sMjTgdhqcTrCEAB6bDgKqb8qx+yyp+zC
iZTlhQxs14D5btDZ0tvB/hm/GKav/jd7Z5YbuZJm6a30ApoJDkYj+eqkj3JNrjleiFAoRBrn2Uju
ptbQS6iN9edxMzu7CqgG8rEbjQQu8uJCoZCLw2/nP+c7H6VobVZz2migGrRYoaJhVqAli9HH7F2M
yUBAHRP5fdFX+rOHXnbTzMlabJLArVhrLM3cIEMJ5xIHy2ptYfgLZIA1lda2mdepjiYwfx2nrh57
t+OQJgljMToVVUp+pree1zTpfZyaKe7GMact3PaSi2rLidb4eB13ld3ycG4FLyB/KRAmS9qLy1uc
MFV9Q8c91b7twkJjK3gNjRs6IbJyhweRjigZl9UP5bdcGMhfc4WTP/AuNLhz3HMbmcqoGHjlcWnP
6kMpU41h10NjAyZhqWch5MDOEE/4KS5RW7Y54WEQKqJhp8tj1SSoZRJh2SwtRQ6sxMoBfd2C4E9I
vSZeU2d2+ar6lKpOb6CUZdPyD3TW2WxebUVHc9iNORfgpEwObUVVuh8p/IkkLGpu1E5ma7qFFg3b
2PI88TUHCqGG13324bsEy6qj0L2r9WssS9PuqLntrC89lNXduK4KBchavSPHj3Lax8rOrynu4s6d
pftiG2r9KDAQ/UoNHoohnCr5BQbJQOatTfN1riEsb5y+q79F4qZk8b36prDW9Yey7PE2gAdVb9K4
doJNA4Cu5ghakEBRVKpfFgIAbxANcJSXXk2plear3+PW0TVSm71ecpyr37kxTCdcHUoR6xLDXhfZ
OoYpqPh7YZcKFyh7R3czoX6hhLU4MCBzTNbRHT2umVHnkmckN42Cg64nlrFqks859nzWFl0MlaCI
xdDuRJY0YyTmjnr2yc3ZuFEx/aufDcp25rZB/HcLbN2P+J+xC/R/AmaY/5HSjcTnAMwm+08YTeST
cn4SzaPGjfr3gSwUIbdyfljXkgLfjS316J+TwJrys0wQj3nFzBTYPiM+EoKjY0JwDeTeHB/GnAeL
3gRJaRKjN9zCfKS3yr+aQLqijJBOiN7l0iGxjz24uKmGlBwkdYLWL89PtP6yFswv57qIC4i2fyKB
kOKIBy46j53rVy7QuJerpllAbgodNLWeJZ4UMRiKP3HFdR7M+NiPy5i+yXUAnNEbFMs/D8tU1bj+
MzJEAA0SjBiSJz0emz+RyuBPvDKFyxj/IFjQO1vzTwST9ew1jzn9lc6s/8pqdn+Cm23OY2xj4LQj
0PlXunMKSIXrjQsv1z8HaoiX7yEghXGH9Cm73eCUfner8qTubuM/CdM0yC3ipiVDBuHT9U8SNdXN
6N0keQZ6T6xJDdQJ30ryWXes4FBtZ5NfU+aWiHmC1qitnY4xBDLUW2cmXZE44much7E4JX/StB7F
M2t4DSgYe2QlErfxn/StuXDtHgrClnLX/onpcpkS2XVWqazX3oTpuE9arEEbLmR3fvGnDDdL5bqa
LA39A633EWjLeodgONv0cY/xNwsTR+4rCIQLT4l8ISASm3+qt7mYEdvLESpRO3nDoSq6fEHZXHJ2
5eak+lB2EF/uMx48xU2a2eNvg0n61p9j74dXYY7YWf6Sq53V9T2JFp/l6FZXVL2Eq2fFa1i7MnEj
LPXK50ObkD984hPbZbTMJqylmxD+5QdDYzUcQPg+0/a86Rqv/eSZoMadO/U+l7plKhEmDjVE9wOV
A0BA/cLhwM/80TK2jSiCXmxDk5PSN79bx8wZ4gOFOUSy5HG2crQBkdVVmseRtPAAMIdMQ7FnSBDX
wO+MVB3DiGg2De/NFxEoasi4Vdtn0pQq3aHkDG7YaU3pURlbs9w2mIMuZG7T78rmoB4WE5xPFuFi
uRkIUSEsMlsPmLzA6W3qrkeb61tJeWEXlNI/WWnCR9x5ZvpmWM0VvCITSHeD01GZXbkjHrCpzc30
wRm7ZDxWVCJTUAD4CleCLgBwLzCL6nDVRkZeSNf4xHL4ZhgvRrb8t+3cYR1hHdXaN3lQL2RenM5I
twCc0NAymIwGGR9+CyTyZO5uRb0CAyYuVxUYm9qUqkhIYj2V7Us1hoR0FgxXLJ9A9/WB/jXRg8g4
3af176RRBVhL8szZZ1OA8esiklGcMpZesfJepdXXa9jWHnBnUkiDvMqG04BYzWrea6xpx/kjcIvI
cxMbBFEFbifeLosz2GEJQy94kbxEYzqFHWVe0o7m+Ue3Ywk+wBts+EhZHNJD+lLPOqPoNOkaVs5/
eeb+v4SAYxl17b+WEM4//9vlN8fjf/8f1X/0OfNVf8kIrvs3UBg+2O7AARGO/PcPGYH/Ylse0ya+
+atUdjXg/11GMGzzb5ASAIEEnPIBE3ic7v9udCbq/zcHagKOYARV0FmO8684nZ2rTvBPHYG0FrZU
qHDXApsrzPs/q4W2vw4yu0ZKKi9PjTtP57qmnr3qjQjUr/R29LRYuKjKMouxPARMgLG9GPrG6gR3
Lkeltd06MRG1vUHOm73Cis/naM02yZaJBrDi5FlGozeNmxJX9FsNuQUkBIs8XM2y4TCQ2g84z4wq
GtMAkJSgOYJkW+l1X4nIAphj8IAv+BEy9D0xuxzDi4AApdKcF0WinZHKr+a9HzHwJ4bywJh19def
X+u/dIX/3yZ/2SbK73997V7Gn9UXiv4/7fl/vuCvy9bhAiQZQuekC38DvzKG5b+rXz6VR1ejvbSo
RqWrgm/yj8vW+htCxlUTCxAuMawLxN//ddli3edPQ3aHBcKYKP8l/Uv88RL/87p1uaWgtbNWcFHS
WDT85+u2Ri9ZhsB7GvKUYLgKoNWZAC+PbaO7V9semJ8CSdpR+nS2rot/qy13/jQrXlMTHToReOqc
vZnT33XDNH/Yc6yfFliZz27tNLuRJ/qRMTTj6Gg9cwOsL+RUYf+kffIYF+N6Izg8bNPFQLhwpmTZ
Sc4R2yrLh6MDWYdl61CcARf6RPTIM26GAiLxLqNIzYwanuPbljj1e+4DsyAbSWIzUpXn/nBLax4j
EGu2DAtS5PewuP2brHU5uMZxX57kqPGYdq0EFTw3DbiDErW6CM0iyDsUMW5bArHqQPUaSknAuXoB
7CWax9KpZHoczPHq5kO82LRiEY+lzr09f5X+toyFy2soth4EW15eb2CJ68VtjuCqDBen3GAxCJiz
wlGWRENjnXhlV4Rz1R0AcvMGe2hUms38oL33wBkfBsy6S2ZwTm1bBo4fyHv6kVH5xMDyyRB1dqp+
G5c3a60Qy4YXrzRDNx/hw83exjS7JzONvwwwmKe20+9NHZfHsZns+04wKPGowq7SA9/O5KfNBu1M
0PLER3UP6PBpDtpmi29yx4l+2S5xmnxmGW/QtPF/AZ/qwtT15p9mOXxJ2UMWhWzxgeflA/rnUdvG
qexYtaVJXFy0BRXMbef6qzLlk6y6b7FaL6y6nmLXPCwT2Lyu2/Uxgmpl8P8wDopoVI4gIKL4o9e4
7nZZ4zewLmN72xniIpvyuaN0/ZzZ+qfrcG5gt35op4XPdIRpzpZwP5XCsW+cMeOsUytYmhr/rmOj
uRDFBuca6878ptonbG1jI2C14OqC3GdDsYM4C4Rj70LCVNN4bJ0he9UiXk4z69+cirpiesebLMcv
Q41PXeJFSfXRuuS4w2Hq8QeXC3MRdmB72zapj1orYB4jFwLId6njvpo+HLhcYBDHUwUVHR+hgy5w
tkBr/kS8qB76KZFbH0/i0U1tcoJdY3FoA6eiNiqrIpX25SsZ53ZjQ0RwU3SVNhnvFuXyb16AqR8V
Ry/9gVnyDQ182znlhaqLqEzsp2zVm7ZYRDTYzeOYgH9w2X1u3CDvb0YH5a8Q6oNA/E7aLuUXNZow
SaNTj1q+HZvxzJ4+PcCHOTv4LzE8rEt4PfLkpNoQtjSHU5AzKaeeuzLvzNPq5H6Y20kdOXz8zGWG
CbVi5R/X5ZbIG29PvPi+tYB0c3aNz5U5kxEti7MxrAAhKqDHvVFOW95uHIHKkTN0nTxdcQrHapnt
Z4Ng8qPpBnGIb5PWXukvu8DTLIODYfwqVPJWqu5oFN/DklvPUMfbbdlK47WSgndsGxzSpn1rKmHv
Cng6IYm5Q16iOEt/3OuZz8OkDmrbZ80cTrLTUdz766ZHAsaibPYM4f4oQeeLg5hjf2dV2to7vfA+
LUABuzHVIDia1f5Y5uCS5BAJDJMce5Md0mr+TMr8sU612EhTknKPsrQenvppCcKlxLq9YI3cuCX+
cYzyWOayXzEfXUTVAsuG2P2VTvlxaXNcOOlr0vS/BG3bn3nVH7JOYEbT9lWADfErKLQC9FXbxVg3
QlN0L4bRNzjlJie0xXiYffMdoC2ZwKA+KMx+2DaQDfQc5RPOhKorDlUVu3cZWfYHfhxWEPWq7krX
GbcQT+KDIUa9rX3nlGCgQp/SINYt7yBS9WrKFRaGbX8E6mpGFV4aPw/VmpxA5IHwVHRos9jlnD3E
yQun/7esFfvBTJ3IkR+e75dIkxjjDg2sj3jLw1a8pbw/HxyncV4aPfJU95NPS9ncu1jQSOIDv2iz
dlOvKMRCJS4Qx0n80lOLSc/yMQkMrnFsgiLZOHNq3DjmZI4/EefLG2GNw2c9Sw153XbdX5VtVIJj
n9Cc9RTJMk6PZktggVS7stQEUrLL/Vu7rq0XKhvacBaZYexL070rANLflRP1fBvZxc7D3Fn0dHYd
KKV8CXYQlruj7kD8cIYdYaY6nDjroC/uuopNJW7DMjRyXXBj9vhSDfxPMxIDNjKlDiwLlv3sC++t
IavAXHmHCHLosDA35aGepwL7EGc2Zy2w6Ew8AiWc/eNU64NTyG8jqNsbZ4ZkkswFTKseWNBOtcI4
+APlqIjO8c7jZ6FZZL3B7m890NURYqrnI+BnmGb5OswaAOmsmsva4y9iRY4ZX+3w1XovmLkxNXsQ
UAaTjRngB433tI+3sd/K18TM65+GU6zPCcjK7RxP5a3T5lhBlE6PACyNvXBUctJZnZ5yOzDuDDJ7
j0Almw+1oEFtUkYR3p60URxzUdq8sAd5GbD3nUkYVa8Dq7HP1JLrE76cGA/g3EeViE38/5CEAt8s
IlldZSJrWX/96xPu/5trYAIF/6c5+Gn8+vd/++7ISv/HWZgv+vss7BMtdRzHI6vKqpVF5z9mYUv+
jZMTJziyqv51dfyPQdi2ybB6NoMpRB7KJQOG5H8MwkL+LcCbAcvZNK/nLf64fyEpbf3Fp/vfJ2Fx
5ecxjF8PiuBG/nMNH4OG67sTTxDan0u8YFgNYY0UvdfwvBpGRltBVcFkVL13Th0Us5ZAFY7LTcyu
iAZJa5XiLMuxLaOu6WbMkEIsBgtXKizvBEtm/1G3TpAEG3cdkviSC/zv5yoDNbR1zCboDmsps31O
kCA52bqxhgKTGGe5SEmhpyeJY5gOhQWEMdtOUGEMuEO7EIoBH6nhy5c06PoRelzyCKl9JV4WdIv8
Yfb5AKM+4KdO9nk2U+7LhjJe5nsncGYKyqBrx9NWd+DQgTw30mMeIk4XknxZi/uyLmEkAZX1syfT
Ntz8wjqsKT+RVb1HwHfSfHRHKfyTxOzGenWuwR7Y1lxOu3Jq2vpQTN3kP6Ns1S4hl8kH0hFMwGI+
y2TgFTj4gV5FZA9ArkBhAxS5neqhg+k1rR6ra0wFboZVt6SJ1t3MxaqTO8uH8atCfrx6+XCHwFhP
UJuG5rfj026F3RmDvaLSp85b2DvllRvEU5/K9I27VL19yFNGjUeczFn3gyFW9XdKGrQmOLLRgIoa
J/O/ffgR48Ea67X/veSeRYfA7ORKmNcBxzHsiESJVeB+lUPlsM3tZpXO0SAxsAJL41fyPZvsODmP
rOC6YnyR/NraUlxV2sFqguS+0oLkdki7kuT1OEwIqekfyJHig1BFDHy+LbuivwfhVTt3U1AF67sx
BgPJqBnexBwfWbla/Q8xU3r4vgLMa1/bQdf1g9dWWw1XcA+R6NlBlb7JtZMzH3CuSnSgcXx6kDNk
82XVeTyHxjS9M2c0UZxcHdxcuI9pnlP6IuckSmtNl1KJ3AafPUlmPggWjA9ZQv72zcHYPX60dl7o
G9fG5Y/gojTGYmWCOgMWLUZoJiMxx2vzaFA+XzvIMnb8Wb3LpnV9jI2hASPHYoFeA9ZHGyCGXMZO
kBabni4ZpjELyTwMVCY/2tixsmPg0tZShWWglUmlCxPmgzaCOIlDXD5UaJgSE/i1yIpZ6KwWll97
Zdjz+ikFOC9AYnPu2ncQHuv1viANYr95CPAfebEwrQsGerjlSwnhDtV/xx0Ww+ut7X3WsJ7cDPQ0
ACRL+N9tUKSdPJkW+66Qs9Y0XIy/g4qxD8LkN4HUTRyta2G8q2npp8+lDAL95ePH8I+mhP0EC7PQ
1KUuTW1/dyZvxp1lsMkAY9Vm2TZFPMXmOTtjMdx3PSUah9Xoy4sAoZ4TPWlji0uvBXm8EtwKxdjT
kG1OHg19wpvKPBwXo/4wprRNoyx34C2mI4+Ou4YOR3ZUkl3wGvCh4lI1MEcEee4fPPJe3i4QHsSg
mjE5DIg7B9vEr92Q/gRKMbrRyM75gktlw8ieOzfxOpTrgdeuSEndon9vTDzbMOd0Xb6j+2OeWMCg
3xhONz3US2mQRctwyTMEi6LHaOxW76Ndrr9jvI43llRrSLREf9U2QQdoivJSpv77GrsLApYLZlfx
Q2NHAOS303af78mPyW1srtDs5pbnJ38RgwSdZ9ZHr1XWfq2Bjimp+JsB1u8/5oBdIaVDhvqVxNp4
q8SU3A/8mSyZsMkXi7Nc3Mov9g2i476lkPhcEfR8TrJSP2Ktd+xT7PXfjOx0/sSqErsWxMFHswb1
CyYZ7MLmYNnfk20VzeaamSRq7dMdtipPA34erGfWcoQQ3WqC1zs43rtX2PiZ5xHeuFoQ/ruBBobT
KDsvjJXvvgoG0nW/sp6kY6iA5GfXdn5mqeKl0UT92X1KEdsWMCVBLgtvAw1dvTP/HrvpZYBaCuRe
T9U757L2mScAK1VLGFTZlKWRH0ffF18+HTp3CvN85LsVq/rKXm4xOsU/dJqu1rmoB42uX3R0j9pA
o7w288ifpPNRlkGOx30kGHLlBe0mnx9qUyWm6DgVJywCZlxYYdVaeNobrFJvmpd9AkLJlu3em4S4
FAae98Hy0veKHOxtMrGsohtePAOt6z7YKY7sf4joIWqoSyOgX18Z/ofJM06Ln2IlcppnM5/bOy0C
Hd8vvZEfumwB5dUQiw2ZsVmXAHHm34eDIoB5tXZ07WFcKgi0+ONfOkt9irapTtacnFlcs9EmpjG8
Wk0DYRCJ79YT4z3g7+IZksUa0bVHkVS3UmRU47SfVHweatQmdxy6x7FgfxKs11GAisXyQ1GYdcKB
aVzQw/JoqOr63oxzjLMY7zkTTd2+LalCQ/syvosVJSYExjkWdB7U4nE26zY/NgvV0QtCtgwpIEl2
hpmpc7GO34nK7mk+OxLyij9IQDygPfdPom2NbaY68dYaqqL7o7mjzfK2s9rxSOwMnJ5Rl+Y3lWHk
9Wj3E11vgk8Q6athgDUYQFzRNigIok2MC31/IhKK18S8dr8ggdchqx9iZMGq4+cZu9uON9+XDYdt
CqWHWNaU4z7Is/qm0dWuqtjuRVNfoIM1dpcTVmzMCd/CcF/1Yr5hyPEPPFBpwV4zjk5l4r4yBhny
R1t3U/I1y8UKNibJhktemNcuiKJdYVxght3EWTy8Xa3yMa4CFbSR69d9CZkTF1ATeUkXDBvfZVo7
lAlTycVasdJ/FKyzP1MwTfg7lnQ5YF6uIg4RZgSH/btJRgWZdTTK3znv/DtO929FDeSx7FKez3Tt
gJU3y3CM+4RjVDOpQzwE2JFNosqb2U15wIy4oyrPbG8LNvLQ6hVxw2DA97FcCbHN4uMtm4xlmxmO
u6+BIrA3TItkVzNrvs74W4wjDGMe26OVoDmNlmJ76nXL8ovz6nUFOKl6uBeEyPcso1oQyJW95Sh6
ravSxY+J0k/iESa5p1hOAb9kww52ZAD7bbaIBmxqc29nGc4eQcAxFGmdRAaSEKgGS5RngiT8fZLs
Guddz26sgWKVTVWd2YvRTkUrx74GTtGE0vCsnWHpaRvnhmGzb7CLdiN6HqgbihL1bl5t6qQmR5+d
GNtio+aGhtck119BlldPVa6qDz938/fFmATb5HS4zDRFWpvEW9sdVEb/ze962AtTXu3msf5aS888
4MwoItoS/NuGIMVtLXW/w/9XfJXadvYjPrVDmuOYbAM8LDb5gftuMtPIldkY9UmvLhA6q5DeQ2uH
z6x8sV1/Pbk2EefUa14KhXESF5+5rykA/W27LZ2MhfebptF8jxcAFqSL1a1J6b+Z8unCnNDzNlWC
6AmMtCt42n+w8f8dM8Kyt13gcc2SDeJla8a3ed3/VoWbGcSRB8i+QrQXigRr59RT80wQbizfhFMa
LHXNYj/VRfqJF0ce0sXnjuvRAl9guRV70WOHIW0tfuDbI9GblVhBOYqwdYa36e0H2BBJxPY8vRe6
I25sZSDLYjbMyKxDDjGeIx/WjXGedOhmNikWSvkKgpQ9eoDpbbVX2l2YK4/FlZuj+GPSLABBNFoe
m3xlaqgATUaol4JqyLKjga70LXh9SRcbJ99fsasRCx1hTsb2C6HCPODipDGk9ok94YCyxTuxEfcb
RDJpefyqtwp7GyUbovux2BUBV+wdZFgyk0zS0FfNT7BG5cmqrj1UazzOIeAPc5s4MbYxo2unx7Kg
vjDSck2Y6fqHwtbibiL4t7dgYW5L3GcXD+Lo3YDTCHgeqTZK6WrybNRrkSO8BgDxhVXqROOLicpr
dlyJDqwVL5qHbASFizchHJuyD62Z0o+wMybIpCxB3EjYRUFCO13PYME887bm2i4i8qOwjLzFsh3M
Pg5HQa5YfQehJH+eV81jCwhL3NzMbuYd0tZ3Li0b8wOsPJGdpk55ILhd0b/ohl3EhjYDK1x6sbjh
6AGnhtCRW/Pb2C+3tPWQlbYM8tNM2mZ6WNLK2TLDuA9OPBn7NhES3V6bzqbI6/GBYE1xFEuenWf4
Dp9eX/r9MTET29vmmFK3Wrho2PkieWjlkLVDRQyZpXpWdOuNW+NtxkWlJnTWMf+gtYkpsJDdczL3
3Io1g+Mm9VzzW/hDiRgYZ0eDp9wbLV8Al6md2NZDNr1jp6/uR8HzyYJVQ5JSUgXbDalxP65jcu/z
iBdhbAM5YFl2HWHxY4YLB4R7o766KjPP3WbA+rCoWY55p5zcu6M7T/+0mCnh0krxayKTUodV5pq4
vCEW3hc8FI9d3IqzL2T1XNF6j8aYME83YiDqPzdDc2kgI+wIPxTw4Qfzh8R7yloqlkcTmQm/bLvG
X6KBfmaVbLx8p9OPtLTQ54IsSW4f5TDh3nTVdhxMsa/XkZdW2gYveE+RBIxJHwiKjW8i97sdV0Tz
wzVH87iIOP+1VF52bpXvn8AP6H1jsNvSZuWeWgn2KMIF/ZZaVnxk4bY8LbGR/SZYVYQYXsebFm19
M4KP+MWWg5SX26d3EvD6Ba6qzctHkZYLODI9pnZQcJHN/c86aIJHhWuWouKg30rLP7rSBB0ODZvV
hIvt1+cjoMq1aJ98UcY/BjiVt3bTcerW7ABSNLfr4Y06Cpcr2bDdQxFXIEl6/OZzqFCIf1DoU95I
9OYztiZr2zr1U78yueAptOpd4GRK7niG02XVZovCMhcriIljEVJ85gIb1V3xKtZeO2Gy8pL2qqKO
vJKDIc/w0noMErt/q1qsnKGsF80UPxKQB0iSrHyFlsFjkkgqQzPOZ8CAoO8cMyQUJmsq6TYo3/Iw
MDrBv7BdEUReN08/264W7+Pc65fGwgkXsjJ3bdpqLf/VgqiEh56CrSMbnya4oWFSZZ9r7QUBHTgM
+rTs5s5RiLwF1MxBr98zL38VtDlHsdnrB+jK2J+n1v82/Wz66FVh9lRk+WN2T68nopLPtH9ddy6Q
O5f4c2BbsTyXxkAXNTnEipyuTt6MrmpOOXMthWhDvG/VLI0Q857pHh23zb3QJMp/0HPnio1ZusoI
S9MJyshOFlZL2dJVJ8MVxAh0G+hzNVZmtl2R4XK86I6zC1hzRKpu3S+ZmO0+zkEbbNkz9F3oMVGF
2ouNKDcK87e8yrFYle0tDNQSsDlmwXzHGXXVwGIY5I+NZDsZwQhYzqg7AwzvpC2fa16ZBT6kCQDJ
YlrYisymfZk7obCaDex6FCCEjVeq8hdxc/fUp/gmRk8+qXicom7Uxi+zL1MOv3huy9WZn1LszWem
VIdwQIkxnlzTnZGp7NEq1mpva1oS/K7ybkdDzE/eUOV3/KScxowypzrV7Fiq0COIVbaEtissJ79b
fAxNMDubLe/WDHSRHyQkvpblth3wG9Fnx5MlrDPFEq3usgvluik82Aq7UrqQggo5dxUPkjKanmLn
2jVvLS9GHoT7fi20NWfHO41rupqXrqDHmwkCHvANkkfiR7mysbCqGfrJhiHCcJ66pq+TB4PqIg5v
XFmaykxwMkL+FuU6Vp8jhX3uLscaPhTR4HcNAXHK5+pXrMLSx6FJFpONXpzP8ftATAIj9tRKGjjs
ckrHIGo4vCf7IvNy96HnRC6OOL9zosRs9WjDDnQQ34B2Wdatj1dO/k4H1ztjE/W/dTZkwY/Z76/A
AVR/iKUkMGR3nuLSe+D4ILKXPNBy2NCPrfqjqP3M36VjfWUUcLiNH10wMfWu4Oigj6vmQblbySKw
gU2uPQ0cmCkkpETkavm2iVIDZs6m0PI43lLySqF1EC2uHVt41T3+O45/03lMwUwXh8yC1L/lew87
SVrEInY9DTjcyO7udMmr5tJqb8JvnpM82JvcTe4tC/aB3UeeL+LgYj9ND4hEpXdTwDAe986MFxtD
97ha8cXwXb55b5iGH/n8oMkeuXCZjknQl8PDYgyEJhw/T5d9RqTJIA8LcuMw9LZhPBA7CkrqIZzY
2cilt+tDIGYZnwtzJqDbcZYyX6QJ2PrHUJHKY+TKrjF9j6PiQ7DOfN91WFFr/3vvLT7GAnoqwUgu
Z9pGKiZk8TNIreZEsDVYQ+je5Lz9uK/PNTMUKN3CsvUOjLG9hIa2gB8l1F0/EK/Q53iU6Mwxfd1p
y+3JCaUAaRzvmZEWOiqdGU5vTafIaNt3SdY/2rX3imqp0TqT5oKmzHKo952oGK8D4NLsKeDzui1O
6/4wJrEVmaQwLgV9szuuMMLSguUS5rwwBTBw8Fen+6hYqB8RhuVr2fdjGHBknjfCyJBEkFd2BUi4
cB4qQtLzy+yXw3bq/Hcuv37jZ2QL7GGIN5PM0fEDShEYwYCXpFWA/4I2yjW3aYLgwUp/evrWrYwf
U9Z4m4wmQgqODPy6Yi0xmCTpPp174+Dh2Eb+Yx6jpRrAuN73QFe3g09dCXFvfvDSpIWbjfMWmdx6
cHsKs+lAESvoiSRlbu6WANP61OJVsM0cnSWnPxj7z9avLPWTcnD/uofntie+z/6X+l/HvF27lUVx
4d0YU58cMqcut8JIF0wSxaX33Z9KFl61gZrRPiZ+bO0nM8mPkq3/MV0a+3nIZfO9+DK96zmmdZj7
y+KhWH3eZO0VxNZQMAFhsP0QJos9E7DZkakf127Dt/uhhclJyq2cqOQOu0lUO3/7MHUwAvfc5lLl
GPAbS36SijpP61y8FtOQvE1QBMhaNN4vh0rZT7NUqJh8uu9ezxQy9al6wrEB/2S2pjvLKpZtx9bo
SgmttiU+IMR/Cp3p1u52XCViZza4uesAF8lg0VqNcUfj7AcOfjFG2RwghfwWeSWPMDnuIVxMRHy8
F6tKqQHMDR7cLZWpggocjLPxt5h0Bnmj9D9r189oIaAX3i6/lsaRyM6iwUbsvo3SyYgmXHHlmvnd
AIRyM3ld8+CV80+GfCOsigkVhNuQIt48eVD+4uP5RaGNPG98ZCL7pFGI5jWgHdE6Zw8FG50NI4ve
WWtK4wl1qdW2ENawbYCrPOWDAlymshnsW708WiN0KmMeTYAnujmWY2JERN9mmOCmFS0FdEiqLJ+y
tCRy1RKNj2Ju4H1OSc7PKSclPjjEFZaXJYcgXoE/oK7s3fC6+iaDD6ksMzmwcT2kmaMh1M/rrRqX
E20g6xaTJciltBH7+NobPs3dFVTtzyfLRQHSTLpH/DKchBpuRhbi1j5Yq+RO6WGX4PX/TfUMw53n
21dVmJ5A2crx6DndL/oKEX7QvU5ey2rZn+sDSac2tIeg2Jkt01cmgv3Eni1KJmuO6CHWod3Ld56o
08fY6JMooAqpvJtCTD1y2o6t8FgYZOTdgvq0FLYR4a0uEByxaaHLWuTpBnty7jGWUqGdOoNbcqYS
1YmzXJVGFveL3hf/k70zWa4bSbP0q7TVHmEAHHAAi67FnS8vR5GURG5gEkVhnhyj4236WfrF+oMU
kUkylFKpelVlZblLSYELwOHD/5/znVAmJxGG8lJIhm09J9MhEAWBxUP+ASsmK6wKrXsTyDntP11s
6DiVZwjf2LMUCp+lW96rSH6MFCMzS0h9RT7EZO5ZHwp7dta8rOUMl07o60DkE0nY+pBYTPnByq2n
SsZECiyqk9aRxZ6dQbEdktI9d8re+BKEE1kriyGtHj102HF1X+O5P0w9HbA1CXfolBDlEGQCpcGB
GvGBwC12glMPSQs8KrMcDJoklsXDQEsR6RSo8GgofDJX6L9xlEzdGwGUft8lhloCK/A1rQsdfeFo
ys7DRn89ZUyQTIY145ip/WykHIzeojzvs7B5b6FLWnsRtWxyqvgo/aY8eFYSsWJ4xrQ1I1cy3fd7
QiNhRcVdt6D1TD2CKkvO4Q/2Z9QLr8jv6tckPbQ3Go3ZiXdYPqO6Dyk5lBxZiIK8d3pQUGOaZ3dx
xdYDWTengrVdjk9LufgrphtvUyGmu7e1mWx6TlZUUWgmbYo8HtezKXpu1zJG50LVjNgjpvvHiary
0QjqymH5y1u17abJvBgQR+wkncQNMsLPsW0E86Yn+D3dhsOYED2TGSZmgdKRFeExNqyzVHUfQsqq
p0qzaCZ+XN/Q6i5RuiceW3XKamszQZQv4sT4RDGDzbSR7Tn6WBc2duL7OUz1jtgJhmuTfCGQNdpQ
oLqxyuCmW/w8y44RBfoMsyglbWNjOSZV7czBp5cigETmk5XsRQiLNxHnJWlnrAp6E+EW208TsWtS
WY1SMU+R+tSQ2MhQoDos3RgwZyrZ3Rb21UAjlmKQ05KJ3VMhmogC7uAM0XJW9bgjfonZJyXbbVdr
rXexmZuH0vFp6xGo8dzP5VmK4YEyvKlPhHcYV8zUcq81yzKbVmOj/NC8k44gZlWPw8ULrcH19zb9
v6Y7u9K1PWfhNXhgyhwLFPZrhkFTRKMhSlQ/mT0gwmIHvJgO2KR7v4A7ozh4qfO2fGEiEUDKi9h7
YasvMIUXVIhwdFEfhUW6VqJ0mjPQP/Z00u5smZuf39Fr/ARhBkgihGeBqrZMF1X78ucvL+TrMa2L
MtkKWqvA9QYPEgmtlvBhWKJpiHWvW7ZhbhDfWZF0h/3PL/8GOvLt+vaimxe2B75eyOVBvLj+2PiQ
USXJF0lpOPkqpCQLLyZBxeDEnih3vuEF9UfEFOlwYbKPvDbnmoqD07jhhu66EWMZq83gwup68jG+
/bjfkpHf/X9Q4F9C4P99/1xdfiqe2/8CJAb8Ry/e4t9IDLfP5XP0KX+lv1n+xXf9jWHheHCkic6D
krLruotT4rsY3bC8P1zQH8ugWyIhhfuCxSCJiTTxSJAfQMIjBdZ/aHBIOAAvEDBMpG3BJTZ/y0Lx
2kHhLkMMN4YngUF5JhYPfsLLAQfLJ5mQ997IxLA+SiXye7zgY0edFSXw2iFMD1UegVYvntAPJo7X
3/P3q0pk9lbAA6CXu/yqF8Ocup9OGqZZupDwFQDW3TZsTL+zQRhG0XP1H70IYn7JqQwcif/m1hra
sz70g5sscpyP2lMtds5m0r+Yml5zXL7fyqKG4rFwGXMxu7y8ld4PG4U7/qboY5J5fDtybkrkzOeU
WIlm8x5//uBeo1X+vJplMqJAq2CveQOoyVJr9Obeu7EyqzlRxLiNcAact70//uK2fvSGvH9eSDCg
X96WLAO7p2V3M+boJmPUZSsTaNX3GeVfvqEfDT5YAhgxWEHY1r95QxJ+YhHH8gYnZvCOv0QDexpn
CBFzbewIFwQN50hIRz9/htbrSf7Ph+jZVsAHCZrZfHNZHJeJjnM8uqPrX/TZRHVwDs+R6bSnpnMc
BOMuEd1VkN32Kgi3JcSDD67fyp0riuhzEklO+4I+yMrNZ+dEa8Jnd5ZbIaQolo5fvIgfPiOqf8IX
Ltkk5tvxpVTfBEvTv29IIMoytrZ4fz1qin7y1RZzcF3TGT78/BH94O2TRWEzxEioDdy3TwgbL2TG
0b6Z0s46s9VIuYO+2u9/n6RTMwdIn6kRsMzrIYaxdiC/3LwJiiFb2yHy4ET1/vbnd0ITgv/MC4Uh
M5yHPw2rDV+M78Gxen0ZyJqpoiB3DjmAtoXCSvsxSP28OlPoUqtN4geI6enSeT2KDqsnjqnEysqS
KqweWbbZfEWhGLKdI5VohJXu1P4Kl3LqUa5tvWKTqjg8p9jnB5uxmpAeJnMg39EyyfWKDInwek5L
dob4VMCbBEFS33tgYO6VU0hq0VMDGXJA9LZyI5+CPgaFli4sWVHApo1afJgQ8pVoojvc1DSj1ric
raMZSAHpwQQLzxY3ae2NtOW8xUdSwoez++k8MkZxU09+aAN1SLJPrpUmizoJ1/e68iSp540QS3YS
9mJtBOKdEo2YdnT7CKBRlipuUmpZIA35P5aYctQKq5Zt2COH7YXi0JTACujQFmrdtDVhcJVO+CsU
xLtnJyafmkprZzxFvT19VWnqHP2y8yD+Qfwe1j5u1VueY3AkG68IjlT6AcHxiUUn2dDEOlY67u5M
Qa1oF5VdeESfMhrruqXZhjwtBtNHWXyM93BfwEHQc8m++hGHR+IELDvaJk03V+cLbJvDH1OZxurv
UviIWmU802VADYL/zz0EMku9Mzzco79DoWk/lhxKsXNDvCYTDSa4JGUgXipZVMVvBZDQ6whWxGVV
cAWSKbz8rkxlAJcBHdc9a0tEkhkdb+o7cnzwjbE/9wkfFJtGZOoaxLp7akiA/RRTrkeNl8altZdk
134sqVyn1EHdAZ2JM6Gf86H0bPGYqJxwBXLV9yYFpnpTeMFIon0w1jgWTLr9tZSGQRN+EVG5Mio/
JdaAX1EYCfHl1jzWn2nmQi8A/lNdYtnv6INlEySUHkjpCPEA1udKz1n05A5QXFdOWdNfjUqln5Di
9sGqaBGLi2mR69U9jfIZ7DpwPsdf/N/NKJoNzdrwssp6O78g6mCpirljNW78zB9vuyTrzuk7ia8m
I1RfZ641nmx0CJdVKtCSlT2onk0G674h0DbGIFP0Vk5Y2ByA7ClzF64Q2iK0nKk7wx0NHGpj1AkV
x9qhQJyDFaQ33zVWUfKJmWokQhgkLKETQYUCX4OLYrtuxt7XkTzmftUMvtyBk+S7aeEKQkaVtPw2
eWMi+wtFPz0lk+XcI6xsH0dOhbce7XgCETDXy7Vt9IQJNzq/d7zCvcnEnHwOpsKHlu4ELUChoMqO
1cRoPgZFPF02E5/eHpladeyLCiU/91p/xovBC6LhU3w2zTB64BfQReOgQRetnL2zwS4wlvhWFTwG
uQjdlR6UrNd10BUL67jXD2EJHG9r82yJCI1QD248wzQvcni1j4kzjxSppiJ91ryGlHJMOdxhSqie
ZGaED34JBmlV0a56rFvLeT8Jh2ZFFqTlVYo0xlyZ31Ld3KrKkjV0HVfQ60una99wsWsZpZc8hEYc
X9jkPyNwMkJXonGDzUIBelYjdX38FGgoRF1ujMhz7ytIkXdmvozByURj0+KooABiEkpt4SHnDiCb
mjQYnfE91vvwBlFmntFVa8k+nS288nvUm6h4y3GIL5C5ctzxKP1ryg4QGtZZWMKppbprpTRgEusr
ogs3BpqlEAZr1VKqZwFLiA217fEaEEd+M1Za0yxyDetcsmNHnzx0wtz2rt3o1WQsYvE2L7ORxzTk
NxnjHvaDX+cl8kCHBs1YGPQ3u8VWGYHfOhtIezgOyDf9i4mZvH4selXN8dqxAc/ugtKwmIGaqgwC
j0YpcNVzXyn4OzbTMcCbenRphtBgU6O4dQuFXqeiInzZKQf8iwb+X2wM6gT2mQHEoL1o8yw1NjTq
+HLd2kZlTketxKDDVzGtvMCvGRDB3CyLXaSYNm38Z/44J/l2MDz7ZInE+0rqBhxcFI2oG8UInsSB
tYIm1EF0Mw4hRhY3GcyTUab2tDJJI3tQbq7Pndr0YQDP4PjXPYW7L0NmtFSfwSvs2omkx22Vmslj
Tx/v2qRW+2zErvXMNtyZcVsnvPoaNOBIjF6E6cqo2nzaGo3v3NR2HJdbwlIpiL/3k9a8a3ST5pta
t1FyaJDxdLT/EigKtagwUBrAAqZVXBeahtsEUHfnUWf5Alre0hsqrtl0kC555+uJNge8ijE0Jzw4
dQZV21feZd5OkYcMPk+BGQga+GszQLO3HeosF2s8jM2HlGSMaUOddKFb+ZoKupf23SkMGD4bI/BZ
KEtnGVmObNwA1Tgi/pUj4lBucALZNLxL+WlaikRb8FxQIJyMLgQxNbTvaQ92UH1djftwNzmFZonv
WhQ/Qma1sTXhsqIR63vJUDQnOm0+gQVPYnIAUmFNKmHlKL4dS7EQ7dh65FAV7DBG+42TVsBehZe+
BmoXw8wuBAZMNyG+cJ0NM+6moK8Gi06eTVdgTKKxIbOTUb/1srCnliXczFnUrlGzThGHm4uLqm0u
THui2NxaANz39LJYqWQO0OmQhKU0zk30PPHZxFIQbKnME81REL/wARSlf0ROWgybbkkApVBWoIM3
NbJxN/N8VLRR0oZLiLoK7go08GV9NVvAf4i5Ve7NXFjeo92MmC2d1hmvsoEDwpqVOScwwxPYy1aU
hhoMwQ0qLsyAC22LNo5xha4XMpLfCvxojpBsHMQ4gA1vw4FIy4jGNnH3Lvu9NaQ0VDXKc0rchWJE
aU+2OAZisFbW16kXfX+wQxIyUE3Y/t5G+zFdJ/gHJuBoMp6RdE61cRittLiVYGH9g9KjZ6zRknj8
oxYR+3CmXNOM70MdZhQP3ZneowrwZa97FpFyl3eqRy/Jh+FsarNjVWtV4idPgw9HCVD7GBKsPVpB
a+6bIWpIBwga4YFABwg8ZTtwK152pdPsHFxceTZElTEcJ+RcNO8CZJ1L9hKd+gVd9NzyoGmxuzEl
9KqHPEIcwVRT0XXcHOFur63zvpbQhrCEBzA9aFJZ6w4WOHQklIqIG7tZXtHZpRtVhHN+n80BgMV4
WvRrnLkc2E4G++zJj427yUVfdCrkMHRH0sYzEnfyJP3YJ4OXH7/t83+rOPXf1AG2FAn/NQnhNnlW
6tP/On+uytcesOWf/VWDMuF32shgHOidvi0W3sBfNSjxhzAhAwTUmaDnYD74hxEs+AMWAsleDpyN
Py1if9rAMIEtpacAeifDjO6c+zsusLc1DSxg1E84iVMeW37fm+Ku0l3JSPKPhG1bn3ThoGPOur77
zFiqvo+Sf1lweHuu5VKUnDhKW55N3UssP+VF3am1rLRpmumINIdusx8gDnSJjnrx/P8DdafvF/Fs
CViLY6f55n7s2ub4kUxHGrTzxrUTYNEpG4ufX+QHD81aTuY8Nb5uiniv74RpCTt1MR75MZAAYH4d
KluMN5NDdMTPr/T2meHZ81zHotBowVr5xpR5+cywbI5xOFbHlGNwhYAIIiN+76rd/Gcu4y/JmSZG
BPHmhjo5BtD26mMSduKuj1W4Jumq+0VdY/mPvKwF8LyAD0C/Ze3nXt4W61LcAZMeUZYUo973Y0ez
RbQSzU7GrzpqUTdnv3tXklItdTqqHHS13tbr7JYece+JgwQcuCbVhG57rX5V4/jRXfFpex6IErzR
7ptaHT6hkRVWHIbEoZDiNuHKHFGrOAYdOXpQv3pTP7+cfAtGz1FlDbNhHcgSd3dmagNfAMt0BfLS
2TGPNDc/f4TfYChvXhryP8grgkdIT+ZNnWiWreyrqTzkRDU9Ei2RfK77OcJ2lS1qYuVn4ZmrKwOd
paR5DaJcBWTnTr26NyMf5Y123EGtojL3HurC0sgNogkJ44QA+BrzNW78WI/zQ1s0RbuqyUI49FVm
Dp+ynCPCjZpsm2u3bWP9qjT1t8FIs9OFvSA5+vIVM1+//LDYV4ZsunsU5q2751yvLgrbdw4aO8f5
zx/h39+Yx2zHHM+GxAMMvfz5i2kvZMdr5kApyqgzIdeTMtArPTyzuYAn08319JuTEw0FmoIQoy3p
00p7O+rzRlttHalDmYBLQFOm974/jQfEVdndz+/s75MTVyLxSzDyAaq/7ddNaUtqVt8cyHWfEZZX
BjVYev2/fZFlGsfyyrLBovDmRYFckzoNq4OYPDzyHmBoNtO/wvq/ndB5Zq7F8wJzLFzpvJ2abEED
pveKA9l79TpD2rdKo4g8BxLvflF3/eGVuADwIdNkUlqe6YvRgGjOF0RSHFJfJecpVbpdVZX1lqwP
cfX7Dw7gvMX/GOjMuq+vxLneniyjOGjbcFYQNxBheHH/izX9R7ezxCoTNMzZ1nLf3E5C9iUJFNlh
LMEZj65s9zFO32NS9s71f+J22J/QXrUpcL29nbGIcH7q/GAEid5Xo4Co6qB2/flF3tb7l3HAjkxI
DvR87m/r/dKcK7r16QFV8ye3zvVF7fX1xVjY8h3JX/qLBR33F02lH16SczW7iEWd+bZRhvLPpUSQ
HoApkrAaxeXOHK3iIOFqH7TuAFUbRlH94j7Zb/H2X8/rbEgFkUlodfH42G8+K/RaXQShdN9KK/K3
gxzNp5aUKurMfGzQXsgsIc5EdzbBsnX3IEyVfgYA7pYrLSpUI2xnzUuUs+MVoFICSUNZqTM5LadM
30/Ltc8UBImX3w9jGQzGbgA462/jrCWGK1MBaOymdn3vpo1t55LTqOqv06Ea4F1S/Wnf4Vv1cbU3
pult8lmRiRmEdtFRDc6G+JObWqWJK98xNNITvrK1pOMI8spKvyZu0LRnoeZxbzHlVHc4g+p6N9it
ia42Gw/m3C3AnCk2OVb3mH7ahoex9qxiPBP27DUrC9VrtG0LGAEW1oEE03nrX1YQXx7gsYYpmrbB
PpZTFn5tHLd19lPW6Y95DzRhg1rHxxDYpNEz9ZsSbk4PtxolOgEtUWQNGRgjU5/7FXnKK9uj2LOu
yqmXG/izTXMI6gYCTt2oQK2j2Gt5IV4GTjZqNJN4Q0DWuMmoX7rwijydrlMMzfa68t0xRgQ8Ox+p
gHN8pthRfI1xXl5SjKnzdSi68LZpdEixLwnrHVJEYA5GOVlfnGgAL5K3cngwI6uet5ZjT9S5Oidd
ldjevhi6JlsnLFp0yH1chMbKhA166jQGo7UeK6qkYVN28hDB0Cw3VdCl5ao03JgsKMj1YNNlDzg1
6z5DOZ7bDVRsVLfNrIa7FETCO2KKx5jKCtHh4tBMhgacao9WTMxa4vrnFH6SlNBUmEGzU1XiYo5H
6kj4Qaq98icOzrP0/L2qmztpwNE9+Jo1r4aNgJvFHenzIOvs9zEMoQHMw6jf+ZYVqbUAYnDW+Vn2
XuOEe8yjwgK+OkUf2PpPGYLTNGu3bPNdvSLdER+07AwByKLxPhbar0h0YkVPcJt3HGdqTxlQ3VPI
eAzIrv2swSANmym2cvDyMB4+9XHqfqGsikMX3z5QX6eu6gJpYsYnXri4jiF0TflXgEZMa22e294m
7Yr4E4LnyjoOtRsm97WB1HyRgeEaGbsuA3CUq/TWHQvRrQ0OlPiWcFZX654ppaX2PpYEh8dQd5Ds
mfNF5NlURZpCc0CKymba9BBXsbM5ytizH0Jw2Q+x8V54GEc3Ye/JbF1NDa31SHUEpfiI8B/jIUj4
kMxe79Hg40uOaWUTAYaD0LrBrG2Ym9jH8SyhSlcHOVXQ0rXO/fd5UwB5LGMMbFjtsQdt5ZAF7+lC
ghwXTWLjtMJBTTwW3ZYO6WJe3Nce/2qF0ZSKE01CZ0KcHBdP2aST2zyZ3XarRz70y9rzCkCnsnC+
5hoXGv7dEordXCBApl3sLvnwvIsIOZGPV2EQGVNJ4pbhE973CCIFJgpKq12V5zs0PRjXcmgGxcqT
2C82TmVPT9i9SHQi/HWALaxtDeo6jBQas9jNx/fTUDsuXgKCLqnaowhOw/NQk3hJGyS2aWVZlhVf
SLvt/qf2glj/+OV//xsb2Ber99+lP1XxKX8dwvLtX3wvu7jWH1hVXOokLlufJYjlr6qLY0LRIYGF
LbLwXXQP9KT/CmGx+CMW4YARC0j0W4niL/iO9QcnBYhvAZIWFkyWpt8pu7zeOns03tG5sTkj7wUE
jyP5DS+3gQi7x9bn2A8kWKvPyUivNO3NIv7FWeD1Kv/nZYTgiEN2DKfuN5ch4qElC81Z8H5pe27Q
4z2qsVtc21HNd6u92xdv4AfVFxoCr/YVzJwUujwHtYRtI6mC5vL6xsKso9pPhxkbMs2IjuVPzxBO
MH8ImAUFxhBCLMyGSLrViL6emnmLSfAsQdYBCtFB1Mw2qCxkd4NmufDPHGtygp3jDLry9xmsG9te
o0XOYLENnUE03jpJ0rEDOoNHqUs2hhMLDKYTDrJSrLMoRz+xGmujBzjQJVaKro8UOccCTyd6z0tW
Xs3SPJ7UkOnxCVzDQDgq8IYAGVZhIpwY1oMp6ChscloPRCRSuIKb+aDKQicEOCWmw4luMk0De68L
7kU29Gc9T1kgFBK/CA5IfCOatnFWivCjq8dufk9yaE6jYGoxcB46lfD31qojZXJvOs2iwu8AAWEQ
BbpBdMAKdJCezI2LuNiHXhdy6gqXfPOMYA/Xpf+CWxFjLj5m9nsbU1Fwt7cx7m3U9TZeRFJV+S2B
vfYNB3MCSndF2neWNTahjY6fG+qG04gZnxX9YARYZbnxcFUklSpOhWvlH3CsNfIYUURGxF3PVkUv
3MUi/dhGZtEeQbdqktg8JLXVV5126s4i+tM+Gqx7yarBDk+aTiNiOs50oAOwGIVv3zkcUycqA1EJ
TI9dTPoF871Ua2kanrnnmZOLRzsYs2gd1kH8NGa2L57Lik0APdNutmjppqUoTh1iEWMzcxIWDn0f
Z/A/Z2jtMuZq3cVkQRcawGlGwDsyBplXU3CeOKPn0nXIwvA0OdNQvKtnw6jQZQPjJHzEHGq0HOAZ
DFCsU9n3t8t2Vl7kdQ+QQYPZ+OYCzMzLfDRHcaos9onrFrshFqE8Q8FNTiECErgn+MHmlbbHwREs
82ZS7ZI2COVJdlEjrzDJ1NT4sbXX1clIqwC/TuK6XXeEfGkqKgR5UTnbaexlrbZOlECWwdJr13Sb
8ib3ql2kpnZ+CAaBYGWlMoeGfJG1LNyd8h0sCwWv7VpUjR1cqqirFwiGnxW3RiKS/tJF/WjdOYr2
DcUrvzSOZGlwZJQmnBZJczO2uizalgN7gwq4QZiXl/CsiuRiSHQkeegL5xUkGMKMCwJvyUFf54pm
HnZJSEU5pYe51kc2UUKepbKb9SWrP6ELPdAtazO2/dDTAY7medksNlhcrH2i2sQ71FYt1QM7+Xa8
oTMe5ijxA1UOt+xnHSCXptFUuPriPs8eKyJCOrxCkHzuU3hIeEkbPGqYpXthNjVfvExtmPBx7xTN
/G4cQLbOtJt6dlbDrVM4hqpvddCJJLhkzmLDsgYiGeU9pKaAvfmpqT2t/M9zh0luPpY2/b+7HgW9
oW/xEzvkACVCTBuOQEhPVungRem2AV6GGacKVNNuvVSmi3wJS2FNpqqM5Xqw6pFo4IqpNLhCQplw
4CLDFzHAitqe167bzIyQwxiijnY4tUK199rOMwGfpEZ6NhulYWxF2/lAQJBIGYeJ8Cn0IKSMg5In
Dhn+LhOHdW9kRuOi5ki8fNX7QB3Psq5WJ2A1YMlwasEv8siwDTlQODaGHo2HxcBfijEpcA6VSKMB
Fb9aWrYrzBCOIi3dGGAbnQYdDHT0g9JXYwjBpghjXHMjPIL+F+fV18slq4ovyFELBCpZulYI0l+v
KtKGBIKWMF6Jnq46BB/ym1e5nJMPP1+/fngdyhiUBBHg0aJ+fR3WfbPDnwSSMquxrEHdH27TSgW/
tSz/uUiiuhTsTagcm28WSQ40fuOFXMZojEAe52JCmtQcW+Wqc4LEBnv389ta/nv/POwvj49aE+0/
lM7uUkR7c72w8qJplpA0xDyB1qI6Q0MRlQnkdlKHUVWZq8rR5qcsJEn755d+XSD6dmn2BIvcGMwq
wMM3b64y9SBDkGb48sN8i1Yj32EhNncmcqHNzy/195fHTQqH5pKPtBGg4euXx2LtFoPLpSxSga90
DCsKxGj0ixv6+7NcbsSm7waB3+Og/foqPUeZ1hNk2Dnj3DasbhwzycZ1PzpOR9mj4qhc6jQ+DBxf
vr/G/2mz/htimxfv+m9b/fv583OG5uj//p9XYQnf/tX37b4niERAaUpRX5quQ7bhX9t9whKWrTyI
CGvZ2aN0+8d233H/IAlGIn6lvGwyTPmjP7f7wvvDYh6gZE9FGP+L5//Obv91jY/CPztiYJP0C13B
LwzejMyujaXPcTY+FCFihxRnJX16MsMiT2dEzNv23RgBPn/xiH6wFw9effTLRfEWMEi5oL94at58
eaIbWCkcLzlILGfzpiEzHDM5zCqNmzwjQ4uOb36RCRKWV0YetyRwx/lk/eKjfP25fP8V1FOhmVI2
Yt/79leMEyjKnASiBgAFwB8iIMwaia2N70sWj7gF72CkPv381i35rRz8zylvuS4utKUNTD/TYtp+
85kChTJIY2qrveF2433vtufaXwh3TBDNzHsQ043s+jA/hVK5X5KqBr/e0JOhDNgvDJh00k8K3q/z
OKja/hClXj2CzJqFvJ9iyCpbptoer610S4VbOLXzWzeTvX1uwSHedw1OdIGXCYSl6pN9DgSV9m0v
rz2KFQ38wAhtoDnZm8p2q/EUotRcG7oXUPlI73FhZcEZzEmh5N016RGdrsjBYIxYDXrUejW64hTy
SmWSO82e1s7uZRCXz1mdgQaeDRJ9WtYVhNlHvITRMyfkkNKHoHw+gu1J6yjY23N2XQf9dTDGHzKK
WBtgacaNhh5cr7ywu1XT1BwxkNdXgF/xdtKL/kpeG1jDobxlxZe3kZMbh7C2uzXtawTcAFUo0qT2
bp7LDPqHzpGlzVfIs0d3Exv9g9Woz00YfjQWUs1YSHsf1AL+GMiyFcFI3trvgMFRKSRtxifDaoUc
01u10i/PXBDOnzvtn0VFEmyamFuUs1U+1750n/wB7pnTof59xyb0Q+GlahsY4jS5dZ/uRoPhgyx5
Qv5TAkQ89JhVi4u+L6srh4B32NlDs7caQz/PTd21xzGQYKXifrCyjQ4QLV73kwGT38w6+yrtB/dr
lZMaxHPHT3ziL49XIz5bax3GuuOlaAnVC3SVWMXQTbwzcEGjdxWjLgzWXZaxBFM4N5wHNVkZePuw
L5qFMDuqW5cXNR3ybIg+94HRDhcNgBdiGDCEnMnMoebkBOXQbbtlU4F5VBdocKex7g9uaXsXNJbS
CH9jz541gpp6h1yufxdn+F6hJFEtW4OIi49wWbtoG7PhUmjbE6oOsZ/a5d6Lk8ql9lx67+BrSHHw
Ko7ax2lIIwAOiJyfgsnr76GKaERcBSbSZb2jOF2PgwtKD1TiGKFBbKzyImwsCYMLjRpnMgfG1cov
4hlilJPp4XPfgO4t2M0V+bbPGtwHZdO7OyJRO7VKR3fMtzqu6ncZFlx3QwpU+cjWEHfuBNrC2IZG
zUHBSWKKyzLswMZVpVXfDUjbcuIMtRxgn2fKQ2TV4QlBtmX7a09h8lgPLWyhdeqTVboDb1VFWwvo
A0GY3PEdEaegEjqMryQk4fEwNzkWGPvopAnp7uTjZc1tEqVkdohaiV2VIpiHp5DT78+L3O/Puigq
THhJoiDkL4+MK6+KBocfgAaPYqTwQxgiqQ21wfY7SFp0LvRD2scSm+9QBfeTzER+O81BkG+S1Pbv
mjIc32NJFbfIUYA9pmU/ARKVDaeyKk5cezOWKske+Kq7dBtlMJg+DKIZ1C7RBmfEVsV+cADMU14Q
QIVzNUpt+DpDnLbyVozhkHzpBCylLSGnk3fGEik4ZuZ2X5xwyLXHgdAwuodeORabHj8sFHEyL4a7
UNn6iQTXOj4p5Rg5STs5Cj70Sna4anSniG+Ng3mX5uN4Em0Zv3OnYnR3hvTrceMYgY53xNWXT+jK
0YyCMhSEa3QJ4sxO6f5epy5KjQJ7z23QEfLAkpViYFaB/S0qsEjLE1+uCM/HRIUZgZvT/M6ZUGei
BI0yiZklhiIWqMFNEBqiuES/Sv9oPQRG/xwABiJLS8XWVdhgidjj9nSRKjANPZmD02d7wgmCR8KL
9SevBEV6R+6KvAQ0Ak7BrMNsX8ugIc+1U/CmpMCrOoZO8JEKe9Thh/YpJU9mZzckpbbhidKWnA4Z
2a7zhjBc6BuT9oonT+TBTWV5bUsMQhBP67ps6JhJAkbyXOFY1m0ebw3c9VA6TI9Soecbd64129cG
YREkNhLKfsr8AhgQpzTQScLVNK+aJFk0sGN7MIeWrDUntWN5hn4YJJyK0qm/yRUTxYVF2tx8oUKC
RlZOHcXJoW0S9v82FfEr/Mrg9ozGq9S61IB81i11KaKLu9RxLjNVI5l003LxFOT1ldEt7LOqrkV+
pAqJsgsnNhJue2IgoaAkgAm5sS2qfQ+Na1p37tSMKH91eBWnpjpXQ6Wi604n4bytHCfZK37II5Np
dIUu2IER0cwxuiEzBg/TtR/JVKPoUFD+qiIWtVWmuvJj7dPpAnvSNSeJaB8uKYDBuzQSNVYgkGHH
YOzdyyQujSvO2oM6dLmFrGT22lnto97y36EebxGaMt/nwjy3bUtdFqaqhw8BOuxybavaAApA6+c+
KyPjukZSL+A6dvK6H0MsQ1Ycw08cnSIuN41sgaAZtGHsjW1waFgL3edLcUeTWDIhKz9mmWf352bc
pTSqGk1u4xiZZbB3sgkm01CHHDLoeH9xc5aPTZ7jgdq7zDhwOBw/So4KiYE6mT7JJGdT7Wr+sMMi
T9DfJjNzw79sLD29C5o+UScfKRLxCkjtux14lnwGF9xV+0o7S9c5t5S6qPIKGYcqMa2fqILn7bGd
7JDNguNUX/rJHM79FJTCoaeiipbUatwLlvGRhLq29z7VWUe1Q7cztncYD7N5OXRJ+Nz7g1mc+qSa
/A0iHrfdSdWbzQ4SNfoKdubjc6qHKIX9Q3Q2xEvf6Dd2z66WGD5CH1iNgBWu6FRH60yOz+VAO4h2
3vDUee5VXFvGqYLotLVF7T8GrY3Lw/rQOWIbuEZ3ZtKWgzvT55v/x96ZLMeNZF36Vcp63fgN87AF
AjGRwVmiqA2MmjAP7oBjeqNe9Av0tl6sPyir7JeY2ZKl9bYWZWlWEgUGAnD3e+8530EKNuzBwlSR
bwznKamzo4Hku0C6XG6BuKB1Izp17JO6BpsrrLKuuF6Z+r4CRSf/FtDcNzMLknM5Zc2pm1r7OJJ/
dm7gue9oLG5T+sG4sZpy+Op6eEWWUSTvtKAqX1LDxVrJpmhddSIxCXjSiRW18Sx+IXhcnDE6zecu
EGzfW9CTGRT5R5rS+rvC6R4m6ZteWJeztq8TDg6TMT4Q/X3DKbXZ09q6TizrY0tPJibFhTcOgdtp
LId+p1RgHguS1KPC7gf00AOIK3M5k/unA6cgvYcmHzXAOCzHTB/yK28wilhztTryAq2Ic1+rbiq/
vuVs1O6GvoDZp/sPcig5FvRgV9w0j3wzuBDBO5ODXJ4do4HFkm6zZeHs/Ko5go46jrZzZau53OHz
+uDDWSE7hEB1uI1I8geWe5u5MhYnGVyQBcI8Hr3xyPLwTeHnOTiepMcc7IaUsBXdC97rAhU5gqAY
ik57W5JrFRtzdubvJOell93n1CyJXRd61JKUeSiX7Apr2VFm/b4P6ntOzXARNf0+AahiB7DI07oH
YeLabFuZQVttCRQQJULCcaTmobPUMbQviWo/d89JqyRsv+KOyGrOTASOX/gGk0i4RvGQkfgDmcR0
YDNrtMM0fU2OjQWvg1cJ3Lxh2/tGGvt86ro7TvOMBIZxqiPDHBQHQs15HYwMe5Zo3CfLnNxX9rvs
ZizFR2cdnTsrq4Zr5etJ3LVeddZs7c601LzrneQJSg0rxejKkJIv0hfI2mgbpPTrI6XR8NoZdnNy
aveAr0CC7mmds6XB0M4nf/00kholAM+LIHsx1daULQjylOaBSU3MOL37MDSSt4gB00V1a3foJOh1
3AuXdd6YQnOOfyp78DXGFmM3n5JS7w6WHZSXQP/imzmGAFxKtUZ4kqGeOsBluKk8gpUyHM2eXd+4
LsYnhmHPnGQWhAjkbgJVnd0Pg/TeF5NvxPMWB8MQ4OA26RwrGGFsQ2gqFI/5MlxZ8GQi4PNWSMvF
eiAXpr1C3HO/rN6DlTnqUJOJduMiUfrkTCYnJnfx9r4vrnhG1ROpmddMCq+7JmmuYZWgaCgujWXX
cVAizS/1mrj70llOPVipE/ZHK4bWBL573KuB7C0JBUsPSLBnwiPAI1Up0J5AHmwY35q5HMp8bI69
rdIr3RLeZ+Ag2Qd/GlNo6NLlHBlUH6BfmjcZJBF8Botn32TE20Y5Xh0mEa5xX2leGWsJFFSVWGCY
QVyzivXNQYMB+IUYtfx9nXO20tPcv1bNCF410Mt9sk54g+o17oKuO2PgO7c6wgwOTeq+Qxe7QW2e
9EDzj8C2vZfZIAAMs4kddl7r0fL3Buhey9kWGzjMqvj77mTQChdy79jDnZxV8A2raP26dvrjIib7
SVlsdpNPPwGWcoJH0n2STIkexmJinFRiF1lND16sPsyQnPJ2t5TJ+8KUND8hCS41ZFOCZCcMZK5N
pwD1k/uSmm5yWVm+ryy/ph7riHmkT59fsHnlezyBh4kvJtJx/wKTxkjmuWrXGguAoYzwBgNwDlOK
xriF6sBCD4EVNrKWHPKAbHJNEYESJYalQmJxAKEvWy4Absbx1WOaeI9nw7p1cwV/z4arZltaegXJ
T+yHubiiBs13zjJrTwkm45JipnE+ed58H4A4frWdbiULvFGpX9xMWeeDJOIYPO4UNHLD1c8trw7H
82o4zcANIl0K5xnkjXGB8F7gEh6aS6Z1ishaz+/D2UrrPc4adRA+sx0wZgPu1+qaBj9zxLJqImmA
e8Llmp3XNSGlXrnN2a1dhhLCf5YdnYxwpJkAK2x0j1DbyNpyKBBqLWmusix/HsQ8fOsVhwdGJXqc
rcnKwHaAYd3iQS6xBF7q3P2sXFbKsdVP3mAfG906rF2xnyvqRGQ2Mohh7nXn3GnNc9XwsPZzu6w7
nYnfTH/BGrIQH1AZPGbOOPcd3Fnfmu9sjPBWz+gJDxUVqY4q/CEfxhQSC2imzEZoQoDe0u+Q7bj4
s2RPWDdUaK8UGkdDp1cU0YEj8NqQgoW5d01yDs/EgZjMHP1p6cQn0C5qdJmwVFDWdzPwJReJz+p2
/h7PlauzlUOezax9MTAYWT4bk5EGd+Cl3g1T049xbpIInYfFyt8iEVLXlenHOtpmdR90wMTCimTR
bKFqghDofWDia9bytVRF4zTHufMQup8C0uV9jke5bPIamYljW/MB8poxJofRJSkbsJayFqCMpsB4
V52BwGOhUgRvjaBmQmrG2dL2WRJI/1KYEzHWrVG1H9O+S5BgEeVmZTppyH4lfRAKhbETU+LgaU4R
KDE/CmrzM1vuEAVVIR8lYrKc7C3LiO1cW/YEaEzhjGWJM3T7re3Gbs/YN416T8CV6zZKahtObnsr
lXYuhA5NiWFhZAubcnYt7F3QtivLCxD4hO/wZfYNGYuZR1PkKIh0B7U1iBP8xRiYmL8raxIhHJYP
tUM6Ja+i3KdZ6d3ncMAv9NapIFWFFHPS3ahOXXDHLTZsRKYaCTeDeyVXOycaROi8T8taQytnHxkQ
DuSqt/g4/dw9w+MmIjkZZGqF/WyTl9ERychYWSNAoFnKF0NLimhI3HIvbK8VsRSaawmgwXmz002D
5zXFgVvBiW8r+JqpTX9iERnVMI5TIirpQXKSMILOPE1ZkB2c3ExHfJPExGS5kRS71Cmzs8lXi5gL
+ZHt5wHl9FS909vCC/NMztein1w0jsvN3NvlaVDyq6jdsFjMPnLkuGc+Oez0Cu3kvIgT2ZdT7APe
ihJid+7tdUqO6DGJ1knk8A7HYKTJipNGtWY3pUHNgcO1/WZo6P1ACJj9tRxG41rTtIecmeUBd6yz
61mG9iQHXia/1vbSsHbS0JtzlVXVIRg52JKyTehurhy6W1o7eQ86KIFQxwkYpXrPENSa3VcNvC2T
1so69aNrMx5JjQPmRHXuc/O5s4LuZKippDJf3rn1elmcnsG4Qhtw0Atxb01bGKNarWt9Hb8NgHkx
u6XtafBsEZc9nG7bXo4F3L77dsJzjAh8uc1yZAl5GZgU5N0yxFrbUmkji9EuqlcJmZi0Ne6SyRvQ
lPBUPNOwSWLoUwL/RFNHGQrgHWxNn/wfL3nipFicXDfnoTc1CImj+cCccIwro6zvGc17HHeS+Vwl
GpZ4q80dTP91h9ParfeM05GQagAi4XAOPM/amIIR1TLv4mYdLu9qXJOz2dn+oSKwY4ntwPUOUwJM
Oi17LWZM7zx2JukWACkLPt8oJSrKdkIIJ1FmOl73fi35EQejOyZJY9O+4b68tBj+7hBu8F4Go3jE
QyTDCagE6UFZuafHQfgq68H3iNXigKecWmQyjH1tirhzxZ6wiOGT0u0lxKWbHAvVUhpoNeYpcm0j
gwLxS0GBcVWolJhl3ckOg04BgqVCDxU22j2oOBZ/4GPP1OsO5DYogYQORMi1E3iDTdPrx7LEi/gh
nzOLNyYhisHr+puFAvs64Pd/orMxxw71/cfBpU8ZOen83mnKIA1LNVAhCUIiUrgJUZNlItaGbD4a
NKfHyZDnxGnmJAqIyHu/6M3K3fXauK80EXnrah96RLVnI0FBPdi2ejf0lL7kWxhfzFV+S3uOyDSQ
G2dHSuyIyMN5WHS0ocNaLogWPXXBWG+dpkFj6Xc5SjRTQpNvSfc5OekxaI0PzCDaEPE2Ej+4pnuD
pgCnOHZgP08IyG1H87ruh/VIKoC/M5vB3A1r054kfox97TkKCQikC8uvjANtO+SQaZ7feNL5SthV
c2fldnXw0JHdupy0P3fjMO4rS5M3Y4Vus9D7NfYaZDTOAN3SZEByPyXDB+B8B7NCzBlwpnP89Izk
AlGAGhF2N/LEs9U8oFVqTkrhw48NhwNMKKcFqU2ZIzhycMWHjT+Ih0FDvCWF18RzLrJjX9YoTNfh
pTblDGfBz67pmIJw6DLrtDhld6erhPBaEThrmAkkzxp6lWAhnyVycNKGkOSQZfpKWp9Q+pN7Io2U
aXuLrTxMg7b/QiNq/VyWjnuW3kggTVMtnHvMDhBCr+IE4MZtsTlstUorb3SaV2SxTkP2RBOg2ZsM
HwBGds4J49d1bdT1FV3HNhxq+5gPjU/3Z7pI14CzOmVHiKbLaSDB7a5I8uzYINl99jlvFDFxwCQK
IHTqaOS5rne/IHDmQFqxnLbLmB9m0Z9q1lExm48T1I0oKeQ7NG3enpjG4WUy5xtkrepYKnGQDVJ1
yuD7WZ94ojMUxBYUYr2/ZEbSfQICio25dI3MiQgg6ktwzUGx58f1j/QP+vEjhua1OnAI6Y60/b0T
PFFNovatu2jhrG5c6fSHyaIDIXFyyB81P8Cc3q0e9mJNdOkXDhbLq3KAoK/6NngKHLOOk8GNKzU/
j0VNHT5f0wJBckJgDzFGRXeNLKWKfYyaYd07HIQR/dOQnKtKv81ajsF7L8h2AssOBY4pEDBppC+t
pv7JTPNmnwSD93Wx6p69uEUX483NjSBm4SmBe3D2VELtVFig8CehOfdJ769R2eQIruizhfMIBjtc
OQtEVT3KE3L6x87pMtQLVrE8NkAXeGxW47515iHuPUhGUJkT61AzcueXhLLyYKOUIywF/uRFDcVw
xHo/weaZmHLNBj3SSrfbu1mr2meD/S00O97GsBaSQ7rKUG31YxoPhq2iZrCyJ7ovCkY3mhyIi8kV
8WoEyddZC5mA5Z0ZU7CBWM0HkpWch61fBC+wcs5m0Yvz4lTgv6vGVUcvt4JD5Qf2/ciu9tTyuYnm
kkV55Lja7XBgErJA2sWDGZgfe7eBzu6bxO9O/YgVwvC321LLxfi4umhLwyxv2Fb4jShWBmf5OIxy
fTZKYGFAaJB11KusPy+4A/brSLCC21Kc+qtiklP01pEK2xdhCo3+rKxUuzbIFzoXhj1el4WVPCdz
pTD0NzrIat2jcCrK8WlQXnsIcH0RcQIbnGcxiNJ6ylimtTKhOeyty9LHyCOX9NXJ20vb+pFG4usc
Y/IPqDNKaLNEmbI98dFb6CcD3c5WrYdcU+X0rA86PNWaXiAKLArlb2oeKG4iTtN03jCuDlez7tvE
LFpdiaR9NTXjCkPCiHhW6FdLIANGEYzY3AbODZjtWBmye6QLvx6rQCX0gRwbxZzlEfNMG+VmmUTz
kbwql4Ej7TaCjCxh3opS/8Q0Dv0+EfBkAszSvKFVy/Ff9zgcsqxJ60WIKns/aXKRNpMYUkm0wpC7
SvfGc8qZBoS3psdDNw9fgUdn+kNJv3FH93J9ksRCk2qyddbR7e5g6hxQvT6SpMSD4upxv2Q3Bdip
bgweOmLNg6QgAXptnnLpfQzk6xpY3WWYxNHPEoX3gid8N8z2FWtjVOlVeR4ATzjzyEBhpf/L6Pfg
0w2lr1ecJ2YRxL8k1wtZhqGbOtS86NtKzl6V6exIEr6Xplj2hb60e3dFBKvaPvJh44Rea4eQau4c
rWGCkeg0YbKbtGv3CrhXOKsZD6wyH+aZaZiQOIk0tUYEJ7ih2xMjFZC7Q27DDl/n5qJgIEmn4gjI
KE7rDPFep/bk0/Pn/A86rRYxXT6Z0gptDU1gBvFg0mAW1XkywQfNvEePKjAusvlWB2wCw66J0FqP
O8KJdvbU3WBQuBlxxLDZ9N+CprlbqSRgK2fFvcbwWBJxbjrFpRodJG85FA4/w5E0E6K26N5dOvlX
BiGUO+APL9gbPlm+f+ssJv1J9yaparHzU++bVaBlgD9oP5R5nd7Xi37p6vlzlcop6lhJ24m73VlE
fWOajcGLBjufPL5zxdYUr/TIwqSh4h1I/7vKHcjuVO4pZ/fM2zElzi5pkImZkmoJ+wbolJWIal/T
9EtXdU2vOkdDkVqfV4fGe6ldyqa4r4HFhFJygk0YUYcIi7mRiHQjE20iVI/+mftD/Hx2ZUjrmcTJ
DlKOLbwryRJy4MSXsKcweypI27z4k5yeeRECAh+anGzKkSd0tWemGzjGycQSjh1hcQHrKCo/5VVe
rFvqV0PSdF6Y+dCkDcywMz2oRF5p6Dc2Bxs6viSbdXVbILBoGh4ElbxqXW3GW38iZOr9UdnK+rat
XxGa+PJzwvxFnkGzBNRTK+ewu6zI5HBJGIvNtBVpTJ2kPVHYTcJ07VsPCwjHN5lnj3apB8CKAPuD
tEa6XvRnjKp5es2EKK+j1Bn1b4r1NPyfA+jy3FcqJxidg9QLxuNxj3Fk6D78Wpxi/izKR5qCJ4GO
Ih4C3ASM9ja10A8W0KKEXd7qWXq0hiC7r+xqeJgMtMaUyOTW7GZYWV5oGCN3HIY8HWiBKAA1+gAI
t1GteYt8wdaiRKsq7zDjcp4eGubkPaJV+hhAqRDextIa5yIe68mDCRw0BHwm2SyukYbzjyw2fSVl
jQhG0kQacce3b/6hcfyPWO1/mJsH+RdMkNdmaP/x1Nb//F//WP5xJ//5v5vPeff1J0Tt9i/8S7hG
DrSJaQJlJAQBZOIY7P+gg3xPiLZ4RAJcAKYdbOaNf/tU4NPaFj6079gOU9/+6N8+Ff2/ULJ9F5by
oMGmwITxtwAhxs86MiCUSB0xsPvYfDcWSfBGwVXhBlxQZ4QcFSJOUN2JKouBxmRbR73K5aVMTC2H
ClfQoSLvIjl5dDsQfayZdcZMNla7uvTqd/qcijsn4XzKorWsHxcxajvc0O0TEgtspj/c8r8Qv32n
l/63/ovf2kb1aqD247/4bJztJfzhJSsBmVTSexnZ1OlHjYZxl+Upfsmh7Iv71CoxZPhjc48fwsii
GifXbeW74ptvmtbFqiz7bPXm/F7D9npbza7HPig07XqiMb1DbNt8yPkjOqoEBD7xvOh2XOvrEg96
7l4b3EkC0vJK+ywTZ/qq5yODvGae9w7v3KfCHvOLliZejF5xpThJVPIeUUZMaj0jJ30l053atQR1
DUCh/0YQi0+GYOtcW5VGBhpg8d/ZgX/WJ8LNZQXm4UPv7AZI/v03YrkBTnLlbTcL/6qlBzeZEsgm
CIOKTW8g38MgBeT79/Of1YHVAV3y/3t1ePrn/2m+rj8vBvzAH4sBuOpNEU4IOcZJg54TX9Qfi4EH
rNpgLMYZl6/L2mDv/1oLUKpyMoCQsgk9N+0rP/NvESvkId5XB6pLYLnsOH8rL/7NOmCi4IbgCiwI
tITJVvlmHShme531pW5Ci538M7DT5UAHlpMpjfXHic2IHXed7zyQNVeGJvvDD7fpL97o7Rn84YXm
8myVtLkg0cMz0J1NaPrDC43/ZWmcDK+F3Wb6Xdus6hPssvkxkFb3G83qny4FfpQFGUbDppi39DfM
E0Yi9txvLE2LEcsTKjE3alnYdri2gt98qj/dVKTKfCqLxUrHwPBWTW4RJinlHJAe5RDwOJBuocGD
HGsnRCzX7lcu+eRiuDH22EiDr/3UL9bp1zfW4HH7+c7yKVnkEeh6DOBd583H7XOVTrqEw7smY9Ee
JwShdJ6bSjHFX3MCFwzRyb1cuvXce0v14qS2SYSWVXbvrYpqe49MaP3iTqI3SbiQXf27tfxPvx8M
ceT8xB04KLz17R7+8M3nBBAbDGoA/nlrf+m0Yjxr4GJ+Awsy//ytexzLHEPH+sEy+PYBE6pAhGEw
cy21Jkct68+LE1rjSv3jSFN/8eY0v63VJgR1g1VbiVx1PBC3hhY8T3Uis3th6tld7qk+jwSjYC3G
SoP2pHaC6t2QU2hFaeJTrIzdkB3KAC8VRp9hkxBZ3ngYgtFZ9ktmjahSis7+jSb651OnZ+JdRd/o
sBVuPjjbZAX58S6ytdc0XHEcmQSi7d1S9/ck+RDbt9QT7OJsuvvNY/UXF4T25aGw54Jwn95cMA0K
NfntSsxlph8A3JW0fl1Ewuh7kvKjn8hHqAWHQvQh6ZUvTHnOOl4muo5MDRrcREw5exp9v/6tWAx/
etY3By/3AD0HxwKARm9WEY88HwfzUh2C4MsfO0Ov4zpB99uXPkZAotQr0VfRr6/59v1ChA7/h0tu
bzhv+5v3ayV/ixxcfF1B6bcnZLclJR7a3r9/FUS/XAiwh8np8Ofvl8xIvy9M3J0wcetoUnKgW4oI
/O9fhV0AO4EHyA3N6c9XWZihJWPDVcRYpSfDGZAaBjRS/vZV2OM4JRpwWJjBvHl0aBXVGhlMvIq5
eK1ta/qIctz+8puLvGFb8Up4OuwiH0IO2BccUtsX98PCMhsIf43R+SxJpm1CPZscgqMAiHdfXaNC
Ktzp6XOfoj45prat4QAuaarGqQEvg8lqV003uNJa88bJc1gZSi+99saqnaE/9i7Sq2heh1acBkCy
Ptp9CSzCnHtiHvPeq5z7Gvx4dUXrybeuUzPlZ21i5rpzljgdWw/ZkCtq5aRQR2bATblrZDZwws4a
+3YVMDvCteogmiDoLo4pRJXgICjzWobzAR3OpXZAjWx6z08o08tiJ5lj40ql35jyYnVTetuNqXWc
6c5Vz5pjLV40tJ7WX1cZQNwHZYlVf5e0WWoeRh6mNZ4CQyIAZ8y3l7Je/Ugf3KKmq1lZ+AgR3I4E
/+rIDIRn0h8hGr4jAWfslxqhGkOIw2Kv8lnvtBEpMezlAUVb59w2QpZ6jL0S+XSyduMKkJrgld1Q
9clyoawlD5x+OgW9k9sQrWwO7E++uyqGvU4WkMS9wFYMDXthXEUD2RcHFFWEF6NrtVWI6EZj+zZ6
xwDiWSnm2aNB5WL0OvPmtWqtE+4Z7k/ZY+30S0/jZ7A1f2yXui3JKbPxdXclQ2dGO6i9dmm33UEH
vfcQL66T3g/zzJaHMddhopVLLM3cUoZs3YBuY2wXDQxFsY4v89KVX+VkjdhBSd6F1Mpv/06Okoeg
QixkAFTRbvnHZAZX2XDrWJJUPx9oAXdLnJfJ+lyaOS0mRP7ZgOyt0YN9sMzNfrHrJjmZPYvw2YSV
O5H3SYTOHel5iHUM7MgIVYiiFhwwlPbBkDjZY60TaHa7StYvvjXWnxiBjEhrMAzll0XgjGVMP4CZ
YeWmKU8OHLMPDoDNV62D4xgPc05iZyph98oc98AOuo74YmoE2IaTLJi3GGW17FJssC0dbNSkQJkb
hC0G87qIh2shtJLWHiwO3wN4MoI3Reds1XLgHAm4LSIbxfqESdHXYiK0IFbPiMjUHp2UgcjfKMkD
8IqJliat408CXdUUtWtK4FznksUezp5AFwSNtbWipOnZtXNskK8opHG1uqKysZEumvnJn8uZyYfe
IiCS9ayRxKbXw00NP9w7dVbayHORiGW8c6rA4dUBqYLKtDQTJIIC/kwEDIeJuYf0DsjRkrl5nDKj
IF7cKcl3M0nTGG4cy7fnQ7Oo1btTY2++uExmujvgCGnyjsawk5+FavPzqovRCVU30pBkCNGQkFbO
psu0O3NxTfXa/FJMPWGNoHhh74O0MUaEjX3zcQny6R6RYEZv2Uw8f4j9SThD2JeJU+yRgLpujKTD
cCPRLkj+srKzETMyy6sOZoZEfpenBn5GqY8QE/1GrSD9gip71MSCVNPzoC1HaB5mTkYspUzQ/Ky3
MVikTC8xLHgqJn/ORx/WY2Q2q5p+7KrGBtZzlbU7yam9Il+kttc701c+M0BT2F90Zg0YOaC5ZHt9
NdNnhhIjBHU0Vl9ya/AuZotOLLY6ne1ZzcGWDxH0CKALv7tyDeE+8Ssll6To8Us1bYM2iYjv3trN
FSylvJJg6PVCohkbnYYIXUvaJ82XjMdcvbIvZYexIRQJ+b2hCy8m3eVVAd5FJ6D0bGZVKy8u5wkv
LDJLWieca8kj2HA+8Uij9UuAavxGs1dPnAizWKYIlkKv7+jlMNEoK5RQO4tRqrgbE7i9REx3dkry
L/aiyCX+HU2c24tX6fjLlU5HGHNPW3pGNOLDe2/MddDGHYvYAb8uOVRVk1linwc+qaD43eldWjSX
B281blfkKmmMhLSfyCtguwtT00F3r2zjDM27tq7dQNOuGjFtGbFO0N3TwN74CI2EVsEEB9vEChkI
wX5hpPmu8IuBLvJsat94I/oPi224ry09eZQFDC8dqNZY2KNxHgY48lm36RFI4hnDaU6XMspKxBW8
hSksJD1ApYnMy3M+BiAjSTrNRr/ftx6AnJCkbiyzGk6iu2XU2k3Fp2l6hB26/2w3E9AwaMuMBbUV
H1XU57XUYxLCJjMeLCv9ULBnNWc7ReQVOVorADq0jIfThFnDrlZL+0igBKZnkteZ6bL250/lMPvv
grlLvtWKXjDzUc7s1xRZs09Zu+TNgelx+q33x8w+EVVav1842MF6TntH7TIMVwSS5YnlheTD+n6Y
JAjnlUpgq/BqQxRivH3ndu7EQTIZzXdVkg0+GpnafwEe0N07WtW8a8ueVn9pZsA7gQN3InLaRh93
TuIu6EJ0oCr3XldUiBzUbJeHhcE86ENuCPpyr53OWS9Q4Ge+hLbgOGL6XI92wzfh6qJkU6WXzncg
iI/oyG2AOtGM4NkGtwmT1lhJBCwBUJPv2OjNkQhhrSGPgscXayZCUxXhW+G1CvLtWx0R7t3Y+Ozy
nRuUM8x7zAR44yqUusYe67OX3lmp3cyP6JuLCq0zrTLv3PL/Ie1ejBROVdF4C29Zx9qYDZsehCVq
jxkkYZVF3vZNZbZR72aR+k0d92VO/N7u+0nvP80mmk0Uw79oNr0262vzhpG0/cgf7SZISHQ6oA7C
HgzQqWxN0j/aTWbwX5YJYDrYcv9Y4gIazP/qN2kbPokKautTYbJF5+PzD/67+0wHCzUKK5xjm5Rz
/CN/xzf9c+Xk48iGueTRAzdo/QC6flNtjDmT0kGryNEAXoogOxDQUwTV1G+6MD+Xqtt1PGOr+QNP
R3YFuebnQkAIv0YCT93N7Ep9LqxJfbbXtX3OSPHcYbX7HRThz5/Lg9291YWsHlTIb+qb0uQEJtqp
CPUZ7omqlb9bE1X9LfDsH5+KXh31vof7OzD4Dn8sb7Ke3HtymYoQK6B57/SiQYpj5tlt6bPKAV6i
evjh6fptj44rbp1GHprtgdns9m+uWJp27wtJpwbPScYwO89nMG6FnRPym87H/7+LvbmJQl/WabH6
MhSGv8yYW1rrXZlaYJc5vYr9ry/2p28MrhStVNpCJAJuNfabeznQ81dUVKHVCe2+4NywI8BM/uYq
P7egvt8/04LS7Plwd2hxbn/+Q0FqoF4ezExxOCLm6arkBHSQJcypniHP32pK/OtS27VcD0owvc43
l6JqUxAly5Ci0jg5fBj8MM70mxfrr24bRbzOgmGxyrx1/1e1wne4LIRadTZJzcqvIoPz6G9ad9b2
XP13b/iPD8PowqSXuk3SvDffjqlRQeh6iREwzfxuB6uGqpqb2GXDgTpYkb+6DiO9w9ERr6nUiuW6
BORkoOPaQEo1VbF8Mmde+ajpA4GAaVYJdfrYVJelQVUQGkxpDKo5P00josRc5+C6jOgjViQJ0YF0
4exIIcDBY2CmQ7bIWASvpJSDnl+xOqwc++r+ISh0IU55vq7+jkmu95LajqHCXz+q24d9ezN4RlEn
+/TMUZH+/M2yECBZ1oADBEvJEcXB5xUGXlvdt5i3HlzsBWE1KGPfz7pD8JmWB38LPPz92wDUQzuZ
pMRtpPTmFxiQ//oGvRSU/JofmhMlsW6B3vr1x/yLd4WsWEoN3kty5d6ubiCjtBEFUhliqFgiczSd
K2vgFMUZyP3860v9aXvYmlAAm+lJbVkN9puVhtDgIXfAmYY2+eVfvBmDHSQzi3mnK638scFZ7Pyt
Dtj3e4idjs2ZVi2DF+fNPdS6OW/JVEb2ZeC6hXs57qHELb/ZId6+niaocFrB4JQ3QPSfcMc5FVtu
GSi3ZKfhrVFO3lMEe9Po/2Zj+POFfL4ipjbsRbRB33KVZEmnLdPgaRaGm53RLhuhZ/fz46+/p7+6
yh/nBd9i6v02lgFMPXBQDYOoH8xWqBTWTMsf8988eH9xFdPHw0w+rGWiFX9zKKknA9CPCUEJ8mh9
heKcTtxYab9pn29f8I9vMQM9kjkdUEOOz0Hs7WCoCHIl0py2ZNCv3X2OlHWnEdf2xai/mFtFxSk6
/vXdc76zx3+6Jkc2aCnscttl3S329sftp5nRg02UpOFUS5pmvd6QKJ9hh1Kx3xl5c/JV4D7bEBIT
eviipgPyvYKj+y0OoFaVHSKVMqtjxs6l4pEmm48RGpRHWEih6hjR9OTH/VTgU5aqXj71GIC9yEBN
TB5QK8tvq5gqeze6gzR3/uZr3bvWWiA1sgYy3ly9SaszCUlYja0OmFpoWKsPJrAwyRyCS9FFhLjZ
lDiWNQHTmG28MXxBe5AuJqpPxC41XQ1rOkqzca2wHSRdI5B/iYTALvqvC1C2NdIm012iZJpwxqOw
hbwC8mDKw5n9Ukf6ZgjKmaTKPlQ+7a0Y90dBIALRbi1ZdoZUMcLOmuDwzIBSBvoPhTNTSqM8r0za
gggxqOt9BLWz0XVHH34UrWBHwDPJsr3KE6lf/NX2Ptndool3gQ60DRT3ZONhSVoKwDaSoAls9K2o
StczAqe23fC+rfdMjheF+ZzMrLnEm+VdBG/Y6Q4ZtX+L7m+eaJjUPZJf8i8BmECTRrfbY43scV37
mJOSTuo4moNx9o5pbxEzF3SN9dniIcAF449AWLI6m95rbZ28eu1ImwhanFYAH/CXh6AilYz0TBSj
pJCJp1EVtvapA/v8ZDMjyqOh56x9bF1jekx9Z0xJJpqQcBPpjlFRaoHQ3gm/AVjpa7nxYXD77CP4
ab2NusDsXkTKZI44xcHr012B8Lrc22aJhA1kCW4yzawnOxLGnPr/l73zSI4badf1Xs4cJ+ASZlqO
LJISRVGkujVBSG3ggYRLJLCbu5a7sfskqyL+ZvEEeXt+RpRoCkAizWdecwgKamHZ1u2mzrsp1aIo
gk2W+jE2ypY/QnDs/t5SfpIhUUFmcDWtEtKQFVToh8GRhmZlDSn1u3pYk2VjUWh0IU9ACdnE6FP+
sKgoT5smoLC70Rk8gl1cet7Xys7ygOpU0I1/Qqpyl1tExD3rGIkOTYjOrlIj04zG3KHsyvUL4+4U
38H30FDvq6Qan5a+HbDAoCJRbKmfNw5yfPB5U4055i5Vsnis0cf2js0iGdgmrjp1rGEb+JuiVql9
EPYMO7dbSkRdiiGX4d9BDYSOMfP84g/6Dtr6DHsP6pGLGFN+E8XdWNx10wQsx88CJX9RXawh1zb9
BIp/o/DYuhasePlnZ8scNkE698GOQqYGwhlgIviw0C/GZI2WDWjkYHEFJSZYt7vSqQIkTOF1OZus
m/xh1y01VDJMmrsdqhF1cxtrFVFdj9cw3QuoDtGmVynhb4stYv2J3o0LSD7PS4C8yLHNKXQOr54D
GEvks1g6tnlLqW4bQ4agQt4Kv9kx0mV5E/txbbhXoTNsU+xIf6Ax4B4hmOrpC1sObHAEIJxsQY1a
CvQ1oiIR/e/ouk3j+FefT+QwiLOLQsCE1UGcRuV1BmlvLZ+LqHTo7Mw6v1eqKlBpkoW/tjaMHCwj
4v26lt2MtawL82a8XUFpgmiv1uonVPUiQm22n/ReSjf+FqeuHW1SxHpME3bsnnWEkSJ7r06R+G69
qjm0cwUHYvbhKG97I1O59ckQMDGzPKfBR6wnSI2zHpDrgOz2vI1oYrjX1hgjb4LYRDD9Oa+9kZ5Q
3TTcIhdONawZcs++WrRKk08++MdiD+djEVvZ2XQ38pVMeBOpwvavdYCHzd5WQ/EZvRCObOGhzLOH
IClweIgGaA9dG1Fscmcv/lL5KfXObnS4+4KoRePmginbqEU0f7VR0WFltkmnrwKR0POdXH9kn5Zl
p7eBlPaDVUGYv5EQbJDUtmX6pQiq+j4vWARE00n+yGdgxTejREGLqM+H8raldUZCsQxtsom8YI62
M8I+znEdbLoijmyjR0bK6AxZc/1bu6RhsnXaoPprRFYp3zSzS4G8WpOYfn3UNPmN10bJLysKl2kn
SSIglCNMi4ejsuQvy51CKPu0Ub55WN9MB52rzj6ODjLnm4Sm8idY/0gOjOiJKxKRKDGLpY6rQ8iu
8jyGoy131KLdb5rOQrOTjkLhHqQuWcRQY1GzX5c1+Ck5OgHq2m5ubzPLbX/U7ei0ELCd7hh3edtt
3IEkCMnOid0aQOH6bMEK8Q7uiIPdNg/G+ZbFIUhK7EZ+8gv6OejX21B6V4z0xDazOyDCLcRbXHj6
euAhR5E+TcVAs6cGv9FtEZfxs79yrPP6J25TwFaqVVgxgaxC/LZmSyBvgcuG0y2afbBQsAns0HFC
JR9fSqOO+sPnz6Yd/YQQ1h+uhem276N13sXB5NNYzXAE3kIhddNHKpwi22PtHQF669253aITWdqf
htKi2ZdDi41wN6CTxQQt3fYGzn6LxoHspnLfuh2EaED/6EmuGeIxxwUBfnXXlOjh3EZsPPleuxC2
920SL+IHdmAlxIlSiXI+IsaFhFMYd0v+DP0NXmBH5RMjT8Rqk8/AuMemxK236e27GAqs5gxv9BA9
iBQ0zK8ka4P+b6QSJuAKXilqWsQGq92yMefX6+AYgf5Suu7GYm9xrildZU89aNuOtxrMy3YdoqTd
Y8iHOYtIDG0BeGLOljoje7NZl3FCp98P6mpj5b0YbopKchqFQPWo8U85AtA0NBoOVGIn71tuexOi
DLQEWeAVaf914/sxgCJLrd62dsXkHovZjhhdq5wV+mnzfAW3gT00R8Zo2jcBHMsd+TGioBWlX3UD
CZjtPtcEZUtmCaD8TQwrrKP897nPRWLAxUpD1145t8DCtEVOkztEAJptNtpGeZY+heDAmJPsFMkt
Cq/oHbD2gV5atmxjLGSHGJxH4NJVo0YEBN/BlGmHSVTxlNnOjOKvNwgUlhCkhgm+TGZ8q856rmus
F2E5VyioFqKy1gNnA4LgVW6JK78fgTmnVkK9MFuUt29n7U1bRYf7eRqUdT9Q7gt2btwH2Fb7GcyH
jjbwngZZYu9V4iaAf+ANjPpvB4oahrt2oL7pTGvrysbuttpakOmWjUpF3+9nQr/vHj22P3Jhy+au
lBO7/Go3NAZRltTLjTdjs7z1GwtVqWBupw1WIM2wRecWvXNRZWI2kM74qeirrEGTEQkKqMq5/Vsx
hbA4Q45S4k8oKPXBaiZ6DHDevEdELrz+mPpeOCEi4NToA/UhST0uCDC8BvxwxWYcwBNuWjQSuFCb
iW9VULS/ILrOxVWXovKLHFSA7k1LE9DfQBEJwj1IUE33oaGkcwhSNYSfRVNwBjqlrvbelJcQaSu3
u8FiLwMS7LXOt2BsJbS2tWx+wmtqGJ9Rw/XgIMb+FnIY2FGo19Tp+r4v9YacAEk2CjHen1PXI2sF
swCFJyerHTjaUyt/62cjbB6gd0TdEBaosXjpEVhwAjxoyTAyjiLS/xKRCqQRHiaPSb5z1YS/W9Qg
4rKrBieml8ycxKM3GPxniQULsuNBUd0iuQI5XgwSy4rRV8g6BW2+PLyfSr345b3OpChJIPJvBwbX
LaKLHNEWBKe0WuoNUp9LfeOzODLwEkmy3LVpnwSHPBut+GqRib/uwnzu8s2Ei86X1RlhMXRAb8vD
krOZ7DKY3OIq0rUPeTyQY/ulAsPWfPXVoKJtRsaGLUdqFe4xVYX7O5o0jdqvmt3wgVQbjR7cbWFt
oJES/I6qdxZ+c9bQO4qxCcJdNMn02XcL/YywZRLfL1Xu2FdFyby4Qo3BwlrU8gNUSPp5Ur+/P0aX
RRXklV2otegfx5RVgDq/TjazDtuXFHGETdQ4iFQHqOUYnke5EXVhP1X+Mn17/4KXBaOXC0Yetf4I
WDiaDq8vqJYitMuFLhiAnuqP1erpkFL5g4e2js4HNYL/4VpgsMB7hT5SVeELOv0fhVzjC9KZzvWG
UpF3WCfW4ZQh+BpDAti9/1hvyhEuKrXA0gXATSqt7kWlKEafbhB1KjdJJH+L83L5hP5c/8HYvb1I
AAXhpU1kmj6h+fk/nqfo4roLFPJqdTYVfyPLl33pazkf/+2jsFhwkrPNmgnCy/pNHfWkNiQ5myyu
1LWTY4KODkF99f5VnLcvx3w+JZUQdJmww4uJAIi6jMUAHcpTIxs/djuQPz3LCUisU8MKols0lU/w
r8v8CTgNynAFqdyKYbeDD5W7LL57x8mE9sAyOUt4zJy0DLegCPS/f7msSQcfP4xCQMMZaPk/xx3R
BAsjTTPu4fjVk451BPwfftBI+Z9ebuSGCOB4tPWoCb6+iKNi5Y5yoZo5kIYQ18oeSpyUUMbfH/k3
A+9Rj2aWGmkDBxLrRX2pbELV9dgebKxgHA/WnCEnkXeRtV19RIL/7RKkQCdMl810H4zJ7uunytaJ
wpVY+w0FpH6/VoBmqil67l1Y/O8/1ptSHfuXH1Iys0HV2hS8X1/J9fswpxs1YeqdTht/aWd0Iuri
Ps/a9BMQhHgzTrG9f/+ib16a2TRBs1JlN92bS7RySvPfRTSLi9Yy2fl53R5cn9n8cpX/7Zz/1/uN
8+3P5uef//f//JOm8Z+2uSXc/yZ2Y1458Kzo1JmJfOqbg3Kgd3zulEfef/N2cPcxtXX+FTAFz31y
HzchRPHp8eHIwg/+HUPLTOX/RBuQB/AQMJehQSEiiGIX0YZlRV6v6wYJA6SOIv+YebixpTdxYiUg
nXAMm/BHW5mnjh42+G6h/LD1MVEHxxSMUOxdumG51/0awak05b1chmmWH9SzjavSq5ukmBHFDgEp
UH7T2bhYj4hfumEolXc14IWNud0SW0H3SzeFQ47T9kWBT48d4VVnHabVlxnJNpIZYfSoRyWlvGpR
zIMigarSZD32bW616daGChIij2jg7vXeVwBtwy1C4xVCmz78K3Bfk+gNuAdLY+Vle0inc5eiFjmI
8hOtST7qg2Vpxvo/78KHI0eDCAYYbWIcl+jLvt4MIrna7NBz+gjjal2pcGdZk1HRHlCuHJ9gxk30
C0gn55I2XDs5svmC6SNVuF2F2tgwH5QtxNJsRlcVAJQIUIbZP4LSSUP7CvF2r/hZjRhA58DCIOO1
97Hy+9S99myJRf1xJjUr6k9empQk1NEaWpX7ELhrRP1kcXwuI0oKqutjQmFuOCTsIr3zmbGPPJNL
hQ7/S1WmOXrPtzUsdEQpnsJu96pdZVlx3z9GIApc6gdUV9sKTM9Q2LjkAc3zqUslThKRMxRrtIJb
s/LG7pMPwO6BQWT8Y5jpWbO1A02hQxYHzPuL2VRD7pVGBfW7E6QNM0eudB3tPeFRRFmqbLo0bSCg
z0n3y9Ji1f42RyGw0YdSyil/VjmpmLuZBUYc426sHcqXu2l0k6bdp7ycYjkqa0yR0uk9CuZkR+MU
MWnLKPEYbNxyBt4AzM4OUxVZ1bMnoVmHLYFElU4dU6zI5or7StnEua+UlkIWXw1p4aEWE3d14qqb
WidYee8jOmbhg4fBKZO3XBDA/JPw32mffMaRu0Ou0nxg0LcoaFxTbFYsGMqAFb+OZg7cyWs4KUn4
aHklYsK7sEtG27ldvZV08arEAdMXB+PMLutPIFML+WdP83aaD+uIaB4mgyCcQ5ZNElEjve663FJI
vaLbxSCU45jwP79oC7OyKLDy2J2ENlFRuuq0b11VGgYMzQtSLH4FwjKiG5sMY+ru1/tL63VfG24S
oTR0zjiiI4oymjFr+Gcs1JejwMVs7p9Xdrs0PHrCR+Lwxi5mRUW4oyAzZns3RblnPrZTuzLJrbGE
l3pNWUEE5QdRkwlWXs1AjNkdGnRsuYTeRJKvbycXGbUYrZOn836mC+x60DuiuGPVKCtpM1RqzmqZ
PVhuJQN1p/OpISN7f1ic1+EH40J6Cb7CROfIakLTfX0jazTnBRWE8Clsy1bUn1XPXlNckWzngf8Q
80KM5MPEfETBzEWpiK6WBcqWqQW1yp8XlCIn80XNppQPcpKSuHOPV9HiWfc1smrRLwTjp7QEeZ54
5aeoRs3pg4z5dTbIQ0DucwijhEc8Difj4ggDicbehO3Bk3a7IhObgLoVw+hPcxsj/+cNnaduUGcf
WvLjDwbwJdV89SpDMEuY5DG1HLrTl3s2GkT+hHxr+oRe4rQk3yYkCkNEHoeg4x0mXmUuHubKrAEf
UzREhmxkCuLuU4MKV+N9lu6qWREwjM1KVcrJVnwahhYtrq1OLbQKdrQDwiK+b6eaVO4qmBqzncwq
a/nMoO8WCiGuycxJR9Wq4t+TGgsK+RUPJupAdJ76CphmLCYLNzxkbkoW2SCLBAGvxW2FWbjDUHGb
C9rifDISIRP7zqJ62sjo2URmVVp5bvakxNL0p3amxc1v9grz2gFv6IhGAkVWFBegAbghYirb6PQp
qkPVTd3YY4FJwYZajtlYtMxqvkndPDWPR0OanxV5zLrX7YBkwd7HFc3P/khy9KtphHmoS8hNi41E
94tNtGGEm2Flp96vNibAcpdULvKzjsSJjgOwp4Pj4Y4AWkrmxyWdgZYCvMpLXkkjw1QlDxIQT2D9
RGjFDHuFIDwvT3djpeXvyhkRL9x7S8N4f7fLaCycO4zT2rK8LhK3hY+DTwargQ12VUjMU8rD5M7e
R34iea4Y2yvr8RxS0AQ099lZ+WwhQDSYc7QVYZrRpFvoXcPOxAducNBrCCqB6qedTIO95zgnqgqK
kUjncP4oPArHJbgXpx0Vz65Wf8VqAFG/Dh04lV6JvNKj+21qO/Nyc8hsRfUdpeAIzHwZzhh13ZS0
c80Nk1YE061rL8jwPzQJHKKPYG/izaaLggBrjyOIo5bFcRHOZNREsUqLxucWqdS1RHRwBR8FNOAl
hrO6XjNk2LiuTJr5HMvRa+buzr+COi0FVyxwa8xFSAnNYQ1nCo+3q3EO+/lR9QkegrSr+pJZFWeu
WWXIBDvBFZWgFDSCLr1e+I+Fo0WeQpCPB9mKx7EV7rh+RTBoSL/OuhA6uIOHamhTGwGomu4E0BZz
gJ6iPWSMUi5w+g9oNTO/29Nsd9Ri4h5g72bPFr6ylnkjcvSk1E2/CGiIKD5jYiMDumeqHbPv59PO
0e7Cg1upLKZ4i5eXPWOqDFGZ98HxaEJacsM0GbepX6S2fWiKbHLDuxS1suEPmIgzC9dBe4Mz1nPW
CcKUVaFIFhiMQ5rEGJ05a6PBsDmNFxxKBx0Tey+ktYLq/GgXfH2eURNDUgJ8k43fESRb/+JNS2h2
7EmifAwDHBbBJCRqIQp0Gyanuz2Hhonv19T5KfBWHdadDhAHYFeLZ7RX1hYZ349gipenG0AberUG
UAryyn0b6K25dIUR3HoSo4u8yX5VrflSDV1C92CkYyG/svlGLfv1aA96/iOu4lCiZeOi8Wb9sdij
TUAcO3rygiv6S6qLtk1SKU6XWjcjfcquT/BJ+kSjJvCPMOYIrm/fH9yLIxrsE+hEPKRA9MQh9JiL
sdUCjpJ0O/fRWWj4WYg70j1H/qwktiW2hk9JOfzoWvM4yyv0h5Dh+Pb+HVxEK9wB69ihRAiB3yzm
yyCh7x0BdwPUBebIofg+21rDNrZip2bKl6EHRALviX7kXTuRb95uGNbeoj8oW7y9D0puVNgoaQnf
fzMSWI6CPOk6+XjaG10cmtiQWfkc+4cRmDevBdne2CwIVj3hCHATE/e+PxwX4QaJOyA0KM8gkwRI
9cvJXiAr2WeBN/BCKKjViKI7+AVNG93Sv4z+xhClpr9c+DoM0w9SlzcjwIWJdEIf4R8zChdx47oA
c6LjIh+Rjw7I/tgsYKrBi44tvpw3H6+Z+qU9eplSy3OSOKJqPxgBQueLBY+7mYFoA8hjevJOLybl
XEUtco6xfGyzSbP9eacFlhUNb++6Gke286sIVBbL7RzE1DQTZnWXtQnNRBxVYZcU8Aszs2WXlk1s
iIELR16GTSb7It49L890+mCPQDIjQ62WZECpOdOiJy/voMfpbznmq1NxP8IJaRF4DkvqlMcIK8Qy
uEWHyQQaOKxQLxBWZAKHPlxgI+0qF0fU/isqMmYWS7ufiuWGDKlC2FhaCUHnochsl1tB+NGEPmMM
4ItAKJhnvnne/gvF7Ps19KsJcoZ47orhTgnt5ckVShfm0HDc3NDcUOcIRAx0ZFjbp0avdNxunWb1
OeNPJ2Br98uIih8YlJGflU1Vc7N+K0i1btfVpIkH26Es48C4hRH/uUna0dGf0OqiH7lF1J5nPAhv
JKe5Q0hh7WnhLkli54ckShJ8OGe/lKrb+WCkCkULdAqWcYskliWfGJeWk3bNzcs+kE+W3AJ9wIxb
MPZmzK65pxWMZPY6htmyZcPP+dnqjqacgKWFOa8g4GILRR63+txYFSENuhyDCDud6VboBV+cjXtK
VekMCX7z/AcOy5qJ0nDmkkwSs5kBThAC5KOJ/nNixDpDbPFRjb4pJNiF8nV9zUFvIiu4TeaqvdQx
X7BiMjNqaAJz0yNgbs7TSnLC23tHJGyhewICc1Y70JG5nK8zt+8Pa85YZQevbhaEaDdN7aM5/5sO
3XJJbyf4leO0xdU9TLo9RGniERukzFoeIFqO89/QAF+id2dcGCO8eKkVAQwqExuV40aNJFNWSq8f
XFJeRMM2PC2NlaIM+xOKsZ4c7U2S1XiY3NVr2ud0ztJh6QAl5xbAlL/RPetdtQFi7MXDA7pfK5ZL
ELdN3FY08AjTawpwVTuMm1jl7B3Plo8aMgK4BceSEUO1C4JsDH89ezoAKErX26BNy1x+RsRAx8sj
KwZV6G5HHz1BjdqugpyBrF0877DGTkhl6yO6e2Y92eE4Mp50jkDI7wrltTwnYZrnAu/KvZIL4Ydk
EoVzdnN+33QVTXiERplZGT6SQXzK+VS2Jsvs3HG4WAzJKYR+f+N+s3tGVPJtuiFGhYZK4sWm1YGv
nP2mzb6ezg8qBhTyPJ5IP4hZw6zd+iAouHffKjPySIiGrO337+HN4RGF5tiAAOVT7EP473XC3eVh
W6jeUg82zjL6IUN+tYQmQDLxbDUeuc4BwceKY+39y17IFXBqcDGH9hhxGiQbzOhfX7cIMNDCSK3/
SnM3hk/v1Jh6F5Q8YIhb+xn59mz45HTZAO/ScVDfbdFZDstF3MYlBNT1KcYRYUqvZ7nytvc4doWR
PDgpIqzx9eAKj3edrYVj2m7NmowFpiXgC7+mi+gpWnaFnRXzFRLWfekg1R4CdUBWEFef6ipn65Le
rvISFOgP7z/3Czj8H+k5b5xsgvoAykeUBgCsv35uJwBQlwbV9DVuUOrrf6JE1BPn4RM98b6BIHDR
jRPN6K5cNfkC232LYvWKGmfOeou+jTr1+R5VHJOpOvbAi5LkXPxCiy9CWOxs9H0hi+chWIJ6X5w+
2Mc/rehvoEpof97HeEQjW4huCuvr1liKgknJRuDF5TEAXUT4UquhY7DHBpNEtiYP6y7/rw70lxa3
zppzJ6mUOut3KO5IMd9oOS9ltbetsgf5CBAa+NFWZq5j9AS6xMZz5kFLGoPymgw/VtYBtrJyXPCp
8eRE6UZw3kyYzmgYNlxYjsn68uxozeDP11PNaD7IEi4DWRJANGdBvsP6c8WbsmsBMCVOlil+wNJP
KfkbGX2pH1B6S1lrJmZh984KJRgNgFemivz+XLhcelRCbaYAuagJo9+Ejy1waxjGdfRAgblan8Vp
rS+4kzAFIGwrrkgAz57wr6/rGQEuGi2GhnhZ7IPEHeQzVtkPtm9xXVQpTB13dluzPwIUpJSOpAcd
5A/G2/EugjTXlLlj88SxaThdxu0VIr+6n9f1QUHr7nnGsau9fHsOV9mgMjBxbU3LHrUhsnEpvnQV
ORuYvyJb6oEUFwhgf2wRf3TwQRuIg36jxBDN8/RBaH+hI0U47TooJ9kwctAaA4lwsT/F2q4nEP7Z
g06wvcQdqszMRPD7YIh+EAMUGDm5BUpJT4UaqNlsm3TRxR/kf3C1j+dUBAdqePPbLB+rAgtVT+KT
u+tlaAb6/Xd6UdrgdsmDwJ0wuhFch8tAfOjsItJNLb6IZdFsJEGemVmkfW/hf/Ll4MjnDs1R4U5u
vVzZfZ5yspRQl8lL3r+ZNxPbhbwWwbQ1s5qelQnW/wGwMGHC2FJrfwDSn7OWbHCSrCVPDCHXQiCb
Aw4N2Hx9fv+6F+qO5qX5If4qXmjEr+heX2yucapBzvU+O03YWeOx6ZUpvzaN7tBxd0dhyodr204K
PKNfZm35cI65IAeYA2OMkWmZNxh9msBaOMjnUFc5VeRq2QW0xSNHm0Koq5Z0yj+j976OgJ503RI4
+C3Olfnf7z+UMDf96sRAm8jgSDgnTbxwuVxjf0E9TRXq4VyRRU84Du4np1uibJ+HiInJa0UxE5Pe
pjRemteYhQ2j3KIKYVpx6TB3PA0kFIdQUJG3VC3zmHLV11UCoLO2VGUDzwLShfedi2qKxpjy0IGm
q6wN6giinI4Y5ODmeeXjHdCPTwqwGJYpp2DBnYUp0uYg7vnSU9R5+UIyPPyeraCmqE2GA5TZfbjY
svKuAiv3xYJacGCrZl+VmRvFN1OnRutxbfEfHX+dX8e6IG6FEvsEWpIaHFq3qA/TtG5THi6tnKo/
qFNdmgpbzWw+15IrnXEEwgBDlzcid8JEdbmrQI1xYx2U6WW+Is+LAF5uZBmBZjxidCpbhyhYEw1v
Q4XIQv/B7vfmtKE1DoqDwq6AmfRmbgYiw+o4LMcH1XhmhSLFRq5V4X/DOqUUbMYwdKpkPA45jgEf
bb5vL28WhYM8n0mVydVfr0liLdC5g5IP51Km7zY25wss1oDr5y8tLh+RCO6iSgte+geP/wLdejWN
Bbt+AB+d1hcU+Mu1mY1+UThrp76kAXKhIT6NxG/USIGZFIiAzMkK4IjbWcnNOkoOvEB39Zkje4g0
LUnFOTez3NnUDVFdMblgIi1Txm9OPYFzOL+0MXMJfHiP9vDYpBB3NpZ4uep5ZtV+ZXocfTqNtbhe
kIaoFVyYcSqC3QgKyjIItIRdA6sTNK5r64Md8s12HVALhA5JvxTIhHPZ8dVVULoDzdsv5y2KdMTn
lZ+b1R7pavcLuz/2MJyqPWbLEqC79gDc88MEQFxsLz6caeYDLSPQRegcXCQAiaMrkS6V/lY3owXd
gb2Ma8zlVLFVxxHz8f39zLkEFSAEytOEMBrpksWU8F7PxNkSQYqGdfot85McaST0zEjYNg5q+xYh
I0JS6ufsh3UC5neEY7Gp2OsqjXkdNQoofJKGzUeL0397UxFDYOJBegNvj6wB0y+IZ3X2LY1Ts5Ms
Xulx3Jf00Ah/TwHaTJNIP0hrYkxqbZsACZkU3hHHmg8CI1tmc/JSo2AYgfeSXQ+5Zd7eaaOsU69e
n8NicAt5BbMPkwUsrWg/b4cKZk22OwWgHbEzq3AIFqLRc18r9wYzzYO65nIVygWwT7NBLbTf64BG
3UaGdhLeoTU32ss2tUKMpgeBpAX8rxBJTPe6mfKaLE7N3Uudo49NPOugXs7tRXDJ+KJPxbv3X/dl
LMCip6lMQ94hIkBi72J6TaOT4wc8uY/nzLLuQ1xf2txWyYHUdClQzsEEktX+/nVfn5rCtHkAr4FZ
plANoO0yBnHlkkdJ2Oovi2WjkfNXk9B9qZ5pjtTlz/cvRb311RoyyDXk94IQxKERdH1TkPb16hp+
Z/glg0ELN7Ok8ulhaiEkrtA7hF6Vbq9rdzT1qlLYzJ80RXhMbEEzmS+yQhqp2SX0NXljnt1r6/FU
cEDeDfdoHFlMA08kgDnEFuweuBXesh8EPwIXo0L4J+wyZHuUI03+OI1+nGS3sCZwJrkZZ0/b7m5S
sfkojsaV24goj1uPzkBjBqGbYprU8+zkxar3qsAFD4V2i9JWsslPN4pYmXmwULvmj5PURiYxq0jd
IaLNPZXZnVxXekCbknoFLjtae0PMNU+Nv4bGRp8cRJ/iBf7UnAZiJivSy3dwpgCPt64zTrZ3T+dW
5ctNXQxBMB3GWAsfB2Q90LR8SCl38gCN33WDD4SkhMW2QxHKQBSymIQJ4H2nAPNfL0hx8ViK+D2o
rwXmfH5Gpymgu7ZFAwal772HpwR3nUH9ncq7lC4fL2w1xT37mBEGrAkksCB3ikOr/ApruJGwlUpT
Vs0UBbF5mb3gRwJnlluBei7o35SUSTiSzu+gRPTafKT0sT3/el7HWFkGFEWbch4yue88b/W8z5M9
RjijYGiXAnpCkHgFJWD1qbm/lSodOBwnrlBlJaCF2PEjsLR5ZMp2c9FtBpsip7fL4Bjx5tnqTSCB
LSrN3dMUsoiUeDFu48QTbvPj4i81nFhR9hn2q37HIPqOxNvwepgqr7auy2RJ+ea5gaF727GTm9wm
7NaYrxd0dHbpBKEp/WQr13geIDhOzRd/2lxN4Wdpd1pn37LErYf+2Q1KwdUlZVpGQ4aTmJcjXURm
5jGXnZnvVeSbnylvif3tmMvRuTsHKXT8CZk+IVrciWuriHW6h3o3BPl90WXIF+wQCpX86fvr+WLr
oDPse0YSFFxvyOHzpiwXdNCMCyzEPYcy0i+KQiaVGtvY+aj4xtS63DngU9CJJjJ0OBVpBLw+DHlO
ADG6ar+gZEEtCiM+17MQ0a1hZmFv2rTIbsJpC6jjb094hDNwITpBlJZscgSKg3XrGmiFG8i0C58t
ABpR+tucMEkhdXqBBXTyXJsFH0E3GohvhdlvjxfG0O7Ipawm3EAXBt5w1HKweY+K1pfppGCkztFz
hoDFdkZ9UIuEAy9n6+dkWU+gNcFH8HuZGiIM85wk1063z/zesuqNpCecXqWzVdIvpJcRk2SRoeCA
dIySpeLPakuZwnE1DqaCfu5hd0UDy90Y9lFBpKqMRxBC8/RpZzneVhgHYJ98/sPFhUsVYY7I2qi3
XadCTFOjcfX5Ijx/jBCEdsK5+X4OGFNPInd/0J6A9wWtiPUFluQUTGZuaVLjUzPkjD1xo8TgS4Bg
J/39KkvwWpsoKSUYjaaADsdd4uNiCv3tkOVtfdubPT8jbltMmHqOVoc1TSwsK/ERM9U7dum6Te8D
cKs9M0zGaqRNcY5Uz7iIQgz+2n2Bliuc7rrEFpr42MVgnROTdMrrk52A6GbnVxQjFv78DO9ITmEy
+lIeL/HcwzqDbFxJYEaEYdMlkFsvQwLO3Yx2FxS/DxB/ZbN30Q+t2mNTEirh8X0qncdMOYTV5GrR
uv9A9eZ1ekI1ik69C2sOMSKQcYhtvV4HvYlByzReP2OQbpqop4qFXU3EQBEPzzQ+V+Rwg/64FPc6
HufyCHOhvEJ5igok0N2LZagUnODaj/Rnt/FNzjx1vlnz57CcgyPXD1gw2dxGjNaCuZs6NO2L/58y
xiW6mDIZWYFDe9v3SPi9y5iJom+I9o8oeG0+limfsGBUeu52GM8DyN1O8FyLea9k27JWcLEgXs9y
FHzpBZ4gsOfZSrMpCYsvVIJoaG0y/o7lGiel6YIVLx3ONHzpHU4W0/LnhCBQrb6WZWMOz3OTMeeo
R7015YhYPkoFKLVebn8UAtkUPdxCTGH8MhfwsxHxUnBD903a0j3dE/hETXsg6GHa7weKXbwFmqnm
TFuxrjAu7i+HRdxmso42y8BZWR/RyS1FsZH2NE13I/xlRI8CUfC3LBcNeNdDtnrjZX22Pg+gUIjs
qfdTWJ0qSLlihyahuYLpmuqH0Af4BA4ors33YlQVzGaQFOZ1y3bMax+DOJKUZa8mCtoAy6befEgw
oa+bbcoh45zw3ZFYv/brko/qOKYofDVRaBL/grIKrXLAlAa1CCIMB8dtNxemNmbNNnVGijQvoDvy
eO6xsNni79kewRdsGsowyx2OBgCBbyPL6gkVKoXON9A+vBdRZUfjOcmnTakVGdxhcqUpI9tiAMpm
zxm1pAePJnT5KGdAwcdTlqFrqI3FITfAHDO1wSith6lP6xbe6QmSXY5A6/ItIPOBbrnmNcjbU1ok
cRXl8YW2DPwjqvEiam/UzHmHUqqqSVtbq4wyLJZsfPDW6TZda5M7DQUadv02KAPOEt+WC98LKpso
lUb9S7H1XArvO1WyJQxOlQbhETkKkyuN2rUJgkLdNdmODkkVXzdx4sQLvm/9S2XzdMMhgmrc1ogk
M6M9gBHlmshrDWbg3CEJ/U3dVFVPhpS1S+Lj7FhOlrtpCy9Np3thN2CUr6IZPSz34HaZT29iLn3T
WskR0ee+ltPgTU2MQ9dDmZc6nbYh2MvcOrh5tZhGThsuVIVHdjNWYJFOeCc+5GqWaX90CxzfjxmI
bEJIuU4TF2BSaobUtnxYAlec+AazeeIYKMlaRkIkt1Or75/7AIKDy1b+AmGLcEHqytslTBpuzMFa
ksudBxNAjg93KAKlv44HtvSIDb5H+p+BOP+5a09D3248fujDtaTR3N4nYQ+kIa5c00nzwkByXzqq
TZ8UdictjK0eg1B+XXJc7oPdKUeGIm2wLxySTLHzf7AcHvhbqinmrY++Zks9Q5fOfbrSsaLUvsZx
Br7yZkK+RmYHFVGdf5TUajHzzoTbG7h/4BrkBmrIGFneitRpsnHLjml27vNitPP/x9l5LcmNJGv6
iWAGLW5TFUs2VVf38AZG9nCgtcbTn88RwbPDajP27l6NkcPORAKBCPfff4E+Kzi1XWIZ7aXZTHlf
EvXAVt+VRaaAjqhl7EhO2lQKLH4a1Fqb5t29X7Z8qMJHm9NnTsjdKpKjGtFVQjkvMqCyRlizt7lE
vdHemCNkeN8Qy+bEn5iPWYv5QCQmTng4VEPTaC76F3tL39Z4Ek8rrM+XhgAQ1ihYQzHa58afpvpb
eWwjC68l+wFnf7uu7ynEggBLas7oPQ4fy5aqZb0L0gQFwykzq7R4aG3D7dpLCb1+jl5G2l3W5Dh7
8rzy0Mch7sOi8EdDMot4vT3WIqhPiFAACtXCY3o1x90qsN7Ro8B5NmWmoVlz9r55bKwcXDLFsNhQ
mGLWUSc79cbYkmesuddFP8neYxRISOCS8xu5CH339tEY+MlJ25F4vbdD+B4GCo7U81LL5VhI6Pnd
y1Fn4qwu/6URLJNFgRnUnW1eyQqH2wovGSlMQhXYI64+Da4d5u2nIOGRmdeCOmOrrwV+MMH08GMw
AvjMdcehIW9kEfetvNBq9tXFqWxMTl1a2y2r/JXk+6K32Z3sInLxJ/Y3vOqxohkC7qq1prM/55hw
HK/ZgmOG4XinbOl30ExsnPrMKt+3/DMQj5Ol3uU5zPCZf86aQlawwzDJC+4zjKK5XmjDJmTfnkwF
/qTfyWCHOyBC4jLt+dt2xhqbpZ+bnES3gBBFhB0nyr90uu+8CTZyWKwCwBcbjujFY8KvZQtRwFGf
zVFbPPrU4V39nnB72bA6q425opXWnP9Pl+N6JmigLp0rfJ3svAxfN4Rb431K/c4T0tdTqTPNPubQ
a2y4rfNRPy80UoIqWbgm0YEDOBiyYacMvEUukkPTH29LhSPX+KxJcmXidLJNKubc3KayQBdMK/jQ
Juo6w8MwFdLu92QxqXliTHKK55TslvXDeiCjaZ8IT2JRINcAJ5w1zfZ83GS2fv4UEhU5L08VsQB9
/q4lyIC7Ogc+WOOZFOF8We589I58Cr7lkoaciNLoG1GmHKBbtGOqAkf2eE30DxxDxpmsGtK5We3o
cmRbGKB7dN/0FsN8hBfAiXLBV/VxGZeLfDNUKZe7r3fsalp8frKiYhRqJtC1obxFNhldXP7sQ6yt
32ORnHMIzk0lr52lZnll6cj3tBg78yGTOiD7upGnAMnrKFcVMSLrYxl3JXsqdFiNTXQFktzq6pFk
SXuWIJvgT41P4cBrnldy+k/hIMeAnlQXagfcD2i6P+BKAl9keL6707HqgmCDmd5NDnOgm22EWE1e
vGkRXqau5nM7SVmfxeoCrdqK9FKtODRAe+hGeUXLMm059gO/nHlTK9eT/9qHPLK/ZmuMHvB+YNc0
VxJqixi+jv7dehHpm6HfbM9thFAxqAlsuJI27fyAZvQmHAW8hs5ppBDzMV1aGBNRxliQtYNzakOg
u7dnguLi26KKP4xUdw7ujbT1qnlcx9YIyievr4oFf1qvi5fvgP1slpcyjkdqWhs0wf/i8pfUsgqt
6+bYcYZrgSgoDk71iPOgccJzWoAWj8MDzCsEYZVNdypD/rN4kkdjJ2D6XwaZHnYShYFv3Yn4gYUv
YVX3wCJuE9dj9LxkHa7xnLwO0XyX3ivlfyI3g7wHxO7G61dnhrz7RSi1/DAnxOqSvAay1ciUrYDp
vozYq9rlBZpQ2dnE52JT9jsO5IIIOljhcLnDjsFSdVUAFQXEwB80JIVNjPyLtm/l4J+yTFDQ0Y0F
nP41cPO2m2Biz5CJcQZNE93c0W3819w5LUmZJ87QeVkyjpnmRKTkmhMCV3BrvqG+kZUz2MveZLAM
5xxbHbXufn0Vf+slhdzEPF6sW3kqhzHhf11FYOKJ4xqD/RxiBDTd61enSFkNtB3HJD5fZ6lAMLc5
NEpqBp+qyujXF/Mz/E5jCx2AqQYmBBY6pL9Nd3Iomd3gxfNz6q1CNcfuU9aO6gf2JTtexXoRHcqv
v/hvzwLjA3xyqfIB4DFvfdNR22OISityp2c8WeXAxQ4J25RHPSyesCjqf9e1wJxNUep+T1Td/uvL
ePv7hcXB7o4fAIFREij0M64wLdY8kAlQPiPAUfho6vMYAMszTkfafnj1F93L//qbrZ9VnQx5hToC
u52hL/OH4G1v280ZSc9zbDyl1SAtZBnE9D3XMMdyCZ/Bji34G3RHGcCQWyO95hR2sh8DRciu7hIv
GX/GkS2H0v3ra3u7RNEecC88gIro8GN9c1f8YYdwEMTmk+6w8VGSc3OcIup1tUSXOuFY1XOnyvfl
EPH+b6CXYyX8n8Gw3CexQ0cPgds2bcrfoB9fRImu3T8Vc+Fi8KTvCazD2fy4JWPnTpfJGgPza1n4
crJZBM1ZX4kYqYsEz2K0IADeCV7KOeZ+Zer8k5foG9kGM1pCDKGWMC+DNMU04g04ZcYmCotud5+W
KsRt/A/H68e2uGc87BqfQvZzNrQATXP1p80dApNZMUymyBmTdTGilzVwSaW41oArwXTSUpqlbORg
hbUYhl+o1ZzhfudpUUiAT8fGePv1E3/7OoqNvRfaGMryOpAJ92boyq45w7uPgucf2jb1srW4hbLU
mjCn7A8zj1oXrSkEMGuvPG71ry/C+5kAxo20kfebYcB2BH/sbwQwTrZZEOntOe+bkqNm7oYm7J+j
OSrj1wRTKoK2R2NDjfeBXHDp1LVGOfOhgOOIzbzUfRkDD6u9u3bvzOY/bTwmxdfUsBAlOZh+WDPE
lHCi4kTSvJHuTauQhAzPFrwaQciAZ5l7uRDc+HRdjHYV6BryOjMQ7rhGfJtknUfo7zU4dfcN1gh0
uh/sFo22sSQaPnJaEFwueKPN3lJwVDdIkS9d2NlY2BUmuuqdNR2GFFV6w/MPrX6CQAkjJfR5QT9j
F8qkOMSis5A06MtcbKIgM+fOaBN+QTpN1V3hNEIMScJB3sYSf9TUvAYepRlmfJ4zjOND36Vw+640
9an5+uunZ/1tDaH4Yd9Asg8wY9FK/byXYkCTugtz1WeNdLfq51PJ0N9BwSabPUTOuZQYZnk9IzR0
Z4pRrSHFTilLi3wS2MzcCyHg7+4oREslZdM/u2KI1xCyayfmculwOIv/aWT7du6CYQVkGHZAhERQ
qt6+D/jttoDYZv9Eb9N69V9I7DGauKHnodjXUkr9pu41hqkR23dCd6W27XQOhO/16/v7MxED1BlO
jI+yCZdziYp4S5CZN5hSAUO9p2A3xh4KwhCTy3MxsBXlFf3/qg5wXcFlA2svNHIolq03Gxszk472
zKue9OhSF3OdKtWQ0mfUjZ0Ppdr+BxbIW7yfLYCkiChkggb0/rdSrZg7oYgs7RNpNgEbDUlZTDZ/
fH8ZQEl9H0SDzPhia0Yn/e7XN/tv3w/5PHS8A2R3Gfe9+eV1uaXjFlrpo1YHLGwI0l79JFyqLA+K
xX1nI479Jz7U3y6Axwy1CnEEYiaT7fnnl8kHSfRR9Q8PcPaO3cM9+i19+CXGKCALR0TVIeLEIDT4
49c3QH7gf5+6uLLDPocjwaaMWfrbF6BYFxc1ZrI95mwu+2cC64bwlg4EIlZ4/UW9Mdx8G73sPyxy
+21VRCXIPhrBeaIyZM29+d2F58zOXjX9I+IajHRfArdttteIJD8ML9XYvsYvwvljtHqZn/PeSOej
h7BZbOcChXb5RA8zBFAC9zNqEdCfG6aCAnxoXgDzjQNdTuqKNYQWCWfpu9nhaOkl0APNE1NV4V78
+ra+raygoLKwobPC8qP6fzu6ib24XRvbyh8JQHWOEwubzuCEMr4vuutUFzMBZlr+5BE71H2b0JHN
prRbUCf/4SG/3VJC7jWPWRzV2O7+1oos5Rglzkj6RnAQh7IE2hv4n1R2ChH69Y//+9exczHIQQsI
/ZaS7uc1nZMrwAxz9x5w5gjATHJbgD+3nClgR7f757Gd97fSjEOX5oZNDPcKUwI2f/7KgdDkLqJG
fNBU4/yQ7K1J1e4YZC4ydhEp+Vw+4kSKmOzc1/7gti/2NO5teUMnHJv9o9vCyJifNHClNUVeAj+e
NjvqwdbWMgZw0BymJl7wcXQbxE3vvX0aCT/z+VSp3TYYIIjD4k2mGe0ySM/BKS/DxNKvZE6SxoYA
p1ryczD/S0Um86ZZJhtBVskgfUyTnn8eKm5WUy/SIeRwE0HpmrgELslUDVcXXcNYa8ZLmzn6jHP8
a2AR65WeWFDyRqT9nO0mGV4d054zlT78I6yRpdaca0M0antQy4WioRGEqkcexpfopqDB1xCEam4n
+UlilPBDJTTkmEmDBCpQJfZ2eeGaONwpTvq4FBRJdRSltIDftoSEuFvYG24ynpbe6Df/bqjQ/kT3
ebejuVZ9umkuC787By7fnZuXoDJ/r26Wblb0dpwrma3GUDRu3KxOvb/qGTIQl3R39tH+K5gQnEUg
w4PtataeueV3MQK5zTorcp7uBEM7kpsZdLOodfVYrHEXsbnIDrzxvxl9uqR2azdzP5QhKwk1BWAX
kYSCaLX/oboM81O/Y4LxdXSXHGmVl5QYWSbcbiRMVcqvBCbLjuVaWzY30Jhs0QTCD+jrW8trFfkP
ld0u0WM2BcP0OccmAbYBULO3k9NydJMIj2qKGDPGFJ/RGAr5xDnnveuCGXWI3b9CscpIRgV797vr
bLbS9CUZ0szXaRtThpcA4EYCbR8K6HwifRmM69qUBeKfE38FmDUWuend9UktI7YaSIG0b/gkK07K
CuDGM390fksKH2nsReOxeoBPnq9gkBqRjCcIkN+q0p2lewKCcF96s1vwZO127EN/X/qN6yLw1Fq+
V/BFcYxI8z31Xlc+Z39lzDpNfwFmWO4r89F5+g2HmKq1b4bRGttr4O6rMf6GgE0sV7zdlQligWp8
gDiZ79ZQXgY1EtRgMQJ7YXoiXjoGDyExU9xCoEsWK72yb9G5tXkDsB8wgtpvei7MbsheQF5E5Pfz
hyAsRhJSNdjKzitYS692AV3ARZvvZn9UoWvlH9Synnws1V+L48WdTeDW5LLPoT0013k0ZRmquXVs
AH2/aw3bIEx6Vswe1aoX6CJZmIo9mtt27pmwPrF22C9tJ/m77/GsEihba8f8vFiS/mriDT2B5pVp
kqKVxFPsJSicZIFSppmj9Zpy2OpfqpZYuPkIzsySsSbqxNXZsT9RwJp61YswCo0/Zq/Hqxi6mfQp
egzkeHg8s/0dAsPxYMyah+RQ3yYtm+/zUgQpBUcV360AdFA/cAmN4ZahyU6sSbIuPGUAXRxdEvN1
HakuGKNo4X+SdOOntrKD9No43iwW+grvVsMKItFlNU7LXvIAQWvkDu0rig4G1dyZKLmogcpumw3I
s6vkWVU3CV8pAsvm3wshsfumvW7GhSGfR0zxcpBzjmUagLoyeE8twdsJZPfSZy9r/B3LFbVRZnUc
solWeNLzMhZ4wBX5uY4wq3dPkeFCWCAnQl62RX3eAXz3zraFv2OTxdM9xfkWNx7BDWBhrALFYVKP
5sfaPna9gbvAJh/AwueWqZ0SSQiXZ4W90JE4ZOUUyMdUxh9qkqvny4ot4da9HBrJKkPCefKPw01B
R3rs6hz9k94eFMg45Za8gi5uCTxXX7EEehgtrMu6G+KyTM5tS4zUa9QZAWENDPR7tM0EmYj6xmL2
z69XmzhyYJcqHbG/tF+p6oN/qDyPQez/LrZDarRsZKFDesZDnX/vqKZfT2hqRetLSpO1pR+Qaa4C
GNh7me7Zx3zYcmgj+phzg5GaZglJ0IAHonCTohmPqYpiC227I0tjJsSTA9OhzGBuUSiXnlHtK61V
wuS7TTKMNK6wHwk6YeA9ytiLOp3Zzp9tPMkcG4PBTcoE9SdL0ZJW9e2qdoNaIo2DpiUVeCOwjgo2
VJ5uPNXskahfhVsSKB0QHWdlPedGuBES6h9Tl3Zswy89Oq70j4Q5Y41vs9MY38ucDGolNi7LWU51
PZ+SdAgORA1pE+JCOSmOBkzy80nE8bM9s2K10CtiWGMgOEPyB1AXJ1FdOISSwAFsiOc4yPKDiwsW
QA0J3vwUMGO3DM+IfjBTvvgAgNNwnUwTP5rrqCjyatlGSoqvKwF93OMZxA5wn3X2BBMQq7S9jkg1
bhBYMz2rHJzVy76R58sT4sL1hqwLR73QwesEsy824cPoUV3dc3B/0B1i6VVEmN40qSIy0PUj/GpR
XNmQGo4ad1JFlab7IAYS5km0JLJlom6UFcPwhPfOq22PQgsbO9lnnXycWDCwJNL108gociTGWMmD
ekXviG26OYmyZgaGQ4STVOlF0xDgA0lV6epPpD7kEznRBRut0lHofpom1HYzXUeoCB0mRwFXNTCu
5M1X51Fkkw3wwYB9DK1M7U6qeOpVeQhRQHYLPQRM1MgV9yJoEGoIqJfnTqA2HMduEZcBVZAqkGdQ
lS0MZx8DuTklMQmCFeQU7iSbPJjRfV7xu5jBG6EY46jVTKqLdOO5eudyoVJ3pA3MDtzOfoBGFNyH
Y9012S0zY9/9VqmH3fiw2l/HHGMAxPwpdLMPjm/K7NWZk2SYP8fJTEY76gfRvONDKMwgWgCZPSty
h5EfIL2nppMgNFUJp4x7auOz4VJNn/U4dhs8cjdvWYzSLD1PgysTHy2ryRUdyaK84Pl3Q+l1zXtz
IbEMAlLGKAHyUwGjliHfsVvrdwyC/t5PlzDM9hKHZmVlYCTLWFjnBG+G1D91+XyAzZySRX0eZzaj
5byZzPQY2Cp+m1N6Qivje/iAU7AlZTmyTx0zZF29Fqsha9HiSGbl6JusxY6c0Chvz8I8SteXQbFJ
kL7WY3ilCVmbFs/eMhnyf/26n3yLUeD/h8MlEwJcAbF0eYtR7J6/NllSlw9V2UIDh/Kt6vldRoeb
mmRpQcv/0xejSaKFB54BMvcYXr2F4srCGbuQiHeCKtIu/LbRKQTICVpMSDBj6Az8aa81RwXb/K+/
GBejn3EZ5pYWht5Q6rGFRKz3dnpowizgfsz2bfTSncRBTsTaxaosgn2Oe9iIYL/D4Cej3jzvS7TG
hA1FYdr8Ziv7Lt+hyqNnCXrL+GZNLGT8gA4AXLuRaQ4wmBoMQLHirvr0YuLsaozkWe+khPewQokf
qII0dXNUoaaoGuqlJMKBsMXIo5tYpjHFGY5qeePl6w5zMNgbQkF1Z0mYIckH5gwHiuxL37QdS1O2
dWecofjs1nzX4mQyZGDwg9c+N5QeRXUH0DjYX/F1hAV83bzKCV6LPfaQkAauMQ3FNZ53CImPnR1T
y93tEwr+F8ggW0XRDFGgLckyLLImvys3zOSfLen0oP15kbH0F/gBbbS9bP0QOi1i30w6Vc8I9wQW
34zP5HZvDii71ouzxJlRXPX57g1DuBp/bBuuLc15cHoMMU9EwDfGZ3cxTQ+3uCYimuhWYDtiB3dZ
6JXsL8sGAR0Z8T5uZXLN5mFgWnSwdSuFgMfoeIK/cDlJ87uEsrcDKCpqpGeXvhsXjH535X+opx8L
FMscHbOxQaS9zOsQdOR3Ohvd45m3EdLZfYVbzNR/hrawI/wxuwirhg9QP/Ksw6SmCcwBl9WpLb5O
6bqY36i47PB+anuLGKhijcuJeQTkYSYd2jRRFeqEN048kL6Ip614IuVNXGsUP147Serzx+CRcjSp
XmHeG5HvjkUrFdyMzIWsv9ZYPOIGbaqK+d9qq0vymvlMGvgL1HZ/w2yqvyxOM+MelodG/voPrxgm
Bz+/Y+COAI9sJxheu4yp3w4yEKQRWme13v3cEO43nyDSJU3+2YLVhR0h3tPxuwDHY49pVNnUZdS3
uFLYcfBuKXGgvKzWmoHBjGj3LiRv+E/LMrbgQZOVfC5LsocgDVfJ8mwH1TCc09X1H0zuwcTLzB6d
FA9w7cCOinMZjYN5mcjnmtK7yi6M5re8wCj5wWgxG7qboOJnl7TJZvK2ii2/OV62oPGyrf4jIv+s
uXbtaJbnfg+9DWqyby/3PhSy8taQf0F8VZwE4zkbV/hwF2ssVusxiur2xQi2YD6ZKEwCgu3S5bLQ
geykh5E2CyLQRA+Jh4oDl+Q6eEISX0fXBTIjiTrsBJ/KerKep96dF9QQjv3F8qPsoVy9wT+BTOQv
fRVNl37MrNe1WpNTMfZf/TTtXg3LLl5K11it0z66EA/IoQepmHFZSvGDfAIiYXZ5WT13z6Jz7vTV
YD6h+zD+Hc2Jc4etXEV8XLpfoVUm58Abwnf8VutqGil7UEPP/dnHMuQ0QDrAHynan8Y9JmckKoPt
d7N09xuTZLc5z1Y5/DZnXfs+dtr+OUHrcSu20fs4hoZzF0dmc23yVgzkaFgfmfHWdybV6sUCLxTj
lOAZL+nkXYuP5Gez9bx/bXaY/h4PY/9hoyt4SnB9ui8H4mkJcx3cC7FuFmf0sl/9NXfRD5AAeW86
4/RIjsr6W2MPhGUtfX4tctfGLWomfwaJxPbvNlyKT0TNLe8r1xwf8IZKX5aA/DtY/nl3Lat+f0TF
E33C7Kh8sJLYex9CziQ8DxNNMrvK8NGEe/d76U397xFuYnewPIwzvXn8zuunltMEoOcMREFqE47Q
7jt39utP7bjUzVkowDdnm42vCdl6T1HT0mXTqHyCGGrD8u2duyVo7GebcKLLss/796KPm28kTuA8
s8XGpZmLHiAktr5ZGFe9C5qteOdk3vbbbhvjs58M7Z2VzvN9Sn7myYn3DTprFubnrG/c9xjEhusV
e9mab7Hiq0G/9Ni27nbKw7APbmFZxP+B6Pga+c30zeJ4u4MmFZ0KbAwQFnnsh1lhfnbZgK/GWoS/
eUkQvHN2UgLPzsAPAIr0PocUkAjDF1SklyZs6q9TlZPJg+63eWJpUppG7cJ7YhMNxwiMV4a4vKcE
+5Sva+YaMHt7FEeU2Pce28mHpskQSOKQ/oqDyk4Qy5x/TesiK8+LXUPe9Zaa7jy2kOziwAVJcXZQ
WS5l/Y0NtXJONv+Tnzh4CvAMZGCEbRrdn5sRTDcPReZ9MbUTewbZRB9whhs/LBw2TE+H+m7CuPwU
An1+IgcTglZcNVZRnI1sJvOdeNWWwN0yqYZ/WcFYv6T0HldjgYxwiefAzE4JcNAVdePrkmPDtk5E
xe/2eI+R+F/z4LySXLdiuVysN2MKivMe2d2NYrs17q2xK6In8KHqHT+sdM6YjLUvVBRpdGOcFhPN
1dkcyakBpoBcqmV7rUGLTwxIzK9MvNfzEnmEEbit8S8jIS0cllhGfhJXVf7b32vvXZ4a7mOzb90X
pFLGQ0EZzcvlrs+kRS0PUzbkTOh9j6y/POz+tXB2PFqb5/+OO1j3oYo7073UaTHefPJtX21rqPoL
UUD9QzB6ASbpUE++G0SAkp04tSPuFTbW8NfUG7LnjqAtLFviob20hSfZtQGa2vBPuBzh2R56csBr
7vDDNFf2xWwWmLG7P3xs8M66TjbywRuds/kxAX2eT3VYxfyghr0ELuFHxObGBwvrre+Ns7H9RJnz
hItnnp248ebDgsP9NXSm6jOSQJCddQ+/xk6TkAhvkjbYCKXgxF1oP1lR7t3y1cIMm6jV8i5pwuyL
60/Du8DY0m/uAK3EjccAv4+FjsTf7fK0xnXMq4mg9IavWveQ2RkBflUlEW1FfMmzNvt32KbdmaiB
8EMPenOZBzd5V4b7ShM5jPD67eSx2uf2scu2Fy78r3zwq7+63SKAKsGcrSkc9u7OGa+wAzP+K+ZC
D4U7Ri9oJtzrlhE273RLUp28JWsvuWd4T267+qegNb/gHOM+rsWK7qwkM36JLGHc8u5esr4t/9xd
O8Vy2WsGuBJj9K515/6zj8MOPmFFkb0YiWGfOYSbj3W/zu/8yNjvTXazu2Xb4ncu351fgtk1Pqbh
POOpBtZW3ta8yOo7cg7T/Lsi94JMCaFxz0J8EIrdEkeMbO8E/FGKlXanUMvOGcbOVJF2lGTIRXSL
onwTVKetTTU0k4p0WvgkHzWRtmBDoYdQUFs4FilgFbIgfCmvI6ZrZXRey2TZs9cAsSZ1bI71Pv/E
U45NFFfSCAXHDGnHDWWqT2Y7ods40bgyE1oz8mn+iL2oWucfzf1eQyeg7EcUcx+RWOX+pfE+4HIc
GElvxEyUSNR53p9hQyT9uz4GUsd7KZFUHd46v37Jq2mcp1MSeWN+nYhnSK/G0Dv9xTBqmmgjrrfw
u4kzX/yAU7hVoaEoKPEMbOWXW8fIt/7gLl2c/0lYYzOSdYtZTPYRD8XYsgADi9I2Hxk0rp5/h7g/
kUAxnDzxmF3wLd+uI6y6EEOXrmhO2BokyESIgePgOmEtIWqMYWXKo6dqeVSiEJosKp2LQimiw+er
2/d2i2BZZNX4HZ/XYoKUBx/a+/cPizW7DYvnhZlm8rCZJLidwqBp7+IiZrAL1lMQcElBFmTXKV8m
4w4uRVG/12bo1c44tuFxJMyjFDIfQVgK6UFSbmOQztbwH2glQu0wt0XahdWrpP2H9o3e9UWVxplp
CHSjIW1IxajRTohkuuGDNkjTgpIodkvfv8bEX9b9C7UUCO2itRQKrHcme6/y8x4aw5bc4V/V8p1q
mGXsGOTdK0xKgHfcmQ58XvNTYacJZ5J1LpQefNFE2aZg8FT9nR4BaN1Hs5ASbb9LzUWGkErDqfoI
zcZWOrtZ6VC6rBZYhy5I4FJzgSyPEY6i4Ou5hbqawgl5trUiy2rESk8TZkumNejV4rqUzSdcrfs0
mL3ZuGe+5JBWHAXcmuaO7nvr7d/iuemb/4wkO/X5I30xSpjTzNTRbB/2hOSD+WyjQ2sh0WP/zUuu
ogJqHLIHGGGpkmuEDaNYVFYmec8eIYuwHgBKY8vAhbm3Z1gAGE0XKNLuNGm96UIRgxFXCcSox24K
I/LNkJuuFUyjXaWMgROb7mC8En9WWN/xzU4axmRxWHsBq4eo5lc1cJHpdxre06zj8HhqCGpAdL8v
O7Yid1bTTxv+5grd61x7XSEaBMZsY/p2IJazEhrOtr3DwDWaAsjwVJMwy9rQ/HsNXDoK+6+bVuYe
P3ij6jH9gAIZkALaVXGzMwaZ00geKMnie+k95YXbgjlppCs4mNFayUdnIVCVv6bWmt9VC3JPap+4
6DeqQUwPuRTXRm6CKqhm/MRsdTAYuiBtk+VIOjSw/Kb8+aYdkL5B0LCkSSV2Kp37O0Z34oo4wtkw
03OW0zkgdvHWcMKW8ND76Nmn1hz53TzTo6xulJrtqcQ1bH1dcb0avmkVWRNlCBb1NH9ATJxxFcvQ
bQN2HscMPMq2aLvga7itX3K2BfOziXFqy+4cpXl1Q9k2z1/o2rKvtZi7LsxoI6v4aKblhNPr6vRg
w0NPjOhruid5+ZT5eGrfevox/4PaS0afaTJDnAPLHRPSqr8aHpq19MTM8H/RW/XS6dGWljTPSpVT
zZncUbsc2Si0zlJLPOdjlkwWFEuybieZEWMdgKSGAX3lYzmjeKI9b633ZQlWK/qrSSmlvxXeKI1+
r+hS+qU9ZMYKBRpioiRJwu5KGT6MLRrZj9XWxNXX1saAazpBi1w387S5+NhmBJwJRq6NdhSvA+dY
uRz0s/N+t1UhLIw4qN2WfvBwLWqjBaKBukV9UbSVAMThFrMWaB/XP9U0zhoaolI5yg5L7v0wQVSY
tTqxC8g9bFz16sppb4eHQNcBUOEvl9g8hnEHh0bt0fqY3wKGBG1UbM73wYMrUKEyxZD9g5ZOIkwQ
boUaPdhbID7uJb6j9npJIMN6n9VWhh+sCHv0BFbNOgcFoJiY/zHSXhRXvBoH+YfTAa/HZKXAJFJa
X3AvuURr3eRNbWe806bftLVMXyE9J+FZcQoBfkSypJYJsJkcP03Xyo9XDrAYzcvxo3UCTW2vDQD8
bJMnfNEbsc+ImrcdhaJQTeB4i8Y8I+Kai4tgofK41HoZ1agnzxYZmDtkHu2v/rxhIX6/boxY8Los
YJ1W1PNNkZPeqict3ZpD8L+f/VJ2AqBBqXnU1G5rI1Hk1wygiZK2yiZjp9dcdeUy+MNFdItlljgj
4uMgW9RwXz03bSegH7bSFTV4jPO5XZ/IduMvsRzPmWLxB01wgNDH1Avx9sSOV2NhZ+ACjp4uovg9
lOX9oSV392Ke+ncxIbnOdMUSpSnLB+DPsOvvrIGQIWagkb+u+DH6FYv/Dm+qwkQ0B78UAjnB9yJ6
mjHOhBI9MQXHLOdUOCUiwnd6DqNZ447bywwBHqtUpSiEnbQ9l3XZjn8NpdVM9iendys3u3jmvAXL
zbI2MbgyMT7kzqi5bTNHoj/4wduigJeJbUn5+ME/jhyjHOSghUYEgyyhARVF1sGL1ZIqSmL5VLz2
5AaizZYKoD0mMDHUN+6Vqbwg1eHFZMZHvemInI/hlbKkm5u9DvBewDegad/BIcAq7aHBt5ZL2w8a
ljuau0gtK4ad5WU2aCkvjLqJvnkhioDW9JI46RoUF21Hr10RohDZvP17jpNPGUH1PN5kvYwVKa5O
59GJn5PMWHd4KBhONt2XwYK/c23I4Ji3CyNbl1+hKx3iReX5Z5UROOM3giaO5XVQpJKkaVjaRQS9
pbr6wUAs/aPpkovsYWF2SCi1Dlm5S2Rq6o4lh5CA9A0seiLAcR1ZSiGlNFMvb2gepzLMydZAjtm2
PzwuB/LquIW9kWPPgs/ikMNJw+GH5ZIeFrKTGy2oPfVoXs8+NTWFYZsMeW01ZNbic21nZgy4aiKR
UU6emgvSwvTmMTuuSevyoSgwZHJeGoo+MsnqHCY7mkSOYP67pKl2zKSKvJyA6Fes4KU0MOOEIdMI
SY9bVPvYDZEbMVId4UW2onQkRLOASATiDBOuIt3nKKM1nQ2NGSEu97PhZISq//BrI4OIJ2GpVJ+O
ooULU7IGdSKSCyoScAOaPFegNZveUMmAdCOChdlXvrmF3X8tCu+QO6vSFhCm5wEqFmDTb+RTv+g1
0xNizsYAgUQsVsa4x7T8LoxiZgx3GZKgQ5taU45Rlclro4hLYWnKS6bvK8bW8qYw0JbXcI1HeXvN
he3EO0UDLgLmZe3bparO6mwDSpf5/gYYuVwDx9zrBqqck+P6qdeM7jzwWD8akAGPQxLvj20/U2aP
mtiHnb/o/HSbtGFSO1iXGm0j8w/VkSYNptSc1Hkqwk11yOt3mhgu9dvpifNbp+zkNisg9YMzLsZ0
4qZEyXrDNpTclR8v8mUd2lSpwbdmiASsaj4r3BzZdfVcz91IU+lR7fGJ+A8cxohI/OTI0Vs27BfZ
2ycThzJog0qTWua4KngX5ZrIEN1t7yD6OIt13x7Vt2akGa1DYM1jmlnsfNcJPy4uQN1oteQiWHHc
I/VXtqKiKMsJW8l9fzxNxdZL+kEevumu4E0nSMeUUPuAcB317ySWLpDfOKo3ULzJ8E/bHsEWPJm4
lNUtKeARqHML5GRiqaWom+o5OGMoD13xafowETccxehNVMmtD/KI3omvipQCXP8J+EAekeYFQdiU
A9oavDTE6T50Ew9lvXopugGlS377YYCtWAP4iMhyrZUmN1WU0x6vcCoouILk3mLaidl3ftOXPLYr
EIAm+SnqWoovB49I84sUbQRzeVnq6hzwFaABRnlEKe27kGQGp5N7b26rqNXlZgpJQolT4a7JVhtB
red+J3YjnZjODputQHAUPKZE2r/3aLoxDwXewCB3nlZ5GBtbNB/WgGDzKdpqW0vZddO7e0zouQgl
mJ6U2Hci34HPlHZNruWoYXS1OEcLBLGLWNZCxhrjJRmgeShiL/0XXApyPGTzV4QIBdokTgiCefZA
BwOCNDlueDY0oyJ/1urqymDZIuo+XCeX1Rb2iCp29dFNJCJVpqv0Nl1KbA9lmCIzwl+muu9ANVgw
/gGNKO6b9nBQVdRwMFIrVeknbiv0u1ztFCh15hZslPImNh4slZ6ErRv9j2Zj6HOBUduBlqm1ru+d
kTqr7G0H3KLfOFVrrtAQ+B1aLa4ZCLAMhC6pyqcYl6LuG9RmWv6AjUwer4K7zKw9YDJ1hmqXe7Mt
5poCrxiMfcBOM52KF5wyzH05d+YaWVQ90s40eS8kKVVqM1MQqodWKjl72G7iCmTigALdVE5TzJGk
jLWgVMvJpPA5z8mlJi5ii2WueHEc5Ju4FidE4bxqmb8W1cNFlP1dtQKh2uX1rYa7L8d5CorFUw/8
g0AerHFqr88hcKLvnn0VHGjZ1PLeRXt0aBaepiXqDQgjf6lLFP6lGiBjhTjwTLQI4eE3Bs5LE+pD
pBpsUb/+EMX/d5QARKnjpVNEOLgtcosGp0AwVzPfgypZXzHJFtnwD22oIq/Qi0mtrxt8UeLyT35w
SxQHjteULlEtBw1hkqK34WKDCT6aw+rgWWnIpU3yMbBvq72at9Q35DzUnDG1kJVVMvlZIzcP/xd5
Jkq9RZ3oQdN2jGHQHi89Kt/huWL7btA9zNX2W9nhWx6eFEty73shbGqJiT4dVQyHtv/XnlFZR5ti
XeHO7f38YLUVtcoNhVU/E0RiJEI11PtesDTCa9NGOZ1ySPrBpTxqtAR9HG+5xlMamjopK/tZXlXd
Kjn+ImVDo/I39Gal3XQ0v75WlVvjhWJIlFbgPc29jZE3fyIO6X+oO4/kyLE0W28lLefIhr7As84a
QLiiu1NGUExgDJIBLS/0nt4qemP9eZBdr7PMqu3VsM1qkhWkk3QHLn5xzncMR/IgxdPUbJEsXH4j
OE8XSbtmOUk/A3KIcmZMX7+tdFP8v9dfEk02y5c/KLaXWe22kOsdbQmY0V2o0YUmDO7LTyWpfWn+
efs++T6kHXHVMRvjozYgxfFXcRNfEiU+Bd2fY4EvheDnTSQyRv80pa15KTM61b7wRfB1X15VlBXr
neBLWtu2HGU8qOUvY8eXV4p56cqfa62ksdN6fhYm4yepYv2spBB+XoSrFzrB5TVVZ+Ab5GdZ8yX5
VwhsFGzE+gwir/9pRYhWwD/6brJ6Qen41Ut+6Zg/6wPtV4s/DEjY4jBpNbPP7znuLoU5ROHLG+6o
5uUj1RYWIwxDyW50IlQeAlfj1zmeFBhC+MIeuxhTiU+7/JcX1zQvRXSTE/5Ve0isLof7l/T566YQ
MRixHy4zXe6+L5EtZPVL7Sc/5YhdlSyCOzM3JPPyrwHEJ8TnS9PszjIewtLp8Zmxd/pVin6NnL+U
3hczJR9h8vnmOp/gjOlzeFh9Cv2+XOsTinlT9eupksv4XUkY8tJROpWmzYdVI7SEKAW7LIb11CA1
n60zFiXIV5dZ6Ro1RfIxg3txl43IKz2763PUNfY20e3RcrDVaPGgbnsBMNizmCIPg5/Z/dJ+xHpT
j3OAa27Nz7TaWhHYDcmuw6ME/Gc6gY7JAliqta6GCJuI4dB2HUVjB5dplHaSGVShq7FFFJVs3YJO
/GZJxsHYV0tVF98rLqOflsJa93thD+64gSS7stfMysVmHI906lBP7fCkNm1Xn3FiReU2Gvn9UFEZ
qIhr7juAQ1aI8d7cMvNLhpu549ralHq0qNumVqf1SgdKEeR1pqPirnVBXRBz/CI3Md168XpcuUOg
TjP6L0Mm06GzRrtmUkN/px2rtaomTEVNZm9ga7jAR/R1qq+ctFjVbmNKt+9ZljjETqUbs5gUssvS
WhlOisjnYvHRg6Ii91JWgLPiWVU05QYsG7UyBNtaBUSZP6zdtCB1cjI5kgWFsMyc/TolxybzUpLC
0QwnnA92oHIbGBigTdU6Rkhb9dpTknwU7gFQTdrbnjFq6rwGIzur6bqo7bJ7ra0KVYs7JtZ0hXNx
qDdgavWKALBC3aUgEOAW47C4bshlbvYtE0/z5BayVq6sGgzfm8Oh3Lw1qm1nzEAVPMUv5YreKQ+T
YR7N0ZNImxsmw7jTf9jFxM6JGcYj1gfWV571Rfz5pajlErnIuC0e3EnPrNFeU28ahFG/WCvl1cVW
NTNt+4qE+RwcCi2OlSPKGN2+QSTDO+N1prvUBukLObsoQPYsodKltMxdfCFsLl6JgxG3/eexrCBi
4Vz9Ehx/FcqfJf6n8j3FLjA+OkzaaQ4+S6Q6vtjQtp8gR/0zOOiTOv6p4J2BGuSnTwnr54tkn/tL
Tr+LL+PzVTRtFfxNJAax1fnaZWSlMTncYdwH0RJ8CmO/HjifI8/PFWkEeObX2Qzeh4tVoN5W/QFM
Ln+JALdBDIq+rta3aGw71bmezbVSnDDvNZYXaSouLdKqofT7kGQg1UhXfxWif+/ZLsXRrLWcbhK9
f/3QN05U/Uj73I7eJ4K5MeWpo1re9kVvwgGQl3jaz792+Zo7/fq/PhXd6TKlTJitQu11lkGy+C54
ki1hzXRxcKDMKfFsBKBQL/OJ/JPLkv6qSmL+SB0NB5HAaXW0hqxxtsvcI82MVJ2gs+tWG+ICbynb
aLJeBot2QpIKq02SkgLH57VtVNH6NFB4kDJvI6QcfdxIzAtCo89xI7zqhZ5pyraWRQqc6k5IXl60
O6Q+mjteJd3A8afg31uS2gX1nKYxWYF+24ywl+dStZpw6Nqu9RBN6Qr2KVIgz83stoiflinOKAEs
J9/A3ek2Vj8lxdbtF+RJeNCFi1g60e9zVWnVs8TVE4xWO7MyKornHMPkd9DU+a7WneGNh0/fBGJV
lzByrQi/yJLwQwuR9FcMEeG5d2MzfYwpM7gdfV19lzDFPJfZaBycbBzDYXK5EXvmy+Z7Q2hsFUjy
ALttMhbzW2ciKfOcVZ9Sf5JD86ONG5ggCxqgACexuO8wyF6BYTSPQBeMylunLFk2ulW2Z9uasx9I
lNtrTreCTzkzE4ZypfEtaTplJyLOeVyKy7jTC23C/0uTrb6QVMSpVjR1/0gtHx8kH37ReVE9GCKI
0Xrudabf76j95wMsyATVR+fikWAFwZuXN1L/wQoit046bV4F2nrKND9hod16XZcyIdfs0d7GgkrP
S1lr2XvLWtMcY4UTZ4jBdPljrUoUSLFuG8Ca2N+hoyiARiw65h89U9sTwQBsiytR6HmQ0SCxt2vr
vShTI8g0YzpmUaw9OWotXiDdpG9pkg8HlI/G9TRrXGWuHW3cRlfRLxXmQZ9k7vg9C9TZ09WoO4BG
qJ95tvFkGDHKPCuaWW2SmPuOVu/bgNr7KaIfIgR4ym4q1S03vd67W8tS540BU/5FL/Xke5Ratm+5
ebqZlDW6SzK0O2LSCzaxgz77IDjac2UaHKmpkowBCruy3RqlSN/nWtHupSOTOcxHtXtD+zqLAGUj
A0AzUcbGa/KYkyUCoue3Hd47koWg0BZK3pydfu5kqA56WQajWxkITdV03GJNnl4zl14sqGKp+roZ
jQhDZvMqgwt7snjGX63xgG4wWax7rWqLzZBF5HXDod9D24rRRPbTFO3Rbg5xyLlU3zvDEh9hTUon
bKjgbqc4nd71po/p3kaHjbyRNbIL+EOMe+MSNnmjzoTusInOHNVvALKe+LEYJeNo3bRjX74VCoTb
h8wZCVrmOzbOZT/wM+WZ+VopahXtVGW0h2/ugpjJOjnTLHCx0X6vrv1gOXxCc05q+0j0wxZoN4Je
8klZoGKsUYZEH5jX1JFmhOvCKBhvX1/O13hw8v6kT9gW9shzGm3PHC3XfiwLlP3Md9zJsb7HaPuz
wRMadxtni87IuA9mUovLa1XVSwg9KEYB0pdBvii2uxrYzgiIy65TcPcoiXo6GurBA7AWnu9Ft0xB
WUWDOM1qprKJrlVVPU5LzGq3GvFObvUlXW9qcBfCU3NL3qSZi68aSL+euB0CRSRpXqayYN8tWLhq
khLYFQUkefSYNIa4VfdcBoVxkw2FtX6F9f3b2/x/4o/65hOHIP/27/z3W90wrYmT/h/+82/bj/r8
Wn7If79819+/6q/f87eHuuR//+OXnNK3rpaICv7xq/7yuvz0r98ueO1f//IfYXUJU78dPrrl7gMS
f//rd+DvuHzl/+8//vbx61Uelubjz9/fyP/tL68Wp3X1+9c/7d///F2/xKP8239//a9/vLwTf/7+
LX6t3gGufL7W37/h41X2f/5uWH/wGQIzcaBqqPgnICSg4ONfdPcPemHTwFZhQlu44GWquuuTP383
/9BZFQjELgJpNsR9uEGyxkLw5++K9gdbFqhBBIgAKzHhtfz+X7/YXz7A//eB/lYN5U2dVr3kt/mH
XDeHqD/O0Yu5wiDvBUTXhU/x3+hsUwHUFeDTXUu8erXvUlS/CHCGBLBoPCsnVhH3rT1Vja/UBTK5
prH0k1UbruItRZ08K5PoZnaMPIg8zJAp03EcM6RqMPuOfUVcyPZFpk2xJwk0tVE2cVEEOI6nJxXi
07KnfF4EPYOuOgT4ptHD2OMMCnUkOw5Nb1K+LjZhMF4Mw7Q9MjmALb81EpUzySMZYoxu3XWlHSt8
aPZS2xh6UjWNjyoXiVsSNQ2yk5rY9eWe2ywprpj3Gn472iUlKfs3ftWpAW3qC0Lt7jsztjskifqC
pXgaRwRWUq+TkAnuDK8/7dvER8alljzAtPIJlZMwCCmq1MGP6QociIhR9pMz2Hxq7bQ95xhjAHjR
01CE49xZfCLFdNvDUOnYvlrXXbtRkaEgu+psmw2HLShPsFBnVVjKRmVoW1bjNsKh/JaJuVMCvNYx
5XfUFxpLN9V4MTK9/dYMBHkkTlx3GxyRrQCQpOsamW4Nxg/V5P1oHSbxVxi3hL5FTKylz4Me5W9W
hKMnKFZqpEcW0ZP7DEW6ec5mojtQ1xm6HtD3FfsS6OcUzn1pPVZpv76KOeU6oZtdaGaZcS2+ak4z
D7emaPJgQlIY8RhFWAi6IcKEaeTHDt0bxCoCspF/i3aNfUdvazdsV1deT6ZrdZdEBovxuTJLnMTm
sh6F0+tm0E4QnXY8YM05GFutjxjAanMF3EoaDH9jJ1I8kBiUFS6KmJU2dNUGoorYLPC0VewoABdA
dIuNlN5Fzryohbcg0Fc5i+3L/niuJxf7Bl2qly0y+dDKSlEIw1rZQhia1lLtUgfzTOCBTg1J/DCg
+2lyzp0O0NqbXOJnaEsRDp4qVk8/tKbSbuZkKMptgVTm3ZH9pHs8lJM0HKU9PqSl0O+mXkQTNXYO
qrUJ85Q7QMJOj4y89RA7ttHzJQGg+BmT5QoSQJ9AnSKTAgGVeYkz57W/Dpi2/Jo7PD8pRe68xc7A
g2NQ2Q1vccGQHu3gEbwuiFWxw3hdOuuk9BwHfkLm31PnGPZptZli3tEVS+fOFQBwPT3CS+Chq6ze
gM9rHUKbaC6PsUiJDHdFkxS7itA5a78uEuEC2Tg/oj4RD/QDE3HVuAFvUWaMAMBs3FFhjcAuv+qF
MqThgvBlp6NuUWkaCWAD5DyfnTm1c6i0TbYzi7ybtiUbnYdpkqbwlkZ3fzJays8u1MzlJBSnlUFn
6PZ9r6fTszomHedVi7Qo7OB/fZ/oNiNSbARUemFCmJFtzfw/yfrCb9SkOdYVCqQ7KuaaPbud2RYY
6Kp5tiymsRfatfGc4GN7BEBHYjLGRvI4c9TdqHwi1b6ZYAAxDmg7ERRzY8WBJDfmW4zaMDpnTUZE
Sed2xaGrU4dIq4VrFnM27a8P8iNffI09S77V+n752dRGNUv6J9boNiP9vDaxrldTiexJIJynhple
o6GorxnW2VUQi2QFVbEmS0qOx1CessGk3poTyTlnsIa5jvu8L71oUFnvWBSAoNujTkaIsJxM5aVR
C3uVib3s1iS0RAlRlpPfuOIoxUYAsVJC25dldhHw8Tpln3fjywwdtfHkyJYp84gnm364LC6Qj/fJ
/NZyuD8ZoH9+qFWp3dkYZjaGLFRsIXO3yhuWyMzmL/6weAebPEIMXaTum6VOFdtTsebTwQENN3jk
iDNNT8gEBe6AJw3lU2utO5q9yA2pdnk7ZvDRmGe6EVFnlg/rSy9gDXgCseLq02/WVaDbKysm19XF
EM6LocQbXZpJHODiYkQ0WS6hRZWm9FfgNJDVUntN3xu3x1bGItE5GJe3AEBbV68e4EGpeb9qgn+p
ePqnRc9faqnr5qO677uPj/702vxvKI8upcs/L4/uX6v+9bfj8PYf//evRdLl2z6LJLjZf2BsxZhJ
tWOiDFWpeD6rJMXW/qAUwtjElMaFzEbB8191kmb+oRGUQn1FRp3Dh4Kx7atO0ow/KLmwINiMuMjx
42f9K2XSP2Cs2EcavIZJ6QU0FrjJP2CVusXqcXQASUkXA+8EyUOhnJVmA+X+4DK1fcM/095Pidsf
C62bLG/hRiAAqr5KsUp8FCnttid6sdxCfXdMzyrN9RV7f3KkjqmO0NmzIljp2HuO32TAvNodjdI1
b3JFd1+rKE1vYvb6d0qa4nN2rIRWeEkIknZ6GzE4a75baEbJi1Yu6qZURrZSvdWO31enusX5g09G
LXClkCwS/OtX9f94vf71yh4/QFV0H79xYcvfNgNlc0+t/b/hGr8El//zaxyVN4aI1982r7L+ayPA
t31e4/ofXKNcxYiqNAttoorT+esSt/6wNIPNvMOIxTUwO3N5fbUCGu0DK2rXtQnj4e6w+aevS9z9
g2g2bhZVdWB9ARkT/8olzkbqrxc54hiTK5vICs01yJAgjOKvrQDBs6U2tDqFNB2nhnF+PXMNGh8M
3yhfCzl6TCwTz0aht2V5qD9XMVKXMdkp3IU+IkiX9PIFu1DUh67IomAiJQ8yjDJ4WuOKqxWpP0rF
nCf1YnIXuemuKVa8ikuM4S7q1AANZ02e3beu6w/L1CLY0ymZeIK2u0G69lUts/tEWbfTLEdGFHF0
ndYz4RmuvVE76XVLFJ8gArWhozXTtTOag1+7lHLQjXnADF1/19UiDkipul2W5TGqxiBTeKq2YlMm
0bSxtSh+pAmpEBxWx0VL7KDMVxVDn60/lbNMgKyWja+36AZXacx+hDqauaf8Vo6ZdY2X2dhDEy89
YZc/y0K4YYQS+kZFns66JH3RnaUgxZVtDMny2V5nZRyW/NDrzB3MKxRb+S2EMm1fJkYH9EaO31JR
1ngMolk7WKQMriHLa+vOZN7vt7F126QT4g37xR0L7X3OCtGDZ5nLKai0Rr1d5mqE2gPS/Ojoc6Px
U8311ParcXKhm9TYWFmP4BJwfraJZoVJgionZLvndB5q//i5dqROmcRo7ibOdfFYIIV2sJisy03d
FuXZ4K5g/l+iicBRaOyl5UztDezz6pR24qfbFwzuIt7CMdT7adkvFAtb1K32knqydxOCGJgHTkC5
KvqhQY5p5hvVZPsGGqgxwBDlPukZOVQ/JLOigIgM9RproCQWD9229sDuVj2PnYDQpZghSq+0pcYo
8t5jp8zemA6W967Nj3VK1AsRNmSMdCTdHma9sK9BjhdBkqdNGPfpek30xRmTdMnwn9KMYCXD8JS2
XLBAiO80l/ploGNW21ozdyP+T4az0bKJK/2lpIdiGqP6/bymjzAZMd/jo2L+HHsNeDB47wbYPXgc
1CDXtHrJYVn1MOZLjPi2UfFxlsSeRJN5NHMVb4CgWyRXo1+eRJudyAcKYye9qgb8wCQyhnESh9ia
Rh+iNukcyo5um56a8eCFgJZ04AGYWp9Q3F0bo9gW5UhcexTMpXwAn+Bbql5sZ1XvvHyczzPMkd7e
98bdWN+3FqvtkcRU/S03VsqohfdTfUKnLu+GHNn0SJCH2W45joZNx2BUjfSrojMZGSATNaoAI/fs
MVrymkwPe1KEQ8S9uzTNoh1SN3/tWj5VxWUP11R7PiqSYmacrjNLUDrTMYdIyLJR8yfb2GdpIg8j
4vcbK+HnJlk+ewoDybAVRXPPbXPUspsl1j1HfUlz51vCRM1Yre3ikB81uHvSZXEXV/ulz67JI/Wb
XPgLJmHGMUGS/jQ5VVDrJ3tppPO3qTNsTyuxZGTt1qxJ4BQsJKJEfBNobP1ckousuPKFJYd2TLJl
9ME3/kS+fFMw7PTWTDho7tqnpp3eCfSLwpa7ca/jvZ6ZDg5zcQbu9FowINEQ0+56g0ljRfzRqVgj
I5hSOWyXDPPSbZ2rET1wbabkQ9UYQtutUAGdeI7enPu5x1QKBGQvq7UzNlmDtTgb8+RKYtpUvLKg
TKYfIT9YKO4mbnO/T/JAYUexyOI+zpMPcjN+VAtvlZY4+S3Zvv465qyAxzWs4PR7mRiUO3OJ5Lux
dneqokZ3XRmlOmN55ZwlY22EUeGOZCuo7niyoiUPdPBPu4klNIbFofiV5frdhdrn1aWsn5S6wj9k
dtiWq9W9qzIynC6jm9e8g2VjGukmjvTeF72+hl1D3e3UduYxsTqhZrtPwKr4Vuo8FQoOlbnALD65
eO2KUT12aZYeEgMvpUPn65vkCB8jfWHvWrgheylfNuUDO9Wboh2DpG9y0AB9cWyjKrsmCYKzP/km
Fu6MWu3p+EiBz18vlmiiye9FuuieqNUPAmoQfUQHciF3Y3rp3lKeKoY9X8UjCW1K3r6xNzg5+fBW
zimeF4mpPq9znKLaW6t0DA/MrPBiDfDIkDeHOqMpjmamIOtqNiGOYTUs0TP7TFNAnC2V4xUGPnT8
aRNL3gpz4tq8IcLISYOsDoTZZO/jVDhbq67e3a4+THmnbkSc+yxT/aYcQYWpSZhFJWEV6XXbqkik
u0X4Y5WEucAhQh4S8jB6we/a/H1dnzFX+C1Ew4R3uaMFu1xsUtSPLrkwRcfTjKjysB/mnaU8p0q1
NXLEeVhuH8H7sW59tju5w3dxEub8gACyQ1fSVgFXh7cOcEEssR3U6rYrxo1Zz3sE6dwGuu2bguzz
vrkm8PwqxcBC6Hr1g7l+4aWOPOmruh9kt58qE9k6eQVYl6KWBQxG83EcDlhFb+sE+FqfXTHF8YeK
BQ/UuxfAH2fAh3vmRyBbTqsYHmEXHnTFeFBcUwNXqJyFW32s430rRbLRxigH7pbG3riYP+3ICskP
3kb6qznkgZMpmqfG0Lpm654B79Mif5ai2I1lfLJ7jpeu4gRWs3NdaDtkFIz2nJThO+uqIblxddP0
naRwPAtRw5IxAxKy3zhOckqMq8mIMj75t1ZN93FjhTrO6oxRHXaolbd82rjzS+o4vsHHjsfOMsJF
105uNG7bUlH2jir3wDU9JWIjoC0eHQQR2I/JHF8Zy+MyJVunjDdYKXxF1wqWBlNzUDGskGA83o2t
uxvX+XZMxgoHexUOkfvOzUpsLsyHQsaeKqJlb7WG6qeT8m43zR5D3YY3zOfS8Jci2dfEgzmrs626
JcxGJVBZxSjdaweHxsiUYOW4iFU4K0nfnSN2zWrV3+ld6QujAGbX7heyokTp+pHZBlgrcG+pmk9o
zcmRuMvXonzO5YdT2GeEWk86CVRDu+zM3NpYzRqsyVRg5yCqtdiCNtuDtHWYY5Idbiady4jT4ONV
bbS/Q2AxVNQb88gi8LjAOvFULb5l7vKNKZASlNPzWg5BaRf1zhhLcTVLBZ0rk+tDX77zUe5znfek
LoOZqQu3ljfLDB69ebAJ2/HcMT93gPc9gLS3NmRfJslTFhqDdYL5m3trKkKZ6HdxEzEe1eVdS4Ex
9uONkvA4nFFiJhOxc4nq4TVBliO32kx2Imk5kyHvZ0NnVAKBgnuibAJZtUNgmti4V2k+ue5YPYyV
WWFAl+4VLA7bs0dVxfWoWA+LkT5p9YO7zmcc1vd1PROMqm8Gpb9NnPbK1vWjwCF8wZ1VxFEEZicP
KE49O25Rz+p3Tjru0PO9TKpzw7xpo7hHfVKCZGVJlUbewHtfmPKI+/+BLcW4WdX+/XKQwxAmXFPU
45ZIgdLv+m9tpe+B23uXmnSTN8JlteV8c5MIN7zpTXYZiJEEvuUR4yioA7PYVKk1bJnJMNbxnDbd
jbjuQlWgNWT9x6UOewXnXAgd6S3ufqDnSreU6AmXkmmEpT58r4zyWVucF1bR0cESRQgpmSNA47zQ
s0ejqsLUtfeaoEiscp4VnAvjBY+nWTpPjDTH2yei194a/WEszkZdelQlvqiQ3JcSV/G0kbmN1uCE
pftsxucofangODjmdZHLLRThvSXbZznqPJFRJuisT3DyGzFIJAZpPStSAH9hDlvFqh0SZCvFa5El
EXRCzDTpZpwxr61tbLN5CZ2UD8RSHsS07qu08bEPbQm32M3wGDDFcvFMjQ/pdVtVSrRNa54amRky
M7bhNYlo2zNYbM3oTrQvWeksfuVUYrOad3DijNBqEW5MubOJ2GS08eKPQKH3meqMvhBHGrtNZMVe
ClUUSVT+nWUtIxCxS2f3jIjR8ZXiB7My9pOvWGBvFlNAH3krVHsmNay9cF4Og/Zo1Pqrla9cM8YD
9t1kUzLKNHUReZmyVBSUsoU70BovCOOjZwdGoZ9XTtYq3qTDku1oIFO9vhjQuvtuFtH3pI7YyqZ6
vJwkY9gNIdnUDnZ/iZSMeWBKsu9YdDNcB+TDMWFfGWb+A1n/08T5zC4J6kisXC5JewxlnN7oi4Gz
UqTBnLb32iw2dT2tB3eSj0Rc3k2W2T1mav6eXZ6lUX68ZDjr2rTtoElZS48Nr0nPTF7fZascOtiK
yFpsz8pFkEXde2siYeAScmfnpNs60B+iXIEI+65Et4era8uTPxwRTLF9kjeQ/NaQbVJ+qsY2Ozdu
5+4WSZ44i+DOZYNQwH/UPDRg3ZkOV9mMlWvshym37otelxvXqZKn3hb5S6QgsSR/rfBTU5dHYjZY
QDXK+gJbpPXZbymh7WjOaVwVd+c6Vl37GsYS6cloQjZXrMqRkOJiCgxlUDVPgcRdB1q5mj/JomtG
TzCwPeeZMVzHVqfk8I8I+8CuSAqmF6MWaKl6uiQNtCGa6lCmeqMdSTNmQL2tcgVl1C6r58FBZJrH
1nfWajDcHGuMu63SLMopAoe45UorEdetgFjwKscU2st4A6ktL/FkTmSQEcpwdlPiUKh4gbR0Q+qN
cqwqL0fIeHD0jk1Tj7MUFQoC494j4l0LeLO00VNGEUMVZuzBaIPC4nHgHE353Ni1+CZKt91qOKP0
F5RlQDtWmeVeBAwSPUhsLuCcC9PeTDnFxqRxeFOc9juikRvzLNqm0Ik8tFP4lUriIHVY4h2i5u7K
RTTO8pwnAZkOCnGMol7xxrYxV3Re4mnGaFuLM5JyxU+hdfAJ8o87xEKjN3ZJhdNg5Y+H/9zcMjoq
FiecpDJl146mWPamy+W6PlhmmmL3my2FztF1UUW6WrovW9q0wFSi5TtJ6gmTTJN7qYOPQdkZLwSZ
qY0kjpYNUyiAf4FTc/HYam8Oj2WUBQIQFCAfYXW5scvWXG0NjxRurTkpo1HFWpA6vFH7qHKr4phN
gONCt2NH66ts5Eb6ajGLjpQ3LB/7YhX2fJ8NVqF90Lgl4iOtsC+Pk6zMQ2JF9vxU4mc/9r257lQN
Nyg12Dz5c+ekO32tbe2uNYeO9UY2aFeIO1xOpnRuSRHrQSZvrd7pWJSaVNZey2nCedZUzimzHafx
bJbU2O5YKkwE29rEzKhuDPAlM20+C3vN5MmWY8GuL1fWi40it37UyLRin/y4fjhEM6SQjbou0b7D
HRz5RjuP1raMI2o92FmZhiZRFdfN7FhNwOBaubNlYXxUjTv80HVDvyWZXH7UPRVK4ebouTt0trji
5KFRx/q50bQq9WZQOet+Usm98wc3EjDHi0UPKwjW/bbS1/YuSbPmMCJ6us2iKEoCp2Wd59lz3G3s
dNZR6xYA7ojAeUqLTF6NKFtvB6l2oalOAqIXxwBY8zWif8hj7aMn4HRvkX133/SWc9emTn3S+8G6
VVn30bNVk3boZDN0oV1a7mMP7Pm2RS91abcBp4K1kSR52a1cGGgs2XJADNpcPv0JjHGTWu4NfZPl
Q+3L9lKDdtOiiGMYHuXC3MzM8x9nK+l/qp3DtY6zfMG1kFT3FYEp16yvlE0Lh/aqNGP6Be2IUI9p
l8ipIUq8B3t7XTjpkEsbGbrGGBEfx+UTTM2GCOQ6vo/6jnrEnIDReMPIlM2iGD+Xqe4+SWwCPKrT
KHNhqs3oPaoiQcFIT0y4qfaWC4y1Xj9q5fcsR7bsaLFiIJtL6vNqaN2HFlfXXEeFZ/RN9lPJHI0L
FfszgI2efS/zpdbe2E56VguV4WjF+ULRHjfDXdaWZLgaMjafjVoisCjAcDpHtJ32ozZDm2feIVmD
IhFm5KPRvsH7gRBTI8AFdWrNK7O+Ppm+MWudFpbE6sje7LIqq02KZPPasHOOq8Iwt41qsN01hgGF
1yzljvGbsbdAP9x0mhPRrBn13lhfku5uwizpR+THHZl4LkLM9wJoyKHlLjwYNikEqegxdQ1xTfms
aOkH1h9KnFmLloNedPFNHDvmPaJEGgRzBWxXpfJhRmDGM9DAKBETR3UqhtikbW3u1txczhrRkNxc
hnNljfRXvN/9rcEJQ9nRVeE0Pxg5kwE9jptd4YL0Mvta8ZH4S8/uGEXyWajzVW7ARmudDrqXkUUo
yUqu7qlS/dGKmKT252FKTsCfd4uVbbmtikDt8iccbPedSiVcb5XZvZrL+L0yi60sTE+htEEbuy/d
ZTe4JkVFRNmxRqEarcNxcmTk1WzF/QbHNRcncgHn4gvS6m48ocqMDiabI5qf3Hi3y155RFGRlCyN
YG/lBaeToYWjfgPJKH2yZXa1YIP/Ma9lciqX2fg5UThk0B/U8aoFDvpU1MvyUZhG8Yyg3DxEixI4
c9JhCo4QJDCJEd1uBFro7vtCwUZXNnk1b7k+ywRcgKs/FaLK3iHiJNcwxI03QoFRW7ZCSUORm8U3
1Ta0Z7t2m7MhVQP/fibB3XWtGAKhzPskyYcHbdWIZnCgv10verzeTqKPGLervf0j68z8oKeUsXzR
drAmdafCenyH8S2OCRWSFk7g/F673mQ8MfX/yd6ZLFeKpVv6VcpqjhtsYAPDe4DTqjvqpQkmyd3p
m00PT3+/E+GVGRFWmWZhVoNraZWDjIG7JJcEu/nXWt9StxQLl3tX2fouXTWHO5ez7rD7bTSzOs8z
c6EhOi2LBdurTwRg5Dl5XdrS2FEVL3xPH8Da1bdQVpcAjVj6tG/EmyhOvYMemduOxVTRsL5hI8fX
4V1eSQBQ22RV1+NUdsyciZzEY3xinIW3w4xlaBUIwyOUSSYXnnye1jmcK3NPiXTynZY1JPC6O/XQ
LsNoGPp9DVYZFpZtBbPmXDkek/rY9h5KDYxr3XfjvsNjx1kBiBGDUMe2BPzM6EkCVdvRe5Vd1UZJ
d3zTy5ASuPXO6eq3OW1/ZEQ3srLjrqIyLllVdRwYwftinOsgN+IjjslnrdBCM1Lmh7MMImySTNtK
OKKDGnZQFKJD42YMYib5ZEge/BZjxy0MdCYtWtlumWXhxeg50rma8hnstreysR9GUuI5U8fmArSJ
PoVbnRAhsPP0606vtTfVMLms53ljlTzGXjNihUUV6jEIh+74PYPcUnHR2jdVV/pLP56jWKqNVfFz
GUlXhwOWfSriW95j+4ahTfbM8TPf1ZCoQ5b3XZR24F5ICPBplnvXzAL0oG1cJPV2HL06tIx62dfm
aB9Qg42Dx5B3j/1xBDlZlBytW4YV8BfvCvvVdutdN7THmJFuuFwuN6Zczkbu9dsxzk7DYuLJXulr
2Lj5um70tnf8ucxjvO5kxDpL3JqtZDycGhsj512ir4jtDQi7Q15n+nLXiTp6qW+5XjcHQ2DVXpgX
Tk5u3BdJH/a6cymkxcimGSpEhXlf3HphytZwYhr6FytnZK48BadLoKFZ9nSnuS2PB+cwv4cJ7+sk
YP3JmA+Y3/eFxcwRhF57niaemLzANeOxkdAEB1yiHIorsoLNgxfp157XGQfiXI+dsVyJeP4+z85R
Nerkrs4VFhVaBS6jvql/4ASvb8oau05jOPP3mMEdmL72BreH9p7R0nRLIqBgRtEOe9bdIbSLoji5
ZZVx+OCbmYZ6PUuRf/aDozYRbxoRahPIiaVv3A7C/dDFN8CUnyyG98B2S+b2gpP9cED+xyeUn5EG
96SM90mSFT4eE3YnMDHSLPd514adNtxWdh82M1y0cXXOixp8s12qc9Yp+6OeR/ce4R4OWcRKx2lJ
L05eH3OsIIryOHMT8KH1d/AIrE0r6wqLNnPMEnVlN5KRuJoc8ygY4vmjPt10UTc846NKbiOavmyM
u/fwfBm59e7sD81sbTBSYS3z3A+lkBN9VS/iepoMpjrdGB302mIgZgRg996XVRlYpOKNm3qwHYdp
N5mxscVH/ziwlARzPLfHoSr7z/nifZQAgXkoqnszjX29Wq9cQ95rnfEJS3RXsCTSiOnzGz2a/bgR
3kNeodbguN5gKjuAFj3FuXUAFXLovfq9WSYfgNhp0sqegzjAeaupc3JWjBOhQTNSZ2H3CuzS2Au/
zBHSIdYkP8vUd8M075sWkK+Z3lKuHuBywBffaHLHbWnZy0RPtqMonheGj2MizKeh9I4Dgzy6ogps
0L+NBXkRKN7onmdspS9zqYU5kNmASq/GJy0ltkay2ienVW9AY08W2a6Oo7ez+qqfhy0kgZh8OzqR
rk+vTue8dCVu8yopnvh2SnpYJuU37mGCoZlbTIznuAmgAl+Z9nFKmlPGAOluGvQUpJR9m6XfBTXl
Kf30zGXUMm6dqvJnLoRv6Sjmz7adbcC3U/89jadBkn8052Ceh8skPVVe5Gu8giDENIakG6y43hnr
ds8x2J2955griHZCGdduzcWt3urYtj/0y8yt4F8p+UuX98lt9FbzObfhzKd1UYGV1IoyEDjzOMJU
RTegohg7W0xMnaNuvBVcTwJgk/q1ISmWCVoHIcoit/3lJBwxmMeUPziMAuAjG+f3DrnBjVsQtjrF
JqIlw+Af+oLXlnNQ2tfTDtqE8JNeZm8g6ZbpOrJMuMldl+Ga4+8bflH3y++Vb//f6PS/hfy3PvCw
m7CzVOmfDCCXD/nlBBffDJMSOE/auEAEbU7/xwBi6t8whWAxclwSRjrmkH/4PzRhf3MM+rU8V9qO
EHzsPwwgmnC+mYZjCx27pcTDjTnkb5icsHr8mQMuf3ORSJN/A4oVJcSXktA/eMHNeDRFM2NwhPm3
U03zaM1YiUgmVNqya8mKblzbdUIPAv9mGLLqtumq9DRlirOpnnvvM/6GLy1p2cWVJ3D/urkSB6Ty
2/E3vEeNPJbD/eJkmby4Mg2aMf10WZK2JJSOFXkV7H9uWI5tkPU2wQ7H3uHXPIil3Q4yova4wsMs
hlfiXXcM+qS/uAmFeoTiQzGWj+YQke6YW+u5JEIcJnqGwB/3famHkbaMw84s3D55zAiZfm9TbuDM
xfqifpiTquA1IZ/EW8kB4IFNMWG7I8ip00y2QCXW1U1cOaXP8ay/02zsLxuxwFjbMfFgYMbtX8XP
Ak8nR2StQ5sgG7+kIekyY/xuKTV0G45KTE8voQtkau1iSxnhewK447afdMHST8Z1nRjqimu4xvda
yHx8GXhhvVBmjtyluRgLDPixXoWiZTS/YVOOzwmHh2uq5dHNJDHzTdsA6w8EqxKcFrhKjytR5eHG
nKthB7Od9ajW3fhyPZmfRTRi0GVRuZ4KY8fXPg829kcHWNYmXnRzM+latxdTHV+h+IdTHgFpwea6
0erWO2g6ZuWN6KK9QnEnI7SpsjSg5nxvpRh8EudiBYduesLVHV4iOUqnB7LNH7F/x5hd2wfi9c02
Hdf17FwAzbqWvqy2l1zj5M12bep5mp+Vkthrzy0IEzsBO+PFbTWvROwvBTYV2Mp1HDgxCb5AI1WF
4P3/2OB2WRf/kYP5H5JXubRk/Guz2ntafn58Dj/+vE7xIb/WKfMb2eTLKgBwQ3fFP72YrEXCdMiq
UHcsqdHUMbf98qlpGNWwJgEfEixxkgY4zJ2/jGqawPsmMKthU7P5Y508y99Yp0jB/GWdckjXO5eC
Xvx0umBC/ed1SrlcDxCndS7a0h5IQg1RXz2QIh676Hpe10zbJXgDKHeKOrlVhlmfmMG1j3NVe8y2
ufReXHDbFLA5RRHpVB88mA4MlRgKgiOeBz/VjfvFcV/ImJ+cTsy7DqfVTrnofU7ENcsF9+WXNHKd
qiQe8T4w8B48+4vOwzpwGnw29eRuh2F+5iRDTXakJ9rZzQBIbTgsX+jD1lJ9mTpuCZ5sY9/KoUG5
xKyS8c/fN/yVh8ZyoRBgVHdPouYUJiJUqookvF9Be0anY2ZR6AbWI6t5tYz+c7CTE86BM79SfTMO
vB3ow0wohoZbNrG/E1/0DmPVlmnv2WndG2Vm+K3SZDg5S5w5wbLkldqthFjSn8QZkWZKrEZUCBCe
Q32Y9UOtrx2l2lQNXaWDYX8o5rWbbMZcM+vWQ8XJ+DAt+bSDYyz8eHI9QnpVsU0uoXXwGNxPMbxv
W4jOWyJuXC3NkTG8SNPtvI5fEBemcyOWhtNajGBcZt6NtCYZcEcbQp2D4CbvoidSXNiSGiqrN4yh
yBTVTGBhaN6tBHIPvWbOB4JD3a2hUlbmbqxPGpNxfEW58g2zjw+Z1g+BYmD9SFqxujAhq/6rnYx1
iw/HeF1LGlWIXZvvDBC1XZm15T7h53e4+O75BaYIPjIVrJFNX9GbYrEqkgCAeu7YV4QlIeISHp+Z
YLbb3Ehwr1PhueyBMzbUuWcwzEmi6r1vY3p4nFIkY7evu+MCivVcugkBXajvAfKezb0eDhscOH2j
97ZFKcrAz1AKdi67K5yv2p3rVzcruTC5S+mvDTNfazazx2x0ZlQ2ore5JMUUk4U5JrFAfYi4OJuw
4zeXuPSNi8EA34VF5n9qeg8mm5Fr2yExrCtohtpJMjfpghJ2k+Ruahs7oOr1xwKrf0dNqL5TQBBq
4kyT3JvK1XFgQKkhEHNJPHgRB3PYdAeRMO/PVperRYcDEJ8JVzYLPcBENvhKRnp5Fm/nVEuEINhN
2rNXGBWqtzfvIkSiD9Ax6onqP+uBB2flSYFkSG0pkCejtreEhfRN4vTdV7ziDdEz7A1tvmq+3aYv
VWk5O7uyhw2bXufryUxcZx2Tq0kRob0Uim/Rw4wQ5zlZ8FjXwtmujR5RrsNdnZuJ81NNSu3oCbFO
TracUQli5plVeq7seTfO2m07JPgNynoPhbe8mVt5bPqypQVA3/eTqh4cRqM7HoMbwHYPmVd91KLt
AEvgmJIkpFqqgfmBje8LHavXax3fW6P1udogX4bMIgyuyNn5npk/GJTjUAqbGjdua7zCjZdcWA2o
g8TP9qTd9qNTfuSR0LeiqiE/FhQQZNr6Zbba+DmNxW0eITzV9a5ZjDIglRi4UXybrOtT6XU7GlXO
5bB8TCJ+XUbnKaIZoKu0ckuHmM2JgPu47OA26jtbtj8ty45PtW6/GsDuHRHFG8DQUQid/TMS6tbV
1+Qd57uk9aFwgPjPyY9INvde4tx0dalOxKJe6tTYrh0ZVmbtQSfTE/apg0y0V22cnDthaUuYpupl
jF1fYiNtgHz4dZPcJY46mo2jbatKP2pD1WwtLHnStXfoft2mN5utlpIoV4vJcuE4Phw36wHJp9sV
2cLS6FAC9Dgr2/7ZWMSdNSd+MC1gH5NcTnA/4CtNEfn1yruJIQ8hM86V76w0wiwO9zTLgMtfmd4c
roMbuuV3y8wb6P0p3ESZXLvLALpH84oj1D5xLC1x44G13TRUt23Gxlv3Lfhn5ql4fNbiK/PmHww/
d7Ym0N+s5NrLaCDIUAFni9Yox06+cDgdVxU/umO1l3prbhJrDlHars1atUEysaf0rfMjiiR0jkqe
k2l6LAsG2ZcYnTMK8TpovE9Dmt3ScdHt58TA452I8yTMUPdwxxnS+wmNz0D57OU26T1C+bikspTd
E34mNGE+wXZV5cxwpt45qadD5+uNEG0OBL6djhtFCBJns3PK5nH022R90kun2bQZRDBumsxryac+
JIqhzILIMHTGGEaZW2Dw6Yp7T+OXZrZ8rC9qrrFd1vc7Q5Tqy4WkuElb5i8R2bDvazeuNIXKfucJ
Te1q8mCwCcYpyU6To3oPW4/kAV/Xnowb/QrTVtBSccNwFdE2ungbfFVMxefQj+lDo/h/+EoVmH8K
ncZpjwzENM6R5yGJ6lAbPCiEfWKjvkF7xvlSIW+QqPLIiXFLAcdtifyq7FMHZzxGzNyzQM3aqtry
y7ZvaODYCY0XTqvUirKuckzvrRMa/Tx/KNTulGsOBa16C9obwVxBxJYk3uYj3mhHC8a0G+fHUrIN
HtM6zlUoStlj95LzoDV3c5ZiKMvXsGxwyjOKKrdZBVU3jdJ9zP0kHeoPe0hC1caB8GqGMBoaaP6m
K/yXCU3O/pJbL3M29Ad+MHeQ/n0He5FXk2aFPBlOv4258bZYeeDhK2XdZgfwKU/RfSs1TnqxfDbj
ciVtpNdo1s9NttR+0sg7w0gnbhnsrH0UX/yliu+R0oI6ysufro6916kBP0ijmsmBaTr+u9Wbg2GZ
5kAVxUcmFy6YEdlGLA8bDkNhNjNIHyrxiD+Rd1OaGqtKXWztSQN0MWe3su7aHWGF17ouWTmBtPrC
ZpaqXYwBROWfUrVcJ0XU7z1lArRz8PQVWuth3i8bDK08pRZpS6wwyxpE9jIecjc192Wqjw6gSbAv
uRVP17nG2AqaYI4K1ea7ccFXqXfVm3lxdhOckKgXEdjlsJn66Kq2XNxBLeQHl+LP50mV64lBdv8w
Ova7kyi1VZWrXS1j/1OV+VYp/ik6j6RWTuOBY5h8zzqD+zaJOxzGLd6wmiYZo2W07ZAE6N0AyMFL
vkRqW0w5cIaYfHK69FjB5Ktt4VTSIQs8liUvfFtjK6YXDy+iRMucbJV+DipKj0sJMt6XDhM6Rb7u
Q2VtAGlOcrjpiWqUNXAeEG+iQtoesXBQ4IZl3wcfSZRxrOtB7vOY30eYadhiQjHNec52EC+aOhuK
03S5MQtqcPGtNWtLTdhsysBE/27HTbooWEt5v6RqhaZez+52mpMSjEk8vMZLugyhlmj0aJSJq5XX
Lm0amCB004gP+HP1sw4mBqSUJbt2CwwiLe60eDGN987U54Oiw5PEVls6jvs061pu+WZf5skNNjQ9
xb1lLc6PpopBg/hmYkbN0Sucqd+pvJu+1z2OQtTNdS2WGzxu+Jglv9zvsxGbTLoZA2ikmZORuzD5
8z45MshxvcDkp9I/ao4uT5WuJ+qz6YnkBvjxTGMPeDTJGBzT3fLUcKw9NnKYfRJeGvlGE5V+H9Ep
4a96Zx1JrGebjsuGceoQb+wQb8AUvWM5lKdUd2doFAUGnvZmssq8O2GqSh67tOloPO3TEIRlNSCd
wZ6hE6gwiJebbrsXCfH7Q1x6Jd/rYKVs+HWFwWTlS3y4OKHV6JcLfHQ0fJlPV1R8ZTTUjWUkbmy5
jNxJoP+OB5OeskdsC/anl5Wxzr5nUJXWrDIbQnNRCM4F2eBq2AzW2vPJrHUVd9nIyPdApp7na5ob
VJY+qbp3SMAQhmrEce76ZFSs/TKkjXiFF6o5x4pYPCtRJVK6hwwU2A7DYtY2e0bos3afJ5jf/HIm
3X5fpVJ5L4aDNsD1bkn1LUqv1u94u3SmtnKYhsJXad0jFrOpYQQScK0DsF1K21V1XVVs/n0srx0D
nMxxhrhRhLFBkU4gtFxy/mXNaL+bYz+x7ySAD9iSZvsqp6yLHS/y4merrwxSfSy82Nmi9gnY2FIG
bArltI/a6F7vDQwfQEjSmR6VtcNGV6/Gd9eEzrfTQf2PiD/GxcZDjmpYTuuY1Tdaz/aHzVqT05Eq
IAxjMyWAO2yu7visdb2OazibZ0rN1dSwzVLHqwNgwelU9E2Hz45xFK0uxHuGMXrFYSjvUz0vD2lR
2rjB2G1gzJbcY8fUb8c5D2SV4YjMlnnfmZeLnRDDwV1N/c5Ren4n9Hb06bXk99o2UelAmRHqDZa2
cefNlvUWJckTNyaeT4M4xAUREFE3zGvnD4YHMoEc/a2RYuj09V4jh49EMQYoHlG/SSArfniFtJZA
R0nadI3Te3vFKfyFu14P/EDNDg4Z8mA6PtRlOCka21BJO7X1orkXvlRGhHcwanvvOOKDK4JGjvkj
hpgPyFLyOqWWcqug7/rUu92sYhzCgl9AFQ/XInMgFCfZGSsGKAWUsmPpENvgFmsUtxgifsJs7Jg0
1bm3hZeLOGdKI1QKjsQ4ioyAuOkOH5pF5uzvT6D+M4PDtskw+1/PqTjX/a/Hjykt/jio+u1jfg2q
rEsy2CXh61IU+Ue0iml+Qx+RkhGWi5vqt1H7r0EVsyid/xkEjU3Lleal7PLXnEoY3/g8/KHpGpb0
HPH3ApUXcsrvCJ0LAgZoi81o3gIxTZSSz0g880/TdMvFR+jCANiQlkHNIzlnMCxZc6/9GTVmohic
wPRB5TUyGHANdENr5nLJSy/JM3Rw/uMtHk/bvv/7z9O/jez+D5xoony4BuNIi/Qs6WtGiUgk//rJ
+a/P5cefZJj/68f//hQJPtPvOVzkFBA4RHCFLgD22DqPxq+nxtB/f6A81+JBg7zD5PPXU+N9uzB8
CO1KlB3zElP7O8NNg0/0x6cGDdoyYLkShLRd6RHv/fNTgx0rmrSmf+fW2WBIGQupQCi0sY5VYc6Z
jHImho5OLkZzH00IqwXhtLJp3XvAipTmbsx2LJr2HcxOWzPVSXNYFW3hIAsGRIEs5+s//2n6t6vO
fxWfH1X6J1IBf//XswKLwHZMyqh165LTNninf392DO+bkKhwTMB/YQr+8exY4ptkNO7yUFn813T+
+eyY3jdpWRfqgWFKZD7+6G8Mxv/y6AiDpRB3BSW+rHhSXPTFP8p3alCpqrhxYYlNxjNCW6G4/2da
SM80uJw/vFC/SFJ/JEeJv0zhHXFZQj3b0llF+VGwyv7ly9klc8OFjb2novSV2Wv6qTsKnzWyds1Z
3Rr67eTi2yQGKKbPzoTrssGXOd5gDZXcraoiIvQ12NktWM2Yw1bSDV7gDU12tgZLEmkFbqD7EePK
UweThGF91UyHkTRZ5aeAV2ilkrr7mkcxTzqRRZutGO4T8dXIqIGDiKx8thPiyRujzcxzjlXwzpvK
kX+LwhcAL9kZfRRAaww0y01f26iJDxPhUvJWq1uSH7Toqd1EadPYWIQq4fk9A7Z3j+uO8rn7Jc/w
X6Th60bhUSRZlcBEbFvjTrJqvVkGqCjEy3Fqjzcxg9OXbo7KUz012T1iYpvtM3OxOE0Z1Erh5lBD
BF3KEoCVBqXuxtEBomyQyRl/ZE6uZNgba/8e1559m1D8a24X8CyvbjdoC87wgiubV1yc69paqWcd
71C617qSATuou+Xs5MRxA4BNTe27jabeUGqil9SbC0JUtsuYzq50joqEzNXim4ys3y2dcfhGJIb7
IpZxpoUMAtRnWS7ptK2thVP1oAhm+x2EAvKwsWecJy0uzb3V2x18djBM54xjEuGWaSh7Io0XalTv
WKO+m2YJrbiaWvfEU9tgGWoX79F1RYK5tXSZtsUVgs5Gao58T2aJd67shfUBXY8+S6RZMw5ljiC4
JX+m7papH3EgTiTvqDrumfemw2xzNexGHGioXE+WbrerD8gLuqlSa7Lr4wkYYM1o/qlvJgIDlD8i
KWDMG2/HKMFX1BHnUjTa1nZgM3zdVpLanZ3ZW+2PtNHrKsSKOwWkBZziym2TyfNF68rvcaZhAF+K
RX+sOJymgZ607RouJCt06Dp4QRLGpsOrNdmEiMSSCEZkwO5EWOTO9B4n84yfapYmRIO6RSiIlUM8
0RoWQa+eNXklPK7OKg5c5BeInWNp/OR0u8Q+Q07yojRDimc7SssnjCPyLVMUIgRIXwya9STK+gCx
oINUaMD6BDm2qIcYGaAlGMh9cDvwFXJ6pSxYlRbHpzsQtxTXu8BKc7iZOaxPGHBtHo6rSc2ulxoJ
njbaH0EI932HNkba/WePSobxnr5fmnncybmqnLwhbkKk2yHcIiwTYw3HaB97OyqvWcRZeuhrvemD
sYrkGoKooLjHrhs6fcu8PaacCkpGXSn04dUcBwZqkTFAm1bAoMPWSfuPhnMiOrQe106YuFPxPi0X
yLMYCGYGIFScOLTW2PwxmXbZX2fN4nTbuWm7GsnLSO0jzajxYwILeQrFXLXV1k5V/0Vfn+yJgZW6
ed0vHRrSxXmG9NaCSsa5va7txpKFfF+lht3KzFpxS/pmeXbSTn9sirG6j70kR3wgAXtne6DXQxgw
mIHs3KRz9+9vx/+Zl4UL3OffnPiGDhr7n3btywf8vm0bDqc3nf31IhlbUnKu+33XhsAInwrZ2ua8
B2NF/6fxxvK+caSzDa4DcG+x1vxz17bkN1gsusWcyYTJiVvx7+zaiOPmn8986OGI2VRi2zZfj//8
ZSfNYsqu3BXoKJnp6NgNJQ69JZwn5zVCOtiaCB5ey4TAhLaGkDpbfWjN7/DYBh9DnrxsIMmjZzMy
2FiQxZ+mjOG1YocCDzElj4tI8g1lFDs6k32vxADI0y59j2bVTSHmbZo+dotpBbjKDyNz+ZaXE5I6
N3hWeDceDwOJCZG/9vT4XZkexrnhSMk7FD6S09bc5oHFIseAOshYReK5Oc4SpwoHlOuqEiiV7ll5
OlyXF/z0QB6p+9GcA8PQzGeBukWv6IJoNRG4Bak0rtyLo4Vaez1pHpkthnB5dmTY/DYbU0+UPd8p
o9kqLfPbqtxYXfQ6Ltpe5D3JXAZQqR0FbfyOaIjLlVKK9773CJ+4rzIPLXyig/kGl6hp0NLnl1Eb
IBzmwtw7HtjcjuglMtexHfQn+Ca7qpuehtz6WgG5b3Ivf6rXI3yBIPUYArg5sCeUWTOjHx7R+URY
aO+Qp7YMbzswTT5OeA19L8MPM92bBFGnpJqfHWX6nfvoeLeOavk+bcydpUGl6nzbZokJoqwcdjlS
N0iJ5KwAtLSJvtdMZ6dEeaXP7wwdvXPB6ey5blyF3SgdrvWofu7xFLICvZc4pfXJfTGIiRAdY59v
jj1NB3X7kCWdX3bsJWuMZbNMwEFJeoSw4tT7ohah433Sh3tNhOzUF/MYNHNzsY4euefS1LuYB/bF
zUgi97kdOh8uI4QNgMihmyX31Qpi08rU56qG6YfbvFx8Eva8fNBiEsSRi/OguGthGhTMhdnINMIu
WhEFnjnHATkhTncNZyKKnNYr+JgbuHaPmC6753monhZitcRtq3Kf1hgYVYYI0OtwHIfa2M2mgUBq
Bg6cCbt6wpoSYqVK1+IsZHPCTMVUE5IGpVEkY70bUAo4hkH3Demegvtz40XPdc2PdEEtz48Wwb0u
L8hjY3yty0NUIriAFZIHMJzEf5HiE2s/a3UQk0ttRfkEW8e3ne9ZXPp1fcqd8hYYB0ptw9j/ZIth
y+T0JIga481+FIn3kBZfK47NJXsSzYm/ei3NfMDBZgVyfF9L2ivO0sqOZjLAU9mhQgXwLjmunjyg
nvTR8+83Fiy+/afx2zwQQLmVnFF+N1QxbzJFKq7tWn7J1WbROr9S6RPQy7t2zV6W2L3RV2u7Unxu
wNkhFwhbQPmuc6SUorjy0OaV1zwqGZ8b52DOxcGJRhGUtrGHDyD9eHYVPnHVbMSIR6MxZw6Z2s85
ddIToME7I2+vTTX8nNL0nfqVJFyX7LWOV2eXJHoIX/EGZ2C/GTTIAFVmL18G2ubr2jTueSLuvSsu
YA4O+OTcTOMxscbxyJGtuy1XiDP0nEJ7ZPZ6mNo5Qd12wVh47Z3oiPCY9X3uItF47S4DJfgzp9Pj
mYn+ZJBUsjZKRI+2SeQXdC2/sCbt7vOYupouOcZ6R3BGux5yPWgBiLZO976OLjebUmLNFp90ie/R
jk7tohEjc+EWZG9WSU9tXPXh7I7x9uLl9TUX+lU8uBMZS4u+xDiM1Uc0UwxeV45fj+K2uqR6ymDK
iDdCfKpX0snNML642FLCUcbJ94kE5eZSeCBQfKjN3c9Q+akX7HzTwSsADER/n4bcuSJZG/lJ5dZh
2vV01uS6t+sqHlNFCSPCt60FnbrNs24B5GrRkhBhGod++opv7jExWn2XeVrHPrHqX6NyTd+riap3
HP5DnKgMNl+Eo17pUufMGb225RG17JIJ/N4gqhB0dPwciWLhJcv2Iy9HM5OmDjTnNtWPFtPhwdv1
5hfwzT7m1SAAb6oTVoZDGY/vMqN8PHJhAsXmMe+gAvAYNjWPrPnBCZFgIkyDFKgs2T7M5QGdIJy6
rOtiIhV5SRo4RkKA67VjPROO9qavmE0VAc6utPKdTdFFWDg1+FB3ujdwlGZTe8Us7qops/sEGwY3
fKhHAIiLU1O6N06TvneESzd0Y1y5fHvcprhRPaTiimsMztMND4nQoU64Zxri3soUm+NU+VHqBkN3
ZVkPl+Z1JdCc9fjdYkxMzonTcL6L6xmCj3frkfdz60PXXnXxa9Srdw3YR6KOI3UiNtf0oQTZdJH6
SohUTgv/J75RY79zahDtc/GWOvNBqqeyaF/dhnQlq+AJmhw6XmwuYaU7eM0jrryNxGzl9c6NbOLE
t1ousugbG7T6C7F2vNKm/Cz42geE+97Hy7Lum/nCSblBB9vRmQ1SKiGg7m7qkd/y4n238N7GSgRc
ENxNZvdwhotiN4zpac7UYRAYRZsLhcp2fJpHxoNXAQ8hbboEjZW/gf18jKbq0yqa09w6CL1lFJSZ
8EueYG2V27qvxwfYLdskd7+LOZeBiK3vvSRdaqC+T3F/BNrLG9SJlYtAK7dAULRTpFm4TW0eFa9y
fd1Z2UreZuLUXFFJbUBg31hT8WrEy3yYASP6SrgzsTUcvSXfjD4+UqN7qD2vJ22Tbg1IbZnTvtpm
+agZEbrlamzRLreJijxUTy7EzVqkO4ulKunXLbW+27xmGrCap0bO22jeDSYhIUx8mRyeeznSSWDx
w28UhNUUL5guOJmsdZi7xgmt6XbIDjDd8RdPAheVw09H4f+o8mPljHuugZd73imtdpwOyI2kBzYx
AYQq2kKV2q2lF8g5va1JDA269mM04W15TuAt6dko1UNjlueF9IyQ872W1OEM2fgNAsKmGORDrvo3
Xf9JG8RuqH/SenucupMRf8Q2sr9ZkTceSOhOe0cBsOyZPfLa6BzrquukuR7d90gc9fHZ4I2OKstP
yxCujL28kPkOiZfv82zv/cb6qHzI0YHmPZvIy+700ZVuaLfzVuQ3KR84zrHPr5PfHek5HfY/JO6q
nveTkbBdlPSEc8Cju1u84JcJYBL7Neg5d2LA4s4LnmSGSRy1TxSm+M4IK0v7b+rOY0ly7dzOr8LQ
HAx4M5AGmUjvqrJ8TRBl4TaADb+BN9Jz6MX0JXnixiHv1ZU4khTBEbtPd3UmsM361/pW/5CNwNHS
htLmG4Xb51Xq80Nsj8e0gkvgNQP8qp1hg3ghMli6hX7mph2mvf3V9PUSD6jNSabaGp22Jv/IqisB
FAblkuxiWDvljUx17+Ymxzf1Wcp6O849wF+qSDDwk3x0dyIWGM1mtabj7oleoFXn11cDmFHDY4Dj
pk9/PT0PZyNntdVp2DD31lzeBYYJTxDr36Lpctb5/rmODc4f3SpKIVVYoLNKZ1zLNHi2h2aXcnQ6
ayKVBQ42QLYwtRdWMvEb7SRfxUOBQYlb/VIH9qP4LjK/8tcdBJ6i3VvOqadCnEXHgnU0g8Dhn0Bs
gSxt712DzIq29NBwpchMEH/IWUNx78jm0/X1LgxIbi9dBdQ0066ixPA/davZ0C5mY1y6Kd+N1bdT
1fgnuDgUiV3tBR5Vk922dbKHfn4qbSL18LzMqt1ZecAQzwRUVvmEclvKkJrnW9g/DaYXoDjPuWee
BD4T9onlaHKuqfRDbelhamIQr6qtqZlqYcwA1lqgldKGOD3Aotdcr1iXJv7zJDNZiGFrU6t6qOlJ
kzZwiNmdAIkYREf7R1qrtoGWh1x0Hic+cm0swhaLZ5DN5XEowe21ncBXP3RPfoFjK+sha43ZvMls
kId6TN1w1n20XPQXxI6+OLo2b4xP2zBXhn6OcT2weAzlZs4BnNHXNJUhm64TRvTkkJ308HxpWn2g
kAXLjjmRuTCsLaNPZyeyOEy76EG4c3yHW65cDm0jn5q5YcVNqmL0LhpFoBc1ZwojDWAde0DeCxwJ
Vky3OUtvIqgWruH6DHSDtddDAmDpk6uk1F4w7EZ3mslVj8QHw/pOrafI2kGUk1uvdx6Vpp2xOAc8
8LQ8LuXNmNFoo7F0dJcMWkkK1OfaR9PUymcU/pL4XAey0oveNTe4y3SNKKHDid0w8wu21nltjjm0
qryDdQMabUkMZiWrap8HYGkaC2JRJc9JWknaMso7/A7g98vvNHNWounM0LUJwtcpxJSsKD8MN8vo
xYjbb+M2Q/eFL5ZEZJZjytGttqx5OXo4wP1Ka49ojVCnW0gObUpmL+2Do9uxkTWxtoBpre2dwX40
NQyIFuEJTMT61ikp2FHmx2C21roq+3qLy0sLx3oMMEq4YEaGxtpx/tlIo2Hxk9ly0lGMW0CHfElr
WTZAlOZLV+e71GvuWz24FBz/EqBJRj58ezMwanvuFy6+rKg2fl1fUFfmXryePrbby2L2HhNzTo+d
oXH7q4g2z9QtXVQ54wCyueN2HV9bNJfuUjpFu8bdQUW6Q7y+09t32eCeaIyrJU24MR5FLfWqs8qL
4sk+wCysbf+twTI6Bt5vmWZhXuY/zYBM10YfjN+2ZvHlE3AbjWfLaB8aYT86qkiImydfaLEfTtO+
w/V7A+h+TaG/LzXCskXSiFUzux+kUwiNQHoPEo7Mqtu1pgwxKi7S9LvgEn9I3AqAOcV1TM0hGKAT
EynpMRzm0OBbDhJZP780uhOvK5r/8EEIVAV5xluEHjvfk09KtpZ4l5SdIFUP4Myc7lJ5qOO3eGro
9u1pFi1uW7xwYNf8ZeFX6zlGBNf1ZwwNi1aQjb1dCdP+M6FQZeGVs2ShcRVc9WxjKrrr4vhFlMlD
VYozMPwz4fvQERym5Pw9pP3CYuNdEkWJFnhdQqrCPAYRHNqmcTX5OkiyDMhjehVyWHc5qunkTR8k
DvZeEw10GsS/KcccgxgyXEJ6hIbvgB5GbPzgr2YQN2IuX0nrrnWXyvrgFl2uy1XZAOfLCj4g3e8W
gEToiWB27JlhnBnvadbdUeu8dajYsG4biYltRviZWHn27bIah8Kc98LGqdw6PPnGvjSsgz5ishf9
E9ArbZEU3iaCfDT4BiHzEZhKvvBSYIgcJSnPm3CST9umUxQuoA/1lvkyZzEdRjbyhtFyzcbtOXY7
Wqc5SnkfdlqR7W2xH7ETYsvvLSQNsmViEfR5vZgCcaRDajkNGEcsaZ07v1h2lvYMLnpYVpqs2XEz
H2c3x9ZtDHTk6FVTwlFU7QZqubi1Zl33womoP8KD+LLZ6zptDhmxc9JOSGxjpnHOA5ZCRFqpjF1i
Tel59G6HE/rY3XExS1/de2Ms4nB03JFUMZZ01IwHq5bQOXRresUesx/BRo5U5tJUPJDc6rP2s6Y1
IFDfmSL9j90rSdV5SK2fqrQ7VsyRqJglNQb6djM9xZE75ghSBUITBlqOGP1EvwobcBOvPbT5baa1
+hUm5YEfu1tmevtQEmtbAObHYDtqCm+YugxVtxpKbP8Dn6DlyovgmycHtRyr+pSQeM0LjK9655ch
g0g3tLvbZz7jPBzrZUyNZSKS58ipVr59owSMjnN0EHPOw1zpS4MrspVNrzhrdo0kulXaLfK0HG+M
u+ra9Hl67CdQZF5aMtIzzE3R0V5psSnnylMMTjJCXY3EpzeRKTfGG3JUkpMNkYKoSlFfRdWuHEN2
oBGpsrypFKVncxPZjh0do8OwBoQQr/XoZnKlYlguuyF2zyzy+YtvIuxl3AVYr9/6iRhwjMHJ6dyC
SCJwH5qBpnPvtOoJ3OX0oQk9/s1LxM7+DCdxm9bxl0WcexNLKkD63GH6lXDZQhTZMydf5Jq7H8Sz
Y3CPrqJlTK/6wu+dhx7Sod6pbe657mYAbazsXytF+6DoaVU46b26JcqzeT1EMReyoJ5P9E69aJa+
Ixd0HXmJFwPssFYn/R5Hzm+XNJvbGcVyx1Wkg5A9aIaO8Y18rwP0rxGPvvVldZRzCbkK7P4alMMU
FrV1Aij4bY41uyhdZwMJbaDQAgZSdM3s+lSbBt4xpKlp4P8dQGgDKuBzSUR6bQr9VHiBWuvxAM0E
yOKLiN4gRB/N7hoU19ott9Xc7PCOkwQIHmg+RucUG5kpPP9ebbzPYDSWbeaUq0HPQlmLs92qUxp9
Suth6m1oGc45bazXSa6YRZrIckh6CoiSP2TnVGnLmV1J6xKNdF60suuWFHY/v6J57D2PaZiBAsLA
fe9V7H7C4C5g1A9DpHF/S503TS96AH0uXmEO6Kj00Br8a8o0Nuvcd/BWzFvcYOU2IIiMrvAQVupD
5jy2sRc6rGUdW2yPllDG6UFU0MAgL8cpAlCrZ9sYvhDTxIVZjKgIpr2DXbqdAnNpjvTOdxM0ogjX
sxMByNPsgps0SSGNcWLZvbXapUWUJmrtS3MFxziciINMipIZ4JC2N7MczVgCQz1W42tpG7+kDH5v
b5U70LpJykpr9NdOsAAP5XyVMFXguuzHMmzKHTrovvUcshCgUBzC+cNmCF5ynh0V6fd9Ub3nDDOX
wxCtTCl2QcdyDM+hui0V2mPlBmE1U2vEB5+p7jQM9qbWb4tzsCnVF1O/9zagmD3C0JoBQlqPk/+T
ccPRED/zvsDzmixdeKWuB2VVAUwpVmW/ys2HRP2YxYfwXycB9Bwiil8cgmZYGfSruflbmz6haOhF
upFI7bo9Uzg30qHokDfnymAYZzvQ1jnuFBaM9lDEdKCwqxjFqaGAr4r1jd/jx56ARye1HZY3Km3q
LPECLSKZ+WstefEoiuGSywdox3szeYdCsIMhs9MGQgwoyLnbb5vC3qYaCWTHvXPKB9/6ED0p1SlZ
DZV5LQQX+sbWNr05dAu7yS9tmh8i7myMTa2V4QqCV01YzijUtdbfu/P4CXDquzLYBVUr74Rvhlkd
3zuDv59Z8eoy3Ql/ZjBRJCXJOPNFGjDy65d6OJdMQaLx2QBxLONfxSyBeGpjvpQjqHiihMVzNSk+
XPiJcMfuZih7+9Eud5q65gOjCNW6G1d1jIX9vZ0OR6rYEYTjcLBe07nbpXJ8FOa7gPuUDd51aO1N
RmbPvVW0RxRdvdmpvy0l+S/iBE8kezE4FiWIcah6tcCJfaEXtwJ3eetc0rZ15hGopMyLjl0vegDZ
fTCJWJdK21jmtM6ceEVlyzI3TTZ9ehPLO/BdGB2gVRfX0X4sbywC0yxObgrw6r039xNib7ejgY+7
d7fMx2w56HtmPEZz5B5lG4dCnsCGQsLicYLou2vTeafF+5LTcZJRiRT66aosn8V8EW6xdvR3jS08
O8pqr2Jvi594mahHe8hOIy0B+sQGAiacYRlD4xSWi1/XISnq9e1aaGvVNp2/IxgPQabuBTzGWr34
9o11Tim4aE/oy9V4k53ns+FwhRyttV7Gd3AbVsIAxWkRAkxhvZ4cmnxElatlZnNMQllL/SG0HXPn
1c7lVjIavbD8LyKvXOn1wSkPDtwNDp/atuqQitZEuBaV/FHlswVfElKDyf4nPciw/FajOlEg+ZiZ
YisoBgJSmSwK7bkxQDCnDDqGIoXmaa78eTNJa4uZBDAndoeGMiqe23hTB+Obld3PJMqhiiKvLHA1
HMtygy95iTzcWSwsKWuUubaDmfC88WnM/kPiUZ7aFHc3HxODCsYfhF2J4R5u9vQwLgpGgHZxAj5J
gC/wXqZptFbV3G9zrl8cn2CNkvQz3AWTgrA1qKjiSxQ17T5ZoYMHgj22nRhoQBAkB5X4JO2tnnlN
wuaDQb3W/WJnT0AqAXRLA8lW9Md27qptqclLl0Qfo1u9W0SiMHe8OLZfv2SDKPe4sTgUGrk8TUHz
lqvXmYTqQm/br0qkx6aYMZ3kaD1Eenu58pOw030KUsjCwY5DIg8myAaexnJM4GG6RDr/6OldpxGr
nbBO0yRbV+mTbeuXybOPUx0VBA43ippGMNkcTBB9H3NGERSoObBl0hUwnkUh+Z1E6ShxC54n4xmK
p2VG5Cy7xazVq4qndLLEOjKPhTXcGe3XaGm7tGp2pv+BjeqKL3RppncR1g/fa1bePG1iQDgcFca8
2iVkhntKNl7N8VA6D+jc54ZOhMMNZWM69DU4OjJUW3cPs8jAinfWW+CMcAbf/EEepQuiRzJnI/ux
8GqfBaXYZWI+AS/BCP1pIx+HPUplYOJCSaAOEogqzygGcN9TQP2AV46Dzg/ZwmkpR2dbOG1+we6e
v0ESdNcg+u54wzoI5J2/wmfjo0kE2hs3bV4qjzlQ27/lc7lM8nltCYtIJZYf3U1/IjCwrTBPwRDP
+1RRYZPH27q1GqS5chv72s3pzvOM6ZEtQUNcnDxCj1rAaDlnxtton5UWnMuZSa6m22eRBz5FA93w
OMz2B0nyluGPuhroQwoTbt/BoM6gXVCz1jH4QvOnhE4tm46piFL3QZDpIIChgLYk/fYuXHFv7pag
hyZG7YuAICBiESJLTJvgDl70qe2tekXvoRuWUaxQBZP6XnOi69xz/yCd/RSYsQVKCp2DZkKdt6qN
t1lhWPeFsY7od+aAfRkTklKTNo7wCK2PgFY1hNR44tKp7Au0RYoAummkgthmkA5gO3rhahjwCAXz
ITPiboNTR9sXNfHsFZ6gfO0hvod20Wylp15ixbdRjyQIQdqOo7/VEucjsJx1TsUSAqL5jP+LS5i5
bgUFi+Z8cYd6x4x4Hfv1ummTnTT1YxfoZw8qjsg0Ip6mUvts1heyD5KjgkYPiJtscMCTdOeRqQS+
OAC1L+MYVJAj1rr0JrkYMiFe8ObAZDLRSTYt0K0kpEIa3FxdWCYBXjd+hDws4fC3CfJlnvD3htmU
bUZXrFppdXvNgnLMHMc69Db/ppa5AyotJj24oH7qrKNIEpbSy6tjmeW1MhiRBtDAqE036dwts26V
k+R+8lp5ykdwyFw2qdXzQPcYktvNIHUVFhViBYDu7qFGd1mh6Rt3o9BJAKjJ7bbWLJhW96qYcU2Y
6XRfDzVTcnAIxlqa3I6xkvqLwjIe8kh+9X5v5OcyMq1gKeLKehsLr/4dbjIvDZLjUo5oTZT/Nb8z
KY1FEM/9D+8grKMIzO5cER+08gZ9BY7VIcDGdyr47/AyTAMXq1njj2AeA4WJEYVaMcz8HuTULkQi
zLvG9Z5JRcwLW0bbDPPGOulL642hO6PpSvaX3pw10KDQ4ltQn6EudRJ2cxq80hvBUVd04zsGvZ+k
rO1uW7qjc6zb0fpoYsbeMY4H0lTZLW5Xc7jXDTwno7YFU1aUZKQAI9Mf33P6mMvtqNvl0dWQnapo
y3fRsTYqZ1/WzQ+QTXmBAcLdkYEku67ylpINCrVHG2xOd6O+SwhbscaP/dkglP4K/xhitNG2VAWm
inSfTRXwBhDlGuGDxG6aVbB6udNsZKKh/EZ4771FzESLm7CYxE9je/lDT8PXdShVywhlrsJ0pGMu
KqE1FrP4CejcIA+NVMQwdsC9z8tZkhXpY2+hzRzgsAoHfMkB97vBzzke3AiF9Wi+GbS2XGpqUt46
rjY7mTuQ6saZZGjjmOeCKwTnHLr+lhUbjIl9DAJhBzRrgQQeMQEVUe3yXhvVMcsCBMIx8TckItOV
7ZdE7wMoVusol+6m1E/4+oiS9cr2v6UzFJCNNb0JXfwtF9yKwadoNGOTzWT1Btk4p8hzCElxStij
UXOUYj+9tIOmXrwB2LnZmO4dELl27eJhQ66UjntoGis4+zmF4IPs8MJYXCzogkWTUDUFz6z/w6cY
oUFvUu2GFYuEvmyshqB20/rsn2ZsXI0ORBtHNK+iN52BLnewKaxSrUKby3FuxlbXnjCF2BiHqYa6
65GAV1w1h7vcVfz7OpiFr5nhQTTru+TkGMyDYwuoHa8ytzmk9k0O95vsp9Rf/CiaifwUqdrahfDf
h7yLIdLCZ6hDdjHtauYYfzxP+ybTRkY4m6LvormZTUvGTqT2jFWKnapEpIgCktzoJo0I+rCj74Wv
JXV2Ruvcqagu2DVLI11FVHQjbrig5ilEMV5sEdHGrLW0N7euFMbZzfNegyIeAXJA71/m2EhWmuZn
kAbpHz+ibqCAZ84QerYT+qA/SEtm/r0n42mjojE76E02rKoR01Dsud7Wr5ruShQtvYcN9FtTfXnO
OE5i+xij31Q207iI6tg/ySq9U4GcNklO+UtJaUjvWYxyoxmdWJrmMh1k/DrC4t1no/MyQmS/kGhT
d6ZJ08WQkRbnn0UPjBVF8ET67lDnkfF6WwrXDmnYi0lS9GnUB74EnokrjVHOZqKwdjHQiwJrutF3
Nq3zj27voruowuBUiI2GMtTgXm/M/h6tShJ7Bpw00ukzBC7p9qzxoMTbYJRFB/WHWULkjxB/RTEe
onzq9v7Y1rwRMVw93/B/7DRjTuP43bqSzH15hxir1Nx5FgaH/e9sTCbA4uMnAF2+EV9ugnlgltzl
CDJCzeXZq8CjwKHgkN/lhb2Dj61vaafnER6tzRTgnYEgvPO8Cs3fxwde6fW+5rZ9L0u7PzG2tNdG
raaTNbXTSgMIuNazpgxJAbhXFZXuyfTH/jINjtoWVZ0/+xUFPsxv6QrCqKBANTEnwQCcEtjN+KU7
BXF0ndz02M5MrlPRWJeJ7xbLuKNZKy02va1I1HNKnP4e9Fh/HGwvesFeq6O55a8GUgOsmtYIZ6Wq
bVOB7hyoFzGGhg41To1PgdO/EoqhzX28yaPVJPpnfwR+sajq2FWL2u0QlGavk9uGssOlo3LzlGU2
s/+40tccf5gkiYmZy63lZ2ZEevEcA2NWgRDELPmg8tE6tzV4d8gc72g9SDTwpz6jiH4RWyjcF6NL
u49rGiscucDeO2bpBDWnCLapKkBH0UPEvLggDz6UHsDaUZQhB4aOTYODSJm3cj31w65Az4PUTMIG
/eXdjHPDZsF2b806kM1CzPP5h1Hy1VHS1e2tInDAaaY3B0atALdAnOdrr4voBzqMTzLb2tW4a8LZ
AqROo1OoBxWJb33U9zyg+TbA+/1Z5PAzdMaSF2wcFn9RQ+fWnIA+HQ1KUHQz4d9d5duo6xt0mFi5
O30cGAMpK+YCPXXRhaeN23na1gK3U5ReO6yNHDH9oVpl0kxBlaIF8df6L0LQtlPjrYOtnA58LTHR
syFsWzNxFwiD6mLmfYdwhI/t7OnCuGvGUu0yiqmxfPb4pm2vzV4kdwRcX3VqhtKI1e9Y1OnFFrO7
rFzalZw8US3aRaD2+F+Z6ST8efQrO/NgHH1f1ndAm6PPVnl8dJXbcz0SWv09ddX8mwtR7YNZn/KV
F2vMCqzhNoNV8TseDOeisZKvTWSovTkM6a3gyknuqYEoV3NsdIexRygfk464tBraty6e4zAOHE7T
lgAgQsblhJJVrYoR4nSSqDfB/YE3sdLQDDtsHo+U5c2/Is8KunKiYV2JOaCtwdSonHM8fdnreP9m
agNX4I6Ka2A6uGNFQuy/mSEj0AfjNxeyDFuV5cVSsiXtAMQbe9Njh89HVZ7qVpZhmk3TRVUYeprU
u0ZMKCGYW9kbpVq1i+d17g49FQehptxVoyXzex0p+QjYAYNWBmxceKp71lseKsLkeoNM13kH12eu
lI33lhsjGrbYEfQJYH6dWZuuNPuL0iMm1KBZg6cGYtS2csUIphzErFb17b2l3TYGNQh2Ia9gJe1m
mH0NOGBGZ5N/nktsV7wz2jGxDPsTXEBKERFQbd7jmkE7KN2Vz3AIiPI83s8Z4W9rcHWiGNLNyqWC
0L7Kgdu/sJh89swVdwyGg4WNwLAaR22it0Vlp2jKeEeiOONdIOU8frjBFNyDnBMRw48EGtxdBD94
HzdB+10ryB51dKzzeYOiTXFixxGgiea1Z9x281k71DFqpd2XjFyAg+M7hDEPERFTbXGwaSMHnh84
XCejWfHSw3GGCge6c8sBxfliKmG/sXNEG9yKROVG2gu+glqLnvuiTLYCOYP5OUN6haFf1zjYZy4A
LwNoqaBeaKHbxO9MP9nA8NwSGHrWEQHBhcxGfOdbe9/TDj3VymvZjIyPq2beCdpmujRGi0kZewKz
eutpUNHy+Rj5/bNW8StWwt9mouU708+/bv+nPIL//XOn6p8pdf/t/ywhsPmpzh/FT/vPf9T/g/lQ
LPoEM//TTOi1+vpo//L985dj+lF+VZwa/xwr/rc/4I/EgGVQSAxRILBd84/a1T+CfrdfIeln6jYF
kORBMev/ERK1vL+axAKB4znkCSyudf8WEr39EhNekHm3bOffyl//haCfcUvy/SlaDJwPhYtssa/f
YsaE4f8xemfqAfRZR1RoJ7+ZDdyiWTQ54XRgR0qUq6qJlxVDNE8gpUMfR5z536T/jH+KLPy7n+AW
fv4TKpSK19yi6by6r2XEwBpkTxmHlZ+F44naMLwhfn2f9u/wapadi5dJ+/6/+KC/pFyxfr7Tj/8P
nnSTT/p/HYNZ/I//LuL06x9yMLf/4u9PtUsFMQnl4I9HmkTL359p86+OfcuuQmbkAaWLmFjrH8+0
Y/zV0claBnRzW75/Szf/pa24V/3X/0JCxibNigFBZzpGdsb+V2Iw/8h09P6WsiFNGjim77jEav4p
A6PbmRI1LdqL3OHcimcU3aV/6YV9iIamW5tYX/70wfxHAdbbI/qnl+jvfyNkErILZHl4o/7xEYao
VI0ZeW+OfqQDDaofqScmuveIp+DBDLiOyF5yBrJegt750q3mmqXyE1wOsTzNWje985NwHSRWCXei
fa2sCVEKD/fKbv3zf/6zsuL80w8Lj9c2fZv+c4fILW7af/xheyqIXKYbJsfHEU27oGW1desc0xRG
G8oy4XNBD8u2nd+ZjxQxzPd5mm+apBm58M9PUwUoQ8Qlg2+LNlNchGztikEoMeL2LKzkzUkxl2P/
m5aEY613RnH3jU2BljuTZOgxKs7+hZggzPmcboWRbRtkvrUa+nh4KlElQ8cruMbDnmJ14hjCVPxT
md1ZcRnhin/zbGsGW59RakgLN9wVUy6T3XnZNxbQyQDfRmOq+Eg61gt1rojLxqvei9nvw2EWyKxt
Qm9y6bZ+mHAGuQfepd3HNAysA/pF1kHJNKS/6UT1DDNb9PoK+svZwwC3jgruCKQNJusnyrX8hxrk
bN3HmgrpHMW+0GsrHVEBsT19aP0GC3VRviSdHew833udbfngEKeoOJ4uWyWYknLJ3OAFzDdePc9H
YAXBLhujZ0PhM9IVJ4pa8QHRKdSErOMMG5tUUvtRt7gztT3lqU/xVOjXeSBqWMxDuTK0gdjNKMxP
Jv/ZJpqsDd9fsK3hK11iHawTGoxzSrmPFkn2PdLicAdgMT2S2e2NkAKwZEPJbkXRREInp0w3OF+s
POxq3dk5AVroQgNReaB/2sOdPScPtUnEooraZlkzauu4YtOnBqqlQ6rlDbSf0rxgnJgHu2A2PwhZ
kGaujHk5IaEvZ7MsVpTK3KEONqu+m8uwbPG4pklTnR2NUemQVww65O3ynzOlT0SPx4oMMc0O0W/m
JvE3SvRHO3WA/+mGAKXmJt1WukV1P5O4ATkJnxEzIUqJb1RhjUtwGRs2vMQhideQob9Kb04/TF97
HhNhXSzGuEdinO3GlJp1SDA0ewDCXmu31R/yCVk/0WEM088RtaG0YvvU9NzpoMNx4XWyhOYKTzK/
jeQ5wPf7XitOkIhMbJ5+fDOFevlOo7OYmYNBjqwBcNZI95JkhvUI/y3jw3GI5TYY/SR523MU4R7P
ReB8egSRSFlMzlLvVbO2VXJXOYLAhkM9TlYEAQJxFj/VurpiHc54QWkJbLqJQFa0TRNch9JtxrAx
OlJyjSQmHyfbpinUykcEuAoQdGenl87GhD171jgaUIfhjW/9HNn3Yrp5FJuEoeE0JBHNjRIDY3Df
lm1/aKDRMa4DC88owe6ZwVKhSSvfpuuJLELn7D8BHF1cA8euFM1K7xLQhuZ0SkfvyWZcZFutfQxo
Ydu0lU8/RH6bvZHu6e5BRllArm9QP9/e6C627XH06nphGWZLExz96Xmv6u9BMb2JG9t9i6L2uSBS
zpCwJF2RwhlrnVurSzySbbPL/mM2C3k2ct/eeo37kllm9oQ60d63YL/PFX1SJ5YgileAraxyOlBW
reGQuKEVgds3QykSlv77pFFfkfKs3staMg1LS3FHuRntYFVC1Nt1JqYRoKiHtKSMNJIfCNqYLrOq
+0U2NiCWefHFscmr26nX40vuqtdaJu9Tofgs++7aTQD9k9axD4UzeOSc9AtB80fNBLXn6M8ODgsX
VUrGp1zUyTa3kVlpPR2Ma2vpau8Ik2IqrOOhYIH8MVSJxZ0XeCuNCC8VNxP0sFIWAe6iLKYp3qt5
Eoc+PXgMSafQw0i0tSAQY9wvBps7b21tdatEBKPK1mTql6cOCk8tL7J2qDO0FHXAVS37N69rjHQt
IqBdBLexzi+pO9AfK/h6fLJN+WvLvtjO3Y0aSe4sO3qxsek8qHJRKr7NbjLDtPargy3HaqtIi6Py
UiL36Rhxtba0NAqHIEhoxRPIpEVnUc7ioMaXwgUfSH/CybcyeQ9gNkeIEBOIL1vbxShEFmxl82sG
BqpWjt9Hj63XG8xzk8EIq0mO56hWyb6b2/KeEj2DqVezM/wgywlMSGuhO8201vRqDvtEmevYtVBV
CuA9YREw74DvSC9ZE90wK4XY9xmFWjJw8K9jN7ICrPOUXWSnnJjgb13Zw12DfAiFr+SyyVuz1nsN
vcrMGNiZNqNEnKw9A00ijMGxj5LfEe33uWraYKWxx390g1cdzN5GbKqZHBxAnefyLHtXbrh7IkVX
BhkgEMTFRWaR/and4L8Ujs5bZQ8PZl1G+2Tyeuwdlr2SiJ0rOuV+kiIW51YVFYTW0bjN7vaE2PJV
hpZ41zIqXLdO8dKgQiGyVXjXtaBKtlNKN1YsGA+Wys9OQtdjTAODyzIxUTnriEC/rzSTIZnSsFHm
vo/fSta371BTb07FSMjR52UvgnVQ1JekndNzPmICHfLo6LMDkf+lwUoqhxGQGNgk+yzLQ9GI8QGB
Ak5rl2KO9Ie5PUdBfu0KmyRjY0ZHrQusF4tzB7mbsrw4fn3jwjFrHvKG3F83YufpND3B/+D5x1pY
xi63jei390hx+ewYB63FgGzYsmFSmv2mrW/tCD1XhxpUx3Pa8pCyZGtqBD3bT3Wz1zM5KMhopE2W
fqyjK4OP2k7UksBTsZJb2XCL9AvBL8QFrk52zSjCdH8ZM4HlTqo5oIhH3U1OW96MbK2H0yA+NYmB
cVGYQUgN3LDWioyI9t/0f0lZd6K7znlsHFwqAD1f51SB0p+JNsDviw6JippjPKjsJdbSed0S9l0C
aEwOzaCAMNRBr9Z+3WR7HDqShFUaHcbcbX80dZstjAXVlmZRjacxntyNBQflauNy7cY+Ccsyfhhb
o9wNaNE0yunmJrBuvltysYyYHD20GKNsfZafVR93dehlVXaoDM26kMBx4VVb9tH+n9SdWXbcSJql
t1IbQB1MZga89IPPJJ0zKYp8wREpCvNohnE3vZbeWH9QZnQrlFnRlf3SXS8RJ5RiutMdgJnd/97v
Suy9dDaa4yLUHRNMJppTjSkmyD+F30YHYaGcq6TCIoIDqifyCU21YFrfzdyAzlzvem+kR2hoq9OQ
wTV2pgKbm0jP0LYflqpTTyPmAmJ2GD38wf1OkVR9CQlmI0XpfWmQzO7jYVnF7xoVvvvexQbrG/b7
aBjzDeVxbN8huikGh/u0Gfp7pq+AL7wlCG5YSbMvQ8/iqb245unYtldGrb7fMT5XYSY/I4+psJ46
90uaxuFLYLBtiGwOt4SnsbY2WSXvwGKOdyMJJ0pHY3xXi1Qh8aOxR5Kmm/FKhGhoVMR9xfrN5tEl
y+ghujIgKbobZ47ZEFpFxrO7vouc8snXxHVdp6IUrKWE3OsFpcVz+sh877oFlLsFvLE3yirOHu7k
TCP5EpUrLjIHH19NyRGtaMNBNAqvHpbIUqXhXihWsiHJfjRdvzCF8L7nvfxWRuZprpv7hbPYNf6y
D3whcL1l8lRTzLxxYpdpYvnUsMm+LNPka+FPRjI1In4TOvkOJTrdhlbBbrLk4huhwBygR4L5TqN2
i9O3oXtJ9Kc0MuJQzlAQqfrJt6Dvm9ulXB67ugoOcWIyYEETIbCYCXbq3/FNrqJ/d90UdvPATAqD
eMkK6vcNnOE6+m7JNN00msjiwHZzDvBQ53OCt9imsbBlAcMYunZ+eNg6oEs2T9LPk3NOBhxsdY5R
iMRB3A4XGITK60JgHYwb+MlL31Ybj/Aom9HAvbNTuv8Yb/gHqDKESxZzitd5Y9YA9UdvFg8ALL/j
PCWEMYNmzTxFVC2j+ggU7naUHo5iY9/Aqxw3Fb4AdHD1phqqNMDYTrd+mTJhK8whzgIKBEglYYe2
uuQ8M3KsRp8Dl+7ENi8sEpjKwavGM7KGoKqIFZ+bzivvEuiNG8dg9smywlyiw/cYJHMQQ0ZDH6rS
5ZxPU0CwoH5ZiurdbumJhNBOh6jHjGBD6nB4j/N178sM8NE1McxKrI1cqJPoMA12QY/LqPa3Nbrz
bi7MaonFsUXoMu5PPfXxYW9RvtbUBLjsnvlwmY0Nlx5HzCUyP+LcFnsHDxFTjVrSdG7wnbiDNe86
bb+2+scYTzj5yyAA8JtOrxDlw1uao8IPlNIFSZca65od0ibURPEdRhSHKa/LYyr8B72qSgju910e
vjPHfKQeML7063UAsnCMNLN6TIkHnFDinK8gItNjy5F8KuWzCQM434JoetHON/b6pFMhCa8kI8JJ
122/L0ufJIIfcprdsNWvz2HpXARzU2wzVzHFc+vvul/KxzxeWREV3YV+nN+i/ModKwvtuJ0gB1f2
0aZLeWdU1F3ynl7l/KWYYxRyp77lsO4+dGpabSzVsimn+UHUmJKCTOnX2s05JQexZDCbE3IG/4SB
bz1qTvQPmhAvSrdwXuL9DQd7XD+mgBu2wdK1c1NTcuPxC4ACzi6bMi8PXEDQe7P8GE5sge3pPLoF
DVCcw7cqegjnPL8eq4glK8RjJF35XFO/6ccUJMxgeM7gdhqq3UOCDTwXl8HyH706sb6w52bO6Mn5
AihD9KHIv2wJMvWXni12S5Prly7vL1WO87KpE6rTw9rb1ZzPd5YYKWSVjLW2vtfYz5qx8xGfAPB7
9I0L/B/6oLpabArOsp+LNzcfC2jwQ5eRkP1/KCL+F1LLV5bNX2iINa1N3/5t/rfTZ7d8xjVHnT/r
ifz031Vy8HVO6HiBckDkrAi7PxRF2mCUi4COOAhwx/cEP/N3RdGnREYhkNue66sVnoMu94eiiBAp
PVeRXEeVc50g+FcURcxpfxbNXEd5QBRBOoa2gIgn0ON/FakBhxCPG/zsp94Fam7yWRYibCDXjr3w
iEczYsLIDi/fLCJWBKO6pZfEJOM1TTSZMTtkyJ6YZHU/fovN6DzrBKIePIKlIpBcdl22n5YRsJQZ
OOaAgjCA9oRbtMEFUfyx37kDctCO6N3aVieRW26EPVVQT/Rs/8BpNTIsGmQ0AectCnzjuVV8sdhD
stWQ9KtuK7E6HiOE2EvlGp6pVAqGX0LLT1+6OMnPXbh2wTtFIB7HMYG0Fgl2yNQuTJBLQEuQNRFq
5A9wiZ3g7tLK1VYh02vQCN01jR/4iEtXd1fBgAkVtksh97HqKcPxi/DRLkNAKnNErg4VgMMiPdo3
Yx8R7cDASnNoNqAngOMqMbP0mJpMbrt73n0OuSjuroqSsSz2AbBZ2zQfBT2Qy5yComlB3hHDytoH
YqXmh054iFwVPp/7rs0tXH5hmYbpzhuLLgAaokPvtPjajs55l6fDdhZ2tHdaAM9rqjZBW2zC9G30
bUVvtAGt4yW5wJRrRoFbmSLvayvT8s3qymCkgKcaPmihVx8WRHIqx6ucrZ8AhIe+kqpTTC9BuPGC
EkFgKKLkWeEy7DajqiZsT3ae35RBaW60q21IIgGl2rQpRFxlSWDGYYNXyz3LvMF90PURqIaVxuZ2
ln2RZw3JFWcGJlJKJTqiiUtvtkte9XLjlH76jLuaJY/7onnOVBm/V+TU8BZGtQo2LbCdlzLoWADK
mB7BvZr9ny9t2zy9CXHi+bNtcbcMKT2UdaOki1rKmPmAk8qNrqTsYb5wusBCGNACc8UAG1MfVTMI
Ak2WJYgbaHCPeGV5a63q3Q10mOyiYLeeXTSUb75zPh1vlFzy93SykXalxI5RDrFzXpAuYREIGT0a
2qclJg16szdov4gWRed4JRvZHne9NLJIuMOYzhuqfp+1UYaOxaUZ33S8xg2WSQNN8sFYO9sl0Mmj
FbqgT/t0Dj7SbLBeAjR+9vA9Jn6XXqK7frJ9tgOZOySsztx0B8kPH2mUz5tdqVBWdh6tN4gW0NUX
ggPS+SJa5sybfNDmKXCpotl2/jxPO/LZK1+1TJDU8RbX2U7YbIXg71lxDTlymrztzK7uOwlPUszU
ky13eR5WL+lUuB8hlSmfKOGtg2ej5IObc3S2cfyKI36kIM/NH7yRFCI1JXZFJJ6YGyTxISfk6AIp
eYgGxyP/ohxN2Si93PSYOjOxB0rrupB0tU39Z+FE1T09Jbgqxnixt8rITeetuTNtlo+ENnQkJzvt
yJw62GyJGVTws+jXPSbRwHnd2L5/aXRTAPRoK/874Ub/1YRxk+zdGZ4e1/OoBAtzF+6mooz8bZiY
+bnLHA7cWZAny06y6PuHYO4RQ7XlVO8wzh32khyCNok92cN+8nsO7pgnA71nLl7R6R2FzpeuZxO6
qWh6Sfktw+RL6ckJMHuUk6OHEy5JeKKQsjddj9YZWZMP1gmr2gnkqXkrbGBJFoNP6pI6B9CfKzNa
+iwOqS+65hyGOyW1190fvbSbZpxSLJNsPQTucQ/TkjVlsDjxKZvypoy7ipBzkLkbuoz6+ynEIQgb
UssHV7X2p57y1Zi0LE62k4G3hrnM4mISgvUvdilmvvyScsNk2qomyiyy3XXibSp7QWELGuym2xAJ
iWd6LK3TwEFy2LaThLZY8oz6wtSZ9HiiAMqeKi8OHi2qTXCPYg8UNIfY9g0XVhluZWcQxNoU7tRO
aU3BDEWfzg8UGheSPceQ7HEBS1JcdvNiWc+I5fz1hAUr3CqrpZ5FucoEV7hnqEkdGye09j2L9ltI
8y3Z/BEBc5MrZdTB6i33xqZw9KGu+U53oQUNArKOnN77qipeZO/X/amuI3VFCVlB/jjV/YdJ0vF2
sIxcQy4K2BRbeHzaFWYwK6F6nTZnmHBRnyRvv+xH/snobl23f5ncsa77AdN36dFEp5gVMvf/dV33
SR3wJMc7FJpM35V0clywbivgQ1CU3KwSO8Sm6momFfV/sWP8z5kn/qsRtt3VrfAfbwqf+i4vP/la
zf/479WvxomfP/f38bL8d4mJ0QVD7JArAhD8x3ZQUAAomK+A1iZmgf+BPd8f20GX7tMQVDtbtdVO
8atpQvz7WkMaED8QiEn/GhwZZvOv1wwIdoViF+Jr8vkXe9Y/XzOkdGmbF3lIZLLTh3HF9Cfsbbfc
/+I4tjjTf/l4/sk1uk6Pf7lGf75eIEBLsjNar9XfXs+VOqzCUtBmipk7IwIbLbvAipng/vXrOL9N
hv/2QgF6ts0sHig1O+1fbwZQbJAuAjcgADfN5Slre10cW6YTN/C+FB2IZGJoJaIis4Y/ISPnklyM
12yXNEJp+Os3s77Wn35pXAQB37uDNsrZ2v/9xiRwiGtFRvvEXvJT0Drxk8xokS9nGK7/h9f67SHg
CR/DLkDPUBIUXg8Nf/69pw5eRj/TMNhPExvXqrXvjEgNB8iwhH3YJVRaLOlKOdF/Q57jkIo/63/y
1f5ufvn50lyxHF042UgsAn9+6cxmd+lIqlMb5YznQgHfM47sruVYh2tROMv7hkqL6XKIBg2r2a+P
RRBhLOAIXxKrkNFV1tTl819/+L+7gv72trAEKeEBMHNX/umvV4JD+oLzuUDyY8EET5kolhcIGMHs
QhSloWnLQhgykosJ+zb9dDSLVV0h6Mvd7EfMM/76/fzDHccXFLCf4HMCvMqt9+e3U5UiHoXhC6qX
eSbkiS+SbvKsW8LtWI7jBZQNgjN//Zr/cNetr8ktQfiKG94OfvtmTFnOEs8grzm10DnBy0G/AfDw
16/yD5cea769lo+6+K8oS/7NjAFgUwdWOom9SlDjbnpnMMl9Y+crDSqxyo/JwhKMts5I+VTnpW6v
/vr1ccfw2f16o/FQCekk5PILcZx5P1sEfrFfZRZIti5CKWkmW7Jr1Dk+F6Q916bpKdc99JrAfptI
Mb+1zkCAMbcJ3eLDZAQb6ab+VnF++yzA+BV4X0vi/Y2d9sshCYCXwkrWKcllpGGHnIuVMEVlY31L
uH5M9jHO3ydEULt9ngMj791xxuFBRtr94eMNMLeWLnt7I2Xnx89ZN03ANMBs2e0+qPpZPNvDDLdh
o0zRLaTPct3BNHCDHIDfQGGd3zkYe2u2wueUGZHZW/06L5EC/trGNRKERJ6mfMRz7O8BccBZrNAa
2Em7OsETb9WtKk+UAEl525J8++LVKj2reeL7IVBdtuF7WUs4dhsiMV5IHruxVHVHF1HY7Wo7H50N
JxdjY4vGn8zwqnL8H5HNL/04QMkxp8XWhb5jFrz8KIlN4PAVZfLREvS3Dl6CeWevQRKRQhtT6j4G
rzRwpXyeZiTyjcshVZHHohRneUtdxNqNWHprwu064nntxsa85j5YOp4aZYIjfrKz13GxII3U0NjX
vKnyGNI5A9qzi7UkuCL0YlebkQQE2cSWhyGEOy8Nr+zU68yVGzPK2BRWCMYvW1zVEdi2tb/TideW
RxkNvnUC520dytLt52ujRv/aLTUnRapHgUb2hIR62o0a4sgKAQjqkCihzWlDxs2jtAon/ZAk0cVc
YwraRrjHf3SMEOwHzWNRggMQ9aSOXQt+BP5f5726XkSwFFDNSJWjsGt7zywESZ3O+ox4bjIk9vsS
dgwXtiNjgse5YbR0JZR2wuuavWCqjnw9wJIzrozxhbHSNK3x2GI4YpDXkFPGmmeDxdilZRO4QEjk
JLoQop31HsyxaPaFNkyERF2akX15xFVnfDPAOM+U0YdajGseIPeRNQcrxe5TTC2W8YGo5M5mtbfx
F4eZQNVBLtmowCUVGy2clXcCtmm2r3VjEoZiDLY3nebIdqUnkgbbjFi55qiZpU+O6v1r5iL1uOtp
dMh3rVizAHUaSsaIgcQCBHzNoaWzoITNrqXdbUH158XOodXhphZDTAVClfRIzcAp9hjr2mpHm5rP
hDZYim+pp+V8DGl0yw4LVaD2beckNRWNTuZeablw6JRoy58Z/6A01CPFzhbBcb9yuUpzxoRROVec
0EnC5X1INByVaymOPDD08JZ6lcsFPgDPeZ+APIClyaZInBaHapIjcPT8NcRsU+zZBUEPCCempnu/
bKS9mf1m7RiAi2nvF2+0p2ONPWJan2PjecyzITrGMQyvnV2Oc7SZVDy5py4v5EEIOgi3uaoSb5f1
pkHsNwQRKR5V4WoOQ4raml5Yzr6I+GS3VZ67R0AptbeVQ0BFI8WPOSBGxtaMOlJ6I5Y4TW8Kt6/b
bdOkNkJFEszDLiXGjAw1t853HOvuxUhtG+dR5svnekm6N8R0zyPgEbTLUXjG+mHVA4d12RGJv2nj
DK1cW9j0bjiszeIwZt5wLnL2B1/RGFv7tLRRlJB6igXQFvrRRB6QJS+hyvKlrdxs0eaPlYwtkIky
uEU/wjZFSS2HmbyuXUwnaQjEn9KN9EvgLELvIyzMPMiIAdaPlFlkBJsSUvVX80LdPWEYJ5vPijlR
eRmOY/20FKITMJa9xmcgaw0RQycHb3yTNrA5KMJrigMjNr6boBp+xolALh7h6oG+CnOPfY+uyO5C
t3AB1Mzd8DQ3MSYgdBnrk8cypi0VxZh/Gvgc38Oc7fGWrbLUB9rUHNIEtjd8ZfON40JR2Q7qNcxJ
fqSVV0Wnblo6C7Gv0vDoFHDkyyZRHbho1+Vxs1FLAuF1tESntmladQ20NECAZP+aCta2X3vJGfiS
+YxtJMaHxTOj2lpxru47GeJGq4yX9mdJFum6YZTtbwo/Qj/s+Mdj0BQ9aCPRgqTAU5j9sERTwO0j
pHEbqkbQVBGFXXBtpwBerIMrwQg2EFToWQNuupBxE+k0MIRv2nxTmkbojR5m74NmQguXadEHqIE8
/VCeiohYVRY05NfHBsjWHGo33WSy4lfMoyy8qBabmbKpavdcs98IWbrqlPBznej5Vqmmsa+ofRTp
CyVqXX1u/dIqbmpgETBnqb2jYi8shgUrXx3ryr0tcDogYzc8J+2DlTplfvKNB5l2lyAyoE2DxHLd
HQYMbCPbaEKD4dOkEzzYidb0zldWCnrafAR/eVV3hPrKTWEXUKC6MU36r56A97f188EzRyABbnDM
AbtcAEBEIS/H1swftC2o6taRccEksbF6ajlUiwN30/WVXV5OTpP2WF4KUm8jl+1L17DuwRj3Krrq
VFq4q4IzPnbdEs/PmHaq6XrI28i6oxxQ3ynG73QD0vWeXtalJa6tLgLyyVahQIDG/xY/ElONf5TM
7tpzByTH7NypM/EBE2aRAb6xY/0RgVmK9qqYEv21azQqHT4mJvyy9fVdpIoyee0dEvepz9T+VLST
xpNnVb3YJi0Mb4Id3PIvkPCFeGtyGMMHgiILW8NUPhhnWmcAfRdBdssd5JIwr4LbGaoyRNGlAahq
mpA88dwal468bi6+Jk0E4004mmdKFIFf2Io2zsk9sSdyYSYEzDNQtNwRXG/YUq2LDv6BOXV4nvKh
kntthcEdd777ruyVgbngisGkIefvLt3j92GTUUBiRR5keFygC2fCpb3JIgmPNp4wZH/6iIYPZJaw
75q+iJvz2KcS2CqpIBCPS0L7qpuw5wNIXbAL4Td3XsfKwP+RaWm6Ry0S+zqTEFvh7PpggJxuje+k
nSGelNBdEO4Kj76+TWMn5X1qD/SHDCIDiDMk+svQMoPcmyIIQNF5ucC+hoEctTugTvZCzKzt+2Gm
JGT1UdoTE1eeBVur7RIyimGU0DMb202GLpRbAWkoaxh37Fi8CnTeYPzVi5oWEGt9u9rFKBGYd92S
iQEP+OQLkjrfLrFazHu91017J0vyH04QO/W2ncv6+zgEy9eslyGGB5Y8CgBN4kjul5g3FNuZ/SxT
1X0jwwyssTGu83WpMwhyKlmSd45qjbmOF3Znw6YB59ndh6I2zZH2E3j5ErnQvHA96OA7FkHRgOxt
6WFk7xg61J1EA3xG8E4x85ySliJgURNhaoCfKhTzKS1EUn9ja1TfUObo8XcGD1Zy6Rde+DgkuUyu
wKIE+JnFTChg55RVFB2XYCDHxoPKFZ0FATYn+Q9DPrY/hdsEECBKRUt2RqLVxTaw5OeEzuQ3CDVp
f0jHvn+G6T6WN5jqpncrZfpB7trLoQzMUwlY3ZrzZxVFE/wR7U3Blu6jItgK9q+41pAwoF84tJ1t
cIH2t5ntSBdtuOx5qspRtvx1uFibxvIndOamiz5tkcUFpFUdnmc+wHBjtxOUiE7gFd7YVVSeZpEz
+E5pSOXxC/D461BQSr5bMLa/xZ22Xlls6NKopqgYty6kbBDLTTq8KT+jidMWIS6iQMOj3RKDF4w6
gHmpredXmMBMAdPooBhtYaeqgVZsYKhP3xkVlHjq6iwTB8Rr974yPjjIuchQ9YkIDN1WRPgVcCdp
suWzS5HmrrFb9WFznWgy69zl4JkMPiU3LHCRF/GiaAliNfsu6K88+2jnER4q4cEaAMDDvrJJgWzq
Rqt7zMZ5A8TMYPgelWNeGHGmwH+JNHPw81KAy17J1VSPICVA1dfOpwFbSOYXHzkmqikLs5NrumVm
/mgW+9JYlv+K2uf5lNPK4CYxifoh8PgmGwdVnoh/FjKDEQ1zvyBPuT6wy8tzHzT5dFiSGOAyevX8
w9E2jxrtpRMvG7dhevT8yX0BTDWNu8BYDCqzOV3NVWWqzkvtBPkhU3npXNLi23OKH51RXkPcKdRF
aYKJLyD3tTvta1szNWIUnQ/7wcfHupkMjvqtT9CbB57dms1ExpMpZWp74HiFshJ0EH86OgpI58Ft
x9Fiqtq2dJo7efKCFJIEe2sSHGILqGR8sV1KNUNU6/gbeAbOmP3i5opEZj+8Dllu09lBnPe9mrIh
3HGpwqKZ54zRRgu0PNjZmAYJjhsbBRAUQq9PWO/b4nsJ36T6sItgoslJdLY4gT1LrFOSSaBQRczu
+gAELfFveT5JUEn8gdxRygyi5KeesOb0/reipX8Gzj4wd3Yw3M1v//nf/lKv/s+FB/8/zAWuo4H/
WNTepJ8Yc7pe/7k4aP2hvynaHuI0zT82yjS7y1We/kPRdmkYRVDGsYv8yNW/6sl/RKYk/5PriNUA
QY0jVML/ZXAgTeXioQkUApKDJ0GG/4rBAWH9NyWK1JLk5uNYSSSIedXvDoeBBDk3nSsAvtHYBfsc
K64ztezF+4VJNp5ReNcKijwhka63ggtRxLfD2KYeaKeluGoLjtOVX721NIWB+wL9t9QCCulskftg
vOw2UMVIf4WbXtv3FOXOUF3r4lFZtBUUcIwZr3eXbV5inuBADliR8TKYcJAzurd2AovjJaCSoyyX
6TkKrAEuGJyhSOodf4tE+ggLl077icojYJoEALiDA8NOvVSMIxMlyvsJw+VpKJvXxtckflAJhl4z
WIr1bVUsWOpHf8cG3j47LlSPlnVmY48sJ7YyGGSb5ii9hvHcDOe+HHAtNGEIXZhvaBO38XhVpvN3
mnmCfa2qp7iYwm1ZjNeuXWk6q60Wf1dM9Rut65dVXHkXtLJ4B04n+UmGZX3FNRLvOrsFsdAW1imP
NAkoaCbbyk56wAe9VzBkS5JDQIbhWI8R/O7OY2eLFV7iYmyzL06A/8pexuUJXpq8SlkDYB2RHXfD
AI+c95OmuZx9kfY/TB+cDCUtD1U8XPrStNukpFSpC5xz1kJ9nDgw0Es8X2ZlBICb/38Uu1EBj82D
z7ZxQSnQMNBs+5q+jpA+ouc29zmjpR3uV10fwq6TcA0h30dL+E1Yyy19DgNrXu4eBlBs0G5ynN64
7tZH5OqloyCRjJgHrLq7m7whv7aIbfk2+Xkf7Mem8IrwYm5rMkA6I57K6gWHr7/wCBoA8cIoO9Tp
uGty1uiYokpMG+lV2jlvYdJa+8aiWIqKKTjvCF4z4feFQnhY7fCOcWl0b45dLHRWtMUpYet+FbcC
uRHTBpXXAYKQkd8yoKIr9312rHNcODu/aHd5zix84nsUjT6PkJxaR56p+buMq/JFEoXiYuO7IC0H
jz7rnOdJr4ROgf5WJgDDWrIesX8a6PaE7Q0ywumc5QTWtt3bAopONaUwJ8kgC24LKkO5PX39xUyF
CMhEQP4v0rG9Ao/aPQ84QIqF6Am3Fn0L4Mr59OHsYOejPxGuHICAjGPpQAYo0fBisMIHJxxcwS3G
Ze8js0zF6c3Ntjru9d63++bg2yM0maSdzbZ2LXN27Mm71KL1sVN2rdrXMMr25Yq2QgAjpZOv+KWR
8hdvSK+zyJP3hdFAVsJEfh/z+SZEhoV7fKxTr95VBQPiJnCHHRswBKUIxxCU+vLZr2HelOTbv5om
zu7KpmnhQYr5kgNxukUl7Lajx9QhX3p81n0PKXgRZrrjuj4r7faPSxyz5aMyRO9JAwKT1St61pxM
1lNOFHoY9ufoiPEeTm8boJQMfSEue7o+Gd2zGSrG8ZjgwuZkihaaDBmAD/VNyVZdDQPCi0pzXANk
wa5ZEyjLmpH4oaPhY+idDtaWXKz71NVwVYaMhxDe7m0yTtG+S+WzTObXRSdonpxtw7yMLuJB7TnA
AUYKwgeKIQdoR8raQhSpdgQe1AEUOM9W9ujnVFvQLIMovET6wTAlY0fc1E0EfSjhSZFkIrqrG/By
jC7wOUAoTqVFV0X4o8F2WzZ01Qxp/iY66V0vkApmHh3XthrFSUNh43UHcbY4y3jwbLloMZiJjT/0
/e0AFPoMvNeckimlQqAFDYSje0cRVXuTBKJ4hh0SbC12W7BlDRhzqyE5gtixbzuvOXpIp2eGCOpo
s9TAXoRmvh9K0+My8SGVJ4W/9zMP0zPHMJ1uqrpeoapDQYxII1/B3RjLfZ44t2VYvs5zf5EsyxON
xPu4U5dI8ntM9FsnHPZ+r1i95m0WSuId8xYWEzR9qTe91O8SCxzUNt52eo7AO/S+e1NMwV0cppeC
WUI79NyQ9T1WjJZIpwW016E/AbAJbq9BUK7ZvzLHuDXDy+gnj+RaON3M9z6MgA+SYYxAAgSaiF9w
Cou7WDEoRcv2KV3AH4OVpsfxkzW47N+HLLie8YND5zIkR0H1Jfcq8ezbsK69M2YMah4LElNbz+3N
jnPPiPukLi5mIkNPTRx8r8upJBkinulLGo+iDQfeLJW0m2p0AQiLdrganAFb98DZ1tjJD66w4BSK
LHc5WTYpIHy73GOrzuhz8mfCq2ayXgBwwArKu+iWYlFEPc07Z9gIkAysx1yZazdhmrNx9BifEJTT
axeufs4AQZTHZCYDo8Y2eGjqIP5mydz5IoOUZQogrDn6XZkSQCJKcD15Tn4ZYha+Xjzb+Wogok5m
9t4TRfVorDP53nFw3mjiT0dIaGwXvAnWmDauOFmy58Gc22N4AadxPrVV0T5RuhrezMpubrXOeFok
OLy5DdGQ86ZsuebWP8MG+Vl3Y7lBG7/o+pCEigkSeZdn4itVRhiQpSANEwyXCTWPr3XPdKOO6b6d
ybBtZEHUb9Wr9tomcwgi/mNZoNbwZOpgEyV9eSY0ineQp/6BhpnHmp4D2IHmPapicJ3Vemwu8hnv
+uJcxEHTHlQddntLyvJ9GJLwmgvrrcaPiGrgxpj3QmFftGnBtKoTwUNS9uqmoLdtO+tFnkCO3URB
8lpGrrmYmuW1EuVak9BxQ3De6DrsSuOc209jNtkXJg+LUw8ah3PAVL+UZS22dCaHfOlJe22Ng0eB
Y7pEuF/G4Dxh/dlbDatZozrrQITL4PdK4n1TmeUc41Y9jgvzml42t1lIdSJ4TXvLY2KUGx/39zbD
CJhR9nIyYJZeJBm4HDGkRC6JKTBIh6h+rcBkHvwmmC4jg11pF2jKfXQC6DrzYFn2oUD094L73Kjk
0OkyP/YUrBFRC4HDFlV67J2x/FIyWtsKw8I1jLQCpUMX0VXWlEeIEjvqw9jdddc6xgVGaLHfjT5y
npnphzDJM9PmnXLFY1uXb6S6H4vc3qQ2qG8DA1pjwU1kdBc7EZVJAYxl7CDQkKHLY0mYn5YlFy8/
e4E5ax7Dos4+AjKkOOT66lJXyXDHZPdWzjWyWi7g+JWpec+WaLxZtGON2xHH7l40QUVTSHxnuiF/
Ucz2nj0YkbeyIWVLiz0FHg0KMqew+gmBS5zD2DW7VNgtKp3Kdz0DUMobRvIwIhzYWQJHN0M0fc+j
gIabgDHiQqSMoy685qj8iL0J8BfdBCJsDiofb7rQpYoH1DjzdDeVdLFwkYqmeVDTcuHnM/1J8YXs
vYSNgL/XMmBS5F+6WfA1naaXUTSA822qEAT7uikmnTt43JnUMwTzivSiuG1O6uFURsmXjKaDmYK+
zdD292MP0jeiREik4aUz2wQ/R8Ra4DnHZekfAvrqV7yn5jzdcrDtFVNG+yqvZiysHoOT0gre+joC
YEtdyhDUz0NQ/sCccEBZIGfN3VqNwQ2VIkTStHVdDXQtB+aSmM0+qYFPV/VjBlQQ+wm9J4tDy5P7
EI9x+TmMhdwxZpwu274X5yYn/A9/K7vStF/d6BHaaBH4O7JJP7Gj7Jdixf5IJfraipEzyeHdohS+
Wpr1dypB4fk+br+aZx1vCYmwjv0XiszB0zo8xRbUFBZk6muc+ghI0CYUM1PSQ8kJR3nK5Chkq2BF
JTre5dlcXOPC805Dkzp3DamwE7aA/I6ZGAiC8caCounRnP3qgB59M8K/IRjDKGCc3CMj4JzrqBqP
AKjjhxL25bdxhk+w5BmFZXb/6SXwhPElrw11cb9zup5OsUiNtwT3532YtdU2XIR3S6rlxgswOjIE
whSaOd9Q1JsDG6jkM0sZjvG4yd7pl7mZqoHnl+LWGYYXu8qq55C2VYo9MVIkR4pmV/T1hkWBoGAO
bVTlzXRDCvm7rJxm7zFzBsDLSurZ8OowJRNFEfJ/Unceu5Uk67V+FUHzOIiMSDvQZHtLTxZZkwRZ
xUqfkd49/f12H11zLiBAB9BAmvSgq6tZtXdmxG/W+tZ3bBnqrYHINFmxEqsxnc0m9zF1VfUtIzPU
p6Q032GPb5JFrboGOnptFTJ0xDNYfduvNIX1B1wZRjsTjn1iZVfVpdFnwBaFHRexH8vagJ9bh5ZP
bBDC2U+UlC3EqCbZMandZjoZt5Seaj1keUwajrcbvQLFPNceo8LGPhBve3W9ZXwGQf/osg0iGqZ+
NE78DETn3cu7K4rMCThW8gUzrGaLmWzJqD2I1Jy43uKVkH1yIuXZvpJ+UB05jpJzrJn0+23nstGU
Lgm1+SVsqdzY1y57e4B0DbdP/wibSW4K27ifZa27DzylG92RFKbFhqmSR/PebQ0xdHHlvBUEoa/p
gCBg6QOT3nXZN8Gh4f7Z5w4vNUndw6q/ObHH6JWsc3Ga/PlR5cmXi8xnKws/2xND8DkYnJJQTHwn
++xGtrjVpD2Iu0qybKWMbiuOIrDEK5sV6coix+OCRtQl9CZ/EJyTYSg9JBn6YInPoRA4AfEejrZ7
YBx5mgrx4KA//+ymAY2ySvOjb49UsyLnPmH3iQQAgF4yOvrF8XiALafxd64mZLMFn7XyauQMlSXX
+Dt+9Ulz1AQ8npWU6Z295NM28LIeUXTvn0nZfQ4yOhrQDsHKeNVPfwyDgz/47gFxdk6XQ1BinVqc
rcHyoEXxigMLBqpdXbHzDzgO8pNO6jdErsm6EQPBRZjwcCzQz50XEANb1IlBCYbEhl3P67kKMCQR
RseO+tQU9qvvWDkMYaul/FLi2CEQgfvplRfh4e1tWja3HVKWxw6nMSjmZSEJY4iJCUhuiRe5hce1
LFT8kFSg2GorMQDwKDk6pxwuhmv+OwD3ixdZkkQrk/nC5PAVKHd10CovvkJjNS9gD9W2XpLyu0FW
fRrsudx5k51tZhUW60IDfguABm408gvOHJ3tWNVn73WeBh+VLvpP5fkodhPnO1U9VgWfxedCrNIO
TTHjFJ+JSVz46OxiebMnE1HssSTD6RpXJ+nPZheyx9li7Vy+srgS+1q4hOJizg9XYS6qJ74aIIV5
UK2jMCFZZXanYd33NYT6cvCegZ6wYodg8whsVT912gO324ipOHQDOR5zP5V8MzPDc9vpH/RQVw80
4v6FsfUIZwV03iRwmSG5z9eZ37MJSyeg8lNLAWJw/ou4irblAggg99zk6CdCvgy+lVzDXBFIyYLo
mpLBh5Id5HqYtqc0jMh/bUQxvNcDX0M3BfPRRq1ynKVDgC/IUdf/43TgAfDqVbw6IydrOZHa2LNv
VQ3kEGcAk7PFVJzyCc4dXTMC+C+2ntWeCqZclRYGdg+y/1MfL+9aFtdo7Os7mVf+VpuMBzO6mQRN
Z/2uwyYcV1bK7Y/kCQFOVpKTy7y+zZ+nfPqqMsG+FuPSc97qW3AnqrVNEIUf5MgSC0pg4LhRtNa3
lp4/OiK1bVGamelgy/AFqqx3N7M7Jy4v+lCJj3888Uj9pb+5BqiqwaYIfcPxpuoj7PP2ELlsg3VX
8bHZCVG4FTu9UH6FzmxWik/nTLkZI/YA0dJV+TNkig9BBitARouR0VBs6kG1q8idT4K8hY1sPU0l
Olg2LRXw97nw2Yx7KfzeTCBvsycLpU3D7udYj3kUrEZ296uQ4PSNBfhjM80MLrpB+gfX9PkP3Vvx
ocQGwydmLeeGZ/scola/zyIbjz8p2z/8myKmrsgjbKuQc7leMG75rWQYGZXJls1/2K4qCP2jXAYe
wmW+c7zMoaUr40dj6uIkF/KE7AgSVIwpFCNtkLLhGbtv5jMhEY/TciKMXR3Cnm18CgTVTbXYs8Wz
7mfyVkFhrmtM0FojSjHTFL5UpfkDq8BHMU+ZsE7HDHZjQGx7s6iU1KhIrBgnAmWXrTg21k1Dd5tL
r1yATWslEARNbVhtSXSmj5wIQRhNQpC4A6om6fyR5PZgFzYu2dDghFKy12rpUW5npP7WgQZ8Karp
GbVSdGmnUO16EUbHReGnqWhDPlzSLPNOL4emjJsz4hyqKNt5cKV1h9A0f0HtQLvEDp/l/uiz0Mip
OydPA9ut9VnZIbfn1LJQ6mbyg/JkvjczdeRNxLZXVVdsUhUx9rSbAzyNbkbE5e0cyOfsJodPqbzf
ISTFPE4ocLHHoz78gD+Edi0AnOGxX2TJbzGWaEMyU9KBtKAc0dCKRMyfk3IguZDrmpAyf4pGs8Gr
ZxMnni7Woz2ZW0DssiPPw0dLFAR7beERbq36MUg6BtLdPSlJV7lU92NAITxLAF91R0XEpAWQpOLY
qvqtW/RvPNK0jrHzWAyCfX0g3+nLkNxQgwMbGesZErBlcPkxw9i0gXguCw9oHuKy3yG5Mwneu10Z
28QMLo1ajRzhPywZnNCqPUkHkAl7uj+EWgZbxu3lG6kJHqTzkkghtEEEH05fVpmGu3DMnogfwISR
h+MPt4Fw0Cmscus0h3o+AD91rfgDYQGWEPtJ+Bjfi5MRYKUFn2SQB39qZXbMRtY4sRXQIvawS9ye
PVc3tPXVcOciEcMZ5RUn3aAn9J0LiVqgyNMevUY/P8+L1W3naH5ncU20jCz/WEjuDcoOtCFefsln
BU929Pcjk+hDkpb1ecKntB2q+DR7c3+d22I8AP/gUCG96ZwF3ofnjuFvxYATmeSrxVj7JXJz9JAJ
6I8ziJ4vWnOLPALmBG3mcZfMCQm+zrw21L9sAwfoAg0b8oJ6OomJJBROOV/aXmYNc9sUMH8/Coz3
Xpfcy2ThzGlmS7dXcD5m1w7NTJgJ5ioGcVkPbnWuhrj4ggubtdhAUeUQRN9rtZ6x87j88MW7zaLR
pADVTpZ9qB1BVzCGTrhe6rz67XaBfWfSSGSn0E9JdITQ5X9YA8gJhB6W+UVAReBvEPkmX11aTifV
RuN6EBaIuqlX9PRZ2b3NRD7iUpp+duxZcf8FPyQWqhtKIY1PvtDYypcVdRIEBNkya0OsfZG0Js+l
V0dre9JyDw5N8rJ2AWq1tngeyyw+s4JFbyLg8m5FHMoNKvaeMbHN4qbMUmvXg6ons5Y2z5dRfJYV
sYkAYt0j7ouNE6cw2IhufOxhtzqe/bOKnZyJynLCRg7MSnv72fvdEaWMv80wC5u/+yQtfvSMlO+9
Fha3EBTjui+9XQUHeeWyu94HMxmMIcru9dJwoAVx5a9RnWGQb8efY+AgwB/S41JBwInmMXpC7LNx
WG6tHME5JMolew3DlGKkwu4UsiBTVGAcr2OKULPdIis8NZmdn4aMTs+KrFVfp8MmsEjXtkIW+JNi
xZEXTLjTLkQUhXPVQjefZvGjNcng1zC002c7C5yxCxcgqhxnWM1LirSh5JVTY4cYC21H/1j08wPW
Lc4NfStWMvdu7ppxa5uRt3g0+Ugtp/Ya0eGxjdJX+ptXHlJk3cQyGC0/YpbDZEi+9P5ybMrgsYxH
/YehF4tu4ZAoJ2veoLhEfdmDm+GwcZoXf568o5bydzQSXJMPPuPuUacHJIT8rUL0HJNX3RHB8G0v
XMcEX+n7hu2O7QLgGtEBM79fAOSvZp7o3neWn0zdodZNcKVCnfUbQzmyahVmPbeP2dZklnPoSasy
CEDXsQ1WmhzIp0Z0x7ANWRMFNM2c98Q0DbDDqym24eB56V6MS0Iwk/Hdh64Y+3WBAGTnDhGZ61VE
buzUZBDUPPc9EMbljJEgf+BkcIsX4l02c8iFwn0+rzAIlk9Z3efvbNzKzUJBS4tcwnNJ/iwV/tZc
/CIxzNlqv0w+8HPCZw77fWXK3z5PN/c6SCexWmpCnVXC4iQrTX0IDX10t9TBntb/JbCY/tsNtY9J
/N/cfzmUGSjl1rLF7lFeU+3MpNGV5HDItnm24aJfb99g5xFc5TSoEbo6f5JSJjxti03KHGPJMQ9B
7IvcrAVRmKS6L/dFWpX7qkWN5A1kaxFmemzdNFmZIvuFw/bVncrTGC+ovLNDpNGp9E3ZXOqiefPZ
CcFCI4EAamC9wwfLRrYWD55NPgXvgl3cq6kY6LKTA9rkeUW057xaGn/8SUH+2CVDfpfUxfLmSdZv
nJPhxh4d81QWaBymLEOd4rPagMMeX1gyxk/1jEbXYjn1KJUmwKkzHinBwY1jGOzKKbLWKG8Fw56l
yl8wGdSbgoT1zVQE4uh3QfrcgT7b8dj13S2RclrjJ5p3hVdUG449DXfGJdHbrbsNhe0vLksFuWfk
fm9YY96y+FKSTADY1cmz9oV7RuyyE26TXap4AMdexdSzefsWIeCApYNoxq2/ldUdLTKQd3ORVK9N
7F9J0dUQV6hfQBcqIglMSMK2oz57Fx9xM/lE2EfWnYqk+VU6PeIiICpr+NLwKdEwvXaVNEeexfLO
dxPnHM7c9xWCObuInkL+4KeoDdZzdlthtQQebSRbY7rL0j4HOS77AbwHM5ofHdly7LI8ri/dXc0k
7FPt1uOhIs5ETF35QleIUm5UL4IQ+1XlmIfSQkzlk1ixioLWWYNtIhtwZlkVY7WxG4ysWoeMdot+
S4dUxtwwIS2SmH7hDk/wdZZd+Oga8vgqUcp9w8g3c8Vv0cNALPm/sdNMsfKkdXBVZVP/Ffhmsx2u
b0AsNrhkh791ff/djRCqTEmL3ua0BMa8+9E0c+sziFW5xj+xoK1s4lMQjtuuDbdA++JNwcR4bWr1
gmBzXXbpua7dgOCGdFweoyV177jzzXZRsCBTWW3ibCSAxkpWCaL2Vdjc0C9FRIhWH248l6cs61hH
4Lzn4tQtxrCc3qx/DAY3OyE6uyQDSa21m1wTz5HsQ4uMhF8SKHbjWLAC9uzXgV3JIRpFeh/WGKm9
JmVyK7KGoWip/VM3MVIOaI+mZP4o2FhEvKBHPiEoWfg9PMJYaUr0OlFFQCocmz+bHc1hbEN7b8Vp
/3tOCThrp6h7yoKlomYd4A+mZuIVVmG3dUrjLavRSifANt5Ph3ng2QIxy0TD3bVkGkw8Msy1NQZk
ig/fNPazb2L038NUIfA1Li7x8hYs26d3dWJ1FEiQGHCApOtiLq2VrBn9IsmODlVhPQCGaM79zHUV
O8AQAjihfImt9DfItDs4fpl9QK/4Md5OuiwkVNv1kL6OLuvGolTktxkokZ6lonPoNSdrKQU2fOaT
mf+BJeKWAxJzsQKHJaCpJ9CbQ5Y0VX0dIWSSOnmI4uZ3S5pFe5OLTvUeqeGT52JSHs7M19axml90
zSuesO21XMIrqneLLwhGDcVnfnUArZEV9J5XjJP9+lk4DFGSmedTtPRnDH87d2Hwnu5GxXC1VvsO
foE7WHfd5I87MyCsUsH4g9f1NEri0/yeoOJKHbPWZZ42bCXugAJaa8p7VNbZtiJqZhrl7fVnF4wZ
veyymSRezSCBa6ytOKSX3iAaUMcqwLAhrC8vhSvJm5L67AYjAIwN9hMMXtsaOikx4AS3duBwRxI/
ggGFKir4pWG8IE6x5XmsnwtG++wHw3yPrH85Lsa27hXkSZ6Zgqg646GP7AHrbYlhkGvmpA8YMm56
7HxCvUdk6Fj1h9RhOcRUic9QytdlFPvYTOUDoLlubfU+x5Xtx/eK8LsNGlQAjGE6b1TXk4QSMorK
mCperVH99LwESYixsiPvhp1dkqioH2AO2uuO/Mhjhxl1ZwyXmWzbr8l1xJ6j8X4BibER7ES5tu3X
zmdvUiVx/s5tgUagNGBP0jDYx032YVpWgiAHc+yt1YINXn77pT3fJx78oGRqe5rHZN7YxIEzsfbc
H0vR8wLnrPUYpdNy7cEdrhqQwqnQH5oOxZhyHyjUy7QXpc8AQo/Vpq+JMWbuvM44FnEGWYfQqze2
C2jK8pPftC3bpjZ7T8/BIUraE/k6+NmyaYFU2iPrbsOUDFQdZvA00Y4Hs3XUCXJlBMepQaq9+BVK
54HWsckeTHI7F9PvuQ52uBkA4LkxR22C/lrqqzeWjKCoh1rgF+hPALvC6kWhnwxX17V3jmSwT5Ip
6kXrsaWpo7nxnzJiWYVNjFQ+MZTFc49qnG1NSp4kHU/wwDch7iv6hA9ttTTaXdj4+574BEAvbaLu
gAHwp2CAVcl+46H1qv5oujo2iMXkH4ZBIk2dZxuGCQkaTszgfwpI+Gb/+8oi/NxG7PCVxbWW6ls4
Ye5HFxxcz8EYFgQkOEikXZ9WqcdZlYaJoIghFFTn54gO36ThWqbuAzSIey+pnxaRvFUkeE1ttPcb
9yGxvSeVFHq1MPMj15uQjsgKniNVs63qBhdlNhlOiRMDU7NrFE6S7wsWWyz/eJafwkURXvPDMnEB
uDQmeM3RfvoKiQvSMt61KN2xh+4DsC4MvZdawwWTaMMi7xHJ5zokAauoegYyFrceIvFoO6YOAYlU
oISwx45kBo2TIcb5qwLiDgfeyA20iMV9CSCKbLBsxMdmiOTrRDxGuqHNd4INP5zX2TGh/+Tk8GdL
6YJP6xbzmPlFdKKQRHQW6NsMS3IuDSDQvmMvRKhHHvHcLBvT5epIT5pvBtwfW+821ySk1l+bmYJI
2MOd03r5upXWvWeA5SHCqcDMETkdhDeg4O2I1TAJbRUdvThqrjE6RwIIUTtPBMSgiosJT+1+IByj
I9D9cjRNET3OOVezz9IhJd4UWde3JNR4GXGv2MKft7qtmfEvmiy8YKi2ONnAfbeVJD/DATgYP0iO
oakjbZ0Hbh2HzanKzZ2cSAzKzOtt/rlrPcscbR+cJP4w0gI1y4GAdDYyXpLgdZ6mZuNN4q7JFIeC
y4SBqG44ik3zhMCMbeaynZi2r0we7exoufezaL24t83wsIAgs/STJWZYrGSUODJ/yUrUCpjCiE8O
F5bEXrD1yGxcKV0z4qJjb7jDGZiBfRd32B7jvYiDXhC7A+4xNvNXgS1lU3lIl2sHVqiOmaylXX0Z
POrVsl6ybYTZEjX2bJ6oJ92z18ue26cUF4LmnH2u/nqlhmhX2bXamTKN1n0wPZczzVsn633iT9PW
CyW4pZhsLZy9OAZExAp8gPRheuhOudXDgtEJIVmksu/mZDpRl9TnqjJi32Smu/CJAP7WefERAXNf
e0vlX8qEiq+uxvfK1eMhtWW1FpghNzIiVLZfmmXPss6/S9r6e2CXAHY4GrfDlGCqH1osAJzPRBPj
dw3CX0XZU9PFEcmXbXsQQzDuiuFWudpUZcxnwksg8QpEXntAzcn1CVRpI/CSwSKV0WFcXEbz+Dke
euaxGzTlDr5D1i0httc7ZHTQ5bBZvrRULSd+1muiEzhz8UyS6+wDi2OIFBKgbDdb3CPJBpeJ3Lne
kL1Q6U/rmdExdhUdPDRx0jzWBtvzTLQP3yqI3aiR4xm8zHIlIwrmlktQzDbwQ+douxWlUdCTQ2j1
AK7B+jzq3FFn2qHxWqHP1MjNFcssmsYOtyaWNgZf82PRZt3vEaU97XMa+i/OoB4oI1GDlx1odArG
jh0pGUxgX+e4IS01Q9eWb0gjlBvBTphtBSvQjeBPvxkayH8z0vE/plJx/bMKyflb58iB/6ihdjjU
UHKt4mBG0Vo5NhreOJ6sc6tbQ31UtdcGV22y6+ab6AMqZ+TDZNTRQ6YM3iRVMpUB4kYxZog9iqEd
xdUtKZXcQMqNhEImWQrp345oVKtNva105e14nxu8q8uvyoEA6yzxsGoKD8mGnVC1EUXQHtC3kyTr
P6gSor5Hv4LDPHjsXavdIHmVZ7xmTr21k5KUrcwerYBuEjmIYLy3CbLpHGr1Upkgv49HyqF5yC6j
HVSP1qD6XZr3n6ZGGi/ocFJi5YBpqfoE8VAcCFnjfTWKWi9iahZjaec08j4Ip7KuVpccI2EAmfvW
g06n+TAYs9Wld1/6jN49nInUtARj40qcdhiFz5JvJ0nrTxNEP1JITDKO2w2DgEvoBsepz7dSMdaj
NtwSMYnl1xpEtuu5HQnQcnV0qiNyjqE3JjQ5szgv2Ak3+CfsPVWQT3b8qM9R6vAz0e7edkbDT9XO
u8rgF7i5bndWDHvZjSiBYO3K0zBFzlNNBDO1eRxan62XElMxVOHwtkA4utEc088O1tgmnnFubRod
5ttGy37dUdzGKEaa8GLlVfdOAfYIjRZqATIQkmCjdthndC64qfCvrGgavt0iASLtVk8GxwQt8Hwf
K/ltHGKqKnEEeXqRqdnxkN7V1bBuxwYRn30RpnkOS+fLZ9dFTWHTNzbADKALhGI3paJ6dRWr4RXq
7bssTUDe4lNGpFuQqlA4W0DMXNrI6yGY9bgj/M+88VgM6I4o4GYpSRyF5PYxdVR2cZTAwmrUALpV
5Ec9ls5WKUILTWnd92PTj6Qdx87FHZk8Q2fwo4+YDOaVnRv3DSLdssqmMj/GWUFeY6Kph7kTvbG7
L2KpXossp7CPE7Q+NclVXhwQsT5Y4U4LoT6Ysj5JdkEnvG8+Y7FB/C4wIKN5xqfzWlQ8JpmZIZ9V
fnqYnBJYXaGX9zhRjD1YGX8joDBXu5jTlwS1LGsJIY5YQ/g8KutzcNSvKqD69UkavVdh+YGD1L7S
rsw/pFLhAfF08zij/dm3iFi+XHqEY1/V9b2Ulf2Arl6dQWSll5YP955Tmd1FkxO3kPFNZk05Hr00
y74Iz0ILjDAjmIBd2T1DPj03/aXE3XdXiLnYRkWzmd0o3TaNFRBhHsgf6eR9pfHQnYeRcbObo+ee
+MDvUuxkG2eyH4suysZDBpj7Z1S208YDkPXM+7pmSwpENXHlEV30JSvGP6UzHnFBd+dZAunhBUiJ
Pugrosgce/oeSwRgST6XDJnmnQn7ZuP082+Bf2/bJpV5DPoKMX/WJdxYVv7oDTOjRemTp2zAl9Om
ze5zavgfk0rqrnNp2o3yMqC4rfOzs7Ns3lRtumk7v//tccDVqwX9Ma00rxczfoZU7WJhyPKUuquI
3dhaOv0ykWCPMNr+yY3b7xbydndgAFXsjOi9ZzowtcXnCpEZGj079epnOrBiHPHEwQj0QUsU86sR
UO0CxkPrwHGOgBzMHfMg+8yMjeP49u7P6fLhxegxWR4HLYLF8tmziF8jI9udD+3o/oz7ILgUty2H
P5Xla5G79mqJsAssA19qmaE88byI8zsZvo2rQR2qAnakYQa8lFLtdCdRYvXkw+512CWbUotlN7YS
vX2B0erQGYfxy6TbcotYrDjoYXDYpwM5AwbgfdB7sDHu3KOl+3NXE3XGxtTuD650wrMF9mjvdSI7
JjSyTD8sGBEFlMT+xqqug/TsYLC5U6bzmU9UxTq7xUiUPvkZkABqJ8uylZvG/kO4ANBQQK/3vBEL
G6glfFFkn/wq/QBKe4yqknIhPywLDvoR4ugeJ2/8iQQQIaRi1OsxVKfus+ZLjVxq65CGganO+jGE
brTXGPAQ4DJlvHF7op/MTCiM3EY+Fyzv15GIgnXruu1T3ganQGsDW3mCQxH/ShZy4FhGpheWocHa
IuJymyKWIESypN/RhFQcSGiEz48qYj1M2S8nH9+qhD4Y4Cgqubo/tlAnDxhjeyiijrUz7fziWv78
NsXiHgE282iS/vpEkUdq5McA/I48IpJtgRXsnboOjm5Z3pW5/RwEsGBGryU1Cd4M2Moe3OngwITT
0b4sQ7kdavOkuKYfxzZr94WwAWjGMj1o4Rq58lFCbTJ8L6+qrB5RGzjrlAkiotnbBnZmGishn99i
du/YIGxHQBMv9V8PR1k6TxrRBrS3edmamEpNKSZQQcqkcdX5vlgvcztuJCGkQtK+JpCSg157QJ1l
d0TCmRyotTl2gFK84cHCo1fVjPOMqA/1mPjrwM3KW8YEDhIhnIPTpM4Ff1u59SPcBQhuu55estHl
L+Qz3iGBaBgVLS2Tya5SJPKu74WFQdsO+VzUDO60JDMIVt/aOFQ0qEJoy7ue8wYF7qTrbBMB+eMp
pcclPQY2tFU9jKrW962P0F5H840m2E39G6rx8dAM1XSh9GpYqIlfyxDfZkMWxIOYiI22ptaZ04K5
0q3Wigoo02AvABCk898zov7rTHz/De15Lkyo/9ieRxEF3OIfw8xuv+Pv3jzhYqazJdIj23IdqQOJ
z278brt/+9fbL9le4EsOU0ZvWtoQmv7dnWc5f3NROuAaBROlPMvGUtf+PdCMX1IyYJVhud4tE+yf
c+f9RZT7v4wm0ghJ3YL/Rsfo+pgA/39KlIUJJ+4Sq+aILORuSX34W6T1gOgVuMrXRa8ZiXpVDA7I
5oIDVBvl7caxQhdFWuFVq7GT/jcHzMkeyPWm4K8erBJZaM+BxInKc/yHdGgMqgEaTLqJHkA7M+oO
xK8FrBsPyYw9LI3sCwud/pL6w/yjMsogp7WH4s3tLfVa1ki5epMtp6BOKLmnCqlfUzVNsq5xRiKn
Xu4qi+pn99c3+U89rf9JkOLw3XR98/0v18+q/ZddX/7+7Nh8/Q+I6tPQx/7jpxsfffTZ/KPz9PY7
/v50K/9vLn5kzWP6l1EUFPb/DutTf9MOz21gKduyHcyp/+fZtu2/KctheiWVjW1f29hV//3ZtnlZ
tOPyu3gpfNeDzfhPBFCyZftHAJmCPMZZbPFn5AfZ0lb8+v8DILPHJIQDzRE5RlF6PxAXsnEEvSds
ViOJRYuR981UVZz+vVEWxBMf11ame9jEiWS+5Pq1ayH5cLK7xk7Cdj2jASRWdymsENR+t7xbtsDR
5DQGY5GVDYqqjH/trbPJUYZmZmrwkuQh80JNC0tRGQE/Cv/aAcax5T/2wvHEypqUG7EcMig4SpVj
c9BBhKDO4tuh2Zje0ngOL9AZ+bHoNTK4/VXlyaPn5N4Mi4X1ICCWPosINfOyGlfDWP4YimKHLfde
6eI+drp3QXLtNPpX4SC1YFsTFC26+Gx3E0442BhVNAHpKbZxNR3CEuNNa4GdmDCkAAfaErKF5Npn
8oBeVHcPUyD1l6PemgDO00rGZG0zkcd6sa7CZou5+MB49rPuvLtQEFbkp+eqDhAJTHQDrlmJtNsu
Fr+z90aU7tWN1sPHQAM/jeRBoSK+/WOLuLAhHtSXUCP0zG+Bcx7GYl2BovV6/Y4NajfDXoHgV1k7
UbM98QkhSqiUBMNDVVvAfhacP9ZUvCUMUbuseUxc8xWhK1u5FdsNMrqPt9Qal5yNCsKUn73YS71L
ejtGlRs/tovcdXl+dKrhkYT2NR/ve+O+pRiOjPiIfL1LW4PQTgEJGddZ514RMvIhTUjwDYl2eoze
fYqVndO2eA0j+Rx7T6Q4vg7q5oyI91E5I2rtGYuxFdugC0XLlgUo2ftby0DFkW0TBwFrCHwdtNrZ
zOmxmO0HOwy2N1uhbydbg5o0VxBWYLi4Mj97o4VT5jbQC3o+uaRE0lyskSxsEg+RXYvR0mIS4HDi
v8k83wGK3E7YAWGTvPZRdW47ex8FOSJX8dM13tVUxDxk9S/O6HuHfJKI0j/hW0u89qGNmu3UOE+s
av/0NlqrqX2z6WNt1sabG6uKKJitZVf3jOY2LZLlVEGNRoljF4EHXEIfmbYmGNxwLT75XDeC2cYQ
PoWjWGcktrK0zx+CQWav8Yi7YcL6lIf5wc0G5AA4LDxZbZUUJzdM6o+mvvbsGleoAx2cgM2b4D9T
AqHrHPb3hQGrkM8Xz7df8mJAh+KnBEYOpDq7q1ngkS5niWNWVlCsa6KtixGojOUCkc4LwFDJ2anD
NfNfcFYM6XAFoyUB9uCQHwS3/koWG1MjNHoy8e9GJoNDlFyz0DrIKj9BXifTpHMfvGo6NujmjZwp
KENsOPROrDlbjObZHdauoxoYELnOn4mINVZwu4EnRIniKMHWrAnlUe5Y32eiCx70gjCz7S/DDU5E
0ooCkDTM8XPmLh7j3+oRhxUYlRBCezrKg2DhHDX5t9vU2OfD9c2x04EgClCQIejIPmbZEJrZY+e1
iahJXXg5LSFrrOcPseYTzVFOsCI2+BVwzO7LCMUf44s8sO9H9D9drDaKy3ki1BctPhSKFvOCByss
tdxnmBgbQACvTlauw6zZ5yF/dT86eRZIWEBUiahp7FmWn5kjPkxFdDdPy5Uoj4vsJwz7zGFrxZIm
OMZWxVLAPqjgZshzSZLSw7WIOBhoZnlx/0z4vgR6A9fvDha9GX7etVU8UtiDv0SCTlBP/D7n49kO
53vV1ie3bBBsoTu1JAGUKB4dlNJ2emSbz9eTuQcU/+C35xpJfTdjMJaYNYYeCwmaJoa7XwhSmG/6
/JUoArE9NVeZI1lKk5MnrKu0aoSIQYEV5bvJ3OpHpRuXkzvaKSQzbC8voUx/2je7cxIfCyZttb08
YxG+xna0Bkw8Eao6sWw4YVDhcSrrtd07u9x21xNGEJnrP4tvds7sFBuutekwu7QCNAZT6299Z/rh
Zd0OFADzr3i8eL171LJDwb+w7wIXwzeQrNvA34fCO3Ve/2js+nI7jiYocE5Wq+Nkf4swWA8Omx3t
/Z5YqEgyEL3kgayIYUfWBP5sPP5evSLlBQe++DOFVxZzJxvIw/+i7syV42a2Lf0qHe3jBHIAEjDa
qYkzKZGSSMlBiJSIeZ7x9P1BJ+Iescgm73+9tmSJKFQBmTv3XutbvZdcMnRDNlI2Z73Dz66m69GO
Dhz205spmGkn5ujROPW2bfxpnAjS1OBWyuU2rh7yupqeTDSd6vLOa7Dm+PFFkNpXdWfluzbIUUH7
Ip+9czOVpGx5U4nhD/M6y57pxoGWVhmUvzr6ng/R2FX3CN/74nRsSJDHRKt82uUJpKKubNlafFcQ
0oV54tu0+Nk9wkF4c5iXnU8TMyximEga+cGYrr1v5tx5pCYWDH/nZqY1kbTFpaNA72I/WXOPUAA7
OFCS2WHkX/hPilM4u1skGRH5+SC2eW6yBfNB1D624dJ722gOx3ifBI0s96jM/fiQ0WAYtnHlj5c6
7ZJxD26TdFht8MIwbWguMcEH9haSBbc+2DNrSlbxXl+Wmc5/I3QYn4xq7Oh6PQHgAp2Jxtv6dPhP
aop/LEcGzO4JTNUM12jDqO8U3SWOj2JmQo4ZVQfNxdTO6qFzO+6RuohJcc20dDNPmjiSmJMvvbNx
yMvLLO+T+AwxrduelZ1JvSsBYZd8kCUlIapvsBsT7cixV7qWh4zetCMTbfQIFkd8SISXHEBi92Sc
uhz2O0ssXiJaeQHORnoeSG9sMJITOtIAsAYNrZ1MJM0hJmg4gSHcMo4bYZH8Oz/Q34VWj1Uij3ym
XcU0htF1KCgodnxVtdmMbatOE1W32bkWFZ0LXdrZvmbQn5ybmf4bckDUN6fkv0Z3oK5azucShduW
mSoZhFgvKzr4bYijLGLHqPYdqD7/LDc4nOtuFbgEQPjoE845sQ2UeW6593Vjq1NviQFniBH5yMVE
h+hJLNg0+VgVfgQ9M1LYopxqeT8zgQSJVZjRAcBPIy+t3rWW06oPOrH1syKJDtXodCwGIK0h1QbL
lOzBIQbJVpSY+Rh3LPAPeJXs8TAu/vIMLdrNb0bPRk/DE9GtAn08T2fIodt+C27COqdv6UC5o//x
FVQq3ca0aqriUFW0w0/dkT+FxDaYyWDRAS+PC2Y4PLN8AMtr2eoDtKycmGZU7qQoOxl5g+Gcp97d
WR5t0Y0pA1C2yKWqc3Rm6M0d7HPnHfkRFk2Jki4qU3hohWqZk3siL4gfXthnmlMHUdU97tvhMqhh
GW1AT/XnZEq6iiVXYWwwYTUIZjAt7q1lYirCaJFmXkARz7pid/G07RpakXxYu89W6bhBQuVOJIzQ
A9Q/miLR4T4JBzvb2TbQu11W4IRXyeBe9FOF9Hq0UvdybKF87uxgJflyvsDHZok+xQc3QBPZhLJB
xoaIA2+YE9Nfh2ptsf0qPMrVrp5MNx2UN0qzHaPGW51WRH1uCI9pf8y9wVXvV8E4UmxgbN96SZCa
HfuQ0PtAo1nfIK6M0CKqiKa7C6AR/19J8PA+zJbyFxTn4bFXjHHQuPfuGhcXOJcx7effbQ1bnv/t
MzpnmBX0O82IpxXyroaLvRd5xCAM/h5BxI7iV4qyLD8lNNNRDGcomRiIjvcacaBHn3PCOtIm5a5N
RvnoMAXKqQhBCe+qUcTIk8P2Ihso/9AVB0V2ktNDiU9AlFufoXwvWB3DMvzumG9gRZkD5rr/1aFQ
ca6dKO4/p0OjaNmG+Cg2nhvCCsRhoamDu/lmnq0uhyw4Sly/ognQigHf2VhZj1yEL9i9M5VWT6rs
cMlJ3ox+h/mqevKI+Wj2xKeW6iQP0DJsRjtQVCbCs88iLFgLMIecaRP+Apid8whLyMdBAKnKU89O
MJIjbEKmp1Y9qR9yVA5x1NoQ+13OLjADAvxGlkJb6Bw9gieemU4zo1LVwECA3nlK5b6U4DQrbGDU
C07NlHNJS3NbtviGNgQ8t0/wW3p3Y8aen6+r3QENY2nzIylXsjsRWN7tlZwxphEdilcvy25VU9f5
loEJ0s+y9mHERgYu7KY1PnswOlc0PDJfW8tgImt250Xo86GCt75Bthe6EErS8TBXhqBEdwjIGh9V
WX+OEL9gp+qT6EftNv4vYTHh3PFVw/xxyDMc6btCVNoodxySA+Pe6TazdfGZo3T/05pHVK7kS9OC
7YEGMO5lITd7+MvlGdq7ZiB7TzI2nlJJ8JrjOSRbmRy/OeS1dtH7xWYGsxFYznHeMg6+qUBho0Vy
6QJvs7zBUEHrLNb/A77Yf7PZU/0u7rrm9++Obs//By0elyCL/3eLZ0dyWv6zOepg8l/+3eOh30i3
BvyPK3wUpr75r/g071/g5SW9bjhJYu0f/qfH45h/GQfWrS8lsGvNP//V43H0v/hz0vdXOypdUS3+
SY9nReX/p33JYuUprsyVpDau5m192eFBvIuwBaXldizhKfog+3ZkmmN9ievy9K9v5Y1AhTUW4uhS
noCGpo0thFLeUTMpjU2w6B6ngFQcorichF7RppeTGYrLyA6JRm7y7GtSoVmDzxidvX959bKZ9edW
AQTSDnZXiBrf+stbRUEzB3m4dNtYp2H0SUgAgHLCkXOgPQM40YpJkeMrmKOEEHp4QggsQnFn1GCe
YOQGn2jHNXi0s5nVGnBEjYVLUK4fgtTKxUEuSV6cGGTMz/VYkxVfuBGKotrjK20soLLbZCjpMERN
XVDZl+xxuUwMErSxjr7w/HjhtiFQ9xEMx3DPDE5+xQJYXPm0hbv9WGTR1/e/EPGnN338ixhNGJ92
1l/EXR+Ov9p7c2XjFESdvB1jn5K7pwH4sxgc4kPnygHrA7pN33MIEz+z1kXnRKRfPOKkX5Hx7qLq
X0uOxnZDNYn+PspAbLT0NJ5aMaHMQxiWB1unSDzDIC50khOKW/VEp84RkNzT7kvQSaA0UZJlj04f
1dnBwrIynXpdVT5MvccULnaD+dbB4wCLwIsmqI+ulaBZ9kD6JP2MUig1bb63uIvxmgFWdD1wrpLn
rUYNAFy/T9KDja+gPeMcUVBmJFMOc86v3H43uRAw9+mIAgYii46aXZTHk9nC6+1+2hk68U3hzojU
2l4a94rDobF2VLzej0Cw6p8yHRwpXAeYYIe4mYwB/+XH1BpL391h3w3DTwoulKR68qKfpjHSBRkn
Hby+OBmHrQuDWXJYK5Z6n3YrlqhqHUpWe8GIso2a2E53iRNT5dOzQ3tUL4PuOS4jYtTbeZhsIEjL
mKrLgWOluWiDoEVIpd3sNkZOb+9RzxViJ6FPUKl4aCtOYwEj84kbdh2w0sw0toY9Of4MkcSMV7C8
/eCwxF4VH2ALC+hOPBVMbG0aqmeBUvgegiFt5b5DElXcJILwLtwpdHGxg42ZYn8TzY10C2jyKjMj
RwmnLSAAEI8SPPaLjuIDOGpQx/xI87IB4+SuokIfdoshrGbGJE5yH6KgpKlAReFJtdJgig82jK1h
9/7D/9ZihPbAIzwS86rtsFz//ei3aBjSgVkKEFfjn7gR57UWXvhNCrSGHDpOFnuiAMrDABKKaO8+
eH7/+kytjhdDXxttu8yO/sAlX16/E1YYZ142bKskLPYE4eoLmGTxudS5OCmFn3wQVPQnK+ToXfcd
4f3R07BzOEzY/r5hF+NsWQnykMYCYV6n0Tw3UwF6oym9n309YZCUi951DjrHuR7ss6yu1GMJ8Xg+
TDMdyxwx+mHBIX6hrASA9fvfx1Gszbo6kz/O8c5hksasQa1ZKH+tRTK3/amu4RHUVkB8jz+jQeBI
sh/tFAMNpCf6sVDfToshN/AfJim2qtM4enOrO2l7y/5gt3q9W7BX2w6kAZ99W63zl78/T2G1hY3i
wd4iXqdnNiRjSMd8HfJ+cONrjMzLH8ahPtDsRz7zSMc5WoRFlTojbAV7G5Xj8MnJOqvd18Fg/c51
a35btGIQZySOi96liSgGlzlmp9ZuhKtB9COK/bSZx4faWRSmTfqShB1bmjODRWNn15c53In3P/Lr
Z5cONXMhpK18MdQgL78azzGOGYL1Ew9L9ShU2Z4EU5AfYlIb7mLkmSfvX+84/Mq2teNJYngkebIe
r8zRywq3oexDS64On0x/Q8zpEwvRuGO/ZZwCNbgegdbkzHpuCrudv7ZZnyLEQcr773HmC4Du/yr6
HG1+0bX/53+/fCYoWyhcbCUIHxIEGfyp5P5+JqLFqUQlEpoFnjV+BlgOnX1I5y8f3O5blyH4Zx36
uZ7hzXj5/SpXsDGmUU2fZPJvZ7Tu9Lnq3L2N+2x+6nUVHDriM9GerSf5sJB0O2D42CRIu4C48Vam
hL4YUsnqbpJX73+6lwvn+h0wdKRq1FJ6kGj9o3Wk8hKJe5cPB6wtOKsdz9pPmYhOgAB9Dfs02Xvg
bnZBjcMYsWR798+vzonSsx3XtZnfH9WQcYNDWoM2Q9rckcTbZSUjmzS20FFFYbtbptK6YogIQZSG
VL9v4Px8kEr48nX99/0zA0CPrli3aZW//HE8Y0fUeDwDA9SkZdtVASOvLqnRIpIFDK0iQ+kyt8P+
/Rs/Wh/X6zqrVkH6DoskbcH1c/21PiqYsbKpkGxDYixj5ow4erKwpjIaoANfUaqZvdUCKHNyN6Fj
OEXkrcQO4Ac68dlSHdBrRdPu/U/1ciX486GMa9ajC1ILDTv/5YeisysH5Vv9NqiKYluIPj70NpIZ
nenlIqcZ8sGX/2ol4FsAJooF6k8N/2f0/eJbGNq+hcHYb2mskBy7xNaOAl4cUjRD+5Qwmo3VeN1d
zoEc+VI4nQ2ysf7ZVvrnrte4a1aiNZUO+cfLu8aH7mZO3QzbrIry0xBh4JVqVErHSBRfeojx6370
2LfCHHTeWpsoNuFXCPD2lSZX9rzNy/QsaXTx0xkc74MXZE1f/Gs7WT8c/VlP2YKOnSADcf3J/npO
YJlTxjaQ7h2Z4iUvkM+GwAabigao06RPsUOYwZYAo+UmkRNtPbBikgGJ7fSYcYuurukAh723QZjv
oTE0Uf+jITGmxcZsaWJafRvGaGvPuN6oCLL+g0dK2+uG958N8c/XK8QqYuBOXIIhj550EAsoo32y
ANpq/BTWcAZja2pxtdhZv6HGxxiCrhmhf7cCRa+dPt+DasWsb514UTqlW+SwKfElhjhnQobIQIJX
xiaqFiAlhGh37lOOIJFxTYSufAfFVhlcpiJ6cCPwLuRGUaPDRiYHqW4WTOL+fRLa4aVhYwr2ZEzg
8+jt2HyKMnbrDbV1/+xEfvSgrYmmUQGCZtmD8sBVlAPKBus4VfMTjAUgzXS45Rn9qZwGYA70iG4+
ZKKmcGmHeR7sE12P9o1VCS9HnOkONeEwXPwihW0GBMIXg9nZXRDfSAvd0aathDyzS8x7uBclybPS
Z7LJBL4iKLzElrXtR5BYm0avv3ExzwMkJuNibuQIAuijwC3anhOK3B3yuBTZjhrde/Zqy5o33uTW
31zR++Om5nQ47cKWFIYNvfLmtwwik2+VkzvLrsqs+JzBDSV7CIEB/1vffZkcVT5kJMz99kJFyMzk
5OS1Om2T/I4E54wzXi7NHKydAbfC6h0fqQ3jBlluW3yxNQq6g8vwCDU4mgBvk9jEBx8SUpyRepRi
vin6TPxGNT49eiKKrjmBD+oL1KP4PjZm5pwRt/oKQSADtqYEv4s4tixHKl60HNvc6hG8Bl0O9VVO
NtFbrkHXvKlCVsrNWC18Mvaf2rvOKhU/ILj1sUUSDhFuIW0i/ewQKNe7SUb+Cdx1KD5lhfFvEsW8
AKZz1FnRZFh6wYkgOIC5mv6a+3T5pgNW7c1AQPoZvUTBjI+sOEEYxZoXUTsW0Z0ya5NvHiqWn8kA
PGTLKMz+Lil+f3FWmWsQxvny7IJBe4jSqCvArkxiOpuz2QH1DmTpS2OlNXRUsKzocfzPVoa5asc8
PzlH7R9WAA74ztEpjuTVF+4yXQM9Qglt0dI0Z9yXeVptJvRuc+adG1lqde6knhuAQpCrjZW1t9nL
ygmHi1APnEEtt4Xt005MnwDwCdMi+SB/lByWlKxy4D8lp9t0ms4SpJLOJsMJzG30nh2fK5ec9108
pBiq4M2S770EEWdf4Zb1TzdPOxLHTIDEhLYDNg9Ea7bYosOsnzXZPT+9UqH7daZ16jfH+OwxdwM8
34TQEtASMy1L9yloBO98blxNlnKaWmcDSTaoIqIM0GhHNfEYQDyZCJyq3eqcOwdz2M9OKE7SaKa8
65VNlEhTTcyAOsTNjA8WRYMAqRIm6xNdteuczSEYYxWu6HbXg6UoTgjrg+mYWm2oDpmEJAvUtJQP
dAXGBOxzoK5T3jwm0qDL81PpDoySUfS51X4FcMidxhH8xe/R1zOSSX0inyCW7jis23hAeLnJwwJb
dFlbZdruQhdrDeQ77fEH81A+hDEZHRuEu2BsFydxv43gB4ad2/X0ozKMIw9agS/eGMvrrTPor+ZH
VXbWasgqxRND3uqzNdQMGXvi0d0TK7ZA4RIcXlyQyoS9kh4PbXe3iZkAeQiWNhCj/O/SUt5z5/sB
SejF8qXMs379Xqf1tVN++2WeFyIfJZa0FSkCd2bjxCFbZGs867twVrxap2BQbWArKdiuaMQOdYLu
CuGwkFddCJB27xIZ5uHQyhj+VENNp6Ia9C082slBE+m1GCY5RUYbmfbjXTWzvUBjFe2813OC7ldK
p+EBWYb8Mo6FAxqTNJ9qw33bF+gQlk/43rI7G5XIvKkyLDXABRqHXhEg2BJXfIdxukeSN6EIqBi5
dsUQbdvJFddVmahpRViEp2JZn/yiTcJfjtBhtp3SyT6PeSL8XZ41Ql8JKGwZ45Hc77eGo5518DqX
cq7NNEfdtF0+W6MsfsMeS+75C/q5tQI0IslUF9+9vBmxUBHHwyg5iJGXhIoh2W72NJ4+ZlDMrCIb
ZPCYNfGtAKe8XICnxWOjpCpuPFl1wbasQQVu7cZ3b6egnr/BHhrQMEhvuh+ycqrOEfX19alucQ3s
YWuCmwSzK7xdW81ZdjqJxaXpgx+rZ/w/Ls+snOLaTwLaBHXrjQRKDlh2dkuiOjjelQ0uYZwMApKm
Bq6ysUu8JFgQyhS5HbHlqbzpR0asl1Hktp+yCLoX8zFCJvFPZ8AimmaCj18VVf6jWBaDvi2w6XRt
mzKlChxEo2fCdMJcXQnoBisPriS4MYy1sfZKMlXczpHjgRnBPxUcSrsfuq2uRMS6ISIogNpz1S73
3eFzWjr9ASmg+w2jg3VLQs3SnS1ZDoZ0atkJIxnZK1at7/sTMhL22VhapGUFVXyqg7QGz9/ckuTO
oBAsFNVT3V7lftH+zrOsuhf1+KkZGCpS05yjEmfC9n45/sYhgVPyWvbRiV11pUcH5XpCWkTwFzEb
td1ulKdANs05sskede8v29R3OnZAFUQibc5o/NhPLHzhr7UreT/YgLw/+kC2elXM0SlAOYpcVcu1
tntZjiJngsKZMkXzfda088Fm1nY6jaX6iZiC5qhfxT7CPYkZ3KBkQvzYpLW3JbY++ZbbCkP26Inh
s1+UNoyM0KalyWvgehvaJn/CEUREbpUb5Ts/65io+ZHXzJzC5DCvl5wpFpFs/UI1BpCCwAiSF2Qv
eZpCVWWPdYNj5Xwp/Bp6HgKD0x6dGUussBjfDcMc3KFkxZc9lnP4JeBh+dnaa7RVF/bqmUaq/T1b
Qh1vUr/u8z+0RhgIMOOmXbToLtrqgMhGzBwU66eY/NBluWHufs3iCet+RCLbd2yL+g7iOiKPvBhq
BKDQPcmRDiXVUdfBH9D0v60LVSYoN52wx8vmumm4yaY5fY7bpHZXRxv2oZHd2CG7T2ONb4EdwgBj
YfeGZvmJ2SrBHYizu9yY1retndRdSGeWyijH6GmSmbe0ofihckADVQASRnpTrvlEfX3f+w30xd4x
ldrmBBPZ26L1sx+IQ0LeRKfM8Fk7gzjxTJs+A58NNNauQR86Si5eZDjB0UZx7Ypc6BR0Esam7sZf
VqgErZsMMaEFNaBGAUJcTIpTf8NRs7qiunMEyiMrtTajH5X+By3H1yclh1kQin2abtK86jj2a2J6
FpTdNhUM2kNkh5zjF2q8ylgXtGaLvSQEDfFuYl+7RSc/aCa9cXZWNBDIF0P/TcNzfXP+OqgJEglg
bVlExeLpvV6ioDoBfapBa/WYml0I0u8vDq8bF47isM7R0Kxqc3P0JlbTQnxdywbGIBtBbQUxhQP7
dPDYEr8y7R6pPYLs8/sXfes79hgs4au2fdKPj06jTDeaAfEHCR9+XF1mPikGSWsP58R0wdPB23hm
RX3wNR0quQf4If75Pa8IAVj0TFd8lqGX37EFoorTOQqStoRQ0ALU2fvjOCBQxU1nIjSQKBPts/fv
Wb1x0/Rz5Z+miEc61NEqnOrBgAUe2q0iRvdXwSOgt2JoWIbHGEr/obMw7gL+Qit2UrgTEO7Aj+af
UQcge1tTZEAyI5CpgHCwhIdaONgHg6zvr4grdQlrMjg3AEJ5Y3dIK2F9t1VL5SVhbS1zha8pSjQ2
yXTep6WvrnwHAjSGdKzZ0I7IxNw67VCiaS487CSY9TLUQbIIdx6T12nbrmmMu5ABWHuCibBlmmRb
yG7tmIwUJGmB+uA1fN3tdIyStssQDUcDLfCXvxH9bpMTzDIi5cvlM+iOUG1Vi47og+usf+eorWBo
GpL2Ql/fpn/38joWV+4I0OjBpApMmdRLVKoCdwLo4M+BHlmeKBQb4seb8aN7fP2uu2y2GDJoZXsu
voyX117QdDnuhArRlZE48Z1pRPqVeNvKX9E0iT9+0ER543oa+YCmRaulrY+HF/bQlItuclJtQ3+5
ZqurcfMRgHjT8cZjSmKmYH3w9b7+GZlj+XzDigmO667pan8vZ6YnHcNUHbNkF/921HlM1HmeUbO+
/3a9frloDEAhVWyMyBX+9L/+Xjb7sm0bzapNSGb8iXc+AbDPkSIUjfXQE6K7cSj1zmjdDXuVW8mn
9y//ujnFIY32I31YChROHi9v00a0ttgDIoJh6rxD3wObED3J4Lltlw/vX+qNHxEkus8ggF1KOupo
7bTB+mUsy9ypWea7qA9lQPSqgfzmU1XDpm+//fML4gFafzymLYhMXt4bb6JtNeXKxsZ/fECllJ+S
/5F/qY2Lq9Ydkw+uJ9ct5+UrCQPHlYxVGHPw/h29kmUxuy355Ewic8p2jCGF6jYsA8WuJnXvRLRE
1Z2kYz9/qYBK4bivfY0fIQFZ4ZgavJmbJlF18DO3v45oGcJuwwfXEEM99bdJZzmIDCtg4Zu59Ct7
N4at+Kgv/8bj6PjrCJeVAi/i8WOf91ErZkXrAn3lfN70U0oKA84WWTugAI0ThufTaCncOQk2DTkt
zgfvw+ttnUVNI+Jw1r44/fGXP1pIs6Yv4C5vTRuAMvdydTLZc/XcBUjuVRdOwORRFbz/pLzxsrOS
StvBdMlQ7njNrnz4vW1DINQEomCzMIE5VyQLfzBqeusqCIYYNvKur+32o1srTSfwgHdbDDTL54YK
CWKHqS7ev5f1rxw9hK7WLoxaqnCHOcbLqzQUfr3dBgOgQvT/4g8tLVEcqAtM+FWByeD9672xghjK
A0fyvEjJU/PyetBibGdsPM62snAufJiO9/DEMcfAhv1ozxNvHL+Mr4xhkKjYguTRcsWaYWhJwKDj
8P+DRmxzgVmZFjJnjbO4QvasoGZ9ontKu7mroRLGkbweihy+ne2CUwiHrLE/+ALeGOKguyCiGBMu
c0SK75ffwLA0uFDTCVRJaAU3JCZWp96clN86Uc09k4jR3XtVkNsbyHrJdx7wgpMK/qz3f4e3DsuM
cRipUXcgeTFHhUfRhSoCTMvRtK81mcOMPL+2aY6elzhLwyCJ6GCTgsmnXzFNv71m8Ml/iSPxxLkA
uXyZel64f/9DvfE2e4x9xTrkk3xFR19NO7RebhQ68tEKfhY6nM8Uss1zeyBQ1485GY7IEj74Il4X
RqschEEL3S/mavroIOJllpdNYQTmoFiw6wTELQsN+ZXOar017HP7BbLFZQT8+Okf3y3+VkoGxbGE
T3D06oUT+03iA0Acy9T+FDEBvbEk9ouQCRSxzk33iEC//Pn+ReXr7xgZoMFNjtqCPfx4WSnjPFw7
TCwrbtlAjXZ62V1Ts8HVaqkdIJClXb+AEvAZd+BAmHqY2vBBLgH0dfdgP5KBhr8m43vGtUlQVqiJ
HdJen00besNjQjOwEtcow+bPxG/r31HnsDQrEdCTCZ0Jz2Ctc/Ilqebdk2iMJQ60sJ2v8iVoP6gh
Xi82iBAoWGy0Krzqx+0XKyN9p/TovBHBScSAhhdN0YjbJ4jLs/e/11eX+nOURk4ofYModRWz/l0A
pkECh7r00IHL7stSW9MJcRTYdiJi2t+/0qsHlgqFVhIKBJuhg3f8ksReToLHSJeLfni8G0UdnGEN
Lra2JQAItyIAZFe1t0oW7eH9K4tXWxIPqydWwZajHM1neHmTAbgLJ8D1hMkps+9QWGNLmOkmN1hy
T5d5cT9lBSI9a2EQxhhCXbd4Wz+LCD1234UGsGLdXrfluny8/8ne+GCuovPMO7xqg92jvdL2c0VM
iFi2wKmCq8jr3Qtk4er8/avIPwf2F7slpxcUy6tk2NA9X5ELf//KTtrLvC4lWF/Ml94hFr4VbTtT
ZXKPU8x7QFVfPtiTswqnnImgt6BIRgaNqiSlEeMyeOCRIV+GVZA9eQOzrPnhT6n3WALEFfuoGAsP
F+hCgtGY2vadZdXDTe61XQ1TxE7CDdVfjYVZQvuhbbj6egQpNNGZHmsJvb8Mu9U7zBgFdeSiov3U
5nVzEEPvXRGUFRC8augRb+w0oqE46xiwAkArDt7p0tIsBNr5nch2lJkyb1AcaZOTOun2NCEx+1Xm
SxllxJ01ETFC52G9RhmOTd8OaxCE3Z6NqUsOkkvK8XxW+RYWWnJ/PAtbhyIRvGeoaG5zbyYJbwl5
IJ5VPTpf/XoafjleuRSnUZ4ngIGMqpACNg1+P9afSh04lDNuapANw34ZBnILAYj/YA7T+pvBCnPK
5n6iqw2/p4apDvcTtnAeoEc2VvjbMSFZZq0Ni5fBZq2f4lrLEt9Y3X9Py0A/M66VF8skEXRaTVr5
e5dUtAJ6cFZcMT4RyfmSpBguXPRRqGxU2N0xNgPKaHOCRU0w/wFao0HpN7Y7ZwolZ8vJz8QuNfk0
KhCBra6au8KBwgd+HW3wzhk6lKZjVyzfiqqwv3ptVH9nFEoeHkB9LMCMRGAzogOtg13fjtUNsS7j
E4CkyQab18w/uiVY6at1lX+1+poMuyhdUQSRmyosV5xWc+JapB2gUxtBq45ocEniWUQKC1uGxamN
Rqg5pS/iZYe0rqDq62Q1oxprIosL8fZqAUlnXIFoSuQzyLum3QYNeH9Of6xwsNEtDxSgLRqQ2qtX
yx9leYVuDhA0pD2mhXmejiEGnWIVWuSlVZ3VXUVIERqzcUbK0/dEzkeFjV0jCI06IQ1weqwYlapL
EgD8g00wqt73c1MnZES5REwlsW4eGha5T6UbeSURhXV/hSaouE8imNo9o+1y32YT/qQeqhRELNn4
t2BEoi+JP5G7ius4eMRtXz22yzDCqkIJ/JBTqmHgrsWCtB35JzqaGN7RpvZqx9l5zOuiDbkz1q4R
dH3RglryKyCKClrYUj9xtunP8lQpTGI5BL9dBLPqiUoa/3A7EKNS6KVgbO5ovpihBaoDV8t49SFi
lMpPPFtlBhqVQeTG9xAs447jjdxEee3/ckq3fsgWut1kJSqNDESK6kIAvfs9j0PIUuBGA+9z60YY
wntAd5shLsClUfPDdFeIluBze85gHwhacOKLjNrzmpMNPuPGKtHOcSYI5Qdb1OvleJ11SCSkMGGA
1BzV3XEHZSkeKfLxiA2rBxRLg1UtH21Hr3dCw5qPApMyhkbB8WrcBUGJ6AH6YdOPzBwbHpcfOB5J
PQws75xnqf0kMw8bn67mkywq6+8M6nlmCOUDkoZua4FgezrNqE0AbSQnjGG/AxO1vpb8DM0HW9Rb
m6cxUmA4AbuD0PWo3GtpKQ6MRm1M7toUh1AW5mvheswrEgRKF0zNElA57jTdsu4EtzWz2TMA3PHn
sQjT/mIVDblMKERzzxSE7Ob397Y36hfO77Zx+HTCZ5t/ubNRgmYFtg2QEnmiHrsVxFHqov1eltEH
FejrAxCNQOpdlMVkxq1yrZeXQoJQZjBYgVYyKyVbG1k9RaeX/Kbh4970k1+flP3sbRkWhVdRPJUX
A+PRf3ru5UPQEac/TSUjEIy9/BCYDhV7JkIx2q7WyTgTSOHV03fldPp6YF74wcnm1TF7vRzHXuYs
gif2+J6ngQarZ2jzDtGgrkM7zx8nvaSwzVbzkR8HH70br5pLXJBDNr4ZyrWVlPPy/gi1QLw80Zpz
YbacIpqtvpQCOlgGEI5gBb87DfzAnJI05N22TKP2FSL4j7ozb901B1yqJSl9vuSjepGo5XkE54Hn
KWiG76pZzE8nSX6jzCbWeAnE/T99hrlnqjJaC1oiTTm6Z09kqUkpBLe0FtqzDPwu4rPcPTUALT64
0ht3JgToW4SYHN+kWV+nv/qwgT9bkWbkuqWXEcfbGOHHRCSJJjhg9E0PRXNov9N1yMITnTj0n8k0
jC+XIGBn58XWt0QY9/exlci7jlSzboMlZOlPBqcSX11LBCAwYud6TTL7bCNRhJjh5BiMVNnQDrCW
yn4EEapxXaLPO8loIn4tKj/6ScpNiLKJU/LFOBT+1RIPXnSQeoCUM3dJ/oncP1ggLlZRs6tEvZxM
jp/FuyQj02lfN0nxczYiive5papHh/wuuMvTqDmuadQlnQX8D8xGbsvtSMSJc2JUODzTVSf0UrZA
5rbd6DfhFWy+qf485BEaSgKC4vLg4WWttzVuv4+aBm/9FDxfLodayY9xfChhqNK5jqo5D00ZARWu
vJxy7s4aRmRMqCOKD1bKN67HkkHLlmMe47U/86+/fnpP+THp2iX1iy+wv886sBA1GeiOBPFmO2J+
7I9WzNeLMz4dhqQeN+iDhD1arDBWOZbgTUJyuyzXE/vZJqxUeY3KpP1ZdlF6iMpWkAci5gMNsWYv
OFHjKnIfKt+eT9F8efshIVQ6IS2p+WBpe/PDsc/D6eKs7XlH+5pVj+SGas5EtZjiexUx8k+6wdC/
ct3lg1P2q+YFxy/P5tVG48HU+Ngb0PX5GFnKcC0fem5c1/Vl1S/2BQpNgonh058EZTR/cIPyrV+c
c7ZimkmZYbyjdaUvkyi2HO5wiHw8S9BW3eCiSN1IHyotiSrpW3ASBzNm8j6qLfyN5KDYGwHBAp4j
EAhC2AqsEtBOaWcBYiHTqPIClTHiTOp75E3dHdl3gMWaVtfTYclr74a/qc2erly/H5wkJdCySspn
ZLVMP3tr6LwParbXDUGO9VIKD1+WdhU/5cslbeDFnYgtFVvP7ZtvMf0osE46h8MOemQfBkTJIyOw
tiGJ8Nsow8KOxA/OUwDa4rKp/eb0/TX2jSKSz+NBcePEbdurcfjvJbYRVfB/2TuPJbmV9Aq/y6yF
G0i4BBbaFMq0Z7PJptsgaOFtwr+NnkUvpg/Nq5gudKkrOBFaKEKLMTG8HBSARJr/P+c7HsJjFE5F
lcZsYuk8bWiKhWdO9TiGVyVwTvLg3XAcM3nwn6uvq8Eg6lVqGHw9nOKLTuglyX6ITN9OssA4D9mH
ZXQAo/IV3gNhSYIlFXpJlwNXG6lbb7LAjC4hTtsYzksnf9DZWsir2mL3zZFcCaD2chrfUjcaP8aZ
psO4igd41xa8mBilegTFNaB9ep2G6WwR5OaUPzj3ip+pMUqO4rpdPOCxTW7k5EX3aYYMd+NoJArt
XaKCBfvHoP4o5grBeyrRgPmIiJxfUOOyeT9BgeHTMBL7XMvzqXp+VAxBEUeTldWdcr6Flfv4BYWt
BC8RVwRTRR4hdw4u/wUSZw4IYuYe1Z4UHynNGQ8gRL12u0QT5FdBETq/ksyAzN5bRfg2gFxg7Qlo
KbsbLRjzr8WEVXlbEVaHDJdf3+2kAk3wTsqkljtW1Lj57Wj438A0/l9z7rO1/p+d+5dN9hXQJE79
AuXmdPnj3//h8Bf+Jo/afy0nKs5VlMcdxBwW8/7f5FGh/wWhl3lQYMaiibFMw3+TR237L1YppDbu
sgvDv8Xf+pvOaMMrRZ7H/7pIAfj79p8494/nZJtN7dJwN+iC0w6nVcBPeD47wOFRCr1CxZbC+OwI
e957YD93yZxrB7uQ+fbZk7n/Paqfe99WZvHf1+OXL955hGNsqY+vlxruTJQY11Mgp8l+DDAkVEZo
7HtkKfsW2sYBMR0CM5PIAISc9ie2fVDmW6u8rFQxXbXDSDRGRSpX1omt1hkw5zP6omd2J8er8dPv
tGko0xCFXIn0enluz3YnHgjeuUgyxGay+VITXX0VmbUHkqSuz8ybL98Ah0UO+DovGovo06r57Eqi
U0KfFatR70X1YRhH50CwL5HjiVt+kSMK59dfwfHav9yZpE21iB4YXTRGV28cwl9MTbIEvZxStwEc
bvkUUGLCSNLpthuKhugPzT3z3k/cJIV9riYELROKDcePM0uyHFly3PiFKTUfjsHiU4fV05ByfmGW
2q/X73EBWzxrx/6+SYaIwYclObStT0wYG0NmuBSP5Vzg21AxvkLkqihqS4qKnxJOfOzIO6G9M2Ul
PNJCG+ddnbn2D6nDgt8MZsXGKJwakisdKABwU7SuSnzuYcZuk1jO+0z05vdoKPQvdWwXAA2M2X1H
GoKoL16/mVPPjgFiUgtCK/Lb6fRsgDQx/FE7qmp/JLT6pmia9JCrcb7Jw7TcFZ3hnNmnnRggjA1U
hazkLEprnoNTNyqYhwVik2LCHfqObHrN7KAMyfQOFWnwLkgcdWZUiuPdw9MbQ9tk2TqvjB6EXJ7C
s7uEpxTisoiXXDvgN/BtBIT2JGtoN9XJTtey4FIYSPUzsotgqYwQ6TOidzDbWGfG6stPX2LNZavE
/gL080KRfv5LNNtVJJ7gjpiJkbyK8eOBZTPtu8weizevv9rjvdnvm2anTwlHUsthI358KaNrHPJr
TeyY4OyuoReR/xZ11Znd/smrLOoSjnbMMWvNmrJRl9QSmaIZLnGjbUmadJk2Z+axl1fBXe2ZLCWA
tJlhlsf67AVadp8kObVQn3zScl+YAT4N9i7K+OPX4z7Z6em+Wo7hrvv++SjScI7aclHjj4SFciNl
yJ5/HpL4zy8FtJjyBFMl7+dpq//sluykrDDq0hO09bi+1spAXhpZou+aGkjGn44EPL8cxzgA6vzr
CTvz7FKEEowuls4Kk2Vibih9JRfoAoozV3n5lbHZoNvJcWdBBaCmPX5JNKY1I2u4DK7UcZdUhJIJ
Moe+jb0pEHrinbOBZWyLyJ53dla2h64iFhpJqfObQP8/muBfTDKoNJlk6fAyXhaczvEPCaXTwJfN
SZHqqdG7PVM15l/7OhsbGugx6ngz9MSZD2FZ2v650+Zz46L0NuFkL8UmIBHHF5VDg9lnGaJFZia+
yTq4CWrN8JGxUzqF/XzoddioWVyd9VS8mN64NOd6NMwUDrCer+4XQdAS6839RpYpN1hASb9LIqIL
tNy4aTSOZwM6n7vEaYzrrkf67yYyJNHXOGe2PvXgGWM6exq+VWovx89AdAG64TKp/DQnTIfc4Jsc
uc4mUuTRh6GnkbztnjuCek/N9KMnL/mA0McsjhI2vOszzmw7rUmWefo0I1wFYbLEFdNqvY9jHdsR
2vmYYrVOvBBQyPDSwbD5qad9eF2SiATSxcrN5M6ayFSATpoQdWu5BSFChubEKF9DZwKB7LDQ15g1
fpqwBT/VnQWpN7TC6DZSeahosxmWOlQEkV3h50vI5p1E8aFrjBZDjg0XiFnedYnmpelwS+uoVDuJ
Xv+qMpvwLUErdM0Uaw8xZW4EYhZjJMomdyqTh7Gbl/iGXv9au5PFTkBkDZU+r4nJYp2U99ASK2/s
8HmReoFnmDZVT4qduxmttv7gQZFodpCd6ViJMibvhJHLwbSBUUcPM6jtC6urtO9BPNof2CXjz2X7
QjermtV92im79GsZS3ChuvUWyuQAeRKLy4ViRgM6OOYZzQdgO2QD6TUd38Z9tBpPzjgsQ7Tkpjlq
KLoDIKNjh+JxOwyB/n0wa+OzlQ9adl8b0eJsntRIk7qEEQr7ZaSznQczyVghSEFGj9PowKKpoWPu
JOoAYiyG4Xonqqgm4qIaoltZSOOxwVIPEjzuqXMS1iU4tRcmEvNpGjBoTZkNFt0gZ2sz92kkl1g+
l0pCX2mSyMY0bnZWQuF14ynZPQ5GxYY8Iv6kQhURW58VAJSQQBB9AhCvqp7gXdU3X3LE4MqPw1Jx
ZBhxZkc96Ms9NQiO/7EhGPdzVFd3FWxCnoQBfNKXNXjNTVjMlrVXGGiGfQKWM6avKMMM46pJ01oT
TgzLmx3iB5CL/aJ8ZwHcOgA7YSDiTeK/W3rx0auqedg2XqN9zqAuAcgaQ8zIZtHRsiCZy7xpc4xg
5Pgk40fYDEtOn4sTCEmIPnwGsMkoarxk/CorvDMb0NP1fWSryanw/lUumCEXP+Xesur5bopoJe70
lkLlNunG7BB15F/7ddBBHO4B63ZbZwqDCwcYu7PvEtirfmXXEC6xOgu6fF4Y79K+RT0QBDBwd10U
D7fxkKW/ejKHSSwUffaRIMXh3pn1LmdLysYFhHUa3hloVlJ/YlwP+xB/Hm1zIsvfVLlhPuqUG7sd
VtjqMspNmFihQjGRUyvr9x5loGQ7tNL5NhQ9Mdh0AsinrQphb+AiM3BDpBEKE3AR/5B9J5YopIhg
mJn3804MJWwrnZzMcOdmEebmCJAu3iW6UJddOINXA3pqF6SyuRgQYNbqQCGhU/ltW+E7n6dB/JqI
7dLxl/Yg0lroKN52lnNT7uzUdBD22UK7Roouii2IX8Ktx0KfEShFsU2CfF/wxUdwEG8cOwXjzXa5
U1vNcsbMb/MMI3IX6lq7zcljw6BsawNpS1pmk2fbVtO3xLTxCTRaHd+32kImbxEptATk5OBdHbd0
PhlanzaQ4rKm2Bag33YyqwnHAonr/ehEx48NKKu+X+KE3+YDG5ZDX5EA5w9VflGhNH9Yvm3r4ExF
7fjMUv1nzaq8j2rmg9qIEMP+pnO0kFRRsLdL1GHu/fTorcwczsg6xA1ohwC1JwNQcFTjthoGg0O7
CsPyXUwUzgLNL0uN4WqoG4pqNoHjnZ6hA3Aa560qBmYGUudTLEoqKh+JZUhRB+i6/YME0/ZLy1m0
5JSh7PYy4PPeilBH69US94i3mnof+d2Aex6cIi4qP2yLEc9nnxTGJnPBtPrDMOr9ZaTq4E1qxYCh
+4qIJyzfkV5vSPxkqhbRkBzIQzUpnmWh+dGg2fS+miC+H+zJ6L7QtquJg2sHYprFoFmkLJaGA9A8
t5tdbpBNvUHYWN+2UwPUrphVSrpq5N3yVVZfon4qvzvgbAbABCXioUpQwEZUlPfXtCu16ZoTefRG
d+ss3ekUQQ28+6H9AwZWk5DyXBlfurSJkHcor3qTtLWJ9KBYlDZCE/qt6PCQQYElJHLfO7YycSxY
o/uL1zkUDySn22BywIy0JDIB6WVQhcaPBPUl4ADGzRZkgnxUmpZ9mSOpz8QiCdgWYzZ0+lVJ9QmO
fbu0Gto8GT6x40wDVpPZJna5AVBRVDIvL4I+Bn8RA+LJsJmZ0MypUo83Ffl/ORj6wP7eu2Rq74KJ
j2FDzRTveVwZvYvrcuRknPc5ojU3L2mMEjuImgRtuXZZ9+WEJagegf7XogTUR04gkrYgmYubxBmU
vqM8hT28lsDXCWyeI8KTyULVDoZVpm/qFGD5tsZArlHhDILHiVOJ8kfgxQloVzP7yALWMgsPdrWr
KEFgua2C+RugbBXtGKHTu7zTa55GDoJ8M4medLjZKWG81yX0iC052V7DnzolNs48rVF3tTmwuamQ
8SW0cwedQZ7Kb64MUgJKxVDh0rQGpngRNTMBCpVh3KCvMRpfZcstUJNoPtQW/RVi6iShZXFEkKPv
aRMfZUgvYtOqcv5kOnPF92RBD0TVIs1feR8Q1GVEFR5GHKxMrZ2WFZ9xQ2mJn2al+114YRTdYA6t
vvSiq3Mmx8l6sIAIZps2NhOM6jq2LCPoxXdZS/2nA+ZhK3U2U4he+uBX2EMm3BByWKV7p5nL+4b9
OxRs06zs7ZCnwU3sduYPcx7aXQab70sO4OBNEKEyAKBrNvdZqhm3oKaShmUv+ywdbbx3Yw19qw0h
nNI5iIyd1xfpntYZi4xuRnuaA+VlXCbGxpMlmonaLKDthiTj/SyreP5s25H1Xiut4dqQqM6oUaqG
4HQipz8PCuq7X0d5t80DNES3lllY6iKZ7eHjMAv2tzw4/bak8D/5InE7LOnV/HXsPCUuI5J23yOC
M5hXDZYbmrDZBNg5a+ub2paQDeyAM5JXI/0kbhIdU1ukWYyOnT3vBr8qH5aeQr1uKgkXp+yo/Wzd
5Z/xWYCnX0GHGmKTC7MCN9fXwCLbpBfv5hKm+LbOp/kjHCagMWq0p7sEYrCzaaCikOXLEPIodo5e
8zBapJtv+qCU7+uh6gu0Ncqx4YRHNvEZSoTK2ydFAASamlTwtTPM5ocisO29Q65PhWKwM8h5Skr1
CHmd42SgGvsTg1a+jwBAXbHOgd8D0DFqWwJfcMuwNay9raXHjtzUWRnX0ORdMht0A4z6PkiqKtgl
4NFs7NEI2K90Ynoua6WP8UFLNFgBRmYYn4A9sCA6OSwQv8bcLllRjOgGx7u5OFlS4xvHkgrHv07U
+C728uRb7Y4KeVgzQVVBgEehIs7r+Nqa9BG/cZZ5DzrCPA+QgFESraHb6l0b8BexZkfDowBOgeO6
B8WhrCT/PJE4+rD0V39UuT69F7KdUNGSEzPC/olTtmIVTigOInrwOch6YK0sBESNm5lmhBexNwBQ
jkskwZnMoVKQImC+qSNlYSKm6w8/byCrZuv24fAYFw42+DGa2LO1SVfz49gI1GTFedp9A95wsSYb
xWVfhkxJpqalP6xUZ/MHQ7t6O4nAAGoKKvIKsPukb2TXuzR9TTv2DqNMli1bTkuKgAvLJXPDq+b7
hFCbjN2BrH7APWK5JmAxiH0QOTOsibAXl27oOBdOmakDelgDms5UpH4vJoc0zg7IGMbg/p7wFnbq
EDWh9iP4tdKtbqjpjeYMPVFMBsfAtxhq8DcGczQQX9nP4ieRS/Q1Iq3B5EAlCGRRWFO1HvMgJ3PC
whW8tYcyGi7KdBh3ygLzvnOyjFK/7FCINo2cTF/v9QWaw2T6kxAjibq5EyRVJOlMbJ/MycwscxE7
e6fvIrkNi4AeATElU+O3RlowlpqgxIieZkQvBSl2G89kZvaLRgwNiSyRvEUanZp72Y8j8wCRmZtG
6uPka6IZU8q8y8Ef2L3+lhypyUZbWpemP7sdDYRsaidrO9R1eyvNiaCS0GtYRlNkuanJes8OnX+a
eCh7CDi3m/1PJ7RMGADksxbsjHNe4djMzQWwEiTLEWG68cbukdNveqcf3ydEyNwQeZWSA82+/zLF
qAJ3DbTyZV30DLggq6yHrh+HKyIaxcde6DBIOj5NkMptPX4JDBJ7jMLVAbLU7Acp3lfGXtl123CY
Y6neVZo1vg0kymV0r6l8T4dd6zdjCamcmNJuJseRVgZAHDSRjq+xL4A0kPTjgzUVzGwwY8V9WM72
z1a0bPHrIEo2jZnnvzyzVd8x1bvjXaLm6jNA3m4JjgBAThwoklZgIGWVv+1Ubn7q4GRJ37Ui9C4u
4o7CjxsPqEekK76cEHJGuotYcyNCRBPgP4Gq5o+qbazxGhQ5vSCVjOadyAo78wkUYCbOCIu+mJuJ
k93IsHeINZWEUir2vOSFxCRsDW5jpOTSzsm40cap+aBNhtdvefniDbQUgkgAkPTbrFMJsCld2Ve0
2xwLhFkfceOFF914Cv4IMe0OWlv+71L2JqIs3qd25LjbvCWUs86EdzsmRXsDXJgorLpunNmnmJJ9
RhY8vh3CQPuZuDVQs4lc+PTK7FNSXYa8RyddsnO9ncNlThmCZBA79kke6F68HQTW1JV7MGqpPnuy
yNQFmuX4sjXV+IOgAHM6IPYmuEEtEQ9bGtSUFzzTDr9ZnanzwkpU1g67I9Mfaxf4aZ+JISUGfuaB
1lizODYvPkcrbcmr4TfBE2JF9PQtlUKNMC5ogRcR0OiSDbOVfp35iu3tpHX5TaaFPO2I4M071E/W
r6SZrJ8qNpprpDqyv2DzxmluRHn3wZilTSJoyHzhkAUT4NkgixgN5uz5vLhM+UVdRCQuxSXadpjQ
vyxzLOetqSq+iJlmhrkB02RpBzxzFgUwg1C7ba8a/Yqahe1CjQpnBOkiZxs5IuC/LOsRxH2ooM7t
+4RwGr8EZZEdWGWhDLdoWWGUzJD9CFdptOsR6TV3iLGdeSjuOT8TfhLPbOeq760RJfXWxl5wl5rp
/GVs2/ZGxZP2pR5z7QtYfemS2VkarPCw8E1E+zVle+JEedzaUDX1VZp0U7jn9Fh9bYo2kMtcMBl+
1ZbAe4gUCd07SxTYPUiUmHa9O8CzoAKpE4jjWvmm9Zbjc2lGAfGxqgz9TGSyI3xZJI92O1ifFB/0
eIm/zvo5xcP8UCMlCAkfIT6dk9UCPioTYbco3AKXukzNaWSTUa65TpmQ+Z/T0n1EEZR7h9iy0BmY
JSAnThadIjxXcDF/sFBdXw5m7954BZY15v0oujQbwxG+ZUVELrVFZ36TDnX+BeqlCpLvpE2yGFFD
VyotuoqZuCQGqCgzSUs5GHVI1i1o3L0cKMVtVJJQUs48J/c7ZP75tiGa547yOzQtYnKg9dbtrD4E
UjVv6tgkiktPK9KgpswprH1eU7nxi9xofsQTm87NzMYv2eSj3r3N51CLtk6Ypp+oOXNKjYfWMy8b
PmzWmxJywE7vqrS+ihLsWWxsG86aG1sJ4ncnFp5hy5+67RvSae1vsaBQvKnaSWNhLLrkowElzaMp
bkFud/IAc0EYIjdnSMLOOggKgL+o27s3M9t8BRk8zr+x3I03SuROtF1KlUSb64Md8Q0kAYGx/Nsu
BE9abK22RM7OFBUQeAH25L5usJ9QqDDc+oq6SkLEkjkp0tg4XPqEoTnzjQZq34TeTX1hk/aVagHg
QPLKNmPvifTdyL0V+6HTFmCEJG6iNR0OSqYL8js0+2jYOZPRf2Mt7gijkkZ0S5RhaF/CdpPFZVKC
pdyY0imxQoTLoEwcmLhZmYyf/g0An9CLVuPlUl28R4s4Pwxu2N79WxGkGJfygZZrBup7q7OAXzQZ
9ZL9652Sl0X8BX7AB0fLXEczsWrPOax/ZlGzWSZ1sTpMvVH7c6vbwAOJXw7kUyC3ifGuD4sz7YMT
3RMbnQ4iCZsSNn7zVfekJZWrHiKn9EtHsvvMm+qaPRUrYBHGH8YWDB028WIJsYl2sdOQBtMRREKJ
OTy8/gxetChpgWGvRwWCgARNyeqHjImb5k2Ob2NRiW7IZx9Z3vhakgEN/uuXetHW41KmcDDIEeMp
cZUe9wuyoe6N1ua7Swtw9TUZJzvb1M9pA19ehZYEvRnc07iMaVIeXwUmUmShfi0YVnpzMOI8fhgB
u/9pPw+DgxA0vtA8orhZi11aMYygnlXhk9rpokLM00NkpbQXesrzrz+2l20WWvV0j1EBGhDi12K4
IKn7qDO5lNZEIISHytL2bew6uzwBSObN5KH6GSzMM2b3F5dd+izChJSzQMc5Sa2eYxpQFKmXZpru
hFfzjDtAC7PkWsic0uvcersO/9KZruKLL5KLmtSyURgu785a9bZIU4sqwfpAMZwzXtezfx8gSh0a
u/hWB2LaKj5VkgZlduYhr7SWT/1z2sAIWkwkdBgqVz1nXQuWqiMYZRNaMxkY2ZBFGz7L9hKRdroc
2OSFNhqU0RwE103VdNelgsDq1zORTzOBp2cexVPSybrRBc5a8OptYlmM1ediQwcqOYfUvi7T6iFV
Y7Y1eupuwzj/JCW8v0ERDkgIIxyU0ra/7K0mu/AstP1ptBzy+rjaF5r85Y1RdT2RQUUnKMioMRCq
9McTKYIAtAeWgPnAgXiluIjrBkyqAZdMSS3dTwuTf8yC4qYXA0Lb1tA3OVnYG6c914Y98bFz4QUo
gM8UwdPqGQloooHbdiWowHF8D84JTIKppxevf4GnrrKIcGm2PpkZVqPSDqD9OlVe+lZuuLdFKT+N
iVa9/RcuIsVyF6i4DLlajPoOaQcZZpyuzNS6wESc3UNCdc+N82UcH40q0IEuQiaM5gvff/2FdebY
9DkZXryqzrozl7jg3nC8G6eqq11uhiaJxll0wOUXvYUsmfgzaaGQc+zEIBklKS5y24ivXWxbj8QE
u19ffwgrS9bSV3dQJNiYecGZ68aagWDAuwTSk5R+ldu/9DisP3dV/eAMc3ltwgS7ytRU+rPdUaKR
g+xu4Q1B75TdcOeEmFNLa6SkS+TNx9d/14t56elnsVlAOoXuQV+1+xuvmyz6AKWfVyLfh2VMxa2H
QeflTno11z1GqQJixuT9eP26J96WtQyJRcBJDdZdzUqcjjAgCAYFBFv6EYHLZjagHjzo+bkVbWUC
e3r0XGvRgdoYo+juHU/4VJ57ba5jesBpTuO3AjWXZ5O5yzM63C1YsiX7FvQrRpU728OXmXnzuUCD
p+79anguABfwU+gKwYSsVp3Mm9j6t7QsessAFm2kxi5D8bCROmbojNd+KabRu6LeNH6ttNb4Ynrj
r6Z1BMoHylm1oUVvUlcVuz4lIClvMvpgGMSdd9FEfQ2lvia2gxgKQUKB5e0JnGtK36n1c+rUEwMG
FD/ed9fV2e6sX1yOGGQIqq7gxYXjZxsC7gOekXxntyjHZxloqMNZsjWP3vLrQ2Z5TasnaEvgCssa
xqhZ7yzxurSVTqXHz4XVfRvcQD9gQTIe2HLqD/Xknfs0TkyOsJmwe2Id5Ct50k8+kxsVdIUBMRu5
n6EufEDe072ZCss8sxqe+BCw9xvQDGwU7iASjwcnK0ycCADEfhHV9TvIoPWNRfX8DWRxcUZJt2LU
PH0IrCf4LdhzAelb4/JGbMHMMJgrmlZEvjBz4ACAYK4FxnZAYuAg20EXdBt0vpXYqA6AqT6IOLhh
jxRcG319ZvJ5+YSlYMphW/IkUlvzUKqsxm1K9rtvaSI5WIojCZjn8Mwa/nLcsL9Ex0tni2mAre3x
E/aMEJ8835AfZpiGCrwTWxCBw0WBhveuLKjovD5OX75RrofblInGRJX+xOJ6Nm4sLQVDaHA9yyji
vcLZCnRYBItv6hxQ5uSlSPFhvcMXyIHv+NZiarVZTX60L7uuubSXvfScwmQD2JqcGacn3tVynEJr
v6jDONgdX8pLabXJjBHTZ1jsiL6wDhH01jNXOfmuQF4wTDkQ0JM9vgqIeT0dB24ooPPJa7Kb64Li
lN+OFn3DJUf9X3hXz663POBn70qONfHnTc1dNd38rnbcfoPUPNlHY35OvXjqXZmsdSy0JvwwZ7XX
ajxFSrzg1pir3Y2Fu8hXbdZc4/K3zhzCT12Khc5GouvhHVwjSkJjqEbR02lLqta6hA8fbMwxF3el
3mrb1x+geHktBPKcZ8giosaFpen4CUIgp6XdInYohCG+1U6JQBDg4n0F0i/Zl2Xj+B2pqY+pMbd0
/I3uA2F9gZ/YVU1qeR242xbhOf2atiLjFTH5ma/x5bhdfh/jSSCuIwJ2tfvUW7aMVcf86owpzBoB
ljqk7H1mjjnxFAz20A5AGPbTZGwdPwUaCchVgZEC6KjyQxTk2WVdO/PWIrzwzKVeHF/dxZjJVpcl
eFH3rsZRGXdOhi0ho2c8F+mWNo/8MLq0RCc498VGz7Ct+b07ndvAvvw0F8Iltwgxi8LOmgWEDXme
LGXTKCNyNtgUYajoOYj2ohfBNQ++fOC9qytG+Xxn9FZ/ja+tPESRCncVqJrWT2QfP6JMvtdp+LwX
9TCfedUvX8KCeXP4lYupUKyfTOi1Y0VyMgIMw+3eaXpY3nY63ZuItIw/nqcWmBljCuUzL0Gu3ned
p+RkjHHqZ5rnfTGM1N30NNPHbdNO5T3BltOZ7+zlMMaaiMjaFsyN0ARW+/QE0BXR8lTUCJxVj+5g
Tg9uMzvNmftafvfxHos93W9rIoPsheG4soFMu+mI8Jey79U85kjsOqqvaN+ANqOlo7PZw8O9JCPM
2XgZbfvX55MT90lJiE2yRR2Ns+/y588mZIj8QIbxH/rsoL2dV3bJLo3G8N3rVzkxUthEgqNejh8L
OPj4KkyPDTqJNqH8bvYP7dS/RQ2ef7IzVpnXr3TqfjxMKQI/D+uzs5oepzoE76L1SFB0Mh+DKu+/
Sd2r3r9+lRM7OwqciLbRLFNeMtbI6S4juKOT3FBDVTZDg+OScw/JaBunXrhzVDZtLaOl95VN3W50
hu+trdwDauPi0FBz2oukTbav/6ZTQ4nBtJy4QOxxWjh+xshqAnZZasEvR+qNQr/lFyk9lVmNNPr4
hjl7O0Gxx2s5bfXaOTNfvXjwPAyGClOxg4/7xWTAjNgEHeyZTZL06WOkeekt3M6zmYInLgMdbXEu
LpJ1NpjHd5kSl65YgIl4QFIxUQiKogMeWQSDRUZbgZQ4lzQLF8WOQCu3y6P5qyWi/pAiC9xpcdfu
SKyVjxENoN/P//+tpv/AHvdsKG6/tl//tpXefc1//vs/Lpv//I/iudP06Z//bTV1zL9MENgYDGyI
zUvV67+dppb1F62CRYBPQYKWweK6/Ntoanp/UaZ8mpaI+uKvs4f422hq2H+BAWHZZ5T//mt/YjQ9
Xtrx4i17eMoerGJLoXhdqAAKKaekNoxdnnZVcNUrClL04kRwMbq96X2xS8w2F/SPW/2cw/p4Rvx9
6YUZIyiRUHhc4wuLeo7j1Ar0ndXFyVYrkun9YAFW73o9Oke1WN8mRGiL8DSDmgwuCA7zx99Mn9NR
TCPabehmhr1S5o94aEAREGv8UUDtgjWRDGei5E5e88lWyY6JSWnZ3TxbV2yNYKQyl9PWtSYT5+xY
/9TaKPyooRe8A0n24DSudeaaxzsmyv3cp8EJFyORhfxoXbAg5o3ijkWilVWFhBQFbWK+SSeOVxut
GLN3eROWb58N9PvfC/Vz6/CpK3JKY9e/lBIwMR3f5TDBRQE+NaEyqtMlZye5duRs7PXaHD7omuoO
f3y9pQbElldnuOLOOr6eIpnJnQXzd2OG11GfkvtCRljjhPElCMXhzObkxDtER07BAGAEBpN1m61R
norj0WC1SJHZl+P0RmjZbZx3GuAE+8J0z6F3jif3pxcIfHxJfsebzk2uJnfS2kI3m9JpGxvOo+oT
78qep/zMMzx1kSfEM7s7skjX9CQDQJLlqGbaAikiG0CRgNIBenbdy9ff1cunx+rEBMeDExjb1gf4
Oq1qDqd0msKhmduD0+R9/MZ0SgNBhsYxcgfzI8qu50TlRDz92bWZVmlIU/dk9rRNCuDH4wTOV14A
+UNjSMQ61daqfWQR1PcBpstNGBczyTA86D/ae9H04qr0bpiblw4w6pPjq87pHMgoRKQfjwUBvZYT
sF+OXBGeo8OtXyHNDXaTvw/AdInWzJxWc5oykjglWsRemyGKirekLNdnynenrsI5ynFppJiM/tUU
RnbLkGl2RPHaFdOXNPEIKrPDSDh/+JlxN5JKtbMwp1gY1p9ZTz4b3rOADJzOQYzJ/L3TbZG/0Z28
uy5YxPwENcNZgPYyV/zz6MHbIk2J1GGqIyzL2OBWe3K3o4WnkpT0NONQkbLjos5S44EywoXS7Ish
8XbUnQ+6eW6YrD8Mzm8Lw8Be+kbUnNaYcKub0PilCvUHhKmbITVDADCEthGf1lukR+A327Ycru9f
/ybWKy51B0NAKqNWCNsLs+Xx6IQ5AhOS2W5L72NydlZDamZH0OcEXiorSi0+0/Z+MXy4HqZgA5oR
50emmuPr4SwY9JpS+TZsarHNnBLTAgHw+z+8KxDIC0hnCb+B8m6t74pigBJu5m5l3uPWxqT4k6yD
cReN8XxmsXvxALkUZXMYVVJnv7TGIGMKL+kYR+4WDpTagToHcyOBPANnaFkp/nQy4WrsCrHeL3s0
qrvHj6+zxhyTALRSJfUUhR706jkamzOowFP3RLAYz5BK1QI0OL5KFRPDp82u3JLGKL8Xell+p6hS
EMhgaOdKd6evteDIOWlTyFi9qnaUY2VnDgJjPch29aDiW6o/8dXcj9OZsf5i7C0Pj86vZbEN4ni/
uq1QpnNCyqjcGmFSXbuppYAD5+pPJ8jlKnxPWKbZkL/wDxvK9oYuSRGiyr58D8qJKM4wKc68ovUe
i0iBo6us7sXJkdzhbeQqWEuuQ5yY95PZRduZOJ1tqkXZ4+tf1Opsz8T4dEGkXHAtEB+uszsazQr6
peW9bZx2eATNFb8bwtK8TuMp5eDuWBv+1Ni7qdKvGlPrtmnfmdvZWHIMU3uvh316BmPwYsZcfhFb
MDBxy9B50oA920xHaSXllDNypOrzvSZEcwPTg4BJ0uH9Ru9+6ENjfHj9MRz3Hf9+Cujpl8OWSwN9
Gc3PrtnlGGqoYcvtCOoQg4E9H7xMyw8IQLUPIdXHkODG2zYb5R+1CP77whjwad1Tj1orMaImmKSW
k01q1r15QQF/3sVdP9MV1OWZA8NxyeTlpVZTtFvMoGxn7rEjUpyIRrqOXZxuogLaF926C1fpNCli
zdjjBCvPvNST3ygFMcqaFlK2dUmz9JRJfgovtUmG+DB4s3nAl11sX3+NJyedf15lXRWqw8mJhl5K
0Nb9eG11iOcLz618u7LO1TJP3tAyZTMjeJRnVk8zmwetZtPEi0PlfiikBBVUdufOCCfHpYM4aDmx
8wpXZwSti0M7THhsI0rVK8+c5VUfDOFH7AvW11LYxRVHefvg1tY5yMfpK9N3AQbDHLEWeUYuatkc
zc02G1IxIY8vxYWjx9qe3MnoaqwtXGZOPO8hOqTfX3+Lpx7tkvPm0lfBab9+i2TKVRpVTS5txvLd
XEBoJ1shPDPznRorz6+yerSTVINuqhm+ZiWSfYDJDe6javbx6HVnUBvnbmhVkmhzTF5uxJdXyF5d
JgiQ96rFvfH6Yzu1dOCooxtNaQBB0PLnz+YwWeiqxAYntxNg/C3SfaJpPDZjgs5IspndUv0LX9vz
C66WeOxkut3GhtzWuIy+Fzaa4zTI4g9q6M7pGE49QSpXFNN1mt4vVJU4lRCnkglK07b5L/bOZDlu
Zcuy/1JzPEPfmKXVAEAgGAx2oihS0gSmjugBR+twfH0tvKwsk0Iq0W6O064mVw0RATi8OWfvta1v
3rCo0yDX6Y0l/k9DYm9qolZjladH8OsdRNoNY9Dhna7sAD0vjJCzKYImwaabH/7+sP54KTCNFNZh
NtL1/vVSSFKznKxhP+5bH6l8o3XfPWgsV3OaT2/sZP9476jagIRkL/vbuKjtchs4D3jxRBZbpP9b
sKY51RuD4c9XgUFNSR6ann7xhfyAHqU5ZH7spgLepuWLG9XJ+fT32/bWVS62R6oaOcJoPCE1lMzy
2aIdCqtr/ltXgQu4B1ZxGr4cByk+s3Vh7uv6DeYIRAVywsvijSHwp+9CUtUOXuaYyXn41yFQLelm
A/nzYg7JdoiQpGFut94qzPxhoFFvZdVFrA7+0L24ymg6M7ZBYcRBWQYocFdjXvGJO0OyB6AE0d+f
z+9X461g088Q+HfB4mIO2jAvzVWKI74XAFeifCC2JgZlbNU3tDDG9o0tze+3kAQuCvAkQULT4VH9
egsNs/BxEuZmrA2NkbCVQvyc+W+lPv7hSyG42bejBreQlfjXq4z+TG+MimPcgdNQYU9+LpSmIVuI
lfCrqvrH44JWnkWJgjraLkS7uIckf7ClqEwj7goQDdS2SHhV7SrfqsT8+3P/UhOBcsWuIqAj4KM+
vuQQCiQVSji+E2+LquTXFDwFYFLD03R1qgK8mH3oj7ZVvWCBt72jvlhYPBfMP9AjzJSzBGcB/uSR
erdZJB3n8j7B/aIHYZeCI4j4MwN5Z6p7uXlIx2VDCLMYg3X8p2Nu78FBvSX+K2C3cnF2zgboFNMA
IQf3ruslQPWAUsyWDapurdru8Z9dDVqWRw+U+gPHTV7fi0WPWHotcIWXxm3bLhLU2o7KzvgnQezO
ObDqf3w5ZFFgui0wilSQ9rH506I+j+BB6tYO4mDcAv8soAUZFJAwDcbV3OL7/fvlLl8onyIq4j2Q
e9RwqBxdzOJOUKx9UMmUMg64jnDTXfvT4C7mGxPs5VbFN3Y1MK1NercU4y6xbprfDiW07zSmO9mX
sVsL74dqoBBkTio+E05kvJWk+vsXg3e6/2J5pxxxKaGh/iupEJsp77AcruCYlichR/+N27e/OTyQ
n18qTnJ7sBLBLzQBKbxdvL3jQLIbvZ/uIMHxVF9q3cU46/nsWx4LE6VjkvU68T+hSuePeVnLOEet
i0G28e+zxSJRRcNFCmMAj6OGUzef3vdllX4BOQFhedAmoD6O3X3cquwcZMZTm3X2FaqOFNFXmVpW
KJsgvTMaNuUuXrAH9ri1F04UXZ7zrZ8OQB3K96avj4+aCV0h3ABlZOdS34Q4S2fHlbCtyq8UKUQj
gdqGumu9wcEcCWrpyZlmuZuN7ZNeM/NB/CqdlwWT9hFEs7rTzP6HIAFehD4oc+zhufG9of+Oi3cs
PxsqGM9i9OoHhGqsqFo35E8EwzeJB4kJY7gBucpPRWw76mu1YugKZ1tN79eg7kjkWVRrxjh/jTRc
es0jak3a4AZV5mfimFUkzR3gchCJJrbF0UDTCEmlzt6uXNn4537SYHbUFhqqXLMJG4J8c9eQJn3w
nJmgKXz4JtZ2LHUhBx91ay1zlyjbrjA3Vyk6FOLY9fJgj7VPakA63qoMHloUVK3+yUuX9blEi5VU
uC2iygHPIkHgzImW59YP21xMQilJr2/CfC4klkXWxCUzp6syZ6v7PJFTnmGPd/Y7hfDJu8tLKfPI
kRrCtwbUop+kblOCVCngoL5YVi0d4F29/iw72/so8QoDEdCMoIkFPvMvdYk7L6rGNnutJ6M9jzzi
+UlDDz8F4YCuD29rR4aGmYWuP7pGiFFKyB/N5uXGw5jxD2NrMN17TxlBes2PHalLbhXqlXx1TZHQ
taIpVsqpNm6B5ZjLgdwocQXyxh4OfT3tMfFdRo5CkxruOdObcrk2unwR9z2TDlELDRFg35e52Z02
Qe+9VLhPr8HAbcVh9rPmxVzLRyNXXay6efxoKtMjkEjDt4AfphTWIZs2u4Z81QXfNmOqHhTo/GSZ
a5DvppFVt1IzCbHwysGObL2e1Lth1EFqbLpwZUy9E0xE3xZZtkatbEjZmAqlsisT4o0zZmHp9k63
JIVn7DDQylbiZIstb5K2COo7zPmVHlYwG2Qk+1HcTSMXg6reFQ7UGshZcemaE0Zillx1W4qisprH
jhMMZZY1Q9f1wZpXg/dICpySZY0tiOgWRF2PrI1zmZim3JyDB9mofHSdreHNlkiNsiLO7Hrp7oOe
7IO7bBrRd+zOd5P0VieDK7ZNvoAMQnIIIXXtMD730u998mQDLfvc6lVrXXlZW3mJW2aadt350whv
QgXQR5iXCCCDVKHnNDpFk0YFEBLziHd1W+Kg8zo/1LwJUsdspipNPB8U7cElFYVkJuZ4XrWqD+BQ
oQ9KbN5VIHY6kY9Jq3zx4C+8SYhe6+2BGGsfzom7tHSXVsUpy+oz93uTDnCVNKSPEAmYxoykybH7
R34vU7D90Ozbg6XPUsS+rpn+IR+r7VnLNKcLNQt7/sEryswIZb3m94UoCQnzh1Z8AfVh3jtrKosY
zJCm4s7AvQuPgmZ8bmyFFftSVqe5Gt31LAIVfMwGVr94GCEJAyYr14KtTAaNuCT9Loi9AXiRLCHn
gMr0l0/LZlYesSgGrRUi1rMv7phLO266DLbalqNuCCERlHxeo8pf4G32emj1UmoHGvtakSjLXo/S
8Yje0wuQoeG0Qt0Ph00nvSyzenVW07ZAwc/oTUHosarlADnBgiKWWY25HlqUWKiw3LX0Tp40pHvL
2k55ljHQGNd6Z/hVojeFd1OpQgWY5bVZHubAW2Vs2ysZD1kfFMfJKoglJW+wdOEwLOpVRyKRnxZf
VGuy5Jl7E1QFS9biCB2Ior/CqeuFKiJj2EYs9FPuvc5GFdyxa7Lsq7yYnU+uO236tTXhwA/FWkK/
sQVx9dHctcwjXWkbP4Qslu1gE6T7yfR2NNqMi6UP01YUfrJ6xvSyBZNfMOttlbiaWDreVQLfQGx3
2xxEAyQRGTqpF6TRhNL3JqVl812rOs8NG0NKkOX9NFr48EH7H41O4fqrZ8/9xiCbYAWyDhsHMrb4
BoLsR6IM0BvYYTfZNayyZbDe5V1ZOkneaw12Rdmt3zvs2WACXTXm8Vx7w5TYdpuXcZutQCZE48GR
oDcUqAiYi6TJaJdsRUdGw2eLn2iiKsC5HhH7YU2HfM+l1WEPf5Z1QQEYp4L1sbSbyuGOQuY+GrSV
r0bHG6zQ6HHYh1sjPRLShBncGE5JvGshhvRHD3GkCj3IL8CEBhs3fe/m00jwL2easHGL+R4rlEuK
X6dRxqBoN3YHW9lEh6UUZX2sIRmw11FT1Yep2LAvDY1VVazKsp8Tx5br1y1lsr4j837+QMpBMSdB
lcvPtrdVN9VU62ZoF4LxMbVZ80ObmRthLsA0ewfIYyuJlNHaLDTUiFd+bibZRVA1ch+OVs76tmg9
DzBoAmnFwA887QijqSHzvS379qi6DT/AzM0mgbRSfEVpZCSSlGtN7COgS/cbKfGWde69zttjnlth
h63lb8F1rqvcjpAyY9LmFSPbqF61GfLPHqUD49rK8eV7mVXGJsJBYl7TygyhNWgBW4giA5iAzEtd
DarTk24AihN5ARGRH82Umf60iMooYzVKx/yS4q8yDpttjhWOj402fdjluYCIygmhjfOstvp3W+9s
1Xywxi4vv3pmUXRgJzQX1abmFXN9tKW7bCMKZpeM2s+clkyaqShRAAm8G+UmzTRZnGlIjUO6DlJw
kgeoQ7WlMmtnCG1uXDcfdLH1eGtBWyHKJDhzXYrv2BLN6qNngASAjkPWhxHi91g88KFgH8PVG7o2
EY2rVFK3ZH/EzlSNc1gQRinuU2jL1xYfw91neGLd0tGufzBdT9nB6wcx77mwZKGvDQWocAmIFA2H
QuY/xjJLd0TriuuoQcCU2M7mHAF86nWS09oswCzyOzHvr3nb0NBhTV14niFWSuQ3rWAfdDvYZhkk
qsmGTzY/Wzv48OmOVj8t8qg109SBrGJPSmamU/mHtFnlu5qcAve8ykr7iNGQ18DOPGShNUGu8gBF
bYCE0ZckmtJJIv0SRmg5H1CKlSpqNH9eknors2s96432NHdi3T4MMDiIIPJt4b/U3e6WE51XfFkQ
AG6RUU0sfluwbEFSzc1gRWD9rCGSm/Lfr/VOe+EOQjLPSZTHG7DmMwnCZuqjfC5aozz45hI8Zr3q
70zhls5ZK7TljFTGhX0zl/knRRrjJ/yjHbGPoiU8x8638j5fRyasoS+m60FJOYcQEyz7oJFXyo6R
As0nr17xlplUKrJkMAzgV9OM5zPR7cF/aIHBvBpVo7yoGccZOhLAQXbOlilNsjO99RF4SPuVCdF8
AjehyCMl9yw7blZZeiFSC5dW6+bKqG2n/HWXVtjHpjLn70obO50TjE9hMxVKXKlyglmG+K1+DTqW
/ZASjQ7RqJqWB0w3oCGdzkh/lCZ0YjbNLjv3HrDIj9VnNTt0eT/c6MuGr3HWcCVweKtHjnCpMVy3
bc6ucBktTyQ1C0KiVVSKYssoAUJVgSVspN1bD+QTA8hHiEov6aagbtfZF0cSLDU2+xe33WmEuKbm
16mHHShTyU+GSXZveGtxP/jzdzEF0O7JNb9ds5YvUIwDjEbWnW58yHnVn4Rci9e0cMz5lLvzDtGa
+8Rt8mFgOgJZGrESjkdF5T+hnaIlZZWB9SPDvfk610v/Umr2+5VzUB7Kic1R6MyFD/5tNazjsvRt
vGdWx6DagL/krqn2Cperx2zHOcpg9I+NvEwfG+nrAH3L3rjxU+20kTwaS7UaT7aerTdbBQNsmJR/
6+den5gqCJ4DWo+kTXX4hLwW3i+kUe1JFK32qbGr9r0Us5bgo7WfBlMu7xa/MUuycYvPLdwozqCb
RnLQWnJ43R/bEIvN365ztvfHIm3ykGnLe8n8Ub5vAmeLUmJ07mwHf1eLI5Gzil4AOmqeSCK5MiDz
oFKZthsTSFckB95soEFqixaidCJ2PsS0+qX9UvR1cWV0TflxYwE5ANEOIlsSEoTR3L8FoFrsoSUm
Wb0aCukIUPJ7sAeEKACivpaqmE45tetwnfSbaavPXmsfJw9gJ8LUKWxTEojbnCIfidBAfyQRRGgW
zBedE/aV163VsetW89NGEj21v7p8bttqJYAu0717wE9LMqz+eVVp+0FpLj5cnaSnSrnDObWDa40+
zKtaxv4kl+Jj0Nj5naVr5K7YOvjfAprNWjvaC4S+/kYBbXgCCTI9Km2CEbzYac2BVZr6lQ0g7aAz
FK1tsRKr8j4tnDbDTeknGkzdyzBT0N3IWj+YoGxDBZDkzBm0UDRc9eBT0ZcemGKysXbUqRvazeBf
bVmZxUp2xQmVnnuux2Z79X3NuqpgbYWyMos44BS9Sf2zK1ztsQ6q9MrMJu0MtLy4KgTViJD0pzIy
1uyhQ/n/YIOVfioKF0T/Mle3+bpqJ8oS65XyBHPZon7MaDQS1h8jdIAQfaQcBTltrqYw9cfqW0q8
wDU0M+OmdrovLVsvDhYWkbnCtvGPq+Ism7b4Qlxy94TW17xutWE89CkFB5C3LvfY12tksf2SlKqD
9Z3aGlnGDkWnpORMH468Mif0V++2YAjOOKsMCPSAYUMSZxjAbSXNQ04AdCxoyV7rbatdC9e4JtI4
PdluV53nynm2U0t72HwDqOFoi7Oj5zrjkTy9FxcS3B2KlUcmDO9HU2KYxs5sPXhV+jrZ48vMd/jC
6YMEmAbE/+e1BucIT7104R2X43vgvtN1vRXDlaXLPYjc4r1hUiXXF88FiG/rASEGuy57kp+KpSjC
deMAvM5poSLL4iDCumThwW0E8ueQc36XMsqb9KNhAVrmDEWZLFIzhO7INCc3CFvb2K5q0bNkF2s1
sUEvhpXgD31cVgi57fyYt50L59M3HhfwceuBj+8MUdBSVIjndAbhYve1BnOd0sPjKh02rf5Qm2cI
8hQYhLStj8JpSDLQMtf8igy7SXIb02JS2R15NNvslndrBoErpDoEW9DvMyJVe55WGQmmCPB+dT/h
FJIC1ipTLMiszHWOKpjN+lgvK/xYeK5st9Kx0plA5ta1gCK2KSEmOcWePNCgPBWMITKlNanbid0A
U06coTSqsKkHgKWFsGbjBGZHkqjrcPNCTa0wq2W+wDWv9BzXqCtq70FLC9cHYaJ5Tlj5lvpE/KUC
blsC3g0htlkvHYEC0KkaEOWcAc1pgl3oyNvO7j0VlUYTfB86bfzqTtP0UAOZHOEZ2lkWL8za31qt
8CvAa1ZjJdMQ9AxMBHZZRCKBOcI16mxCMjWmNoSURRVL0qtZmNhaituZKorCoUM6dLJwIgpwPdbE
t5SjO75vl67AV4USAzYaLDqGAh27L7WpSpse5OBZWLSnlUyXYnKoh8m2ogxlZL7zDjBjejuRIA5G
i3ZTSqpnKe8CR2DSbUkIoN7k9uKDNynKxgCa0xfbqVbWW0iEWWyzFXudh8rBYdYs4ktXwWQ9gYVB
MDxIIJy3mrWfmZVHOF7Udim5F65dsdCYrWJLObPzn2OV9iSLLz7foVEUTYOFwlHITMvdMzNh56Hf
mY2KzFXg9uyNyr9d2tp/3PolGIDeppVLcWdQmJdAG+mxZxeaDgR5I326tgYQ82tFj0INU1kmxrww
RRYtWv4YmcfqHYPWd4drwjv05tjpo3alUoeYXRK5CerIyuogqcJOiJBrBdFMgey8Yrc9Qetl3n52
eyv9kZWsPJFy+/aRsNURKCubujLmDGuYlHxq/ztYJHc5ZN6kMwQzUHRduvhepJkm+IoOwWeDr8dK
NxIz2uxDvaQUshmAAHioMLlAlS29A6tHnbgPZVYta2hP9sDbaSqrSnxCFG63buA8Fiwj9SPhNx5k
YL1FRGlSP/KjUeg+h8fGm82nzsc+/FqWVTUd5roxx5NBze22VZmY3+tbZ4uj1vFKcRiBGuscWkAv
eeIXuhQUSLqliUkAYQHRrYX08WITgLtWApn9yMKtfCbTvvte0rqRETxYsw0NYlv1WCEMueurtvxi
rEEJkKrI1b0JMNUPZxeoGUjUtu2BBTvTHYiztohzyLGMyLwxnpbZy7zjNKvFjhHz2UBFBbJc8ruh
6YfLwInsum8NHnzc51JMbmik9szqM4nV/jDR+6neES7T9rclkh7wlLlZ1xvbt5r+r2/J9LVXNYef
LWi6HaMqMCpmjZgJWu+I0vrgT7VWH1rmOsq1rgfgndNU+dDNtc7GuK9XK+wDU/bxlM22PASurNPb
XjkeGfNO4SC0Sd1gPBIUOaJYRz9voskSo5x7tgDbntJazkH34JG1ywK+OJsfNQAgxYOqjMG4hVrZ
6DzbqeNU0gyzTmncquaji+Kak6jsuU+plTXeCVBdK5BTsFN4UVQHl3iW7A4TBwswqGPwWab+DK8n
d5xkXekHnAPlles1dcxlehhHUagDU765vMfrx7nqAP5Y40k2TVG6x65Ih/6prB27YeRoUr5LlaVn
r0OnN9p1jhxMXPsrRvaEiaUf3hNDYKJJE2UefO1yS2B5azG0YKw2Cltzjg6NofY0sssNaiYgF2ou
b17R3xEokXdNGAhwAZBUG5pIRriKWXbEk2+dUEZE7ov7Oo32+tVNJ5oqpN7WIPIDagr6kMwYKwEZ
Whjs8meKXbpkKmu0DcBeG6Ruv4QcBuEShzjxRvdDsFbWer8RqxQ8FjXMytggFpUt0WyT1kBbGCTY
fGInZQTXtiw19576eU2QZG6PWhP2gLDZbJca7P87AKkZwSMWBwTtUaraGG86k2pRlGm9xhnSkQuo
0i1Qq8tGr6XbFFK8Htcx9FqnJEc17+BY6pA1vWuZphoxHJayCBuN2QNmzXPTr3I+ej2pZUWosZZz
FbPItSrExaOtH9Acl3kf62UzNVo0qKCTxxGLbvDQlJNSZ0Lpi+xMDAq5G9m8wCgGXTgX9PaXoaxZ
3AJZXWn1MIlHulOpmTht5Sx3tWt29OCDGaLqdZWipSUhY2z99h4Sp9d/aQ2aXe9VrfcNrAy5akL8
Z0f4f8yJ/8ujuf3/z8EEt9ux8f3Znbj/g/80J5r+vzDW66au/5cH8b/MiabxL29HW6ETgWGwx4f9
P3OiE/xrty/gsEV0j2nDoyH8f82JjvcvB18Wf7Q7VP1djP+//+OX9Knx4v9/9pZdEKw8HTs2TXyu
v3dNdxfBr43uzaSRscNq4hZ81tnbxo8ic8ejZmwOxzUVXBdG057RYQZHypne0RoU3FuPKA7BaZHu
u9OlM1WBrPzw0y182/W2fzAf3hcfDNYFvfiLD+alpVbK2ma9WEV/bifW9JDqLh8UD3DkaNQw/n7B
i1Y1F8Ro7VHn8xy6YQTx/nonbOTNBdQ6E6hrOrOB8oddeD09//0qF33qXeuNkRuRBpJv83dk4NaP
6wqchDYH9dPjmm7WFNY9bR86KuaH0jL7l7S29+A11vq/X/pSc861keu7mOzATe7f9OIbpj5i585b
s4O1udVnjnH19ag8OFMLCczhUFvtsZlcmQRwbkNt9EmVp5tiHhtbd+8wPrv3k9X6n/4bnwoHFJIb
xAmI/C/ERJ4ggd5KszROVwuZK4/milCMkeQJ6h5PpBDSvlYekyfd9mOzzctL1VaMOyN4B6gZljYa
lGZ4YzBcABZxhHCvcGpA5eAFQZHDC/izAMTfPMKFhjaNOR35CTUPiwnbHr6s3bxeNcLWPgWbmF9d
sErUi/R35eq5Z5KsO3rt2fTP3An7h9lpVUgJqX0DqLi4Re7msg3bEyAcUOqA8gl/OIgh9w+e0LWP
uROoNxSZfxoq7H2YeZCMm2gyL4YKqRNsvDinHSgt1wl5kB5F+m7Q3w8UPqO8LchMa6V87XkAIW7m
6Q5JU3UgG0xca2mufdBx8bzxTHaJz08Sj/0uMH53KTv2IB3P4a+PZB0Bvpu1WxxSZD/vhildD4Nu
LjF7zBXuE8IJj7XxjVt/OStYhg6VZfemYhPAZnkxDsyZs2mQFuWh89Ls6FvjctwoHrxxv/9wFWRN
eHxRAcB9ci7UKy1hmEEBwvSwViM31J1Kl6YZDey/v2u/3UGAl7uRi/IJnlTcjb/ewbZgbqg4LceV
q+rbzsztUwtkk7obXIfjNhfukSa3+/D3q/5b6/jLg+OyuxiSxcoggPDSpj3ZbeCAZLLjrtm09Iq9
rfZqG2veJp3q86RBp5JFilRTnTP1oIZD2nbEvgx0X2REUWzoYo0FcQmNYJjeV1oPjqGzaP3tIXRO
NDqmRMOCYOARwS3nKo9y0CM9xOxmJ4Xcl7I03vVwtByOGyh1KXWn4022WcYalbOj6Cw0enqb+2m3
Hmcmg+Ool2Z3x210nJCw+vUwtZZI2I5yrhtWk6p+FowzuPfcmJ5zsbp3VBVlS9PW7K4ZJ/hFV7pW
7Gjt3Oqjqqg4F5izV78fESrooW/0mRm3chbLia28275bST664pxW+0fcvE4RVdtSf54ch+SCwFL1
8xqYRRr5laYtQLRzg9AEfSI2xEKf8ZXouGGI6ZeWpFz0p1EE6XtZpP0zImTg2s3QvqWP+9NIYjqi
5cDbAb9mX+Z+0sfVhAnAzjOd2DMbDcVknR53c+vB7WGbW1u93OW13x7+PpD2F/y3cYSPBUkoP8u/
pD6x185mKyOWp7EG97CZTXDoWyFik8D7fzrXMPfpTH18Q/4zdzbFz99vRI7DfingUrwVZ0MN2Jrz
vIoEDY5rxrlKCJioo79/vz/cVHjzu4ibuZ7IzsubmmVLum4VvYUumG4rtRIz5FFRNVJSdzw2Je40
6P/8ngL4wvUFLBQGtXUxqXY2GiASk/iiRWEn8H0RORR+m9ANfMtztd+zi8fHWsq+A0M6Kv9LayJb
NiI+lo4xs6GqIT2sv5KZAE9fSjKG12G8+vvt/LfH9+KCPuxFlwXcZjPtXCybHDT7biZOEVMfQYZB
4wev/ibrr0W+FU9z1ZgfCdNEWqd3g7HFfefQYCLJQjoHvcLwHm3C747unqYQ84LpD31GrGMM+k+d
EBtSc/r75/3D8KZbiP8G0zK36ZKSlBKDJjWOajFxEcHNjEQv6kWqR64Y38pC/dOl2IWSQWK4TMuX
asllWbCotMTQGDlaVkm6xqnUNJ8oAmN94yn8YVCDYtpfWQ+HJZTcX98klZujXy64BsjdS29IYqFx
wlKPWHGkoIiYrTxbtrW8cdU/fEFqXKhc0cS7OwX516t2AYraXMOUM3tVS0fSRsRpjnuE1Woe//7Y
fh/WnBuIZEZvRR0Qseuvl8rXzavJ23TJdPHtuKSrdei3eUCfhKaDRnX9zyzfpDEjErY9pOp7qry1
c2t+nprS3KoaciTcuEMwl6AfmW4Cltg3BuOfvhUqWowY+/QOyfPXq9Di1kQAGQ6VEwomDRDV0Wry
+Q4TFATaqvffuB4/kp/469vK5IIoGS/2bs25JCHUVRBw+qIQObmLZsUlfIcJ/iAKhMSY1qAlW4OM
EOrqubge137LwllOJNFhTVdL6Pvo9igEB7SYfZc+1IoO9wmXf9kS6GKlVSRJd4i6cWUfsfSTdRVs
0/YUDA5q3FSJ+htSK3XMC0u+jk3R3WckyJlJ780s3bWVyznpJIsr+ZpOhgij6os7ImCGz2ups2/R
PLt56MQQZGHrjPWnvlxXCoV6NiNs1If5R97tGdME7ZGmJmn4f0079l9RQMrZ3nYt+zNHM/2bPYgV
cZ5rNB/Gee4/VDzt1yof0zsCkalKLcuWInAaJp3yca+1TVT1Ho1ffzSouTr62n11OntKrwOvdvab
mKoHRys8wnsxi+F/2/3FoaJNfmdrw1pTEpupgU4U4DnyTYV3thASVSG2+/WHOfUEeSFEa764Yuqb
w0re2xOnheWFfBWVkcCHLOhmri1M+gFgla/pMrhEkAqf5iSkRBSRKHGml3zxWpFMm8UxjiiZpk6q
oh+RceSIDo7F6jnsnRBn0TTDUdISIFM33zYIDo+kwpUlfqCUD4JOmltIxpJrJ2gf+B32hM63PU/p
1TUXyfeqimxOEMJkj7WqUxGZvRT3RM2LZ/ZuNINoIDlbiP6t9cOx6c0t7BsN7Sm6FSsLi84sV2KQ
iXolbHmctHCZVqsNXavFFVxvazqfZtefPtQd6SZoS9x2QVGg2uvJJNAprDY/eAzI6AiO/erKs06S
U4sojhJlJIKAuJmgGGEYFKTXnXmCqxGx/aTNqiglt6HKNE/uz5a/6Amj2CIkmfPd7JNfRlTi4D2V
NAxEXHSV798SeNGdNKfNv5sdvpVj2VnpaZskidAVEq5TYVGtjxaqv+8WdzOfuJCOeHccume5ttsj
45rGfZqL5UffQQw/oh/j05oIlUTo+Gl/7w7Fm8EF+2T420u+o/Nwe7tYXy4mS5KcjdogqJ0ugE7m
Tet2MWuweTu7mjyw72hCeq8SUIIcKEi8hVD9/VjLbo6cDbK4SYDnbHthPm1No+/NpjNjQWOXxkez
9THtUjIMFeF7zeSIZIbrFI+kRMZiHIL7gD7pvckDj31nljf03dQbW83flypeZ6wt+zaFrZhzsVSh
kPelRsMy7v29bWTD0tR80nv7PKjfsCT+Vu1j7WDftX/5AGoQPKlfZ/WAqKnZ9iYEuKYrT2u3qFiR
SH4DTcU+K3cdv6B0bwkNRHJsDITScQLpIkXOJ69zmkMkVkxUu6Dp72vo78MCEBscdc6/6G2Bef36
uVSNEWCbWhygXaBOKI5Rd1mu0HA3CabHquUcVqRGhBbFiBaSaN7Yef9e7sFwyNjYcTF7bMnlcreV
Qi+cXO699iW7QxpiJpQBxamd6f2AGJqTDbFq6GqV9+AVk3eqt3lsCFAsxs+a2JqPf78fWNwuXxQK
xuTF0wvBgQTjft9W/XTAMgbUG9ZiZewllvnazusNnwNKEOZVKyXEmWi/wjwO3jzfZaiGKzRnDCR6
dDoRXYzm7xg39mlja+k5VYbO6K5hFYYWXkH90A/sNKMU44k4cXpm1qPpsl5nwg/meCDMgUZiZjnP
1azrV6aLMIOVmHZuCOVtQLGfZ5hn067uwrk0WFARGpHFJJXjvuQO8otIV8ogFrEyrZTXai7ugAQj
/FxMg4inxq/Q39iN5n4T7cp0g9NTJ+Erp2eIonaQH+jXWyTEaQLzjbBldjJ4Dh8tYRE6ZsHJGOOh
b3zFXy7G5lufdXZ9aNSs+9e1goZJvqzmG0SLeCtCCTvBz44g3RLjB3ejm5cYm9Xfz8zAVpROrpEl
dqmIKilWd3gaPaoKdNXAUlxJ39TgPzn6LToAt31YmF2mcF2R4kVdrtfP/ZxZJLFDjzqC6aX2laNe
aOOefDULMceEpHJVe16rNffTw4pM53vZ+a12ZIWsmx/NovTpqdgoR37Ygtwxr3rV4VfJsNnqSHGF
N1+zhI+njTTMuz3WY7npvTJAX0svmtCleu3sE46QfjiqfKqKBBPeYLyDXIswL7etPp4HX99VA/5A
5PwsesLS6hG1PiHa7v9h7zx6JDfWNf1f7p4H9GYxm0wyTXWpndpU94ZQy9D7oP3180SfO3M7mZwk
6qwHghoCBCkygmE+85pDLdLxE0g1PObsmIYDXzOSNr89hCd+fq01vq6GcAtaQ+3+jMNw/MCTHf0J
bNGkQ5Yl1g/CX/pjnlfOOnYWSv1Cc5EnE0hX943UsqeOlbaAQWJsVQH/zGOCsUo3DpTt8NY9W56A
JJ9knWIGYxOLT11ny0dgmvMzortuF4xl4XyqmtGp/a7Np1MNhBc4g2P0PQa+ITRQoUy9elpKtikw
waw2DjHYonfpnLg6tKC0mOFEiXg8lLrovhA/dLSEUy8CCt0mBRJtnD7t1OZJ8VkYlVIE4ThaBHrK
UP890p2LL7VJZ/MIJBMjssTO8vyQ923eIrUaW8/QvGmOYv7h6rjHyXEc8JiXcjLjHpjljICoaXb2
uQ4FYEOxjAMsjQVV4+epC9XPsVayAemDKD/skeY3yhmS+APE38oulZnFL5E1jRdQNG4UJKE3AaDQ
cuNlKWf7W0/HXQFiGkpDx4xmAtBo7EEhNGB7LPNXRUIiVBiluKFO30eFmqJvTPn0sigL/mGRx047
wIutzk07yRgncl8UmpSQwLoMnRDcIhpsuetO/dzjsN0dEzbV07SY6d+W0ykfok4dYBrkyfBDw5te
PY5Orn6DlKJ8whsF03DiS+VDIYwRVBAVm98BSITCB3Sdf8tS134ZdK//ZGlp9s8IDPG3NqqhIypd
jUF2YXbLZ92rox+5ALMAVFIqfqeZMBEJaGN6w5wzMAQYgld5kDcagqwU45r5SIotWnAAqEMeQ+jJ
1mF0QHsdZKMp0E288nw9BC3Hscy1dznhNV7bSVMV55IE4PtQxJlzzLNmfnKHEYZajxiIflWUZiiD
HrdjOlHo1//ZQQAC3Qxwa3rj4Ms5nBZyzPfh1IwvU1HaJlq4pfs56yPrqWsazfB1EFOwl+Ml+k0b
whSGQeZo87HJRzf3IUbqGNeBAWmeunI2rAsPCwK7YzVipYvPgZpc694Bj50NRfK2KNtmBF4qPQUN
SMBagETjUvi06cMPdV1VX/AWAyaReHg9Bro+dH8ZisJ95kap8g60TBZR3S/74QjoBbBn06bYdypT
Br9NKJ57MDiV7dlbqHUeE92Mv6ihDiTOW/AWhFJRz8AN1KqBcpTRvorcKsveOeBjbN9FtHs+L54X
/WPMTWZfxqpXvvKl24YWgVHULMFIwG1FOdBTIASJtIPVvJeebOFQNxLVk7opRYIc17A48LLe/gzm
hjcr6qv8r0RbVJBpipN9FcAEPjT4YcW+1pflczMnuIHidm5ah64HdHkUODiChTGF0gajURYDdMdq
+gEerhoOOhH0S6g1y482VsLhElclr6gYjKxEbKnrnydMy2k2ORZlW1Hh8RyEtBxG2CEwZISM0/qq
114KuvHtJS4NO/JVHdtyPw2T0TwqIGQoBhf0Ef4dsvz/Zvt/OcQ6/+9m+ykp8z/Kv1btdv6Tf7fb
De1fBHEol3oo6CArJTMM3JnF//ovXf0X7RsEA1TUg6AkmwS//60F7Kj/Qvqeu8ykt8Z/LSn7/6fd
jkwwBQkYzOh0SZVg7TXt9nWsrwI1N2jB0tdHawAJ0NuozjBoqnmlBR1oSnpQK7k7PgmMWT97lSGu
vyzL+38nVb+29mWF5tdUS6XX68qYmpSCdVg3DWl/5JkQSQJSxTV/cHV2NsfJxugZwS2oBUqJNdXi
LFg1l/meHd/m4FRzLJaZHsFaG1Q1I5GWqGMHjakkb0olw3bGawzfxNYdohNDo7VXPPHiTTvp1MoY
iqqmnLdsrhPIgwpfR85gb+DhQpoKejUvfp/bWSE3rse3OJA4AxalBs7acwGeLcoc/apXmX0ce3NX
WnDlmfnfv8Ojz46sGZmuhHDcRPAOcgVN7sSBQOCWTgzyTUtqiQs7cTmFS1P9U3g6piGu2nd0UKB+
mXY0PsMS9XZEwO7SXpaEKp7smlKHRaByte0EQI0Gs4EkaDrL6k40dr2rrcag53ro0e8VGPnxaXaj
Ek9nTdGvVhlJMmsbefHBUef2mUaX6vk1JNw95YOtz+VgsUlJ86ee69oDYaLl0M32nAaNOyYfTXUA
5FyApUW62QraMu7OmKi1b4y8LU9dowCDIvzfEYra+lZgPX86ZFIO5364/VYuLUmiWzcNYrOdMOCt
QTEiuvw26TvlCtYF4RsrImAGagb3Ls5AZk0Uf/5wbEQxHx/b+ysCgptBwdxGU8oFH3T7U5At6r2S
9lNQdqn+FzWQ7ATNVJxF1IavrFzLbfHLUNZq1lgshrglJ1mgqw1e7yji9U8gFcPvVjHP7wmNnJ00
X5YXVleSXF1uZxtOMWnt7dwSzUuVvO7SAHFP9dgZTfkGJqexc/HJ1PhuFKop9GepRhvWapQSaLCi
CmQDKP6Fvsiwq14WIJ4mIdqB0PAPJzOdna+2csz5edpdlfARvR9uHcryt1NLlVlJqJmmgV3kxakv
svk9Gu8xdnSK+E4MHZ+seipPvDLesXcXMvgxgnXUDYnzLvRqGDb0/Ikre8/6vAwTFtav3VYcfrSa
0QWFh0bt7fb3cUeBMiJ2CrpK6OcSjKA/oUsIq88Md4aSt8nt+stGP5ceyqAajiGr24aWPFoflSm/
sjUcFRK2Q8gP+xQ1+eAvjhPtgCfuT4xEwUFmBDnBHNeyUQVe6p1le3iKmCI+cfdb57CnnmDXqhe8
fhWBT5nMjbeVWOF2FfsMNpeCrXngDh7m8m2d+0Ya5yfUO/a8ZX9eyutl5OEwJN6HyuBaIRSqjpOo
ccPpzLzJOhamMj9V4DbRGshDF8fjGklxlwLEW61q5+fKsjUIs+TTx6KanWvSm977JpnHl7zT66BS
xIQecdEbO4/L/Wlj36swfilYIcK/Bsg4yB17agh0Jay16kRHxjlofZSfuNqATNlCPYlyVzR+65Pb
yHMhp4vhLwyp2++wZEhcVOWMFEoH7QZ3dX1Ar2B2YkzsDeXH6z/6L4OtkYiNqy8gOPssiOmzvUnc
4UMe5/ZFWaY9HZvNaeFOyMaiFY/2/u20YLhnWsgfQTRlkGchpgQK4uons2nqnUO6cWHx3X4Za7WE
o1Unrea2WZCFTf4E254agRFxD0Xw810j7cURcndP8ZfUTVoI0TeZJqyDHGoST2qcNR8UFNh9xObq
Z2ucnfePV33rFgENyANFNId7x6pUPziQP4e4yoKBOPaCdgeOU8K1f+9jr/o6wsu+PB7vrjYO6gKY
HSBdFK1o466lASsVVsJSalmwWI3zQ9BZ/nsenFo/DlgsEiN23vgihrh8X46W+8EVKCNeweGYM86i
2UKfDG2uP8ZhsdWDDdBqD3GztR640YDeklcCksu3e2NEwmNy4wFPzl6Mv8/ooCpUlxrlC5ds9qa0
5+rVz6hsk8CX40oFIbwO4WmuGnjWTkWAxMdPejPvRqLLlNvhn0TqQeZOh9Lb6VHIfbe69tBHB3Jj
gnzm79W+zCCzjjPI+CBj0x1cZQ6DBsjVCUBu9c7SEpQEdC0/akaEFlHkaDvbYOMIMjxpw88r7c5e
QIcSXnRFVQS6W8a+7amtX9Q1lmDGPO00HbaGAlPIjkO1jw23eidhYLtuLkaeZCQi/K4aujep6BAI
qMddIf6NWxpRerA37GvTxdrvdvc4VAgrhP/zwAvbCa0lzT1lOaifhWwBKkUI8K0frddP0CLJBUoN
FIMXeDXogMxrONRJhOZGH3/sQtTbUEKeoXFCAHl8euXuX+0a4BCspQcQwwa2cDu/jKa8Nurcl2Gf
GtdJM8cD9N3et+IYfDXpDcV9UVyXOPvn9QOj7/gz3pE+wPfbdQy5zxVfxzn3Jdfi7qWM9fhsEPxQ
gOp1Cllu9llGvXup08aNAHmRFhGGy6pprjEuuWmivJLUvBGmF7/DdvWfBUjNqZ+j8kA3eAwez3Rr
OEajfsFtQAi/WuKh7JuxGTVF9kOcD5E2IyC1LPWXJi7zj02vzzvP7uZ4IEFQxJNI+XV20tgKPSAE
if16Et1zyWN16EyiymhY4NsVYicHvN9BuMJwPOAdOPJ7yp/zS8MtdawIls0QBwt9LZn1iicoZHmA
Mkt/VuL2fRarv5ex1ews61q5jqiJgeEcgDbUgQCv8TwJrf+p99Q4gOVJadHOi/4dFE57OsP7QszF
oC0fTBGnGpCLguE1Zdk5e1M79nR1UkI/ALBq/IYOWtQfELht/8orbKL90Ui9L05qeO9gagFy0Wqd
0voEdIS3qilV1EMyS30/jx6NMhOoguInkaF+1+owhWQbz26g1V60J5e8EXhg32JLywVJhbjzw2rN
3tJRBaEYIQAk5PVUo31p1n4+oamUuVp4HBYxBKUKiGeYU1SVXBhcCi2+k06R/6ggoPEmVjQ7UHTo
Wo83+UYlgN/GHoePg7o4vMPbbaAnY5qMXpwESI/pR2Et+sdK69UjwqDWRdViiIu6japHThNORwLk
DEUPKm5mezswr/vXAbIaXXFsyyDX6OuEsgAGTN3awudPA+kc0U84imqJrvB4zZ03b+uTkC9T+GTK
aF6uY63OEwjWDVoUdPOgdGgGGe3TYNQORoOJpaGRK9LPVjehMNo00fAnmnqwVsZpRAfHXtwnuxHN
MV8K9TTgp3NKYZbsGXXcv1/UcimcSiAC3TjHuP0sw1LncS2iOMhTPkvV6PC046R9rq3aDXQlig9Z
0e7FApuDylUhTAYrYawGjTp3UM0xjIJ+4mxSK6vjCzKrNCtaTFpfRpfDuBTO3pe/r5LIuvX/DLt6
Nm0F7oQSZ1xyINevuYvqbd+W8+nxTt+aHIhfYjuIZzZJ2u2KRqZe0azm2kkqw74iktQe+2wcAjeM
rSOEYCuYJm6Kx4NuXLJS+xZ7VTgOHLDV6VLUyhlTl/o30hD04CA0X+iCAaTHH+VjhM3LuZtsEYwO
Ko6PR96ogULnkbaR6PkTzaqrofOkriDdGlyzeRTlh6id43dOlLdv7VyID3zQ4avTjvETpnLFVSDD
dK2QwcA5CBUKGxuJ3/DJTv7Z+VGyKnQbtvx0zTOBxsJEgCRx+xE0m+SyRfAQ/rhZQ2cf4DAbKCUo
njOeln7MAlKJ9oNIi+IsktENeiqx/s6PkIPc/Qh4Llx3vH+Uqm9/RI+AyKCE/IjObrrTQF59KjzP
evbaeDwuij69qeZxgh6r5ekP7MLN5LyEsUlJoTZ2HuGtSw8He6ILA4c9aue3PwV0RTM0LUQnESXz
RRv68YRb2xfIz3sXyn2awcqzI37WIQHRrrYDeV1hzOrE9s8y6zK3pvltoG52Ro6wmw5CycKj2o9Y
g5Ra/BalUf3b41XfOgkAhhHXR20aPdv1TI0EsnVOuJGb1PpQGPkbvF7/CY2x/uLUcXrVbbRdxraN
/ng88NbtYumIAKOz7gK4lZ/glzinQATMGReWOFfr8VyWHpI8IfXux6PI5VvvKZptwKlkGw6q6u0o
dkU/CgQOTZi6VAOEDiCNdVYrNS2jT0ZbFjs0ra3bDDQ0YTDkAsnhvB1PWTotwYKS6C3RZwz9WhRl
y7CBEFODRfhMRJOjyJjmezzBrQ0Les+GtGFZtrteTa/PK5sMB0ExR1h+rMzqO3tM/jHn6T+IT23e
BBNRagrMFLZvZxgrgJsjAvzAXJbRd5fQJiKdkecAU2V/9WLbOeqK5n7oinb3sGzOUobHVD4N0DCr
hzBxXPRLEaMM3LQs/L6oDB8PeDRLIbju3ABbG8f+ZajV41eW+VRIidpAcenUo/xhgWHVvKMoSnHq
NMfe2ahbGwfDUvrF1JroG6+OAyUVJfE0iI5hTtTbLiBra2AOx35qxDHBEBzNk3w8Pz4dW+vJUHRA
CDTZOqsbt8mykj5TmQRVh81mBAv11FVOd+gRMQkeD7V13LlOuUthyIEjXK1nhnWWR5CUBIKC2kmP
6D3OOAHujHJHtSGJYXPKKjDMQsp1q90JBKYRCGah61wk7dOst+GJljRtMtWZ1DfpqMzfYOrUHx2z
0k5eU4t/BCSJsw4s5kK4NyJxgMBwpmh0oPQw8U2jGANomfXOtbv1uen00X534PRCOr49RQ5AaxgZ
CPMseE0claa0/Lq1DIikqKMMdbWcTVwTfn/8DTbueulXJDld0LvMdSY7T04Fab1NgkL3ymdd778a
KH5+mUNlOSozm1tRcuSZ27J8/WxpP9P/N+HdGDQ4b2erdCKPoC7GgZ6UfWCq0+KbU5tcPEMxfZgf
yRk1mWln0K0UiiKMTgUN3AEi86u7uEPTI4pbsgk0g9pzXGcFuttO7Bwprwq6TkN2WjSz+E0TYnir
aOU4H5YmSWlLh+ErPSRkcs1vsbBbgC/DIqxWoDf1YioiMwpKFONOJnK075wBSzcDNO9OG0pu8dWT
R+8JthE8bYNxV4eaoFL3foKqkMbWzKcCyOE3o7ALLWjon5xL3IL/Tg2nO8eR5xXHsWzb6+N9trG5
6fOTNQKAoPe2Jm1PINfFhE0U6paa+absK+MKZSW55pH2T6NYBoLjw15cvXFfU/Vi2tLDTb9DW2gT
6S/wYzoxgLjORhoNVwSy3SuGQvmlr7P4y+M5bpwlVP6hrunyLQQtfrulnckM6xLBE2IKiMJRlZQn
WyCGFfvdn31tTs8Z0LCdN2LjuuZ14ABR9rIBUKw2NNDMKZ1KWiU8v4D1zNE654aanIzJyj48nt7d
cpKbqDzxdK5harN5b6fX0ENbyNKBvylmLzOwDnYid2Rp4hSphGqzM7X7w8pW5SnSCAUxfWbI2wE1
NdeLJs8UPzb77kqtwQpC9EzLQ40f8+8JHmRXAVE2iOxBQ2q1rD7FqVcETVHkO+dnY+o0qHWVBxGu
PSit21/SgbkdVCkUVKlLfTTVrgya/DTSjKra4vR4me9eRTlruPBQ7WWpx5Vf/JcgOG24tSLIND7E
b9TCNbuY7eNc1+ia/ScDgeKQA0GVlpP+ZSDkNForH3sFedIhuoYaEPoyB/H5eJT755cMhg3K1oRb
41BEvB2mUjWAwHRhfbNv67OF/Y9vzab+HA9R+L3p6Mkqmd1fQWlHXwB+iXcmoPVvhYplVITk8Qmf
KqgnIfYZBuhjF6kHpfp7GNp+Z3vfnV75Owl60D+ht6OvbygvAoULe0HxQ9h9T7pixD+6LAq/uqGK
cU1tte23ai7rwG1RRnq8RneHWA4NbxxZHWgm+tooyyoaqGgQWXwEq51LO3n250lo5rXHJfjT46E2
dhdQQaIu6aJHx2710acFU67RVGRvdI6e+hx6RYju/JfXj0J/6md3zpFZwe03X8KxAjuTsrVCvbp6
S9O/6et6z559Yy60jWipYG/HkVkbuCx1nyK3OGMZ0zf2BdlHMGNgSXZerq1RftahyMh/cmlv55IA
xufb4H/jRcK9lI2SntyhbHdyi40tQPpE7uuReTOd1YqBRO8pSwnZhUqKaxQL4zRYAK9R2tJ2zv3d
UBS4AR/KvgVqTWTatxMC+ueif4Z+QDRPbTCZRvIVWWQsBdIi+vPxPrg7U8DzqeJxcZJO0ARbDTWa
WBPk0chQSGo+tZqJ8HNmxRcQ4faxiyF7IJj4qRiF7j8eeGOO+GuTxJDKc6jXrtCtQDkWiezQHzM3
eZeXIYKTde8GSEO80k0N7Sz+4jSR2XOyiN9vl7OOVPxmOg0gtopyfiqGiguO7PdN76XZHDye18aC
0rGjlQcIDxflNRBgsG3cCGN8J3CcctCDg235BoDi/HscmjyMfdnVX5EKSI+9mUd7GhAbi4rwED7H
0vCMkGM10yyE9VNoWei3wv2ehBQkiwiOihsCO3n9NDE7Q2uAZ/de4mfpvE7FIsTzU9QGh0MHZN+n
ABd/NHtYIEc6Au4bL4+Lr9ycw8vjsbdmSdYNrINCH+mJ/Pe/PIuJNUDAGWzPzwtCfhRQncAYKKCg
nruHzLu7Wtg6wMI8m149nXZvFTCGQEiNMkecrxs97Tqpy/DUI9O/k/TIK/0m+JdNIwCkaFuSaVj2
ahS8OSKklg3XJ7Qvn+wccvQ0G+VbsFf6JZq6PcLixgLi/cbUNLi0UrzjdgEtMAIt9Wz8qhNsf5wY
TCX9b+XiVbW1885sTQ24PHg3+r73mLdsTPRYxcHBVyghP4kqLS4p7VfpMkCU7pujGJLL4+1xX6yX
4ivEB3w2nlD++XZ6UkSYhwLvTEdQ8jmgFYIXFJRuLajmaPgIW3a0Dmk+L/7cGG6LIKjiova9aBDj
MhN5z8oI7E5NPj/+XVur7rGFpE6ZQftydTgHpUXsNy1cHva4/K7yxA8+oi3zeXanZQf/tDEWXX25
7tSpMTpchXSw+MMZNy6PHlwFkqDCaK8oi/AQG4V+ejwt+bNXm/cnhg+iA/hQaMi3qy0t56JChK7f
djh/x6nWQ3+HqXl01TI7xkY7fMFZ7EOH9urfj0fenCTfErQoiCbu2tuRewj3tTszySUV2qEZwuaC
hKt+sBAq3ttTd70W6mwqETifjhTZXc8SthkqOJHNES2ASzZmp11bsxjP2WhqV9ttCnyBhvDc4Epw
0J10PkWeWe7EOVvzJVGWqAZuJXcNVU0xW6ONqbn+DDnxMCyj+ZSX2CdY5WC+PF7arY8KIIZaHJkd
YkKrjxpBoRZzgk6HbjrQvZLZPfb0k0+hifC8ijoW2SzavyYqw6/GGrPSeHbCvUEhCujP6nKizQZ0
zEPjMLLMvzodhefITbFVmPRlx4h0az2J5amkAv0BCCov/1/ekcb0mhmhDpfAAw7mYoMKHLIKIuXo
7Xy5+1tQquHJii3XLZDEVZ48ArWDS4y/RloACaxQ1PCtsTUPLg2AZzEPexHx/cwYD5EkedUQ8Djy
8/4ysx65+7lGYdYXY/d3G7r5ZeiTd1ODc9XjfbI1EKUUG3E72SBd2+FWTelYorakoYXVXNSIO7UE
e+E3zt5DsjkSudfPw67STbidUjl7KKDnCB3YuaYf2IvWJWoKPNzKVvkPJsWbRZKP8wRSd6vNn2p1
Omt5a/sxPMcr/YQMwOJQHBPh9cfXrx8BqXwQeI8p29zOCkaVrITWtm+EaexneFlL08EOeIJuB68e
CnoA2RjaZGQx60ZtrTTUl5fc9q0mbeHD9qF2qfWyetfP1vjj8Vgb+12W2WjSy2kBMrudVq+GVpe5
cDnrwXkBDDu9GyINszsFCiwxurVzO99HaeA9fwr/wEaTfYTb4XKnjJpSQ3/Bc7owSNXBC1InT15b
YuLi51P9G2vFyVpNCgMQY6bobFN+oCFZwB7nM7XdNUxFdYHQQL/i8SrKct3ty3o74GpakFs6viP7
UMvm+KCZihtQ5KC/j5Pi22Q0kqBDDnxnLWVwtB4UfAP6Hnw/TvQqckCmBqsqj7XEqNb+TSydi5ma
GM7uFCcnVHGQdl8m5wqfyLzicjx+eTznrZ0Dy5K6B6GEqq9xw6SBPe57pu0r0xIeRy3Lj0vSzIEB
9ecKild7LVCKj2og2UGHg2oImPbbrTNWAyfPmDmAamt9S0Oh2Ci+j9aTW7g4mD6enNwhd2uLIiqg
LNlEXxcOGxLUzOiY3FTmNG/GaLrmTjVf1FBLX9vSZl6cCYc+mc301FUMXDr9WOCkZPujmgh4RAhi
EDB0vpq77Uce8PR9DjX59c+cJNLIh4d3hwLp7WKKCEtW5NoQo5m77EJ3SPhIQXX80SK8IlL19bcn
2R9VEpqGlGXWUa7pcjfrCZOsRYFzhu00oBlN5YpDUryT796XuuWCSgoUJV+qM+s7pjSg2bcJG8U2
FRwwB63PzSN2EeGTSQsfuc9G+Ty1BEYqkIzLpLUiaBPbPM9kGDvT3rru2Dz8HOBsyBCt4l7y1Swc
BoNp1zPWo5GFx5YTGzvR0dbtY3EmJJKRtMVbnQyl6WKQEIPl507k+mRU2QE9seFglvNwskNr8Luk
dHae3vu4U6IW6QDTnCH4XOMUzMZtAe7b5PL1VJyRwpiQVlDsy5LSpRFzPfrYYwxXL8aj4fHZ3Lp4
ZCaB4iPwMgrut3t3Lngb28bA3M6Ni3cZLGDkx2YpQkE3eUB2hCpjtjPm1ockRaW7S66GeN0qAK3M
WSk6Y5aSpHN0mvVKOTq5UHc4Vlu3zq+jrN6tEKx10ibY9kWl2geoiwxIFHjLMYmw23i8iFtDUZ4H
LECgodPRu13E0WhUd0k0y1eF0fqLiuVJHAHhx1ojCR4PdU/9Zb3gJZN1SsUlbQ3aWaY8j1yhWn5r
x73qT1Omu9KK3H3JcOlLr9jj5P/owio/ziD6EL/LnPGbK0mMj3/I1kek8wVXXpL8iRBu54zZTF/B
OmHjGHAgBiGc3+LCXb4+HmXrWZYRIt1ScM9EprejjGICF1tLSdnZGWF+xonyV9MVxg8PMab4wAut
i4DkDMGppC/K9Ng6w3/yNhMWSEI+9HhvTbbOoRJ61YzCbOGJ2g+tEu2maEDp5IBj8JBiYIOBxc4R
2Zw3Ugc/tQhAF69WN++noslwbfddxHaOQ1GJY1U6yxW98MiPtFI91LWY0N8ZIHiDC9+TDd+6FgCg
gRlWeUkBfdyue4kZZoIbK/qclWq/71QFm/CKGz0y+zAQCXTOnQlvbScJGYYhhlg9ifDtgCg0h32b
CNsn4U2PsxlVb0dvCr8/3k5bBxXJUZtcG2wyn/N2lFRza32yeTln1cO/KrKn04giCgK2jvX58VBb
K0jtEsVwDToQEe3tUIZeFcYwcqXbcQjL1kIhAG02jHZq0PntxFd9PN6dGhtph/nrgPrtgAhjIumJ
aLgvmmx4o6Gy4hu9WRzt3kWop2kwfMMD5aRqnfsb/pHf3RE9aNsLo6ON1tjOg7b1a3ipKcmDoqEu
aa8OLv7RCN7YpF1LUzbfU6BkiJdxr81YtFnF30tqd9yPTdsZweLg0oV/o0ifZ7RnMDetFHbZvIju
1cgWKf+KrQ2sEaJRXONXa9ThmeZORPkztMVgElRFRWs/z1PlvP56vBlpfYCcKVYTxE995K90+oCS
JIqayE5utrGfGYVoRXaGmdHq4dFmKV2XT+RmdMwveGcReeYhvvFRshd9bQ4FxlCHPUxCvVZBXCw8
svpe5YOWqThkNFye6qz5tBhocj3eyRsnh8ueLgu4HK6EdSo2ph7e1RbFAac1xSkfdeekgnS7OG7m
IMbhKq/PGcDi0O3goqPLbq4+VZ8qbm0AOkCgCEZN0jnGceaGvcSp28THHIWmz44aT3sFv81pQgtz
qbbAJ1iXcbXRE86EHhlmMIv7DLZlfk+lgjwzW8K3ZmstO0dy40mh80gXXxZ3XNplt3s/bea2NHHC
9SctHSm3VEtgtT2COhyJ8oimd3FuI2xXx8Tsjsho9jvjyxO/ygJvxpcb7JfiXDr0ol64Ef3RxKNT
z5QMVoHuPokW2L4BZPxozWm386xsBNZ0eOFMEKnQgVjHDy46faU55Y6fVl19iVH3PGZYQh7Dxosv
XdjlV0PLkPfrS33nAtiaLvERIT13DS+A/Pe/THdO6zZ3uFd8mN/xmacoPGCcaxyTuWrf4q7dYLiH
Y+7jo7N1SAlVqJ3RCuVjr+43sBwZrzSHNHWpEZI3FL7AYvWZm3RPlmR7KEhfOCFRW1tr4Bcz1jfD
TAl0sREFXPD7Ps4I8pwGGgo7S7l1UijM/N+hVrfcPNjaYOUO4t0LS+k2qXbJtVA7zDWCkZYWe6fH
q3hP7ZKIABbr53tKQXQVjDhRLI18bDJNnMr+bkbbfPKy1sNFPKQwEy5xIc0iO6c/pvMwvKkMRZqb
S/PIIR1bTA/N9msWWVLBMl1+N0bFeXn8CzeiJbaVigKqrN04a4Cyi0AcArya40dF2D+3RfjnGDXN
9fEgG19YcuaJ7mVBivL97Q421aavnbF3/HCEvBdaSnqeshrJiMTZYyLf6whQM/11LHl5/XJakhmx
8j5EMsieW6c6eu3iaD7exPOfeux1fycNsKN3SqI5Bbp2SfbNHjszQm61yZRjFtsYCGueFqWXCqcY
FLdtVezswfvFkOJC9IUoWfMAri8Sx1PUPgQg49upIp5wXJmOeZto2LE37k7iev9xyTR4kWA2UeAh
BbhdC6VfMtXFjtAfFEt/O6Y2YT+666++GSk4EzXIxF9GKqv4VLGhdS1KSs5KlHZyp7rCEjyixJPl
0wynsS4/deMo1Rc1+7WQIlIpsjniL7q0dBVXx6sV0FFo6ll+KHgJOk2vERxqptMs8uzVFyJD0Tfj
+ieDI7u4XcsQl2AjzRvsM7wy/y2LU/WyhAhiksJ8ee1pYSRSCslMcuWgtyNJMPaEsApfzVMEyOle
qih1yqmeNGMn1L9/Wvj/Ex8RMxCx3PEG1KoCQ56HJorfZXqJuuQb95k4OROq7yjRI73fZHtkhfs7
+GZMc/XNmllBsKNjzNHCTEd1o+Q42IihJlMdn5JsLHbmuHUIfpnjensukydG2jqM1ygVKYLenKLY
8C6PP9rmrHilZdGdxHMtN7e0zmKUoQWuHyX84+g1QHjqwT5U2TJdFNuNzv/BeJRtoLAR10Kku90k
44h0J1pLph+raf5Rm+kyuDriRLhLUuKzEMd+PN59+MNXo0NJfYYYEyj27Xi9KBCZHQx2SuYWJ9VC
sA9r2ekdBPL4qOu9C4vCzs96a6Q7j8fWyiIIIHUjaYbdZSZ226Vjh+gyctYiurTpRCKqiBIMqdpe
tVn59niiG2UxOKp0z3myuVFIhm5n2rSD3oAvt3wdSdIryJvqKbTEckjxQ/QNK++DsIsapL5j5Ydr
lC9apu5VAbemDH5VcmRsKWm2urd5SedWcyYS8NrJgsZKHdwRXMW6dqhLXGcl20P83L9JzFkKsOMQ
xDdeZ3/K7I0DyrCWj+UrCvO986KFvXZSkkLsnMbNqTEY5SCpLbROkZo8sfumppiBWlgdqENSHgYH
9a7envI3laZHO7tno+3AaCTqOMNwdSNmcfs5Db2dxgqNFO5tidKKBvVUFDaK2FGvH3Qvqa84l9tH
bR7Nd6iYdefCi9WjYeNx+HhjyYFusxZ+CAUwWTFSwWrJe+qXwEQHJypoPFpE1E54cd2IP4Sq+UMj
sT4NnO0L1B1F7Ay7vZ9lnRcvQRmMrjZTnvV5Fum9hRa58Kgpt53+cbSM/Cr0pPjT6BXlLwu/92Pu
JOZ7TB778zQqw15VbnOHAXSQTDjkFNaEWzvpjGmR5mETasKXosribzjf/R7li3Z6vM6bI8nyAphV
FyrD6oNDRKUaEBKOFMI1PoZzj5mTqSDiToFjZ223hiKolyeUeiON89tP2qh2NCsqQ+mzOV8StAKw
aEjb05zkey/15lDy9gUvSqC+5s9HtWJ2Y8KtlJKFHWMI1C9LlmGibg/Jn48XUG7E9UaVWBRiDzAw
SPbezirPhdsulmb6EKXaP/Q+4X0x4z3m58ZFgGYOwFeQoRKutFq7dtGE1tOe99MxbgO7b51v7tQO
z4qtfxR9NO9MamP90HqSoF7YaJRsV8Pp+TgNmmKafj7XsMEy24ETErp/KFU/7nXCNseCCwK2lyHv
1J7MrhvNokzYFtBBAq3SnSdhmT8Mb8k+P/5UG68y7zHpGwm6BCmuPpUoaSU6DrFUjlGmeeotI/qA
oUIGWrNfWgOtYTcBwegpT1B5x53dv3Wz4IBFRgcEnr/XMQgK+XrdzcQEo+qkpxF/1t+6RJi+4iri
U57liCY4aSfdGjXrqUyHOoB/nn19vARbiy0PBbtIesqsAcZTFc5uOxEtC8UU6rHRk/oJjYuiAZBQ
dzt3y9amlQKq/67uUSe9PRr0qPVRDTHwVjOPMCuluXAYrVGcWrjDmW8tzav9aYjtSK3+Z8hV7jzF
8+CKGScwzxzEtdOKKRBa7L4LtWRP83JzN0HvQ7QVb03Cn9vZGVOlxnlDujhVJQqppFvNeYKuFFiZ
iwEAle7sczg57RfFHrWdsGtrbAQLXNkhkg/2apq0OMaq4cLApDTRnj3ikSDSteLo2a0RUNscgz4q
/kiiOt/5pFv7h83D00TLleqadzvpCRuygfqs6Zeto56dJMaPtGqsZ+ot1fn1WxUyOQyxnzRke7W+
/5uz89iRW2mW8BMRoDdbmu7xGtlf0oY4cvTe8+nvV7O4mOYQTUiCoI0W2VWsykoTGVHqkJusJuVo
s+p/lVZmPBdm3p2ZgTEOFrV3TtGOQ1ecthFssJscS9KMFHq7ikYjztUfu1F/HueWEcZFFnQ61o/r
C9sLsgDL0PNntJs27rbAM4MiTnMBlrGbMP4PdY76Nm5S434O1fKHQ7H208KIni9VzJ4l0mS8L5Zo
Rm0oOWpj7JR/GL3FHYqSv1j8xiMmzqgOZkt8aZMtuFIrLQ91BZJ9bZVvdb3WlObN5L7R2+i2DMF3
OnIhc8jMmhpnBv1XlA+eYmhHMEXhGDZvKi6SwQTmkcDZbWfSwsowhnDi+c4kSFXAi1i+LEea20XE
DOPMnBr8kke82jsP+YXRjbeqczgNQ2q8YmxnRLNF7c5oNxsHz8DeWROAHpR5+fpUtC4vUBGizzxN
iekntfplsBLjvPZO7hly+qCEcvn++lET13G7kdQrRCUcg5R3Lq0tkjoxLaeYvhxWipB9Ud22MKen
RBmLm0iu5yBKJ9nVYmp/U1gkz9fN73kLA4F6DfgQYx9bXLDhpKMFlAaAVgI/ZdglsEa0auQZSVz+
g7egzUHUwuAH8KHNvq7AFTpd4HXrKp5vYEgvAzL+5l2q6EfB+e4nZMCEipPzMqJ5ualGmNUFhKKm
304JDZ0yUt81w6T4sPDlvlkjSPgPu/jK3uZgws1YdxO0875TS8ibM4jikcKtgSPZR22b3aXROhfE
SnQct9mPbS/J3FHQ86NuCu+pU+SzmzZ1Hrl52YyPCCn9Na8oDzbFNIbycENMz4gj9CrPQxp0COOe
kj+D3ZZXDInqNiFCmU4a/vUc9caUWPwrU03nJANLAuqwTijNKMPgd005HlSR964cBSba71SRqYps
DmLXjUqbcqF8TXI6wR1vo1geKs5drkby2YgJAHMkr++rZK3/U525O4KQ7P4AgYsUdV5oRjevWYeG
UAdjPbrpPYodbprpmqeNo/O7QPIqSEvuu6mN0kmSotxX7OSIFWDv0iOlQTOMpxQKns2bUumQHhPg
CQ83lIvr1HWBUGRsax/nNUlD7/rl2F2tGDpit6Gy2OIkmSLNSyPEmtops4sU4/BuhTfTj3u4qcwk
KeBhlKIHq1bMx9WYj3o1e4EYnQJK3fStKAhtzhTtQKUcDNy54sRF6spT+W2QU+mjYoT9SZ34uNlY
915bdN2Bw9vNJwSHP5Uvkid1W2OcrW6QW1ouvqMM689Rn/sThfjqxq5G56aBJ+3BkqrWFaUOYKpM
f1BNqY+6GeI0bx8YoVzAl+abm9sZIU3qmJFfaC5Tw3rX5CHkl2hSI+F1/Svv+SX6kBC6CkYLJk0v
r26eQhSCMi09e7n7o+edcorrOnXnXO8DKhVH4/e7q3p5SEBK0qvZHuEyt5OwXwy/09vUW2c6T+a6
HJVe9o6uiACotTHjTTB4uSgp6pxsHkh8GzWaNU/q2+WxzSGxPC1wniVu16lRHXDRIVMlRVYif7Dy
+R+AjTzPdBpp0kD7A5/H5c+A8RctE4VKW6is0VeZl8Ydp6m8kyrk3KtotlAPGeqTbFco3hZ5daPV
Q3gAi9/7vq9/w9ZpymmDrB5AzmSh0yytcfugdIV6kw1K5spg42+un6e9D4yHsphuY2TpzeCyOcy6
aSEl6OtVNd1URq/eOKgPfLxuZc8TUmqAqJeJG+xsHu4ppmpJw9FAQa9OfoZ9oxeuXeRj4jpjOB7h
WvZcka2LWjwDN1AabfZQGax+KVfiV0lLWwZODUe9q5Mpjz071pBT6pWECYPS7NPI7WGHPqrY7q6W
uAHuUZwBVIWX50hvpzGXupbSgjHZp7rolpsVzBKTDfN0AL8SG7f1OhxLMVkERQaQsktT2bSY5Urv
xl8NuYjQpesdz5KW0u+BdgYJtKt+hmz0gRPatfrSGVbpr7w5NHAPpwOYQrxC78y3lZl9qhhAO8vw
M9xLKD/e970uH9jc21SKcBSCeVyE/7tcaaWTjL4Ux+JqHhAclNfPypj0NwyfHjrZvUshAlrK7ppC
HW77AVUm3iILkrG8TatTBafO44QC6sHV2zumImMDCwU6yN6uaMxbfYAtGP5BWih/jLIrJ7+FWf68
JKWOgqeS3PXQrQEXyqcDwNnuZkLxTnTMQ0IR+nIz9SFSY4MZOH8e4vG2i3PVDdmNu6iNjphI9k0x
zUAEBMHWVtfLURpwexFlYOjjEH20+v+6ORyRxJyOWkQ7lsgnUYMTcskCKn25qHaaFUfPAHxaQ6J7
0MaEd+NkG7mrm4N2/muHBl063W+Ggikebl1MFynjrFWp6fdLlPi9rkjQsNrLY5yRXV43tfMiYAqM
E0eEPtt2LNfUmY3SUmokEWqMv1OkHFwNVd7vQ9tYoGqLI4TqzmNMu0v4T6htCavEsX2VHFjKlCWy
iUtRhOTtu6mQ5E91CEeam09dPaFsW+f2abZbnQHG1crRnpyWr9fXvHMBX/SOqISDDiEDu/wNdh5p
BMtUfgbdTD+PzrAGHRObv69b2TswFPaZ9KSwQkth8963K9krlIe4MSVE7a6fkp/NIKGuThhykAvt
mWJkiLoDuTI+bLOpeeV0iAjOOhqbcXuj2Y35XEZENqZ8SO22a4oXwaZrSBdrW8laZKrLM7NivjXW
axA5YXybISdMyBQlB8HKzmcSfQoHPnguAuipy89kmu3AZCmCQaOWzKc4ya0zks2Rd/0z7RxIgjFc
Px0sQQC0SeP0wQZSInBCpMiQTNeVHSwTQrPWnKE0Mk7FT0fqfuhhZtwORvj3KEMgLogZUOFg0oRw
4nKNrW3lYUWlFc6Trn6HJhLsu84wBaoyHcUte9sJGYnobKGLpWxRSbxFvaGs9JqSVlVu7GYcggZF
v4Pt3LeiQ2bgEKKQnl4uKGyyvqajqxMYVOUNEYr6YDNTd3P9o+2cQrJuwKfCdTFXtnHGmdOjqNbQ
XolQUgMQMK4k+6P8OFrpf39viZkYfD6vNUT4m/WUclv18NFQiO90/UlG0fpmXuLEy0wantdN7Z1E
yP1gLIAGnRhkY6ooEem1OgLLUskVV4tqlIBDKb6RYusrc7Kx7qKdIt+0w5ycRwORuIOnYG9TYRpk
9BLXLDrVl5+ukFJGskqCdSaE5TPDnSiuV1QyY21dvlxf6t4pwQbKqvAyU0zc1EvlsMyKAjIBX2dC
QhDLL5BONI6aHyxpb0tf21Evl5TV6tQwIsflXrrhm9Vrye262A2zj2l+aqy1P49FbQSxVCGHPnVH
Mh67OypSHwDLlKG3vqVPa3PqO56AdSrzBwTYpY+WvC6uESqfrm/oniVdsEQS6DEdvCWym9eVJkqi
0o8bsuwGhVvnQ9yRtEObax7sqbhbm6SA9UAgQmgpkIDi2756wWdntlGLp/UHF0X+yxl0+c7o5ey/
CHzDHbxnxZMxa+M/XHh6FLRzHSHHte2HdaAm8hRqTX9JM6Tce3okYxn2Nw7AA//6VgqXu12fALRT
aIEEkiO6WZ+m1O2qMUPZ9DO5TRYO/Tmpqvw+1qzw1PZG/QxPvPTHkbOjKs9OMIYWAYTAWBW6jBvT
rarWoxTHtDozVT0XsIh7DMVlLm+EFnRy2R7EmXtLJeqjtCGG0pg7vlyqlJj9gigu1zBTjdsRzh9X
ncPWL7WoO1fzorpVX7ZBEvdDcH2T9xwAc480RQSDG1y8l5ZHxhOalavnY6/xnHmOC1d2yubAe++Z
IbQVpTvqb294vppCT5OiFm34rND/q1BVONcwbR4EKns3gghC8LPSrGBFl4tpY+ZKohCmslVvnqsi
M851V0hnq5ZKwNtG7aWhVB1ciN2V8RxxTqHxeSOj1dcauvAJK6NJmPuTylz6uDq/rn+lvYXxGMEE
B8M75bntV6qk2KGxBN+MKtOBqabehb6z8wjXOzfJkWwfqmQ48C87KxOPnwD/MpL/hswX7mu5kheJ
aQhjGEbXQvH9vp2T+QCkvW9GoIvJAAAYbtaWxJHUSDnle1vppN/1YuSfldpa//6cC8gkUHfhToAw
XB6NuNDoUWTM9Fu1Kd2YkbSkbjMM+sEJ3Hnn4PQWynwU2UCXbRajF2MlpwNdOcNK9adSkX6E8PpC
Wq/d5QC03vXt+F2eUXVQR/uoXLPz9MD2SGtJkNZDUrhZolKDkSjCSNCyRc592TXwzOqZObutMuvW
PxwOBWpeMebFG7RttDYwV7d6Iro+xeI8Q33TjCd5qKv54LvtLoqN5MMxtEvwd/ndxi6KFtCWll81
9W/8YvMReVFUDtbkKAPYO4cMtrIUYlkgQxtLeieV8CWEdDaKpj1BVDKt7rLWy1F3c4c+DzAt5SYx
s4vP2I5d5JNMFa/hO8ktNJb1osYPY112QbJY401eMcnn59Oq+Y2ZIKU4j5H6PMLOf0qo0kdeO+UN
Y5EmZN7+dSeze3ZBFVNSQduF4sLlVivQ/UvrwKyPyqv6PWvj4a6XVPkbZaT5fT5Hin0npLBggtPk
LPHMrKibg8h7590F/cI9fSnpMgN/+ROqtGmmPGvBXZACPBZTMQAuqmU3bRmgbif1MNTecayg8iFU
AaVJlWwbaiuJEQ4a5Q1quLF9W/WVdF6MofVMjt3/oBGcPTVKun8402TsApImNL22hWOZkWRLKoAY
Zp25fFEnlGodJR++F+QzB9d07/pQnaYeZyPTBnDqckNbIM85lNL4BBWibjdUQ+tPpuZFeR6aVtZP
10/Q3hWCuZfxVqGaAzTh0tqoR0saRZygGKh29pzbNRTWemMt/zC0Qb4JSwNwIk7J1isM8MJIJFBM
jK31O6tV7J8NvD9/rq9m7zBCjCCmnV+q0ZvVRL3ptGGIi5OpDN/Daq88hwwHenGiDqU7zclRkrT3
sXSqjKL8QOVmS4CFTHPkACGEC8FpzZNWAKpLs344DWWYHVy0XVMUdIiraYdSHrj8UjSqRwUpDea5
JfTFul7LbtqxGYPKjo+wTXtuhXb1/5va3Gmt1a2qbRzY3jSmFXqTroU59996hDOhep4dd1qVNYj1
tneL1KoPOif7C0U1UAYdiNPd5NIMj8pGJEEJJadJ92B2CNbG6dKfhima/uGukY8RLlHN5DsKX/M6
H8vJo9FPo1gcjd1tsnTNB6fJCtcyi/HAVe++IcwZi7m6l7R28/3SqAJG30QAjRolNG7bnEzWU+Wx
dVwJyk5IWZsITz1HVJSfzDVCPwWpjapxzcVUvgHyn89q2Uy/pl6XqtP1e7PnBRhzBx/AqBNZ1OaD
d8w15YomWgF6UX9eKmAf4H7/AUeDoAdlNNBPIkfULnc7iuvQzhSG6YdWCQNL7/6r5Ea6iZT1X3yo
mJIkeASURMX80hJR+WxMKmhJ2ImRtjCLFs6DXFYQIs1giz4gJdg7sOC6KEVCu0VmJv7/1Smyrahy
5oLOP2LXxTeHUuFNmsvqp6K004Nq9d7jJyhQqB7AScDg7aUpmVGLuC8EcIbh0kAl6/VLe6JkjfSf
O1nTfCeZsfT5+unY86qCBAqFEKHzt61LKksZ68zWmD4XPn6Yjdpy8a916TYwXvt1Nx4B5XYNEpeQ
PL2gRjYbGiK9YBfVDOMd4umQgijOj8Zi1mfstPh/caUd9Yx2d/WFF5mTIexe7mo7tpKzyDTdIqQL
n3KtNz4rUjGcxlXL4UFpEtnrocQ7Cit3b90rsxuPYDDs2qPchJudZNVrk7ymN1YfzfntbyYPFAgY
+hzbVkChmZIaC26HkmSDrNNQFqpoMFB7TLsko0d+CDv69ROzdyMEl7bykrfhUS43NGuzbgT4Qxcz
1s2nbim0IJp06xHm9+TgWdzbROChTAoQLdGu3ZiKZARHZjpSvjEkWewWMtAuF/qEw1xt75BQ20KE
iUiW+aCNoYUGVKkUjLx3Y4X+R2X26ylUpqYOZrWk3ZE7duAMTf/1+lbuvcUWsFgLvAJiJNvhpwGY
T5SRZPkx0y3n1O77/9Y2BZ4RJ9q9oUnmyQRK4anM2zAKqzsHDmf32bIIpgRvKTWTbRYOw5tZkpwD
cVenwSC3UapnI16FEODUK61vaoP5CfiQtLr6MIHFnEDLT2492HrpmaORtC7KKQPIbVktbq7vzd4n
AaKOZxJBH5pzl8cMSm2+cy6iryrXHkB7Rycy6Mx3erlM3dVqFF+Dj+pgS3atguzgD84QCOqlVWbw
x2noCTJTTRYFxkr7nWZzeg/T4/pUJVTjamc64iDdA+TjfhXBiSeLsceNj6IxheAU5Ht+DB7sBJ1b
53VlGz/DDWN5Mcjibw4IvoeSdw/BCNkkbAiT/9kd7FzXN33vwonhJA4FgCx9GyuoVmyOMpygfjnG
4ZncAa4mWTtKK/etMJgP2TDV1e0clDTnAHsHUntzWtNbTZ3yBzM1pAM/JTzspl4NQRKNX8F3aoP4
uPyUcyppWivyBWfKO4owpnlO52w+T6m63vaDVblVCEe+mdby+fou7pBgiQY6I1bkKgD4tmmsNShQ
1taZjdVseFZtSfbCvFi+QBw/DYHELPhwzjJNrd3RsKcH5E0zCP3EBy9m41lvlPQIlLt3rkmdSKsJ
YSjrbWKLKmwgfegsywcYuvzQZllNgILZSLmoNRy4d5W5WshFq+o/3CdSQoqk1LNp+m9usVS2UYbU
Omz5RZMU7xoHUbtBsox3WQsHpAvNymA9U5Tpj8ST9xYs0gxVpqwjxCMvvz5xVmJ0EwuewtAxHtXe
st6rKBjK79W5UZ+zpW+Dzmi0g/xm50EG/4/HApMr5nfF0X8VLup1u6SMnMGxbinpu1zl/iprUfzq
Wul/qzGWB+Z2HhB0D8hPUdKg/LclWl+yKmuoSnHQBs18zpc29GfmTr9rczxonl6s058sQuTKKYU+
/CodMVHvLZdazcscAud8y+i55G0kqblui9ZsWLvSCKuBm1FQ/b62gyPCK3v9dXC5RIq4udek48AD
BPuZ8eZytcUCH0vbW/7c1fGXrhnVszVl0TPDOeavJBsKdzH7unITQ/qhLVrvQ+KvHvjJHd/CbwCr
A+0v4O9t97szU3QY5oUyqFWu59asoR5gXO0mXC30uU0m81zKJMUpa4v0wK3thF+kcvT4Gash4doS
ZAyFYYKjxvRSJMuHpq/tLwy22rfK6th/DrZaXJI3Ww20mg6H6N9s8TOFRg0khvvEH506fSIkcH6H
rRBjKHJpdVynkqTwQwUCXvVKOe2qAN1wQ/Pyrohxba1aH+27uD5vfxAfntIBD+W2cWxKQ1wMWQI/
b2gtOVo4ffFABVk7iD32zFAuE4AQ/iJicHmLG6Mq5CrhiClhHFf+klRg55p8zT9e3+C968PmgvcC
XECGuYk2jKFKe0eDpQzwVxZ5ypA2n+RODd2ePAWWl+jDdXu762LQBT4HtKxxj5frUrQM5lKbeDqx
l/IrYAP5l2UOR1CX3VUJGBTQY9a0pcXu6lKXFwtOp2Jdpye9Sml5wM3tN5LVvx9q5+hG7Lh6mAp0
riEVDlATG1df2bT80nS2/BrtwNzTcwrFJyM309iL16GIzpUClD3Q5ST+3/X93LVMnZpU1hL/bF43
s7aNxelIG2wpSz8tehh94mngYKq1yTtfKFQMK2k58AB7Tp82jyCSoQ34plg4NsTfUgpJdT062gAu
au0e60yN3jHOxwyukmpSc0oSLf4dt4kTe3Rel38owsBXDepAEPSCdtvsubkqJQzg1Mz1TmmsQJXL
6JtTZs7i6nNzNGOzd6CoYIEAAjeLusLmmnSOMRC0EU71eZydkN7M3NBcmocyCn+s5PIH+7v3VeH6
otBMqEQHSr28JbY2TSo9XZuJV+1hDbX2phzkd8ZSNmdnAcLeDs0R+nPfJGku5ADE/9sxljCXzILa
IGESZGPAm6aG2fjeXuBsXJ3vlZkW90gnGQd45D2rgiMIRAXbyl29XKia2+jBxTIdJo3KRCHFUiAZ
UX8branzw0TmxEMw6pDiZe9rvrK6DY5NGIahNqMrIS2d/OzAB3Zq7dGGl5YT4BHpTKo7DColDDMx
nyR10E8NLI6+0k+rCU0TmEczlrXPbGP3MUqr5Ql1gf75+s3e85QwbQkJJHQCeeIvt0aTlqirgMT7
8Ryt58opw6dumOvzdSt7bzmE3uIy2zw120SoXUI5M+gB+UgjgGcuSt2TM1P27VLpT39vitkMiou0
1yiJi6/yKjBVZOSbnJ7AVHFGdKWlVHdTil9nqKiSg/uzt3cgFATQEXrTN5IahUlMVmY2AN80z07o
VEmnXLXGg8O7t3diHOsFtwmAQPyKVwua0wxtbE0U2IrlN3i86EZt1++UgY8QJXuGSB8JolQiIBj6
Lg3VsjLUeQNYTWppnIWZNnl6CbtTFhHc//VHQr2I2QRaduRK2z5auWZpPgqkY8WI6D1U+VmggkL3
GFxsDyLYnVUR0hHesIUkKlt2A13NdCbagdKvSRJCWD9kp4qq+o8VYvl/MEUGDiSO/gMdgs2XikY4
BCbGeolyrPpMTT8OrASOgy5Vjoq9exUt0j0xlSOgK9DiXH6sEP12JUtry89TuToraiN5CbqTwTJG
g1tSXvbmzGqCDi1HN1wihusKpTnH61y6sTwst11p5AeAmh1/x0Qz8qaCEZzm7+Y5Wewyb9WS5ctD
0vg9ZTN/qhTiY9VMPGMajghod+3BCMLEjsmo9DZ45clGOa0BohFPMNS7gt0pyODN+LJooXYTxq16
EMXuHSWHmoKOsDkz21vljKHTIEEciYKkqZ5+p2kV3U5EAgEaj80BnuelubNJACga6aIerIjEd7OZ
2ZSHYPZ4siSlGk2v6tnaJ0lpOzi56K2/TzPJ/JOoXTv4Eu40dFcia7hfYLBqmB5M59FdDPJDHyEV
BpGnzqo/EAsrVhCvbSG7neGsz/UExNGrV3X8nDITUbprlDPvzvRO3Lo5sXzsFbpUPqW54B+R5aFX
3ShCP+RXpcyy4SJuP5inmKA+Yvy2GanhNU37Pl/r4bc6t7nk9rUJqdmylHLjyW1fLZ4WN9n7aa2G
+gyxniYHad2pkm+2RfsxTVXj59pU5oe4iJwPbRy2q99BPnbUTngbWYr2nUJqCh6Cf0XA8Mqn6gNU
JIYyAk+w1fpr1yxI6SRGf24Mozw7FiydtUN026ehwnMof7ru/d4eXGGd14kQSNCubJ6oAS2ksM7E
3e3C6HF26r5zyT6NR9MYO92bYtX+9Q8WQRehDgaXMS/w5XqzhXOjWIww2zjkJxMUiLeYWvWsWHEd
dHVvH3jCtwEXdVUSFbhkWSk1jEt7lWPE6jLS4esRfoPRJO5Pmmoj8cBYn1vKynJKmaI62Na31xOj
NIfgG2fYF5jGpVEnS6NCw+v5ZmfmX/o1Uak9jsZTCHD44E0WnvzydmIKNiAKjRSPAX5emorSQZqW
kPwy5jJ6RSKF76JUNg5qinvn5LUV8StendJk0eakNKmW14ht3+VNOTxA5JR7KDvDV6zBhvQvn432
E2g+xm54Ni8NhraSSxMengy274NKXRHpWqX5nKctcE9mXm9TJCr/OhZgLwUGUwDgRHvo0mgJ1YzB
gA8tqT7uPph6ErpDOBbPU3M4m7J3QiAGY8QCglKqEZtkrmqGvpMMrv2gl3CX6GPjDV1qunDFHHEc
790AJJQFTQrIMp7qy1WRWQgaDABeUY+Ycjkajkc/LvwMYXv9aK6T4Zp2cTTovndgXmbMKZLSDdiG
VcnaaO2qspUJAMLpPCtJ+37MbTWAOaDpvUYrYSe47ll21yk4RXgV4eeyN55Uht2j72xAhU2TqLdI
w44+k4vNQ7Ew86Ohx3GGpeCIsWrfKCm5GNelNLq5fnpvJzAigXjpcrlilL//PjjE3bEk9Z60ZJOX
lcrRQrd7ywy0mIshtGPuG7e9OTtQzjCvmGVrEMpV6JtGlft6WMZeXdSzrxbOelCa21ZeX+wRtDIJ
gP8kdr08QGVNajnZMa/xYgunma1LzSzC0twBHLTPbZ9ZDwxoTCdlMNWv1z/q3lpZLi+j4N5540mt
eohL1ZzXILPi71bazu8TBsxdU59uCy2efl+3tn2MxUop8CCSie8GR7zZ2Zq0dI1pJAVRqOroOTfx
XVqXcnmqu6X5KEt1HyjK0n4Lhzl/6Gdb/X7d/u5qaQ0zactUHNH75U6jByiNbTeuAcUJGxIKI/P1
uM8fzUFRXGkZjoY13xCKvCyY0jYi1Uisoht4aXByZsSAdKYns75UbtZptX6JhOzcDb0S6Esx+VIt
qcGwNPK9rmTxxxi82kFEsHWF/AbujQUOAMJbIKibx3KmgdHxkddAz53Fn0BPeKmR5l7KeFJwfX93
TXGSyA0AZlGiv1zuOkWFWtEfCWBJGZ70OJdPfSnXn8e5PBpx3DHFVeGCklvSXd4iGdc+MeyuQ/gD
SKP5wdQKpsqmLL0vMulg/7YuiP2jWgI3Fe8IcKKtluwYpRKojUgO1NyMfUleYQKcF+lHREj/lEI6
qbmlXnQHEcHe+kwSdMJS/vBkXm6lRvVTLREhC6xOtrwQPho6i01826SHYoR7pxQgEfcC0ATjiNsV
hj1LNBRpDUZHDHrM1rxQFEjNm4Kmx7dFy/Kfq71Y0PIa6klZa1uGFgduxr98YNhowYwqBnSBxrwZ
00ADZLDbXpKDPpu+SJEu3RklKjbpVC6neB1r+B8Z1zowurPPxK6igAQlIqMo4v9fRV5rYeSqnEdK
QGqinJUokk6xMScfZrLe8/XbseP9SKToIQAPoO67naYrSqruipkpQag0dsA8g322Feink0Jdgkar
hwfHhiwRSY7Sr4Y5O0ja365UUGwwMIjMufADm8upSdUsS0apBC0qJ/5cRPHXyMlbf4nW9fb6St/6
WTHoTMIl9CWoWWzcXlK0aYuaiBIUoJA8q8iHu0FW17u6dmpXa7v+83V7b3dWkZEqAA+OPxDjKZcf
0bZbBgmhTA9mRsDcVp7Gm87qf2pDnT0bSlXfS52j3Ml8aXety9y/bn1nYwXRJZEmU/mUujevmhrm
YVTp4xTAEV/eS0n8pzCa6NnqMvl03dLOOolM4KXSSaZE++BynYs5LPZi44rmVp2DylGzD9DwL7eR
UYLiUef+TirTzjPyNQxUoxoPDvDLfMbrZIjmF74WmhZOKlDVLf5kaMwQcpFxCcxMjbWzZoaZ7JLt
qdCXm1H82FGIcDwEu9Sfdq1000m0A1Mvkfv0fU7aVLxrkehM3ViNnNrrjQRlHzFtstz3xOn1/WAW
PfUraKuS27xLw9ZtGpsqV2YN4TkvprI++HRvfTuNCZrBtLBYG52Kyw2lEd4oUV9x+0O7OuutPQdK
LVe+nlIzyaM6wRuGlfn7+mfct8oNVAWx4htpo6LNYbeWsZoUg3pmwG4698swPzlL2f9pZ1L2Yizj
/64b1VnK9ttBjCXYP+HUpihxuVRzkkpnQVchsBBHf8xnuwjmzjYPTujOXaB5RgfNhntQpmB5aQVE
n9aavSUHSVfr5xrMs4f7lTzIJIuDb/c2bKZZAUcLoCtmNGApvjQF23JRVnEmB4VpZ56WpMvZDO3E
lSXbfOeEjhSYSXtP2b4Nru/k3hoJ5QCEA6cjnt0EVBNSaksNvC8oITf1kG/Kz0psoeymGNFBcXDn
aeai8TaL14m2zVaIocaZA5FJCT6YpbkFRfdtWZ32BFQ78TN5bm76tm/vZg0cvFu2aeOBsDzSC9rx
5lx2knZQ8KRDW++aWJHJ8GQrB4aM5nU6FMNdMqbxzxbk10PVwPBy8CbvGBRUKoLNFxgQsPjLL6vZ
UaRqDZLhgz5Xn6IqpbAdReVtghxcIJF5Hth7ex/FPCN9JIIWWqRbwY3MpAxHw10ObDOJ7qXSHkCt
aSEkDLHZnap8Hj8tnaV+un6M3p5f4hyhmGcR8tCwFM7+VeShD71mxxXbOgAr8kQ9C0V6qfwSl215
r3f6j7ICZCYZ0kEf8O3xxQ3QXGJz+ZxknZd2tYx4bml5LFWjc95nfUZfNkvyuyTL44MrurOxF6Y2
VzSaBz3NKryBY6cFsDWoKvPIsN/JrTad1rCuPUVb+4PgY3d9gIlkZrQFq9gGEWKgFdwoA19z0sbw
M1jr4pdl8JSQTGh/7e1IJXFyghyOCeZt4DzVZmT03dIGAyGft1AfelzV+INeW9I/WCJIfRHyFqi4
zWGBNiMxu3YF4Be2uVdAz3mqOlt3rUSSPlw/l2+DDIHAwNdw5wWZxeahqBN4ERlXw5SlDrf1NPau
ZLXFSZlBn9ScR3cpUciDLoeR9+Xv5VYhHJJ1iGsp+IB+YQjv8nxOQ7FWSFx3gbwmzW1fzuaXeLQ0
lxqR8lSpfekRH3U3ZV4P73k/11PP/KQ/gjLIvWim0XHgHd6eJ4Yocb4ipBXo7Y03smF3bkNo0oOi
XidoWgr5Mz0Rml2K3d5c3/q398VWeDfJZnEKVEo3R9cczbDQ1rAMIkMrPdgsf01m7dylY98F1ait
H+KlP6JVe+uGhE2CShG6itDycrvl3AqbnLguyKQw8nNHUl1TGpfHJcsHPxFygM2yqCeni490Zd+6
edgv4NrnazPMRt/20vIKkjEqSrUKqjw2XAkCmds6teczirmKuxIjvf/73SWzxNcTMgg066W9PC3D
qlf0KjCKyQ4S2co8+MCSwF47/SZts/9RxDzqtO+tkVoic+WCFxPHe2kzI14n2pOrIKxm1UutJgZe
FHOZ5Dn1oso2/9r5cXNe2dv4icmwOqdKlCqY9Tpx1aa2HqulL8+yXZsHscnu0ijoIdTAw0lacLm0
Ssq6OuymKtAbHRXx2aB+UNYSMOhIUBQ7f1+8Y2lkPjDzEogwIHRpb6m6PCY9YSvnLLqxs+r3mFXl
eW7hp2wHwznYyb178QImQA+CkHnrcTvVbLXMHsoAtjPjS0Sj33OsJPErBMD8rlGsR6NrMy9LtSK4
fk7FQi4jdXpzEPWzGFje6ChcLlRnvDnPGdIJ4jDu3jGSvjww35kdFJje4Arws6/MAAS5NBPVtbYo
i1EGdPMTKJ37yNf0tnuww+h9aJf6XWwVcRADhfbaiEmsOGW39WmYHhCT6wnrZ/1gMHHvRNEWIvSj
5Qa//uYLt3ZNmt1b0MyvyxQ0ad8Ea1cUntys08mO+6Ny5a49hxCBeWhRJd2c4G4w0TNl9iZoVTv7
Vcij9bVW1Un2xqUrMjdOqvHn9U+7b5GkhRdc1BQ3LshMu76KLD7t3HS621LWC4YkbE6KvkQAzu2j
KfadtwtqIUNU1CALIcO9/Mb9ogP7NfUyUApb9VFCtj17dcrbum76g/O093aJCimPCT0iaI8vTdlD
NUM/YvPx7Nh51Kdl8puysj6GXTE9QPqFz1sGMG/XN3THKmxbdKOgVxUUTpsNHalDWvOoVQFUud1t
NY/STTH2kVcR8HtDZSpeSpPqwKi4gJsLKigsICt8aUxt6R5TQLnp6uRN0CvWSDFDDx+zUv9ljNrg
o6Uy3cWGGr2o1dx3k5If3JKdJUPfRK2J14Rkfktp2cFBtE4aBGbKFA5e2TAdMDkRrOjqmH2yzFbx
El09Unt8M8/FKw33EPUfTRDZvtnosqSoZmq17YMPrs2AJspa+ozVaz+yPA9v9XEETlKgH/eumIEL
3y9pH351qiip/dmUpIO3Z7sH4tcI7wipFMg/8D6Xh23R/4+z61qSFNe2X0QEHvQKpCvb3r0QXW1k
QICQhICvv4s+ceJ2ZWVURp+XmYfpaSVCbG2zDKacsgnzzWhyOQlt7W4dldglZtQ710DKtO7lNfbV
eVzGoiiBYYuKpg2QAOfSIZCE9RLWtHWVMdZ9wm53n5fxKhf8/HD9WQW4IwB10T19gc0LaoL21yRr
yN7I6C70vPirJERXdUTtaR6ndq+jISkM5/1tN+VXAtR5wNhWRzNzaw/Hm9LAtvF/FaWRtQn84WNS
UTusd6yLbiLqTzeDQ5/69S/30krIiNC3Af5go708X2ke+8hBiwKQb1Q9rki6LOmKPFfqq9+t3RUU
x8XFAMHZ6NJ/qEzPFwvmTjIFjiDwFRG0bXQQ6btgHBoY2S1Z8+n1J7t0TjbC7X8XO7u/ZUSmLjYA
ks91k31rNAuPZlnSw/+wCnCOYGRtadH5NMGDcgh6bADaIsfLdjNL3ZEu9bWc+eLGAQeCwTTuCZz/
5xu3GtME8P0EfAqUrEMILd1qMjV5nOvo5+vPc55vbSdvU8QEogf154shlL9MxPQCxJwW10QJgjH6
xBBGNvBimLPbSRl+G8QAdORJfy3vuBBNYHWxgTcAZIIOw1ke4AYlea4Bxoc2JL+ZwyYo/EClJ2ha
L1VAvfXGM7G7cl+epwJ4XuRcYHcArY5Afk6UNqmImc8FQlg6WPBKnN8XUCHsPsppUY8eCtl3r2/w
pQWROG/TRLRLocbw/FWCw1LzBjJPGDnXS9Ep8EbJAoWUfE29m0BctRu9cHSwGjBTEP1EgnUuwzDR
dhA2JtALNkF/zAY53bB4SfcZcvUre3lxKdxL6PkgoMB08/mjdfXUks7leVWHrquCaPALhSb0XsVg
8L2+ixeXQoKKtj1oTsBlPl9Kzyly/3bCUwnlTmygTwOQ/28DjfLn9ZUuXASISJC1gXQUXFDOUxsj
vCmA7QuUAsY2fbtM4fgZA2BeEpZ0H1C8prddvdLSp65Gp9vRK8tfelC4O+MWAn4R0O2zLx+kOAWM
NmCpcomQoOpRHVze6Gpc5qfXH/RCvEQLDY1XdJsgX3+OCmGwJcrmGZGMSJCXVeyRr2FDhitXwKXj
D9wZvjmQdjco0fMXN6RdmoyQXqnM6OR7M0p24lRMZaxtfgwwqytff6pLrw+Qz202AdI0VDqer2fh
LZqtCSatrZ7sQebp8FMlQ/gGMS1kBVDOzT6d8u6+Tq363GWaXnNceVHgbRFm08LcuKz4AF80mLkj
Kdq7pAK/3qd7l4x1WSvbPgFH7n8c2dDtRUCdrsyQxjO8bDScX6BB+r0FtXYqJigVfG3n3ruSv146
WBkKangGbFXQCxWEGhM9060E+q5rtAdZZinyCApDCiPAKx/rpXcOBS/Q6DbJ7xfoppj6uYD6BKlW
BWGBqonWuC0s4Hig48Qpf4/gVV+hL1/cdWCbAGje5vyAbzx/74ixUa5Bpq7anvGPQoXsCHWq4VEx
mh5QC/WuiOZws0gffFpQP+k+cgOTdsD7pxUNXd/2T34i62uAmQuXHD4ytDEBBsLNc97PaGncWlsr
UuVjgJsGe3ZcNRZkC1qbQ2B6Xowwc92//hVceNmIyzAW2VqaW9/m+W4kg2pog9F9BfrkVh9E0F1P
kgn+wfNavb7UhQ8O7RJAOVLYw+Dsbz/lr9TVJYClBxL3m+PeuIO7NkAOqR5Amm5MaVAYnNK2+xgr
2e7kCs3K11e/EMRwxMCXRAxDKXo+s+qpNiIljFRAJkbHEdbtqA4duxJULm0nvDuh4rEpyKASeP6M
8ZSuUd3gTgUl/nuXdPQjxRm8hTvqNcbThU8HA5ENE7hp3SI3e76S4ooiacYeToCplb2CSk0PFdUy
W/Vm4a3E8fX9u7QeCPC4vFFcgnd6dq/6XMnRjzQBMMVIcNCbDxom9wdP9V05tO214fGfmd7fNTwO
CFxet5kf5PjRajp7Pj3RBi9pJJXtQK3ljE+QXs50iSphuFm0tx6ZyqdihItksbn7FhziuPdthGNL
nE6PNkl/QkkvLOcUbXNY7rkrG3LpVSN8ZPh28AYwiXn+AkILECohLQF/kkc4zjR9O0qEL6AU693r
e39tqbO9aHFjatlhKdf68iSCTGJMF/E3CSQmrnykFz4TpPdId8EPxIT3PAoxyqxwkPSoVNzQQ7x2
GPKuXn/lM7lwmFAVQSISsgJQ5DpXyqDA9poBvqCQdPXwXrs1p0VGdbAbYgeCksnT36/v4IXiZUM8
/Gmx+QA/nJV8mLWudZpCl6qGwe7HIEcHKqvbe2/gy5cFDb8HiCiYolt5e+VJL7w6ZGho7P2B44A/
dHZK+lSGxCV40s2pIGehLAjG5w8xVfLKvX3xGTdNJSy4+QJum/5XfGXLgmZpSGsUgF76C0wLKKox
z+8U1KKV+LIkNHzIRq8+jcqM+9f39+Jjwkd448ABV3LOatk8baIMFSISfBF+UgtARUue1C30GqZr
jKFLayHubXALaBwDuPv8OXuRRUs6p4gMW54AA9T8RjTNTb6Cx/TvT4VWy1YFYoqMNO35SjBgmFFn
DjWkzrjydmjwAIdoJ9nbkjUTX65cUS/AJIh5gDlsfiCQ8tmkmZ6v5ycc/sM5qys39WhQEpmYr2ko
LIy+cr/w1gbcnTr9tBrVwoNFxmXX6eHKgb0QAPAbNpAFuOhb6/35b2A1jcH46vDMsMr5DIVn9VGh
trjyqBeSHfTzMRBGu+4Pie/5Krg4vT7tM7TqJumLXS5ZDwpdsglyB1UM1aBk7wU6+Fc71D8bjOki
ck0gWcNzZUU/7JuGx36NxuiYfE18l34Qjn7451ODXsz/L3L2Folg3ToEWGSOdA1uCT62sGd0L5Vz
v19f6oXq038eaCPTQqEd4oZn4aXREi2syG5xjcofNjPtxzBs1u+Bl/KbxZubg3KR+ERDMZdA0g3s
RudjLwvjA/M+TUt/7fhsD3d2bSNFQM8ETV9Av88HGp5jkY3XoK4sC8QB7dp5D1e8zWmpVkWrrqmm
XDpHm2gYKtNtKn9eq+RLMCUwEcByIWV1U4xgFdmiZss6nVITmZ+QxanrO8Al9LUM5UIYAk4PKTu+
FPRrXkyOu3gmIGR4VV7HACFB3P49V62CS1azxP+ea/yZiUMpfMOYnHf5PC9rnYsM7NnboC91o3y0
frnauUDy0+tH6tIL3Mbv/13q7PsPwJ/Pe+28inUyqtqZ2D3ER6c98awpO5sHV9a7tI2w+dswJdC/
ANbweSQIiKqdShYPijcKU/E6iH+GfP4swaX59PqTXar8tmYXJgMY8AEtsv2Uvy7IKWPUBCHe2EL6
5fsaQf2ziPzxu1VQH57DNHy/FeulB//IAtoY2QmyJnGhfIBgNfpH6D7Gqnr9N13a7Q3Xig5cBCbq
uVt4VBuvzTzfq3RGwNICuXB6VLBjKzpIOJzAzLX/asa+RYxsw++gzkSVfw7qWNpBef7SexVoSwY5
dAZDLTsNO/hdPawkkf9DMESPA0JDaN2ih3T2ermtMTwIBPY87+RRSAvHmBw0F74ZXr++l5dOUpZC
tB68FqA/zwecSMabxgnEQvDC64+t6L8ArEL2QUb/lzMLvCU4EJi4IdM6i7oBEavk6exV6xxmX5aJ
vR3j0VWch9f4ydvfdB5OgaQAZh4IIOBMz47skrFmWAjORzOHuhqaWBe1N1/buUunEA1gMJCwcfkL
iXgUlyt6O/gG43QZD7l27jOggHXhtabZ0wac6Nff1MWnQicYTAsAhLPzWtzzM7u4TX3RNr1fzZlQ
b+0iME94fZmXBwIlDJADgC+Bs/Wio2Inzf2BNXQXzbP51I4AC5dDt/Rvlwa38pW86cJiyJfAd8Jl
hH+dn4nZhDN8Nnu6WwO5lpEh5ODDo66cstBdSfS3tPP5oYAKGVwWAMTYJNXPgSEDFAVAtIjxTbko
ewJJjR66wfm6gFGkPTFgdo+BSmxSrElM5qKOFnflq375AvELNo4MqCp/yGvPIylMTULmFPGqYHbt
7WxkcCM66OK//v5eHsttlY1Fu9HXX1DXo8ksWowtBc6GQmPK4/IrlEJbsWNq8D54QcfD6vUVL75E
ZKQQN97wH+ctqnoZYLzUGIoG1EhOYuU15B5UvGOYbPzzlY6H+2up7eH/uozsQl1P4pHuxr5pK5N0
5m6oUTCFNK3fvf5UF99WCkF6HJoQecRZ+wAuAmEumKU7Pedwmg60fu9Tck0899LeYZ60xfqtHXJO
X7IqJl3KoN7a85EcWDL8oJJOe57BAfr157m4EiIHEPfIMV8ALMY6WqNorilomZye0qD233UDl33h
czRv/30toPo35i1uTdxhz19TkHPhz8bzKpX6tmIA0B31ouddChTfPw/JIJ6ylZt4R2D8nws8xjIa
2OIZtjVB5HGlET2OgYKhVDJfA8hcOhG4kAHg/dOaOPd58VNHg96GbAfmqdkZPQebYJ3a//vebQoG
W3cfCOxztmncDJqtjWJIU1kAZn9qihSOBScxiGvR92Ud8AcyiuYyussbIfT5a5pmwtxoBr5b8WHd
qVjx+8UT/iO6sd+TXPiV5Czfvf54FzYRxA/0sTD+A/fiHJgLwHkTpCphALXE7hGOOfQBBs7RlSD4
squz0ZDgXAHW3AbcOmszWgDzh24mHD7KAy3tGE1lLjxd8dnHxtK424eC8l2TB/QKH/FC+H228lnY
oI1UdGIZ36Vj3++XtpvedFrbk+aRokU+zObKghc2FOLJYFvgYsM4+tyow7pQhyFFfJdaRyXeKTlB
yfGax9GFLssmsbdZdECCDh/A2VkR/aYxAYHt3eqv3q4muS7nbKx3PeJKmQovPE1dRw8GdNAbvHYY
ZoeNu3J2LoQwsL1RhWTQVN28TJ+fV/IfKzwKrS0RzJWXufDA+JCj1BLiy+vH9NJSGzNoG4ZvYpVn
r7HVGL+BFSCgliDH0zB7vFiDYS31mOf/flY3jy70O0ErxeRwO8t/3Wlg8YWyZy0MMqZ8uclwib6F
4UhzMLhXH5W/NSGmvuXI+GT/r4KNeDqsvTnnbNYEEMF+vjaEcbOAJrLZedRLd9E69wXk44MScCK6
Cwd3TQH04rb+td4Wkf56VkVruSQx1gNDWJdDnnYl8UZ9A6mCa0iiC8ENHZ4NhgJAIxK78PlSuZPG
byMiduHK/O+zxJB/jlvxVvE464oW3cBvqPPk4X84NygVMRpE6HnBmrX46BMBnY2dSoCYxJ9rjwCM
BDdEWfbPPYAEaXqyCRRh4oyC6vkD+norSxTBu3PcVTUV/FPoAc8wQlr5ylKX9hJZEGjWaJADnbXF
oL9eWz/KdtSYOO5g6AChslz1e+rD+oQtU/y4uqY/pKAoXEnALkRS4Av+f9HtLP21aGaSyIPzB76L
zB9uUkODcuBtf9Nby2/yyfyr4s32LWwBFJUVGPPg6j9fL2bQ72lq1u5Az7uX0uF2t+yARCw91CAl
lz3Jr2UUlx4RlxRG6tudgbru+ZKC276VmeM7iyEkLyCPWZcWMuy0nDhLTuF6Vdjq0gcIvNuGodhs
ec4/+LTxqUfChe9Mp+1uGmHW4JHM3Bmb/Pz3LwGoy40MuGkzn5tBe6IPiah9vgNFPjkK6FOXfI5s
OfSe/h8+OkjXAwMGVMhL0GVo63HKlOa7duT0EcMbjsuQuNt1Dq5Rq1/etigigSNFYrbBl9KzN2ZF
jpH4mokdsGjdG2Bd+7vYqGsOvi/PxUahRGsPOLp4g1s8PxfQkphquzGmIljbgvhv92luQUHv/Se1
8Kh6/U29rIwxL4ZAOuoQ9J+h1/18NR2sHeEDoNdZx+RBrW2+H6j3mNhGFRmb3FET00Irz9SHKJ6v
zW9exhaAwdCDhxrgxqo8b8YzC7PCYAYVrKnrBKJ903IDj4n+fUysgXqw0mXXk/Ht64/88jOA9mSI
vhcAyVC4Op+T543I4i4neoc6aCqbRusD3JC9Eq5x/+r0jnEb2B+ohLAeAP3nQlpzTdjkkUnuwIKE
G6ywFLLhVHekL8I0E1cg5NvJeN7lwGp/yB8b+x+h+uxdEsSwdGygo1lH6sYBcVat0HEowwx4IZl3
72QdRSfgVI6vb+ildYF23sT+wXqDBdfzdbsR5E0TAoQSCZndT34rHl0KuyPqvPdMhubQiRAPvOAo
v77whTcJ0NVGdoGYFmY5Zwtzf1w3ce12R8fRnYKpWU9hZq0A6Lr1r7muXHzKHN0VMCehy34u9Wai
WaVWz+1OgyiBkYUNdJFp6e8buzw2yqkPHZFL2UzpNdjbpcfEuOQ/Dim4o87eazxPIXrwXrMbEh+p
oJyig6rX+dSNvrxyhC4uBSYGmCCIX/hEnr9KIxJEUa63Hc0jjMNAFku8kT7GauiufIaX9hPYIjB/
gZAEzOA88ihBWuH1LQoxkCPBG9SHwZt60IHD4NMUDeFhCRNbgQNyzY79ZYRFy2CLsFgYTelzQf/a
V6MCyR/n1cZ8nxDm7wdfB1CZZckHQfX88fVjivJ2y8eef5rILzbGLdpzSNvOdZD15DRt6hmWCPAo
mqICZU4Au7ihQf9Ks0BCBK72a1bW0bwg6OH0qcpS1ceVN4uworDXmovIrHNaKOGp9wGGIDW0oSPV
F865+CQ9m6qyA/F1KDJQhX6PHu77XbfE9GnJQGIqMzITWeieKAVOLKxOiiHODOxN4ZTpyoUvuMlC
yTjW4Wx2R7AlugGprIm+TW2j5Gme6txVobGRKe2AP4mFGmjXMglQdOHAPTj6SSN1KQcafuGQAx8r
Y9jyANEKKg6WWu9bsiTk2KW00UUwc54fKJ56F1oOSp7pZxuWaIExvYu3WFYROHlWgyc02Jd6DIBQ
whaefN1TWUBFBWKLjkCPpdBQJLvXnMW/BdRcx7KD5vSvzC2iOTWyN491TF1cxfESfcikEP7JA2QH
sJIJRWWx9OiTHuolb99PNICq4pz5/HbNeRDv49DTPwDjQkd87E17Y4XJ4ttB5ZwVLkwnV9axN52a
IVLBQ76k/l2T+i66ZfNKP6HWCN9OK3ffO8nbr1C/Hr8DrDMAvsPb8Rv14FV4I3wX86rrmP4ZeMAr
lD5vu9ulrXE1+SOKFx34yyMuMvjDWKvYG6EajxaRluRpSGjiV7HhaVtO4SRVNSloXhc+VBZYscrR
+6GgnmOLqdbjcksgkTCUnvXDNyYCYum4rnXrStPaCGyLKOswXYAVJ9wQ4hlgQg35obyAGI/5FDBd
PwRLY3g1DrH5Ipg3z0VGmoyW+Ty19wqVz69QILksUJPr5jgBNPrkW8eaUvVzFN2Hlgo4ddEWup9J
3nS2CngvP8N7s+7LhazTzaipGSpoG/SnKerSGHZlNQi/w2q7j+1Eoc2lVT2bsjYKu09bBY8zwDHi
XzHtWiCRwEkeixS2y5/TWjX1jcRiP8DHiWQJewnAl1B9I8kAnmd5clCIum06lf6EQhcux4bU67CT
UqBt0UB4qdlFme3faBJ5WaF9MvoFTQ3ba7TQs0LUif3NWwE22BzlB56t1tuHyi6fx7Bdeen1Xaqx
J7WPhBcmbHuc1dpgWylfymxoCYV0vsf1nrJpHisnZcD3iz91PRSLw0aWUEnrl7crF2u6ax1NJRTD
+vRubJ3Ni9jz/O/U+R1m9wDtnlwUNrhdh6b5MSm4exaLlN4tiyb6BMWY5X1iQnRpYjEvQdkEM70X
wTr2JZjAPP7hZ5xkb5YGAoID+vtTFWfKQBIgHmZVrvUaia6am35g+wUYb4a3gSK+7OgEYI21Kfym
Ab8hX+PBC+K3dThHcBHRBtjDwmTOtacpDAZIAHpaMVP04El8lxYmT/shS9v+N4BIAAyPEMzwdwNK
hkcbCOt3MAdhdVziR9T9DT6TsSl4Zph7oE2wTgWwNu4uGxsvhkJzD+Ci88ZRfEm8GOCNOeg6V46Z
l52gzzNOhQ18rcsMH5T+MM1xtBz6kdqmcN6a/IJTKL2HqF/KImhDB8sb2iCzKpXT+Mbywc0UWXAr
m+8E5LSxgBy1FY8GPhr5WPQqY8G7JkdzoVxTwT8ONvBIkcV8auANGExAVUCcCJJIg+cAu9Sz6StG
2ygq8oUt/ECiyX5OElqnRdbQPDzOq4fEEKlExvZy4XOwX1eodOwXyOWHdwv0gOSvaQ1o/T4aWaff
9XUfv18BeIcvBIlN/5CIMOT3Jm+c/dl6ddDdQiiBsIfMn9vwCzTxwvw+n4YmqNCz894NAxtaBAQa
p4CL6qgto3QO4Ui1NIIfNPD8v0ib2bvENc4cVYAYs88GSNAeSdYrVAvcMgW1K9WvZZeKFC+RexrG
GKkzh4jVTuxhRA4lC1ln9hcLuB/du1TK3zPvkxWkndSosqk7G94LubYfB2829U1KwZmuhpTn7zLr
B3KHOZ0c93Aw7H+nNutSwLrY8tEzdmpLixyT3zHD53RP8HuiarUEdnXxEgz0xk/rKS/mFvX1sfVi
qPXbnCJYrlTr2yjmCf2+mKkX1dgl61rFbTsMhW90E77TinfsDQ6gakrAYlpPldLHcXvIkOBBs55n
IK+0SxuSQzo0qSrEGEcG/GeaZe+AmfB8VabaynrfG+7N1QQh2YwXuhkXvW/xMOp+0BQ4W5/bxsgS
ehguKvho01s0YCd5JNOakT335YKw6c0WtF8Pd0e2h8vRML+FggU+R74mMC/OwqXOd71Noo9t5rvx
DvLlK22KMBL+55SqVVQduAHAboxobUx3tPbivi89BWrEDPUjolfkIjnD3Xk/ZYP0wGGAczehkPVj
M/kdRC3zH9s28KfPAWBTbCfQrFD7GRPNJNqnnVzz/ahT127I13TcQeMVmhvaUOA39k4Gi/riU0iF
egUD2qnZe9qbIA7WxXCuPxghmqGIAeYXv5CSQkUVt/LqnhRs+NQB825nPqSePy6lHhRDcIT4aFC5
rOsBwce0BPddtFiCLz/oo73IbaaAAxzHoegB9nJFtmaD/43wXPTFJn8VQaN8HghmAmCtlwhinSto
Hs1DOcNVAZ1tuFZlpR9i4l0aH0ZesDQlZrkDvwaKP8tUs0c7pXLZMVsv7D6ch/529NpWVHxU7V1A
Gk8eJRTC/TJwLX2aBF4lBOPypgVwH5irUnAVognTGksKoEuTpWJWkvnGxIh1xRpSt5ZzO+svCxRS
HqduIYBjj9mM/lDHrV/UIEid0ChCTqMbbhDjptB8thMjFqYkKY0KMZvlsZtM4qG09UNaLoisn4gb
4fIEd572EdrpiLwSECxWBYgITZHYOORvuG9QOAVxI2XRUMNJBf6FTRRCmQnjcozDVe6N9vumMp7r
wv1StyjVG0iStVUULcujnrsxKgP06XjRs3SOIZlu2qlEMzsNC5KtE32gnFD2U0th5rbsp7oBIB7t
vg4yfznS30BApbPAd5GLfdvPyXI35ImOTzpmUXhsu5nPx0QHZjhQrzb47UCvyAUGHKMk6Qc1LKlq
kP5YXRMg4FVGi1gkHblXcd+a+0Gw2OK3DY6ERZitS5wXS5x56guSUzV8ztTQ14+1JBSh0EfW7uCc
mjR2uJ1cuKJHDlFCcwzqVD5QoENolamGmVNc55qOFf7h8V8jozJBS73TUzVBnLLbpV4z4r2IHJkZ
YoSMCzoGmNFDY0TzYiESmoDzZPP+iLbP4FVQ8I/cO3gwxx8D/G3rYQX8gxazF44jNCiZHPahv+Tf
YQk51EVgAA09Kk3hdIBCletdRJBB3rqY6A/Ziv7pLs5cBopOR+GfIBJtxsfBtJ5fzGn2hwpg4GiT
IUywQrSJRkDyoP19P3PmQdwQN8xUBaDn/kjmLF/wvYjkW+jqRJUuI/StRmoSVgB6xEcv9SFutrQE
cz0UM8zAuySoQ5ilxfoO56/2DpEQQ1QQTD4edUT6+dBp/LcuZ3FTNQBk/4bDCpwvB4xj3/HYzV+N
k+JBtRH6z7wBFf+uGdoYaYiqaVL0xFl1ZL6mYKr0oLyGNaunKg2aiO0gcha3OzJMwcekYdlYmHgB
aA6c8+4Rhh/alV4bj6QEOyJ8o2bQJwpQuIg5oOBSP9fVyFti83w4zrJ1X6A3SO7FQmDLYycA5JFE
BPg/0oks+sibbK+byHvs4s4iELMoP1m4mP5s4APbvc2dDR9xMKMRNQP13gNSkTFkem1zA1RF/TGW
ntRFg0LiXd3UFHk9H/sPeKyY3Waso1iG5/7j7C0kKDsvMPcknf0Qea9e69u0n+PP2kcyi0epF3MU
S9pHlY4SaH+gVls/w3cDX3xE7BIfUA2M9Unlqs2KWeL9VHlfj49iUWNWNFZQiDD0E3bbx5V367vQ
/9HFtMF1C2XHJzh7hT+9nkJecjFE3M9G4YLL7eTzop0Qfnb4FOIvolWm2ylw7fNSmiRpS056SMcv
XNgDPjqzFgHlwSkfw61H5XIK/bSo1SWZ/Skso9jYbNdEU3DXc5xRCHgntSyEbldZouVbd0fi4riD
dAE0uHdJKLwblBUe3af9mP5g1gOUaJ1GyVE9r22DG2bAHbJGHdEPSMhsV9BOJ8Fe4wYAZR/TjV9m
6Wf4FU7QVTo0SVM/mdUKlAxWRMkOZIA0LfoQaKgIVS0FjYiFY0EWL13eRzoPkHZCu+N2CDX+bgDr
/BYqyl2Xls26tIfV1m4uOi4j8c5Ogf8DTo6pLanKmm4vE9iv4nYeqMD3C1003Atp8KPJSEurPgmQ
6zd12gUo3xMANnp0RefSpG3YVgKW3E0RgJnnCjZ3U1y2PaDMaE1NaOGmzgH97nUxOD5Kp98nZsd5
h2ubalzMrQqKgPgqPvQiCZtdNysx7WySQU6F94aUXjfVC14w+ihHJtJeFME42rxMY8rGh7luhwcJ
uS1TQHqH5Pc16twj5FCDj36t8h4pNRW40CiJ3gsGADV6SXytWLvdDZENo6X0/RHZfSjQdStnm9l3
aazBJbUpi8VNpzBNLMAqjz/A21EvRz0I8hkM3uhOjDT4BiuJrr1bOcTMcKeuaihd10Zvww6G629A
rnD3NSavQYn8oEZ0XXEbly1+4+8edB2EkmXN7p3ELKtAtmj4cQl7iw2NPN4XAE6HBpubJMggknG9
T2i24pjyGHlLt6bfADGY6E2rO1hCpi6PpxJUvgSzuDiRGcSiZo3DCu9wXGSpbsmD7dySoYWDFssj
5GAbW4DNoN+GVNbr3vlz/0s28wKoQjIT5FRznaAPFMTsaStPcMUhbrs9at/pJ66DgENFsePQrWst
tiXNZ/Sx1Axj8nlxayVp75Hb2LDwESjr4H03EJ+V/rTYEwamDCVUlom3XZwsUzGE0EYrUuhQx0We
tPpjUMf8KYzG+JeZDcHoux76w2wgbFaifkNdHqMUTvAhEnXT5OukC9PlkOnk/dDWiOrB8gs3QN6X
zWjdt6j3vXa/cksxUzZN/ig3wUpgtpj80cfOuEMsiVbogKwwCkhpGr6r1z4MinleI1l4PXTkD1GL
jKDAHo/fB190thBTamfkt3n/Ict7c5eAk9AXHc7D49iL9jOHvtsvTNHqI/JZz0HxVgpkIDo9NW5V
X9wELkoxKIKOQRcpiZ48TFQxGM6MJ5E2NsGN4S3nh0iGFP20EW30AkaRM7S5CEWwE250/JTC+Xwo
MXsCYKc3PsoCX/bhg5HZAvMgZqcRDx4HR2xGRysNZZRhh79jeg9nvAT3rIxUU9HF9Tj7hI0zkgEz
PKH7kvnISOj8TggadrAoguRRIVzq/0wwOacFG0SbgxTV6icJ0llaDOOIAnYe5/xhHMceArVSBO8j
zw++kZa5oJwN9ItNS/q3Aqd+LRMVTjf5Qoes9AzykFNqoXCMfmTS38DvjuSlJ0y8ZwuK3ALqk5kr
IJoxp7tsqJ2HNM3JBSFq4F8gC9R+ViRovmjhow+h/YUme1MP7klPrH9HRI+epSapDqtkSNKvNZtb
bBo6Tyvm1pH/xOMmunPA27nSZx4st9Zsoj9z1yMrtCikEA3CxP+aRmxAU4tOFAmUU/ouhSachxDT
rHcwcF5ZOZEVALCQ9OmHQIv4FDZT86VLoPS1YzpJfyHpWvA1eip9rzPIHVbMX5rPaNuKJ8y3tbfH
8UxOrs4MLyVdkQml8LJnYH5YwMnggt4/LQGg4EWDjXZFjYZjsoc7UQTusfIGeqRDHyCJqiUqueH/
ODuv7raRLI9/lTn9jlnksGdnHkiCEJVtObT9gmO7ZeRCjp9+f/DOjE2IFNZ86uOWhFCounXr3n+o
h87LfDWL0AI09KvSigJ5kyb5SIXEbqVwl/jVHLijwHhAykPgX5XL5V9DWNbPHeyzeiNsGxMZraEi
v7XQP3oLNMtKt2Ndlt/kmuDrMq+M55Ho/AFAev6Bl1CpRUQGiYQv5cTRNC2LamtFidS7k6ZgRZVb
cdawNGvZpiRBSxCVQqeTdoNjlvOOaBeHouuJBX2rRQ+OFKCQaVpNv0s69Ci3nR6xF/Wci56VhlwK
5qgwDlmbYSLMaUf/0MQAg+6NhPPhln27sVgfTYYkexOmA5Kw6F4e5Cga1EdHmdJxTgvVguVX2CNO
hDZBU2vDyL6qqPFyystNPbzWqDmmbhPG6XWhDV23z2SpcTZKJhvDtjW7QtnaOG3QHxl0s9uotWl9
Ad1RURUZOoXUk4dCl57CsufESq9tA7on6PMkYXKTYrcm3Wkxh/5dpzlSsbEbjTKOExh66Vlx5Eeo
2XcGlfA6Lp/6Tk6iXZvrQ7NpMqcNH6jYB58bFf1vyDpJ89hkhgJqbxLmQx+1Rv/Wkvr4L8Wu/Wgf
0kyldMlmj6uOkuvVFhMCxWvqNk7dcuyyp6qxOKa2g0Ui75NxVMB/TOcuR0cbadKm6e9jzcTMOgLq
RdKTGlZJyqxNyVyZ08FzKtH0VhW9FF45dRx/Igvi9Cf5hYUguUNFBtJoVj/lzMwAo9bBandgC/ND
ILT8U2Tr/vt2HHpzLiHnxU1DG8Le9jFHmu1U18a1JZKiY3EgueA6iG/nm4EMLfOGzLCHQ07F7hN2
S/qbQLKSaFuy3Tu8bmGkO7lXlHajt357F2iDhZoWRRhlg5oJlTZhG9KngfPFQzgZzbuyG5PHPCnI
roSd2+9YUHydwvaTm5zlWW6CULHja4vKVbWVHUmKDhjraiCBm0LMxwuz4zel7qYOaLKMSooURN3o
HA11zhJxRzI3Ghwud77dWfoWy+Ei3tKMMjw96FQco0TCUGaWmb8hfIjHXKRDzLYAVWtX+YbiakYp
NKpanXJHFtexlKBuGfZtVVAxva04uqE0iFDYldEP3RujV8bPrWib6NppauJg0NbqVZ2ZobXtZy+V
bU6e8iyVhvIQEGtYwkXQJG5qDc57hHwUqrKRsD6NfgmUsXcam/nlt9ZTUlcixtbChAUosqqwNpGD
Hs7GTgor9KJebZW9bFMWYH2VgeWWIs18qnsGtSGtstp6zmZtL80p5u2GuFTetbqevjeCVr/H23ZE
rahCkHubB8PoAX7QaT5pIi7QGJUc9LqcMPyzalq/vgJ5G2Cz46Tfxgj6xYbKEuciWAtytrcrP5Vd
UzjGg2ha1kY4sKrY6vWBMicpp7zrzLB4Y9EL+66rZRdvKNCQmQQBVdeNHWSgH9IpML6mehN/xRUP
LOWEEM9VgCFkcpuLlgOnyh7ACca0hmsKceh3V4FVR2+ENlPpDFHljys9vRlFetzRo4mo/7C3R0wT
hbHjTmmdNggN4LOBS6YY7zW/HrZJXRJbaiyzfCWhykWuf8jSut+FUufs2yxek1D+wWJ78RBgIWeo
+iyvtkCkMPkaOP1hBq7br24mvtlT6zTJX9FUWI2LejqpXRighb3pppD9gHS2DHYGMnvXKKhQP319
UF4CZOhyAqDCpIxCHZzc4zFpVCVHlAwjTzjV4paTdf6u1LJohcxxqn2Lxi59Y9gjDvi+47tMo7CT
oJMzN+VIegVZNt9bdE/2KXDHXW2KNdmbl28F5gd6vw4sh9x02S4OaVOWaeAI10k7Z9OGRX9DI0Je
6byfgMLMdFSECYDhYK44v/UviLc8aybNHrLMleuKhZlZ6XM+ldU7wzchok4411VSOTy9/sFOtPsh
R8roDs7kAAhyxzelYtwb7PmZO4Vlv83tQbvSndzf12EuVmCEJ0DEzApoPjDQwWy84CBIWJ5NAOiF
q4fBh6LFykPrunpLs03cYrfhX6loI+5zU6k/5NpUbdNUzdfEQ099yl+fYTFBA1UKtL5xeN8BxSBy
nFTchlKq/j60YXZbR5iZlj/qKUt0poXp8UidwuVe5obcvA02hk+9GkaZ/bXPNTxx4qQLPwGnWZNL
PrU6GOFZrQ9vZ0Rnjz8ppMiJqBQLV6R6extZJcjJMaxo8BfF50aiyfv6FDp5PwR4TNDSCKuoM8zj
l3kbFbDypbRCcVZOR3hjRb81pMTcdwYNs3aW4H39fic4qcwjAwQEGBWLADx/419uCEMzkEcjFa6f
pUV4SEbutM1Vw78dezO+rwateVvXtNAEFjbAxXs6u1oiTeZG1TvbDfLMuM7aRP34+nOdnFpomiHh
qfLJl+J3rTC0yEdTEgsSK/kstVDKJWSdN6/f5eRo46MNZhvMDEfl45cP26HhYKYCKJs4mkeOlD8k
Sk/3mMPXHQbta+o8J6IShi5IZCDvRPV2CYUPzbI0Ot3KXHxPnYPats2e1qNBSQu4l+w3xpvJqvLu
d99y9jhA0w+lHjST1aUs6VQmik5GKdxaFP6zZcTJB0hR432hDNNh1CHkrmxcL4PTjzvCqcb0CEzg
kjUaZoNTRWOYu5bRxIjuGvo7PXWoa9mTtY1Adm9FyvQex4aammIBc8iAprz+bV8AouZnQB3VBDgL
JHIJtG6qTo/jUWJiy5aJiNVkXyf6zHTrKIaLNFD3tlzY27hM298VkuPO8DIYchQeeIDFrKLHpTV+
XKNDjrH2VduUgQtYpN4UY48FVKevyYG/mMXz/SBs4TxPnHqRO7GFjsE4ZTk+N2r8xQ7NIt1ZnHO+
Tmirllt1qtYcNF7MY+44U49nOxSgVUuRhSFz6NCB7Ya80mE7Z5n1QxcCIImw3LkBfmDdg3GwVkLC
i911vingdwtFJiC2S8vtqO2EjQRc7raFLTaOA8A7p60IRDANvdfnzqn3m/dv7jJjCl4KrEuqTgtD
uJElp+XGkLIyu0IwTLE32iQ3Hul88lkwuCv3/bEwjjJQ3hH5YIDzLFQEgxZTJ+8AewDZKVzJGsy3
DcdKSlUOpt9p3GvIo01J/YESXOyWRWB/BIosOI93fnAbgpGiXxBwLgnBXDyFoeLbm1SlG3lBNIEg
NWeK9AjAGh/HTDJQrQtNP3ftIhdXEjUuF8gxHvcOFZlwGrsVvbxTs5syJzB78rl5Gz6+X+CUTab3
ZeEWfTlujTEN94MU6jeo1SWoXsVrvNiXkiZ8A3bDmewGjYH/HN+wMDPalFlTuH6vUw2W/emR5CIY
bnzMqh6s0ZwatxpD7VMjqdZ9LIvs0VS7yt9k1aS/KWrw7r8/5OhrzkJrMy8T27zjJ+qaouxq4Rcu
RreZ69R5cZWJInSR5FL2VoWr+uvT/8RKU5DfwJAC8x+4TIuEi0qCJgK5Z8hjLbpqq+Yr9vGBa6OV
s3/9Ti+2efI5ePEctpB0gwWwuNOk+6EeqLQyYrLlemPKkfaMRt6atOHLvWCeP+hv8Un1+VhwPIBB
j0cLPl+lm4hC3oPCQUha06Rre0oRWzQAT5S+pR04MqzpUr08U84MEXC5RBJIYYh9Ht8ak3Mnt3qt
dDXahABjEwATlhXuGpSsOrdodfPQ5H3rqiF5jt44xUNYtvWfHJHWvHVfflU8EDWw7DCkWUlLPe2k
5zApA5ZAIMD2r6ShH7478HQe+8Yo25UZe/Je5JUc5anDo+14/NY0BG2gz9zLLuVmkw4aUrtKPG2G
cUzc16fQqVtBpXTwC1dAAy+V1URrFPlkG6Urj7W+Y4qlB9XP3idKGa9E55eTdV6FEC5REEaqchmJ
6GBo4E8dPuWQTPWGWi2wzbAOimBl9F6wSJgz6McrDB/OX+wHx6MHR6zs9TbGNaoaP9SN+U6C+LCb
urh2DROL6UmjKGTNwIBSKpOVJXlqPHlFCiCzBg8b7vHN61zWxnDiLXspdfYVjZMDSKHoKqmmYuVW
L7fZHw6AmJOz/sklFu8J4UApgK5UrhUbzT4tZPNxJHNyZcsvAL1wRjLogDnVSsXj5Jq0aGf9+74L
BoBqlqGc4KQKyIuY0JddcMgyW9mroqj3AtPJHRKH1SGLHYcdpqmeJr2yvwisqdci+4kpxUGPOhE5
IdWQJXlm0gNkhhNRYffRmlvA4fJ1FhfWyjifvAuZoYVQs8lXXYxzhgdCyNm8ckfanDvKTc1NTtX5
828vxFl4YWaKciNqLscTB+FRha2xrFysuYRXdGPoYlCnbgahDCsblMmljtMk2MQcZji4wRsjuh7f
KpcdJbBLlQVSppVrp7hwBrUmngfW08YeEMdZWZEnb4jJs8w7qDCMFztwaA8KOA2rou2DhmMPfXqX
JsZfdPnhABhJuvLBTqzBOW4iKIZyDKjjxbaI3zIl+SyvkUcItG0kDJmCRypvRwZ1ZTGcmhsGRq3w
C9kYEP49HkrQzNaQOphiVIz2G6XH6GvnmDF4+ddnx6n7kFBzZECwxURG7Pg+2MChhJME6O42tu06
fnMPHWPNHu3UuP0ww2RFWdAKFzdpOctKgd9Xbh86aMRSvd8HVjvtDMESf/19TsQuHLtmawqyCl5s
EUNqxWi6aigwfdO12dgXfT3sFsCedNFwh9i8uW2j7rf1IJn2sImoLYJa5Xwyv/8vxRoctcKii/va
VTIO7U7VV1eQRR6LsVZW9roTI0kckO3ZLJnUaakPoMAlFL0jahftiu66T3Cyi+EJb3u7XDtQnJgZ
DCOiQNYsRgCN8PilaFOKhNSpdlM8Wx5pC1kbvTG6lXl+YgWzoynkJFRMHWNp4WkK9L6GSWeep8no
xmEeXglaYpgr0I2jjHxBBgQNlFIwUrIEwyXvVPVrTcGoonHzEIp3Kw/WphRkgHEWDv9Xb/ivb8N/
B8/54/8Fvvqf/8O/v+XFSIM6bBb//OdD8Syemur5ubn7UvzP/Kf/+dXjP/znXfStyuv8e7P8raM/
4vr/uv/uS/Pl6B+uaKJmfNM+V+Pb55qa448b8KTzb/5/f/i35x9XeTcWz//441veima+WhDl4o9/
/ejw1z/+QNnwl1U5X/9fP7z/kvF3d1/SL3X05cVfPH+pG/5Ycf6Osi9hlA12Fo1m4vXP808c5++E
crjuyP7R7IFn+cffRF414T/+sP7O5oW38kykm71T5nppnbfzj+S/IyqESD66EmwB/LGh/vHvVz/6
SD8/2t9Emz3mkWjqf/zxIxj93MRwK4THjyzCC34nMoDplPjaQUJS/WoUIy1YX5Kyt9bY9rSVR4P6
FFSpj+bQFSCVAzqHs0z6YQps5Q2shvxag2l2K8VAIlPAZzFAgGzwN2HTqHd+odhfirbGekLOJkQ3
bFw4R6XSpw1sqSY6QIcYdr+M+r9e7ehVjs9XP19lEW8dqOFQSVv9UIBkBIsY28UzYBC/o9sOfwQY
oapFWzMyJZiHWm3cBlVRqlvfVqCjDWFbPOe0gz5MmckJpC2H2AbT24AOEo6agn8z1E+9ZNv3zjDa
n/nWKSIlkJm2WjFkX+xpggwxQNT6NPaNvW8tWQK2beu3U5hYK9pIxyn5zzdc7MR9Dzp7MmLjkOCN
RmCyp+abqotM3saxKn2NtTz9CNkBQGUFfHncZGADfk8C6ue9F1vzYIim7O18OmjaJD1yiFY+lU7t
/9kNZSn9VoLz8x6LbcyXisEw635icmnDN4SNxdeokuQnazTCGySmQJSvzJX5iqem/SLMC1STI4qf
Gh7Vmfwd3Jz9tvIr+T1YKgRwxs4ar+hCa9kOyp/0Bt1P6yFx8FbfADmS39tOKb+HBES/pwu7K7tM
gBLZje7E26pQcTiT5Hp09dxWIP5F/a0/AA5aGaPjjeo/Y7Q8YaLgSpEi6hoPLJAnnOlaV+SVkvG5
S88L65cNvWUHV/1xaryRXS8IxZWSFCsz99ylFylr0lRC7/u28Xy1fFDk8K1M2+z1b3nu0vNe+8tT
O2GpxSG6Nt4IkCQby52WE6T/axEsf40o5668SHDoSgQ1XZLGS3CcDKcJJ+E1c/Zzl57//68Pbaao
q0Ff9SATuTTgtil6apc99SJIJOqgTpYNS8tI4K+PyEnH48qyOffUixiQwXXNaGChqVBqb0I1fq58
3b3sqRdLvy7AjIs8bLzcdr7mEG4Cs1zpwh9nkT9XzHKtDyB4Y3iI3gi+fgPCytJh+6X1u6EUwfeL
Hn8pIDC09A39jHs0IWiMDfgy5wv+vGsqy2cGfpm/4bUC747as5eNc9MZX71NjzDuZZ/VWixOAdpU
B9QCMSIOQK31boPa0GXjslicdapndVcUjVcP8g7IONwdvXy67NqL5QknrVIAbzWepdZPWWHsOBzs
L7v0YnnaIhd9JyKYjoO1y+UA4kW1MtjzoJ7YeV4UmaWo00BNElSSfvzoZ4ly5VeJ8yHtuunaCoz4
bYBLwMp549y8WSzYKh7zJJxYVX0GHlEJdtGor7zHuUsvFqzeKn2gBgFDBPVE9LqnhGumLucuvViw
kCN1taAK4FGM2thmvMl+T+3nP6HAnBOrX8JuVvgQ4SpEYdDm+dDI3Z+mqf5Wh+jnpReb5xjqvmU3
Re1ZYWzsaQUnmyb3xQHYXrm1rES6umhqLoWKYrWLOhg9xOBxTLemb2RQ5KS1mtaZoV92i0MBh1d3
+KpqGb4z/edeSI+XPfditfoO7fZRdWqPStm48X1EzeEsXJYDLMvEhYjSrGwYFEzAtkVceKn+e2XL
n99VO54yoQNXWCnK2qsMGAVRgRlM1GFkd9moLBao0obaSDOh9szJvkkK8Kngky+79GKBDjkSekY6
TxTDaramCfo/h/5/2cUXSzQEXTXmecNCcqC1mO1uDNaAC2em4NJmBJ5j0INHrz1DyT44pf618JPL
RnspylvWhiqmYag91YCLj+BjhbPZRQOyrMmWbZ7rPtIQXiJJbqF+QjDksr3IWGyhMAxEGNbELFto
Bwrqbj2+XXnmMyfmZQVPyqBGi5y53WmWtsuxbthAJ5y2fR+mb+RRc25rMyydbdTNRNskjPUHdHHj
Kwv2d7Gpxw6mk0Bn8s/WHuxPYWbCgshMDckNxXrMrQzRmyQqrC+hP0pvo8QxafSZ8XtEXjBkj+pN
aiTlblCcjmYndg4BhcZ9VSap13ZleFVAe5M3ETIBf1WqnkHAHMerXrXG3SDBE5Rmx+mNBo3gACWk
fY5SUEWb3gZwv4kL1Xo3mGLGhKTyWwnCZLORbal5qzbovEC1M/vLMpxlKVkGDVg5HZtVExhbPxW7
ulpT/j63Ehahp86UrNJ8VgL8u7d+Lr+VffXClbCIO9rUS2Y/T1d/xtenOzNPL1wIi7Bjpsih0Dur
vamYkIOJ2q+hJV841ouooxR5ZiZWWntxIuCI1CgNOX77tLIaTidmS21rqxHDVMscbrTcv8n16DpX
/cv27KUC5VSAo89wJ/Katsc9Q4eekCjoDl324HOm+UtSE07CFoh1kHlMqhub481Ur8nJnpmB+iL2
1OxK0GxIaqZW25qSslWD4bKwthSXRyoC7ZlUrb02sN1hMHFzW9ucFsi//+zZc6311xEBkd+V6PXX
3uCM4Rd/SiFk6qO+CyffeZcSC1CXmezuXknjmhYnpykNUutlS2tp4TLUVTy1dMc9O1T6G1mbbFca
tfSyGs2yQxbji6xb1DdJu52dMdz2wOsum0aLhcueCyWwUfggdXqVTwj4BtqF33qxbqO2TwyRMY0U
PXonCwWxjKi/bEC0RUrvZ3LSpgl7uqJLD1Eke1m9puZ6ZvZri5Q+Gc1qiP289oRaPaZ550oVe8tF
o60tFm1WD5VizI89dOWmDK6V8vmyCy+WLH0tlA2MnvFwhh2MZCiXa+vq3HgsUvgCIXC/brl0Hd+V
0LO0sl4JYfPDnTgUL6UJFeTReiZ2c4AF2bmNaUs7Y6yzfWhpw0OhpcFl5+FlIxHSyWTQAZvXJlpG
id+9wXF37ZMuMHv/CTtLzIEqiaJNy4C1OSHuleAZ61Jb8anvIUUnFygBqcUoX1eisq4H1MH2rTE7
ZOKM8V13SvOyzWbpT10Mmo4HdvZjQdyFsoBsiBnohdN2uZK1ouhzmZ1sSs1HvE8fCyVcOUD/sFs4
MQmWyPAgaSvwhuxjTZ+gEUMRML3Ph1Ddonbo45xhavJmMovSRVuKzhFEb7ccCulgR7XzVJpd9WmM
THFdFk69Ay7qPFrSaJDLMhS4w5ZIBaS5C8hFvc0lo7/JILNeNipLSMskoIEKKOGeUmTytTEbvhlO
/XtmpP+eVnj2Hu9m1WjWCXz70jMlMswu2aL7sRKY55X7csjBIh5fWkG3xBkLu/RkKbef9KFurkOQ
xF+wOljjkpwJGksOyWjHamllfNWSNJNUf9NeOhmXSNQUNYCWRhjrrbHd0flMG+CyD7okbI0Rtjem
wYaVNajedWMcwj9tVurR50ZkEUYVVO+czko4KtbmnTyJJx0N6AsffL7nL7kgODqEHU3WJ0RVpHIb
4Zm1+ddFO4u6OI6kQanGuCuTIPT1def3zRb0QHjhg6uLBzdCozSGosOONc/fNcjibiN6bysxUZkn
9MuJjtz98eVLRJhi+nHtoXRaHYxWMm66Vvo0wtnb10iUXisDNTQ/TuSbNlPrh0gz8q2cO/K2VcWI
4iJWUk0Md13BA/WmQ2JzB4YjvhpjTbksb1SXoZVWrY31X3sYi0rzZKbgdmTDWhnfOa84MQDKIoj4
VY/jbzEhvDtBo+0qA+dkqSkeGsNGbyRQ82njKI26sp+fu9sirmQoVtbQllSvcur2HjEu89YZIv1u
hCt/F5ra3CLtreG3HFP+HSAB7hx/XKyEC6lCTtbTrdy+VluMdxHk+T03rJ9XXyRUPg1XswNac0D2
qvBAEMsHGKqoHnRh//WilfWCoSRXUi06W/GqCTm2JoPk24nLos2SeWT0ZptKIcdaIxy/B1Hxp58n
lzV1l0YVUtE5RSQ4wqECY8vP6njhcCxigYH2AL1Rm7kqss9kgMm9jfLsheOxiATN1AxirFvNE6zc
pkEg0ArHCzPkHwfSX8JvlPUGDTpOZ7Bmbih5b8CTeRfNkaW3azyJquiMEKCOQJFiI1P0f+oi48JG
3dKsxlEH32zGiWmCLzbCSclu1trbvf7sPybbieizJI9XWAwUkhxrnpY68cFCxHdr21iwtagBXSep
XlJ3bKJvWPkNT2VpRp6obOnGEYW0H/pecuve8q/ZKpERev2JzuzBS66lVssi6JGx85oIqJDZ1TGA
hzVi2umsCj70cTwKMpWdQ43rQ1jlVQhJv2vfAPyUP9h6lL5//QXORNilkzqKTXk3SE51EDCCvdIo
07dzfvsWEdze1VFqA36iVpeVxuTFzm8oo0A3L9C8sQrex1Pvocy4cukzJ78leFoMBtJlval6rHDH
KxAE26hyfK9MUeAKm0j++nCd+96LVa9hVVKlta56qaZ/lw34c4m4KAq+sJD11WYayyasPMfu8gOa
GpPbK9YaOfjH0fTl0kG+/3gyJXqfTnhYlx5S26ZxizqW9D7L03RrhxJ4pDBWqw+OH2mPHPmiW6mb
7ACSnqIhp6Rrj9VkpWJjpNN416E+/13xW4GuZ1Ddt2EmP7AHiz21w+yAbNGnOHRQ7bALf0truoTl
14Ajxgo13E/mqN22sTXeCaz+9no25B9rYwy3MciHjzKKCXsUw1HKveRrQbA8fufCyKRyjIPKK0Ud
eaqT3PihehnSBFbZ8cVFZUQTBMXSA24yy5FEkMd9a629/yPpOPW9Fmul7Z3QHqswP9ALNq8TEKFu
rJfJzVhBDEVUmICAgLSYNkaABvfGnnz1jRSICT50Wd/4eSBNqFyasbgFDupv1FBTkE2chNjHyF9c
huQxl8XuWEemCUvaxkPHpbt1whm7WI/Tyl51OgCay3q33k9YZstJ75WKpHht1Qk3FWq+zzucCS6b
IoscAb0/dcSRtPRKbuXWCKpujLqoLrz6Ilw0UVz0IRJ7nlbG0dtQctobRUrWqlCnY7e5ZFSFtlKj
RReoHgLtw36qC+0R9ajqYJa+8wY8pfVeG2rx8fWBOvMtlnhBvChp0fbOdEiZVB+xVOlv0rEcHmUw
liuf+/ThCjWB4xUl51GIgZcyHWJ022+a3tI/ZOoQv6tlPT0U/cDhvEPtCjfUNW7omRFcauOgc6ZC
TlbkQ12hJ7spEyw4NtlQaO6MSb0es3x6h+lZuXo6nQ9hJ1a1vYjCcVvLDsrQ08Ewuhz4gqhQVOzl
6FD2nRPvaCf6rpKqwXWE1PGu7WRrW7Sdvy0s2/YyfdJvrKTJ3cjx013eo4aMqNQzPGJ0vtMIDyEZ
UeZPQY8KaC5NzT3KhmW/l/W6vkWld/ig+735oHa11W9rLNseHbTIH/DUSLcIMNl7kqvkbmzQPN1M
le9vg9HsUTaX5K0zBoOLys3nppXynda3xl2c+s7+9bl15lgNkeb4y+dS6Ms6wKVDarP6tpOTBN8r
xPfljZ6F0mdWUYCTDcJ5yKWpz7qWRHdo7TVPYeEkH6TeLB5D6k0oXunNth/60Y30wJGQvQrD702b
DZct56WsSIyTgOhMjtbmfPil+XknMoQRXx+E0xkM3kzHYxDKdAZswMCHtgzGO22wNVTQ9OZzoQtK
v2qyZll/OoWBuXR8n2rsZCn2h/bQD+hxW/hl7EbqPSuf8tzVFxEPZYy8boe0PQSKPmIco01RCth5
XKOtnosRi+oGhlWIN7b4peLIgpPIUOvyfVNUyRu0MAZkbTWI+5MzUlJSx7U0Yq5tnFi0S1Bm0TdI
o4m2PQgk675qSog/iZrbyXbIEenLstT5ltS9nKCWn/k3oyjQA319TpwZzSVe0wde6ufs1odCdj7j
LXUnteWav9qCOPrvgoS5hGs6WVYOQxDibV5nfrt15Li7aTAH+qYXbbbHY6cddq3s+DsIVbKXZKZx
NzVF/6VpfEAWl73gIh46pKW6HclIKaMTh6fhsKOt16yM3plGCqbWx1MdQ9pOC0qrOfSlRmFXS25i
K6jUXWErdFKqWk+vzCqqbvwurnb0usTO0HJAX0LkyaYrm377+lueS+aWpsZkvCFcVUV4WdZILvwD
5cquSlTnQrAkuxEezJXI48KV6ZHfDkbobzptzGeJLdWDHpDucKPPNoHEY9L0b3ZZHfYo0Y7BSvPz
zOa+BJNqgA7x+u6FF9hVsAm0JtkJaazxL0r1lS+90Gb6Od0Wcaepm0IdRdShnkqub/s12smpMBgE
Q5QGDZXOvtZGcB4IA4/oT3cxR4ywCyc3r0M+CmrqT9UAQmiNAXF2ASxiVZoUPRxiuoVdGU3PlemE
H+BRKfEG/et+pwf525DK0S5JWR1CjWHEa31moFnoR/Iag+RMPLMW8UzUiGUaVTgequZPpa/3iT9u
9WLc2dZXtbG8vhErLcszqc4Ssor9VT2M2CZfJZPkyVPbQk1P5IMSmsE2n8LItfIoWEnkzkwnc5HI
BSg7mlg8KVdqMjb70p7663SS2L3bpluZTmd2yyV8dZoy6m96JV8Nqq4g1orQ/qxxmxkgMeiQ+u7r
K/dMAF7iWGfhqqqZ8syLR21rDbiTBmvx99ylF8HJSqsBVW0u3UVYOSiHwb7wULZEsdptO1ZTr6ee
bufVoawHZGvRPV4JZucm0iJPASlcQgdGrR4L9wLNZ3OmkEVVpd9TkB+vghTnUzezir9e/wLn4sbS
AzDUq0LLELTy6D6bXp101l/+0FcfTJPMZYgTH/uSGuOAPgIPwm9WB5Q5Ys/MjXrXhRkyoomDA97r
T3NuZi9CxiyZEBhm1XuSjnx+gx9QkO4Gf63fcQZxZJqLcNDXYzaFfp16sqxJqHrPaTf6LWhKDllQ
RdtiiApPxo3vUeIUn+wLFMG+hyXysStf9wyRE3r88Z6ZjoAoKJj2XtrnO6GmyqZFZ7W2ZLLr0XXM
ByzT3KoUD1o/HgBJurSu9k4CHX30d6oVfKccukVU9Aa/LguRsFRA//TrO2ijOzU2r40yWanAn5mI
SxQuZPIgNZU89ToFi7vEUHK4mpGBQwwGehts6Md72wxWm/PntoslNBdLgS4ppir1HD21611rtPI3
tdfyb9IUNJwgIRtgPOcY3wwcbP5SekXxN0UYD/W10tVrch8/mtInktEljDe1dbwUZaPzRqSH1I1h
B/F1mgqEijsj/sqxJ/DMJFYO4O12E2Y/wpq83qH7HIoyuLKSthCIOtfDRtJVFLf6fjbEi0b8b4K4
3Aut0N5jDD0z4DiKJkPrh5vSKcoPjTT4T/EoUwuUB+XZyJuhXInlZ/ZAff7Av3Q7KuazPfghZZ6g
zh7iDKkQrS3B9dbTNN12bWtcy7qfbVOcKlZafWfW8RKQKGFBVjSmBKFlsgtwUyiKbjqYqTeBiMq3
F8WKJSq6yHFYgPneeqXO0cQi4UMQKtZ3ylg3V6/f4swuuAQNlyi6mRXa855ZdtEuNNT2MBlpcmsN
oXwv2UW0EoTP7FXGIuannYGVoB+2XhIYXxp8Bz5FQ2m/v+wlFolhMjVY/VRWhzOCFl0HjZgQp7Py
1oM4lT7q9disfPRzb7EI3kOGfEFI99VzrHpPEQJnrNh9/R3OXXoRtx2ktfGmCDIvkk1k8NkFjZWA
fOYTL/GtRGExJFhYeelk+RinpMZdZOSBvJEHQ7pKUCBfa+2f23yWcNca18CgbqEEV12d464jtRM2
8NFwo3MuwTC6snatyK/oUVzbxcdwKi8sSSyhrj6izL5jVRlohUE+RKOor4RRT5d9myXU1df7Gq1x
fDkcq7yfyvRLLI9fLvrsS70UjFQj0xSd8HqUetgxBxn712rtg5yZVEsNkQCTMTN3pNlnSCm2VRrp
gJvDj68/+pkIuMS75rGMEm3IkS8KOutu0rGiC2rdeMJ9Svn8+i2QwzldOVkiX7E1IBU3OffGSkZ/
BKvQNsTyQUEzLjaTQ4ji0Qc/TRIXh1uBdGsR3yRBW+LmAVFjp2D98hHliHYTvdeuY4uiJNZZeTI7
s/lh/hm7vGZvJU6Gw1XSoFcfSfY+7eXmOZ7C6T7ze7JqTPa+yMXo7Etsl5NNrTjTM2QLWl5RzIRw
NY7hAsPUmSOipa20w5Gg+yse42GPYk33MQm1AQceSaKMqsa7Oozrq6bysZIL8rLchFKoecH/Mndm
y3EryZb9lf6BKEMAgekVQM5MzqQkvsAkkcI8BWZ8/V1Z1X371unqW9ZvbVZP56iOyEwgwn379r1G
s3gZe5erBPTUsUe567tv8RqDTpvm9MFbNKDPul7XoBjs7NipbpIBsuV2X29K8kC+TtsKC0pWJqNp
sgX1t8wfszGQ8VpcRi0gFc52DnZv4Ec5psi/97QOdRiPTvFGOH98L7ZyeamNWgTZBPIqGI1VEUtk
VklgQKR4Mfulijw8jW+MrIFcNLngd60Kg5xH05lJdFH5Q0X05BU0iH+M+z6G+9H7QKFpiT1mkcRd
kOrRm5dN27oP7EZY4LW2+ERT7kZ+XWRHSCDLDf3ar19lkZrnrCLfPfRTMUJgzLPZC6cV/t6T3flV
MC9Dxchlq7vHcl3V7xj+4KUybrVkxarDdYFpk4RFN6VvtlWV+Z7DbgElDWOLK9Uw7cgpBeQ5kVZ+
G3qSsJC87/zvwi2dy5gryGnLKEITPFMbFCbhgUFfEXnv24UVjXPaHJGaisjrrPk1lx2IrcVukd8r
9qPsjFlHx5pe3V2ULq324M8ltBbTb1uoUDUMhyCWQ15ENhTDak/0TjO/joNUcyA8xRHQywXPNBm+
YHTTfn29DQifTXRC9zL3o1yfXH6Rr7idvJ+QhylYa1fYJ3rC6R5AZ8rfSrbIQaRTKXc2/pI8gEMh
w3ERSRcmqa1lCBZMgmVDzPooi6QsA9ct2zfRCfvqyU0d69VpX7elN8LJtP1QLlMTtt5kgOgFibvH
So891nHGQR1mGsafknyfLpjydSDyQ89O1JB8BvFIA+IN3a027NDOPBUQPg90eeKdqBgZVPbRW7oe
/IKQFwLqNehyswVgEmbgMO9m9qTCpl3oEnSL8hWBJfHcP61Z1Sk6RDsGzlIs6ZGQ1SKKezUe28EC
Np4ntd77QiYTc+cJHETQkT21X0vYv30+t/sWotU99Kzs6PhdGrXF6O8rZ5nPwMdX76SYYHsRWFfp
BN6UA22RpZc9ZLbhXn3VQd+BNwTrTvSQLxtgCIHtT+Vxsf3yMpI72+7jQvYk6usi+w3yMtb3ILKa
6WEBmPArS5atBv3S18Nu9orfJcu657JzQOs261Tri+nIziDm0P9jVHlawa5iD/wIGXRJo97InIel
WfOjmGFQdQTdPGjl5A+2aebhbDsV5GDo01UwmWKVIMKyjrEkm+Tv+VDoB+Sw7okfX39OiTdMB8HI
/mUWfvlKkCxhHg5gpHCAdrkbeAwg3MhVnprcKW9Tpu5MMqjuAjoXuMVK8V8G7id9Hq8lvUsE6T1m
t8pXxvfeQ9NO/S6p1uV5UrQ7qJKF+4TFUodJRlA+jPgijRpSmR/sMWVC23dt1HeLPpcyuzGFxo76
ze2urEqXEcGS00umZRrOajOeEDLdXYb2FUCGhtclJuFEYuU7gCFXHtk96GALLemX0ZVi73na+SqV
7f7GM0KZBRvsl2xczgAjUzmZwE4dTqlFvymr6aGrG7WPHXLcowwsw543BdRckWzTrhatPmvZ1Du+
9OXiz23xZKgZ+qan270muDLHSq/kEhSVvreQe1wbeDFU0qK9m7GVOMTK6yI/edBOYKrMtbWrtw3K
4lhM8Z1W3vTpT4T3j03JoQ1FL5qT2Ii6nIh0wH15Mu8Wr0k5W20nTIxleugNPR7Npq1fmtwyKX45
+W8IFGXtm7yplrBlpeZgOENpcRRsxTePbKfXjjwrKLZuY4RW46V2kGxp/Za2A6BUULFtkCVx+gi/
h8gYvNj5jhdqjQiUIe+v37J7SLZAUhD93Dd7dvWfaULOYMqLVVTACToNTmsHpp1xyWGoFy+qK+kx
Yrt0f5ojuYTB2oviBIFrA20tIKeSFXvXDG32PnjVwqU1wUMenbl5M3Tcnr3Vs9vIMDfwTdtYqSUE
WN2VUM5xHnFalpkNwC5NH4kfdJpozHIBJSAVy6NKZ0ZUmw12kdXNau8C4A7r2ezvIRi7V0PzE6cL
V2eYlKq+bgURzjd8KSFWm8X+RCz9x0WK6ZQSEgW72fZyKoDM2gm/1Vfwlw7s1w1WnJ5aCEo1MdgH
4eTeB+4VHCOQ/X6vniqu5BQs37MkH88k9yc/gadaBx9Y1CvkjWkHJGMGuBbn7DK43QB+Jp/NL0O7
yXmF/PSVkix+VNQVz8PsZHCkOxX54CuQ8SfrAGG1JSwUWNcbIzR9cOLBOsaF6Paqkd6hrnPvon20
ec/tubaXzAoHijf0hRIUr1k2833T1Z33RIK4DQuoAWEaOGnhl0dybOEsOYU3i08HAx0Yr2QZDvnN
9wXsRXtRRi32BG+qeLO8uP254PW8gJ0fXjo0lDeOVHPgspP1ErW+X3Vg3nqO3zIrHtPmq7Ct7ggO
swwmox8CfzDzu3ywhsiCCwZ500+cu2JZwJ0Zbby8OEUK+lf1HO6lVt0568r5aTWXcm/maRLv6mTx
vkZZWLsRMrd3nvO5utQNNVnAIdUloc6akWG3VhaMIRI7noZslQWje8d4KAB2/BJtL74PfQdiu3eb
vVxM56R7wYJwLcwLPGbfDeZsZVyH9VG/K/K9PDQ2nxLLksv6QRITM4nNX9wi1GQsfuQmlGtoW7CZ
6yLvnGB1rZagwoYnNoNP/ZiUBLzummm0D7r1V7agdQcRNV6PmS6KBzCNXb1PlBKHzRR6BqE3J22Y
NvFyGF2nODt6eh8bz4pu09IJjc9t7mrbzWF9D7X9y5B48dgsbNTnkHREZ+YxTNLAtptxb0g6wUzO
3lVQzb9VipWq0TDrt06JarwF3Yp2X3QESiUxaPFsXMkF6FJWmuEdtlka9C3+jaD1Wtat+56MsXBR
WWNCm45z77yQ351/jlTbe+orRKYGcOhldsQNnmTfsnobFrvLIFfbwbRE4x963i4QmOB7q8MgLB8M
qILPPvoEJeMEy9Kr6+vlAF954AHN03oKYNzbZwx89W9hayQ0pxW/Mos49CgpUypZIeLpSuyTiEQK
WT2k8LyxQYUEt07kSQQFoiRnEctaH2RxSSPDQlw3c7vZvcNsO5127PrizAQvJ9+STdmfSUso2w2S
dbNrdvOjQzr/W96tZhUNS0NtQ6QzrD1FzHOPunpWK2f5NigskQumP7d0EUGHyanvTCGtb8Y6jJHL
WYcbfTCuHd+sF4Bd8kl+KyxQhow5WQ6t8S6F41QAAU6AajFO8qrk6FezfKghbh9GEOmJ1xdfpYZq
Pq9LfE/9yZuk83FnF+sXqX+L/4wBG4ay1fbaOrYJwFbIpe0Yru0iTUjpyoB92wqgbNuWSz4+Iyvu
c8gubKcypJ55JW3X2Kc1W/VAxfyjv7BCloo6wWGStT1QrV5tJtVaKsX9Mg4VMO4SnjA82HS3Uj/N
O9/vbNx8bDcPsHGHi1m5nT6wc7f9JhR46/b/fQNJDO5NYfoXcudf9xs9uLIdL0l6XDvBL7ZuTXmp
md7eZzob9xmYjd04mOPZNlPvY5zz3gq7ZpxOjCKGvZWSeuz1vPauuy1G2HVE+hPky/altEdmBGVa
NUGXg6SitYHVGhZrkvO0FoDC9nIT5ZUPZDaOpgDlHVrxLRW7GOR0x4LeIAK3LCtmDhZhCmZMjMUe
g3z+mBVN+wvgXnz121kJ+KQNhULaK1HQt5r4jKxhG1/Npi7e03hJiqgUno4aboAPkJCEdqJ9zCeS
3Ssckp76HlfKeOLFG++glyLEZx4WoEEugJL1ZHp34+IUG3GIyEShzSlKhtzqrPk5nTfB4S4LLkYH
KbjIrfIJA4H/VmpnfhWcMK9E46ZHV7jbvOs8hR3UJV4lj2Rs83C5TneqTJ1eGfjfKtC26pxw3lI+
4+L2ZxvE/O+d01p12CzV8keD1/pD0uMcB+z1OXeQcF33GrNTAZRP9h8syJjrDfGsTqttrs8jREQr
SDoKWtAX9hKDQ2+mn1a+gXBvMuOHZqbz3bdxVOvZNdN9mxX126J7+WFOJj1r5mZ7y467B8VBl0VT
wQrU7WSYC8yRXRZgajrrzrOToOs3MMOFM8zv8AL9p8G21nda5Pd4Zk85Styi+O13kw3xerDeKg+8
Xd6vJWByC1CrKJsS4NaqHEb2EPxe59Wxk9DjPL4uZW4wBbFjyQpAY2iK3VmdOoDGZWji3SiDZmtR
YytjuHiNXF4Mx9LRwi7btaRH6YPUBgwYDh1tftQo66ZuTMaSBVWROMZ+9qf6gkWMAQtFwQ8bxOW3
1YPdGhix437EpTVY4YoS8oko0NANZ4h1J8R8nDCVX4p3Vwx2GfCluTh2W+PW8oGWyS+QjoqDhfC6
RuNoxG9A1amRCO4b7yeGZ3OwdpAUwprMENrlxpArZ2FejRjCrOV7bNjlU5cV8tKUlT4vBX8sWHy7
exBs6VxGT9K7m1kPFsitRvXRAUAB4sxDbgZuIpL7dBAF3z2w94u9dfUpFrZ6tNRS2KEuphkzHrme
D5h49AsMennU0lzuEiBlD+R1ZW+4hL2RC6XhBWuFXE9zLmCrKzd70lANGf3R3f4gmK28dx2yPAtq
P4SL3vvlznnzYuRzHJrTWn64tTUCdDem+pWVi3ZHuqqOBiezYG3jfCM0itlAxhZDnwPDmBuVRFIk
7ZOHC/E36zzxhUF0lgN9rPs7n+r5PK1dRWnalkfdu2vIDNz77cd+/Gp37YAa0G7+bkxX61RknpRh
0VbydRnV+DAA5nznSNWBSwjod0IH3O/czv27aamti27zhEe/FnHPrGY274Wf17TyqdH2AXX1EE2u
r46Cbs7cjVy7PquvdfqrMsZuv0q723OSyzmSlTJFUCW1+cdK+ukdj6FtRV0nvfdFYWAK+5aFY2Je
p192Xtoi0Azbd1WfrzcybLd+W1whEgxWSDQgS/xv/tYtX14nafAnirZwWxN5P5iD+QmkvQ+gurI5
XjreVO8HpotAMW1afXeJ/bdMZfZvfxzKyy0bOiPMpatf4d+ot8YaS2qmRd+77ei/KICz/CRz5v+y
e7uJtPays94Gd89yHyVw7imELl2X8ZdtFN1GQNk87Bsc5eVpAhkL99WuQXwyjXSe2cOkVCAKb/mz
pMI5trIf6RUKteuQwK+i0OVbvmSujsx1yN4VSnu+4xhc7wRhWTG1poU4EuclK/eQ2MmONsTYi6Br
zIVb0GgBv85dZbAZXjBf2+N39655CtL20NJ69bsJpeBN+4t5zNNbDVJoywo9s6bVsuPVyigjsvzO
TOT2NXTKfi96uJ+RV4Pz8ou8f1F9xQmXbnLlj8p4eUsrkVz7btiui4pZMiX9fD1NVkWcKPMTyJcD
tUfER9Q+INhkd+Z844GSoeO2kTM5pbMjA8V6rcqFC26uMphkjT0A183nBui8z5SV/xIWsKvpTNs+
a9L4zHpS/csdYRVJozb0hcPwhk4eHEtGMfLFYS3qBsI3Ye9HrxbDS90VDchUO/eOs+MvG270xnos
lNr2OGrUQ1271alse/SppkkNALOrlt8bEw9MQOoJelbhr8HKGlrIXkJ8dFmSP1mpZT5PbVHc1VnT
k69nVKeiWmvmO2l2t4F7O65p3O6dmjx7ztXitE7KuOjRaB/0ZMhjOrRtgZip3J+AkOcD7wAQL1SA
FcPBgJF2gPZB3v9WbtQPDTjp1sOCno3UDEnmu+cNRks4C6UjPdeoIV29vUinat8WuXFpFrYXB6uT
pR+5MwLpskce5HE0k+aB3GjkhXSsDJbKHZnte6vzshNBKfU9lxrLjQC5VgQ4JrP5zk4BgAexLs2f
jj9U587w1Jk8pfHsjuxBLWpLyhAJ3foOoLm+b2Kx0cZQyUZ2R9Q77PV0qfYkJFBHV9YcJdNW3dcV
lQObkOZbRnQJAmlryjbiUfRPHc/m98r2qTIa5t33ouiECsBOF/sCi+1XGWvnORvojYxNbk99aron
mrKMx1muC9+Rva0n3KBgcbtiwptRzMrF8MZ6H21bd69bWe/GeUv2nejl59TN2WMuvPm8OiVSdTsk
E9w6Z/mhkYzDLcHY42K/2m/WWJ9UBdSek4pdx8XYCHrSHv07m8UnoyotAJyWcRwIWKbZNYbd0A02
Fe7Eop5lz/tx7bIDkQn+t5Gf6UU3Xv/im3UcuKZhfq+ZuxwJfel2zsK54RX6p5cX3lvZGQ1x1IDl
ItwQKg5zIzWee90Z942/yTBtPX3mxuZW632T4qMDrthEqjXnn5stxaPO2jXblWz37Bo/iWEDO1kW
pkvm/5hc3CzhZiTKo8RV8c5BBKwid5o78zlz8mF8XSc90n7ExuaCmHPdU2zn6xqBqkrNIDWGRAUu
fkdKxkYBifHsRbqBW4/LadS1eSNhN9I6q3nQPxtXifbFXdzskI66+l39/auv5jpxoqXsSu65Ol2g
wkJWTNhan8TLmBhDD+SXJvTNF5Y17paRkfPOKhXtljFkx94exp0nY/XSpKhfElroFhjKz+4Kz6/3
k8c8I3BmEPHUHzZawoYtLECLb35YjZz2sTmJK5WAfFlAPYcrEtuu97plR3k2Rh5awLVyU+NubTMV
0hz630c3cQPJj3fMKnRrV+fLUSFGIhFk1W+WrN0wrevquRw776H0hu4gt6r4ttIn9tRrun1bx6J/
LEg6/+aa6D2CPIhDZTr6GwjAF0Edvzf71D61Eox8ILlLzmrppp9dRx3tdvl9mvrmhzlw5KBWiTCX
U/oBB56pTjeve7FN63ftMNhWLSpjkHBqPriZt0E36z1GLONknpQ2kzdmM/6bBEy971mQOrBgxvKX
267qytQAG5NDAmwWqKlanwpbq89kUN1323N0E4gh3bi9CUbeVWaevW0zG3z5kjRfCO/cVcs6wjKz
RgYFmR7tB6e+PRcaEUQEzpp1TTQQLfJQM/m49lJn9q4B1/S0aoAWqH+iO7upaaDgYDrhEEzkct6E
aZ5pq8d7NgPTO7/HGIM9aamReHyhyUSZi0eZGd4zY4L4UrHKRNeUSO+5WWb/pGwC4EtZpN/qxVx+
bFvc73pgrshzctxPuWlVIZlxyxv7m32A6pC+N0J351HIaccVhMO/7dW5QuL55J/1ETpI9Vg6lX8F
gdNHSqddRBh9/pkkdow44uSRm3gs2o9Jckp5bg+DVbBGwnC1CJystc/WNKaXzqh8yrzYLUE7Zdu1
rThAwnT123sXQXoLuOYKtFW+kl3LSK3aLWQisOa/WVsoJoSJ3mirn1mcGudWD8ux1r5zV6+tvMt1
xroG6M2TRyz2S2ZnpKm4KUME7ktd/GjbBHiXKuL2NAKmL9AO4pnhBAXFE7M2kjlrNyM8Vs8qaKu8
p5FhkLBHSnB/2lqMu21u3McF2x/MeBpMbEFtp2fCFPP6M+uFyzyIYz1N4/rHzJD0KDDeRinK2RZs
siNmZHXLjNC7fBKShT/T/0B/ca6Ju7XRMC2M4+OFSU0+dw0+sN5YD0gjxbfG91N+bq/T0ew6Oemw
lXsQRWF9J0mPh2IrczwvPMJyz7OY4VarkEEUxs0ypHxe3rvkNkNMk02c/dSgeFLz2j95fHoPbSuy
XSfW9QA1Kv1J052/jVZafPeWMfst7ZijCaF8juqUESMi91JfVW52PDzlNkX+GttXx6zz3VZnJiG5
Q/yyTgtrwS1ld5CgQB6GtVU7ta68YHgdIi6k7OgXwvnDI1ifqq3GOTX6LA7yPFwSZNHdbHmdCOei
NkMVr+tr55vDXZ/KvuFiZmYQwjfXB8rQD7rO6RbWs6VUjq5x3szMpWNDzkq8ZqXYE3nYI0Zeq3zg
1Rxk3BxTWRUFPar07vUwyw7C8yivtFzlYRsqf4+5UZ5JqVk/gIL5H665DLxJTpWRRt2lrYRGsC4/
LH/znZ3gl3vIXPKDaJzqnZVZ872eTRYxrd4sTwX3hberkmp48hKKEEOOI1Qo23/OWZE8zcA/zgoO
whUgYXohOVNf56VfzkzqqrfOXugtCrYKmfE6e1PebgxSiqAYpzI0lpT4+iJrOMM7Bv3mth7MdU4O
plca7wnXLvN8W7JmQCiPHwwSOT9gtDB/+KgvnwVhGeQutjkjQLdOjt4ql1OFqt0FtaAoG71c7pHi
5eOU1llA8VRHkuvpzGpxelz4ZR79sgYlRqpkdljH2Lrk9I+42EpapAos0NnWnGUM45PTigD2KLC/
mYHotvajLgrjKRlieSbvWJ5KQw7XGGbTg23n+rOsmzm/69t1wpXgDOo4WNp5L8Zq+KGkNH/NOu/3
g52wQ+sN67c6Z4R7GaWfyX219kYSYHSarhzuKCdKcTHnGBIWvo8fi0m2wqGPbcn3wU+r9zZm+a9p
7QmXG7MaN1/Hm1P69i22u/Tn16qCBdTXiw+tkqhNZJ5qet5S15MB0pyOUjWRyAiK6TIUozxp1Qhg
yKt/Zgo1/7DcuNy3ghXcwcgXdAIl9vGAUzEmB+43mASG51r6GmiZ30ROa8Z/Fjv2gWDVGchxDxFZ
5aJBZZu8/dQU0gyXfhr3qzWp38qa6qM1lONVQSiitm4b66PJbXNXM2Z9hMZUs6CltXlfI9QcDdcU
d+k4Lfd0BS2hXQq1O9X+8IB1EmqGt4rufSRFh6d89cRRZ8I5jDKZ74xkystglrUVbllTPLDyloy7
zANwFJBHgimAsfNYBrBHmzZYjGEagyHTjMaq1mq+cfyxucwVdqqcEph43CJhkCXYvOC6kJG9mS0c
h0zQMneeFXLPO2/YJpQTJMRHomitjCNWfvqX2FfVs40ee99VrbErts1+svw8Z+5QJmcKwOzMSC7d
8e0Vb2wSI01K23xeVdHzAJTV+szh15+oQ33kSVl8buPQBgqfRTgye2TNaSvls2DT6Lmwm+wzqSt1
6Vha+F2MN9XbXjb7ZajJt22QKPeeWr0ASS/+JKTiV+LqYdcZE3VvNTLAo4zYDWkfo65X1u3lHQ8G
O8WM4Jjv62wq9jzVKIB51UeZbM09PTJ9W57XK6Vcnbyzhut74eINzPLjfH4lM3l5JLiW1ePSxvKi
x9I4ksBlRqZHoofgJcK1wfT+ULjzEPlFVd5r4SR3uesVzwvppKjwjsqZGy7TZUoH+ZIRCB6HaaXs
sJPo91nuZa9ZVc33peHcrLctevzC8fHsmAuaTZ1su3QpKu+oDQRc0DEtBydZ2l/S8dzTJGsBwW0j
j+my+kUcNJz/G0vnbR/VBbJXNBfoL1KuhNiQvTUcOexSg7bNqIjwjMV0rWqHANt+BizOmpfpvjlM
C9+wlsT39AXmFHap+BaLYd5bcS2OiH3z0YpTywqmrcvPoLRuF0fjL++LPxffUowJp6aV+loSXXEn
tWvfezWLZWFpDuUucZJYBMzYcRTWRZ8VQetkxQeHqtM/m2NcZREcc/8AWrg3IqJya+tXrRMdlUbD
gLQmF3fYzB5BbCLFKQSCPhuRHppfXt5NKigYNxxsa4tfnRlr1MMgWM6Q05z1rxa5AP4+pXzLQ5a/
8vowtSt47wBypJO88Hcsf1x0/wgQQj1ha+C3A/vpJ9y4W/bN5BRO9pTKw2+JIedBCgfVpeH1JPDB
neuMvo6//H0gM+9KgGYeaCWmsGbvMWBZ1Q0aLtcQE3V3WnBrXhymZHzTMN4Y8av5KrSdhoPbO/au
A61bHbe4iIsLxepSzCFpGW6cnG5fWCmCmBc2YkpGB01PQxhB0Xlo70om18524/pZWlnzFndtmUau
Tv06YsmD9Zu0yXUZ+MQZfFJrjQYVhl41YHOEAuaVBRLz5MY0r1blWvxxPVMEramzinCjph8hAbHF
ZeZV/DbXazbj03Hs+eAYSz2fk65ImiAhTU58NOgzR20y0uYenj7x8Sj3R50zHQhSvxWUfVVm59x4
yTiEfE5KHRhBuL+7FRzijnzcAnnBbMrtIE1s7ptORxVlmzYfNsZCqChFaqyB0yZqNyilL4tdOD9N
u2coVAsPyLK1AbKIcRQ9FWvsvPZVg8MkxdRk2XKJ3HlczxAk8y/l37wfDeph6HGEUe2r3k756nDb
01iSDlYmhjwYnlMyZErzukLUjqe9kSesKLCCh8+mnn/cWMh7PWrrXN12jTps17/mFVh9ZCGZ3cfu
rOIj5e5i7Co1dT9QT4cvdN76R5Y49ottWNoMcnxVF0Y62OKKnlO7FfYW6TGhQMcfbpf3ZbYsfzq1
+McGUQZtnLyLX5mxUez3ZpIedG8aV3af+qhHpONS9hL/kPNgf/gkXnbh5AsV5XE7frCyVjykWLpe
eJTT+74sjB/m1HhBYy3L1Yzt9UFaiwNeYF51BJOKXqRbnRdP9CLk5nD+lEOy7VXedNy9jfG6Ndu4
5/1fQsvJzTtFefulhpuyBDG1+tZ668hDxdSajxZ11U1q7wzUa/otioxhdJ8CXpuQCNyhYKIcN21z
xDTT/Zyw4VxEnw8X5aV/mEHFdyvJDzJgzJl8Zz9HpbhZcq8Mh6yAhWDkrv2ztR9VcRQ1yQGmDWmE
4akO0tmp+CVke0Ej8M/a9FgFraaZ4iX1mhyXkJ0kF1Y/ts/ZS1emkJI1FST1lx5o112FBf3THkX1
QzFqJJg7a/UUTtjgA8mE5qJ5RPYU0dluEgIwo5X5z01bxg/dqPpwpMDbL6uso1KvyNfkcpc+no+E
7ptMBvfVz9v8sRVN/ROMKwroFjfMf+KheSrpT1Q4s19m/cNa///EoXttKv73V7TcP+HoDl/NDd/W
//UP/X/In/Pwvf8ntuj/wM+devBz/2P/pZuv/4qgu/2f/kGgE87fTNuRyndJaICYjufqfyHohPs3
cKI3fiT/1vfs24L8/0TQOebfLJ8rgn9ow8oENfyfCDpH8q8UQZqMrx1mpawc/QWq9A8u4L8m0P09
ge5/T4ptZUvFSQBE1XOBWMq/EqHzBs6CGmsETzfrn3oybBBZktfYG3jqpjU++TrrUTkW68OS43TZ
/FrDPRuHc0Yc+F7SN+OGSF8wLKUHRgOf3uwOd4YY8MgQR/9fPtvHf/xY/3ck1D9+WMvkswLBTE/1
1zxBncVrh0mQ3cJxG59lna33sEr7f7Ot9vcp+V8/Ez59hFyW7xzO2X/esJkx8+WNoE5eYtm/xxDW
yZVAkHilDsa10KjWuaX9EL9Qoz6I2dye04mDOBhcVomGLEMxQ3O/+Vwt72jZSKxlWg4NU9uRcQNJ
OKMf5Kv4KuDo3BtdNdznncv6EyUukZfYq55SB78gRaL90nrkBoUKGXELcnB4Xag9+PK4b1brKW1N
5I0hf1y8VvxGYMA9anbtRHPIpfFvPpd/8azwFZjADjyFBA4r9p8/l4FMJGVXwPswFwR2Pqx7MnXL
tz5xp3sHlyTauWqTQ+9keUoo/+IcsT1W2NV0Oj+3rdtUIQtDIHHazN2VxprKXU239MQYC4OzsG18
BQqf5X//0PxlN+/21Ni8QaYyPEvacD//sjCluJIYmfqSUNoEjSyu547eysGExpqkMTrbk8zHnjoe
3yJRYeZDaTOIlP4sd3MjcZhnrdFeGr2un6YxaR/73DZfei0e8nh+2ByN9c5w3OwV9uLEepTBMm9Q
zgSuNnJ1t3+z2fL3lbV/fjptGLp8AbZluJKn9J+/BUPJ3qOik6G2EnHrY8qT0djm74HHUQdokun5
P5g7k+TIkSzb7qXmSEGnUMWgJgaDtaSxp5M+gdA79H2P3dRa/sb+MUYOguZRTsk/+pMQyYxwBwxQ
qL7m3vN0swqeYhGKblX2C6SPJWw2MunRQjs4/LXVaOn082urew7yqoq9PoDlssJ4GN3jqZ/upqHv
J69ZkNNODByuPCHdQPDHpuRrYEdus6rCXvkFxCi/BZMEbSmyoh9ci8IeE/4IdPSxUF6PODpbt9NU
3S1j1/nMGuyZy6PN6UQNLHqUxRi89JaReIMT5fddLKu3Xue2E7EkJo68qt8VUBcmb8qV9hqZfbOb
oVn+aJnyu+qmLOLeyxyl5rA47rUlpHY7urK6KfM5o/1Hj/juz6vpvJP/TVrz12pSruUwAN45bxFn
88bf7HdAK5om0IHyjxZ9kUYGVAJl4jTYIVQQe1PYOKk/mhgBNaTFPoM63I3se/s+GS1sTprG6zhr
zO1muI1lIuGiWjqqyAGN9CpTVn1D9dVtPcfqUKmqEYsBsGBzXNVL0EQYC6r5uqf8VUUF4jhE4rwj
+isDJYU+9EbUNnPQppEnsh51fa11sVfPUeZHKPLeikLrmXmFUn2TpufQjLkv10WTMTwtxAf50DmO
pdC6zWDG9SQgBhzCEpFbSNnPQ1M2X8k6XRmVXYG5DWZK5bSOfEtvUzqXZn7Uwhzval8K6lyZWZ0W
jQFkHaaOQzmOtLbiqcvS9QJ68CrK+Q9QvMJQi03nRmvVRM2ZkQq7Or0ze+rLK3eJNphRwk1BnfmL
M+cCI1opogfaV2cYS6wddRquuWeIivKHTF6dOpuu7NzK7s3FVZ+NZ/roy/nr1ZMTudSBdEKvS1R2
Zi7IJsG1en3G4ornhko/s5pPNbCp7TJazlqJrP0GH0D/xLR7gXD896UZYMssYdN1zUuUYx4uKsjH
xPRasyp9wcjO10RZ8tgI89iqIdvbHZV6MElUUcfIy1ytWptxH11rzPLxUe6io4S++AkA4/3AvdiL
HIMyGt8Bv5zRLx8/BmOiKqkwQXvuiEI4suneJCjtYJ/L/izpXTY4ZBlqj0bg3PUPPH3ItfuwDDA5
nFnwVMR0upGBtUbapB+0WDpelAbh1ajT1UR/YH0nfKo9Zgh9RiUS//Ah49cmmCCWcnXr0m0193be
MNHV8ALNTq6cIgGjERhAN1ASGw/ZYkFWKXQVb5a8q3d6lmudl+AnSKvqF6Zi2r9naHeJETam4GON
nNMr0ejlqbHTMvDjMxC3cuhn8KWTRVDijjjkjEhewxOK14XKs72V2MG9yLLplBcxq4kE1GYDWZVN
aBw1Z14QU42uOiItshPPNCu63rDzd03K7mFb7fxidip6yILEeMlRstAhMaNhgN2+WPfUy0pPNmLa
AyJ0rmg70iTKuzc5Z+7ZVnsWZaRsXAyUjz47pd5naV+sDMmyd0zdkudY6sLimSydiY8CwY5s4+Ux
EAtuzDqf1pYb99t8MQTdVn5dVzf50Zm02R/7SfgWZrl9rqPJS87SvWXqKXHKyvAdKiPbP+/k1vkW
Lm8RfZIwED4LXcgLJ20bDrPVRzo7+UCjkzalOuLRWVmhbWyKxHE2me6ChHZKAwES3I+mrl/rIR0P
rhqTrbnQSMh0G2m5RrhTOIa5H3JHQwfR3IXAKTeGiuynGin+OqX9dx20Ws6unWg+x6d4TYcyOXW5
E21z2ee7BiPSJ5GC8dGsyKZhCybpSdPg2kqKS3Q4ul+y7BrYwWik5m3IujzoKKcgbCOKoojW7Eu7
i6+Msp44QtYWonR40b7jDGpV9EJfhb3zQ+eY+ezbu4AC/HVnLg4H9gymbGM++7hvVCoPCt3JDc8o
7OTWlgVTPuam9ww57FNlZEjBGTXUqRdH5+Qy7MNEW/QTmew/PB2EB8wE112Dz/8SuxLHCZ58G9Z4
VY3fRWw7OwbY0Hsww+WzbfIjCuv950pTWuQTpo5d63KrgfGYaJmOKrgNp+x2yKX7LOf2JsnM/FQ5
DEpdoVyvbluzaL+W0gqfDQcUwzqYTIRXQmhHJG1xt5JuZnxLy37nLl34rpgYcInOyK6XnLJWUloI
1UtcR2h1h2q5UwxzeNTr5IwWLZu3IpMdpkk9pksduvABbSv5ZIrEu0v/wzdlC2U5rkmxgbHqv2HZ
SDQHPcYT4o1EHniY5tyzMRtdjZFanvrZtn1AfvX9PJnWfknC81Cw0b6hTCPRsPQjzWxtjB5aKi6o
DPMhCVeQwKvvQePOD3xYR71vyse8Keg9ZNVQMm88V80byAD1zLEtNoMWMnPMwOBXe4IqqRMOse1X
CeoKi1bg2jYq16PHOt5YuCZ/jI2m/dDdPH4NS0e9UCVRR0sz5bexsw2CXFeIq5TSKcqBsneOEnVA
ja4z3RtLl4FPrrNUrGr16HT99IKivMh8t3wivRuMbRW15dY2Eq6kB+iRWjP+awX/R8WW6/h7U7bl
r+6ylPKh3nJT/Sweuubnz+76rbr8L/8/LLoYLpvx/151uX0r3vL/8z9/r7i8/4l/l1yk/JchLVM5
NmcPVZdzDD/+bLv//i9NWf/imwcOzYZvSUM/c2j/XXNx/+Wc01pdd8FAKByH5Ikt1rDov/+Lv48z
QlGoYW0L3aFS8x/UXC6jJuG4hpTW+R98KZYjLg4ezCouHekJAWUXRRsX+9yDKedxx/yami7QhFg1
H7r9wOROywuQI927leNcCz1LriwIr2scZbaXMEmVjqMtth3C6naVT3DmkA3pW4fx2UxyFpQ+sQDv
//ak/6EG875Z/e0TP989rCK8juxo1I2sM3rhbwmQkWnCRaBr4SFx1G0eBfERnxNWzDyc4zUb2WuZ
tHSD2POA/qRFdEBASk27Ik2ndhKLbaIiJE46kVXCQ5jsHkMS+P1DC0gHn3f/FZLbPYWI+oUNHBN3
XLgotyVNl8RKxjWQU9erp3na1lY0HCNXn9fB0tGudlsHBENUnggz4x3qwxY1qTZs0l6Zm3oqk2OT
59NfJU++n/+lhHYRSPJAHOOcDOLVcBxKRhcZYZEVeaj6lihh5B9L4rpPHRHXulTxtKmqYJPJc7bS
41MlNnvWpjQ9zEb1/c/v5SI54S5Mi/Xs6LYkQWAT/vhaiDzzkpFclq+oRD1mVdwSgQPHBIgfNas5
tvAe6AsRIlbDb3++9LmA8nFFsJwVBU7L5tKkKB8vXeKiTAc6nP44WNghG8Z8IjP+pUn1bJv5sucG
PqtFXRze/FqpqOUAEUDbp4t3dODfFuFQRUHfwSr00fo7HoXUl7xu7luFxuHPv+33x8qFCKIoOSJP
dy9BvkU1hIVYnM63EzDSq0Us5TZA7bspatPGl9CQIzfKPCRDIj4JG4yLAPX9R1Ku4sUKfqd1OXwg
YFGFVdV3mDK7cptXdeXTn8SDT8WN+lnzWBUBmrWM3oyxPIPpz/4ffvz5QVOL5iH89pRbjaJAMNAQ
L0Xwogfl21Q7L9hi9FXNHJqxI04unMc/P/BzynixmEjH2LMdC7uLuPyaEBCMetHHnV+NrdjHcUgp
JFXV05+v8vv6UQZFHJfAGFwKe/DHJdvTkmsLvHW+TONoPbsojea5a7Es2vFnYfjvr5Fr4SDQdYjf
1CAvUiEJhyklgW14jfaxr+VTbYifWlQkXqwz0BWnDYKDOdstRrY2u/bLn3/pBUWTTcmF1UDZk+NQ
chZegr9wpynJCmv8zjJ/NGl5hXLsq9S7r1bY74wg35RViPCPWZBJJB90zf06JiBhz4IO/l8BZsql
yKZwxaby9c/39g9v4cOtXRTauzaPhiDk1mBoHVBR37p2941X85/v0DwCqaNHpmdgsVV/fNsYMNWU
mEvjJ/b0IJmfrErrObOaZqUQcrX00SI9ulajRfU9Rd8FPFt98in9vqy5Bc4Gzk7Ckt+qtiQbsH5B
Cfipqktf2pW7Hiu8wH9+oOdN/uPHc77KOfFGQYX5/OIQ0FFe5iM1aj9N5FM4y8cu654RSmya6bOh
gb9v+oqzn/SJFWYKebnpJyjT9Fr0DSa0qtlhLX+Jy7ldmX1kbwfRYfZFu/7JQ/ynn8dMZDYHYTm2
oV+8R7cxULgj6PTp9z6GrosgNWq+dbY8ADP48edH+Q+7Lz9Q0mWTgivZlxWMmhoK9q6m8bM5ASmr
1ZMn1LmFMZcIXVHcbasuHlYjWWoZ0gGoK/OTt3mZJr9/upbS+bV4zGhfXHwf/Rhoek2JxG8c+9ol
ujjG9ZBsumBZo1T+OfNamFeQxOspLrfErffx8Cnq/x9vwn7f/3XOAUoeHz+e1IXcY1Js9sVUvuDe
vJ8Nk5FS3SPuiWdCu1vOrgUZ3S/6AitrKt8+eQ+/n8DKtG3FJkVwo1jVH68/5Eg6wzZs/KEdZh/N
7ZWb6uU2xbnjdwIRuI1FiI7/BsmRhqmuQwsUWSJaa6bmd51lI17EN2bLZBXUWrqTuou6B070+s83
+vvipJRIK5WIhJtE4PPxPnWagREMdoODy36Ke0shY1JbqdDnLQMtoj9f7fetk6PEOacRoCClcUm7
akcTEk0C7cYV7fAjTeMHYMzWr0H7LLx9HxX4cU/hIz/Xaug5mcK4nMqXJIHB0GBb9w38IlpWvSwW
RAmoY7dTSEgbB2O2Chs8RHVeHCbU0Exh1MddlWfrHsA+pB6KpJCOFOIx+bXD2bbrRjtcVUVu7jBb
QmSIortm4P3YWa5WAlsYuidaOlZve1KfvgO5+2RqzOW7kuhASMB4Ve8h82UPbeyLyKmwXIBNoAEj
RK4gOlBNULhJ1pCdP9uXL3f/v65H9Z7Mk0RSP//7v4WrUd4lg141i0+rZT5CExN3bRh8Nujpcks+
XwXprGJ8HquQmPXjVTI7hhum5wv26gUvbhV9WyZmENjVVZvrvtst+SdL/vLT5IIWeaBDaUun2iPP
N/S3nzWh7lfCSGffDGX4Apfb9KO+fjMb4zslmGYF+TZeYTotPrnuZXUZxz0fmk3CQ5BoI6q4+KWY
4tBBoWLzs5qeZ8UpZJbWY9DRjqeRaR3ow/qJSJ7U8ity1EOhxzcIo64CIiDwxC/oIABEudF/xrkV
59siUWCPkrZOj/ayQT4VYdcWfAu+W7eK8l1o76sgdD23mqtP0vDLjtD5Wkro7wmQixjisnqdzhpG
UC2e2ANxsjVLEXqhVa1taS708orUX/BnrZ3FeEN1uZlbGngknZqH4WnD8lB0qONvf96T/mE5IFeR
59tBSmK9z6v423LoazviWunkJ60D6YBYxLPqtvKFXN5Ma36hAR2DQsqizZ+v+9tRLXWDQ5JMULAF
n5OGj+uQmg37+ZSM/tymvzJnSUNIP3mar13Mxr5Jx+RqLPry6GQWhQeaOHJV53X348+38U6K/vtO
eb4N01A2jTDKvL+9kj6rrSHstcG3s9H6gUeIIn98M+pmD+wBbd7YO48MrcBfD1cvvG+Sat5lGfw2
043ugBrs00zCJxjScjdBwlnZMgzP4sOyOaLQazY2HsU7KCzRTbVAP0vtBXBtAYug1LPiFWWG2JXW
on/tqsXcBjZ8kT7qexL+oobplOP3nPRVPlf5OmuH/FSCM6xrZC7YxnPPGQtzP9nJN8Y2yINBKeyt
7YzpvstLbhKppJtg5CxM87lGBnA/Z0tBdxp4J6JacapLHLLxkJU3edst28jNpR/VRrImGM0QT9P9
vc7S2j51KqEc4eiNOk60JZ5S3EJiW8kOecufX8c/rAreBOETOQ8lv982CW1mmpXo3RGUk/UoQhsU
gvyGpf5rz2TfVTyG5DjtrpaWH87a9z9f/PcDhlPZdpFLW+yPCLw+rkhkvjCQsgaNSd6LHyqrgyfT
CIpdvujPAi+z/+fLvTdMPi49rkcnk44aUhc2/4/Xy+OlUBF6Ur+SYfDcI0Rf5TG8r1zqwfd4MGEo
ZRMdJpwT0z1jc8YvmWYljxG0umMoS+fXkAwsxGSCRJ0z7R6GA55+Wl5gvwib2M3oTU73+uyanlvU
Mapi/iJdtPoWUZRxslsE63/+Tb/vJjYfLrIderQ0Ei/h3pmYZ7cZR76mJgSrWDXxbePG6kZVE2vH
iYK9GqbQ70yZmZ8tnb80XhcPlKIHpxd34KIbuXigkRF0YRBQhggQ6MabNCnQPQiV781SdXAE6Oy+
ljGzhCH7TXKPDkPkKyfX8ptA5MWPScXxl7BwsLZPcbwv6F/fLoEIqCClvX1kNs78ohzmSprV8Cvr
J+OEf7g9mrgmT2qkC72qg0JgII6wPnbM5Bk2WjyXt1MtXgvDOOmSoRimWdrHCmr9Ohrzp8XN36yi
CPnuunJvta35pZG5/DqXZ2tHWWbXxWTRCwZMu6uEWQM7M6VHxOLeD7NdnUbbbJV3NlLnfpXb1h5E
XrOLVGI+lrosy/WgWT5CqgbabF+9Rh0a5iRAL59NvVxZRVUPK1os7QuUmPGJuo3rp3ZqNj46EVDs
Nd0eKFDUF/wKB+3ZZ9KUV3GbtTe0f/nfQTmURxwSy7CS7bC8aWmvvRFnG4/taIk3MdVIhzS0u5hL
0Zr4OMGqVwxKyRrj+HSX4l3ZKCtY9nqnxTdZoOY7YwhKb6i0AHycKamTJ4mxxnkt31ASASDRkB/g
tlRiEX5VdKUFjq/Aax1STYYDVWCqgGx6LRDRrkWkh/UmASEWoxjQTGc7Bx3Pwhnbx7zrGobahXr1
ugxZtWnrs/rOsDT3hBm2um57aJtpExdf0fdERxFF0MvKEAxo6JjwFgMYSo7sEr8pU4A3FRXlV2IZ
gOVUTrH3SJHs0OhIZjNi2Zmtsj7MaZLsTPT1P/D19LfzrBxvBu6KQ3GMTnhMEkynZgx0EUl9UCyJ
p5gE6rV6zlKb4dvhgLtmjpQGShDlOyIdly6X1SrtYGSR+DnhiGsJJM69+IWMN/RVR5lrGwvobp5j
NvhCh6C29nNDUrwpnYFehWnYKbG7hQUfAbRCNeFOrp+kkeaFyYCjxQmsPS3peMsYm/6kY/Q/REmo
dlnTLve6ZkaNF9OFjZH8Z/NhYWTLnXQIWhb8TGht2oDyevxgJKlxVYsKT2LV6M+NaxXH2Kkw445z
sGkh3DHaKy76w9Sk9bpmeOJzmrjDZmqU/Br3Tr1DscZoentBJzUByfsS9wXKc62YrzFDTAgttA4k
Ve6ahxG0AD5F6eN26dfL5Gh8ZEZ8n+CkOdglndx5GFy/CcR032jEF4CwFAjHOQsAKIAYGGbJE+lg
fGCV9xbqYdeBM/swQEdsc4Y8lShLUVgpA+Myjuo2zvsOXVepAO1ZQjt081ifhJM0D3wmr71srLWj
qmytkVNsuwaOgNul7gGlirZbRBevF6HJxzjtpD+FgfsyGcl0P0Xm8r3KeJkD4L1NxaZ5jzWjBX9W
0afNUnWa88y5lhKnSdMvzFPhFPgOP4VXF+TJSyVSc/v+Tsc2dfxsau1TEDPSaUWqVh6Nyo2mHUr7
dN3mDanfHA+YAc+69nWMieTRoENwPxeq2xkIq7w41uujYjzIjZbmvmu10y0TwCc8z1Z8DKak3KCi
R0QmmaKgYYzys9F1vAka4bEmGz6gz38bnTP9qQsSzUNvbO0yR9w5ecthVDWubwICuI1JUW+LMEXv
QK1RH1bmoi2McFus6xGxbrgqjJJgMUmFW64cI41zXLLWtRMLUCxONj4VCBydclke4jExTjJh/XKJ
hropSk+HweUWcJUzj+T9FAQ8S7tr6IeAhCQ2y9EPOGtfM2TBp6JV1Sv6xeQIVt35MU4Fzp16LI+W
rOJtrkbGgBS5ga6sSXWEfDyIl1K3uUdItBAuaPs3XTAc6qzdV5EKbwZXNSjjRI1Jke07TjN1pyUF
Mwzmvr7vlVq+QvCJ0c3Z813hRg/FWGo/nUXa7D2xYG5Ob5ysGUxYlgyFl8xLfytRgBp7LTT6+bqC
07PqAfmgAS2SSt5USdIYu2Uo1D3FlOoAHsDcYDLkD9Onk0+DHFCPTLp7HtPehwOeblxWd3GGu2Qj
O5BaPOFRkCIahbGmSptMa2Wh4xyxgQzb3gnlJkohfK1q2rvTmWW87KvFgC0LafKuSp2BAca1UzIw
o3nKJn3ETdQ4N+UYlD8TQ5u+ZJGrcekW996ACeWLpdnRGTpdRpuxHcqXhOq49BxcICUGODFvmP+I
4pqhk+6xkzpGwlL6/dBtulQgGBjqGl0jzug2mZIvrl4wVSVA64m5SilkP/F4S3F8+CpTLX1L9Tx+
LKsp3EBEFqnnTqPZbUwkHDG7uLa8avZQ1Gs77RSEO7HkO0aRst/o2Z6BE9kd/dHy11JYKWpGeQap
uP345EzWjIUDPQ68zMkrbFHmKzOprIMRMX8iLIv+ODj0ZNJqu+Sg5ibSkzcmvzPMUAAFCAK3Wjbg
PKNTACzrp67H3yo5yJuwE80PDV8gIFbmFTxNI3sK3dl5uq2MiagmrZR8WhaTxmUp9BMO43TvJr1J
4bGbHsmD5Kqt0uzIkZq9MmXZ9YYBOG1XtDmbGUy9MnzQUwyKymg97PFIBNvwmDXJnSNgFLtD7V5p
Ex/rEOrWnqqjsnznDGHZGuiprqwKXKcmpuIe0Le51Q2skBEdyK9TsuTxs2yX1zm2I33DIV2EpDjn
4MIeeEFtydcJauKAxuQQEvbvcqTppBzkPOdJ77fZqJ3hJaBh8Vkilocc0FpswbYFM96TBX0Enoma
bscxgLT2HgW5sFa3Q1SJfTm06bKa4rzeGVN8UNzjNeFKe8tGCqWgkwxVOscx2I6PKGSQPSbD3WiE
8YajOzlO3YKGJQ9hZiEbSYimRa63W8kAD0/LkB8NUbbr4cCzgWoAaTTRrnpTfimC3B8jelO9JmEO
zOavgDW1E4KRtpWeC19V0s+13tlUDPFBm1tAbCzHFyfptR3zS7jlseKCIo2eeULpt7zGhpcWutyk
Soan2q2JrpW7T8Uw+So325sOic++PxeNGhCYXxwnjw8YdNmB4Lk/63rWHUvJp1LmpT9iXVoZow6J
tgU6Hk6l9OSk0j3Cq23dJ4NntWPp48CKKzAz8NYe+ZgzD8bwKa0Qirt6lfrtbN12zqjz5Rv2nQrA
N67FpJf7aYZe2MVRcZPiwLw1l6rNNw3IxdNssIMKGoZ3DVDx7eIY+gki3w1nG4hangwR7JlfkzeE
o6Pjtj4S0xwUatDeiamnl5rljHdu4/p+tEL3Shn592Ao5mOWUcBaO72jrqbzv9CbLgk9W2c+I6w2
w4/wF64Y4Kt8BkY1O3KgfiWHegIjiI7RDMP+ib/nOPB1HQa6beeqvdG9hfnbLGOx0XEjwrhgGg30
RCIyzK9Q2jObODmAZdUjoB7h9awg39R+HOQngJ/GSbNZmwkxhtabyFRbqBaMsC1Wgena/PHxu+Vo
hc9EvPkUQUfFlG2Me31MrSeGVtdXGQCl+yE24j0j6/TbEBDSdjB1kpyyB+SwNvTxTL0XjMcdcPde
ycXMt3VjQ7UdKzT52Lnv7cRB1lGDTvXkYELQ08tCXFthAcgnyqUNv09j1S8kbujVZH2kR4JTDhKY
BUgltvl4+sVI8FecBzK5TKzzYbaFqTeCNFwnuFx+OolTjevccUHILmEwEKfXnXM74w9m6aim/JrI
LHwYtLTad8k0lZswGBWWWtsa7tqKPBfY0DKearAgcP/NaVOb2pkow4QB1yubJX/ss0S7Yig5Tj48
CwQAJZQ6HvZLhb5m3dvwzQPBq9chL9+3VSLepiH/pSW1sDdUsixeug7vLNalllEFgXoJ/KzKtiPy
uCtKUdohZHoDzt4iuY8zh8kEteG+RrlTfMkHDSWfM8bb8nzmMx6T8CWLeahLgyZ31clSrQeTSNDm
FNxrbRXe6E4Bns1Z4AaV4CncTlT+lGn1aYL1VAzCBRunT/gKhNoChYq9gV7Q3C2zn891tTFcTQGq
w0XsI9OWuyEKO98B0vp9Znmt9VCKTaAAAgqiRnr73Zz05J+zdivysN2SI1RX72Kazm4M/Po5I64g
cOhv5VQ6a6dRxgGQc0VnLFJeRZ17RYKjNswqqFYJ/KGkziT2UUFQZwF0x1gwvukplpTM5OWUo3Oo
3flEa894XirthyyS8HkYrfjb0On6ZunD/DsmSeQdeooZwe6K+zHrwwNku+hq1gb2djxu66iaLUyQ
owmTDbfPg2uHMTDwBY0gEHOIog6FniG7Ul1jgK+3msJDpxd4jTbUV4Myt6NFTNd1lbarqxSLkCn7
g071ejsJNzgYi5VtQw2GiFEAKA8VDkriTG1lhszs6tmsVlPVkL8wBeKaAv1ietHSoBOh6LoTHQOm
VkQMQM0L1O+cr3XYPZrzgvEYgfGINTmPaj8ds21DSeTa1anQNpY4GM7YbRkTQHgbWj1P0QIHOk5A
GENrRigeW8MX20zHfQXE1vQYhsb6Zdq6T4WtOGq5y3nHDM8helzAVBzAC8CkmSICxiBTtG8qztPV
oBqiu8IiEUgewzEO9oGhhzi5MTIBU38I29g5zAOS1BjvOiMXS7vfBxYcqsLKYy/XCjRWcJR3blbm
4BUZVODx0MotlQEGWhC7+0kyptAOlAyAjYB3oC/QGvKqSbtTP5EucuzgJbaG7yGdeo8I+tU12+k0
Zw7FKAR7tyFDNxEy43wrIfB5QxBcuRLBmdO144ZpQq4PUXm/LICpNVt7mZpkj6v7Z2HkGQT9cxI3
AmruEhgv0+K0K6IFd9t0wD97pqyMQb08MokAqnUEermbmHIdGrGf6DSvyFW8FmQRM6TDmjLIvPDF
uolfRVLblPqyob6P45dWxSoCHbytcddfqYQCo2mXAoN7kKyzYH6cG6tY67BTfV1z5LVhQe8UcXVl
MQzET2OWgoiM2VezTusknq6L5AxGD7P7IFUdtsGcuXZVR7w7bXHpPfES3roweeZBPc8i3Y12s50n
5zj2wFJrTmTEtk0IgA0ZeBugmLNcQhRM7KDjAeV5ytamWyuDFGegM7bgH68kOyWmIVtoasVM7flW
Lc10Z8f1VK2qodDubZHWDABLzBM4/+FnjOjW043iy0KPslzhOGBUdkjxxG21yZ/tLvSCOOi3yeTa
3/mesD2et/2ZxXIElg0pvaJY5IXklkXh4oUcnNsgc+pVYwzWl8GwHuF/4VTO8+okEPWhuGXWS27G
YJnnFL2XsRyLps78ire5g8RtwMu1yMzcoSUSskYvM0Ly+dhyv5rt8pS1IakkWTunaEKhZU5+UJxI
vdqNn8xJ6xFjRoMns+4HQO8Nux1Lzia5prxp3gpzMGFruPp1JG11Z6leneLIKNdG1Sc7tHH5KdSM
fUqWfDpXvSPGHeAUWqksfgZ/VHJ8p+LURZ2JoR7Sql436CXrcKOP1osKjdCz4HqfPSjiGjtlzscF
jxH0pP0ijWnaGX2Lbez8lxMaICyEVuKOWnVfJhNdA4fUJViM5UCZmf6BY1EtE5OE5djX7c42kZpr
dRJcg/V2v8kSzhHCyjM9iAdANS1DUMCcihpgqgfMw4mfOoo8DmUc5jV+F4vkgMoM6AjnBNk6DbpN
QByG4brS4U1JaiLHmm/iTvIOjuFYF8dCZ7DIWi2y/ek6c8TlooS2xNx1O7w24Y2U1XhiDKL+Y0oS
7aFqrPQXuM35asrC6rXNrfS+63Qm/0gcTSdZ07CfR2Fsu0D2NPxbc51SrPGtMGLxlKFYW1hs+BTN
5iU0GSGDPbjZTm46PLWLXd7xdjvd6/o42gUBgU+Y6MmVbCCT06qvgOYnQeaT70xgJGeHQQYgxCAh
2l4vmJ/JVJpyWZtc+rorppgOWtPvk3rKqDsyfmNpbbWZAcEgCxy6E7hdYL34am77QMsfwHg1gHgE
UY1KQ9qldWKGtCDIj6b7mEkBwaZ2odmCgmzEW7jAJF6hqHT9IZ94TT0hAwBioBQrU8nsm9twTi1y
xIM3CeE+1k4E+AV8qbdkuf1czFb4RSO0keXsAmQEi7aiOKcxuqeGLDBPHBP5orle1UnrOWY2xbaT
U/jAHn9PRc/TzyZkWv6EJg8p1UcCNbGpnXo7QVZHcKz2IdjSlVKAd41I9wyDZdK72dcup/jQlpOk
CaH9slJUZWj3qXDn1mpZetunrL2LaDZ4U1wUa02FFH0V3xw8vudY1Xs+3f5701OsabKxXZeRg1cF
KXBVwocE8UJhADraAS5OtYK6JK4aQyu3EdAlf5ky5iMPabePqGKvBYfsTz3giO5Ebm7sRYif82S4
nugn8MwEes4QEZiAiz7GRVldnQWge+r1mqeFjEpqlqGEGzzkuQfpJPMi/tzBqpFY8Oio9FGCbR96
LKIrylfDdRWyUZh6YDymfe/6es8gjXkQRUSUG5IYtQrml9PqoEy72mExTeqOaYSEiueEe46K8SmM
CuPKskKmUUCmWOlzGe0UQGGO3VEd49Y5mPAdopVlbmbVUbOq0bZvzdLsHwzbYCzu/2XuTJbcRtIu
+y69bpRhHha9AUBwDsYckjawGDHPg8Px9H2oKutOKasy+1+02b+RWZUyRAYJONy/e++5pqTuJ2dX
6GOAzrfGXHo7k1DVRjfG9nveN85rnWfFt14bh2fmavCl6XVI8jDX0+ZYga37iFEJjjWi2n5RGBNL
djynbrXbWy8hUlLL5Fa6tBoYtUyf/1rr0X/3SF59EUQbOVI6Ntr+7yYjgRgFfkXvNpqZm4ECnNcn
t/VU08ZCI8CljrX2weJdPaG5fPJ4YtNCstzBqkeo9tW+bqdF4tpbp+OoT9TmSYNbfRiaFZZiRnVS
xanmb97zv1HgLdZ5jCSGjeCL4P2r5mYyYYoFbMRNB+bqSdLUBJ7USDkEtEVQmhi1huuKo0/NR2pw
I4FhsY9wosxz6wItWHVMn2yO+r9xBvxZN7McnNia4YKJ0LWfKf4/qPCGSnPp6iTdRmfkPeA0QY+6
izlg+nWXmqEJAsjvBuXvKrl/phZ+VcwsDC5kJK4qpI0N4tePw7EgXUKN6DZrA/rTa+IOItQyU7Wa
Oo9tbrzijH+S+IkDt8/BpUKz5zs2C3/s3Pq2hACOa9F6ZfRQgPlb3BuRmc3e6aQRrgpqW7XqDfZZ
9SpS9RpiwgJ1B7HjC3AkoEdUHXZqLcuAmugEhrqbuL4ygQkP1qnwyBxi27OQ50/k1at3RZIacMpC
P8BFKngurA3Hbtt+ZByT7tV5nb/3hQYrJ66mrZIDdcdPVLKbqb67RA8Aveaa/b5y7/jces0RnrD8
/Oub4k/OOwf6B7Z+08PbYP/ZuevJBscoEMkN1B4Zil7S3ex5N0zii23Z2EyDOpsQ/eTCfoTf95Fp
Nu1GuQXr5a/fydWe9MtXi7FC1wmvGTYSjuP+9tXO/E2bTSo1CtKw7+w4cdEqDHH781X+P8SZ/hM+
5pfM07/H0Pw3DDtduS//OesUEcx7zzBNftYjHVX7j//1P64/8M+ok/cPrA24CzjgergjmZL+n6ST
9Q/cZpACcAWwHtg/Uxn/SjpZ2j9AXqnY8JC3Mb9fxe1/JZ1M6DLMwEk4AR7HgE+F+38h6fSbCwLd
wXSd60VjX/1Qf7puis6KKbOqgaCmnIl2KFHrM3tg71D31XAqiklV/8YW+adXtDBX47/B7k0SxvN+
c6SpldKOQ0MrS1lzvjdSmnGvsyhNpXKDgWFk6dl694ev4/aft8EfoTS/PweuoTFWPnzQmOyveJHf
ngNNZ2VNrBaTv9grJ+qc0sbYH5Y4Z9ujrw7jcGazPPfifFPSr/Ztgi5p+jIxv9hRlW+ihZKFd8tY
XryRGHn012/vN1Mg787jGYAzEGIL3umfPIs/Pg7ILWJlMIDgNvLK8a8H+xqXGuyLpVENBHVW4MyE
+zaFf/3Cv1XQ833buBF5EJk6Vxqm9Ouq8odXRmh18PowxWYrpDRBg8F5m5SwiylUTCeaaxt1AqPF
MeMyJW3PASKbyPqX5oBaAJ2cHYqEg1jeYzEclb9Z0v4UjubdWWAVTdvkJuHu+M3gYYIuqIRNcr+N
mwWgKV7D296k6ZvpOPWJfYd/Zqf0kN9CKuylvdWdtPlqcH8xn66U4ceE1npXTXWhnNMhS5RQwgJs
//Zteler0P9dfDHp2QbBBfXqRCeJw57y14+xcjPbWyw+jNyKCcQkaIv8NlS/FoAjHbX/IOW7sm/y
+uc0EeZbx/isx0rrjBdGQOVJ5on13R4RD9jKz8OdsjiUYkkeff7k9p29Bz1ifTMy5VoLyXlWhsNs
aa8TkVuABwING9JswXg68UD/La4yrrdCeiVzAVitb1DF6FeCeTrh4cCJWRe3oFvQZOClGsZd7vHc
3hg9zQ/0EjS4SXw9SxvaQsekx9VSatqa36Zs4JYtWGeKO+OkMIdwZHFLLH8e8UU8ADFowbPRE/Xm
KJNahn0GBX9Pt8EYzZL9DV4EBCr65BXHon+BkyXVPlxzyjo2/b5HxdQvFE3Gcs+gAtKS2owKCWLY
CHkAchzcZT2K5TVxUhsHRe1xM9jEzrOTzKyVNrGVmQ0LDv/i2kry1rM6m4yI20q/6weZhCWCYQWB
d8jOJgJrf67RoVRfVxf+VJZSTwKlsEkJQFO5Hvx6k48SGZpzaOctTHkaNjc//bL5spWKqr4R38QV
4ukr/2Fi0SNTli21uBYTqAOeUs2M0K/S8nEexuHoMhZERi3SXF4mnLMUNjVd+aw5JmchL/Hcj1Jy
YPSt3kiDSpuWJYAR7LxRGTEgWsG9w8JtlsutbY6s0yt1NUdlHq8EDiUFd6e6A0saaWzGXIJu0nhD
yDE+u4lrIgBfh19VMhvmRrFqlxOgR8chGta8WWQy7c1VSbgI9YlQOOUv2MmoNb5bXcP9yKDCKGQT
ofSuQ22j0WvaHVuRsWegXAiC3DlixONkQlNkGtqkdJamrhYkWNBurWTB+9tR1vGisLTMuxhd/aGF
n7vsLSTTigB5Iu5cEl3SxylWaL6Ggcza1P3c7LGPUG5VjNoBbs9rhXGL+TlOmFd6yxT9vbXjns1z
kX/gIbQ6X7EL1qoeYjT9slONJsNh98j49ogysn6AhWVuPpEsMjIAhFaj5zQt5uqjA+5+DQz6EngP
6zJifYd7O+IR2yf2NLxY/cTOcgQdUmLeDpsFlHA6jE1kjTO/Pxqm5Jt3kw1tYl3lF0ozR1igYMDi
DuPiNVtCeEs1srsHDMJCTkjkfU1cApdjFusvWp3CbUKHEEbQzDljCMvCEhrzoIhwEn7aDBAfldz0
vjqls2Qw8vOAW4cSxF+rkuYk95kdtJ6GColQGJq1gZ93HdqH3FTIQ3ZU7b4UNMfAy3fnBKSWTnGe
xtetM10rEnWjJswbq2FgAVsBIR4cEPsP5ppbb9ki60sP1T6wuy4GNlE7e2qMGrQG26Y4RLWaI0Y1
lpWms405aMYiHyNIjRbKwWS2kew05bOhi/DcwdPe4Hps0cip3zsIU6aG7yJrfTW0d0IaBYoQSEot
PAziSnG79InrbRe07XDIerxHBRQsDdMmjdpDHhAyUtKzHJXJO8KeRZOfS23m9L7YAUDMnoxHNiC9
qDy6mHZfCk9xeKyNo0BBcrhYaVM1ztQhwJQlg3vrYhna5uCywcXFI3kVa9TvED/JLA+DsXMGPFXU
X1jPnddilstkRnlNCqE58nqdEViG1S+aMJXuKCyjaXESZnbA5kHPaVda46mhy3NvUJ9FVWBDbq9W
5iFIy3p64NFfvrlQls651s8R8ec4vqPoVqQcaFwo2d2qd/cVR/KeMqRpumOHz1BHzWL7aGExKY4z
ierNLJf1Fvolg3pVMKly1ZLFLB0Aik3DSpRwMCeUDdOOVs+5Pn6ShhFpAZtLuau40tt9JiCtX0HH
SryfuRWqUAxLin4vBu7twrwZHB3XhKBcG01ShLmNaww6/xQqgzUcltK6nV2xx3r+2MSufipmKSOh
jFud4XHnaO8gMO5b1fsctPZea7yNXehvMkku/SoYAGW3mTKae6sfugtKP4Tzcri2n00U9jB1fyhb
+zzCxogGMl2Up4rDUmFopPy6gkhLWYMZw4PTuJufYoFA2kF9xH3j5Tuw41pIBtPY86hzQiXJcoqq
tXRj0j1N0nByNgUizttsdstx5iUg23OFb+hkgjeHIfAZgi6K0qhSVS4poI6QbpBQLWOss0NvSapb
cBO0lHRrc+H3Kg2JPXOfknH79ArZIqL1Qc3OdlVMwLcVTBFOJnoa2PhA4+QVh8I0BS4C30MLIjli
fU4TKjhsg72WUZUW89BEdc8UM1sucaJ0wO/JoorNhOZ5gT0LfN4U39cdirKZ0DZNmodGTrAqcXKo
6oEenGW0TnMXr5EzZsuwZa8hAq9HiA4YfCw3BYlS4dNpIvqTQfPiJpuvEhGR55zugW7uho2qmfNO
c3us5HbH/l0aZutQegsgByatI1VfHdcV3j6fOcugZWiBmVbW925yUsxeVZoGK/l26p/LRJ8jh43U
E/dsd8o56IsAgq9zraytSbnKqr1F7LCi3FBkTawsKT/chF44PiPaYpiMu6EBxtmkoirLHx0297Bo
BIObQBqVrW9doZj48LMY55RXfLVaojx1EyfkTUEvxH5ImYtvVqyQQeE4Q8D0TH9iIO9+S3Wzmg4d
hlz8VuN1vDFmBqpYN0uxTdWm28GAr0OqFWmmyLoejB3dMjueJuUFivzyfdKrFgne6g+yUt075pM1
0DvtZXavfT+FqZ8bzJfPFAiAQ071UftBhMQ6erbt7ZK41L4YZBAMnfoBq2k8vfPJWt9pU1CPfHFc
Mfx6cR9WPf7HICut/sXuGupi7WU1NgROsPXV/duiNwsDV6B9hTG1u0EveolfCLgT9z67gNJUDLGD
Maz9aIsRM0qPgqJ1OO+xuvI+C4FNOSrMGZtj0dTBStUS3/eyHLDW4QPrREE2tpk34PWzlxz8k7+2
NmzfKungSbUL3+TkGRLDpoV7dcFUdppt45ihSB3oOLX9eLX5QxXOm1QnnK8tt9sUXyXLPNmaVDZa
G9YuSoA14yhk2dxPpSXohEyMGW0Vr2untO6tsEYGuqlVH6tR626kg/WE8IQJbqesvagQtGLHGq7Z
VV32VHEXPzibpsHg4Ub2eGpsXdVV4o1TmeslNWqGuoRGCUqiU/JEs7qPWjfjU6XN2rHvleEJeqW2
yyU1v5U3pmedMrFb2pWPdDldwNPXp1ZOqh5yAjgkjrK/FiZ8s+NGvFrx1DxhKhLbsrTvVIoc2MXR
UpE2w9YkQYrqiu7dT9aAOo8+m2LBjHAkTOdVqZwruh8tU5QiopzQomjYG9E9FU6M8PkfDcEhnbrd
citpZwl0N6W2jCbDrZDtySkZr3nJOCF5OGhldpUesZb2KCckqME9DxejKOK9sGkhNiYhj3Jox0M7
C+WRLZcWUhmsHOEDAiD0+Lr53rs+D7s0dULZm/qzTGB0YhJcj6KuaS+ZrLcUhxP7kKnbCK+aN1WR
zYRBjc/O7BsvmrAnYJgx42OnIGim+GMYiEv9olSyedTSoT5XoKcWnlBASJfUYDstlcVfKbeKXCcd
j5IiTyqTpNwVjmKFrTLJY2XWw2O6Fl+eAD5ZCa+gEGzBM8oQ0/WdTBd+Nol42yZ5uS0xoLPfT2sv
tOsGynP1IeMmjth810fTpmfM0UfGnkZn/KAWRAZAHhLWnWG4cRYaBOlUYDqMBBekRo65Adw7VzRH
9dkmdEyR9HbARnM3uaP+CKs63y0dZYEApQnW0IDrnad8WAF49Wsw5B3XAbpNhBjXvnvsDD+BkeDB
mTWeM3Gs76shVs7M5YstNSnuk2fGHJ7GsRRHsp60nMzls7smrLmkJGkIrTGXeHr/ojUjDuQ4P4yN
55KCNmzOVhoWAb/scEL6nkhOSj9DR0J22yAgr6e4tekiGZMHvpMFuTyjwjmNh4iIzrMbW3Ug5VLi
9VJvB1NbkfN5SNM8L6OSnpxUZtdelhGVq2u5RCjdpJ5dxy/rYkeJaioAQdZzjtF4tjxmWWbsFLZS
e5f9BSc6QIIl9QQR9Ur36CGW5FngpS9qptyWSUalnu5+whnRKSuX2sbl0bL3KCD02klu+m7Eh7CI
I2sBZzeBosd+bd0V5ogypOs8S5fs6tmiOpCqCbcKYg+J0utKyq2VBgugdzWMcHvvmH2Rxcv173g1
063HEPWlyh3v3MmZnRWCl4+hb4pgybOOFN7b4LkPZBm1ACIx8PZWA5GmlU1ko6Qp3EAozKZxWgo3
/6jLUryIyuUjWJJl2bsCJKlcmayTw6sC4RTOQyzbNppHpwKMValsaqwUhPy6fgMauxKkNiYOY9Yk
fR5g1aab2zJYDdee9u5iL6ZfTRMQ42Kc+Qq7lck31C5upI4jgo+7UYTE0N5AlbyUy+J+dLDqj/xg
dXEG+Hl7kiUU5NAlje2y781vydSYB3tu5huFrM9rQY/LrdDaBUKvkEQHLOvVbFUKrGy3b8+4XM1X
6tPaWxvh9tDB9z/39CfcmkNlQrTjeCGoYbjjQGkdYreot209tQdDM9vKTxRczWBOp4NSu+JMq8ly
15B9uukyj/9JTykdg4rxMFYL/Fhpih+9OWtvlcCHibV86rdWLQrHp4BE0nl09boNjLz2lu0M/MFJ
YDA6KoHZ1j21zqp+gJRcN97kyg+DK3wrLHeJeqcRGvAwrTxCvxsCC1vVdkF3x9AVo9L6TFM11AsQ
Q7BjlyXDBYEK/gS8Q0wbmDNsOtfRe2loN8GnWqnW56wMdB1g4+uuvrf82Vh5pTBv5+kuBrJL/sFh
EloU/XvcQfgvNM341jSiOcC0+VCysj6YEtSsYhvQ4p3kASdwdoIXR6WCbax3glD4S2qzlU3bZdqp
qpq+FaZbfLZty/pGmZHDYGfblOpwmKvVO409IHE5Fu2jO3funer09Sbnotl5uaqGIke2XFrMoPU0
6ltKL5V7XdR3i2zT0LSmuwnvwDtmVYwQuELOxSy+E9+Gnp1qKr60ZlHaN5BAIENZkfqgKZoEV3Cj
UK6gZku8qyalxfhjdaFoCuWY4M+/NpLj9prU5FxpgxPapVJ3fpbn9gGzhTD8paqY5LCLJRXrUtK8
jgsY3WvkeDfKXsb3bSmLYjcb3qhEmGGWLVVD9qcj7JX+U5Gj/TYPlREvzXs6LjiQ0dqxat4llTPT
985Y4zIXFL1shHUlMS6EUw7a1MPrgmGuuwTCF2FuEvT29Llj/ITebrfqmwbxS0ZxKaYfHhuvIpr7
ztvGI/Zfv8CXebSZSN/NRc98yZWYhbaw9egS9pMWs1TiOzIvsp1BihTr+1yyOwaIbLtHq5tjEeg9
Lbs7r469cV+vDFxOrY61LWrojtfxKlo6Db2apoSErDllaaJMtjz56E9thDfdspzWxWs3YhSjbwDa
t3+9aK1vIuUodJMWc2l/MYIrcN05cqbFlg98ZPEkVGhOcWRUbLl9yKOtdjHtMjZYWOYhj3J2LR94
fqpHnQMB1NlyuicYSOWxY4ryeaz68pnTU4drAF8m4YbCnrYZ9YcrvqGGrBMOC1qDLGHeTNxlHM9z
HQxEt9BrvpGcWs9JI5dhXzFMJF8H7fq21+O4Pjg6srzf1NiKFLOuTjVwael7LgHWwGnKpd4SrszY
as7JHU0dVN6xJJDTGtJsaYO6bssvwO6447RrSPkJltxYbpusZ01PNb2koEYnQcbWSRvBZQt85VgB
TaO50Sg5oenT6W3m8Ewmi53R2UgIPQGkJqjXle91qDwElHXolltESW5vm/af+T7N9FG/LANpGx9i
SloHBbO8x7jl8oy0WZX4wsUgIMGsozZSCErFVeDEPXO8FEgI4yGiAfwncWdGTXKdjuS6spztfIBY
nmjO9ILiIXZzkZbWvd1QYVXG9BsG9IeDjOWQyJnZqg33zK48PScJCkRgTEtFpWuG9hQMXBAqZki1
cwJ6TUQBsx+wva+56Pxkz3PG6LNX4cRftWKdSKeOWRuM7MBCr8mEc7caGVxQnOyZvTfmDFNX3SI5
4uhX+GRqDAIVQe86oO5TpUubTRsTp7xeHnMwxOySV9tMfHuWPEBmE7rRfoU1PoaxXrFmLE37kWLv
qoKJA/d30cfp7WAY9cfolNOzrQuPIXg7XMxB1WDaNPT9+dZKiI+ylkVsJyO2zB0N49qwT0t7cfdN
3zOoTSkOE/4srOE0dKWGecoubnUMwzRTzXX5bLB/f5H6st54eNAqzN6tR+3x2FhPlkrQISAZDDiZ
zbLzSqjRI/OZNjyl6fjEcENwg6QawHc29NSeZF8k5ZjZQxSeit2AT036DKBrwngmj6RTwvN2SzKe
DEMGq3uJeOfG6zx74NUNJXa54imf30yLw9VnFLo49MuafdPXpn90E2O80fqCGrqp5JKBhu24dF+u
SbIbR2stjisePiqE2iRzw8ZISHxlZsWtjJ3U0LeU0rCxUhQN1xzJc+Moy7qkqMC2aNNTdLJ5dEB2
Dg/uOFliIiajQjWQVnnHBbSnfqHFjIVtLIYyKOVoHeCBGdVBtdklbjircXGLnP1+aFuT+oOwFttO
wBfiwRxT8uwpFZe9T2aV0nIaWZQ9xXAs9aKkx8WkuofBYAarpuUITpVzapPQ8WIMd7u1r4qbwR09
/ULzhqozkNDYWrXSxkSqYG7n1uSunAMyiRwD9Z/Xu+om6edCjaS9MTnm3Vz5MEbY4so+uMO11x2z
bvNjsIQxgE2zsUnGw1g+MM91X7NuLH5InXwF3GyjfNbZdGLjSgrjeVWZBVBleY3sJ8AMmC4u88Xl
9ss5EjjLiyZxW4aDx3Blr8Is4WCNq4PVoNIJ6KVNCYMpT+Icp4yRqDdmX1tv8czgGZw1N+iUjHx1
qbao6dYRVIQR32fbzSt6lRIauG2ZdEujJR/SsHvNO6U6IWLKFp+9ad6YXsevNpWquhVjryBwxoqN
O8xIjDDrWiXliidDvVd1fRBbYnbGslWtFR8UbRDIK3M9myWBzRIuRTW3hENKfh2B8WktyWBVenep
PY81j4fwFDLnuJrk0r6qT1MuxOlKNeOc6IzO+s02q+adjl+qX3mM6/JocT5aqFiuE7anldC7QA50
W4ckVbsnMTptExDQReiQSu7O9z9lLEmxWrVX18w0/BoV7K0ZhHdDGXpPSmzRXQoNeEYi23pt8lDk
s65TJqTZhAMJ5vtKOpExNYl2cB51x3ua2Rtt71Jx3WwyL/mk4jgLjCZhT9dkprdPZ8ZF/jq647Nl
xetCJVMPAKEpCA8FDTDMHrOOKU5xp3tYPYfa22LJZcg/MuWvdzMs2WVL3j+hHKuGa0JpZXykObiy
PyZnSOVt7mEsventkZvXqpZ1hPo2Y40aGZRAjC8cIOLNPKIlcn42yr0FNmkNu14hDjX0Vf/VN0oy
op8pxTOYMlUexVLo8Xd9tdfO8/WF1glj0PrxVc3UYn3WiVtzCNCE424srIvOxmVG0T3Qr07NearR
KK+RaAvsBih2yAQIALo9MPfBccgzAxElS/fAJal4nkU7FWNQUXeXvplrmq3X8FJfTbdM5fPhjviw
/rTi13E2Q+cZS6TSYmARDLQo7J0UAhlVnWShO6vHotb0+4lsStQzGnzB7rO+J5ka05zcaBx/LevY
Z8n6QqwuY4c9DPdOslKtIF2CIYmNmgOuaFewXbp0ekbgo9XUNqzj1TmxmeOVdNyvIbKs8wA5dnwv
Kifh8vEyZ6umaXeLkF1+am0/fw1rAvPdYPWh/WDu7jO6mbyrU9s92i2WwFAphCACBvw/EEksX+Ae
kfbIwZ/rpILDIl2dH4vpxd8HSiafFLa+IYHxeucU9PfmSmJ9VlkFSNoDS3KeZT7unblWLykRYmeX
Yl4gykxPI229TYuNv8nHHYuBteNYdXXMr3nz1qYtttV8EsoSSZWUEc7h9NVYzZwG3IUJAHkVMm3m
crCwbwS2RuWVpMaBuFfh3NDBpm9s3L2EmSt65kJzsUxq5XhIbqsyXR9SmijpYRtq1YQXxYAL2NKy
K5kQvurjgFXS8YoLd1CrhA4he8zo6TC9C8OjvNBFikL1nvPTCG5Dh+bFZYguDRmWhljRR7PXecWm
car0sjJvTXCCDWirVkKdnakB8fT1Lq4eVqtMvxCzWey0mRNbWqk09zFSbo2gr1IiGxQqCp8eHnPD
vrY+iLE1hrADEkkr3tTwtWoFBSckJKQH9yp33ek7jB1QV93Un/R1TfZaUyKOafEL7q6aZ48VU16L
O76xCK+L/kUK7cvNzPymneYnx9Ikj8Km2EgmWif0U3lZWlKwAW1s2X0zCou2PXdqfKaeFMXGg3UY
F1wS1w7ex1Sa7qssRXPS8FjcMkzlwl8xX0eq1avhYnVcG16S6X4fY3wJeGvX6sFGj/fgdEHXx4DJ
IhL2dhN6ldqlb5UxKAeEt8Cd+7YPlBwPdbqKYcQgQemvCfne9gWn46BYrAd1casTVhLw2NCKHII2
ubnT+cyQqzno35qTlMJvLdGc17j19hyQy2cUhyoci4kSVAVnXkA3cWYEJvmvI+nl5scCRqb3hUyb
JyKLzk225vK713b6Bk4ZrcoM6F9qTRFMdEceqVnTM7AwCjVLo0kwyPKJnx8thSe5rHU7iRJVp3BZ
ab8UR593Vt3SxHn1CAX/MxWa5Kum4Qc7NHPRyRz1DR877T9Wdm0TTeLmkGcMpQad8F/pivpvuC2/
mnPwdrgGoGkAJxoVBNhIr3amP1hketZLtQYU7g95x0rtGoZ1vLYivgtLR29TK+eSC52d5V9bc351
Sf18WQtDCd4vVWPnZv32suBVF2uVI4I2sB/Xr0oJ9qxk5s2SSs8O2OZ6dv/mNbWfkLNfjCzXqg1X
h3ptwMkyr4jvX37ZAb5BVaI+j7N5nWbmjYoOpbJ4+ViIxj5KFzE9LjTr0nDJnhp6mJvvEP058c2F
vY6bVNrqmywH72eWSuXw6gxL+2Lpo6XsbYWJeclgJm+sN+Rm9tCtZeZfVQHAEfEbPuqOpCj7A5lT
uIlrHAmIoCUNIEbj1eSxy6a+yxlrKAHtx2QcyHU8uZxyRVARgzXumt7W8AGpUzvuUlz502bMhZSk
tmKnC7XRQp7LORh1b540rxYSUoesotx0jMpAdj562YSC2uWjsldjWVB/IUTXBo5N0N0yavt+MfKS
W4uzwptYBM86sHnMYNlaRYbC5jLoEtOgbzFRVraFSoVVHhsWxZ19CiBr75IcgGY71HJvl5BWrvkA
ph+4fNqDVtjUPLApM14wGnZ12FrgAKraJZ1ZL4vjbFGssu92WevWNstncM5mrMl3ktAZJa79MnU+
eYVBBcG4YAzo0tUOx/Ya6GT3trAEMB0jypgbU7cvqxEPdO8VDI49p++P3lrwmHFXAUpzcXscL1CH
ZBG2rddzHlOyekt1EI65xjYM2C4A9WeGDWnJWEArPJZvfDMk+cqpP5gaxRwRAHDoAJ5Ul39yh/5L
NtR/7x39xV76/wbe/09O1f+GNlQPY9l/tqFus7f+tRxf+z8aUa8/8i/mvvUPw8CvDI1SdRBf8Y/8
wYkKG9AAgWwxR8TIpmKQ/JcT1bD/AfWdMSLx/uuicHUn/suJev0rmuZIA4BV4iY0tf+KE1VDL/7F
R8co1jAN/sUrL/OK01Z/W35iRiA55qAvjXP5nkvnsbrXvl1L+cbAJSoe2puP4lAd0JFP2o6LvdmK
LbTQo3eUn6jbH+Oeho6b+pED7KX8yD/ovN6VjzTWO+/iecRT/4qKHdR7GXQbb6cH7T7ZUb10XPfz
RyrQfPwuSA5l2N11B/s1vTW/QNSfrZP+6qXhVO5QefTn/nE8DQclYv51IdAS1SFlTvviWb9rT9BE
7vK9ETX3eqBvyltyRHcgF5opdB/RvHYmc8uovjR34glWBH8z3K0nd7ucpudx390rF+NdP5gBA8Ht
eLK3xQ2xnm0cjjvyiAfQG4H9ld82B97ljXF0dvFzdc8S4r27XwiWWL5JxiW7CSoNth8YGEPoHrpD
zIui4168yNqpT8lyQU/zbt+mc3YAwnNIbtJbefAu8pmP8MTv8EWveRTvVz872IG6sY71xfEdv43K
h/hR39OYESB9BI9VAM9g057Ug3FKwzlQo/TGfYwPCMebJjBDxj9b8VmjqrE+fgN8d9Ai5iWbcUfT
DjAA1qNj/MPZFVvzARjmcseejwNxHGWwoIg+BZkN0gzb346SLB4wyVupHVlgxdHac0wJ6miBzOK3
ywn3QBW438cHWbOBR+P0rW/rqdpld+2x2wI4zffdzgrtIOf3Gv2SjyXfp3snqnbNNjnqh/px+KHc
VGf3lld48SKNecqGjIH0XT72Yptt7dC5N3bMhPMPaJHKC6abi9i6X/Lc4zV88e6Zm78Yx/Ghv7C/
0dLtOvsmreG8UYaqO/Umi7SNGrZb5KFoenUP8jDWQejZm+qoXZQHrs85uOITsmrnRJrfnPn5MAsY
F0f2saQzLHL4RrZlSPDOZ22/o5sOcAqDohs+tIopW7jwyMN8Emo8oSOI0koVqWC9TnMkAnIW1ZsV
LmG3xdaYB8n5tgp8M2ju84hSu8jZlR/R+JgwkHvWa4YJmE34mH7QZJb67iYOpmDY6BslmB3eRfej
OhPrjEi68pjA9MY/8ZFzGanBsl8c9vMXu2OAXJ+uzXR+P0Wa/Q0uEnfyF90tHNG/yviIWkk2dTF2
i3Ee/dv3IcKJvWzqHQyWMMZgyrzyab6TD9YTbjrO92115P9D4Stl0JTB8D6Fqb88lRsMh7v+GjEL
pA48huzvqerCesbwTUOYRUeeL7wDHNtR7tR38OUBU4CNuom3JsULr91hfWGCm3sHfAWhRnnqIX5v
HjnOFjSIbeyZ3+LQ7etN4byWh+xiPXZfNOLtJHrdDYrFZozkoT6Z2zEy1E/riWAPwP/L9MBJ1Ak0
Ixou8xl3If66s/VsRkRggzJE4S5YjSLOubUDuwFdFp0jM5lws0mB15buwYZC8beKs70+YrYJ563x
2B+4g337SdUDgBZzczfPnDMRkYixOn5+bm7ND1f3yVBHwxDohy5j17Z3ynP5mj2wB9t6egSegrDg
F4boQO02Lw0JcDyffnGnbLin9/gHrGEzGq98vuq3gVO1+WKHXhxUn23/ogCNC4st3kFGfP66M234
nWej3NRvWEX/N3Vnshw3lmXbL0IacNEPywFv6U66sycnMHZC3170X18Liqr3UlRWyHJQg4qBTBYy
Eu7AxW3O2Xvt2NrZrpfRdyCfO1/JF4IhVwiUbgED+SEErehK14hHAv+1YkC03L4eV+UT0YFEIL1G
MPwolA+4sT+CONvoG/2um3d5dB4B7vQHsU4faSRqL8YVp+jioaZY9tQ9xTAEML46OzrjWLOHrXpC
oeW92vjN4pV8TKONZRHSvnHVJzob5W6gIdWioVvLzFcLf37uAJnMW5yPKefGN+71dKen/MLhbriz
HxlTXsHgvm5v1d6THMc5xBzaS+rf2XuNcwgNbCQYm2n4jJxj6F4Qmw9P8km9qCikN6pYd8omWbXb
TvF2QAKKB+Xs3Mrdpwv8bJWrPrvi6qQYb/ZJVTqve65vOox1cmMGw0kLb4uNjgIfx/6qeLU7lCSo
GWobj/mybVa88QPpJBbbVb6y93AkvdaPb4f1RMlv8uwTZTgG8j2/55l2+CVCgV0OG14OzVeiQ7Pu
qpNwT9Z7vuLX+sm6dzMWYKaNFQWmwnrSYQQDiSGPVavX5YQQdoUYLQc42nl5vbJ7X3nMrFX+4hor
i6Jrfoqf1eJZu2naVy3c2zRAw6P8obfjqq4+zObBvTGJO0dEczTUrV+vuxUvFRXH0Xvo1+vhI5dr
esgr3sTVWK+Mp3D+7E9ahhe9En7IPLmm3ex4zO1Ibzl3M6+m/MMFBA3qdXQ+FgIY9cyCxeb+Qzqr
2SkejRgpdJo/KbAYT/hg07sg8ZQK0NG62OKpTw7dfvARL7w7tw4gMW5FewIvJaEbvPNHe8oO0zG4
Mb3cr9+Rau+5FA8VldwaZsWSMsJMX+0tFhfjNdp371W9gjvxrp+HnXGFWA3gyghX4lweHaB3z4N5
1naW3/liw3cdPF3b2OOWv0TGSiVAcPUTbgTRNdoxVlG/0uCyhx0SQDvd1tU+iQ9UBLsSRPfTILzw
E/lU44+Eryvkvh4C7NewO+ztITowyBjN/cmAngYybBf7b86O2p6GUMHZgPcI2rNaHlCMjq3/qTZY
jP939uz/l3bjbE//ZjfefZFx9jX9shnnJ/5rMy7YVbv4Y132uxohBjaekuHrZwCWIHMcJi7/aRp1
esKu/t9m3HD/YeNywbXFbtukQMAW/r824/wT+QO4UFTSPvUlJfzfcIV99zVyARstg63RiaZxBK/8
10IA4RjtiEOVAdJEVBSVIH1UgERd26USXXV6rvttbNpeEFYtIBQpEcFy4i/N2P6DN+o7R/znJ6FR
bnNc4U5QjPn1k7RBXiSOKMZVUqcp7QMYBNsKh/d7Nw/qY4du1sVJcDJSiDmrjgPQtsGB8dJKxWTL
SGfqYmD937V9j+SptrT4Vqmm+Q+her8WifBR4Zwz4fxbBlg5G9PGrx+ytySaW53bVfddslFgJG0b
IvzYeQ8wY7zcCao/JQ99Sxf4eUmLoxfeZpSy4ruHmJBjoKTCIOsc4lg+R/iMyuhO0XCwq9YEcMnC
lasE3XOMq8UvBVVv5l9UMU6commeUFwMyBCH1Gz+KiP9W6fz/2tpdkvI3P/8Lv9H9pW/Fb86PJef
+Otd1sx/qAuDF564I0zLWUqEf73K5j/IpLIIxeAJEfptLvW2/zZ48kM4Pi2O2rzLApHM/3+T7X8I
G0OorZsIg/n5f+tV/nVo2iqcv0VowkWoIjJI+Qj/XNKbbeLD9RaDRTAFIcRyaRVDuGqNQE3oB49m
cwLxPH4gUJf7f7pH/8J1ucwR/1RMXK7MXRGYW02TGc349ubaUEgpHBL/jQKCyqkd4ZmqLdgg4MTQ
yfoYCRC3oJFMv2Te5X8i/X+Diy/fnMqtYepYd2zidvRvrrzWkJWsrIS9Lb5z9BlJRjndsYh8LOXo
PiB6yb7oRRaCzs7MlrwF77ht5X+vfP9j+tyvb+rPz0HAK2HUKh+G4fFtLu3VMqtr6u4cK2bzStXT
6BkZ33DoopEa69/f829l4+U7Y+Q1gMlRQcHV++2eV0MFnFnBHpPmgdHfIyqAtEH5XDm1ulh6umjU
zn9/yd8HGCUjrKu44EE9w1v4dYDJcRjbTsXa1+JTjVeVHM10n7UoR/A3KeO2oThZXduzVN///sL/
6r6S4MB3pgLsUnf/duHCsidR0ewBFtlY18QOoXWFY0lrQgnlnwz2v49mAx0+0d4UvFCw/fYUJ6C/
YAQBImaZeSVz+ZkYXdttZmCKeq+lG5hTOIszRNB/eI/+xQ1mBuHNZV3hi35PByNdTnemxeSSjpZ5
1SdjCiRN48gQJp95owGEXMbV39/b5aH9+u6ymhEUiPWWJ2rY396dcVY7khjIHKhUU33/y4acMFP9
4TK/P0JqkcydJi52ps7vIS+FLoUjqpFTrsn0QH2aPgtMiPkT4yQN9r//Ttoy+H/9Utw+LoMNnLmX
kuavA8ZWMNnV2LS8PjGSR6Q6JEbnmtptNS3u5HqsLCP1W5R4HL87jCeroV16pZM9KghHC5N6PhyY
+g8f6/d7AK6UWRIOCDVW4A2/fqrUUcOyBcDudVGtT1dqkE9e0aIZOcVIYLZ/fw/+1cWgBkCDYEWw
je8XI4nYiMYwY06sBvMKlUm8NUOd8740hurl76/1+xhaFjeNXSkzA01sVrh/XnksZqCEd6T0Bkzj
Wz0ZmO1ydPTVH4ACv7+ZNvFbBJ3BNNFYbb7dQKCdYxkXIczhoehPyaRkW3gCpp/hiQIZbbrhh6qM
+X0Oiyr5w7V/n2/Z7XFJx2VpZbH5NgfB0g3bseI7RpTV37HCzxMAawswFexkkZ66SrD0/Nv31SZu
ixQXFF2/vzS15hAeE4BIBRg+npU5yx5/EgL+/iq/zTrAGRymAGAxiOr5669Pr0N+AojPoOAAwuns
GHDJgtoB6x13gTcaTnWn8fL+YR/9DUjAWsncasPCAFIjlqsu9/ufuq1loxBh0I+Y4TKXg0egL+T5
HLRdKqPZQeQwT+G2x0QwrIuyY0AhmQ0/UdQVOwkRxt0nwPv0XYoRb/7Do/7WneCz8aAJNeVsBgXp
9/2MXqZuO4EWXFD35ZaIIeDuiWUCbNcE+GewxMkV7unoHOSUiIldw2eW9CGv8Zx+xTYmOs+k31+u
Hf2PSRw/F4Ff5jabTgxYJoJFuHWW8e3GgfVGbUVgttdikX1q2j5/nV2CDtF7ZPFlTgpFPcWEEYUe
+0S2gRpCabGeZoqxBRvEJ9Meip3o7H5JPOjFAQv+MKyNprNDX2YNROBqrpiSU2KtxnWTdH2Nw2sw
8ERws0Z/qor0s2wYTF4v0n7eTKTNDpuBBDGiLRSDDaBRTRLyZDiqpwFB5lefw1XbSdRyyWbEDD9s
KkHq/EpMIFPWQk2zQziRlrwJl3erUUmnWFXRyIdwu/Z2BDB0VvWg2Ig8BocGGDf7sDUqw+owoAV0
ELpCA+aekJxJYsC5TGeSFMA/OVeoxCiI9FXPjoi2sZO+JFYyXseqPrbrv3+Nvk9OzOrs40G8OJzL
l9yvXwf0mKEaz3ssdMp1hrcX4Em2NvzS6v4wKXBi+Dbfwg7h9wub7b6LUcUxvs2DCSLG1m0iZyUM
QJVvilDcBjL9hI4CgnCPCa6RhAvgc17PKg4CpOP6OYibJcA9AKYv20Y/WmNoXlsg0egBWG50nuW8
ydLoqI9CQQNgLSaOAf4Xa1pwO6f5XPs6Lx7+g3xGw1zk2VYMuVjZAfw9rETx6yx6RVmhN6o8OaDm
LPGxrVFlq2+DnHblWCfPKjJWgj6DdLiLQbCHWNonB3ydo2KRrkS/khMICh8P+mWZEuNNXQYGnli7
OuONdvojbrfEI2bFarZojYNx1ToRcz/4ZB3PpW77UWE0I556u5ipTacDpf/BsS9D1ZinNItwMStk
GXSRAjM4cJV6AQ9U1jaKEOXCb2kINOm0+UkP431lVPr8xkPH3ioRkmKFI993q+g69D/JytNslCzv
75lPKKrPHZlOFcaUDmQvaScVAaYtn2KilGopFoVw4jywLJd+YmbyEqhTdVsbdnonRJR/AbWU+cqN
ammvtMyUcBUq8BNBF9506G2oMmQ4b1YUYNwfTaU1Ja+aYj6DtR7pkGizg8pKH20PFQ7GocYeuzO2
8fqimX22hw0TH4s6MA9Kq2+sxnU2jT7qV9x89bqYDNxMhpJsYzIodE/RkH8Q01Qb7Y528FcUTK9K
EsGVaLvBfW4YUbeRYgKo7zqKzejDSyTkmv7SqrW2G1wHu1sWPGLSEWcMFlBuZvGpJSHuk9hxcB7P
CoXPcuon/PTklq5CJOKnKbeSqzw3zdvK1YYGC2BIfblPqGVysebHONml45UKW9Nt73Raep0F1Qce
jbs4oerbNWLA4IXYDXP4nM10SHTtEdtDEW6DUIhNlVTqRSTI0BPVHDGGV0Ah4/mjGeD9dCaKItlj
Aa9w0d7aWdWigHVpyOIiT32Ob7RCy8TxLAZi6zNrSVoYHXcwURDaSkVpCely2nxdAHQLvDhubGrw
RDoJcD8HDi20jRtVj/wcFskWGamZrOd2yp4wa8/cydTMmDHCkGVEMTJvzMruDBZS3WJIASGsGdgl
Oms8cMy2eLnjlx774gqr+l2gUyvHIIi1Tyc4d35sEvMx4eSIFgVYSKPQAx+DcY0Yq8KU5WorEWHt
JIU33WR1p6GDQ4T+KRIXDV9etqjngFCONxXcJuwAEQG8Y6qTFIcndx2D8yYzieDc3ghxvJBlcCOa
6Iy8ufICCk9eb0YPBTqXve2GdxVxqZcO4vtn1Fv5viizY9JKhDdm6Fu5YJiab9U4v+G5yDBwFGn/
ym7n0zVY3Ealf2/G2ngmCsNmPBvGfpxhElDcux3d8EaZyuJKxXn2lATzjTnaA/z6+EWbP5sifnBC
lza/NnqzMx0m/EZMUvhwun5tgwWpZ62mH1tDZ5fGC3aJ3stMcaMpkigts9okxfyg2yifcnXEuAT7
F7s2q2n5AFJW35pT+qObMKM64sU1q3c1ih9cczBXlkVTKe9qB+zu+AaFqaPRVk2wdl3ERPO9o6bq
RpHUP4QGP9OscJ6XBW2VRIbHijGWRYBdGu22BurmRSy8xzLXVxCy6bT00C6aMgl9PGA3mTHxhGa6
KCT2HNl+YsPJSso8lSXwW010uFsKhjSP8GCCNeAKqnkgp0v1hYP6Ps9L8MjAzusQ50uhuQttGJZA
q1c2ZyHsmpCUVgWhZOFgbRdQDBsEs16PvCdAoPCMILwWOu+QU5Q36aSiOxiIrRPxF5Zkg2TSGXNM
UwuDNrpmfqZsPMCP58r42YLIeDZbrTjg3amORgl7wEAUrFUxH31UXKyi/U0qNRrQihjvDKVpPS0v
HtSpv5qRL60bdzlkhHHnCbPGbIJ8hK7kDBR65daU62at8qFc430XOYwH+VykwUHCAN7G5LwApEYq
ZlAsotQHg9SEQRo2S5+pd+R1ZmcPdhiTLGxoKg8mt+/reSbHRHYPZFxtFDO8ZOy/kPbq4wqjOshZ
54MKbO8xx+KyrU3C0pXoQwrUn71gRiwKyJiwbXO4B9L0XUKtT0lVfYioOdRR6hwAjaEozYofjoIx
m2vHPzgeRp6RBSr86TL6RA5eXDVINTeEw2Z3htlmD+CKeCgC60RfKfRYK/jubadFPlDbzZyq9Ai7
bTUQXsaY+BIghhh1FDU6OcUngDkOMWnTbaQZO23o7/KiOrZddVvIMXkex/oSh6TSKBHqS1E5H9qU
hWtMmvp+7htBPWtKkOQGdGfJQw6yEaJ7G1/PzM63Td3folnFQj6MW8ta+OTjSa9rGs2V8VCmHC4c
JGQOIBYoo4daMY/z2F9EVDPRdf21MNLr1K7ugxnHlknVYpcO/Y8SdtSqrKZjFNIKb5DZ93h8Sfla
jK+K+gOPDShzVxeQB3S6o6bAIVxKmOy5QKCTgQCX4RajAdIC0dv7QI4XHTanvtG4keiweeB5+2KH
vfTt0djiLzEADRVReq2G8BsgWKyEWxQPqCY/ONlEK6OR9MBTgeKnofDHWJwRxIb2dF1LFB8NfW+9
c1+YwE0aevNrQPwqco6QRVy3EvYpgJi0WKgnY0RTLTKTpvLcXYacQUnpIl9NSCUJtQjKVdEHPVCm
lnZmOQVeAQ27d+M1OAJCoKB6gLxcISO8TYXLSm6S2dFU+duguLaXzsUnvmpwBwRCbxzCrByjiFa5
gT1d9vpNwT7awwN3bxX10QI/TnwFCuLcrd7CQbuCfTHepEHakY9jaH6iy9pXJuWpr6z4lOWT7XVV
QGhWHkBjQbKSEzKC780Od9iG/YngV6MmJ5s8dzsCV+w0rMYFfqMlS3tV47P120Bf91n9GffRh2XH
e7xrWBQQQZhqU6ym2bD3g9nQms0bfiKnDNeITEOCTx4HONxtFcV0dFEmmo04O5jUTfWOYIhgM9Zy
iy77MeDUNiRocYQBtt7eqO6i10krn4rGp8j6g4zLq1lVto0qsPp2qbuSprKBDL3pbedMVflBzYPP
pDDAQJFMZxlro4vXZWnfDWZ+M0uaT4QvvdgNlg19eChJfIg6VlhZamujN2CDYVnY6E52pn6abcau
L0GkQEOvdTrpQYF+Qut4HPQQ/bJI5DV0fjbsUPGLiPmddtPOHRkFcaFvIxMfazg0dzWmzEZRqo1D
PQ1e/7LhUcpHtUWSZI/qMVPUW3KArw1AC55FkCSIAIiHatoe6BZlDCkDsVoWXikGas/SnLlBrVLk
qB3c15hqzzpIJ9QVrY6SyAW1MSVXdNaPKRDZ674oP+zJVDx7SJJj6bAjZzf9RJbc2UaWfUOKR7QD
7shbQ26Cnc8rGCYYYKdAeYg5ldyDe3oHQ0S5yN73an3rWMo9ynyvlRQIRwsxnu30HEOxPfS2/aq6
KGZiC+/4YNcarb/5RJ49kGcWAbbY/Qvl9bcOu+KKOMVqbRXOvTVo5PVpYlMW2bwdZxL4nFy/T0Pn
LooUxEdGfaF/c6HxWV6Da2wAn8yvxqAcmrbCeYDrz890+3bMcCvYMgjWeVidlTRGixSMeA0se88m
bQuQTG5cbM40PczMp2h+Ewe97cnSqje0Wy5lnbynDUK9SYluyipjv9XiM185sv6BdvZCRBqTP3Uk
ennVo1QFhKOp+iz14aJVLpHFzqQ/KFqLcWxoTS8LSHzoNDke+oHsNNsE/CDCfmOGCa60esrtFU7Z
tyTvjiKrTjEL2KGelcAnSsXyWa9ilFFMHCfG3XyFuv+lLQhwKPKJeY7tyMwUerRdGJp+rlnE2kTl
h9Km46FtkWbaUXyDVfemkPFh6BGPV3nibquyZdWZkCIoBtZSranwTTv4N0jUw40s5mad6Fbgg0jR
Vm6SP9YkvdrOyHTGzLLClLqeSK04ZiaWVOoe/twVD7Cqvmazds4qsLWT6tTTobRrscljHvNIQsw6
s4bwpPf1RoVpEg0CHq+uvPQFF8ZYvnVzmzfIgQNSZMo5cYqNI6fHsG8fSzeW3jChVrGbLbOZr7YA
vuSoH8tWXspOLFai+qjPAb5nsIvphK7MBDVIqyW67Vz7Hsi/QV5tc65V83kq3Bu303ddrmr7xuE2
KYRh+1k3rJNQPkDce9DiWr2qHcSgTnhba+Vt3mHQSuf4Re3rLQAeOIemcSSxd/RKKZYW+2GeiX6q
qxPZNhxLOMGwVG9wtTNHlfbG6JotcJw1dYx9hqmYhUUW1w6sOw1EQzEdRWP267p393EeXDSDQOre
HlMqJsHerXJs3wPejxydFqn1o8ahFm4FJ2XtR1uNy7sL5yfCtbC2MxvGU6YtQGd8Kypn1rLXHc6o
Ii39OhkGa6MMTdMRoza4DxwY2ztXDaLMq1Vw7L6CgYZZheB6TI1IgudrE8toemvFDcv01LqZ3OFR
Q/YplXTJfa9/yJIu+0ppJFvGGjDJtcgIMPO0uDWUQzBS84HcaIpPKjnmo9Ln405Ro+G61a2w3WpY
cx4BdFQ3FdbnwFO1WMk2cDTEOSB7lMWaHFJrD5kpW7emSB3kZyEaHVXCdag67b7sicQ7whO1762q
jc6CqrLfhdPNLIJ7d8kxpcL/Po6j4eMZZb6r4He+6818M9iNjlZLJAcrxBeBNJQ0gg3ij/YF3G3H
CJM63tbS4sQb9RdT5MBFqGcpksNCEpF2Gd6PBnylgs89jiSNcHjOCAIUi8rMIqJwagZkWK55M0YZ
pY+pTE4EZaQBqZAyeDejJL2JcKmVCVQ6DB1eMEMhnGowpA1uklwEA4mzecXcXg4GPzSTF6Iwdj2z
YZVphvBAUFK4LqyxvCmLhsCs/ikFnrmStdrdN7Z4KZzq0bYxYGkTbudRzbcgNSiMFGW6S+DlcPgI
tBX9qvkqdlu2/Hb0FKUmClGtUftdzqSCWNl8zCYnu8ur8FlgCWXwVaUJC7DzDIXcVyI/oPX20NTI
oS0I/+xnIBthWEc6uueGOKoQr53s94qOea/Tb9q5jPGRC4Smuvlepgla33ga76JKyftjN3bFGwe0
EBpr45wz8oQ2Y+xktyH2fA9bP4i/VjFpKgy3VCr9KXQIDrPm89hLqKVNOG3h9jKxJRpHqiRKjmoR
mne86W+yGc8x2/qbwl1Uzo6Ldwzbu/LAiZjSa0CH525qm3nP+ohdmRX2vso57GUgz8623U0He3af
ZrVQDo5mn0M9eQIc0V2VBl5VshTmR8XKGRHs3uRaSkd9yEqO9l2URiTQtfmDO1NJsOLcvNNCfJd4
YiI4drqzH9vaxXNmDedqdqMPtCzWh9mb/SOObX2VtcZjjV7pChpDdoODhQ25OSanzCFKk4kS42mM
Ki+pxxHLCK3sAejpWJkm+VoI6yONbr5EimhLaAM1rbSheaPFDQvWrC5A0oc38l5g+bkEMC4GOZEa
0RV9kmKN+yXf90Xb7R0AV7u4D6pdWZn9gz5OiPTAxz8LDedXzW7aY0+lbZypZ58oRrBJZeleKCQ5
ntp1CIHbJEjvKk4SW7AgH06Jbi5QkDwAm0XcbKcPVaT46UxeLJE5ITZj9m5xpOt+Vk4y2fJ7rfIu
bOBU+7mwmlNbzdSndL1XH4wlHVqIiiS90E1eKIkgoxksdfRox2tXOH7V7YIZ9BRl6ryo7c6gGqmD
mVa279Og8FtS6ZHmL1TdXq3kbqpM2x/zQQMLJTJlX05Wct3kVnWIQwNJYhmh5MFvE3qTE4Z3tpqa
RA51RyUXuU/kQfaS4cp9KWRiItWSw0SDzVbfRJQ2G6IC9S8HTxMtAZ1oqy6MmzeyRubxhoY5ORVJ
A4i0WkrKHIzqxIc2x46EdyM0vFFECQNuMl1nNbHpY18IA8bSN9Xc4f71HbtdjFyjodiXUiUrxF11
BgNuNzUNJQmF8jTv72B2Xtgm7tusQnngFDJHLltrJ6wI64riptz3ATgAytEUcQ9aq8XGF4DOnrcT
fAd5HPlcNK/YCZvhGfolkz6YaT18h9Uaj0d1bq14zxiU4RowX/Yo8/Zn+4HI93UneX1WiXAqnFE9
2zQPGyEVE60jExuWqW7uWRSskrOOFcZ30Eqs9xAM5rnmZB/u7J99g6ZOZbJnHzoZ7BwKuevUuHIu
GebS/mC4va1vglamw65s8/aJ0Cst8orU4n+MGLCSBQ5LO5+Kh60kh0iMU0NadadD+JVixKRLXkCW
X+u1MZ6zqUuaDfQJfRf1veV6jRkFHKQoMFK4bvJJJQ8yV70cqGD51QpFGuCS8dWvEzM3THpiJnFg
dTjgDG7Gsqt31N/z3hsjmMhrupQ5lnBHVSjp9JWbHvQ4aJ11QvnUbxQBbbzfarNymQxgBqx87zlu
M10MMGWq23FIh+cyoc7sah/KkFARlDdNCqeqkYBs2orpxNXqHXhJ8zJTV/UdLHZXPO2XiO0rTvov
p1Vn1PPD/CKzGI8qZcdJOpCqiGohptSksAD/hSNOOw6WPyVUVpbTerQxysrmTPnaREMTeipKRNLc
pLbhuB6Qigb22Qubz9h18PoPiI1b67q0eiKTAICGfVgTzKcYd9TG03vd7cxHVauSXWeO705rsEZH
s72r2VavOSthnshg4x5KPit5w7bDI6YeuZZkglGYwzLvZltDbUvrMgD8tfHtkvITjo01gXvrHdI7
qmnkFbHqXD922EbfQwMYtAesvDcOtRxynaLC0leF1yOSYZfImJM7gV0NWOCo5QBQ2jrnEA6IXUcZ
J3O3ZelMxjGuk6lc15VjEmDSVAtnbagt+6ogyg72biFAijBgHLnR+34EFZkjf7zBpWpbO1HGsB8M
BS0BIeN4CUDAqRZQZHLT9jzeeMbXJMTsB2PL57btmskScQjtVmQbIcjBuhXpha3xGN632ZTpx3RU
mQqsXuHPiQmIIG61dFuQnFIlDq0Ijg0++HYzFq6MNpFpVCqzCyzqhdxe6gAV50m/S/UBojxJiTLb
Edo5DzsnN9OqXv01TQDM7PLX3rLq+GxIPclPaU3/xleHjrjHlV6FIPRcIGnKybUqEe/4zZgtgybK
rrQWPEBL2tRNaDQcpYSdTgezzFnyCEC7YQzP7abp9VZZ6ygShsfOLUina0aQD64SyR0hBQJpOXWM
c6pWzQ7BGOkw8/BYt1JzwIpL128G2pQhG8zrOSziPU23H649P7Fkcppip31VN/p0w7zdXsWGdYVf
N8PH4FpbdAmLxGOgaKOb7TYX5bwGr1h6UmkMT6td9j6FMewjqUQAxuiyTyMNLM+0Ov2zcxJlQ3M8
eA4KIbWlfhY95zKOho0EEFlwnG+aZEetmU1k37TTkci8iN1bzFgwgaBdZbZOxQcojnudk5NCRL0j
OV25icl5owigLKRT4jOW2aLnEqri0j8BAcgiPMIJZZjrTvEBcnlad415DIM0fR9DbboomisuvYyX
pB8HtKqt4LWfVfWOKFTEPSboXnQYFhWbDFOGyEi8m2pXbpSwE4eYKaI+AHVUtgBtvrJQSfzUDeo7
0QiOL1TeDL7JNA+c85pXEB8DkMKxfQUwsFDtXOxChVF4AGSg+qilwj2dYqCNxUQda25UYzdLPT4U
WjCebY6kZ5tx57lCfzKKGfQHLVnxnlEuoENmtwKMrjE9pHRUH6NULy/EwD/rAxWcQcuddT72wSUI
Oji5qTOdc+DAzAxYkmxRVCenaWyq8q0DdBrkJDU7nhNJQiltSJn2e+idEDMt4IGEz7VbUJvQAaDD
XAOaReFPKZJjtomFJ1pmuzp61NQAu1/VvTepyNZo+vZ2HGB7G2vcAyocILe19QM6oopWUlO92XEa
B75WC4zPDVlTK9rgfbmhbaivM7MOYt/EivneKVEI5QdSu7aWac4ISwcLN5SdJrghAkVwvk/is0uH
7jkypvZ5yByWCV29KPymk67N1k2n0wJib1HMB5UWsetP9MauB3YhG0nm5Kdh1vJSzJE8K013SDSb
ApFmDfaOygHlKXD3VIRgyANVT8l8f4Fa6ODScuq1Xk7FtTRCnBA2DX8y+liasTwl6TZP1GxtocgJ
mXjm6DUKMDEoUalC7aKBTa+1qphXHYjveYVnZoCzi7hMXM04orfYYAX1kFwM3lCZKgi1ysCtyN7k
rmtgvU+oJrc0HV0ad1EgtlEmOJcTI6t64VDMm9lQ61NIqOk7CDf9Okn7r04t3Jrz0LznuBJCJAsA
gui5ou4LKDb72qJqZqaueaXF1KuCWTW3Rj3EuMvnwLiMwh5eKlkJ1w/6esKLo5q3BUERW7chcmme
C+eaIo1DPkiw680ZTvAMBVvtIA6p4y26D+V+In/20tD5YtMalxuGPhIIV002pEzqT1IzOZ1BU9H3
ockgXI3EP98GMV1+p0yyvQtqc1clXbDrYF2+W7HrJw5+EN7WfVpE8wuKOSrX4UKBTqzmohjY8yJ2
9JxaZZLedfqgYWcRIclHwLl7aGfUaixxI0agOxh9ORrmebLtTC32VbK4YGTGEXQQN+fYJsUujWd9
G0Qp5LqK5F8vzwKGfuR+6UMAzTUtvrKkGLym7rq3PhH2dV0atVxVHSpTW3Zch74dDe0RziTKH2cQ
EXuaJDtMttw4CxieBvbGqJXdGBQ9QMhwpiJqHoQYAKZBNPHccnqBIZGsEYs85Hn6YbZISUoAntpU
GUA/1WNpujWBnTCBaGtiHFLJPyHHAVwZVstlawPZxi+mgmRVanHHlBM3YNMxuqXcXVyNanbbs2km
9gBjayk5RCgdLUcdae2hHFXGqTlxGg5zZYquZINvz+378AotR8uDYDp0SaE/pjl1qqyf72Z1KP2U
+XPdD6HmEceHXEp112Fn3Ntq8p6TGrMxHS30afphc4u1h1ZLd5TTE4xX02slNbmGRap9KSVLUawT
5gWzZHqYnWogyiMekAXmUJnyVTw65NLOufsU5AE2CpVUV35CS5gme5gAvrOAgbufjOB6wQVnCzi4
XBDCowQmLBasMKkorGYRIDSXihmFdsjD8ieDeKER0wqOrpyFUBwhxrx2FmqxQWkZfIq6pW7I+WNh
GxcL5Xh2e9WDxlHdxz8ZyMyn62LhIsOqGgDJw0qeFmpyRX3lFGqQlEsVdkgRk3OvSdu9agtMu5EZ
mrdqYE/HeerqB3PBNOdUI58VCyTMpBzI24HlDAOjPFKp9tS2eY07Mz93nYklJiFrXSw4aIhM8iFw
DBDRtUpeYFjXn/9J3pkt141cWftVOnyfFUBijmj/F2cmKQ6iOOoGQVIU5jkzMTx9f1C1u1Ust6od
/2U7HA7bUhE8OEBm7r3X+hYNYuuCuJbkwibQZRM7K5qQOMtrVFzwplnKmCysEOqRpsXWU3kF0Qih
YBSux8VmyXhBHYAzK8RaSuEpZhOeutF+La7CjNFEQk1/14IDuSEGmEXdpt8lkwXvl1lh2ZZsX0Jn
qD8NJTvhYZhNc4Kp5e8zF9CGmmb1Gikm+eWK4qauY2WuAFZOVF2XM63s22RMmf4uP3DehnbuOVkj
tGk5LTLlWbnfnV3sYiuYjrRD7PNgJNQwjfkEdY/IKv8dH17iC/KnKWo3/TyH581KGmeQ3XwlvDqe
TrzV0Ze+Kcpkm69o8jQYhplppWhOZHiwBmSl2s9I0k5VMKs9+gPetszr+8e453RJW4NciR05LwW8
bG1bF1Mv3POEdoncQrgI7t1EWt/TcI5Oquc4Rtina923nj98Hl1X3NeZlpd9HfTni1oe8y6sLieq
q8/Es/XnVew3twCpqxRfaeWc+UGne1rlcgHUywCMiEUw8ER6z5e078u9R01obQyt+uas9GtWed8k
Nj3qpDc4eknS2fq+svS28dr6bXbqFPywXOL7FL4cSZxxxNxEsBeEIdMEpSweGyAqOY88IUyQ8FbO
vfyBvEf5Bv4+g0/O8dceLtQwFEcWNI5rpUcq5qoAGZH1BvZhUGumDMP0L+gUJnrWurkRKYXCXTWy
+vkEkINCFk543ZGUnCOSsXv7wUU3wbkp95PzsK6xfivtOydZ016w2ipThFM3jDXcyXjgtQ2ozq3t
6uTdUjlWXhkgxYKPdC5JnH11hrE7h0rI+uA5E5MKZ/nURsz5ktLUl80o4keQTK8p/ESm7sy3C491
bMwysseC6cqZyCIOWjG2jP/WAtltvkE4OlNWC84hwu0c6OeMh5xG4ZTJbdak2NAyLJLdBPdkB2wT
sjLKqvraQxWV7BGasepx0D7ZsQAzKzPEL9rJQSrIuDnaCeyyjT9XDZ/JFwEyI4hdxg/e6NBlh76r
jwP40n2q6+GyzE1P7gMmbooCOoFO5G8sGwVL3nvRIZ376kxSL2ydKXyD3YuQAcHkseps9ZgLfLEE
MCYDwURdf9JSYuaPETtQ55K3003JDfcbrRCau4tiyif0pSPJMgtmm0ORzjSIF74kkZJ2DnI4ExeR
tVR3pqHs3PnVGJKpKOrLBV7gTQg7i847MN/lnHWVOWzAhJjDE60uZqAuAx8YfMIN91OmyOROao7n
/Jm1H1ikGRJXnbUtNTIUapHkZHzH6XeeNZp9gnjkQGcPyzKYazLf+bawSTADClyEVpP31TgevHSb
U9C2kHDOKK7U01Jn48l22pKDA/TvTT1ABXa0x9C0bdzgqfcEesCgn6tLcnjyi9Ga+D0478XMtSiV
E21hOTbWDXebxXlocr7DulnOMnqrfymsRKH5k7IWWSVKHH+FYzmQSdB58+c/S5IbrVzTrxb5VTK/
QBuccPX5PxiPMBYGlyMCa9ZacKoA6NgYqhcG8gHDXjX0mGAiCuDTGMeAFbupRsTKajjdAN4JOY3l
Uw0VQDla7gjGTMH9qJkBzBrLMv6u/f+XfHn/F6k5Ei7NL8x992/EN/7R2/fjn/jd3Odav0lJQGME
xhghPA2Wf5j7JBZehxhGKMcYuxD+yP8298nf+BPbBpezeoWQK/+3uc/9DRz7SvSS8HYwLUX/ik/3
g+QXYT76YoCDK53HJn7ug8WiSgkckprZR47Kg8iJHH1+gg39p/uBDG9OmvrfSFq9wSahhr//7Z9e
BTMwH5H+NDbGP74BnI45srbLiJ00m7GXwuw+0SuaX399mY9Sae4IKX+I/9GvWyQbffgwxEC3uDxS
s/ODRgOvQj6Dkl6cop58q4AF917Uw3Kxzo//Sj1tf/TFrNcGFEuDYo3dDFdf9c8veRV3A5HEjdmR
Um6Hr2WH7AYVQRciwRCmrpa9oqQCASu9ctoFaJUeFFvlcy2rLt6l1cDRRminnLYJDLtkjy6lqa+w
rax5BL++TX/+NnDTQGbmItLjm/+wHrmhAW+wLoB26qhbuSCiPfPpLjiXv77ORwOIx5fturil+Mbx
r64P/s+3JGetZ4wL+FQBgOSE5cjJu5aq6sbLkMKP0SV0xCV/SqEXEjb+64v/6UOymIcSQ9j6b2Jt
P9gZNI0Hu3OYUwaD8HdLOgcXTgd/7tdX+dO3jn2GsxJfO/bMkAbWHz8ierqcnL4OCVOQD8/GD7uN
8Zz2wcuWp19faf1JP20i68IBVA/wmwwcR67u/D/cTA8mbYWLwQa8azOsr8Ekb+C8B7twQoZTFh5U
jV9f8Z/cwYhn2ZEWLn7Iuh/8O5nWrgYP4uw8SqhT6hvQDkDCP/36Kn96SFgQISTCJ2So4mK/+vC5
iLjrcXkRkMeB7JYTI/rhILN2xG04Z9LqHujilDf/f9f88GBWWe3OpNM5iFbJpJMVDAy76Dig+f6j
Cgl+gGsbnP+r12RJ4rOu7iSLNR0+2s8vA4KgXmHmkVxTxOeG9vGN7SxIr0UDa8vLR2IMTJmN8f7X
1/3zc4MNy/csliYeUA4gf7xuUo8izOm/77qpo30AKvylXMBjs/xCIadoLv7CgfWnV4IVkH/hTA9x
CcofEeI/n3aKMB7KzvN2tNDbazIOOgp7q8p9dA25OPv1pwN58eEBwscG/mJNrnYxL3me8+HG2k3X
zkFXmN3gxyXJUgNWpfM2J8H0MVcA248JHzI+JESU1kepSlLXZAyAelNGfnTy7L6zX1BO4VLdJEVh
+nNSNsLkfO6DWRzafoFt35CrU1FQt0gckZS7zd7uYXTva2w5hiHXxACfNhEcKq2Dxt6aHrg9wzKd
9duKM2h7TcjH4l7MJkCfPC6p4zyGywRPUsFnGhZS5co0An5b2TH7Vp0skgxAMkNfXUJ1ys0czjR4
R7Rf/slYOrLPc0jcb3ZfoeLPMo6+DHAC78zPaS0h+EuDVbsHjZ6w1AbnUGI1iACB2vC0mz4yx6yk
D75BskFEkUMCUHGZW5EmGix0EnlMhJffjF0EbGYJmKuiTxtThzS8oH2C2STgEJGs1h7QArjhJzeA
9U7MqhW2aLSs9DoEZOCc/MQaHghVC4MtHaSCzk3AQCB5Y3V0J3cPZ1tSq8XxwOB+g564GCGVEqt6
T0XsoqYlyJhbSPIkxGwVS4nKMyRhFQ2XepgnTA3HiHRbm15+2eLTWQOpkFvK8CQpHsTeLYIYaA+I
889Rq0braM129JXsN9TIG0winX+By6sP1hDdKbS/jGwX9me38/LhWM1zJZmxuMwlKZKaJtmLqFDM
ZJdoQTA1GSM+jenEAV4w7Jakx1V4uJslAVXLNpGM+0Ypn8mQnZfkcEq1JgTYQw0lsFNutbXJ0Fkg
7fhuTs8rCVBk5bX9mOcipCcCUONiIAqCAbuzwOr+FOdZdAeIpLE3SR5rZBat6UhT6qWF2F5l0XZy
YuTNHmaU+YB6ID6LcZbzJKRpWe4a1fpfetIPsC85aGMvWNc5bFRtlMzQUAakgT7c+BdgNByY6Keh
+CvQ1YdPnVLue1yn2byt5sVA08aXBFEOirDYUFF2D0bROabynFCiOoJCrCljYKRzYWyxMch10PwS
DAFbisfmO08+rBG/aY3YOIgfHwptuhaiEb6zDa7AjEq0lbwWWZxk583ijel2Mqr9XGsbnw/ZdDE6
YV4ih9cKfdExqJvksSmZWOAmEWlOL1k6ZN1gDnl1sLhHV1lOIuoGGQaa4iksqHpzbSqXJI4UawcK
ZftbJHSPTBtFJL4OZusOxPtYvXmVXKxtSCqEtcPbzMugRT83uwquORUYTu/5lKV25B5QcaCYnZ2w
RffvykVfo1JR40q4bt29NfPeEIQ2Jsktm2CeHbSPFmzL/kbeXBwZOtuZqp51MlpPBCbk1yERI+5R
w++FP5MPRXZGHuSIYiaidr0H52Kd8+paz+gc5mTft0J+wUW8RF8LicgDgr7rgeYvQpJwCe1MIZ85
A537fGPseuHnVFYxVIaoZa8j8dkgUN/UFtBq26364cYJdD9cZKWtvxiHXv+Z1SCNRqFE/uyM0q9g
U0Y8Q9zxmSNLlCtFrdEuUXuWINjlPMibLsmC4XYMGunCbCM5gAbcguSOHnhW9N/ISLWnO9HB3j7x
btYlLqLBDd8Tf8livII+cX5SxymCJFLb0q0Yx0UgPMsCc9N4hf2JvoiL4pmBBQjMIKmOC9Lir1lI
sMt2tqECn1neUHwOxQgV2o7b4pZDtPWQLi5Wqi5scUsEFfli1lh256FvW89NZU/vvi7n7zTefLw4
fZdet1OYtTeVVXWvuajbr96qnpVFS5qSm3ThvaUVcoBeefYGQ6y1DyLWxa0Nbfk2LyPxrY2a5WkY
nabD2kVTa98yqUYdEE/d0WbxhLpncYAEuOihr02cJD9Vcw6+kb5GeyXqwNnVxGwzjBjy0Rz6eWim
nSzSCGRlFg3cQjILaHjABvrEVLW/C4qEFct0rIybaFqIHELAiCDH86qH0RpZVgkMX+KjqmQA2bPx
PIZKJeKKEemqvUXmLx6QXcmbWmjhoFPSJd5dBmzvNE49fLIIHdR5PoPYJg9DMyZLGt52dCDlqWFg
2J8NWvkvYxEydpbppJ+GVc+5qXABql2bz9OVdtvlczlkoodWkAThJvEYUtIhdZB3VFacITmtSwgL
SNabdzDi+Qu5NUzP+MA5kPa05TcvPRfOGP6/HiebpZ3kgIGPtqtddv3daKkIVad2zMv61RIJR8d/
4ylUVhtH8Ek3tr8OmGev0JdjYE3hFt0EXTVTOwqN45Dc0K9i88nrOX2aPT7/Lgzzod6zC1sYPSf8
Rzv0UUjtk3hNQhdL1+/UwMzxZCrBohxHbscOHrRMwQHniNe+ZryxHUUT2TuTjqm/L2jgflUyiKMr
AvEKvetc9pA7zEjw9KvIlJf1qG17n6KM3NcAl+NTMNTZO0P3Fpi9CAYCtGqvffNJ0BgO2NVFdCSU
NPieh3kvdvE8Fwy6/drlG3V6s/d8lcRHHID8PPSJ13E4etOxQ6Xhb6J5TgH6VX75iB4uGw6ERnmG
zAMitjbErEGVzxVHZoJfbC892N7YVvg5R4CPELYzgpYxpZIC29gvQ2JBT8G0YU3MK8nE3chFhC9l
WcdPDTYCiRyT8OJt7E7O/TLaMDLon+JwWZRuXoSo/ZLGoIRfOfUSUwJRsxLRXT9MX0OJpPZAund/
m+TBku6oXYDQh0XUED5CZqNF17gNpp1HAM06VndXV5xUessbAo53cCpy/uy0ZJrNkec1Y1G8Ddmc
613lxqihTTj6w4FwexgiitOX2qslZNm004bc9izsUWuRSQKS3Ajy9baa2PFnBtqDQ7dtQTg7JDJH
7RPP0erbNXil+QWRAgWFHE5Tofq7OUxz6yyuS02CAg2DaRdlS2tdIfKpBTa7gm+1UCq9DTiXonqN
CxDbk+xnbAs6axGYgHs6LKVnXvPQFBxZm2yN8PBzPwKcGHn5liwlUZObu5A9NK+hW5sec/RV7mCS
PSmm3zgxPddBCeu29llWt5IzZFtAWUrjenouUxfBYVpVqTmNfqBu48St1TmUOY8daHTTh9Y4HMrC
yaWBLmTq0PnXtXu0RkKrToFT5Uxa8o4DMNOy7HFcYvPSyzEP9/jG0Ty5Jgu+x1XeEgXvxISWIbuS
343HKMcvdXRujSCXdkz9+gfjWMWDwv+JkQlN/7hJl8o+KlyypJVGq3wrIUUcn5+e+wcSETR7fKDb
16lJmy91Zsz90KO95DzetqegUXzovs08CJ1eCBwxGNFg7mY3CndL5RZsyYVff64n8msx0bSQcbvK
7h4RXLSSfCarPm+EDxB9HRWtTZ02eBBp0ZqNg7S3Z4S2RONeVobfiGqPs6lHe8Pa+oPsMCz1dKZ4
0yK72QW1P+LpAplxIbFE0bcH9HW5FMJrdvS3+oCZr+3NW4NKPtv0HOOQJSik5NvQQ3t3PsezMXs7
9v0vhAS54Oxsr770wnh5Am7X5XtnqjgmWuQXYiDLchcM7tKNYDTT+hGKFxq+qqmqK77OTmKGDnGA
yCCVn+k3z19TJJM16Nuy+qJMbuEjn+t7dqBKbZ1Rxe8mmwjmQgitb0hUWqpNh1SH6PhqDq9C1IzT
mgqdPGD8zZiJdGUDzHUKpzeTVvWVCyCBmoMvltztJRuYPU8i5QCcTJ7mrJiilJ2YXWFQyRQFAM4D
mA2+QPc2B5N8xGWJOVPjp8fjv+TcfMar9ZmX+7w6MQfWzwsrZM8jYZr8EEVZ/GV2NZtIOZXJhiQI
2e0zW7ffbf5vNDvJ1L26vjQGrYzTX495TEkwkduFDQy1FsBVFTH7klV7QJOBRrrUC9ZsArCZYAAM
BI9M7tiI29drEZPVnXcpRtb2nRnG5kuuE8Hi3GZAgt0EP8Omi90EsCbCyIQhWNncmzZPX8OobolJ
gXdzXa86wguWyOp5IIkantg4hV/KmG2MwMhGf1W97/Ffk9E5jpCyiMltmvgh5EEozlzZVI+RtQZh
EdtqUwFoL8D/kdGK7EOVEVuHCY1HginYxhY59FUgIyzskwCztAnajjjd2PBMcgBz3e9ENeOm0Haf
nKs0JIc1bVElkaXC7d87QwsVvBuxl2xgE8V6b8jLbPbWUuIQhNiGx7hkHDoSzNELa28ExSzGq4zA
Jn+oZM25F0XXfgms4OiCiBgwqRBEsB35pdNjj0Am3tTSdu5st2F5Rr/iPXNyceXO9jBi4AgALtMb
haqfxnWNIIyzwAWJphb71RCTQZqN9hB/1m1pMXP19Yi/ParvCsqlkrU1r690b/sd+lm+5A2nCU4f
fStJu8E17bd7TZHKSDNBlsNzsGjsVRhJvmZywnKZiGjkhmAdnPcmH1W/9XRYYc9v3TtLW8wTQxU6
X1J8syH6JEMR1TGcD6nPB8Z8ZEdkL2lQ+NBpo3J5qZDT8/NBiXDs9XjWNxnJjfFGxzL/7k9eekvp
pdNDbJLia+dl5r2VeoJgnhKOQleiF95xGrIcSLSHyhySZgGFalSW/x0Q7oxMmbR1EhHNMkebxtVl
sIspW9GgQkupDusnfU9FbtJtmqfl0faaJj2Pa461TPNGZ1tSYRTbdfr/ngms4ADDOQRvKlsuAIIT
t/C3BNMV/QZgQvnJUW7zpDVKz2SwAoHjvaXkTENfvki7Ep9MP6lnVKQImIKeBWXTIHa+7RBdumTg
WSlOVGnn1o5A4pIbuc4fDr5q41cOCLrectyfqWYF+cCbvEngSFs9b8TGtwO4u2sKrkBEcq+Dsnth
bLawtztZckd8NvVMHjd6xH8R+18mjlGIiKqsi0mMLiPnGJmIn8PxgL7FTFnyTQ6oIxF5tfdxQHIV
TAR0z6ekQAq9UasnfK2gBucgQ8JLzihTOWD2ODP5HAXnjmNLvuwdOSVFtc3BUJyKBN3RuXEj1JqW
QtnZL8kKyZ7qC8YSXruXM0FvJ9bUBStnYFmCuXLr3I5+gcguU6Uhn6z2utuiGCsO9K4DNK7zqpyj
NLrzZResim/mvwlHUEEs7GeirAicomzDzhsrVuK9IBuv3VTCeAmCqqG9doWAOaAUgjbZ8rLuWJnR
ZYda02DCL+l+0hg+xRH8iYYX7BKQxPGh9ugi9IHbn+IozsKXmkmX3OkFqflmGhv3cR16ths/GkOs
uTb2DiKkvfx60iGef9pYS7nvIqxnu66qcJTh2iLkpJ6NxqozmQcV5DRrXGXsFzKGUkEdNJMhrgk1
aZBhFjaTZCyFZDcaURz0xIO3Fdkc+fhCyCa5qMa552941KiMZq2nEbeGR+pPbZwzrw/4HWoCV166
peAyUCKq6KIfokYAgp+QQjSRz4PlGs0VyEHHEZ3Wqe+dnHjh1uqZOJmNg3IoO1ATDpeZZRMoPUYD
GW+DrtjlVK7wuKk2ncV26LpxOfSZaqK9m3ih3FWRk+wSvj5zyJGVQXMfeFb2cNDC9smiXZWD7kiR
M01iwqs0kWjqbx3qSPwrHc46Ox98f+N3WOBYtGKm2hJJxj1v8OIdnIGuSdoAIDn1FFH+oa6QvGyw
0RDo2Hv+9F6Q1vdEuUGedeOp5c1VPmI22weS3g2J/+S5c/DY57J/Syo3ApCB0ZuU62n03ukfM4lW
hKv3O3oxwXwIRqm/jcHk/Tiqd89RDUwiVG0ysdck4T37VgPTv+A5PRpjms9MOawAmavb3iv4SiT4
Wl10UwZ18URng2CxAF0CR+luGPQOmVnabbpg3fkFwTLNxulsNA4eMnbCQ6kv3mAD0ZTJUwaZSLsz
f0tWLygNqXCfHkyYuK9ObsVfhlD3pOQGseVdLuHQlIec+JuvgbPmctrgTmg29MYZT0VflNnNkNEt
3PVL2jc7JxgCecpUJ3iiWWbxJjlt7e2WuM6ZcPH+3shF8kbowm+/182gzcnxHc4RU+KUJN41KXrF
3FpMRbIb7u+5Y5qzyRY13bW9Qr2qwfSuBh/K0JMh9BAGxeit7p4pbz8108By7o4mYlUwzBjo/KE7
B07XQTcy9D8/abcUJft22sa7EY4yiYVRWn8OdUCum937FaFMdly84PGT+mB4CWeyR70Gi0frh49W
FRHKLOS6qesmAeM1NfnMKX6o/Ot5CUP3RLpARDnhpcljJGjvbPXcSKhQaUPTbcgC9xvTht7G+ogN
Dg1LS3ondJb8OetSsA9yyEOiTFFm5ZtGLkV4Ymk2T2FVk+BlzR4G/smi+UQehLe6/aZaE2wYd+1j
Q6jYO8BZ+0tehyreY6Me+TJpYG21HLp7VkwIDwbbMrU84UZkYhbyu1MOxaucHeAMEGZEcpwrCp+9
Oxv7KfYSota07sNha8ALXuIJtuDCQ+fx92OxNk8EMGp+HmPLmd/LjeMzjyYw/a6K2MRTNhdtup2F
kzw5EB9uIhSLaHlQm36ei9oBsWBP+U005ZK8vqiWJ/J3TXRwbVNdIXyvhgMKnjgihi4O74N8nHmL
0dbDeKF/hWRGlTLEuBUP6Z7m/cKJBltfeKCuij+lFrP4rYcvYEB21zZPMY3Wbh/HMv1uRYkkUkaK
VfBIrN6dy9SVLy33xNdYeTFebG5Cc2hp/iV7ZHd4qR2iseBgQRxBH2rsbRom1aOFaSkm4tQuMNc3
fbUnf5KJ0TCZChwUjpB7MxUduz7rw3QoHbt4Y9y8tpEUStsXt0ekjCcziJ8DeoNEoWeW072a1sX/
rMiLpS2kCH26aYxnlWfouMZ3x9Pqm42ZqcALlqL2zhQTmc0gYE4cwIQQJe0ERGkU9khElaebgjSS
LiLJjmjM6LJnhRCsiHo+Ba521CdcMAQo2FKMUDhseeaM2iiWjd59K+ECdltsXPRsBc7mx9wiQBdB
4hxe537r3c50ed4s2mD0kqZAvKZDQ5XkekEWHjHgE0Tg2UH7vat9bH7tMovLia2CHN/BkScG2mV7
LjvCuBOkoQPN9pbzKSjy9j2KFsHKpIlaFaINiMQYSlRwvlqKVxAM+cSb1OB2AD/GMKfpoKRvnCgD
ADbmDgvszOHQbAGLlhADUxly+AuhMJwaxw/OhQ/zIvdAB7GCMjdgvUSUu69Cvp+DOxdeva1pl3cc
dmM7u8BKhqjMLAGEo7DjMaFaG5tt5Q+8vwERtteuJ+evoBNQSXdOxIvLIXTlWRlB9KJgUIs0y5r7
u7SV7rusl8wghh+mq7JzkEzjOhh7toDGicByCPvWSTXnithdhgLgR2podyQ8FjDt4szsDaPMGaKB
v+RnTNi869FRZqBMxToJnoKu4t7vQ7oDDu0avJxV1ZKNIdkx+VXSEXeXXqK7saoSQoFjmvagk3Tt
X7R+n3k7TbKxfaaG0Lsam9a6sdenmsMVW+2uU61NO7Z0aDonDIRHxkKt9wmwhmJcVHsLwUpYJtM9
+hISIcZi5l3GPi6tvS1C3lenJ20Z2hsjykOk45iFCbXpuG+HkrZ41NCP2TRh0+fHOKef8cnnZV1N
PmyMlwU9UbFr6Lwtu8o39XOFYVBsMdmhdY8pND9zEhG4t8jupWsxm/K+7KgI9jm5k2sxjSJ7b/Om
NMcBV2p5M8ouG/d0RgjHIa+dwN9iSsiNbztELHtgW3G1WwoaA1u2bMBxdTD67za1GqV2XGT2VlQM
uTZ6pNu1jcsq+h5Fsx8eVcAfbPqmB3TjrEW6oSy9tJsMw16MvIhlq517sn6lQWRNwjrrv4lic6FB
4ekzlUpxTdsE/iKOL5BPoMtiVHFdlr67eA2HXcY0sDyEPSX1YUgHH0duiliVTMscGzQa3BnGR1eJ
ve0qdmPyYdPygFMkvs5Kx72yGqd5JVBQwPmiXYMNLi9aSrp4AmRVghaMt3aZk4OJcYcSqewYRx2i
mCB4Frc5vvXKOOqPEfSkdfnOG2cTJA41q0Vhe+IYPAUHKmQaOAZgrTjn/BvYx9rAobmz6GWrN2Jn
WbVbKEs83lUcog9NuWoBoaOGLMgpn/58Q8OzuhhTlLAb0JdhQZGL/XqDfruaDg4FxMXcte4jm6WS
zAI6Nto68y1sCHlX5ienKfW17XtaX9m4BPrbtOCki2aX73uTJIF5Qg1AA3lhAqZXl1Rok52ZE2+6
K9meXagF5O7ulwayG+f8CbKDVQJcbGuhbhEsZV+HJkNuDhK2Ic8M1+EnmvscU1GtV18qFUWXqF3m
5BKDU4tfKHJSsswYCKQHeJwY2kVXRxrnakfR7oCAKXYTtZvaDnlUAjzh3nEeKY2ZTk6KSvoAw6x6
JuxTUFqEaFzo7Bv/uW+NJqsqz0guMbKhJWHllerPuHL5HBlhXZhuoA3RFlb+PZqb4mnCoIbtYCn1
W+Tptv9G+YIOC3xd5rnPDYtVRZyKpHfcbfHbViWsj4gdYildATmunGxMHHnTz+e0xRq9733N7DAO
aqALfoSYAMNHywLhlAwSN72TheZ7V6WgsroBIB6dW4Bud0whUkUxhXV9dAOWD2hXcApkHvvucUwZ
yWwoMkMYadEKSijRE5wS7FDAh3SUhXurR7dE/mLrfqnDnIMvDSd9NkUBphvPykH1pnqod7zJzXAR
Mut39hHguWzbsT8sX+bMJoXbTUN23xwiy7ITYWmRP2v7bXreAGPAzsHpJ6Vt66c46wV/6VCU4KrP
kKdGNyGnvGofiMH2kaCneeydaMiYLtnKhLPVSxQpvTy0iZ31Z42ftgupMNjRibwMZEvdHofVNW5T
4sIsEkaztUNdJpgi+5hmq1kqmmD9UDugEwPdYKKAWgWQq24EntZs1Cl66N4fz8dRE+RlqiI6xC17
GSMil0TJrvCpFiaVEiZciqhpJOPBRZ/xHzWj5LCcAvhOHt0QbtxsAwsYUrdZV2mzLOfcLoyfJSZf
Shl09HTLa+YEm7b1h2+KXeoLmuiYYlA4kNfsdGpdsuld78yNRxXshULCD1UunqqdTZu3p4drQUN0
BlvNm6Kgh4+zeWJ86tV9OF4Iz7C+jZFql6OtM0wQNvPtS1JZwZvmQUlsV5f7ZPIVVRcdZV6RyOV2
OpGsj+UMfzHP6bzrXmbHALIwP9zF2nHfJkWWn1Jc/WQKYvbs6TfzXOISK0r/rQma6M3u1LiQWLbI
EZBbIBr/kqIBoKlCttBtotYKqnvI0IBIkgJQ2PcQvOmxGMa8uhpLuv9nhlYpCcoT44C9coP0mt7S
oPY0UIA6gDQMccmhpdH1w0zdChltWgbYRSLJrM8xZ1jvDM+UwsPvL3BRsx7lAEAYbDhbhXkaCl0W
WfKTnTic4RcaW9bRYZiYXk995kb71A269kmyJ9Y3jog6AfgY1ceWngXtPyfzu98lYf+StPmXkSP/
u1zQ9Xpv8OJIFE/V8P/+/T+vv3tRL3/4H2QOZmr+TMLPfPs+4NH8R9TO+jf/t3/4b+8/fsrd3L7/
/W9vja7V+tOgCNZ/iAxCUfc/B5Mc+/e3P0qXI/7+78plGf3muyQMIayRNHDdEIUgnEP197/ZEfJk
ojZ5uCVRoOQF/Zdy2bV/C3Dfo4WUeMU8Jtj/pVx23N9gGJMfSkoocGsHvP4/PvZ/aoi5Y/9jKMbH
dA65Ki6pf0lV9kkYCIMPisgRiEItfE78cTM3AHz85TqyuvQkJtxc0KH0lRuM5jOjZXFUWmdAQRrv
9NPN+ifC5g9itx+/QwDCAoiaDaj+YzbKxCTZqXrWxlm79qlZrO4qsEV/0SKZ3P36Uh/kmD8uBU6F
MBba2kgIP2io8e8NnrEisekDsuWU7PDl1B0JKX8l+1x/0E9KU2n/UH1GEb44m1AF58OFCsVoOLT4
TM0Ue3vOWNMpdMMODJ8y/tUYVDlmxrjLHZRqeK63FoxdcUZ7Zn7zvDm/7OfRu4sB/c47x+9bFCCL
H90VM4X/aTQ11ONuVDTJ1tedQSvgaNpYlHUklIqOzviMwIagJdooz1MmPXDPQZ3tp9J2hn3CuvaN
8RkZ1tOYgHHLC1g6acjevpHz5M37JdRQDe3Eby/6Wrn03ESV40Aa0yDd99bSuucBzIP0L9juf/p2
GG2Q8U10E4lclmt9uGkTUpg4EHQQ0mR68zHf0KgXxV9oSD+KzCXv4ZoeEiKuZL0PvQ9X6To9ykww
6QqSwT6JxB0v5hhm2MzTcx8Zp2efAy22MvtyilDbvh7Diq5Gz/GusJXeVY4NzSXkUDwaHqa/eHQ+
aE359TAs+BLsvwyQ+n9UQ/eyoPuyzrAXpN+7ll3A2rTCMoeu60lDLXNx9+t3QsoPzypXZIWyfdai
HzaKDxrlqZq8zImxFMjGMN2qijDfQiuuTgmROW/JWlltatdUj4FMkQnmVrq8wbWb8v3UefrOZUTT
7m17Ns91OS8EXKVIUIjZrKicyh7ZyjYv2/mFyapMj60s1knDMHDis9r2Pyg7k+W2kSiLfhEigMSY
WwIkRc2jJXmDsDxgnqcEvr4P3L0oUWoxHBVRm3IZBJDI4b17z6WV8/XdfPL4LE7S5Jmg8paWOFKy
DkuZ9oA1GUN68bS0GPsTaqwB7qGrWshfX1/seObiyUmL0BQOCh74QHmkC9bgpJF/7oJkz0zYqdaC
AoZncFNqoXlC4r26Zd7NKOu1eEUOxeBVT24f3VgMvVpzBvZw61mp2hZ5LZMdMiVni5pLm2l2OOhe
Q2l0NC5sK/q92K28VdFMEwaCrGFv9DxCdaYcZD4Hg3iVp04q9xbeaUxBP2tMQcEMgE2gWxzhA13O
+XVP8Rwe+BhrvW+5BTiuCUUAAjLKP7SDaL5uRyF6Gtdhx/54KkZEjVVUitveckJ5w38E07LM9puy
vVUz0mv1OfQyznQYzpmzeqdC7tXQyKm3SWaD9xjjJv4/z9X/v8ytD+e/0/H68Nb1lEFhEWphrw/3
P3pqBz0opO0OwSWuZUKBDVgcSHHlTSvnFJ9wZ1PeHMz2ra1k+NJRTL2lKQCGKByyn5rTyEPbuamx
/Xr4rMPjw6/C0fR/v+o4KiDzZENKCUV4K64odhj0q+HvC0XV0cPV+UTZt33JSrs0qPbYVMgbOlo/
vv4NxrH0e300zLkC5wCp4651tAPo8zYbsc6yUpVVWuzsuRwvTC2sgkiC3NYZAAi/HEHhwm76oLOM
Fa2stRzsmtBfxjKFpIU6/BzZ8PBkOrWJmDpxFmiGlvmPFqh1bnz3W9eP/z+vUQ7UJcKI3zp0uucj
hLFRU9AtP/FIjhfvdYlAAiRN5PCmTTLk+8t0KIVGZKeR3xfx/NY4JqSOuJ6vLYr2T1U05KU/sAiw
yFIG8jVTU0kgdHu4/fp3fBwe/AwCJFgH+CnSOXJ11BRworBZ6Yo1DKq8L6f7dmmjQ60m97KwC/qM
bUlr0YxM1y89pz1x/Y9TKftLz2TCcVzAacfuH6DjtjZYbJa0eBl2cZc2l3bF+dCay6zc6KXhnFj/
P7uggxWBKZVQCXmcQ6WWckSthCgPVXsPwqFyznqnaTf0bdCooxY7sfId7zfW9wykmjhLpnC5mgDf
DaeeTzoe5p54yBwdKcXLksaBd2pB//QqYPVt29GZwY+32LmSRClM3FXcSuusm8i2kLrhnthEf3oV
x7Yc02b7Af3l/b1MaFew2HMvUjazb2sZIm+dS309JD+7iitMPiyddCAGx/urFBSYxxGWup81FJqs
hjaEjf3ixAf46VWwarE4INIGRvP+KjbNEBQvfObAdnIkTr2Zn039oO6/vpn1+3k//Zp85sxdJpOf
ib/t/WV0FCi2A/HRB6wGX8tcoWH80X2WZg64uXb+JlNAh8SVmSdukEPah0vT0+XIh83RIdv16NJ8
wWbThmzy5oa/XIeR+UhTdNjl8Vxuq0USG5L1i4+es9wN1s8ul49pYodYPZLqxEe3Psyjp7CGzKEa
4XDqieOl0VYCatUq4+JhAxZv6DEjcqnPpDWrEzlzf2eM99eysBLyiUNTMY0P0W8EcrU0AQuENcki
v/G10wkFpAiTmfOJBfcER7q7SyZdP4crnsBLztPwsjCr0OQ0MsTf0lAkxqFLiqwDEz0ggmKLDxG8
gLqZB0M7LLQ8p9n+hauoQcwZrdzKVM3mRVma1e+Qu+Vc0+pjT8VcR7mBjxMR2dfj6uMTtdgNksWo
wxFhW72+/P+sUgh5YzqRQm4iqBi7MjLpBUT9cLaYTnHie/w4Y+ILZVMoGEQuIoyjlYrTCKprA4WT
Rsf/N4qi/hLIBcxPIf9UTdnv//XObIlI1SIO0GVJ8o5OCtJGjrYgX0QDuHibVKtx7Kwe0Q2FTqRv
X1/MWH/8+9HCTbmmjcJcYNfwjlb7ArYgmDiUGblYMctUQs978KfnS52HO1IX9N0EBhxUsifuh062
B0I9UTsZBF9+/Us+ThS4yNHEoaE2TYHh9/0LNUcPcmDDsHXHuX4W0dSRVtHCTWzahuLogJjlkOe6
vTWSwj6x7/84mNYZXZBdy6EYJ/DRG4b5aRQFthEkMJmF0JC6QZe0jR9rEBu/vs3jaXf9JC0s9thr
aL7yz/vbHMIizjoNFEWRDj+NEogVaq3oH4cQHAeHDF7eq8npllX+/UWwz9dGg2OJVjyEsmhJRzLK
YsRspl2duNTfs95/BxBvC+wOV0GyJtiirs/2Px9iip9XFJVO8tlS4BDSXBnuZ5ijuKpmpWhsmplt
ni0wn5YDsGeJUBAX0hwownPsIEo9mfh50Xg5hp1OGn7dEsQAKAadYzyp0b1jwrGHoEReB3yk1KDy
5JLcrKVdpuo2IoGp3pFeAc3wX18U90W4nMXHr9vuh/uyLGA4uNp88mpgAGjw3qrRyE9c5bPHZ0lq
AnhuUXYxvbx/fDO6Kdw8JLzY5di8YqWjx0BZS0MSrEfitR6XpNnochwe+g6tDgdTjamA12G8ZFEe
jsidrLV+nrBJsEMSDpI1AaVtlLdBqBoxg6dyTbigKqFullBvESlWAsudjrYUzBF2yPrEfPmh3smQ
WAPbKf0wNbOkHN0TatN+Qe3VInFJHw1ZtD+6CdyuNSfuudVZLL7KFvcKvs5jGJPx4yAbPOHt/fiZ
8aHxgXF98BR81u8f61Dk7giABytLOEI/D0OKJ8kSnbjTT67CRnDd1VgGFzqes2DpE1UBoNs3IHOD
NRY2jeZR3349Ej/M0VRrXYzD7AdNNmoQ8d7fTLaMbNoN1eKv6KZnFCnyz5C4+RliUO9xSMwsaAWO
q61MZPwWFtQVSh1zIprqBb3giR9zfMq3eK1AYpiqqahb7Gne/5jYIEgnLW2Fwu8+CzdEISPq8tlH
nnL1fzKMmMBYlWy28wzPNWv8vzMLZmlgxlo++lh37OFysWwk/A7ZtESVtehUUQyMIMXQdZYzTqEB
uYUzgB641WlMPX592+sjfjfLOXycnA9dvlMKX8cFQydj5jHmvoC6VNkXFNKRdiFQzjYaJLQTj/jD
qGI343Ba4iuCBsH38/6+dbMtaCZD7Oz7MLkkpauHldiNu6/vSByv/JxiTFYiF2KCztJ7fPKd2TDT
acZ07WUo3GtPoBOhX/QLO6nwqSLKq1KhTFhauCAhQLWrRk3oyAtBb29DhULbOWqMgkwRJT7rvev5
S6gtF3Ep4/M8d7t9pzz7wXLmiRD03Am+/vmfvBDTAtECFoTsZt052iUllei8Um8gymH3ovK+drvD
Ctq03Z2qdhofhjwlQarFHGLYKAEjORqICBrDcAZ36osphMwYAkDDqt5NmKcAag9/OviqJBXCKK+D
RE8EsWyxQRGQLSXmKVNPvtlAwnE61NpwYufyv0ymdyPTdJl98OOCodeZhY7W+qEYjD6KSAGFBUjb
U9Cqp3yJUN/YqRx15ZaDBo5DMpNwdrCyvKZ9ieQX5Jj2WiSz/oSdTTxbpZM+FCTebJUsUe0MYsmD
QreSHzWC4hlrQQJmy2xn40rkMXFdbL2JbFEWrmoAmRrquC6b881UIHX3Gwueybk9KfsKGbAJuNbQ
/hRmmzcIJOwh30oPT3U/V+jnRF26h87o5U+22bCyixHD3RZVgIVOvKgwOXsydglrY2NF+0UW6Run
Au88pEuDBEtUBltGimW/E9FMDwv2v3Br6YAJNlNjI+o2EwXNVU7RsivduMSR0OGQ1msjxims55Td
Id+7485oZvtn48qceEPAdENAJHCLHBlQJS2JSuZwUytP6Yywop8u1ajnycErZvu7HU+kzOEOLb9Z
tFLQHUWOPp7LKM+ArIj1o0nHPqz3YkRMdJY2Ui83asxaif6IkkIQUvV+6soSHnCSpvX9YFbtEwRb
wiUXGoXthhMrOw+g9SSDwS37ZrLK1Gh7ugxvxdR/94gju6xQYGL01AekqytN/qeOqRKXF3ang0XA
G6TroXK6oE2b9kKi3lE+YlXtd9NrDe7kpCRrIdVysTHHSBOHzsaQGGRljrdFdLmX7PqxWrRNY03u
G3lJ6g7asLyz3YHwXG82xEh9GmQpxj2BgsxIFyRzYC1+FDY4hU2aLstVmQHZ3I+D3l9TcypfYnMx
vztlZfI5za0BNX+gebizKNdREnA0QtSIVbPiHTW49NdEaNcW+m9YXKGHkwq9sXAGaug4TTbzsNrE
iqZDL1Sa7DFAHA3t9TDgpQxywIutj0o0LcEB94pcO69pwCoCAKEg7ywgLUQFhilAWZHhsuwG9zeu
fm0kvE0Qt1KV2Zqp6gwOgm2L+v9NXk6py2rUkR83eiUCdzWTjrSxmzbr/ZkGRdBkqUHU7DSDABRe
COh+wIrQBoIbBkct2/UJEixI5mQPRsbWF3ejz8mUBVbZdRd4cK0G2ipswJ1Cef5Yg2ulf1Sk8UvV
1r3rT8syfi/CvCWX01VNjF/fDa+mkPPVJUTY+GkUfdx+G0YdXT84iyndyswipbUpsghXWuyVw5Z4
GxDIpZ3iRogzg6rIqBzZXgB6qZ+SBCaODzMdYyNYkvoud4k7WXdy82814grETyBy6AbT+AhVGUWd
VrNb5+cU5Ws/GjHIfKwrlxEUfKiBmI4PWKnc1xxT9ouqPSIE152aTjMlBazkGL0N5HaR2eOgz451
kc0OCpS6h446TrWM9xiQaWVgFFTotiysSX4Ph7ILDDWo18qOMQm49TjfJsrSoda67WCd13Uu9HNA
ZVN63mQhX20uRjK/lGcSTzlm5X3C66kOU60pJ+AzluYFjHTEbJ7urbqq1hIIL7te7nuNvOdNgQ4F
BLmjcpIvGnPEul/H1dWcK5o0akrlzFl9AAubpMCypREZ7o5Ymmn2PW+Of6moWYB1Q5/Z0fVwzzFG
a5fCpLCISjus3zgewacMKeHe5tFYy4CmE5vpzCvEzyi2LNc3a03zIGwjE2D+XGfZtCSKF8mL6Tco
nLxtFJGGTN+1TMMdUrW4Pugx6fGEBY9FfabrRfKEicaKA7ss6DK58DZMn3l8QqUp+wZ0L7Z8OtyA
SQniizn/BVaflc3Oki2u21AASdiqeuh+oY6JkDWLiUYEAvxeP1NNpjfbxrTLewRs8+8cxmK+c3G/
vVj9HCM4jUxWkKlLZOp3SgCfJkgCszzeOXDg+Hdw5YxuiQsAlS7ps11mLbel18Zv+KS86dKWrHpn
vad3xIz306rSlJw+CasEthqkgw4sWB89JFsogP8slTM9KIG+mDgFO5J4zWmSGfMSRJq3H9OhgS+c
2ru4Ma6qhCc6owN1IS1iqtX5TpOt5kZvCKDfClvbExeNnDVUQcHnvtEICK9XH3w2PJaJe6v68hFo
WYoUriQcAHlZ/Zpb2YEzJlr97LeepDt21Qcbqi/VmJvKdq5Dh9zHXuaBZ0CIZiwTYjVsHCX3a7gv
7N/njtXdqruL2QjThypNrieSQG0nf0tdrLttdbUYr9VAtltB3vpPg8NdYbgHi7+BqMsdqMVtUkC1
R3G2QxSeBZg8DZ4qKSWLyXkw7rmNTVSG5veIXB2iHahw16F+M8ABL9CXxsN9SHYIckBbqjN6EhdU
XPmzWF1RexnIqzq9uI1CHO160+xBajyCLtnBgw2MoaiuwgmrvEuyp3TdO0vlh17jzOoobLtt+8yG
45HoK+qQfTx9Rwzbnumzuwer892J7W3TyatI2Be8/3tToAWDmWsnGO6zXtx7dXSXkkRnZ08eWWh2
0aIzw2BesNxdMMqIIp3+ZE10DmPnMYRWQEe0fzJqJKGxIJxJTcveXOJDp0zPj5LpgTS6/TRqiDPJ
XWx18yns0h9GW/pNL+wgH+s9qc67kGYUAJlyR1vnRWni1iAXAg4SwMBKfxBJH0iJf6H2bOrcWuBy
m8AtFrHvq/gBZfkmTj0TPgyAzCJetniqIn7GrVPYL6MxPWvNC5Bx8Hrpz7TPf3XhBNOpK/nK1WWU
ZluJ+8eTxQ25owPaQuOQRob5HRsyesMZdac2KTJnSDUP54tpIUKRQPFJ6L8qBtC2yZdfifkdavh+
suebKbKfc76nzeAkweLoZxHmpfvJ8LyR8peDeTkUE0gjWLQQtWfCD12IRnYDkRcMyBTUffsqtK4K
qiS7zZP2rELP6KaR7uvL8MaHf0OqB66JmTynwWWKayp1D8axAfHT/8yGbBzIrAezCDi1ZaeEKhIH
Unk19bV+2cKs3rEwe8+gRFzroE/2lelaZ97cnRF9bp55dXuZjfS5Xe+ysbEK9xXuzdzUrp00W1iw
MUVUiToL2czs4y77VRK56i9F+zsVxSPkWFIryZjsuh/j6OCX6mo02ocpUpxs7d4ihqzEswyI3Fbf
HDx43wValV+FyAkhFIY7E97HHiSCHZ4iUECuKe+kV2PFtTmWs5FklyUBbszNvSLZXB46lOW4KfUZ
yE/cQVrynRY8+iaGWW7ifOyXlxRyAGER8Zxgzcb00fltPGbXrtc4xnZuqH/l5rq2dCKqSHdj844P
TmD88M20mkYs7ZW+79MIQfxSa0ZgdUZyAyUD4nnBZ0EkO6GgDq8BXbZv4w28sdM0Zq0kV8giSKTD
UOQVIxR/ZD0RAbdVwtYHuTgmwEmYDaV9XByHBsS5ux1V33L5ppqTLbYz6qZ97w0/ODiUd42I1b3l
TGO6y6J4bDcgstqJ81oGjgGmfCWDpvW8XzGJYt97i3ikjYJAc+eOfF5Bk2fkiLZeNjGBreFkE2J1
gtCoH533pcKpAl65RHY9p/AQsrhvAWa7CzGhFeFujY+bIeTA0zZN4UNLyIgOwP/FShj7ugZIfsmw
XOOlNDWgb42D28abBjvxDUuxEbGV0f6sOwuPYYnH4V7aDR5K5BZEsrcsKGrVwCPVd0eI0Lt4qidr
U6CG+jOHllnwnNrR3kAUGFHskkI7BOaEn5SFZGKTC0KsQLZPcWy8aFzofpvZGM17vHd6dd0wxcIu
YpfmbmlgRRcybRMD5uDUkQGkDfaftGzIzalQ3z5bI8WTje3m8ZshNYPkT9Ad37TeGC8J+IrwvGMx
olEZDg23vXQ69kW8bVeuV7C4O2mvtZssglDik6u9IAAmI67xa7chf3yRdXdLergEQ6CM5SlPEWgF
FBXCb27TlW+2hpkCYk9p/BBhjGdDG3T8uZTRr0DGGMWhQELNxoyjv+0nzdoCjEuSVwiiByp+XjWA
+QNviOTAEG3IrdUBgJK86fbeGQUmMlUiRxLpSwjJhYbb59kFYHFNIYCbnzW8mAEdS20tCU+Tt+kq
HSOQJ7RVtLfQxLKr0mWnkYXiO9O3kH5oLKzt3jCygYsW7Ot0/wCXwjmoo0NajMlLpEoT1nKa4Fry
CgdpnxLm8KZbUXWrt6nJp43XZkOKG5CijLTxDfAk+sAIfiCOgHyp6KIQzvaSStRCm2XGL+jnZT0d
OqT26x5JLy4SgryAXAwAJgM7DZM7LeoGiccfs8A2ASh1EzqooTdLOgMit5d2vG7xZkabqS2nN04a
CeoVc+n7XT1m1ZXhNnGzIX4jfqv5H16czHQLVmFPNEEjJXbmuqg8dhGdVm1cnnZ/a4Ro4xdJjMxm
HDTxA+tedUXpazB8zAqkXGpsvX9qbJ3vEqNYOBu4heHti85Kc05MHnXIFsLLEISpAMbjTRzGdv0y
GKTUW3pu7jQgNAAdEAB123oZsZIDexqRR1t1WwcEYw0/KYfofUAgLSgVgkZu+WvH19yoONFnaKIe
YslGF/X/QO4HQbH9H6MpQ4I3QZf2rWNEW+LrWoyb1A44BhELRDg1p9HxCrxBfNYSBJPvIn2O6m1b
Ecm6cUISNnE3YtOjrdbNZNsklqYITVtIBfakkTwbUZw/h3DqmTVcnMxkBWQtfS+nuEESDlast3K2
lFodgUEpqRjAtiqWFsNKX0yXyMbjbDvO9H79sefkjl1M8b0QpBUevIhjDYeJGkQF7XwdAzLBOwF2
wva5qi04FZQdXPgruEXPF8LzCKXTph4ibMoAgN+gFJ4LUTj7gijCtCsoo7RjGqMTI4BC55xKo8f2
riBMkQnPYXb4magRx3FJZx4/UcnesYPzgKFgwL+BP24GgYj+7e+fztr7cio5BIAnD9nbZmr4xp5W
6/AuhWvaMrllLCuxHd/Ocxk9RrrTPVUdEH0kpMVkbSlcMCaatGfploqyR9Brs9vvYsexTOz0Sh4Y
cxksjUJhg2uRiXVYue3Y2NuVp58bPYIkODquMfmYDEhomhbslrE7V50v0lmjldRnwCC60eY0gvF9
BJhoaf0FAgmTlPuC40hQx6N7pVupFiGTbNxX/I5luEGiqv+Ymc/Ebqxb/XVw2uW3mMf6LYxCqzss
qnGv+smJsS5OEY7YOCGSKp/b/kFjL9FAk8Cf7ENArPMgtdyogZOQroUuU09xouFqIKW6SeZgwqkF
LBCF0htmHTzezFkz+W+qkUnQRYip2FEM/d7Mx1b3p24ZgPM7wzJvnaHAoAEjIiSRGpP2HQUBSydJ
oHOhdbmh0e7JKVqCjISgmx5sf7Ul2JXtTRyNprZFbg95wmpYv4JqiKJbu60ZDA5G9ZhsuMRMyGdd
BrEZtAXKYdwa+QssEPuXobPIsD4NsOcGs+aco61WbrEky95anOp7SmaNuXXVCJ8phx1Gwi8xk/QE
nCsTSNQ18fKMqYxdMdaovJ1+eFPWXJEYQa0JnMpf4YClFf8owmGJQc5nryVZi+7AMZ9WgPaqMIxm
vuzK9IJESXXF8fiEiuKT8rJEO2KgbeUatJLe1+DHFP5BU3E+xbrN8RSJ5gbmwSvRJPmJvrfxsQXo
oMJGwy6gT3u0PI4quISpQblcIVhOXxa/4tSQF5CCJAeSRrOtAGjIpK1+oVZsujLTf7UysrrLooZE
tDEpgsSrwVrN24KMlGfHIH6V83zbsdUuXA7ihBuFcOuK2eAsR7ZRSUEjj3+SYVvYtLlLi7xcz+qc
g6kQJG3suclezTgnEMJKEHRegcvjcMQ+02Jjn9St8l04elxDprobYJjUEpRKqr+Ke7chMyib3Adj
WPrYpwWNM8ucS6Ff8FLXSdFkRsJMqrMxJYgg+jYMUvzBycQxLo2t5y5pCGgIh7T7A4S0I5pRpsMZ
jR+lgjJD2w9Os3B+417ADA5DWDUBaX+ZBODRV3TuRW+7Piwp6B6rJ7+hKjslr70om1dW3P42Y0Wc
Axcq33M89BwFSBCGECfZZpKc09G4vFzMma2kIKHY9vH+0U0NS7uHDJVb+UubZEglqtYm+ENfmObP
Js40GpL1eNB8rIf9oas9+cty2+o+munSbmtQlq80YUEoQPotQZPOE7tw4Xb0kPCoJxzTmMFA51J1
3czYEDCCW9OTsKpRo/yYUulqRof0JJcq+riZ6IVFm1ZpHkwVIhF5HaT9XFt5SQt4LheFa44ZIfXH
IS4fMvZg7DXZGF9yd+mfpB7Ze5K7MJKUSYzpH20omgOyL9J5+0jFj3h+FwP0nUca04idMKtbinht
aHHM78mEakmfcPM3soUWP+nt8USf7W9z6307A8USzRZHWJg6PtDp4351dJZ5D/tCsYGPiNvl97pZ
+4BHXr26UzfetJ7q7ms3Udcc59RTrRxz2re1rOkmIC1JcBUg+6Lmqk9n3ejV9X7Ma/0PRKH2KgQJ
4uAiXHQIfelYfA/bEVQCwWfJTB6ibWe+I7LwxSLIEuRaHdbkwhN5hnUQ9A4YVcJP8xKbIDu2vKML
pBQ8tNZCKatmh87kNOavhF2q/gCIDSNYWDbjG7j/5Sfh5gmFJwYiLYJRlk95RK2Z+Zw919fNsY+t
U1ZWFOw4m8hzME1XvJ++ZCtbADEZluUhXdTOIMNqS+84cqhISUre69ZX7hbwwWzgqJSRwElGzIXI
JpQVJ37Lx6mU/jVOHaQ99OR56O9/i9DMuKWgXfttGtVXUE9ddrud9Vwq6u0CVsJFnUrzxixpltG9
hZ6bF48Qo6iGUgM4bwgICOYOy54F2eLEj/v8t/Gz8MTgoD1unqmy8sqCQ78/2xC1RNnGO7sK77Gz
qu2Jx3Csb0JJQvMQhZXwUJWgin3/GFCNpaAMCOeVasLUOXet+we3Paezokp9SWhhYK+HWNzR/c5h
lcB+mEWvi+Fh9O/okuOO7PXLLjLJolRZee71EJfslNJq1Yrw6cTPXRedd98hPxdLHGIDEysPJp73
P1ch2smZ/oj/tmJSqgGzg46F34lnVByGJG53LBEJCIWW0jo/fsuBCQyGHj7LgsiojCPaPYX4iPKN
qV95XSTgOK4NnIoYZogpRnNCYrmuyB9+MBYbfjWSQOtYr1PDB5n6CY9VvVTuDthk5Eey4s0KB0ci
9LYTD+hj+xyRHp+WvaqowQAevU+4aRSvDFX5DmlLJCM27MQsq9lOhd0eEK7Zu2ZY9PvJhSFKaXjl
8owtILy5+EcFOQOL/i+zJSkZKAaOx7BuzMDR6M34tjH0vzV4cljLppVCJvMDqFbnhOJrffNHDxqN
NTo5ipvcvbV2y/8j+FIgiWKg7Ovc0pY3jtWVL7Ag3MvJytJ/3oURCID0ZRXAWLzUoyY/GA3qaCu+
R4+AkZFghcM+C9nyEHAn5QlBxEfZBeUbmwfpeBiAeKnv7yujoKZHDR+o7tL/SJTEWGVny4ndq/HJ
h4Wv1OYgwIaPHeyRMqmCMU6KZYKuTOFu90tph88eIkwm6JHM4u2QmcbgC8tR3a2xDBDnDBu5FAwI
DfWtmwFA3K5Y9Wux0BvatDjAbqBpO48j2GGgMmGxDJDpsujbMurOdOIr++TlM5Ub9Ch497yao5ev
1UlCqS4GoO8usGGU0q6T0igvQ2Nwvn39hX38oEmqod6DvgMnLt6Z9++jwqdEvgGhbUs7LWdDrtcH
KiPFoTFpwg9J9q8yX4YaT5UiDOIbzIvH1wO2F0KuNaDlhrO9J9t0wMjktFsdxOZNsmDZO7H4fBwJ
9hoHgTTeEChZjnX+Y29MrtGhKcrxLHDmFeFDSs7HldsaLg73jDLyEPUPs+Et9AnKLD+hHfnkASP9
kGhP6GMSB3T0ddVhWVts1PGqJ6V9bU5pFJSiac8jk1y1yGT3+fUL/SDI5wmzowN7yWaXW3aPLjhF
lR57pJz7RqDdL2f2S74r9uHZ8ic/nwiQPxVn9smnxvW4N6yKno2I8+iLrtJyHMRARmnw/XD/+/5w
2G+2/tm0Ce6mzYmZ6u+B8P2s+O5ax6bnGdIBicZc62L3uONC+/3+z8PF3YnLfJyj3l/laPKgu1To
7bimrnbPqqJvIE9t1/7uQz7eCI55tFWosI/joapJjzoOELXfbLsnddn48+14Zl9AsffRQfhdoPbI
JA50qKNgudV28vXrUfJxhlllowSGkYyFSdc80hdSUSADS68T36J+tlHh6B2kSOpdC+L6n58mlyI7
xWSAIIZzjsZHTUIF8r0+wSAioueORZ7VW/6rnp9VRV9lxAQwYS/7kPUlmoLmIhwGJvwkf2yi0r6f
rZRGXBafUhN/su/H5yI8VJlSWGhw1/Hzn7V5cSZlzTaIFc4iw7lC5uG3pNYGDdqJnI6JHn3PCXgI
UgwPu7QU8RAkonZOxGl99goJanMFqrTV7Hj8K2qNWZYXSZ3Y6Ld0yaaDlZbfZAs74+vB8vF7YCuC
hw1zMKYXFqX394srKq1Ie8d+oiXTARXugnFvMU9NXB/37vD3OZdyMeiBSA7fXwaFiidGt4PnpmHz
8TsoP3dTEglaiTXVso2pRLEVK9u76rPIQFFZ6K9JrXsPgL/ihziyxCW9igVJp+126GzyVVZh0xPq
4VhNcgest+9P/OpP3gJlQg41uO/xOB4/my6l9YOKhoTS3La3qTuRuRv386FJm1OZcuvE/X7OAPXA
I6Lztyoyj1/4oMvOmOmL0Gkei8vQKd272BwJ0Dac9KkV0CXp1qvuxDD75OUbjqDKw5CHlySOZgpj
sWAggXqDsI6kQjbEUNZmXZwYYp99UwJrA44KZgqWk6PRnBhIvWjEZX5aWsTt0huGfBdZgIOAIDud
5IRRx2IbmmTn0i1dkCR7aT5eyHrWuxNbhk/eKbgkPI6C70uwer8fiFqSdcZf6TP7X6KoBVVQpJbz
3hNtHPzzpwXean2jTMT8czTmGyUSWUD38W1bdVv0fWLrTNjXv77KJ8sNr3C1WAikIsz4R7u8SAKz
LdY0kmImm6LTnOzHTKWqBd8n9QPF+IRsg7zeKi1UftkAch2xCeHHqGGNZa17kXqduurRqvs1Qioy
Mwh2uMSFjz6ylXXQF21/Tpm+DhqtaoJipFny9S188k44IrOEUM1jq3HscDRRlSqDJG+ooa67K1vU
haigLujr/bsiHlE4ZFvUNS7nPT60968f2+5oU2VlejcXDioLrOgttuX6RuO8e5eOVnQQMGDvsnZx
Duj36Shqpbz++n7FJ98d0nTXWZPwOJYZRx9E7UA+ijyqvgDynW4zo6G9ItTPovgVdjUUr/hPq2IT
DVqm7zUxJXdMRNYveM7ZqjAx+Fcjg64qsANXuXWAkOjsDWQmzT4cTRZ99B9A/TSXJnKa58l21Fct
X9Gk39RslCdG4Cdz119zAXZbTDgwQd4/075ENmUq8oI0OGlPdDS8B9iqSLo449K+zLRHm/7ria33
J2MGT6yOq9Bb9wTO0ajPqx6N8cQ6DfIDicZgpJfd0CCa82L9xKWASH6cnR2KItRS/wrlj4uBNJkz
opVSuAzA4iiJG+RYbOI1FWdMc6Rl+ljRO++wJAJJKLLsMckWudUjs7kr404iBTCDWQ7aZTuUyZpV
TvpNUBpL+rg4+FBoaxEBvxnqKhu2TTrl3R4rsGH5eliZ9nkEjOaHyEhcqZ3FfKsoxhXwyWZxPSJp
16jT2w72Y2JgEEyRPgdGxKh0GloED/xoEvKTcY57DjhJU2i3fWyQ0WUMMr/G4+q8aFnpEpNaEz2K
uUldZzCyK3/0GuMaPXjUB9YIYNZ3+6b+PThDVYGnFhWK6tntWqS8Wg1Cf0idRxKSjOcxUoQzU8IF
u1e79XyvuV4Z7gTzPqTvotHO+6mm+chMlp5LSVQnsA27uM/1yLE2uPjNELXO1I4baj+afVNlMEu2
kdUTLQTCHEkJ9e1z+nB0W5tobq5iztNNgOYGEjK58R1fkzcBQtNinV+9Hjoh8rNLdXdFWKDjkwUq
KR9vPzI9hygGij4iSnX8YMUMnxWh5Y0X2bBXu7kjq1l203w9AAc3d72R6K/0jKYJz1eUfmvJm50D
us/tD6cCDQglMMrSrZtrMaHgeclfKku1iIBdXnuJNsrTgnwhNW9ThGVf+4PWi2Sn5RbtBAZXjdDZ
qkf45apf+j0EBTSEiNlhdhrYWc45uIdzUNfe+ATtBV2VRtGnCSaV1gcIl25xWagRNhbpizQtKSr9
ojEDS7jp9CQPst6Jr0BEOtUW9f5wlTdyFvsOFRZqN6Wjf0Z96v2OaW/xarm1S7fWBVEmxLQwVFXW
2WgUxxF9pGr0HFy1VqFZsGry/WY9835R6VLZeSvmVpCgjt4GKuOsBcjGlb0lnWt5rVU0KL/XQTAH
CbVRVAIlm2yomQnVIqGQZqIm8CjggiaMbvR+Nv+HszPbjVvJ0vWrFPY9qzkEp4OuumAyM5WarXHb
N4RtyZznmU9/Pqqq+ziZQvLsaqCA3pCl4BCMWPGvf4BZKTwtQ8ZYjbBqVNqV21w2kp8YuAAulHmc
Sc7Uz486N7Cg20sk5OBeHKtDsZsQP2I9X9RleeGhMbMgXdd1tKGdXE671OhFMeeAd8bFROuCHlmt
FBoTP4CsxTwkGWLE7Ppq6iTRuBgnjt+qSvG6S10tmnYjxUZibjHgVhoUTXqCu7OmDImDIaags1cl
gF+4LsfTfuyGiixHuBnFrUUwsbKnC27EN2o9ms/wkE0VtWFoZoep6CDy+ny84zaqrP7RN3NfXLBH
Cay5yZm8zmHPvxIEW3wPpDivtjFbJISrFJG4C/WzULaSb7Tand3GeHjNcUpoJUL/LcTA9YmAJ84t
Zk3cw7Wo8SSFHNgyVyKD1trW6kQLXbvyvB9iHJuX2iT2AGpKb76XlGd0hLoaj9sMFup1r4S5/LWz
aD84igy8jXbAs79CWfRg7nTRvQ6R5lmipn8I0h6IQibncOaNZtkGh8o5j1NvCLZs00rbxrLhv43I
65/hP+Qv53faTwATUiuxZ0AHzkkYRfjx3gSHSeht3Sebrqsi+QFtUVps6lZRcrgsuiccHmFw39PE
/iphT3kpdeic9zZxF9sCOQi24f4Urmz/H9v7cbEPgoPsESM7+gOggMcXlQdY0w/YZ8HVqMXzSG8H
Cocu61dGnmEfWqdC/OzbpCBTBbKVjERKYX6pYQ9JpJW19LseyOOfwgi1cUNYQvb9/EP7pDpBM08r
naY6J8MlfqGLJtDTCfwAEYO1SSjNb1NJjt/Oj3K6gSOam1+OxuaNueCiBgpHH4rfwCiSSSBkee1j
hlVGu/ODnAo/2bd/H2X5qEF++1BhlNT58eAcvm62X76sDLF2I4tKpMLbtPLnIdhgncR9hxy3fe+c
zHmMd6GLRGql3PowGlxMn6N7muux3yAKQkfxNWgYECer7eSStrdJbrQDVjQuKYK78sa+VfbSQ3wx
XAQ7PK929j7fJVtlm+/0LeolJ7sZL6xt5corE/t04uAkIUBrZpdGvrpFIag0WkNrgQKnQFe4NcuO
RViz1wR7nzxv2Eyo3piiNhDN4pVGNRzCwJBmKCGpDnqjyzsjGtL7ushz9/y7PcWXTVWBk8jxGnxL
WcKtPnbYCphEssn7AocOv4KAUXRG/qP3JuMSI/gA51uOsE+lVPk9Nq1FvT1/BZ9QW0wa+baYQ9yh
diylrPTwR1PpoM8rsR5l1/BM4GDW9SwWy0YY0TBlQx2etuWZZMOMdfOmD56VbA0SdEynHXKROgj1
qvuuq6eZ5k3CFxVjUyAcJ2pgT2ajlqJExr7WMctSwundDuKDYXkWhtZFiXqkbMuiXnmyJ35eNIjo
ulnIQUGWOQQtkMOM/JpWrgcUoXGM3jRuYu0m8+rurRqr/p6quvA2XaqSWiVIZP6ZEXISYmlYiEci
xIwGKpc2bLUec+WDrsTtQ2CAwTtWiREhkYmxKVZexCcgBg56QKog73TgLXuxXoE1lu1g09xI5tax
2tjTo6Wl7aYkyOSx7toR7qys/JziKfwWACnsCMYlbOn8dPjsKji70tYhCwtcauk51BY48vg4ygCl
9LZ0hQKoLGGRaB4pB9Rem9hO8PBv8thwwmIa+m2aF+X3esriHytXcorocRrCQEZwCIOcIC9WoS7B
PZBsE+TDVYMRaNHkZG0PxpWviuEy0grzQMyAvCVRcrxvomB4ZkIgwlFi6c7MPGJLcB3Y0rkaLzhI
YZtPxN2efp64aWhSrsy2eQlerJjg4axMaBwAZJZ2CooEDa7HmWzTxZqYLTCaAxQZ1JVkgz/hfbwG
aMxzYTEeDX/6UQq7KO3/xRLVtSgbU29INgYI0C3M3OKibMbhYuUVzOvpyTD4BQKn4rZoLo+lU+mn
dkT8xCYME7Adb6jh7yi+jmtzOUiTD6WxNjLHNBokY4ncZaOj03386mPTvLL0nz5ha6YcAe4pNLWV
JQOPJIJhpCMYQbmw2z9DJbe2ddKML/qka5ewMcPnlXufH+HxvXMApl3/wayAE7KYfognco0U63hj
drb0ntTYOrBdKF9Ksn/cMkjEjW4QNoFVTec2kR4dPMvsXQLQQ4ziRim9n5RkvMD1CERl8swVYFWd
20jLy4OUCKQlKPTUZd/dJhFCgmROfCupM96Og/esG4klmcxWorG3ZFobPw1ShchkhLRyryOd+IU3
eBW7uFZauttbEEGxgIpRc3oatiUTjFVW/nyWgdEqKb/7SeV/EdNo/qh6Qx62LaLj/6AdAt+adYvX
CtzCOs19/lZrjFFlq7j9k1wf5/BQCfGUupuRKMWGLcfUfoWjVD/UBJu/kG1GJjiemeqNPZKqtVL1
fPK+sXNCK0sRD7dgiXLWqlxjkKWC/0MruGgQVqG3asQVvYo1StMne5NFLwu0B+LEvOeqxzetauGI
ysTjpqfI2JEa3Fxmk5E86mYcPiq4zbQO1QKp9EraOmRv13cJaS1XuOgTPZpV3QGGRHYb243txGGZ
HyQpmi4UDl7xCnB6ugZbM4kXV1f2BBa4RcFFXpFdNrhibkatl79qQ90gGZSbK8KcmmuzlgL0s11x
sLGYWbMn/uSDpyYCdrY0FY+R5XbYEvdSTVqeonWpupGFPAibXQzpyYdxmJt3ASIEWN/RRJRCa5b2
jy7q+mdb7kjz6WBMW2jWsvpaIqYrcOEwYMiadCNkV8OvFG1l/T9dj/GH5MxFZNpsRLRcj82aQICA
RZLYBiu5BsAgAkKpxv/gbQCAsvzpujJzqI6njV1yPG8JStqQHNk9xqmJwpa229tAwXLf1OXAQZic
HSfLdHvFrOcTgw12NVqk+JBgHM7mczy2Aak9kVgzNgRJthc6pkBXtRF1mwat1S8IVZgg24SR7xAd
j3eJDQXIiTytfEamYOzDlOTMMp5IU1hZpU+BU2gDOO4ISFWA+0vKnq8SWCCpebIBJomEmyLxecwn
oBUztjWoi2r0Q1RzplOqsg5XmfLUxnI8bPXUInemTMlkwIB3jf/+yVqiK3w19ErYPviAjh+WNMAo
iwO0OFPUTo8p2MsWhFA/EA+xxqD4ZCjOQjhdzvxNW/lYan5bP41R0TA88Yg7tfGbqHBncEmWjG/y
3lgrOj58R4/3HFj91geg8NH6XyxbgdfWXhmIhoy3RIx3SAHTrU3fNToEJJXeovluccQMCsRZUk4K
qluRb3TT17b2GkcV2EyeTsFTCW2KrDq5De41K/ehs5v80BWm1KHwi6by0iQR5nXKfTww4jKRtiTo
yuat1TWasWvoP32DxKe84qVSvyZoMF8USfmpEkPxgqpO/lYZ9SU90GQ3dWXcbTE6DrEpyQhPnppS
sK00Senv88is5Z1HZfultmtZhz0vQ91uSqY/+GlkT26kpBgpSCSDYG5bdPQuOyKLOmcobO9d6dFA
7uPEHpRdQCOudeamq0a+U0q0YS7jCw6Mn8XTpkvUBpwX0t8LqfYqEa2mP/zwPGhhDlUj2aOkS0+v
+jjgdaCkyLD49VBiK24M2sAoDIdficpyshfwf0bUo0bypPkG0UPnP6Z5+Vi8XjiqKhkMdGshWyy2
YjTtSLAEOCjP0zuAYQlXVHa/K2JdvcCixEe2ONQra9onrBwbshGdRQxAhYwb2PG3EvdDO9UVlZQ9
opjTodtf62jh76dINoBkB9Nwa8SaiB6k7oKOvuXS7m33iZaqXyrZnnaQ9MWBzF60skIu7WviIvWV
4vMTlO+DB2himm0SUbG0stR0L5VaEPSNieB+a8p27AJDRmR+Gua3kJikW/h/FvIO2g0aFeldTgl4
nXTGsFcCD4nf+TelnW6OxF4IkirwT4NasXxVcdHLKrFXaC30KCcjEWVV5lp8eu9tX6BUKkuhN9tg
kLUHkk76p5GQVnVrKZlCBxAdwve4zDHEQY0fGuhWQlxR7CKPnoLQGyenJaeByhZx4I2mdHioeEUl
SQQlY5+BvplzJ91NrdddUbahfYEW3yS6r8TJYGOFtvYWTj0KzimOo7tqNLyfdZO17c4neOxOCLW8
zMIgEBzmNOm9aWCWr5QOn8xjQDmIjxxYsOZatmBRjfhYuZT1RhB25Ja51ryBwSpuRZSbE9Fbo4kV
RCsfz8k6bIIBwzuhquONcH4+nsZeHULAxmKExCEpPXhmVF8iwKN6KUhfPv/2T8tHBqBROHcnOQGy
6i/G0kraKCwuGyvDI2rrDVL5RqNCeQq9IPpGqjn1o+5jO49nW/+INIlAC6BW/SZQJ+WtUpVfRtXK
Tjpq05NemuN7YNTNFzoC0+vKlZ7URaC7lEWAGnNxD4vx+Eop+huzLspio0lQovaT35Q98RmEeuyE
Uo7hjRLhcOYWCumnxN5NZOV56tDT1aRqA+bD03Ha5ED6o9NGYZvfpV2hrR2lTuaLyemO461MsABW
ZfLiIjPmIG9PQ808ivj7ADz1a9SJV3bsVPVeTX3Cl9ccjPGnX0TRSzfJeBmh0abCwWDIEhtfQY+3
SciHRnek9Kl/kLsCsjf5U115wJCSyt2ez2TCbro7OPk4EVGhmUhTRIE+CweZuCObLyE+QhUkZiGO
geS5t7V8EivT9BSvNsEboezx6nkdkGWO3wghYgT0xQPq+y4Vhy5S6LZopdhZgdkBsiQWYX5Vt20V
XL2Clu6BjUh2WxHv8B9dCZQwPtAZQl9SPxv2Ty3J2G6CNv1q0QB1VL3eB6p06Ye+sle7YQeR52CO
We+WU0ovLVlbKT7W7aMtb34aFLVk/8ArpgF//DQ8lqu8NudrUOv+toddTpO0VY2vhi8sz6n9VNlA
GaF+MGXaTD4WML2skMcC0+F+ppS4dZBNhz7zzAvSv+UbW9B89Fo5uK56vd2FmVdimjMMezIsiVbx
wPNoo8mI9GMg1FxUO+g9/jYtKyTzdVPurAy3g1xusC3PLfXKqqrm5fxHebpScaNAvUgjZu7Zx173
W8UYRUi3apukLKm2vSdcX7ttk7fmLhnl8uGvD8Xplommajha6fOX99tQONXEVROiI2lFT5c5MYZd
0aDyRiyYX5wfSjsBRAjzY5FhGEzfNRD147EaUxr9EuIcUQ0T1rVlP7p+4GV7369GV8HV1s1JpqXj
hZ2S04HkuMizB6KA+DB7ZTYEk4bRQVggoyiVjW9ykbSHKU8QiPd5+apqqCpJXShdy1fEfRqk0h2I
t3Lv03/bJFFYXIiy83dDnLY0adtMPmjGWB4yAkuuyzEv1jgjJ9gcnYN5e5vrJrjhy6O5MmK+CUCY
bmJzNN7lgChWF3cl6T724JDsIGN20j4ZanLaApCz8AK4HjShNkM92nOYQACM+V8pNpz6lIuhaf3A
UTJdL9yhFyRUKhaCzrI36UDk0BNf1KbQfp5/Z6cLL5uYooBfzt8fx/zjV6bZrPjBFOPcE3XhrdJ6
w13Rmv3BntQYTqoNNDKFa+vO/Ekff/LzoJgXIOeFI7WsDnrJw66OHCf4t31zzwmOowckk5kJUd8P
FZL9icTmJ9FYxQqX+bSK5JWZYu4WU+2iW16cn8Ici0MwtAwqRJxfEIagXBQVNT0SWIogLxY5Y6Mp
dQYJy8Fxdq3p5QATi1apEItG0hraf7o9z90ntmdmEgjc8pyqCXwm+wTXTD1krJI2/x7mgLzyaX52
36wBBj01g9YdCPnxeyblIo7TDqFlPlbWNa71/vOoloSk4wRxQEOvu16citscJ7L7UUDRxHZluDaq
rt7hzTR+PT/rPln/uA4ae/jE0uVbJkS0U9j3OJ+lGyVso69GlGKG7RveN9m3KVTOj3XaTplZqb8N
tijVRpT3zDW+Ut/2hm0QGsRQix2gao+rSZ2BFIdfecN4IVkYLqTJfmX8eUotZjvFFxeg0UuxCU85
fvRaEkNGxatlU45R+hiR070VmLZAOWebKaaofx1pd94R7dJulboQ+ynMKlylUvWp7vVxpdT6ZL6x
ZMF55+Ayz7gFiCRVXalkWpARug23xTck/ULHq35tvn02DAbANpUnB0s0+8c3bYopUIPOhv7A6ZEU
I6t+UEe1+jPooUTyMVl5e8jTNNsjB9VCR7O4oqGX68CptTjh3wq2iDiT/QhsNk3K7fmX8snlfeyG
KADm3sqSmBC0LEyZyTvxdcC6Bt/SKyMu9cP5UT6Z5iDZGDNjNK7y/ywWV8RBoylCInpGC7ekqQuJ
s0si+N8GW9/5oT67IepJDj5i9uZfnkat3KbZarOMkEVgXwmc5nwsYbLp8fwwyidL978a5QInSLao
+Tp+Kyd0PywyW+DYMxAX8ojhbxrhehVZBlANteEY9Hp0kQ712O2CfArQe3dBbzoEE5rkcAXdo2YP
YbbHIKsNtlJblKEz+daIj1iedZjRNlNqwrosQG/PX/lnDwjGH4QfSMjaiVKXdApc2vjrm3yCK2vV
wr7Ch2Yt3euTNw4MCjaMmgDN2JJ5nge5ajUhYGek+BmOb3K91SRBTLFkTsrKl3ySHojdOWbL4CF8
IsDBy/5TpWPvE9BEh77Tc1yYzzRppWR3WYptaZIrOAFO2uRaWW7eqBpJjnFOoK3nC/uOtqLktnJH
eVzZzZcB+tcKAvDZ1SFKZHnHp0ADFV3stEoBcwF5W4b3Z+WRPg3x9F2dfOMHtbxi3YyebBqHCOnm
bRFpIt82SdY9GJpFk9PkU/Gwa5LT2rHMgTJJU5lzTlXKiuT85XlhqdSHc6oH5uXL40fuh8CHcCc2
ABnVoVXRIk/a2iZ/Ct3TZSLXx2I9xCGbCKvjz0aQEQ5PlLDhTK4w/O8GjHCLqXVVQglh1oaha2Lc
dRvldXCb442Lq7Q9BV+xxn2dFElzoT8Va0v0J9U60ZaqgoaXucPp+/iasEWtoLQKXJJys/9SiAbf
ALmMf2HcPO1EP7YXhEVtpSh9bzhvb8VgF/teAW8+/wI+qOPH+yOdLUFlYoJrczGLrQIj0KzEr7bc
GFYhHMjO+l4jUv0LpkPZ1iiV+LrBav+HKBLZ6UjQfom6cYQY37/FlvpF7bHkQXo+B2KSRZg3hnoR
NF3nDhzbto0YVCJP47XV5LRspimNRw3aXuhtQl9Mbgxubb3IeJWSBCO2qXPrBhdV+yrRBlKSEObt
paS3VhpAp0sYdBC+jo8HBea0KCT63p9tj9sSkERuaNDq4hZKklj5IE7RYJKAEROzkyBaUCnRj+dF
44edFXc1bALPTn4UjaY+EHcv/2kVvbjF1BEfDmze7O+GEeAjC/KiKhuCAQHRVTxaXoygCX7UWBzc
lnhHQdqtB/wRCUsyX89PnNOtCGIKajMDfiHtvuU7MPOxLPqsgBqTaJUbyVi6JAjJdhC2tOc+q7Vv
ZhPiwhzAsTw/8qlkFkoTukGb0p1wJfqjx4+ohH1RRjpDiw7KNVtLGbmJIqY/URj5Kfu7mv4oRDTe
K5I/vI4Y3UEgbg0l2eLzqG1BsjX9YtAL9UFN5Pjewp0HGSDb3mXlRfF7Envsggio6H2cv/LT/Wne
+mCacV6VqRQWx4AE2R2UFkB9RZJ7amA/uPUbcI/WwkLprw9Fkh3gL7ooDnuLZ9TplPaQV1lesBja
YpxoO4UVdc6Io+3KXc1XvVhBWFWRFdEZ5X0Y84fzW1Gi1sY4iJz+RdOKBK7ppD4kfJI/Jk31LyVb
HvH/xf+awitKpD8L3ujKGvbJY2VGUOPNxZfBRRxfAFZeCUaHMhYWSlVu/bqz3UxksWOLzl+pKU/J
giberQw0F8aYPRiLotLKIgg/2HZvSGHNrE0BQ/s9q1AezoGrTePEg8bJGr/ryd4Npqf3W5P1aboo
EgNDfUnCANOhKiXz1ihtCWdbOmwbI7UCf4MbXqUefMIPMdr223Jr+2rpuZLde98KA/Nsp4NpbxOQ
wDFi5Zj2yYpK+5ieOrRkNMZLgVFR2pAqUq/YxIMevBBE2V5p7BrXOnGFD5BNZDedoujL+Tn6yYpK
lhAkVmpa+m1LkzTLB/PD46jAeTP3tgU4paNFvfzXC7UPh4aZSYckjSyR4+kxKG0f14qNHj0cVRQN
o/HFGCbk/UhXJiekcXvAVFM/2KIoLwtZL5m0UbjFCF5AacI8paDIcsaw9vZKrwJOn38Kn5RqhBjS
KVeYWuAxy+9HIgtjJHOg2qiBJXdYNBu2S8KCbuMlokz2Jgp6+P8BUbQyEReauWuVtpywtCuTBKNP
z/SdrE7Mb4GcxnehV7f4RrbJCmY6727HH7mAAEcbiz6GRidvWSYkgh5XISNHIoThm5EEyChyIdzR
wHXWaRIj2K88Fu10RI7KKrYxrGM0URb7LYsw0UUSoadpXmpbnJcMXMnhW9SjFn9FJUbyaOFV1laJ
RHmpJ0O/q2pCGrtB8x/gvRpX9KtXOXGnax3SLz4UMByDVtfy80+lTMF3WMXCBEOsAjWlZf6MiyD6
6vHBv9t9OiY7yZw94/sSz0sclPBnp8Rr20cgrTTfeZ5FgkJCvwX1KK6Vr1LVaG9wumvhWvWkyJth
gmGs0KD4ufJATytOmnIskNTbIDK8zuPvoC9h8MmVLGFd1xE50tUJnahRHw4qDc2t0EaB1DHAiKsy
+tvSNhvd7eRCe8MQ2didv5bTFVvXDAgiQNUQ9wA/jy+lwJCXmhwrytovvpuSrVzZrfYTMVGzgjie
LjEMBCGVvRaWGXzX44GkwAxTJhkDVb23UZQ4ogtLX+P87Xw2ynyGEdC06LkuVexKEjdjHDJKNBgs
JjnGzz4enStr9OlDY6lk5qFFnFfopR5T7XLMOwwl3oRBXm1mmuIOH0z/slb1t796PzTUDRpcPJq5
c7F4aiXn6Nl6ngjZOMuuABLB/OFBb8+P8snCR7eRMncuHKjmrfmx/lY4NER/aUrpodHtY/smLIb+
3QeudqsaG5ueqfnqJ03koNMl1biduk2itJ2L9yo1eFbRFsXn8CrxQ3zh49Zc2elPnzYHC4Ual4MG
J8dlhBiLteJ5SYIgVZRvXpyoWMPV2kNkxc23ledw+mHO0AgbL41AnS908WFq+DCykMRMnxB6oVJN
SuxEilpfwgiNtn002I5MyWps4KCqrmcE9VNbV/4Lha36l80qcGKYdVwWHOOZY7d4J1EGnNDTSGLT
gxgh5Gk4GKofX6zc8mnvxsbNR2cJZfaggVrcsi+1oxeXxIdlahU/25QCTmjRv8F4GXqLkCMQCyzz
46Zr3zQOmy7uOd2P8xdx+oZB/jln8X8o1bH+O55+SJsRQbJTIoIwwl0wcmwE7Gjx6C/XnuonCMTs
7kOSMZU4ObRLmQs5f6y5aZNsrCAnDkjPkxl6C5NGuSIfJcOqN9D1X0k+maEDwCVuxpGqYOMRbtU6
osYFBUpUR6Nkqq3IXFlYPrs6Ek0p/PAXBAZYugNMSY/5m5akMLUsXC07HOr2KnrgpwZ9/lNfp9Vl
JHdyuPE15DmwZfw9Lt0PVmahKxk5VhDcMpFMev79zM//uOQALuSjUGeCN5ZCi/dD8EQSSE2cbuqh
TaC9ifRgYMb9V7eimaOISgZgkiMlTKzjWaAMUSPnSZtt6FhJP4okzK9otU/QAXR5BZQ7uSGGonFq
yWiMGG85CXAiFUUGBWlj98QfchT19xzn/zIWjUkvJmHYasIIxXdEPb6hzJMw+eyxcke2UFzAfcK5
u7JM9/zLOSmEgOgBr4Cw+IKhny4+4DAxpwHX4XyTWNnwXMah9qzhDvtiarV8gBxtOL4hVxcD5ux4
/k35X39rwMhzeibfsMxFHN9k6HV2nhmctGC0zOCrne0LqyUgJifI6fydnhyNeF/WzDieqQLzJ3w8
FBy0NJBqTExUNcf/K3UyVSGi6jKgQNea1Ry/TyYJ/UhIiB/kNuyYjoerMaexi47Tcoq2HGGJnbkG
4bWH0ugt2qKT4apx1O1xHNQ2mkVUj06MBh0c+BIKbWOHzTPc4tbdPZx/DPQEGPnoe5w9bGZjUFgG
dK6W25TVs/tYJWElQAjEWfQtvswbuaxkuDOZ2tsbPR6IthhSzb/jAojYGyGkf08qQDzyXDXxFvq9
Wu0D3e+/T402XtH7bvcl1ivqJsVFB6Z/mrH3+YU+4lRA436CYGRPDbtEksJe9pX2Ac6G0Vx6XuMj
8SjlMr0l94xzCQAusWCBMlZPgYfF8kb4vcCmuekxQzarfkwvqUShlmasxBu042CWsi+RJ9305Nls
s0bEoRvwrG9ryUaKOEFuuGrxw8KZPwus9zQYuwujGBKJFKZowqMfLiza7s6obul2WRHG1z3Ji3bV
asEGCoL0PTLD/soOoAci2w81Jqrvk/zd9qb0LcdI+9U3PZXEvmr8szVr7c2PculbIYd6htRdD3Kn
VWPTZkNopVuCfiUC4kVfYCpNqVRed7OHkVt0DVaMdFJDzyUKpY7cqOYrOExyEO4HgbfSPvWNYCJ/
pcCsz8oLrAlIuJNdqVbtbykxCNwg0rY/C7J7hSO3Milb0ojm7K4JBKuVgpU2VMJ0IK+pTUbD2LZ6
SQhWEk1Yr2IxymsaQAijHV3r4muX5qmKF3s9YcPWRMMTbGNVuOYgV89V1qeZ29oNOSowhivTyaHP
ly5SI3ojujLiS1XbJk4q/Vi0LxPhi0+YtNPIioqyyXYJs8SHxlgM+dYm4TG/nApcqbBTzVIaFy07
HNEJdAHcDrPczmGWGbpLTCkNQOKNiN8asgLjQA7T6uAas7jOjc0peYumeuDrBjJVHX8gckdT4Mo4
vq0TfwT3q31p7XSSsZ/uKDdBp2M40kOfvwGMtsOjLbflS4zJGIxE+FvMEA6l13QSZGXTKDVE8JBK
KoDKpXX3GXHGsMTTAU8FTM59Ex5iQNwMKXpYXvA9BY7v9eYzdiRRvtEC27otpqq71niayqY1AdiI
HRH9sJ1QZBLpW0497Pdkzk5gIpozUzC2tmOe64PT1iVr8fml4HSJYsekZmL1n5k3y+LNm4aoimLw
V9vHzl+WG/YamzCK86OcIuFIkDiFQJyysJ/kIHK8EqqFaYZqPme99CHuvkMQP+Iu0WzQqZY7Ojn6
LRiB/UUZNByrMx2hjCo1ATbMhX5vKkn0PLQlcUnAdPaTltiGA77Wr1zk6aOAOcdRGgUG4krgkeNr
hHM1wX8QeCPLhXWXZ8nwWNeyvTLKaYHG0mux4XFKmA1AT554FaqpHETpRuqTbdRPO0/YpDjLT7qv
78xMf4H2dB1ZEwZV5L2OpF9i3SLfVWm3Aqad1MxYbRH4i0iM7iqH6sXupKiF1fQqKitPG70fNukU
bpZP9VVpeOPK8fD00WJnBy5m4VbF/msvGiG9KPuEUniOUCjMfaEl3q+iNtcyFD4ZRZlPeRwDUK/C
FDh+gcIedbMmiYUkzybe9cIXT2FY+yswxCePjXIMDILmEQS9Zd8en1wCIwoAo8rrYkJDqmlH0tps
hW+uHCY/uR8+FVq+kBvxibUWL6jSoB2YJIlvdItSIQ7NcecVUIhXvk31pBYAHZhlC/CHdPowi/Kv
1eugjkKC5/Fvr4htyoCQNpMcT9a29TKvcPKSrw/jGMzDHSka+9dSM/p8M+h9NCc1l+2h1dqkW/lQ
Prl7zgp0VTFxBV5a+hbXQZkIrPLxQKkyY4to0trGCsZE5+/+tPbl73NmBR6xdVoe88P5DbcQ8C2m
NgGFUErkixv4QsGOScqCH4aCxqk+PvdJgasUMbBOSoPucH78T+4S8NGaTTeoSqH3HI8fq2VNOCeA
sZkoRMrZbX8rJ4my8o4/mbO05oHlgc84IC3ZyXobG10fKcUcd1PhmQMLD7FEeZF4Ilt5oKcksVm4
D9pL/2FmpS2pnGTYJkQlV5wmorE+BOTGvESTPT63oR5cqKQh3LetEn/xPT/E3F01Xttai6KVyfPB
tjwucLkKjQUdwoSNBnbxXgNaU7IXwq4x8BoLL0dvkv8M4rb5AaMxhMCGiL52+rLPrCtcwrQXpS+j
4LIzwjHZpFYjHj16Nc9KnBP+l8XoCxIVntXYmEOwTTA8/Ym4G7qpCsB7ldhjUe+mqZff4qYfNFxw
fIB8gj7SX5bXV6qb+3kgOaGYjOfz0+f0xWKxRkuEIh6PbPaT4+nTRMZQKFCHNvgBRy4nDIFnYaT+
ieDSWhnq9Ow0A7yCriayFkiWi66BDnyMGAj36FHTQvWyktXJcoooF7eWRuvsAjCigDfe61gsnL/J
T0aeEXpEMCCG9IgXIxtVOWLhQqzQoPbNSxYRQUIcfL3TzFL7pgbxsBNeGb+cH3Te7Y8nEGsPMg/e
I9j2CbuPUJKaGYSnrDXV0Em9XtdfsfjSb2ovnNi74zV18qlt3iy3YaHjNdIisZdt3phjhZwIpBZx
rJSPqTURkKyg/tR2pW+12mH0Nb8ioU2THgLVxsrdiovk0bSzljCyJgnuw97jQJEXEjZfCWZ4T2aT
ChfZhVpuhgoz3gPNpvJnXmfVQ8ByTiNQD8KvZDXZ+KWSbHJfo4cmgjKjd0UQltQ6WitFybbw8zi+
HrzYkByiIEs0VG1BgEtpSaniGgJijctJR/ySzLHOLiKyoIXDgooNb1lhbRhO8fhnJVVmMLM0vfZi
8NmXnYyVak1MdvJB4N/O504LEiYOp4v557+t55VOICnRhaSSTXV9DU7WImUgPFmgYnDPz5C5nDia
IcAVH8UMsiC+vmWf1UeLZclh14Jnm8lNrCKpm127KkJL/eZiZl4hrzDVWy+PcQs8P/bJtsHYc3wI
nz1oKf87vk0EYRLkkgk/FRoll3ARyg2/oP1rc/qvn8P/8d/z+3/dTP3P/+a/f+YFltB+0Cz+8583
4U8SQfNfzX/Pv/a//+z4l/55V7xnj031/t7cfC+W//LoF/n7/x7f/d58P/oPzuVhM35p36vx4b1u
k+ZjEK50/pf/vz/82/vHX3kai/d//EHQRtbMf80P8+yPf//o8PaPPyhHf3vg89//9w9vv6f83qbK
v/8Mv5/8xvv3uuGX7b9zZIKJDGEQkJWp9sff+vePn2h/5yQ1n6WgFPBWBEtVxqk7+Mcfwvg7qhx+
Sp0LbQ2D3z/+Vuftx4/Uv1PhsV/itMpMmn/0P3d+9I7+3zv7W9am93mYNTV/+Hhayrj7z8CkaeCH
TXtzafXR6ugY8c0MAFqI0csNCS1lVskr2/xStPkxzKzen/3IcJhY8vCSXtVoYuHBSkpU+2CotfxS
GjLJ8yHf/IM35O2zCmR01ep5ITtZkyEh7mSbANDIIrker0lTfg1q9i1nzDoyZ0B7CPo2sJe50jMj
fQriMUmvYh2BtYOxiX5r911A3ZIRA+Pk7RDlW03trN6hyyt9TT1FeeyTEElbTKDgfuxNmERB2tiP
YY7Akm67LrskUUZXZYyrzkbUsXXHsopl0m8z5d/v4/fnv9g45gdDPQehSfBtIkia389vKxC9kEyH
Mgro5E2bCjdcc7IeRfbs68y3/1q8+N8Hmr/x39afk4EWS90UsE/0NQNh7vg6FkS5JpZjaKize22r
qLaD5uWywY7r/LDL3ZhpTTnOJAdJpeViLUoOn7isTstk9GQj5VWHDGQLuk/Ysmd6O0Hau6Pqjbmy
3p0o/eZR6R0A7tPCZHNcLHglVGTP7gfPmbTWnu0Bwm2cmIhPxlS9L6FcZIiBDE59sTq5Qdnk+2EU
hZvwsayc/z4K2N+eO4IbZFl8+jNkbs4+BccvuE4zUmvTQSLYGPMZF/q1fgMCqQ5OqA2l5uD2CDQ5
wou+tXy/H1xRJ+lNGUZ6eOF3iU1QedPK13AlaLNoXjW+hnnvPQiom1+kNrfHy6JSiKbs4jngVaC9
HvciasdiV1YGCZGNJSWZ0/b/l7vzWI4c2dL0q9wHGC+DFssBEIIiySSZegNLVdBaOBxPPx+ybndn
BDkMyzbrxYxZbUpkAeFwcfw/vygJzO4b+0O5WsO3wZyI6DPJcuLgde1v226j7bVK1+fA7C1HEUya
q8c2mUEBoV1VqL8R6e8BlgZQybnEEse3h/wLlz+tu3BSnh/K24hxi6MtTGedovysgLMdl7BfNeFx
DLCPINTpPqhYqG/tYlxyFXkmJ96ehfkOVRt3dIrGs2dVyF+dhOssfjc6Rhr+6DmhN0zjLcHL2Vsa
RBg+uLhJDCjw7kQh2h2aiP4B5fl67DGChvUmxXRrm2lzrUjh3TXcTqKlsOhev76QzjaKX/PI21QT
8Ji4ep/jTR7ROoVqiClWtZCHKvdRog8rGVdsmO0jylnZ7F5/4jO2JYODeAKhJHc0KvjzBJgp7YFe
1Yx1JGvs0S5d7+dkSGXeS3M2JxJo+6QOwJ+wFO+0tDwiqva1QDpF7O0ye5i+mr1ZvB83/55wFjHe
/iu5OIFEuW3jQ1vN7zOXAJQwzebBOLz+8mfn2jZcW6wKZi2gLuxAZxiShv+9Wi0+LKj5U4vEllNg
3p7++mOebW/0JzeWAB1zLq8I+k5Xt5oxgytXaCWrhSvISCzcDu/fpxHi7gOCLxl6bn6Jjvzszsxv
Y3nQT4ZwQmPG3qbKb2eGDbogjKkSgQbDEn0LvgX5wfa7Tf7QTO1nq1XrGsjBTUwYh0s5HwaIyxwv
jpm/e/33vzDMKJitX0gBgMh5N85S85YA12AUbPIwZzTXPY31+NJMfPExxB8hIkG0xmw7/cWVXeLK
ZbckWa6zdlU6RbMrCjTmYWrGbhFkiWV9meVSXsUG9F9soxDczUWVfgd5y+6a0isQEqJwQMuM4ep/
Ywgo4qBP6Fz8zhlNqiESKzVJ2ezKdIxskteuqHaSP38Kdz28P5H46tu5djoCbdKTD+D3IkhyfXzr
NrIK6OqYH1//LeeXFGbWRshh1WisGet8xbvIpfR1YZx1M632whmKQzfq1THuzPVucYrkaFqTEaIV
iq9ef/ILC4kSlMssQgQ4KOfKRINEaBuLYhGoAkL/TVPClcBypXkDG0p8cpWUZFq2ySUi6jMm0vaL
kd+iSsXcCc792cwakk6bLG87bGRmhthmlVGfQ7rMCid/FBybyFTH5DBMJs5jbtvfIA2ZjoXuLNFa
uuO1Xkr1xk6wNx8h8V1CNV/Y9Lne844mVAVUAWdFG27VWClmXgK3utfvC8eZHhLoX1sXc51vvVJv
+/3r3+GlGbBh/OxmFFHPjpmlXjKzNrFKYXOtkMUO642FHfm3Gv0/LDpziDK4rG9QTqpPrz/5pRkA
dMLh9gudOkcCZ7Pr0OjRZAbINXZlbzILW0niPZLlLKgmJ96lXj49/vFTmXWANpAyNk6QebqucPHu
53LBu6nTqizQZJd8lnPV6bvelLAKbISyIEnzeim35VmSLB/Vg1WAryNl6nYDPH1wv/SVnJwOG3rO
KY9J1wzHQXSGfnCcurtO6ia2kYlqrdjRetSviQEw52uzmsTfatxCx2WFjODYkT7xd2bEeXIkTsnT
w6SoDELi6F7SevTV+g1DodU4+lM3IPZL4CIBHltdueM+tsq9XnreOy+xqjkYFiqfo25NtroajIpG
/FKtQx0OptM3NwOx6PZeNTTkzISyM+qQPb83vMUkDlAY7l0uJ0sdjH4o6V7XuTMFGKBga1Xi/Y5P
5lL4faCWycZMsZKXwnaetQy34cTwG64Q1fYWZXU6nKYvysnWVtaxb4w3cSLlDmHkbFLONimcpXoK
86rQIlKD5S251c2Nrxbtzvdz66hwBLry1NRe5anp33WjZtzPpuSW+fpce+EUY+NG8YUoAIXP+R6u
DDsZ6hm+v6HVzg9aIxLjhW6+0AfadqyzCweMNs4IeBp0Js/LZ8vvF8XXp+RKW+4bCAywRZMOPDsi
WbPIixt1q2/Uz8gjJzvMCle7cOd78XdCz4F4C1uVNt7ptxjRSmVKgf45udA/6YYawhynywvsnJdq
d+5TG5sKrfPW9Tl9DLe4SuPyDKbQ2s7eKiXpxdqEdU1sVXtlT5htqKr1rxqafwfb6LO91y3ZW2NY
/as2Kwi9qFRff0AuC/VewyPN11MrCVR+saHyfFNlpWPdveE47DHnTUDla0U2kkROTKLLQYEMfAcZ
If/YNjK5W5Wvg9bmH5dRcy6cqs/axxv1GbSfQ50nb/jj6RhJ9FKVQIYPmOKUARIW+1gaCdEfjpQH
rxXJsVlp7/RqKeGCdMNXJKzD9Qgx7taRNJQXIZcff7oKeCXUSRxnW3F+rk/FQUplWY0lZSe8Oaoa
GAxpPV7kEDxfBlvXHFYtcalQ3s9bOsXc91SIRNMDlGf7qdeJmeNnIqcYtPogBl2/Eko+Sm7/nyHf
0zftc0lqIEn0ESq6xtqXSNV3W4ejwjKgSzWiKMoHw13dA0FPVjB3ffX59aHZ9vzTpcs7/7qHIlnB
CPvs0iKLrGrGEaxAyuabxYnQgswLJGz2UowXNqPnxy1Yr0H0GjyLLVH0rKBMKqsRumJ8VlTk99Pa
l1mYl+b7TmnO+6zZ1M0kTXx7/Qc+s8PY5iPhf+hO0RqTqbV9td+uLkMFBtcvKBFqP33v0ojZ0zVh
lzYKrQ5LVWBIA7dKDwWXKkzoV6sOzMGbU9RJGaoY22kvMDNfGnKu0yCfYA2skrNjuDabBVIWtcbS
4ImYdAuIlGhl3wQyW+ILxdUzFT8/3wIIoiMGKMTmfLYczdQBJPAZdKMW5uMkF4UFQ750lB6+lvrF
sSGPvIhaj5s3EUd1qXaxlhoZkXze2Ie0oJaSXDUrO7jOmi6fyMrBmA8Jzpjf+x35YnuU9hXhBbaT
6sfXv90LmxitEvAYkBK6Cb9cmX/7dJVIdLfYFpQ76/IBB8D82HjKDxpsPg5Nb5VvjHjCxx9g7pJ6
8oUbLxsGoMcvAJ2RO9vqO7wkyU3zaFQpd77OhgotxJhXYw4Jbc7EA1nSw+1YcI7v/KaMizeaKdd3
Re/BAHx9FJ7li2yfECgfqBZAE1n52bpRdhEv7YwcfrLq7B19YBsEBiZXv9jvvaEfjvPqcX3QzBH9
s5g/tfC9BzTSKn/fyWEJcxtb8WPcYpj1+pu9sOGhl8KH10NcDmn1bG5lqtVKJyFXfEj09fMk6fbu
h8bQ32SzGNaDbP0+2S1ZN1/FvjKzq5YLR/v+9Xd4fvIjyeZLAWVj9cM14nR5KxFjKOpmCWi21QXM
E+IQVHLpjvLCmnUMrqn0P8meYTaePqX2yNDxsCwNpOsnbWDTiw8bA1f4QDTO8sfFDM4BwElADzTO
oaWdPixv5kJDaMw5YgJvBBl264GFH9+l/fiFoQPyZMzQYHBgn/NqCuyvbT3Zlhe+aVcpXFXSe8rs
Ahz9Aqa3GSFsol3CRJAsnc0St8xmZWHIGyy+kwV9u8oP6TQP5lWWNcMXp8I2+Ip0Ij9SpV5uvNu8
DRKR/DDkNCFDHcuv3qQDq8GW/rvKEsKlNCebQv5n5paMx1bVKPzinv54XlEpcDiCESC0Oue9gDDa
niLyOShhaO6y0VcBog3rwg63fcqz4xewENiQ7+2ACZzVrWXVgX4kPEXQJA+HTdmYGYP+3mxS8uOL
abhwHDxzYGAvgVO9BdXTFEOMcnbed2khBipjqrMUJLVdOvHRMIgdMddhOiT9kgQZSQe36LyLMCkx
Shyx58qDjKDLqC2y9WqSEIbtwquOzuAl+87rDaKXEuuqEeYtlouYgOfj0F+ovF+aqmTDINBkrtI1
P5tDxtoseuvGImi4OXFH7bOjUNqfsgB/DY6LfQ+XZNr0547f6diLyS656MIytK/71U6hQ2Mt8frM
emkvQewFroYbkfPsVFsJxrYkLqKY/8d+1C8OpgWtb262AhWhmX/+MFj0mzMDPT8sZE73kmW1taov
lQhaEg9vM3JEr5oBdMlqEv/q9Ue99I1Y4riLsKFwLJx9I8ycYCvBRA9W28MVXe+HqxJ+x8PrT3mh
iITxgjiYNKtf7ZrTH1QQMUjOFLvJnLljSM3f75t1pJk8PC4Dnnxz9qcGUrTDbbrVXGuBwDfD+dMn
2qhnW+iDCZysFoavtbT39iiWCzP8+ayAOYRL6C+aIzfYszJVxywYuINzbJ7wvtSEGxMsuOruTnfT
5PD6GD7/UjyLXiW7PvsAd6LTXzTluJQJyBYhpbMWQZLpggR24YW97YWNH0wPzSXaGSY7pPzTxxQq
VVkTk8sSz4P43uNHGSDRSa5JO5XHKbeyYMjL/lErkvyO4AASTcu2Rp9Z6m/sHE+a3BVkEOQOYpN+
+l7I2n9aoFG8sYw1/8CVKr5EfX7hGyBYplePInVrdpzVfOXcmFnlM7cGAim4LDZ0WdxR+nRpY+Pz
69/g+TwGP4Cmhj8Htbl3vhFbdgxKooOZDJqLQLqmAaiEU4W12S/b+dcnT5knR/vPi8nT5579RtQQ
hEjhsxkSLRjv7N78mrctZqt6vkauV9nvSlqlRBquAgHB6Nz7c/G1KvwVwQLii/08IpdVhWy+vj4c
jDCz4fQo5MX+0d7RvKaFczpbKkfRafax9nW0tGsfBrUK8V5r17K8xmjFzp9WXMPK0EgS/W9yQbM+
7LPYgVNIXlH7YLdzjc9eL7S72sFAc5+nE/YVjZmQXgtDxjry4Uvu0dLSPmx7Lret2BxmggQxxqM4
9u2dD1lQhY226kZAbZKagUdMmAg9rL6poge/L65nzNfsiNYWzvIQCtFx2Ouq59G4FKYWAnppP0v4
eI+g5dxuVymnB2Cr3AjqpK+/z42eDTfjZG8BjHZrYZazmIsd8paKfEnJ9L4tXTBQDtytnzs2BiEs
EEXUR9NBobjze52w4yReEWWTwtfegCZ2KoTUDoumWAv5fTEI/UJ5My09f9C3b924SOyoygGisCbz
0w8uVgUsPWwdZOBgJPKh6zeWqU25Tqw1dtbkrGoLNlAStn0RtJOufxuFXn/zwStrqrQUEVbBmKyR
tqQCnoMQ1juawwkVzEzFr3sSk9bKXxBZDZTL6a6pDfOzS5Tmj2FoSyNa7Nm6TuK5wbzMnudD3dbk
3upa6wYAhj2lB3mVkPiGcf3emVP70UFTY62MsIxr2wxSTDweZoOKNeilSeK4XplutbfrHP9UI+9H
K6ggFfiBrscegAstIG5LaSsPmZda5CVgiW4e0j4rHyskz58GqBufFlU9mN2UX/WZ0+s7L676n91g
6N+LuWs+xr5Y32Lp1xQozUb7hycXiLQCPKt5a2l1C0HaMts8MtFpbclttavDfVNqIcLbtGmcJ8n4
Tp8nF3jaHfQPYCDmep3bqWfuSjcn9LhKkZVF+OVu6eVOKfcyVTKNjHm0xxAnbuOty9p90HpHcSnQ
PfFxzJT3PW97C+mal6RPJn9WD9UyoFfXYmk5aJVa+WXQwckRjAntfdnl1Rt7xFIjrIwFw6yi183q
erLciXnmJaPOF+sT5Cu2Ez+h7DQMclwS/VYSgFBiOaCNd7PKym9FXsm70nLHb0WvmvzKlXp+1SG/
C9Z6cZicuj48NXme6kHXZ5kdAM+qJCjMRb9BLNS7O9uZDKKGzaZN946+aM5OI8M73/mQ0jbHmxiR
DyHLaU2icAY3UnZt/NVaVsG5WFnQT1aFOj3UCFnFr6RNDwv+XA6mYqv9ZM8iGUGAnTahCTsNSWQt
Xl8eFi9ZftSmgEXSDToiv1bDqK3Ra9AQ8K72Q1nldROV3YAeXNCx/Da5JIoSgJj1U9jiUr2GQ4Wd
wYEEXcJtWomVzW6BlF3dZFrHptL5MGKPYraLbREqojj6oaGXpCvzhvclgxUC2fx3obv1O33ivons
zpZTiHGPvEbV4brRaqQSqZ+ssp+Nr5Mb4Goi/uTUSXNbo38mrljG/hcNE8VPFtxxvtsK/h0AcqHE
AWJDNZ1x4bNDzZ+qe1FWjRWK1BjfafCjP00bTDH1jj4Qxls3fqhGo0yjlJDiD1onSeedU3u4X3Vb
IWhcbeOzO6fx24wtGzPtIZseAQTWB18lcHxqqCMqyLrVVAe4CoSdItWx5uvOs7KWT97rhA7qtX9f
D035fRz0dI5kvsqd3ebo5pJMyIe1z+xv3VwO95pE3hG01qx9k91UupsbUaEBlG8m0QPHFHm2WfH3
1NvaR5VrBrnI1pA8wPAio1JA/3CIy5E2Q9x62ho0zepYkUGb5lHi3NyG+jIveYjvgXuNI9/YR1Zn
oU+cxtiJbGvu5E0spmqJtDwr3yWm7LwDYJf1TjfGMQGqLvJHzevSb1zawNTj2PK+kqRbfMzUND5Z
OKivR41MbvSELqt709CPH3GKjn9tQBVbet7d9S4J4Rh2aIQ3eqaI/25QcHwc4U0UT465lp/YuX3v
VsOCz8G5pW2+j05cpEeSMDr4iVLhzc/yfe+VmLTvO43DiijfbH7qNRp1O66sdFk6NSXiRnQqJtJ4
TXWUmNIssdGfJ2y1Hb1RKmhLoj8yFKu3pHymb0QXa18HHfV7kMhS/VDFktQIIQGfr3w7R3xrWrWz
Bpaf+l/I9MHnEkfl/ibl0C6vbfqXYeHnOoLh2jTuxhLxZTDa5qAfDTIp2DnMuLgfJthkEWQjaGPE
K5EOk4JY5vCL2Euj3FDYlsMGpx4qhEIATSIALrEqc/2vPCA2+eXFkO5Tb9Sbndub6Xvprb1xiOHy
9DkOaqWZpNeJZMEp0dPoLOIcX8nJy1rCsSf8sKKGKaiOibeKu8Hx0zQcbCv5vlqqGqLVksadHsNt
Izugb45DbMPhEWktv1urZUogNRMRelr7W6NT6xdvFyfCkhiV9w79xtaKZwyzJu8bwb/Vh9IB/7r1
k2bdFVVW0urtqvQTVhMWYeGOhd93X1nag1GtoNFrgkz/MI4mLUs2h8S5QrJtfMlMvCEDQRg25Cdd
uW8XXac9u2gx/z9RdylWDbFL9DMiVRG1mmjuE2X5WZgt9qgdiJCUyXHSZ/8TFP0EGkU2DNcTslo2
mK5f3rA1a0ikrGyN78par6KK9ByfYCcD+vtg19Y9ulNF2DMycRkkUOQId2q11QmKYp28KNZtr0K5
OnbxvrNElgduusw6vmheOd3GfLkfdu/Kz4CaFgHceew++d6az2SS5yVK8q4j/di0SwMyhD8wwWcL
VyrdluZX+kMVBEJqPhHCZtQIYXcXWw9y4bHzxpNvtJHj58adM0z+vcjH8bGN0/TOwfD0Pk11V13X
WCy/M5SJ5UVl6stjX/d+EixzbmEsMUN1DFEAqS8Uf1w+WgxO8ijWZJ8Emp4VM1rXRWGRZM/DQ6JK
43NBajib1qoKKyomx70riSMIfWuS9LpTLcLi1v87HxzxdTLoeGqrSm3okWR0hTpnKJabdVLvjUxq
8940lX60cTsiN8YQkF7oGRl7d/HL7tEZtCWP7NGYk0fWR4qZ2JjETdiwDsugSIT3WcJZKa8JyKjL
m5JMxDnwsknlN9gH9OIhL7WyJyuhzIurwtasNxNuUHrYut1kh0IHQwsMCAj9G3vqtsSEriqqXUfo
uRkRDluPB0OoyTu4Rp2114uXF9QJWt4nexFr2Nn7c29BhprUSLD6tLwve5E/kXjjL7ueLgNx4IOw
7MDFN+e91uA4TTSMPRNCpRdYCHejnxS7xc4LFU2zX3yEKYUQOvYb7YNduck7u1kq49pAyHTdLK6+
RnbRkk1f+Ioym6nytncLSiwz9vKjr5syv/bmSb6pwc1oXuGgU+IwbE51JFE4jMG8uOW0G5zB3ahp
nQ+pJluXY114bhVhUcy8VrZwb4tF06udWw6Ve1s22JcG1FUT5Usq/CSUcvAf9cqV3r5Rc/xjnsfE
3a9LmZRk0NhGfTQmG6pz3Xjp37Obx7wbxcobIje0Ozs21u3h0BwiXLGN75yeywcWk70QYafKh8aU
NmBJW71t9TSNr1oj7j9rrV/fQ98u4l2lye7QyLnAz49sNcrqVp+XMBGjs+unhB477YHh1rKmcQ7t
VlPVbb9OItmtWqz3u3ZcSDJ0mnyILElREGjKNtZ9SWL9sO+dqkAABlfNZoVNRR5ayDUm0g1UPu3a
uF7CHljOsYNiKmvytGS6foBO393ZkNvNY0puchvgK19UD4VMi3bnaWU84xY6d10Q6x0uFpAcLIX5
uOLP/69k7QssByH8NDbFVUCRiMfSOIsupA0zGBcgzxcagGAchD9uogOYL+dOKEWJ/G02JKeBsluI
yuOPKbW456kULpWnx4yDZ4NAS+3b0E/9darNw3XZLvFPx1nSP4d5cOTBGpBW5EYV3Vpev7W0CM3Q
6r7qoRzZRnpoRTH8dIs6RtdpkQhx4U790o1601DTF0E4fk7+sM2Y6tocKV8TmtCVnlBEr3n3dy0M
OzC0yrhwh3+B2YYebaONGdovFu8ZUoZfj1G0FriS5dA81sa5HoNVrD5Bc+XyI06JxnLsmi1Qr7r3
hfDa+0751m6yjRl//hXJeRr7bReUggiXAnuiS4a3L4EuDlR38F3IKti1nI4+1E2tcQa8xhShN3Cs
0nIN/CVv8d/wxNuxhZEx1Y26MAOftzE5qjff2s19GRT2DNpzE05HVhRPNZvpRiw65irFmGO8iJX7
fnBR72WeOa1h1yyXzK+eP5vJv/FXUZqhND0HZQ2CEAqv5tn9mqvrppDekSii4fNg1F+piuO3SwVQ
MAjxxyoMfKeATE0aZrS6aROeDvWSCQKVpI0KQ8jpmutPdW1qcbdbQUHToFblJ1rk+YWR3r7fKYYE
JRZ+Dv1aCKukypw+VPS6X64rlE4zyc1rdC5cFFbqoMbO0lv+xcXAh+eIIRsLTtY0qeFPgLicPVDL
pqVrYUsOomn2zYgWMbFIml0Xqk3ONCfWMSOxOCkRRIJXFgJtcQDbM330ta7er5B3r/VlotlnZX4a
YvlJVfyn2wBSCmBYsPmtrXhO+5P57LWpsSQUIa0TyALEHK5Nmpt7rdN/vP6s7auefQAm2TbRN6qh
dt5ukEIrq6V2IUjNTXNL2FgvjrklfKLBU+y9wtG3ko/TuojkYKYYmwS4MtTe7vWXeK7FAc9BIkJH
EwslrhMb1PjbJgvzznaSjWhixGqsrhtjdTw8lzPrqdJ7+Si6Tv+yxPNaRjXHDr6ipkFhhfzC+yGE
5jcXPsALDXwPHSW9A2JrITkbZ9tOZnqi/aVqmHN4ph16GMjrFBjtWngPVdoAcFdpe0iazqMsJ0+p
nMxu303xfOzzfP48gwXupnaIo9cH6vly2d6LHhT0KEQv59zr3lh8U43MjLysymhZBw2xnEIulXji
WK7dJTbi880I1iuNB0QlMGDprp5+l1HMWsdEpHVeS++jol9Fc3scCqqH7UqQKKrrvJgg4GDA/Kfu
KdxE4P+gGGBGOPQSzz6CM8H0bWMF+1Wq/tBjKI45P7kofzykzDwWHLoZcjOe8e4cJ1/1jYiYcmV8
V8CyftsTA7gnn2O48kpHXRLpPN+BOFHoiLFQIDHT0zkd0wKYQgibI23q+uTexsAoqvPaDa1RDhem
ywuPcmm6IQLdZG7aeSj8XBm9PmJzDTVoWqN1HLYUYgDCtYuXCx2qF3pHPIHJQn1Lk5ofdvqzEhc5
2pxiXbQsaXXjTHX7MbWqsqW5WGPAPyeLDGIhkZT5QjvK1fjbmLMmgnKphe0Igjy5GDZB6y6CbhLr
DsQm3juThf6cEEd5TQLFJRPhF4eHGEz4wNBQ6beevvLsLzBDE1YT2FX+k+7RfKM3Ut/jxrRevT7L
nu8odKf51oRZsNW5z9L8ZiR0BWZ4aUi3Wqvue8wivMiVw/gTZnnZQ+2C5GsUyVpd54uV0FEiwHT+
2mFGMO76te+q0KvghkUm7QvjoU39xD++/o6/GBInZwG8CfwnMTejAEXRdVYBmKM2xKW2kvBFf1B9
TLIFwy2JrMMPS5DrJUrErMqDo9epPIyLgQUHfKIBAnHhxtHi2tqCct3p4Xuwxe+7tmsQAuLmIikn
G6jldIHEHa6tRr+fi24k48mKMyMwECq1wYI1jLyubLN/M1XZUBA6kiw7KF3pciWmWKMJIYpF3Q10
KYwLC+XXMXf20xENbU1wRgD7xbO9Jo4rrqtNTNVFWXeQohNLVGpe8QXswWyi1ZuqfAd+6BZRoayy
3XOmbpF9KB7fIPhZFO4uDfnIxEq7T8Pk5uaXkobDk5nl6jt5zYCHuW+tTeiMfPqA6mv6kleNAcRA
pDCuTUuWDnQWs/RPWTHgl+yjOGygwMLH6KzHT8xDWVBvpqHQuOgRcuqGba/kBYbk84sEJALuR6ZN
2UwVee5LyEh5mU5yXJhPcXubV5O/HIZaDSmxD1Z/yFZPrO9VH9dA3VldHWHd4aiQTW0TzS3dTTA6
2xdRsoyItUE6YmM3e0u+XqA2befV6WdGDAdtFr9QfAPtc/aObHzKPrhJqJNajW5PMR+rOnN2ry+k
l57isw0SXkVNA1HrdF8BE7FzFisgUuomYOIwCMJ5JQLxwqx9VrtB4Tc2lyF2MLJ8nbP9S/DPjQF3
2lC2bRqRUacHOIkQQVyNdXPIkwWX861bhEWqNVz3dlbY+9d/6bP6gDdgPFFtw4YioOdsdkmtRpKz
8gaW0Yj9YGlN4KJAux3dJZmB8MZlhzO8fzBoFL59/dHbIJ59SohwW34uXZCtH386yHjy9xMx4PRW
ZbeGEl3Kmy0o4JFNR3/AWKQKX3/eCx91u4W6m8IKF4Rzv7mYVY5PDGDL2Bba1VJaPxQy/Atf1H3+
lE3XzU1o02xuFfnpr4q5CY+lmrGNcir7YwFMXexT3wLN76ka0l0+FElBgzJFi5NpU01+O5JS1UIN
k2BL3Q1A2nzfZMP0XVh6OQaWolPsTlYzHee6Lj+arkO4ukgn9oFmAF8fDLk+Qmgz7krXHd29ITOX
VPW1MYdg5k2/YAfki91UFLMVrawpoqx1gV16pw0VVyPbbab7RrXYMGCbqdHvr4V4IqE2j396pdnN
RzQ1TrKvsDHydzRm4yqQcIfLqBAQBKLRItJoB/CMsYxfJIm156BfuH5xUn00YqTXUd+2xgN3Etm8
a4B/1M1iFCvc82Ueux1k7IVryrCUelC3I0lU9LWHTyv8LD1KMQtdojxNm5kRnRrjMBarT0Wxms29
ELE7YgVJOkI0sFgeEphXJsaNZfwuJ0Tj69A6LdQBLZfD55YG9JXttiPMzjRd+3+2jH/7krz9Z+Ke
GaGc/e3/p74oXLD/04LimSvK/8ZZJZm+/kv9K/jaf5t+gF/9Y7ayOarwJ/9xR6Fb8pfjwuoEiIOA
A6mLSu4fe5TtX0EhJuuJu7zHFWzT0P3bH0V3/8IDjZUKmAhlCq7Wf/qj6M5fkDjgiHK3224XnPdn
Nhn/fJyX/VGMbVX+115ERYd6hIUDa4/aDuSON//9+joZGDe3OTm65Vy5T9kyIY9RnmpCt1m1b2br
AwDbcxHvpaZPb+rVq9TWPskedT82bgh6H6/nLGkfs0LKY+q53Y+eKHBsUsdlrLlxaeu3wojLQ0xg
+yaTq70LyuEz75XN3ABFJaRW7j+gP/q5Rl1oJMARWiWjFMj7K0vVeCocW2lQgCESpb7ff9DnrXdV
xjje4pARwejdK01iGotU1Lrql8rf6Cqe3oQS5ZkdTKIw35MrTy9Nc+/IGFdvp9GUn8xepz9FB1q8
nZds3btoDKn2y34KchI0Pq1JVGv3NKtpLWvwuB8c8Obb2KiLK6Jm4OggaoQZQ6ZCd0CEQzDhbzPw
3yvxdxOU01vBP0PBYcbJynjAuTs7vfUJxxHyCDHZ0O2Yq0lKxx81Sui3mnPhTDlFN/951JZTRnlG
8MazdDUUNJYOPQuvWVf1uxK91/UgYgE7aPYCd4jdQzLVD79+3v/ETjP/7Mep//kvDJiGf+2n+sfX
Ebbe/wNeTMZWiPzfd51HvKdPd5rtv//3XsNlmb2BGxr3INRVTNj/2GswaQIkw6cGoHS7vm+eh//e
ajz9L2DMDSNBZrgBCexC/2HFpP/FlYLqYCs3cRDBD/IPtppfFMz/2mrwAUVZwkUSyjMaClTf21b0
G1IWwzPHtNmH4d1qVsJH0zInTKa8nz4t1tiWAYVmW4z7BtCqf4v77uo8xp6HEMfPe1+97fWlNYsg
JR3SqyKClqvtgO7HBtkMgomI0BztoWj85kOaZEQu9RWmi0GN7MzeNakTOw9WanMzF00l0pZE7Nrr
cQi0RYN9HvrfLq1CLXdkv+s6Y3q08WKAbm4I7S2WUcN3XxuFetsSoXRttIu+hvOgNVqIZNixDn7S
SS2M6bp90idzHCCG+UkVaZJVSnRWW76xZYzGv8gy2uHSGjmta2TEWuBkbjrs88wuHkViGQOvMMOR
1IxZd640mJKltXcGxVCVAg2UDn7V0xv/o53jn2+DQoybEAUim8fZt+kEfEfGzM3RmCQ5SmbZ9xRR
a+vfVOQMZxeKxTPUdHveBlog0fj1F6qes7mQJXAhAHhyWuw5ECXtZ2OIciex5DeNrmOPw3XWpTcN
HZLy++oP+ru5lcMnJaF+b5FVQDK/raMX9s7TGwlvxMXVxcCFPtmWQ2OevdGQiDVPkhr5y5CjX4ks
0RgRRu3CCO0cHtPBzWU67LzSHyCedDVG3TUd5EuvcSaaAMYDadkkWJt5L1RK++xmhDoeXVUZK5Sc
MelTUZPFjXFf1AUCwSIdpYa/o4hpqgPRFTdL4pg/Nb0E1V2EsTElWmP9aibz4H9gynsWSQy0nkiy
KjAbWn/oI44ijxaHWfokY1ht3+15GVr4W8aI2CJ8fUxPrwTbb2Gh4/iPZGvzX/ule/ttxWu5Byt7
tFsEY5nXfFkplKqdk5plfmE+nd6otgeBKTNmqM+RVLjnNYBd036UQ1wxaO4yOiGuZgrJflN5BOxU
xKOF+PGUl8zNTo/bX09lyaA/2DxFiBk5q50qglba2kljIpFhCge0o9XedJoYtwO/P74+lM9+IVg+
l3KWi4FdEZ290wWTIHEtjaKc0iB2yqWNdJOy6jhubnHXqhttA6YvLNFLLPXTY56fSPFJ+clJT2wC
VcPZY/8PZ+fVGzeSruFfRICxSN52YKsVbEnOviEs2WbOmb/+PKUFzrrZjSa0wM7OYoyd6gqs+sIb
Wr8HzdYEdA3NYBbbUWuSx8yPqw6Gq9981aa68dpMlLxZ//+oXfgYz1aWYSFDQaCGqQ9VePExzno2
TFg1WQxLQRM9YmsYHzrHKTuAHYX5en2001KAnCRlMxQLXBlqSzr56drabaL382xLExol6W7qGllu
vzOMg+Kn7qPUxtpn4OVuQxZ45QuBace//N9XUeqeG1Kai/QcW+Plxvq4BekR5hNAoGBeQmBIXLPJ
n5s6n5NfqeWYKJKJgN99cKwZQG9IFk2ZUuvRPcOVsaScjS5ag7INrY4EvO6jPcZ9/jD1BhhFNe9S
/WM1KmhUb9JEx7ZggztVMT8NGKgWB58Nzp6KOa9bTwzaFIabzh8qtNFaFQSe7gtFPM1+H81/jagq
reFGbUSC8WU/2Or8pYJ82f8JVFSbvwzm0DvuJgY2mjyYQ6SbH6Jc1aqn3M2gLQZ6UAC/G4DN2XeJ
ak+Tvh3oTvtb6elCbRTXvWw/OiM0di+YIx09z07LI/1brOC+2+NiCKm7xALAdtMv4Zxi7x6OwayN
u9IOTZQUjXkEcurQXtsFvZUDh0rKQJhb1e5CxTmWaTrEd22gGuGHusfv8iAmoljkV3E4n71QGQu/
h5Md6fFLmoetf68HZk2uD+KBq6NRheIUH0IEr2L8euiCj8OuHK3R3bVYm0DfGkIF1sKms3WkTbCG
yEbjMdPGajL/5obIh/qmKjP0GneFkaOitc8Vs8IADJziJM0Zpn7Kj3h+Kc4fV8nc7oteD8n0l1ym
RD95hKRXvtB8KXVs0nJkhdHXa0L0uLRBaf4Q2VAQsKc5jP/APUjzW8XwiUk2OWB8/V7BHULgRBXM
YbGjgjMOe6nhliQgbHAjQd7WocAC1lYbNsB1i+FW70Tm3gzBgMufFZRtD2ezV5QPQsVLArwyBPfm
U5hHU/5I7FL+xdTFcZ+RcRpCse1KS0u+N6YNCiQWqdpj50j9W30gKoz05ymHF3PXj1NTeEanTw4H
V0TWrdNahEe7KLeC8Qvya+NN4MIo8Eq01vldGhqH26jM4sG6De28/hyh6OdizQyjQCE6Cjoxvzi5
4o9EmGxZsYlTpzCTw6A1Rt7eN3QkNHEAX62l5Q64L2iijRNY2j5V7CKiqWUn1u2IR1t6HEqelHGL
BFLUOcGtE1CxrPY2hfD4MwooGRYeYT5PSM7WsRoeR4O6FqfW0bLRS3QjxXG6UVVkPQGmDkb1TcdC
Vr0twAGCJ+xdX5CaAuiyikESrXXgYjCaBS1JU8mGXQ2wOT4aY18q1OxKIWhNKYmqPzpiYlFRNa5m
8wVPYE3ynKuw3Ju+1qJgHNQJaLbEIhZVh2GMf456rDqeVRVV96HUkW27nydHmx5E1g0UeSND6QHT
6kNl3wy+2o/3U2Fr4QFShRY80OUMoq9waoOke+hj9Aqb/TCERTtRuSSTRWZEbX3nJa0Dv/niowFC
R2QGbDlOvMMDKqeobvooITS9GUU3wmxK4BkZFQ9xpO8CMMtzRiRr9Y/gehW/3qhZaxdPheOMjbJL
Gxw/JvQbNDP9gZiM3n7rlMyJEFBWNPVrZndqd2erWUGPpQZX/KD4YftsjoNpvk6tZadrb+HpE0zy
JDXUUVHEc5Fgg1bB6TMBGQRCq+PbXoWsDW3lpDk2WHjSPaJ5XY72mnXt+XgQpmlMSnAJofeSpBRD
d9O6fnK9xB/CmzxEQamwKVM7BvfzPBvWylt0+gzK+VH4R6iVTh8HDkHl0/kpvgBoODiuVyaFs+U0
jt4Y9jPdXb+5dzpH2xSZ7+wUQVfp+gO8SAfehqZKRlELvQ5AAsvCRVcQUqTI4XtKFzbhbcItMcIt
Sf07FYLWN1X00zGlCmHRAaqtbQAhJPPiipIyHlK5ttISOgtbiSepJtFXB2GGp4V8sv8JW7XAUKDD
xf7fEJXx27jTdMqn0Zrb9+n2EnVQ/af8B0oDiB5AgcUoMC1jGqI+ELlxCHistGhqdtjnlfmhMvBt
84QPhHllj5dZDgJNEhZG74HuCynYYo8xMxnLwm79vxVfGb6TZp5LOLAajx7p+dAfkyhp0fCp25nU
FETL0fFjdU0L7XzqOqxwulg0LoksjcWvGC1R+Y4Rypgn9MnFDuUY1Bna4alDC7WSMHm8iCoD6+3r
B215xAX1PEm35uaSjgjLJhq6hZOuV6Z5Y/SRiDd+OE4tBKhOe865HcND0Vjcy/rci20bWZFxc334
01hPHnPVpA0DWA3SLbwq4/RgKXoAKsCKbA9NJPUGayqE0PQh/ODnxEgr+eyFsajp6NwRlHDOkaip
3s5GTIbqEV679yCU0s1oWckjhtvj/r3T0pkVx4mzbKB6I7+nf76XtFPhiliVAokMAcodzc/0LoAb
BAvBaMsVUOtpRvJ2VfDA4oBAvcqmzLVIuiag65aVB2gWxrVzjOvE3cItqpGL7Pyt4WDzuSlixVi5
Ei6MisYzGQk9NASFljsXOA1xr2EqXmql7VOh68NRiKnb6aOqf0oVxHw0eFj1yh4uhGGYLCQtW6VB
SY2etuyySenkNmGI7kaHwp4TFVncfiCm1yfoceBahedi9EbnHxvCbt6naQljpJlUG9oWYr3BGrjv
7EhRFUEjh99EP55XafHZBl3vB6UgoILUrQzbEvBH+rXvqn5jTVXUvnfJ3y4qcl1J0GWnF89tXIda
q+PydXCcuq89xG2R9Xfg4plTku0A1De/O4G36soVcXo3seSYgZB7civxFpGWLYaFmlWMYeU3hyEZ
1U+xoQ/Pat7g8NN1yGhKycO1EU/v5LcRXaCS1EjIs7kMFydaxcjH6Aj/DsGg7fU6Cz7mSgx7WG/L
bxzq77hw5c9ZG4z3AeHc0/Vvd3kjyn4t2GSiGrmpZ8KCY2mqKR5X7WGCf/srSdEyTJBK+Yz3Ro+U
caN5g1LauxFDjJX9XeCK5Lzh6fPCyiaWzL3lcfvn2vCDXAnCfuwPfRfMkGVbiY/O3Nd67sfjFJkZ
lOYWlyytjPZpD/FFoBB6SLDx2tkRYkl61/e7DkncZuUInJ1zjhFyD2wlklmyc3f6w4pS8Di09XSA
BtdvXasrEVSboYX1azfn2eozEux/ALPU7UFdLB4EK6qyrmjm6ZBGtb4dc129ncOmPSaxpfxolbC5
p60v6E0FbfPeS5uhBQKoVOUZHNT2YpImjBkTKyKYNyYxntXjlghv75fL2v6+fsYWumDstINkI7Ez
bE3Em87sEUylGaNYG7QDK9Dsu1QbAezXxSHPnAQir8Dkjx7hFhPO4MPoTtoBuB9C5WqtfirnSXhz
Wn0zM8xgAhXBTjfRsocsScI/uYJj5vXferojRNsYdxOCgkyh8MW7uSiEt1lWMZADJSrC1OIWdoA5
/wSxDhcNaE/y0S7t5jnrVdTut+40qCu7shyeqxXMKrAa+Zyi/bv4JoDMj+BErdkbCrs/5go621bV
/0pgEh4oHqTbJhzc21yJWu/6vE8fON4YOTBAP9g1tJzVJVzWyhoIzWOoesBm8t+pkgzZDjs3YHGw
3UsVuJvov0Z0ir5cH/f0upXjyoSKVhWGu7S8l+grTU+KwK4n1esiRz9Qb9fx3Rv1QxoW7HQzpMf/
YTz2mA+b5OpMjqScjJE6D1V0y7ebO2Aww4MS08CBsvASwgxfuV4vTU9isaVDHo0vsbhKFKOs086p
VE+YBcxkJDCsbUujGiZ2UVJxE/4a7eTiiFRqkTeGgMQ9tviuW8ONNKJ3D/GJYKe6lX7AVqTeG34f
AxBBGfb6gsoT+d/65X82kH0D7iyFt4iRTsdLTaVvxlJnQSHjQDae+ueBf7LrxbRmNnFpKCmvKKWs
0eNZarxgb0b4rPuzN/t5uG+mSbEgXsOMRbOO1vP758XtCA5NwjBUidv493VqtQFyK8hALx5G675B
O+FeVHWJtgYzfO9QsgbMp0dcy0NoL2DVGXoH8xBbqqf3ro39q6QqWD6spaay3xU9y92CkgRKlkT/
TZhrEWu0rpWVMKdVL4GatLfMztzVQexsw4FsX8WZd8/9knjvnx8Ztdw5KcBuLebXiRAWKuq8nlNA
0t20vll8Hk1Y4kfiomztYTu/QqECoSLPa4MLHPZCpxunu13Shz0E18hWuuqjVtgVsgF568TtZqwb
Aw5qqKOVPxu55X+qhrpNo5UJn1+mVBBki5v5IoC2rNxA7lWmue80T5+Vhs4cFr55CfK2ohCwLWNb
7M05Tt+/tTLT47KBYIGS5OLlwuw3k+oOmodiAEbZhO/HgNfuDkq7tq+MCV2WblpzGT3/JCVoFiAS
BAT6IG/gnH9iOBYXeXmMar0oFt97FSERbcrNrZU5zcfrh+jSmspASTLLZJdvESphVD6i61dAJDII
xvU87Y7kTcSIaTIfesVtNniaWCuFqUvTcwy4HFLtmaR9kdlGQAdia24MXqcp3GFxg/R4NSc3TVpZ
++vzO7+32TKYREA3ZC9zeWYig0KuIiYg/Bku02GkGB8GXLbvEW8Ln1M9S1bGuzA1TugbW0/CQpZ6
mriY98oQMx5OxMZOm9vx0Qyz30k1tjfXZyYX6fSFIAIkskMfGi8wxDNPP0jaRvgDYlfilW7Ufgf5
mcHXxHtq5WU/H4bKA1U7mmhSD3pJxHLnBnZhHkB/UUO8WXnlHWOrF/o7TSS4QiWfiJ4huSEf27Jh
52AIjayhqXlq6nAmuIi8mTLwbxVhmG3v92i0WKL3YgxLVp6k8yMiUToWjixSmpXP7nQhHbRpsmAe
NY+8RNv3GBd4eWX8pY0w3lZ5tFYsuzQcpUmak0KC7JahcE7ioAV0g7wB8MSOr7xM94NVa9ALg+5Y
RRC6d9dPynJEWV43EWymqkOJjojwdII+wiAFM2xpjcFP7F3tT6ejnyLwEKcFPaws5/ILYDTedRN3
Sb42WuuL5USBokcHwEXIFq7YsSIoPChZgX5Iljpxvnn31ASZKWk+1XwS7sXtbJGrFmHLYGUHF1sv
XXWXZF11O8Mu2qplIVY+utOigiwtMzkuZgkGo8z8Zgn7z8XsRCqt3d5s96PWWsc8KLEadFPf2k3Q
Qe4Yr3nw59o/6o2wvvO/1oQMLy0uin+ASqlcqWdntUmInYZYaXF3wKGUgmrsTfR24SLX88qpORsK
+AXKlhL3ARYDFNPpqRnd3gf7YJT7oRHTjz5Oy/CxrLomvhVRmaxg9y8NBmuBF48SGJ+iPML/rKsB
Ws3QIpM4qcQ9z3eSHElmuqNoEqxxJC4MRb1R1iIsDiccldOhRsPvzEqY5X7WwkpC1INe3Sg+Jllw
dar85/UDemE0Xmo+Ph4fRnMWXwMaIz4gML69gHa6R5rkfE0qFxWMMDc/XR9q+ZRTVeE5ADjDuSDb
XgIBYxu7ywoA+z7z2/ZWNOJIbmHuUcUkL5qMeFuW86rblzwF/75CDErlksBXCuzKOsTpapa1VgZG
3zX7qqu7Jz/RtDtb73wPtBsur9Tmpn2maAgX9e2Yf0pzk+5eWoQzLDA3f1QsjtWmqapo5TxdWAvs
EamcS1IA2LvFeRrdpM1R3Wz32EPlXj7O+NBUZjGhO+uIG5Fh61CXZpCuXEdnw/KvE7LEScGeW8JY
XEdtbAYGKBHot701gfMDUGjWlrEFrzUf1bam6qC1Kw/02QmTY0qIITtBKrCU//cDRNPCpBj2sMaS
v5HRuV5DwHDE4a1572GWQwFMhpQtO6jLkMOIuyK0pmjYD6aFqjK2wdu4T6tjPtnJSlx6aVYk93yk
qgXyetksjOa5mishhn1jKuYHv8eHIiywKsORZo0CdnEoOoaoKZMogu87PcIh/Gld7+xhb8NNuYVJ
Unl92KCBg7HOWs526YBArEe3mfqnfIxPxzKsFlo4Wh57vdKNnWvBAqxA6zyFZeRvtGQQXoqx6ntv
cnmHSzidnB7J4qJ2EfkJklNxx6AIye4wqZg/cAdNe03PKu+dd5AcCtypyQdAh3cZ3Ojl1OadQ0F3
QLPpN4ZdWKrFBuIoYxm1n/FUGQ8+yenL9VEv7OAbDhLAmSyyLfuPg5X0BVTOYV+2YwUmMY52HeiV
rSiL6ev/MhS4SKn/Iid5uoFmllPdtgy+tkgNbmaB6EblNsht0UZfuUyWGTf3KbP671CLywT1YMU3
c7j8iJfCoERjptz0pd9sRWK0AML88FHpA2Tz6mJYCXOWxkiobzA24HSwkZTsOTen06xjJ7LLDpW/
tnUHyUgdjm4QhI8om47AijMWfJNHjfVcCOHOG4Glw6Pa++NHFTODO56L+Di5frlLiqyhIVzSCCej
RXz/+m4sk5O3nylfO55xadsi//yfsMEnh4RD6wx7rW3/ahhffO5121l5V+VbcfLEsRY8qiA4gGyS
ly8CoVmkCdUbtrzp7eQW6o7wHJzO7zEYwQN3nLSVisNZjCnHg4BEwYEUwXhjBP4zKUBVJVdrz3iV
qXtNS2Pb6Ex8iHjyd46DoDwXCHIlCAEhLzjmh+treuGKYniSWOIxKg9L/Y/OnJPOj4CyVWJMH7RK
69VDI5zxwS7q2UERM+0+tlZrmStOFBeXmfwSBIXsmi2BGzOeeGOvcuRSYBo7ElvnrmltaEUZQmh9
4qz1BC6ccSHl6B35WCPLuXRx7RswjbPQ+n2Jh5yPw4+I/1DwtD7Dh4Bu2Ke16aE9In73MYZyJWLb
1U5RzepPMWlJs1HDsoVc4aftvldR/d2AkC52gTM6v65vyPntxmEgVaQCxX6Anjk95E3RZ5Sk+36v
96SlCI6U2p58ETU4ycT1VyKn822Q0QQtROpByIosrW342AxRgnLbI/qGrS+h2g8YGtwyfhsyW0V7
evfsGEUKahG20rBYfF1amc4p5if9nj6eXm/BEhb+T3MopCgmO1S8fzj7LcunAm2AeFg8wK1JT71T
UUVrkP08zPTXvqkBQGtfD+J4e31q57cTZi+UFcgWmSCn7HTjgNBB+VNx4xmiATR77IZoJaNc8e36
MAs4Ax8pQcu/4yyWsDGHehDRPO174FC7xm7D71qtxohwESL/rYzGVh40o0C9cNID9U8wp+NT7BY0
w6//kLODSqNbOv1QQ6EMTin0dL4paZ1REBl4mg/NPwPtdFOEvorqpbH28Z6dUsr5cKHJTylHu4RT
p0OBxTUKi0vIi6e4P47IYz1j+GjfGFod7+JZjVaOzYXxEGEja6RvgeHoskcS4uMB7U/TPQdFTaw1
LOur4cDicVyMuaFOI3R8fS3PHgHiKBpp/BfFN42FPZ0g+Vra5lOseyN6Zx/1KBDPqpEYfwMT3gmu
AjUcrBExyuk26Fw1u2kiZV75CWfxhxwdxSkuSdzFePtOfwLRnWtgH6J7QR5WP3J6lx9USgLf1aZF
Yz0Z42DXdKqAlqFXK0f6/CSxlhjKvnHr+HIWUZYdDp3pi0n36KRIFpOFrDmU3+4YYDDp7q8v9dmD
xzxRLHNVEEGQiZcsl9KwU8ucS93rRxTYIzDHz6zo3wyBuZ0Fke4mHdBSvD7mpQnSKuB7BNgFj3mx
thbu2wNPj+4V5aTcJZPSDLsqbWzrexH4qrPytF44TKA/pZWfbJie1duh2eNdObSGR84a7Ux9Gu/m
yilR0jXKT0Y5oCYWJOlDD1UN6zi9+HN9smf3IAcFCCqkK1oZRGlyMf4JaIJ49ueuTDVvFkl263fY
AEO5X/NkOf9EJd6GrwXyBo/l8uHKzc6AEaEbnquHKvLyZfxL1LaCKGjlP4RZI1Y+j/Mt5N6hXg2W
lSI8frunswpRaCYYHqARFjSeK+SD9yZp4yajyfDu08KnQI2TShIPEs3M06GyomzdvGoQ0IF1eYub
dXAkEcE0DHsO7/pena0i2TbMVGYE3o+wSH4s/+xVm9ckOPD1PJ4s0W+CAJyMyJ38UWuKJz/GTej6
eGeryHiIl+EZbHC50jFZjGfrUWvPLcX3MfSRmh0RuMzMHJXTujbWbNjOvnQGs6Xw1VuJ8UzZS7Gx
L2ziWPMmPZ8+IWrZfMnSGYyuMYco8dICiIt5XokCLgwq66hoPRPmqBBBT2eI9W4NrJ8ZgnQs78ve
Ve9EYVsHLh2xF24zoYgLNfT6sp7HBCgoqiaxmnR15S/9dNRWKVHRz5mqltTBo6Yr9daMjHqnCStC
y1VR90U2I9asmYXXqQVWSbmz9oBc2Fv5YcjmNGVzcJanv0HNh0BRRMneZqG1r9S+p+E/oy0c+mtt
t7MrhunSvCRtwa+GTsDiGJWdgtwuxA1P993kAYfE4G6OoTJdX9ULW0nMyGdBqQ2VmaV0kjK6uSMa
LrKqCE0vjPx4mwCo9BQ1Mu8CkZl3sBnWut6XVvGtcwNSFoDGMh8TnT1HtsNOjuz0Fv3e9BawRgQ4
FErL9fld+PjBf9hS3w/K3JmVGXYZqttQiCeAizEVUgxlq9koDkdlFd0rgb7WB760nmBcCP/AhVKb
Wuya4UO3kHgxry4S/aPeFpTjc83fgxF1t4ZfjJtOJGsCoxfXk34flUy+C67w01OZ6ZOI0ayl/+ao
Uso6qTfId7sYZ87h+y9TqgY8uBBM8UpdWg6C3h31vg51z0qVqUCvn4eeNp/p/oByaO4Cy65XyqYX
VpQRGU56RUvs0GJySBcOlU8sMyBjtwvqeAbnq9sHiHT1vT6FPye0SlaKRRcWlGPJWHQYeaOWn3lo
o/fUsctc4XgSid6MvcHGzVIg3H+4fkDPQlKUzgmG0S8EMc2KLsKmUh1NPXF91TPgM3qJgVhYPgbF
zijTWnLYkOJ15nLv+8O7u0ZyZPDSlAvItqh+ny6sWTtTHnUZCJ/Iz3Yg69pNYxbmPkAL/384NaTf
xIWwk2AnL157t3NaYaD57sVlALinGmc01Prsox428NOVdq3Yd2n/0KpBqA3BCvjWiw8iAaYcIDyv
eYE8OAKtMNwE/OyGdv/v69t3cSRaVCAjeJgIBk8XMaaebqtJzqTCKdd/D1PWiSdNCVVNZqbz9+uj
nd9m5Ic8PzxAErqwfHjnudaNxOWiLkkmPcV0k31EInVA9SG9VVN6ctfHO5+dlF2gUigkqRtZudPZ
tTTUkTXITQ8jAevGTGnxh/pc/RSOHz5fH2rB7OJoAESU5VkKJpI5gYTISZhGRg11MupM8JamnX/A
tiKsX8Vgp2mzCSK7rg7oD8SBZ7XQOD8INDSRPxs7Pes/lw684Rt9sK13Vw5ZanJFiEBvDamlSHZJ
m7MqlITyaOD7VrXhVUyCl1GYc7bDiibI9lSVQTPafZRox+srcmGzyRbp9kkcBwhf+ef/xK2WZpca
esCWFyRg+nlGHP02D3XHgw1bbW0wuCth3flV9HbL0u0jsLNAo50OmEbzQBiSu17XFInXTX303Xf6
/EiZTN3HldI8ZIbv41DWFyt3/FtJ7KQgzXdKXRgQKqhitBwXcw3t1sjybgTYGJaqv7ECzKX6CjQc
KovlL6xIxrssh6cZWbm4V0fQt1VfFodiHofPpl2N+8yd9ZUTuVh/up7g3TVbdmAkIGMJxHBwZA8D
U41/9g1mOLqvN0hL6kA/kIz43rXqy/XtXvD7OWByPAr+JpckukxLrluZxvQnbDv4WUVOKT4VGCDg
DgRcQL3D3AzdqTK29kqq/27IK+5qLL3azWS32qEMHX/fiyaJoeNGXepZeB5juJw388ptt3iL5U8E
/gLZiHiKCu6yrzi5I4bJfuP88GuTXNvS/A8xapa7oMTjzcw63CnCuFujvSxuobdRwdaRAtOg4jFf
3AwKGDqsnASjGnN0zAis7mdkbb+rSkwn5vouLL4BxiLsBkkBbooMjk7t6TegpLTvQ2OOf6o29k0V
lepDVjfpJq/s4E6Eavc8aRiBBUkzetdHPp+l7Aujxc0jYvAtLCJHNLj8ZujC9CeK8LC8tTjJt0OT
k/gnmRmuhMUXDhujUXgH0mQRByxBhEoe2x0SOcnPQhIxtnlbjeW2NPOseoRSlLd7sy3wBQlSPAL2
KWwD+9fYJ+PH0qxHvk/dV/9iUubYd1PZV9M+TLET/Jy0iLuubMjZspABUdO1HeqwADqXNYmI/hUs
1DZ8AUXmZtuiQ2iBrGHyscJr28/X9+Bs9ymEqnQlJOiZ7tiSuD0nWW0NFLVfMt1P7nuRpAcny6yD
wvJg6qwYX2oR3RtNv4aOPbtrgAnyyKKWBiAfZ9JFGBHm2AqhqKr9ipsx+JXr6XzX9+X4hGn6+CsW
yRq79/J4QCBNCZM/4661uU1Ze0z0X36TYRKTusq3fszTfd51WMQFmpqusGUuDeiyiTLK5e/LjqPt
p0MU+aP5a1JLhwt9FI95WqB71UT5zujNNYDA0l8FQgwxCy4IhEtgBalzn37Is6aGdWfpyquT1R3i
SEOFqiXubNGx9t0ovzPqMO1fUtR/LAXFirItnqNGtO2n3JiqwIPcV3C15rgvrbWjMBxg7H9eO55y
Yoo3JixPHluwqJ80KlCidsz6V6SGQgWRKLcJx03ZpE1ko/KaO5Z/77RtcsBUKZ0/mjW17A1/6mPt
iDej+6EM9IxyEqzP3ahZeB62JXZimxwoQXNT5/aQHzEzwI4ozcdcvU2oils3cxOZ0U09aRg9AbPP
lO/SddWQAsVGunfoBrwaFnWNTVS2pbYZei3Kn5OUMiPCyqZC6X4vSqPGPgf2dfzFQepi+u6Grf0D
DIhKX9WMzB9ErTEyXOixd/vYzXF0bLIpfQnb1o42ZW473yjjhI2UQQsSxhin8LHSa3y829Lg/7q1
1MEY/J3TIMJyLAJqO892HHfPflv7442S+9knEEnhtFHw0Yt2U4wj0w7N7PJu0lv9MwJgrfZzymYc
ywoixPhj38fjnbCDKYKvLcx0L8CkZF8ac1TVI/oRhTNsZvpJw45qVnzvYrHj3JoB1id4RSn4bNOs
TWDRRqULx92awupPk/mqtm0qrUbVcNaL5zgZkCYb8OdK7x3ZG2L7XP+LZXdN7jU424mNJRLz2+Qg
/bKLijJpDoj+K/d+llEXiAYa0Z9FNYXqsO/MqgQrKHzQNuFNkQSh443waL/PSqyar0lI7xboN1p0
nks9468Z4buabUThuF2xE8MUWe/Evwq6QwTk9IlQNyceWrZNVEUpZy4m94VMC2nYsemxwwqyPzCp
LW0lCF1eFHIsbnoKp4hJAUeVf/5P1KtPpj9F+uC/qDgl3sTN3N42UYWJLdqd26qvi5Xxzq58Cmxk
btRryRXlFXw6nubiU4VO9vTK9dcewnTovMhsAw+ZFAWFGwO/xyqqdmo0JCt6pGcjo7AIIgKZAUQ4
kdNbPPiFMLo6m3rztxjQ5PVgMCsByvea9tS6ffGlRqFzJrNo08I9tCHKKmtI40UPBZQkqFtqORIZ
Qb9meUVOyJ1ZWZYHf9tpFMGT4bTOd2XQZoLMrP44hHkc01Tx6z2uxdkXXt5pJQo5CyfRD1GpQEiY
Oi4wy7XHy0PLDaVNXpou1OD1ZmawK/MpNza9Yn9Q8rl0tlbjlu7Knp+fMWCrxLA2fV0pR7C4f1On
aseyVsXLRDHXw9qkwtvMKQ+IXIzPrlUh+HA9rjAXFz7ZLe7RiG3Kdg76uYvnHZv2GTkYPqCgjOz5
zp7QOVJk/LGCs1nWyN++VOiK1D6gTMMTPptZlKaRW7gvbmqFT3bv9h99p5x2vTq0x0mNkASiIlJv
M6CiR6Mqf0EdV26uT3aZyf/nRyAfQhzF7kLePv2k6l4rwUWnLpaknV7vkDByNhER3pew7afbYXLM
fSji5HUYA/+PHs7Dx9TK1WwjbUK8679l+Y293SYgcFhykB94BJz+lDTv1HFue/cFM8VOHN2+RwCi
72YnwK+21/netGq+LbIiftK6KXi6Pvr5tkvJkv+OvlgIawQ60M2a/1INebQTjYPPixE6q3fY+Xlm
HEAKsu5pnxO6MAoaBzo/LDjKf59wCdU8MbfWgadxuBORO6+k65fGA58j/W4IVckgTle16B0xue7k
vIyDZXxGvszZudM0bCFXmT9bnJVXvtdlDiB3ESCwrHoB4KFMdDpeD2wL1GXgvqRBbT3qYx38yENn
PM4mYvUrn+qludGpp2MAmYuO4eLEJAg327heMlbY2+Oh6ER6VxgRnSSo3W5+yFPL+PLuY0JBnWYo
NHv0kZfLCY16cJS48F8UX/qxNYIJeph6DtPK3C58DQwkNw0oHryERcW3zChkmOXsvzRqiXFn7ru/
ZgPjVmSu/RsdaS283vz6cxzXa1XuCzsoswxUoFH2he2x2EEkQ+fIrGr3RUNP1D3M6hwnG0Sm5r06
9tm88rIu3xXOC1BdEniLhg8Zx+JlFZHeKqkWKC9wjs1mk+vTBPRZF+GrXyopL22LO6zh+t+v7+OF
o0PEAkUIvrislMg//yd0GUNTNH5hsbx+HbwmbdHfkCoiOobt3N5KumplOy+NB1cc8BcpHGMuqurA
P+pUUyflRRG1cqvgcLvrCx2jFcWJ4nuTVVizyrq0jWhQ0pgkT0VafrGNcW7GGMZpyktQzWGwc0Ti
bxGTjfNtHsZrre0LtydjvVVfgbAg/nG6nKmFim4Z9v5LbkKF2iPQV33XtBE3xOvbdum08DaT70M4
kJ2Y03Hwja0MbB39FzuDrTbrw7RPUkAJgOr8ezpB6bGeZn/lkbw0KABImfxRqj9jOsM5LNyk6YJX
hUxha6Y1IFE/FzdYBFc3XdmZD6UexYf3zhRipezYQwygrbxEClK4VSNfFcFrhxGPsc0sBHk68EAt
6npBdZ/rtVvSOfTN3fVxz3dSEjoJ56lr0StZIr9UXdT4q9l8E0lr1JuKjSAkoWT09/o458eTC5Sn
guV0OTlL7SXM1ESGYnn4iue8e29MOBDEgy2eTdkMff9QCM6CZodpicrf4mnPgiiJ1S6MGGrI7idF
jz9jV4IP7Vik775WMEg0uVhAHhDCLIPHoGrCBuAHs3KN/CFTGuUIQptPoQ/vnRBlzOszOz+ZDAd2
WN6h3GVLPofpl3bWRV30ipCVtYtQSf7uKjDwMzeO7gbF0DdoGa4pGC5TERYR7CoYBPoclPmWc0T0
rs7NvIheVXC6B4Oiy84wM2MTTYnxgQpzuy+UUf8aUijbuwnKXdfnfOngEFrIUhjHhiLc6RXgR9Vk
V2j5vVKd6488k9gN23n6bOPV/L6uDsEx/6GSDUqOb4HTejqUVTi9NYsqe8XMxaj2ahYVyaPT4n77
hQpV+xSUuqDTfH1+5y8FoADYldScdDL4ZRsrK5Mk70moXzV8xA9qULhP1IWM+2nMwxvyxHHldrsw
Hrk0yaVFZ5m/LQKN3BVzbZKrvxq1bW0sFXfxDbLb7W6YBvNvTJl45cU/30D5CoKEotAn5Ryc01Wl
8xznQTemr+qEhbSDUsyXPkJBpdH6+X3eGWRWMFXJ5+hUAiWXhODTsQgj0D8cyuQVGVFj/jwlNSmy
7/qZcsQ8oPh8fevOZibzOAyfxVvx+2wpnVoPysGI2tcRSc+f+CZ1G40AlcdXMfr/YSwyM3DkshxA
Mex0ZlgalEKdo+7VAD61bVWRYvIddMZuaJRorQVxds9QUaI2KzMz6g/kiaeDIfQ61ZWvj6/u2DT3
ho9vAfx/6yNmdMfejWlsY4ZyfS3l7/+37gqcivYVqAeqWXjYLLk1Ren4eRrE+quaqIQvrZ1X6l6n
VriS953vGeV8mkhc1jBOoJ6cTs1Neng1wMdeW3oUw2bURXAb0spttykyOyvftlyn00nJFJuOOcQP
XqMlJF9rLCXUYGz/Tq3OAIiWW1/gJcRbRIORj1Rw1TL+j7Tz2o3batfwFRFgL6fk9FFzlewTQrZk
9r5Yr34/VE40HEOE9w8kQQAHWcNVv/KW0Xe2QaLmLx9P51W1AaFBExlHTgRGGlCJ5iV+F/Bqg4m+
cd3VfyiZms9RnZVnMqvxcxXr/gmt3/6llFvpKxIIwwn+lP1dzcZ+Za6XrWOqOPgigdGhkE5cw9+X
PyLKpcEvJkO8QiOule1kxugDAyQIKmpHIy5FaSQrT/g+T/o3Sc9CdWONmnLIEChIqBnjN46qux8f
U1kp5JW3dKFcx01LIsBzBjSLLNm++nFaBAhWYKr+WtmJ9rnTfe1ZArb8RMW7zrx0lggcKIVCTFKN
cxXnnYWKnKQ8TAq2uwQTeve9npLhUTZlyI4ryzfHKO93zvzjOBIgxuawQllqlii1nYpOmdRXuRbO
LU4ZwZNiSCmInMbW7vt4kpCHFJVjuT3l+sylOxGGm64u+4PQwz7chMiSGyvruXw65h9FIkwkQFYz
S+tdLqfVESd2KKm/TmM6vBqVUvwxUiqPOqv2GczHmo/hX/YPB5Q67mxdQ/a9xHoNthFloTJYr3FR
y6Eb9LlAN9gCMlSFTXBfNGUu31ghNlF6Grf2puCp/uznOj6YmpK95CPxDKgYkf2bVcW8dyiPzsk6
FR1jNia+nAncRGd+gOK/JK3xDAbFp92fd+i8WHl5yOL69ePtsLyPGY7eOo7hbDUSkmXh3XfapsI8
LnhFuVN2JzmhIYJF6LkukRnstbw76b0druzB5eX1NigEf6rgFhCjZbDpjCIsseXDomyaEk9oob6n
5eV4gVEoD61TKvvBaJRjE2DM8fHnXu8zYAwwQYjfqRUQFl3Obj+FlWG0UvA6KnH/o5xtgcI40s56
OySbwQ4PHw93NbvAz3WMDYGgz4DeJd6dSEmOojiO0d/vGySLuyL/PWjt2HhOl/UudS1tcKHEreWZ
y6cIAzhmdS6IACq4LggryoTLkB0lrzUWqdsqn/l8Tu1j42Ly7m0+/sirOWUwWpsy6BWWkxDick7L
2lKxS2iTV6AV0ehWqSgkuI9UP/JISNveHOty5fX7y/fRlJoVyiDvEEssQhZsYmIa5V32amDJc6h9
2z5nUw4bI3LslR3z96EAa86qF/OFcfl1k27ruGKW2WuYqhGAI0VC9VxV8apLKBCsfNdfphKlJaI+
MkxECJeISaqQKOdKdf5ayH3oRcmgHVoaNvtx7KSHrJjWii1/HQ+MNMgXaiBXwpvwIRMlVqLiNYqN
oEHKoqjEUVYH4xzUeSG5ZalrK9ILV2d/9p3nNMzXDQbey6VLQnryUmJlr3jfDRAxqnJbF7HpzrbR
uCs3qripdCPZzbJQa0HTX9aS50WDUjOHLQhpXa7lCHczhpWUv4btUOQuGJbi0FR9HNHpzsyHfz4W
DEZawj1OLL/Um8pzLUJXoilepzzRtoVutluUo4Z952uB14+48/w/xuPlnKk8FD+XE5upahuW2VC8
tnVsHihIJBuQo9kDD1d+aHjmV9oB15MJchmrA/4ilYNucTmZ1TC7W2VK8jpZvfy5CtpqQ4F5fKCQ
X24//rTrkJMgCj8wEmfIp5SyFjVPuLWJQrCUvgZ2VdpuPqnpzkxt89FpUDy2x6nYVLGMYkLTafdm
j9dG003VSpvt+rDwI2apMiCrMgu7CDmpSo5yPBYcTmuK90ZSxF6h59qLNZQovjnFv6J1GAmxqxmb
BrUOfa3FveprbVcKjGRfm1F/btpKHAKNh6ucrE1EqrT7eI6vlxNoGN1KypIY5MlLnk2rdm2i+VL7
qiW6f4dPvLRLYic66lr3+u8jgSQk7KABTgt4EeFECPiOAhPaV79Xy5tJdcJt3wXRLkPFaP/xUIsC
E7AuxBQA3tDmV2BmOfNl9C5VGScMcGMpU/8EeaHvS6VRt41i956SSf6xDFAWymwj2IR9FH+TbVB/
Hw+/hCP9N/4MLuPG0wi15y31bvweyGYvQqH8wUBG17fCrtTvQhftPg96CM5jKd/Igf9D9lX7YAQR
IBxzmna61Uz3ssjWrr/F1Tv/Gqol9IDI9okPlgkqrVut1xWh/lGlzsIX2BcxlDhf+5z4mr1v8IB3
oRf6ihsn9Ro9bpGE/zc2Tqh0qefrYlk5NQfNytUg1/5gqZDi6lhM39XYklYKQsuw/r9h5g8kHkFj
YAnlywRFzDxXtD8CzM9RSSVsFBsnw2+xht4kj4bq5jFmT+M4TLdxI91pQ9IeI0sc06Ivv4iOJtxK
eLRsjPOb3kr9vHfkqwTvi4vSHtoBwyZd+2OqxXODR8ohbCNjxxv5o8UtqkYuxwynjYOL1ucKP7xN
ELUAsSaCmo+34+KI//dDeCHQx6QSSf58uRvLKgeOrKb6H2CO0bZxYvMYhW23kzpd2n481PLGnscC
9MXXUqDAR2RZ2m2xAIaAriMUIGk2AqtErOeuF8FPqDXNcWomKMkNVnho7OGQI/kUtEHG/Pr4V8w3
5LtUd/4Rs/YI/DZYDDOT4fKDlcAuegNUCzZxceOcWtv5VNa93SFV1FZf4hoFZIBqbbK24vNELsdl
C9KPAIkIH2wRno5+DHtA7xBiG7TorrTwibttR7Xz1Eoa/zQpksSGFAXPg4ZvOcbDKE8ZA44JLaYF
GHd1cnnqG5ptK9HlX66j2SUC8A0ZNqoGS5izkxih6WDKELhgUuXbYGgx/h4l220Ta/DC3B9Ow1A1
noXm+q5TB8tNrEY/j1OubjXa1d8/Xp7r/WgDRCUeYy8iNLAMrQVewKaQC3z1EnjrB8yz/HsWBVqn
XkQre//q/nkT/YVOzTiU6LTFISzzopekxupQr4Ct44Eux5itK7NgjV91tecYCIUP9hyqbRz3+c/f
XflWXw1j3clD4Mp+NiVbbBB1dZOKaCpxuuO5d0H/ieDUqn1ZrFx/b4Dhi43H4MScc5WTngoX7eXg
foWUcjlpbDw/LJVxhylIqJ7DtAweokwzBje1LSGDYwcYucGlSnZOiu9HT6iGTYVXxYGZuxWWqnjU
I/BOxjooxFWYvsJE0B/wxY0KD1slobuges1iW/eOHz0byKlJn8y6DPOTESOW6RZtBDIS/8aRGF4Z
8roqXR+SdjR4uhbYv7qoz5/CLNTxZ5qsWmu3SEza+EZRsJpqb6y1NHr6eLP9ZV1QDqBpB9sOrvvy
8qP6jWvSoCmBa/IeHHPcQG81vcq8EKXGnyStw1ODk8gai+HqzSXSgUkygyAoBZDyXK5IZ2ArrjeZ
iv0nDJjm2FfFWHt912jKOS07Kz2lZtefcawqs21Fw2bt0V9ErbQtEC+j6TR3ERH0Wso+m01RJBQf
tdAVQD3xS9O72QAV3oHsFU7e/jL1YE2r+OqjGRP6GOJ8RHlzifryo0G1D0rTSYypG8VL0dVYlsze
j6GKOYGK8NbegImwM4fJXDkBf/laMgR0l3j6Z+rI4uYllUsMJ1FppY11dLBEUCWHQFWn4LNAD0O/
KYjYs5W84Gpn0c+fOYez2hVi10uFeyXQ27ilqBmDFkbkQ1iJKTylNpTMzfqg9CQ8oW9rwDb+yjvz
Vgu8OO5kX2AaeV9nQwpEoS/nebS6wsk0DTqMkDuRnwZS36b2SpjP6aOoUrruhd4q4mAPiR4Jz7KB
Gt0MZpS3t1beEwrsyP4ndVcndnLfYiwcukqtApnPJBhYG9sR+j4ksLbcrmymGduNwnDsDnBVrZcw
Sc12oxPKy0dLI7EOPYP+on92BKdZxQPSwi05EXijbPUsk6M7M6EgtEmNpi43KejiYOWBWz4oQLdo
rbLr+Aeg3iW2NiHWl8nR1MfeaTeG+s1JUZgZv/zbRbIcZDHpSdsLDcVV9VH7Irm+5GJmGN07K3tq
uY+XgywSXhGaKR2BQH0kzXQ1xQukUx0d7TUnm+XWXQyzlKcxrSGpS+ntW4KD9Vn+Mh7XvmSZgi2H
WGR7RWAYpZqyJqrlhTeKcKVxY/4Ovopva8y95a2zHGlx61SDGlrYWqmPyn1yMkvX2KJodLJr739a
/yVpR4WXUMARVB/923wTb+Qv/VFZKR2tLcviFot6LBUlP1Ifuag9fYOk21baffwVb0IS7++O5Wwt
AqJI9ZGUr/iM6rm6q/Y7LAESt/3WwSl4iSQ3enKOwUY6iso11qq3b4Tlj8aed/+7GCmL4E8LHIAf
42Bf64cGj9/sATUmt5aMk6Ki/m7cGfY20I6KJrkSDNxKPkryeWp2/OZNb2xt82saQ1y3/rcbZBm9
yYDxsSdlD4XWr6z/1OQ/2nrl/vjrgeC5mGvl9HmWBFM1JPKLCobwE/drdlJ+Oj+DTbArDh8v8F/3
0LthFqehGOPICROGKf4kh+L3+CQdx/3/NsScBr1bRhRR4O/SWn1st8F23qaj+6/R9NsuffcVi5Mg
NElVJvw4HttTeROc1GN1XFOyvcrPl2MsTkId6qVV64yh3OeO292AHxsrt/5V1m6recmL/Ot/m7bF
7m8CR5ZExu4v/kxn6bt2yvdri7/sQFNo4SV8N2/z7ni3NBaGUKUU803+z/JG3Rc/zYeed/uEUZ74
Hn7TJ1c8hSviXGs7bvEwiqQY6jBizHH0pEcTjcnSc76a3/632Vu8jHkZpJWTMnv9djj8t+m048dD
/PXxpcBLvAwFn2N6OXk6hmcAChP10apPhfTF1r8Y/eRq/Y//bZjF3pYRSEvjiWHKcIt9e4wka+lF
+sohvdreJPyzyMLsy8i2kJdkCGHV7VCn8vTDaewwdxV8Uj75QDE7KO0+ohJFXiThzrKT6CANTZoj
dRuIP1FSI9IT5L3z/G9fDXgEjNgMuAWWQ5t7cS+N/VBrsfCVH3aS9m4iD/l9TYRMuFZhcm1Nw0ok
Nc/i+7dmBqvYQAspOM8F4CXbaJpifg7qGT8DI3N0148jzNot31oLC5exJ9E/SQ9nDowtIJ+lfnw7
+HEQ4z71o2vwqQs9uzRi+WRRBPAVj8Zas+agsNylDMhQYLYocNNkWqqCpEBro6BOy59alRl4vqu5
7NmSKFzs4YRbxqKstx8v3fKAkzfzZM2VbPT3cIlaHD1BVQucmBY9N6oUnacwie5NSfZvDWey76di
Km5SyAX/WLiZk3XSZyZVpwF7haXJtFQepKkOnn3UQ7cVVYc9AqfqSlB3tXrmnMQB4Kd6Qh3i7RC9
uy+l0rb6MFPy51qqnBJr6a744tRGoO+Bw2S7j+fxaksyGCVY7ugZLkkt7vJ+sUtk3exMzZ5LM29v
agSsPuWVsTZx82pcbHzA+jPkDQlihIhBklyOIqEflug4Yn6LwqLblZJp3HZWpBziIPtODdQ8SFOs
l64kKZ03tV2/kolfVYBZrNmXHBY2dQUE/xa7xZDTpJLCwP5WhTwL0HIHu362BhmQe16Erekqdh1F
4MInGMdf6zbPVcc1gyCRXpOU/2xl0q8CXn4PjQeDCig9IfAui9/Dc+hbdaoH34UkxW3s+Ulj5Xuj
FV3wKZsCyzrXIteVDd3yuvEC7BYcV9bZfV9qlCHKV1wq29H3kLHGAts1IY+bleukjdmcMrUxyk3Z
T3UvvDjtEjX4x6MHJgBl4Tf1OeTaoK1eLmZiiEltmrL+HqOh5oWd6G8hdk87yXEC1a1KlauU3s3L
v21UjHVRzwafDfgB/sAStRwkhlaClkQits3Bg46DET8a+qiteVEvrjKwoBwImu+z5iV8tuU43RTC
tTIL5Oj0IjwbatNuk7HOzyFk4LvSsD99/Fl/G47Tx8mjAYk4wXwZvDvskHMzM26RJJcQIf9SqWmi
erHdJSUY227aVqnupCuv8OJ+mdGugH0Q9aSbi4bhMtFGQMemHhtoOy0J88YlvJgKzM3NYtfBRV5z
vFkW+t+Go8NH8GJzVYOzuPxCZBCgSAUomTVNVG90uxxcs2nVz4OYchiJndgYE+oSABSyX9R2nyhS
W142YOdgFFywH0/34rp7+zEzsg/OIPc41NvLH5MltjK0lJVQe8/EPhXOmHiYT4drnO7rZeWWQ0kI
aVEuPVoLl+MAHem6NERrN8rH8GuGlMvZTJXsDG9Bco3UXgnj//JZeKO8UajBTQOAuByuScw8CHWs
7ZKBOQ4l27izw0JeKQX8ZePwNXRuZxVTDM0Xe7W0RVBOuYy+bhrrX8UQppnrJH1/bnNotu7HK7V4
4OeVAuIAzwtoHNDeZfd0rJKRLqaPWnEThs+h5BjPvF7BdIy6Vmq2pSEGaR/VelL+2/M7D4w2MqBZ
tNSIZJbgA6FYYlbJm6Uop/ZshHqN8BGQB68ZJfnbxx/5l23CWG+YnJmqsIRV2ArSrCBsURwbw+wU
8sM2sVbqLi9YuA2tJFwJYP463mxAwTJy+JfEgcY2B7tFX2FnJvDJ0thOTxYicUe7SvSNCjNi+//4
PuhWKO/NpOAlKQIpwdqsxajvtCw2t46KhV+R+JZHdbTZjL4pVnBA15cNbGAON419Grq8sou3SUvG
kBavjahvTS9nV+bC+iJFA4ohqAg0W9luLCAFpNj0gks4/xsrbSCDjhhRyLlSezgbrl05V6eGn0T3
me3Mrpr7Lpdnc8L2rjawe9zlyG7i4qGO23zAIya1xrVm79XyMhRfTVCB6MysrnQ5VBjXgA5pQe/w
fSjvgrId9uE0hFsRY6Da0Rda2U5X1w7jzTRe8J0kTzB7LsczIt+XikzTd0KtMTlvMlw23GlUxBo7
6mogYMgz4GlGkqI9aC/S+cGWGjPABnKvYXX7haU0ThiXhisKQdej8L+mXzMfe3LTJUcpmiwVv8fG
2CvoLGVb+HUqvTJ/SIfGXrndrjYFqAeyCA7FjINBau1y5iYt1cVQCHvWYEl+o0FvHvx8LDdKIvdr
IhtXu2JmZ1CBIaEAXM6gl2OlFv2fQqvsfZToSMzLtUAQQdJufE2cU1nyV4Lt61mcqWVcnzOLDdjB
YhN2SQtEvi7tvW6OwxYV6OnsV/qaxMOb2di7lIKeNhUEuE/sDJDFqGVdflVnWrgDFqLY9AiGmPQl
6jSvj00PXX7jxKUadKgsGFZ/y75lSlW8Xv09VgqhdsKvFOcrQW/O4WZvrNTta6RXvDSBPeoGQzPW
OwV3zp9Va4C1LYP6C51s+57AVHsw/ERPUQZMx2+46rVnPzHVL/2AGp8btLmteBBE1Mjt48D4jTJd
2XrkPfLtYMvDc9irdrap0Mk+C4ii+sZSx4S2UK060wlFX26lRC8FuCBr9DXXtGr5U9CrOLk6Kq7u
d3LRie4GeqQ2bMFUmi8OfcQMew89/OrXaf+cqVOIfYqFVOxN0Oh+5XIlANbzDRHcFQ2gl12bWVK3
M40qmjbkbFmxs/QAeFeQyLG1NXs1UB5sEPcvfVtk+b6FZU5D3FcUtzOGqX/RAkzWN8HAadz2uhb1
LS1yA4E4r07pwm1SPR6y8tQC0SC0MgHPJweFrrym0fQNaj9Haypps/u8oWqwDerA8F81HXmhLYFA
rXuRHGnZUZTDZHt2mFVKQx1KqismT2+hRBAeRtUu03onIyey8cKQdohXxcOxyMUwvGZlZVS7HlHd
bqvU7Tg+dr4Fu9qFtlc7+0bq8JH++JWbD9DFVqTRyhmb8RzgLeiuX25F5N0nBZp4sI2CuNjHpS42
GU4ymKsF+rQD/G67QYFuYC7lwBRgZK2MvzzgxPMEZBwILhP0j5b234pZSH6gKvG2t/QWKCGVtUqC
EWjaUrVzCjX/svK9ywGxBuHS4pUBgQrzadnbRHsvTKfQik+BlpX+rndU1IOmoVaNbZEbmr6Zwizq
j7paqsbRaipbbBuIHWeY862DJggwrb2lx+SMnV/J/raqatl2s0ofRzdoIhtNwCa0Qhco1SDfFq2c
+F+o4+GlrOXEmnfjEMinrmvbwSsjPf8mcQo+ZYTF3aMILKXYqlWvio1pJSi3GloCeKhGWU3G67lX
/PusK4pm0wXQ+9zeCohMkHPP6x8N7kTWLkqkEMcGjLm/ksqK5D7B2/JGkcqK7ieXyS+5izp9W1dx
nN85daho+17IoXJQYzX5o+hxYuSuXJHyuNwXsfPQW2r5uYm74EeH76/pQQgF76c0UXeL8tu07Xto
t1/gZCTymd86RL8SAx3770EsBdONmMZG2/taZVFs6jMLB7Y8UdTkYCZARsE2NP1DNOS5vR8lp0g9
B6D+rVMoY/SiTaiFkF/67SaBTunoWwNjAMkFITAi3WoaGKu7phLXkJsSuHPqUwVIYSgPfQQQ5WBX
6RTtaTEGCu5NgWMJN+rNyTip5IoSLCynCh60MaYqYdKFfsEmrlLOZO5KsC+H0gF1ZKtpBjG1AmWu
16bdPX28EUmlFkcPxXj0+Oc0nbLSDN66PHpNGPWI7trFCdCKAlqsglhg7QoxH/hQKqgeuxC7nXpn
WxltusEf/jgB18JDmSMi6iaFaDW3QW2lcAVIqPYwWXn0S7bz8C4oeMK3GYy5zqMKWerbiPMQaC4K
rL7kiXgYVTeba533bPE+9vJMVmu3HCdFsF5wnR86KejLT5guStmOKptfbCGXG5GXV7lWA33qZTm6
6WpLSVwxylPRejKSV8OuwHE+uZWyOIq2eZXZXeQ2QxHaj/rY6NMPU5psAwJfWvyym1CzvFZX2uZo
RwFoujaWtdH2ADar6Z0z+p39GsG+LLmIzCYe74SZFsppbJN2m4Fdj3cOypk1fEVH0yLPwies+YnH
geWNaelnbhciOneKp9AoM+4zY6Sz5mMtuommrphcJQRrsYuRQr7T1cJp7kC85v4P08w60811GV2r
qLWKcRcHHO5bP4VKvJ25vcKj5xuf/KaWWl7ODKLkp55aU+uq6CVZOwPkIVA8KiOf6r7PD6MTDomH
wlIrH8dcsv2zRMj9STKy0E5cux56eEyqWo+SF9aWiL8lqqU+wTnw29Hra05f4UEmC+tNlopM3shw
gsaNn5aJsbEK25A8FN7DwvQalVfOzRGntAvXRsFhQmYWfk9Pma2I5Hs5D33rtzVpEijBUSuyrUDm
sZddqldx+omQxfg+VHmTfEWBe9pIuRLbINHs4Hedpsrnsg065cj0y+Omsob4SXB+goMG8WrGGlpW
JW18Y1L3mhzH0B7NAg55OQTak99okeGGfhtteDq1ah81+TQ+5+DvlfsGydTxuXQajWVS1CG9G5Iw
jVy8a4evQQsgyFNl0W+wF8SgQnRpfggKtQg3Y18G7GM/Co2E8+rHqpv2Rp5+y6URyzCJtup9JBQg
slHcy+HObMrsYPTSqH6FeTBGN01vO9Rxyq6Ivvpak8Xqvk+tyDo6Nbu/desIwY1qQz0mybaT3ufj
10kZjFedP8QOVJ8QHnS1SOHBdZ0Y/Vbw6Dxzh6BSQt/cjnrd6F4cI//3bE1Qox5739clwnKENoZz
iGyRfgqn0LZ2uZJoN7VkNf1hLOn63IZOZWnnyZcyBdBjXHbYc4QJ6LfJHpytWrRq+oKRQOec+X8Z
hKnQHMqtbFXWvjXHIC1BP4eDtu0CKZq8YgY+uVpC6fNnpwDg2zYNBGvZRxH9d1eWUbMJs0kEn6RW
q7/rSoVZbQ7WfNyPvapjslqG0ZknKxlva7gIKEKmvC7bVCjSkRqDRNjXdUTPbls5Thu7o5y3O3n2
NR08s8/CJ/BXaXEb91n7rcodVfpD9KXlroYReXlCOqJX3CGWlZdADmNppSjyBhN+H+PMkNXZxILq
CDkfIPLLi1Yni0gGLDJOttIE2JBrRZse1VZx6k1eNwmhXtFEz2le2N/03KjAD2ZWaT3Yc4XWc5BZ
82+kPIjkORxX9MotTABgn0kMYmyLg0DVXKLNTNtKEtfTY5OI+KQXpWJ8yXVUK21DgNZRIidtj2bZ
ZmteTsuCPOUlGAdzxReYNu3JpZurI4BN+oHWnXpnHMpdmsvybWuS/ZWizu/jUU6crQBbF7lOMPjI
fcrNj3rMCwrReShOkj3+0IGlvuLzBHsZ2Zfum952Lza0kjW39Ksnj58KdlIFOc17Q4lssRJ4JtRW
M/YnyIxjCbe/bOLCDeISOwl3SKK48RBfku8suR+KHUhMIz1+/OxehX+zDiehDgHVWxY7//m7mrXe
hjgZ+KZ8ElTPviFBL7YVfoq0TGMuyyHIiLr+dcQ33x2AxBqRJ2jOyxFjHUqQVDXyCZnVNN0rkw/d
MbGwyBjcGHqu4om2lqSVOHeJDWJXaIQoChE1NCTamov6RjDi9RMOpXFKyFbyT3Y91c7oUSerf2tq
GJp3Rt3Bg2TOQ2kroaU5oISe8Zjqg2RMD84guLFtlFn/GOM4oQVS5J1oXd+Y9WcniAa/elhiSe+K
vpctN8oV+0Z3rEqFitC2XbLSa3j7ve8P8ZsIJIWhOVWBM7Y0MlHjJKh6rRTnnGhTuw38xgeE28XY
fhC2R/5DmdBZomlrZZnnp5P5u+z7tr+hQB7eOdJETIlSQfU9d7hHXaftwl2LWrl8kgcnlfYI2zSF
W4RILJwR9O1+xmodp9sIjcudj4xOvlJpeGvbvf8eepY4m6KZQxMNYPGyisIBEKUt5eYJA59Y9hRa
28C2O5Kls1VqsX2H/2QmexC67JOkUtQZ3XpUrclTWivxVRf5U8f6hFbGlLkwPtMO4TnTjvHmMxBp
HPo2Uj0i8vTO5N/KuzrFd2BlZy/L3CbFs7mC8V9JnXrG5c5Gl9OiszXYp6Cx+2NJgHdPnd+5qSv0
ANq6lxACSPK1ktD1qBR53/TT5iIwQPbLUR2tRfekpbxcwkkz9nVcO/2h6K3OfgjSMQ2/Jo4m7Btb
idQ1A5G3++li0eiqIVdl8xmkyjQ/L8eGgCpR5Sqzc5PIzo3d29BtBObLwadoEmi/V1VfunGlIZun
NKWh3odJ1Rg7PRj93EXpRu4OLF50N8ZxV+fAo2oj3Q+Zmj4NgYrJrRbTXvXI1/I/Dd+o7crEL50V
5vAy5aeURmnLgbrPzpuJrpcfETQN0Dk5l06W2e5GB/5Mb4jxlcvJeOBtD7ajErYoNxjG62hM/kqh
8g36dzmHcHmR9CD74YK6khkDJeuD2muTs46mqH0y8WCwXTR6lGwzRAkw3QEdg+qLRSW2Iogxmge1
m4zB88skQywbbYNgq1rE6r7XTZmf/bLhqt2Olm8Xu2Qie/YKxH6awQ3xG4NAz6Ndj67e2qp46HHn
vBmBlw/uoOu+tIUihP+7m4el/oKFvU5SPYzmsAuEYoptVGlhcKYZ5qjndlR72x2bpJTQOyDpj6F0
9qbtUXdzUL4wUCop3byoqIR+/IAsEQBzlRW1HfD4xI60UZavZt5PDtU9OT73ZjAAoEL34aQ0U39H
cb7YU9GIzw76OK6sBC/lYCsn/JLF88c/YrlpZjorVHoomEhFgUNYnHWnKKPAN9vunNc0mY6pz7vm
cryV+ES7kAKtpsWmvNGVutd2klHI0VmPCjnd/fPPgN6B4ITOHWAjPHK5d4dp6hU7DcU5sSC3oIkA
36otZWXwDBXciRvakdgaYB9uuyFLXZSCi5X9+1Yger9/mQmkq6AGEcnMwoqLmaidkLpiFFbn3p8C
ex8KR0xu09m1fZxEC1IfSk9X3ZAt1r/0CrLINjP14i4RQ1sjg9pV1qlKg6D3yk5Iza6to67e1NCy
QUMIWR1hGXRyG+/iLm1uiknOh2efNXZOXV/Y51z3/cGVrLQ8NU5Q9+R5kILMHUq50t6XkLleaYMt
q/18Lg3++UOJtjDuW1QpeuBnUwDt9izZ5u9BtqVuE4fJY1iJUl8J1K86YPNYlELALszoNrb85erG
sbDTiFQVhqP0e8BTG5xZmkXGFpOMaF+2FHjdqNasYlfnIvvW+wjqTFHW/qC42EEJ8ht5//F+W4aL
s7wJ2h9sfRCMxKyLx2akNtvXY1yfJTQGI08AcnHzPKmEJxtUYz0V8Iiz8qwu6SjQXGchPcJU9jeX
xzJ04zox5aES7TmaUQln00hL7YA2adMd+kSonasXVdZF50aWAunLiB96eV/p8rRJxlSkT2iL9tmT
Q83mPgodKdjmcBXPJKmqRZW3VtoXPVf7YWeZU+rvY1oQwp3MwIo2eZLE5o8OXwWeKy2PeuMOHkDS
f4JzyHtLii6eJDiFUryrskwtvK7jqqYGpQ/2nWxY1Rpc56pGxlSA2AH7BHRttuZb7Iiy9yU9D7ri
jOuHuBtDQw6AtDRlelBoftqu8BMl2NRGA8kzb0X5e6rwW98pMexEz27YpCeAcfImAksSeWVsht8h
8RXjYZgUKd6Uo6odO8NvV+02541xeUvM7rrknajoWsAYF+G3yMEWhH1Rny2LHXzfFDzqt1FIoVtR
xiI9V4li3MlTbfh7SUVt/B7ycNJ4rWYmw27Ik8h6/Hgn/+VwAZeh7g1CiOiZ0vfl4VJrebQTgBZc
nVp5HswOWzwMLB4UpbhvKzt86CEhPpD0qcfaMKrYlctBK13eguExqJGPWdnmfzlaICARnQFSyi5f
ooeGMPMJ0FPt3FASp3Q1mb1rKfm01yugBJNMh3tlxKuHlByCW4V9RNcKze+lJlTRdqniS7I4awgl
wB4ElDV4GhhyecNiZmXu1nqvNp8V+E8CyVwqxhuJ8hdwniTVjJUVuZ4APp8fYbIo5GjLX9Nbuh/I
pVmfjcYyo2M60cnbyIHemb9QBInKDRx3XTqubIPrjUn2S9BuzyogTMXiRCVxWkwqsrncsWnSfBVO
pdzHqVk17hBFduwmPtA46Mt6d1/nTZt/0kT/f5Sdx27cSLuGr4gAc9iSHZQsWWrJlmdDWLaHOVax
GK7+f6izONPdghoGDG9soJoVv/AGc1VNNPP0G7FXfeE9PQssiKO55vCD5SkFsnISjdqJFqRdMxV3
BdldX/B6LsUS6YUhLJogkuwpbBOv+WZmbj1uxpmDFObaUlkX4BdnsT2ZIafVojiw9qJooR+fD+H0
wTI5bn6Xx/bUDRFMZzG+Ng4WTxHKcgV9S7TNpX2VCdJt5BBo426W2pB3s40I8O3o99JJN0ClUpDK
IPB8HZuCITB6I2osxPn/2FkyUaRP4ubOa9ELJ/1PmjpyYzX3vz9f5nXWjq4f1wSijsUwIjaADvST
WU1pO40yic07wOqD+K43RnZttlz1m5yDnw9R2s6xs1v6RdYvnw/9jm46HXt1+TVsGKSY0dnHE6mr
gGbyAN+dbpQ9IW49T35MdyAjhKSTWY3Vc96ihcdvoUvghJYoSpVFZTz2QoRdYcop0o08Bo4h3eSV
0IhLX6jEd3aZlebWRjmyuK0GffKfTDp3kV5J8NMYyJSVdivjuvth+kPzBDmkMzZFFcj+DhaYXjZw
p+cqDu2+sA5TJpGzQMBo6iIjqK0HOfmgssohn5M7ypD9jZ/S/dnSE05kZCnDKraexy58rcQw17uq
9Kcv9LfrZi8LhecRMMF2ejGpt36Tis76RtLB+6V5i+7dNcJOjSjHLeeXn1Uk/VXVq99VPHPBYo2J
FbnHxqz2TeDZ0971tPYW/Tra9rIy7b0oiDiuaKuUqC/GeV3RUslV5t+1ricIAAT5HjI+zhzcakmj
dfux84zrog2ajA+01by9sMLHm4uFpVnMgww00FwrFycRcL00cTvmiEAIB4zAdRM42b4rPUrprVNP
417HW6j4y9jwfVDOpQMlFTlX6qzHuwoiJ5ILTZU8lYaZ8FQQGPevhVz85XkSk51vemEE4saE1AIn
NzPm7RxQBIsqXa+m646Mrduq0cVA6PPJOLm/1t/FWeOE0UcDnHbKHQ7S2WmzFkngypPDS9ETenl2
6g9IcHFRPKiu0H92YzqUj7Wq6m1QAaf8/BecvCPvv2CV8ARZ7Loocp0AjJRRdY01z8mTIpa7MZPM
/BE3CAz4sk+KqDDKxL7wkJ6Ucd9HJIxA4Gh1/sF34XgtpjjAIIDpeKQFvmgYPJTVddn6Pr2ziS5Y
geWuvUkRhiwimNeWdWEvrE/Ufy6YdfhVMZXNt4Id8d0+Hr40lAQr2mVPJCEx3sKFV+5Fi9XT3lHd
JWm382+luL5+5zt29Mw3XVkyq+OxK55yTZPXpJr68+J01j+J7bxC7ch3ZdDQBcqqgOL55wt7Gq/w
oawpaQD5Jsg4eBvHH2o1wku8WmNskTrf4nqx9wSP+rUctf6HmzrNoTYyspIYR/kQk5R/JzsxL7zP
p3Hj+48g8MYIgtI55cqTg1e7SmtGHsBHC+0zkyaxhc1bNmE3++CXs6KPCm5pus+sYVzrjmjQXGF3
VkyhQWO5jmYzNe/60QRK9fnsnLZ11h8G1I3jtyamVCVOtkEtQYcoKEmPWtD57pZelNNtmr71VFgS
7NL1o7URU9VO9OHWd4HeRFJTAvecPkmu/BY2zH7KRzzb0QTI3V3TTNV3gmTfuuF10+yQsp39WOSk
xrvBC6Z//SxTX2Wp7OVp9dQeI/oIyO6lrczfPv+2U7LZ+7ehCwzsFDgkAkwnk57nxUKZRXHCAML0
pG10yt1sSa4l10wbjlni7ifDbiN6DwhgzOa8BzNa3Hk40104bSehxPtPWeWugJ7DICJiPN6Eg4MQ
oRtP8SNVcKe6iksr+Za4Ru9thT6CVKt8v07CxO3zw+eT8MHAxA+k3USFugcr7HhgF+xHE3MFPQZO
b2Aca5bJa5YthdpjC0HcXizqOU1S7ZK8z/n1Qm0JuqKD4gat3dOcn4uAMmw5IXUhV+0JfTa6SIv9
zqDGN+UXws6PVho9T0TXOVorMeVkev0WtowyiuRpKMvkD/15Ueylyi35ADgwcLazKwxiqNzV5B0A
z7Q5yDbX2o1lFJ2FUiAas59P+0e3zipsxv1N5QNR35NzpSWJtDvlpk+Iy3gvLa/5/dBgGgDBE/3i
QmZdWJXFdF1VNqK6i6amcHRSuf/8Z7yX8o5veZiWJGorHhoi4KkO49ClkxIyCR5HbajbazsDORI2
cWFCryeEX7Zo/2MEFsCwFJGjPOc1cUQNfWgVGka3EbPDl9iaZYxXWEl5G2PEdO/TVn9A4LFCIzpN
q7BUuuqiGCX/wzzmgxPR9HXkPbUuDA8Hu0q+LEla/vEGAg86mjVN+mCYFKbSVp4dfD0bcHfEmkqi
uatR+W39ohEr9it2AUX25dYZkqzfQSJGgjfuct/YO43U9kOJRWOIV3fgXc29HgebDEhM9oueXXdF
iYYCdQFCI4+QfzFX+0QhqGo4hkjDwJ8L43YIxhx9IGeuv3ZzruY7SQA5bhAQSrsbwBu69dNySnu+
EXJFbU/B5OJvk/qNHvpZhytmwxvWBrWBK3SRZxdygHfSxuniQeR0V4lQylinKkFqaJDt7tz4Udr1
/Huux27Zg3dw3Y0lh8yOmqYCXzHNhM6QeKjgv5k8ZSsCKKjKXSFkr8JedfLero0kCZXfDL962tNZ
VMRoSl+44t7Jsic/l0YInBeeFGo2pyprWY07r5EE2mO61JXakL9YIoJXPOuM7aTprTJV2T0kWC/4
ew06VL+1Y4iOW7wslQ1uKlF6EVL6Vl2oTYNub9naw9VQYrkeLqNlvC2xzj6AhNn+NMa8OHiVntvb
Nlv0aUOnY1i2pOXVg9PSGNwiV+0wMIAUETZqMuHHZaqg0hYYE5FWx3yFgDbnbiutSl46/2tUcToZ
5MI0kFfUBA3X43tXXyW72yyIH7OKitJPHroRzntj8ZCGvZxb+7WutZ7C8zjXtOpRP78JMl1rbqZq
ASIWodTf3jRYPPUXQu3zQHfthEBuo2tFz/GUIuBKz27c2cJWNe2C/gEP2uVHbvcquyeZdq5EVokL
7/D5iBQgwaYS2GPcDWLheCoA0Mi2KYLqKUuEqYcx8GckNjzVA/UE8zU3f+mfxmNLNQRiN2p3sBPI
d44HNFO6K2Ys2qfKHf0rXkCrCOehzH63cd8be13Erbj6/KI9f2Zpo8Ic5B2HzUaseTxkmWi4v+PK
/YSYmHBCmyabKMFERkNV55E1VFga99oSXBj2PG8ivlmV80GeA6s9DSuqZoLplXn10xh0sXef9aZC
Ey2Yut+OXZKem7a/BNtsVJYfLtTacZV0zKEfws+//oMV5sSTvbkQo8gtTwr8ylMZ/A+/fgJ+XkRC
6M7KnUh/uDj5hE0HOumvx8Ozysb9C14DLL6Tx1VOyajZQ90/NVWQ7qsm/ieo3eTOHRqxz9I6ffp8
uA8ecz6NtgrbBhozHIrj1a3VUo/zbHVPcZFLY5fPqW+EvjTqmCDZmnfAcYp0S4xjmLeq9W0eJdWU
2ZMxAfD66/O7Aq5trseVtE1d/Pi36KlVtH6n+icQVeM+MZf2zioMawnduHmgCIvNzedf/96PP77K
UKdGTEDnFIPdPf16kec2Rb2hfnIzWzSbONWdN7pdU3C1tF5bwDAY+rWpmzC0XjUUVsiZmwe9soEt
EO9CQzbzzncil345pIbG8KjRTCv3QtoFKTatfuq0Sa3XkT4sliRmCDB8jv3B+oFKfaF2aQ/qMhz9
OZipJdNVB1rjXeqcfXCG2b8rZwzpBI7TGtL+B9UU2LlmTa4sn7p+KJ/1FNlJamEVA1ojahhLcc27
d/355H6QGGK7S/61hoqgWXzreFBQC27dx4v3ZFd6/cRy9hvPnKx/urE3964m8u9mmstdGgzMdJK4
7U1nGJoZxVow4CCYGvNfny1EME0UDnizECt+Rx78ZxbmQGaeAPLwlGRGQS1/dp1t1dGO3RqLb961
xaCWC5HD+fXxDr6DQQYlasVzH88BNc2xyFXhPZUqr7VwaBJEMcxpfgHFVhgRpcfpQmh1np0w4ook
W2urVGBOytTjlDUYjzBiES/LjzSTdlQuS4bwe1er7edLfLatWNtVARNC1Er4Os3ALIJqNPvH+UlP
TOcxLnBCCJsW/b1M4cxzY4NpzfZxGRfLhcfh7COhhMByAem1us+fKZriTpn4ijDgyS1r7TdCKs94
IaTZxjRiiraffyRkExbp6JZAxgDS7PrIczefKTzETtExCWnAU+Qtw8/UltT2Qz8vy/yNWpOYxC5Z
UqU2XSMzk+7cWGgTG3hI7BeurzJ4lZalCT3k2ujm23Hl/DyC0c/LK2jgpf6HS0W4XzOVKwxQitFP
fkpAGwXx/5I5Ub40bn81pXVyM+l5n9/pviSotKZputanarSfE2kl9r3m6qoIW6dM4Cj2BrSkn1Th
HIPAy2zh4IaKGmW5Qc5Rm280OCtfzARs8BBZhHFW2NrOYJI2z4H5opGI8tq16fRMIq+WHZwNo4Ji
YsW7xnL7EdexfijCVevhu6csdb9mLcVV7+YILiPHLTdd3k/1ZuTSwYSnS+jFJpo+pQDWA7vWX4bO
glVWEFfHUTv2yyN8nsDblk6g3lJby6uND0jkoZKjfgBSbcx4vOMKE1+jCtfGdy6CFyaZiuE8Vn4s
cIkwS+O7UxcCY4zGiL/mzTTamwqN1n7TWNL8Q9DtWN9q7prmFrE81G9VsXRvS9r2P8G4F+CidUPc
cmlpNJCwBQOEWTRz9tw3S/Jg0Yl87auqe8zspJsjOy3ip6qg6rYegSKqFLXITdOV4rYuBYr1GRi3
J3dIrG9xMqrnAljXL1UEEKdGq6+ra2UmyWsLz+sP9Vcj3npSdsmhboIF50jMpIywbHJhoXKxyPK+
tlQ83uf62LzR8iJVxFaFGndnBWmPc64oURQfzDnZY1ZstJssELrcdyA735a57f3bFC4DAnOaD3vP
nRAs25EJJ/YXf4ll8IjrMZLoml65t+gVjS/UdJt8J+ygviUW9YOod31YxrJPacPM2dw9ukstwdF4
ARwUYIUtbWASEO/JC9D+DXW6Wv/g3NX8HGAZFfd8FDiMWfnDdgGTcROXY2WG9qgP42HG5VRhoECT
d9vHRfeH6wN03DzoI7D02BvKl8F8t+9LGgtVWyUM7zn2+/htxAxSOwxU79WtrxdaF3ntEKf7FPfI
kqrTDGwmRgV2idq20m3YdYsj2eaGTH/2chBVJCxDr7a5RtjI8UpaBCahA0ybASXrZpdPKSK2uORA
1sioM+pRrndpGrqmMl4V+JLxh9F2tvmQTHM+HCym/5UyVaPe7NQLxjhUmCY012lSjne6MvrmnwTG
w/CIG8kyKWiZsEW0RAnv1yCSfPwXvo/t3ouA6viusqsakTfXlzcgpYIpXMqltViibvrpFCJ4aG14
wrdF0uvT7VAqjbSjT8spwgGQ1HATm1l8vwDMrG74j+VWTiOKPpG/lNRgSwJCLZxHAqIrLNuM7Fvl
FGmEgFMLcGvpgLEtUgJCLnX0l0MnqXBCmBe7854GUSQN61sIf6NVulCR7LvxoV+Wxbgmx9P2rsqd
YI9oS5NvZOJaZZgNc6Z2dSCL6taEWjruUCYWybW7BPPyrOw26O/53rh5wcBnImUue1s+GJ3pfrWl
TAw0TWX1R2qBcYkTffY4w8WDvE4mizoQff/TRNYepsQpLf+prlWza9qlektJbbownh3nyZRQxz5/
Ss6jbRoSIHfWN8tavVpPsomFyhKtdDM91M7ob+Fb6vcZDim/h9Q17o1eTDe6CyPOWBw1R3RmIblO
yn79/FecZlYm+QzhOknV+gd6+3FMAtcFxkXjVQcTig9A4ZYumDE02ZuG9sUO4CKp1FI6/fRF9uPg
hz34yQs1hNPAYf0JgBtWFah3VudJluPmPqxOP2kOg7OaLQLIDSLP6JLiIfByeZcOff+VFlX15/Mv
Xxf0vw85w0Kmpi+FAgbVy7Ou99jSSe/N9uCDWYgf4rqmL8JSie8LQM59C5Ao2VQ1EfkXyx+q75+P
fr7dEG4gCFyFkVaSwcl2qxpQR8gJlgejBaK8Qz93+qOVAz8BimYlblI6IVefD3lePXZQFiAKX+Fi
+prkHa81oCIa7dwaTxCsmrB0oCjnwLC+dKIjVsABrL0f67bwN7MoxVvbgOuixj/D27apcP9tMEy4
uBqSkOARgWMQdvxjwE1QJjXr6ckfcyfCgklGkyalHeqO9B4DqSUXQPQfhIk0PklqMcCE6XAGx850
bykHa35y2nIJR+z0riqrGL/NsokvofJOx1r31gqc5mA7tFlPe54EPjFEqVIeKALFZVTVDej70lTX
yABNl1w+TrcSoDdKXGiOEayiOnaK1fKWIgcIVngHE3ou2FY7SNHQMvE7oI9mvtlJC/Lx86101k6j
lU9a/m6SwyGyT2ugczaOTQovFspdhlhN2EmYwZvKreHfUQOqkquhV6PxrcFz3t8Q6mKAhrmi9dYA
XadE5CfGHE0CZsuWPFtXiBHk8BFiJunOsdBLuaZzpIkorQBOkGGrYAc2qmsBx4yj+g2Wcfo+o3/2
owST4R4+/7rzC4mPgw1D4uSuRa6TiznQ1YiQayefhynQnyqYWnc9ofMzqFxENifh3s6erl24jt6x
scf3ERnFqpXoUe0B5XV6IwyJj/ZC3TxXetC3UdXHVRINyA3eJs7gOdepU05wPvIq2VUIEXgQ1Fp1
1Qqtt/bWqCmEtNxhbveks9NVMBMAXJmzJqcLRaK1BnTyM4EwcGYJ/IALnRbrM6epfHgK5gGtsFbf
FdRK5N4q5V+KAyKs4YOEZFrJwVfhrJNFMCTGwrCkzIPqYPPu6sX77Qx43cEq12lyfL7iH30U98IK
f4I8xnt4fBm5VdHaK1DroNVahjZJUqfXMF+7+cIVfH4vrGP8/zgnFYDBN/JyxHjoQJjc+VgBgEMI
ayXmeEPXJ71U0vpoOPhcaEsRYJ83vdup99rJX6xDRvebZLzNbh0nw7k5LepLtdHzKaTwbVJl4IJl
yFP4QZajQJRmJkF4XIw/Rq2N3VBR1Xz5fKXOP4mqPloMoP9oJZP1H69U1+lQreghPycTfqWEKnLh
BaHXFmWQs98+H2w9ckd7nVogIQmQjlVJDfWa48EwaRgMFKOyZ6spBuTGqjp4IyeqXh1/sOe71hyy
ZyfL239Xw8LxwgN5dgutgyNgBfEF/gJP1/HggAWspSBVfyahyOowMGGyQWvG0SGPE7DYsi3qayN2
lwuluo8+2gPCwu1JKYdO1/G4mV87mfD6/DmVfUwrJ+jsbe0NyfMC6fG5gVlH2j7obhbaTuf+9WMG
gIEKA4gx9EVWLu7x6B6yBBpy4+VzhU7mxhqLOvKmWvtpi669HlJxqSZ3tp/W8Qit2bSgkp3TqpUB
FSitwLY/20btazfpaFTtbhriEvRMUc/B5vMddXZK0EtdoVceG8L0UV47/jzT7T2TKEQ9I64q4eIh
J/M7WFAK/HyYU94JsRW5PYY0xFgwgpAoOh7HtjHOLLtqfvZRPRf/VPqElg1w9yTf5L0avrgYQrlX
5uAG8daicUWNdXS7rtvXTjDfQGt3yrB0R7FcxZkjgSc67exvCxWLMSUhnPvlpnO7sn/2fQQ0Gl3v
jdCT2lBFhVqg4/emRsIbyppkV+7NosyoXrS1+9JglPgzzURyibh9tpCrQhdQdYJbjstZr6QnTvdk
nA7Pi6t5oDEm79WY/XTfuUN/oXR8PhSkIsqpwPVBRZ9hHsbFTEaH8OfZDVL5nKZFYEZjJp6gvDuX
FFTPIy28y9a+ODsUdBel6uOV9OM+I3U0++cBLYx0H0+ivPJGO7AiO85k/2+gI3q24lsWZ59C6z84
NKeomy8TdQAjFlWTY924pKDFhac9znrVmXhNiQnQgEpwjcztZPmVJz6dCOEO5r8O0doVvYO53Wly
ZdXkWiq6h27I9OoCnuXsqsEnF4qBTWkFyJBzlgTRjy0ytxqeDU8oFRl9m+z5ScPXyeyb7xBY261t
wTVGTdq4cLueBc3r6hnUq1cWPEH6yUE0gqpL4m4entuUMleEjByNc3uq7CHqM70T+ypNluzCoGdX
+noaaR6ivMoBPdNdgzjBI9ma8tnAC23aa3Q0waSgGm1tCNfG+zrPjF0pir9+ShiX9iH9NKKBAIzM
8R7qe2wOM6tXzya2NajQFxDMU2u59mFs/lCkihmxo3mpVn52TNboEBUQ2rW6RwR3EuyodOpz6cTa
cz1Q7gvrABhHGCitrHbxCCdt+/mdd5be0rNEqgldQHAZNtf6yVeCNQLVhgrpy6yX/m3W0Yo20jG/
owj2JeubvWtn6IfkQtxTw3KuBj75vuuRU7nwO9ZxjqIGqNqEx4hkUNbgCTv5HWgeVmz3In8RyWrC
g2x+FdqpsOswjnuwOu2Siru57do4zNtiopYNRATVMVcEF6bkbL/xS1ZjMsrNJDP8muN1l9kIa7yb
8heL97rYpDxr+zFb0r3RLv1roGZrS/h+6Xo86/WRh3Jdgb2APLSaM52cLSH7RWWTV74UdQbZDL5G
HrZ6ZV3DQFxy7HtsDax5qvAns2Xn7nvEub/4wKZS6Jldt2UNaa5eWJWzA4/NKtc11w2SfRi+n6xK
HgfGqCdt+9JWCFngAu4PG09YgxcKYfuA+7sB3SeplV6yaeu5764mHzrbtiwb7dmfuvw32n7+r0qT
dHshHdOWNct02IuxvKjivZ6M4x3krbU4JnDFi8MfP163rgCctnTpfADx2dXhmBKrgerJQLCBoBFj
qLKEa13EJaJxzbiK+oD+K/+1lVa9sjZivp1RCPg25Ib5t31TWvIrlBaDNa4yH3TC6W/jrFtDMB3k
7InbGCfZJ1M4mY6FXVtdO8xofmHpzleOEdcmJrrR4F1OX8DaDoSqtWE6lFmMFF4xpPFdkCKCE1ZN
VmchzLPyUgD18ZhwFogJkag/hckPhapM5U3TISM/ffJcf4Y+0I7fjbnINxx6+9/Pt+fZS8isUnNg
vQlgVuL28ayu8A/JOk4HG9mxRNSiiTIX5UUTH8uOkihiFexg8bXr3fZvH2GGXol1sHWpwqFCfDy0
O1Xo0PViPlD6E1eDrzmbYHGdX02ri10xOPa1Dp3mpapt+fL5R68fdbrNSTTA54MMWEtYJyNXBh7y
gpENPBsf7bHtevrwhrHBg8v625gNgCFwByBE5DYoU54cqaTtgrmy5+VQDIZ4NSY4bbGnSazUFnLZ
C0/AB7uHwWAruCBKOJuneWNgqUI3gvkAhIWaufRFb4CAHYY2FPqQfumLLrCvPp/MD8eE+RqsliMr
GPZ4MkeptGBSkg9Ej3Pq/bGF0moHGjrEPV6YgRStvJDMfLB+KIysjQlCCuqcJ3NqQLKzyLr5TALR
Q2s2aF0W1rdynt8+/7bzd4xT8Z+B1tPzH6yG30NoCfxlPnA9ZxFag6Dw0TeJejQ+X2Ja5Fedkzu/
Ph/0bELhCVAvJgUHar3C+o4HdRAFhGDuTc9Onzl9GKSjzgteBIhuZk1bjlDxqFReWMX3stZ/zwRI
Bh9+4wop59YDj3Q8Klkuksae177kEyDKUC5UAAHklkQPWZtXX5uOEul1YubmVZcaQtv5S2fo17Vp
IjiZpJbobhbju+e2/fckXbyvNgptO9rAyx1KkVEnnaj0IHOiKualA+rz7qzv584qNLDZ2ONuiBSD
HJ09FaeHxI6nKxknXR+5qajdMGnzBJMV+KlfrST1UVJJ4v6bykrUE3h0xtc8SK3495hOyfITfb/2
d6Nm/24ylRVE4EIRA8I1wS8uTNo7Muu/kwaPiUvaWQVK/q8CdTxpHh1Iy+dTXvCVNtwd5C7nOzBF
L7jpqK15O6KkUYG/wnRxgq17S6FVa6IhQHH9hpaYm90EfjO3IYKX8melqebSSXmPPf/zC/FlJvQ2
WFCKuw7O5CeRWIUJNrrOWnpn9hBArkeZ162BBge64WEg2vw6Ncc4u3GGAaWnvTe6lfgigEPcIXIt
zW3jS9J4oOKm/t3JuuDBydWqo26DUIDMA9mhuEfbe37uWlR2tpyXchdYcHRv0OQtDsWSGfUekJcO
BN9x+6XYUHvHQ3HScmQ3IyOLzTQkRC2dMKYk4ssQyeAcveDPj9R6To9ngbLE6ptDXEy34jQwHIxp
7hIZBLfeWI1/sH9x9u6SoV5o2PFXXYMuFSrc0vHMSuvgwgPwbhF4OvhaXQe5ioAcb87xJgm8OVmQ
1vZvxyrG+TqU+egIUt68fvNS/JBfiHhKD1G5wPiZeNLJXgTyCe6b448ZuHcbDEHk4oz2E8UbKfuw
NrwZKEjiKePGyIs5f+GF9Tsdu99SIdiKkKT2DYrlgmiZQy3/Pu4w9N0EHQ3vcbPQHtlldlcE3xIj
DR78GHRKJDsoqj0QRySdNFMFzT26wU1xJaa+e5uMqUG38fMleZ/zk2kBzre6m3CFUvE7mZaFi9N0
W925nYaWeGoD6kQE94bTDVsg2h3mf16n9k6V18U+dYgvbUxuUIglcOqWFh02kQd/uj7lEOlpmmVh
LbVc+xH0HTp/eZXBfp2p9GX4z2eDbUe2p2L3wAPVSW3boCELf7w2gTiERlVClYZdZXd7uw+SahOP
U+D+41QwNA9GN/nNFwyzEkHcThbHrPozeqtTntnXvaXV3QFqSG19LTzHVHcSjpIKnXRa2mg0stnZ
0nBsgG5WrWlszMFf6n2Pcep4QPeUaeV3eY99hWbGfeAVOTAAr4thHbgzzRhftF38vcGVOYFuPHfj
vEWN085f3dhC5IMMotReZGcvt5aspxxFbkBOV7Q4+bFzHcwIT9Za2/+Li42PNmWbacm3z9fxnJEO
sw11CnBuVOHPSdx1RWXRgXZ/1zWZPfwO1Gj+gwuIr/ZlAIApKnJILGywuDa9MEDBI0K7DRFjlBty
B4asW6OImaJ0T2+Ug5jcFAW82P2SNM60yaiwu9+zfOlfZq0ds3sHl3fvaujs/lKg9sFVCYcRVOqK
rTNWRO7xOc1K3UH9ZjBuYcCyUnazdFeotSXlr0WYdfkrRnOrCWfd0x5QKJ+z7Zya/rhVHid5M3hG
mhBFxrMwv2AJXhgPPfX99DHvpfWS4NOwytJVSOj902TwgA5JWsD4dvSxsyCXA9x7bUXppb+6VPXb
epXcCLZBRyAFPDOHhO4ny3QIusrIELnLq12booBwIa764JrkN5GvAg1AycQ+CeXQ2PZLvwrmWxcm
mbhx3GD4amm2NXzh8jD1W7tXiDsHasjEl1ziDjZe+AEn8RavFZrzaBYR160S9/rJnTAiG+pbroI4
5Ooi+VJIPfnS25g2USeL9XQ7r8bZt+h7L/3u8218ElIyMjTxVUKIMjkSnKc6H2nZUD8bmvwO6dSx
2C5Sqx8ns7S0SHda78KTcCaG+a4NBxiACpfNfjutxktwi5S+Y//WSCrVowToJ1YCabFAkpuHqG5e
QSa2bjRaY1tEKIFpDjc65l27SpemLzblMIvxFk7VtPeDwbfDYRwXl5vJG7VrtutYlQhO1zK5ME3n
C8SuWM0OkNgHR3JaONWNws/TTGm35ZTBEkOjVK9Cb2n96qlxcPcQrqO+GQMX/4WB1613/FqsTgfc
M1QRV3XU9d//E4mDL0VybFjSOxRB23EDyny4svXUdvceBghXUK2N73+9I9ZmCR0hQMzgxk/SU3pk
kD9knt35aT5Mz4uFUvKLPiR0IkPEHxxl/XWQgvgwGlbcpDABeBGPPzGZFGzCPMvvZB409o6vAzuq
0I6IvyIj4WcPvh4bJHLQK98GPK3E4+cf/MEUr5p3MLhXHSnaOMfjIy3i5ZgJBLfdUOc3U7y43Nde
oT8OBL9fzDJe1IUvPo2fOXVUxngPaX9RfUAw83hIQIglqMjEQ+bF8NAkm7BTe8xU1YtbTW/67hUU
cSaiYuoztLERMpSRUzup/9VI5uqHmxhJjFi7Qlb+UKkZfWNTnyv3EqjmgyeOOiZkEPAAnFUECY9/
pq6NXhvAx77rgphQO5w1ULu/1CiHe20GUQE4LVuQi68tLyzKtH1YjchWEXKcLx9AIco62VGvhhvr
SnJowJtVqt0HdelmUT83vsCL03LetNjQ+mwzsAb1LvEqdQmJdH56gTOsfQA2L1T9UxuDeiDJE1qR
3jWTYdzgYNljZaFnqXaVpaUhRahZBBRbvwxATl5Y6/f63PEJRheVyt07WZru9slaV5aTF8WUe7fU
Lduvy2Iputm1IP7q3BrGvteOCZfWInV/ZwsZxy6nfLQz/jaAcToeUiIqn+v5MCPtDl4N2Z/q52KX
Vf+SQxFcvg1ONcxboWVB86PrZuvKAdWbxKEc01XHRsJxtbYrMdWKpqWqi03j0Y/aijHQprvOqIb6
V99pbdY/pGMqRL9NNfgSSTiD1tbIIxUoozv6ma3zrJZOXiMy2No7USG8GPJU8A0LRnYiROG4/slR
HYhocMt0o6SYtH9GS0+mcme35apb9vnR/WBhnZWuBDUbkhgkueMNWqB1vqrQJHc+VxWEmkCQ0fjp
ohuortrjfhGuvykQzLrEBPxg4NWaCIE3IESI+Zxcy4iakkIluK3gwDUUpB44h/QqbfgJWq+FqNzm
dxBSLuVzH+RU1AzJqSinU/RH5+X4g720IvpW8XLrZ1PneRHy826/m5GnLcOm9NUffWpzwM94FgQ3
MSS9LxDYa7mljWxroTvY6HmPWe7f5jntZSWN2FuFpIx4twR4AkSLHlQozuvIqOLcXaDbJkQ1kxoL
UDZXMa3F+TYN5ty9VbOj5E8kJprmXvOQKntaOrv4qaYOnR6tGxM3ohU1m+N28PFScDfCLuIasLn7
P8rOa0lOpNvCT0QE3txC+apWd8uOdEPItLAJJCT26c+Hzo26StEV/0zMlWYmC0i3115mvOdb/eeE
eL3E1qYi91cOENo/5tU0UKbQPKvSgzNyi9w4WljftkiZoRO8l1VdfWapcCMQeRJ8pJ6pv6LjH/xp
IwkmhjC/oCGu9lWVa7+mpsRy+u05+o9fx9q36M2g2V2dE69wrW4g7z2N/fIylf0S12GVN2N6RJxD
bRQshe/tE6PuHnChcWPw50lwn0ZulwHOTkaffsSURrc2+JFl9vcBQUF2zzDmdjIj9+NmAz9+Ve9e
X24UsDsJf6K5DM6Yn3Q/j+WmRSbRJkdbMVH2iStEt7fHPq/u9a5uD9+1DAYfBm4EKL7Wxo2zwjKC
CAViUDr/NwFIYzh6bXZoC5yxaJKSwrK78z3W8/z1bFlpwPiEMi74+zUKbnp5Y+axKS7O5OZcucs4
cw8BqOa+zapno+6X3wVWd1ip5PNH1DZ+GsoxqJ91jB6bO9yf9dtf/RZ81VZerg25DtDsaj3nXtOZ
MB8vs4s6Oyp8kwwtuBziS5LgPw1+mGKFuDOaMplPWe1V3/PasLX+zs+48btevzwmVlzNQd9u7dWK
ZPIbs+zUJV8Gbc4ic2j0YcPNlEZcODuTYT85uOE99rgpaxFJDU753C9yIFcqE7O2aAhrJj8lvARj
Jf+DrMfBdsPFj5X2qSs1O35mM9TSY7dKKQ6rl3z6tFStdO9d1P80p169Uc4CCA5A5H/8Ma53yJI4
D2HJrLsklV/k33LLShGYpoNP2kIemCfbm7P6tzOzbePEi7nlZmjKbPzcJmOxy1zsIliUriGLSMML
DkaHB3YWsbV7X2PDE9UHvRyr93o2c96U5RJ/i4vBg49bc8Bt6kb4nzKPeiqUxsypk1t27O2NCrGa
Cx9QZnaJ7NO2x5NTF1B0tDSecGDSsZ7Q1EbRScXDpY+Fv1tG00m+uSSKDRtbK1A+F7VR4zEK5Sak
C9iRWOU4VS/erSqKYKPqwP4Wj7mhndRkut17rZzc9W7mqhDheu1HeA+b2UGBrrcEtqGpO/YsD3r2
I0oP+sUA0Ugx4eYfXXxw40M6GfhMOiVkohQ7XM9Cfxssy3cX/wMAyxgNdtKEKN9NNyrdwhdFSGRH
qX1xsacnyCC1Wty13168N1vVCjhTlXBzBoOGFfR6vRDC7DokKiUXza2M/kfqDH6ko3Ykem3stU2A
lCNK6EpZ9zbxG4iAgTlhUHV6VGLsVa8HVmmDEaCPFnxe0tGLakdLD507mvI3aSRZd8qk0XiHFjf3
OprZ0X44Y+V+XUpZtCrUpyKYvyYOVVSwsfMB01ZMguqqPxau1lunxDbKDJoIBuk/Uk6ye+Gc1wQB
NnaDb0KfYKUnYNF/dZE3p2KxhFnll0ADctkb+extrNmx33lWG6NopOoNfeKcQADLsdwLYJs0snPD
Cj147puuxEvpDuRxzR7585vWyEiadmvYw3WCZ0Jtp9pSiAtzXs2kHtl2HjVG3XqXLkkyLSKdiOsC
CTrWrqMl8qPy4uAr+TZkw2pWPfaf355aN0jISrBfW0GrdTw/Z/3zvyrtREHBHGAHXGwXVwmU5YK0
nrTz/CNUjnsmadfkc55+1WDAhmLb50pgXl0KoG/j0oOD0kUr/AZ6hJIEdhF5oxdb8EvbisB8s4JL
nV0i/IvmfuQVbLD0cic7FIkmhycjc9zqzEU7wUKXjJEAm28bgGQM/TpZRHpnCdysAOI4A5gt/qqj
sTmxXr8f7GmxqOxH5+JNdnXqi9r7gNR5bkMTXd0Hsp4n+AG9pj1WQ+rdaZnfFlFkPq4uYsiWoEJw
Sl0NToIWUUGBdWHC+FVx1Dqj+axsvSZOinYkGT3Ks1IHK6ZmxhhlC6MWSQgWNi15Tl5uQIfq+Bx9
yGGv63BPguBHqvy5fqCxWLTPtp53874259IIscesaHVipv08ymECocdp3qINhzJ+KbZGV2TzB13X
bP9nYbTFiw3rhpizVYMZGcKa08gkuuJj1szeFM5z5njb2Pb6fEPOlgrOlT7VJtF2QxcsHS5mmGxG
tW3SUN2ww2jGZtb1Kvlq9nV7oYMnkzEsif+z+ighMeZ5QkXsR29P/WtDIC4e664AO8+B6A1/db2l
/TX3Mb0EApZ6dZraoXZCGHMLsVOLp++xMOrfY61GrpyzBotxXznPTi92Y+zVB70hro2tmsDrQjRf
nZpEs7w3RitEW3uv+Lne+8Gk+GstfLgncpG+2oJT/MTzwRLtSS66c/BLfFdqGgOHWWratjH1+rEs
tDubwj/GxMgeBQ+w8Dr+1ZhgBvUYdxg3lnLQD9nUDFGsYzPjWc54MLiJhJnlDXdm+/VOxLZgmexC
NMEREVDcvv4aTd7QefVlf6jsRXx0vNgrwpRGi4LMQPfjzsdfv+3fF6Y/o7ENIQYEeDb9q0f0VKCl
ntL7Q0McKcBXBbWol53XbGZjSpmbwWry8vaEu3mtPOEKicC3Z8KhBXz9hIk5jFISWYMHU0DnuIbA
tmn8pKje2VOuiHrTWgjpiuvVnYH/9Wo5BCkR15YH9djrgadgCOLYMfpDrZCme7CKl51f4AUa4h3s
3YMnbl4teC+t5zXNY20QXVNEWrdzs4p6+yjsKd1MhZvjMKrMHTn0P9qGEuPtt/oH7nj1KRkvWOkv
VDc+TIqrXbIXwdgH1eIe8B/ISzT1ck76PrKrTORPMjeQTHj94i6PbjY3p7bQGvdSEnDTPEnRUuvL
xUi+1TCxsk2LCotsW2Vhk5wHbOsbE5HdV98oMUxlM5u25mwDT7ljnX+s8twotpx1QXBAzmA+j3Pa
IayszKm+VG3gjocAzkL6Cc0xnOpdpeJZmlsmnB3/zIjoM76jbcNCF6yzVssYSb1X5c8WzGkWoUww
vdmI3JHppqR/X+Lxn8Uqkr3of5oI/rKzjgNSuSM8yku+FJTa/bGri2YjyQlcTRkVLnIW1nFs5Wyw
5mXk8rut/DW3pJXW4Ebm6A21xObXMqh6qtS0T9WcVD2OyMPQfvTyoKhf3v5Y/5gbgKpwRTlMOVOv
s5M1w6b+ycv0ONeJsXzEjMUI60LoL+PULv27ci7ukaRu5j4UAEDc1daIa4xz7ZyISRlXPKfMjkVr
lO88tFHtTofN+k3LVFZv336869sCepL/75RgXoGc55obLOpagV3M+FoTTWuBZ4AVkqWAoA7JIXyz
ttlWna9TbGmiubcOrnc0egkGVULAtRXR7R+G/1+nmZONfiywC2SRTzGtV1M/JUZjPdiLOfx8+zHX
S8/VimMA7LmgEaFxvc7fKAlUpEBr3QOlA44QZp2TXQNROb+zSf9jHPQPbJl/bo0w617vW3gn5zl9
Zv+QJI1mfxlQTDon0dp6f2+HvNmaYbOtNCwk4myQ+F6+HinLTJJQUDMfkB/Ej7R7R/xlfANNcgVT
KhxK2nPBOJR3mjC3kxMUFWYbVRae1TcMPgrg1HEafMw8gTZs583oyHeDFXcPg0ZD6v3bn+1fo0FJ
hJUCfMsrvTp/aDSJOshj7QDamquHWceYWNmQKt7Nov/2v47F9IAKTRAgVRhjvn6hnoTYVqNNgIOk
dz/HScTbHmd3K0y9WX/6X8dyV9kKBQXYFmfs1QEgklLzE29MT37swIIZJtJQLShH7UY1PmTmt0e7
3cJY5IB2nKTIHPCZff1ka2PMxfI9PjYl7MoymLsnPZ/lZukDf2Oaoru8Pd7tV3PpgYLyUr//ke6+
Hs+k/WEXQeIenaAMPg96DfyQqZh+R4/Q6e2x/vFsjIUpG4JYEznn1bMZJkf20i/OsZLO58yXxhOK
q+7EjjJGrTMO+7eHWz/M632ER+NNojiiJ4he7fWjFSrpAct1h71ZW1Y6sB1qjl5vrb4wwljX5kMm
1IL1ZVDu48ASu7eHvynGkTmxu6zGGNCD8Qi4unIKMioh55b+cYQ09TUloPmcVJP+FSW4+OoPmsIr
KTCLyHIq/yJI393H0EdPYrH1Oz/l9uDgl3AiYhLhrp3Rq+XiWHiCTaClxwrK0obgpPknhZK3a2ly
PeaGKjDXhJxyKGAIvLz9Fv41v1g2kDFofYMvXa0eeMl+hw7PPWoc+CcsW/1thjDig1fLe+fG+j2v
vzdyKN66vn7263A+EeCUO48M1VR2sxv7rN6gVfJDjVDEvTtj0/72o93u6mwG/nrTgA0Jvrs++l9H
Iph+6xSzwXQ2ZtvCjCHvzn5NNWN0OvlWM35XEW/1XtDO7WNSNhGJBsjBJ7tp7eOkSC0bT/bRI/f7
P2x4ROgu/bSbrE6PaIIam//1MbluQ/hEbgJEgVfG68cMlsx2yQYmNai0p0iNGTxsO1Xv47iKnVAi
433SehPjnLeHvZ04DAsLjDYPT4qc4PWwSRXr635rsxEO2d5IpHOEZm+HSWW6d87J2w9Jr2alnMHZ
Aau/Xh4ok+NuUMI+zrLVf3d4MX2Jc7D9kPQk8pc5f5aHisiB6c6b/ceXpGfC/oShCe2aa3cAWvST
jsEXufAZ4rWZZvWZummOmlbgCBWXdw6yf2xIAK18RG4FWLZwGXn9SuHDNGyJsXN0myA7mNmSP2nL
6C+bsnXnz2YLzcCbPHk2sx4C3RB7kID6obFPOk7Ud/YFSmFGe71cX7/1q1+DeYxJ3kxH89S1xvfC
wXb/2LQutTjxDmMQTm1QBCGG263zDvPkRv/hibQ7SvYQddSrYYrhKWYOd8PBHKmzrBlaRWQudHqh
eyJQDrsqF/NWOKp971Vm/d1vHPtrknu4Rlv6rH/khJ26yIT/oZFJkowYPpG12D/pFiGL22WIhfxi
AkjPl1Forf801LAKtl4aNM7BnmXVbmay6cz/sE7Phsj2mUKnxay9cmcNvV5vhrZZhs+djsD5A+eQ
QdSLgMMc6vg0irAqyvhTje2muTcrsoa2tWEkn6va0JKNKbL+XWORzh4ZPPC7IXON5gmLbe+o5dOE
BRXCGrLNBlt+IOvZ/e6Zwvug7HjRIy4W2mFsE+u3SfzKD90ZOi2CoFzV4apZQ8VW0n8MldWwpHuY
2Xh194Xc0gTL+lPSd+RiLcJ03/kuohrKXjE/epmevCcooPhacaOjYuX1hR781lMeOyqNLAkAF9Ed
8sUnw6iwuB6L0f6PpnGLNYRhLHJLIKiy9n5fYe8lJg12hF2a21GTjrFZLEeNIf9df4b95dO2FS3h
3diyNufMm4O4DNPCGh68IZAyzGnTuA9+jCFXRMGlEYTrpqb7kOYwzsMFjuqHXrZJvBdDgUxlhEcR
6n4z/kRU4lwMPPd6CtVE+5l7BnkxOGyWX5MyB/zCwqyV+rNGznx6cRAElE9Ib23tR2HJ5dSJxA9+
jEEh8t2UmlJshgGafTTKZgpOWtPpFxwYsEnr5lli96mmCWzCwUz/sSIVFiTXbEp7Z7g1B2GrGwRZ
poERPCZNht/qIAe8vuFuJsWeILVuijKfBO6fjTHkzQMLGnaJROrl/u4IME0jhyRgMkuFspZtYgnn
Nw1w2gyeAOL0OvgIVoh5vuE8xs6EG6nvLnWx8wBmEQtVcf9ZL9tpNiJbWfZFwZHr+hDCjxynjT1P
2ouQwfJsE/C0fO89p56rrYh78aMh6F59NedY+96MitUjndYYiMiIiXgj7kctQAkya3DqSOq2rxVe
N6mefJCp5VWbQiOe8uyRxJ0g3Hb1uWBzzQo9UtjldSGOHoX2gdWIYW5p1sR705eELZd2rfezUKZG
avwyeO2OZCo1ByHnbPqlyDXsRwqsUFfDIOX81EfuW4dSjUC9pBuvCWeJ+UG5w2Khhuy7p7ztDe/k
dlojozqby5dWZtLGlaaR2taqfDnw27pSfaHDNCqEbJkgw1al4LOzQyBlUtejPFSLESwR59bYhA1M
o/lcwiTufuE6kHW/Bs1umqe0aDC8iSC6Ds3BV07tRLbo22MFgReXgnkY55DWM7RHLRh1sGqlOc0F
4pNdPhbjVNL8s6z5FxyGYNogwbVcuoFzpoVDR5N7y5s1uycI2ra/oXFhfGnbsXrKHM31d0hDJwjG
Zu1kUW8WOQujW/oPlatPz3Qi66AN06brk4duDYECk1F0sgwMxk0cvJCT48Sno2dNCD4K3aHOgmPe
mcmnita5G45ewr8QWGMX9p6bYIRZM1V20KfKU2vLBuo4aMlZaCvnVVSqxJkQix90qHE/5ZtZSf1z
IBat3YzEOgH/ZlOPVYOXiaNvtZa1UWS2oWRfFug4TbcmQkHT9+2LlIn7rRKT/0iVjgdVZ/c9xn+l
PeRbb+A9/GjHfEroCvfJEE1DPdF2p1MIf86dYits4Wglu8Zp+ySq8zYbowRFhBlKJNYvGqS932OZ
BD8mvFFhKVjSidYitA4bI5h+DX3O7mPRdjznKknfw5GFvzcEIxtHmabBZ00brPJopnou90BryzFn
muJoFNfxlykpJU7Tfp99mwpPf0ASS4yjtjT9Q2oWfhKly9wPW7/XpmMQdPV/pQaxMxxns/Fwr9YU
CSSB9bvVzI5OqduhMI5Fg9C/n7zsF9RyNKRt7dWBFQ4QPoBoKrgB+4bolt2CQ2Swn9qynDeqHTQj
wrCfj7R0qnhM08lf5Wjm/GyiCUgxqnT68jFIi+kzJqzlc57F2bLTAlfWj3YuNfvZsjWsmULutnF3
nGC1/VazTeZWaxWyeC6nxTnPavSIftXm6lsTq+mrnkqn2BFgFZg7uAHtJV0tk8KxVPa7bi5cIxx7
VwKFrDL/vTQW9+JVWCeHHmaCH0ucNl7ojRjyOC3eCJYpO76KDf+Q6ph43KhXqSsiclvrcifrRBvC
WDVEHY4xPK6DNfByCX7PxgewTdvmwLHFA8wcl0TVRocTJJ3ghP1Y4mzczs7FsY3l2B0tijS1zVXe
69u2DjSERXmPN2qZd/JioWRuo8LN0m6T1aWCm9XhBRW6mXLGBwde/eNIgSo3uV51+kbvhI1jp+Vm
lzJIgmnn15VrXWz6lb/yNsZGNYXTBZ9zFCoP+8zq3vsCPQc1TFbm24ns1ZfepyGkLCDYLf4Y6kDx
iZwvgA7phnHqFM8ii5seG2+9HEKDaFyoBgEfa4+pfP8eG06kUauw6HGuG497VkY1GhRErD9Wpe1j
gZuT+hcalBdVOHVcYThxqprmO6ITLbQLQ3lsQ4Hx07OzaoT4OKoHpfntdy3Rx+Ji6WP3YghAn3Cp
YWN+0EVJGgS53/4Xy+lkFxmjGF5yzZiKY08MY3UwjSZOzvwbaOsarUsRsptEcfvkYudnP+3GX96Q
kEaTutJRn41aFc026Vodg4tSWMaBhKBVa7TMdB0z21DmPlt89d5J+zzjASnfNp2FQJeQxbiNjwW+
we/mvsGZO21Jcg4VIgLrZWoqle39xYyLjWzcYRvUHb6CNZTPl4HzRO1qf4JlNiYTFrNOMbq0OxMv
+Q/x3diGmMiY+Yb5PASRk7jkhpqAielxqsWc7zXdn72w7XWZnXtjrmwYWFZcHcpiTLe0P8lDLb3O
+kzA8lJvlVu0KFz6mXtZEKAWhXYzyX02cY3cmmblggxxTwPV1ybHO4ggKN5rmUYEdULL2I+axfOf
8sTAma7CfPyhCaw6OXWGxL/Zmg27OPRF4r+kQUUaCbzKwd2JqcrrSKRpLDlfYUttiqbnqwd1WqkT
Kk/yQRz889MvEq5TSyJNTy5Dhbvqxp254G1Ac9fnmRckZlPjGuIhho8TI5MkejTM6jjLj0WcmCzE
EUUEshcJdaaaM2w5oRmm9XvAC2M8pUx6HJQrGX/0llSjC64lRg8BKKh/IXQpsOh3uAo6HqfNaTSh
4vRjyQIoCJg/6yWe+mR5goUSYKT35Za0aBzsOzmxEznVwpWulJDtQnvGlbfdeT2TfuNm06CvkzoX
6EISooNtP9VJ+6o94wn5ZdGF/igyGeqBQnE6O2lxLqZl8jfT0hWPbm2SeEsysNp0MxsHAoZasX67
ZpnUR0f1QbfBXIhf4C2O+FSJYrQ+6o0RjxGxHooFYBIAsxtbrY4FuZCpcaQI77EFmOpGTY8m2QnF
0XRmPAO6mnw5NvC0Iax9aMckhGKOrmvtvXHLRh7Kesemt/tS++3UAkj4Q7IxhjKvd9CkvWDbyV57
LrAwsb75Kf/nsCEKIo6Ix3G1TUMHQ3si49rgasDO1Wz8tmFY2ZuifoCK0HFNEaX2XtbL+BE5c4kR
m+xVQROfvpjWKvZvn8vpFBX4S9QXHHzM4mjbA1bcRlDz5WpjnPt3tNm8IMJqrRkf7E5wnQEPzLUn
btZcvZxEVt4HaP7a19USJP62jLJ9pyAPqr3WSWrkt3GGfxX/OPgAF4Hy0oy6whmcAsikV4l9TIbu
tAzYXZo49UZxr9k7Xcy/1ziiO8DkH+ziuvSFnkkCMDIAQI4VGPgLORpR+EuEotYRLayXXywSb6yN
4AIPLYj47YymVaMcjF9aaZ7ilG0obMbBPBSO1po7JEywIlzuJJ9w3kvSbcIW7oXArtkv2gB8BddI
0ovepti9EY7ofrSD3q4u0BGNn+Bg1c6c0zl98JyCj6fwl9I2/dAjf+40is33jZdn5tmcRjERYwcz
bTvb5cDL6Io8KvW6evTHgU0x1NA3Tt+KprGdsF6wk6CHFNtHQ6T+J51Ox3yp5eR8cRUynLDiCPlN
3gdFYODGWrZT9qKVVF9+k51Zo1JRN7R4mNjkuEJtr0tyKtTkVv5e9qyFU+ah1TzOaaarHSjOcp6h
ilU7AyWrsU1nt/g0B36ffmq0eBYbSkL6VHZPahWng4rvYCm3iCo2HmsfDE392hi7wna5NZiBqjC0
ROw6HNqmN3HXRjqFSS/OoASFt9+63vyRp3Hs3UGN/jU0oXQ6rA3aSRg+v548BmHetHt092gl67HP
7XbHSdLuAtBubjJx1f/ngfKcvUIbdm+vlX8hSIC58Bng6NOL/EOl/2viWjbma8Kb3SPAdrwxK4lI
hZkTrzFgWh9RNhO0O1J9G6GhYMCgGJhoWis21XewEsrpzuL9B4IGD4C/0SrQhXXWxf3370E/MSQY
khznZej2zVgFcqNNmn7qp7LJAFry6V5CxD9eP0MiiyDBboUnrwDtLoBNV9Sjc4SwY25IQ0v2o0Mr
H6/z9GQa87TvWgQe1mKL92+//X/sVJhTwrBGcmPZLOfXD9sZE8TBCbw5UMrflXGSfy9hFIczkffH
HtH1SmFdxP8+3SBx4X+1Iodghuv7+PsVmyJOVngFmjFxZt/LMrDS3WASpjCa3lhvqLaTyCZuAK7A
vAT3uOz/et1r/4C/DNrr18PP2rQor9d46IJQigrW/tmf5vFJjsqroi5t459JVneHikueuLNP3yKU
cD4CWn4GRlwcu1dHQ0UcRUn96x6LnkI0zCWYakQdh3A86MYqD3MstaPJ5ELtZoP7AOuj/J9RcFYy
Ztd0GlZWwzVkS367FXSp7xyRiptY5srkiGffpfCq5Q5B6nZtr4mrkBHRRvpwlv7w2f760J03Qptf
2Fd6IL9hZ1WwDNhAfXAVkdqlvAyiJA1llUt5u0AWuXwmW1ylO6yb/cs4GMO9BsuNpA9xKCQxvgEb
HS306765K8rKWJLcP6aNdPZmyx0vtLkU7t0yWM5kbLc59hHT8uSVUpXnXodGeLYr7L7Pgmy5DWwT
CtrCyNqtJjCauvNxbhYkP4+1iFIJdpBFC+j10kCAI2NMLYKjS4zVgzTBR6NKC5yLErNx0UggjFrf
zQ5vbwM3e946KpDxynAh1v66WwHAJzrRDz4p1Lb3hMkD5FWTdOrvtg2xNxSF7d8Z8aYVw7WI2xEX
FhAmCqKrE2dKfD/2J9M55h5+NW5cifSQzXocpuw/9Z3B1pf26m6EVnsVjCKSpHF7w8qgqdShkLTS
kxZU9vuxs5ZLIVb3uXEpJ/q0ifcTs/N2n079x7df7O1jEoazGjZztNKSuebBJ2DmCMXr/BQo9+R7
In5BmrBado/ZvfjF25nDUGCDq5MHX8m+4koEfscv8Pv8VDYDQK+bk5pFkbExEs98Wex6O5Ay3d6Z
rv94s2vbEEIq/Azo2FefcensjsZGUZwcYWhp2LqJ+a71CnlOk6Rcjl2ZGT3gzJynh0QnA+V/PUhW
Iz0XOT7r2cLoZv15f+0vji5Nmk02YqiRNB9V4fyN+Vs3gFuVhjzkpMVAGMFzngwRd/jw9re9fXb0
Yn9u+QjGsF6+unGzZ4zmQif6GCctwgKzIebWJMY6SrpkPOlkBx1bV40ygiWn/3577BuFPtcluIoB
0U6GZbBPXJ0jFvXW3Ah4W/pczZ+wuWmrvW6oiZIup12NG23QXKZKwi7pUqHiz8hUYCw0/SAsEAos
TTa2qocqiRZkt+V3w58a84wmKNH3hWitg9sX039v/+jbXYZ7xmp6ybpfww2uKANNNWqAinZDr5Bs
ItCP/2Yo9TvTaX8NU2DfU/Terj2Gc3g/lEX8c01tM4aJ9qx0m2OZQGK0QWx/K+IJd6oyuntWfLeL
j7FoUTEVEWIz4OuJqCP5wZcKJ+bExu+26LHcJADGclH1GrgNbYe2S95VsRjvtJlvT1jeKDwiNm4L
4hIA5+uBe9ilnKmDcWwDMUwn4Fpzq6xqeMi4tH+VKfVwC6GS6KegFPhq1lr30tYDSDbchuR/Jf74
kGNW/yLuFqAr12+hmTUQHCWto0HC6BdyfcZH20qs4CgCe6jumFTcvHIsD7idAy0Smxcwp14/OcTr
0alqqDigZhjV4k/TGoeMiecfNRPKAlTsltismTCd8k5ixs1E9tllTS4PsCGZV/rVrVmqWmYV1fNx
cafSDE3WzoNV0fSqzeHRxbPz7XVzM5HX4aAsYJOFMP+mQkpweZgA64ZjS5zVplFz/kT+TL6fxvLe
zfz2pSLAh1cDigDrBYXB65fq2KR3ZUs1HM1Mz/fCNuNtTlZ0JBIwVBQX5jthJOp//pKrQS33gfV9
kjG0/qi/dnGoIPDaHXs4Bn01+pu0csshGkqyLEI6onZ5SBYpX3IppvL49pu92cJRTLF7kkyPZAWW
+9WybYCBPL8IliMUsviLvSTmMziw6WyteNC705whwMd0SpC3SJQvqXVvD3/7tv/wuLgd/PHRu5ZW
9QK/Hepa+4iwNiA6TMdepbTL+qTGwtwWnXiRBuHgbw96O5tgOXrsF9RdDgXA1brJpkLLZ87SY501
xak0nMGKEDF6baQBXN3z7btZKpjlwE12VyIznMobWCpI6TQYXntuZDMKsugaWmNJktKYdKvxBciY
N/z2A/5jSMSHK0MP42PsQq6mU1Yh3/HLUZ2h6Bm0UMeSpl6Zc0HAlnxKTk0i1eHtIdd39uqCGQBD
rX5AwDdkPV4XFdDOq5iJ1J91nHKMfao81R8bRSfy5e2BbkTqoFAQplZtF1msJqq812ulhVPg5jl5
ZrmEF3bMtM6togxMOPuVdJP7wXe6aQ6iBcSPaEJSEb7qzF/xQKMmf6L9O2Y/6wobvRD7GO+enfbt
m1+tGfmBK5qBTZL1+seRakfMdtLr50aAeoYm6obQhKDw7KN2O4hu/l8RM3wMqJLQUvD6ufVe7cPo
XfFvnQK6wuU0eafOW+x3CPR+4x6S7pPYNfrnXFr6IR/GfP/2h7hZRQEeSWRfgGL8cWlf//yvPQv/
bAe9gmed0SoPbh8Ky4Kg7EyxKy5I1dI79+zbCbY+KnRab41IDa5xmkVZyA/jqj5bft3anzWv1sud
KJXT3JnJNzsi2kHeKNRduOUULOuf//VcfuXQ8HW15lxyo8nmLcndAyZoel98Ec7sT0eNwq19Fp4m
hp9ubNdf336v1+Ojsgd+pGRCA+vgvLNOsb/Gx79ZbzkK0/NEovZXqzBtZLqOuc3NNYswbuv8O6Fk
y97WhjLZvD329Xb8Z+wVl+L8W7NhrtZWMUmti03Grjldw6xN5YneCq1Kr1n+U6OoPk9pO315e9Dr
NbMOygwGjoBOvHI/Xz8wiz3357LNzlnMsg8zyFLvbVRXyIwnlNo5jfvkzgZ5HbDHOQs7kEMHEAg7
Ayq312NCeTSNIFnyM5r4dEuAaXwcZaGeLC9TG3dyywNyzCbqMQIxolbBhPN6917ixz++9IpCQYNH
58zMvtoscggzsqMNdiZUzvoS0AB81OpJnP3BhvnmxPl0Cjxt3DhkS95ZTX8O1r/36/UFUIhABuWy
Q+bA1bnfQQ0yFkvl55Q2ZXkoaC2TD5bQJQsrlBuf2hKiGE29FleFpVmWI3EzWhwViUZHXo0DYqjW
nHf9DG0Lvr61mQRuKQ2E7TM9ivz70KX39B6ULnyVqx+9elFT7tIgAKy92nL6ioLTbavl1I5B/s6d
Rl6ONkJdDQlBJ+c1U5V1ctCx5hF8mXJ6yvMk+d31lk/QRV5U3qeWA+VjZcruBb7Y+Akf1KQ8aLnp
aoiDOSwuAXTI7CtxBOW0i4M6iy/CSrAsGuhiXyDyiORzKu30Zcr0Ith6lTt+tpQahl08m+1hpk8M
67tJtN9pE08G+XlWnM60gPJGPoLP9Bd0Xe1SheC+Vb7pur7vPs40/4vdJGXjJPAIF93cIy2wDb6E
7ojvopbGll1VS7/JRc7du9oMesmshGMT4TJgPfUTwZSfauUkGETNRp+orbA6Rz/YVlW/pBgKPxrp
0n+rJsPFzAlR46eEvhZZrks2/Vaj0WhQRbGeRuVvUSkGbHlDaNsqO2syduxtX3rjro4dMMoFhc3O
tFI/PgVBiwR+Ko24wBQvGMqPNWya/LE1lD4eLDIb3xGwsPIdvJ5IvdFZVLr3a1pIEaG/nrbNWlmI
h7Ys4qONcm4Kg9yV/fPsysmIjJpWObdBeHbEJnddspEelkHbLAEP2GS6+D/KzmNJamQLw0+kCHmz
lVS+i6ahDbBRAAMp720+/f3E3dBVHV1BxMyGIUalVObJY34zPU19VJT3eDeIKqhKKZADckf7tJhW
EwUI5jJO8BLZH7K6q3p/qXCA7SHsjz5ur+43nItQDND1Zs7ClFHqEAqUB74iQWGqfjr1WARbTjz/
GBQo/H4CJu2XO2Eb+WHMDJST+lzXP3nD0lLWwsZezjVxAiutsSmcIJMzAJhi6Y2TDT0fqSfVbbtN
wnTpG8Y63cMUy2xVpnCWDiHNxMHfoKpirFsHw9s6E6roOy0y2SJA7xdsZ90u24IrGIFqs9P0AJkN
V902hmyL/VQ0qtiQ2cAC1JA0+29cRPNTVWsr3YwM+/OPphPV2Z10I1PbKaPVaGcvagz6MoPtPsvB
kvXBG8HQWI41DQ+JzA3tjv5z/tOZ40H1pUQ9NNqlY92x1ygIP7sCgvGvoZlFfap7rwdsOBjFN3Aj
rvgNnCLOHqypcObfFiPEbFNy50a4LCNNsTdEUyMIMmQlyAe6U7uJyoMqdTaWj4OBLOzGNJACPize
LHDdFRL4acEZqMPMbLoujCLkrxnbEyUPszkyoAHOoGqfOLiK8Tmac3AhzojcbJAbk/mTOe+Uh2Jc
oVToLZq6L4e8759AWOkvbkzY+9hNab/pqlzVHpN4AMQWaa5ihwvwZvtLukQTpfRighQ76kKa/yFg
wX4ARqS2gZPJ4mG1TX8qcvRCwyFWrSdacXP2pFO/5U+l6cydn9Mz7w6VSIxlOwolb5XANatJgzED
yG4Ms0l65XfCdfedNqn8Vmqp+p+aFGDHxxhMz7e+y1oMddvO3cGO9LQwMyK0dyNtigYwD7D9w9kC
2g1pYeQvml4v2qPW0YtB0rRTP+XZvLYH5966m9QCwlo3D1YTdm0RlacG+qoMzFEg2yA7QwtSR0Xx
Be2a4X7uGoYijdrK4qvCDA6EKUxVzoc1Nn3AeWjrO1rI0bBRGyeyAnW26b3pfRwf4UtymxhcDN9R
N6oFOrceEi+oFnsnbTDndiOrybG2UVlbaE1pUzaj+iujL12yTG1AYxMhXzB21ZcRx6EmGJOp/bJ4
NYc2op59MRLhfU0H/N3Pjo5cCVqT1nBU2ijaeZWpqMEouqHY0zHCr9bPaeIea6kn2Q7oKtlNUSs1
PuapadlgSfs6/aTF5WIeK1jt8UG3o+HQWHKoHmpm47XuIzMVayEYzeTsmdmwHAcu9qPCnEYLyzYq
7c0Ktn/2coCeIaka9shRp00KEbkyvsYFtrW72gNmvaNiS53QBfWiBvGcdOa9jVx7hIwdYBEVu9Wx
rD57Bdfbi5nkevmxHjqnO7ZuC/4orfW6wHJpaZV9FdfiV9RZGq5OxO3R3PSFZs6hMfXgmhcwlpCh
GfC7Xzyhey+oDyQSjeKicBDDQVkkBN9rIw4kQOYfwMkj257EpgH1VVN6gFnpQO/nfun7qPrQpfY4
nWh9ScDZxco/xgAuKbv+66TGdXKYPL27y10vy+4QTJ2PhRrn6qfRm01Uak18ypNGV4ZwsXvUzaU6
NgdDQ00zpL7Xi0M9jn0aTFDQPXTmVxVo0XpPJqKi5r6tFid+iUhJp48rSu0rAaT60RuxcpZ4F+XH
eMEE64tFl2PaxPigq4ESKYUWujU6b4/AwrTmOLhYfjcqoXajppbQvlM6KIgI6U2F/lKkHjAog1GN
znSFH7jd1boFuAjbIOxfnETWOzSwZc1Jns2sv5OYeDsfZF9O7a/Bjp1fqNNW1ZYumNnvVdn3/y2d
AGiMryJKkhzyFBCBBnSgCleABmgpKoudtIq2/UGndKpD283NX17FTwm8BUfxLeBzzQxnW1jazzq2
tfLOk14TAegH7Z2/4FiONDw8YS3+jQyTbvoZIIWXOYf2thcJHnKBmxfjXuMbugdDSaznXKM3OWyK
RaUnQAc4PjnWMiMJX7aKsV8UpzGDKUE3/oRw0fQ9cZKxD1NLUZVT3OAKdzIHJxeBJxLTuYtGV93h
OEgRVpVFoj6ps+rtFgaC2AerlVpskVOoyh8w4hsRlFVjAuJysNQLZsAq9i7nPtW26+e0MXuNvATV
1F7ZVSb4O0gcdL0+EKEE2pJCVJt47OnIFcqC7aFfxR22c7WmqDWWYG7xrBgpcM9aGcxoW5QGF36D
YN4WuI4+hXpS6vHOkZivb8kRR5COmLen/qhh5H4uF0DYgTKJdthoIhdDaPe99TJ70yIC1LbAw7Za
46SbqfLyH83SrC5c3ggisk9yZ+ua8Uga41YRGZrXAAc2FO9JF/jf/HDSKlEycmp1+O1UDhi0qk+h
JyLnSf9wjHU3RTlZanrv24VMz1lZ59YBhf0kzKMisTaKnI0WAaHSXlC+cjoLyZjaiDakwAuwOiez
kcMfFCf5huhKTq4bT/N9Rgu1C6ymtocwKd3R/UA/povvC6fEfH7BAX5XIMRDSsdEy9spfeeUYDIr
sYDJa7pVacCvvQx3WB+IqPMRolBWn5Gbc6ZPdJDSZ0ygZbmfvbYn26otvQkno16+KNUIeN6v7bzQ
gxGwRb1XOnV0wjbJLWUDHw1aQGOBfxtLax4DHG3i2XfBn9WlnzexMv3UkwoFGaeuDHPD5gb95urF
QmOSXjYyJkZhf8syM2s3UZNOGZGK1l446w5uhQ1+IyfRK50Imsnozolhd/YHp4aD5qFp1Vj1qUIS
xdzYCoDjICYvQ6RGSTVg3LlpMKmYXK88A2GvWxqvkdKkQUVyXNxNDtoR7NlcAZ4DhnvNuGnyPzRM
Si2SR7NRnBVM3BCZ0R5cQGe33ePcllYWahVupJvEQbptY8zlcG/LVFl+TjhMIKNapNOhUbMWGB8e
jN5ZRLnEcczgJtA/1t7UPUhVDNkdvA2vhbPQeciJQVHCUfFOFlr8zUassT1Eg7cQt+iM6J8Ut8+k
D4+D3BMmaic2HRriMRbKiJ0hFVw1IE5yIWNjy406FKGbMhMJ+y4vRViKKd9jXOLo51gdrR8g/GuA
Gb3nxDsly8d9Ynhz7adtlmV+D4BLvZvkpBgBJIKkDVFC0optkZCvBTMArUceXdioyi+yQnOstacd
m6ix4EWlsxpEnWdk90veSWVndVpBx7COm0Af59H7gHw56ZIZ4+T0XMgVjJovZZwd46jFww0njw5N
WFS/97bIE3WDqzEFngbc2AyqDFRnaFWVCkaBUZASJb7V4EpAJGu8MhiV1ClIRfps+uEqJCR+3rvW
vBGel6shrDWr9i0YccuBfETv93IlVMsGEhyG54oTAa1lluhzU2FFv5aM+qZLYDRYGcLb59ITptyw
yvCTY7Wl0uhraT8Wtk72uRJcxKlbiq6BxmRDmhr6GT5RXswJwaoSmyl3Zfxojl209cjyBaL1k9c+
O5E+psfGrJJH3AqcZZMvcGNR4kohvINSGNJqMydlPgdjO7T5vhsb/nztC7vojGpKQbLTwhcAtTtY
cRDNGbD6IrGtr5FcAJBGulTcDaBTMmdUlOq58Mde9hZFpJJoQZwRIyrkg6w8u5sT2+nOiq1juKDP
hb4XneviXAcTijwX6GKPYFw8q3y3YsmCcWyjL7YLcMy3IbaFGJximGODS2qCeppL5yjw+HY22TyO
35bB7HkHQ5+7DRlIxOqD5LafUWipAd7a05gdudLdjWLMsgzxgfZ+tUSQLAI/Y/ftzz6r0q9NoZrz
c5FXcP3UCPJiOSXGTwgmzXJ2OmCyu0krxTdMDsflqBauu/gcyKx/6KK2PxZmq1VhPBXGtIccpW9R
3PcAkC5xkxyLyhGVChNAlululF5shcJaKi4yIxlA0dANVNxHFX389jhRf31vpNB+1wl2qFh/mK25
Mwa+7cxFVmy82VJlWA6GMtp+bSRNE+P/18EvIj8HX6l3EAh9AY78QUMWT92CNM3lsaTD3G8dWdVz
SFFjTQEoouppKRrQqKBybA9yJjZxk69a0nxxkNeZN8uI2PFGA9GuhY2R6MHAQL54qXBk9bZFrCv2
Zx1QdPfUKLjuhYksCjMU0opNFHsT1/HNxJJuoMNtk9+izp7nD1zCUx8SuQvrMNKcpvK1VLCJTabM
MwEzdfD4gBuRHc2enw8JhSgmApHSK95liD1iW5YCGvclCKXY9JsiK8oPUym0iSTRlv2GQketfBJB
czoPWds9QEDp0p2NFrW1WwkMx8kGKuNreQEfyMLEotlJDVEoUB+lWp8zDs/3NiFQhIaHbco2bVCn
hp2AXF2yiQwUij94dtM7z1y0mvMkEo103weK1n7XIqtLPzaAjbQ7LLq4AlAaaeQZRpUGsHxZCnVj
OI33g8jKPVZWc1wjqkI26avNAga87aDbbPJBaRKMhYT60sFVVrGlikFmR+j8AKNdJvHLFmmvUsfZ
Si98E7cdpfznnq5hoQxGMxvEocn49HWrs9Vkxh5T25OG7+94n9qaIFi6OWQBiJr1rnXoR3wq2Lnd
/v3G7nU3GZQDekEWeGuQb38mOX91sjHj6tw0q/KTUanltm1KApGiQC71nSTtd13V5OMRo1f7lk7/
FSaAcRv8ZscFEsCQD6381+/cZzCWhM6TQYWQwlFp5wp9r1pnJi6ECtXLKX6IOYMZoqPi4NutbgcD
TZb/tFEUN4bXb/4ahoAALsHUMsa9aFt2zmxhjqBkp8IFfsF1L+WRlmGOGcSA62QD/Ko/LVnL0ApK
ybfUQT0uBL4CP0+D3vH+R7lqOhM8+IfMnJzL0vSLzrcyLzlq6L24S0Yrf9ZzmR46DaEFolgOqyir
573eOzA2KuOWvvRVo98AIwW+l8nkqox4KVGHZhcxChTK0cmq4os+tNEW6xIoJaYxnmB13pIiunpV
Nj6KoOBRUFGDA3YxzdBQJJSlsWTHKW6qIJ4m695qKu0s+Y1sgbUXNfUvHMb41he/2vk8edVjwYST
PjUDwdf7b0ZMrWtNLz92M1D5Tba4bfpgWMMyQ+0ExlC7OixJiMEKBkLxXMbhuJDhbJ0S1ZRFbSEe
2cuweJs2G0vvJVVmVe4yopO5NYw2p4CMYC3dmoq89avBqq7GMuoKpbnYGrWMMMlVZH5cuCttbuZJ
tz9BTXTVtfvvdD8R78eI1UUh+JbT5DrjuejsmybjnxUMDYDoEsqiMm7qvcaMjp2qN9soWrSQqU1F
w9Rog6VrnHAkQd8RyOgdj32yef9QXO1MpBqJkBZYaMpORHtff680yrupYu8edSMrd1UJci7TCi5Y
PMxfxjb+R/ddZtdEAXxasHvT0Vv/A9H9KzLWcsmiqhc5k/hC/cBWLJLAwALtSaFYSAPI9L+FGi83
3vI6EPFYkIomW5Ieua1fDJyKCPGB1l0KmjPqYvjGlFU7dynTT2hHluRtQMV2duskeP3hYfMhw7ED
YQPFtH/aLROy99f8zV9DaNYBEIJOA+77etEtHRixK+382HdKDHxp1Zsah9x4NBWGdz5CGfqaF3vy
Wc0mHKjghHdpANVUpve47PY3oFtvRQvUbVGHwnVUY7zy+ufY9TSMaqEWxx4DusTuxs0qe4eRbARB
fBBwthydfpoa66S47y/FegG82v1QpaA9MHSFewUR5OK6ymFzqC2F5lGJrWZvx1q1+M3k/DC7Sjy9
/6gr/XS2Hi/Iv5BmAN1cbnVSyRJaUlaBFYiLg2HkmLqWeZc8LHFWVY/YyVVfF7gX7udhtPsnYxUw
9lXQbDvkyktz8uteE18U9LXNk5m7uo7+QIoSa+K1za/JHp2nwYgzbaviqbx8fv/Hv7VOYIjB2yKH
hrbvxaQ4b2Q/JhniJhMF0GPXiOd0aYezEdnRjfnom09iJAsM3WUUfil6zNSiQdRe1EehqPpW4olG
UztGCrCoV/X191/rjZ1HxF1RxJCeAI2s//2vaOB1HQ10Q6uPMNQNKmynmOYDaB3xYVJajUkYWrKf
Mb81McWWhTvd2PhvvCugCvrAXMuIWV0CHtCekBg6ZPWxb4r0fogL+2Mnu+mrpk7G/l/flAehUuYi
0ExD4FLBVana0eyWcjwKGHxh1iOLo5TQUFpDz8+KYsdntZdPgy5ugVUu0SOrawGBhnSUEM9Fc7Fz
mnJUnYjGH+MBN7krBgeoNlh188ZSXt2g0DxgJFscLAot7Mpef8neTexEV9vhKJ1c28w9VPtStHKH
LBqGA23b7WfRvLy/pldX53qTAD13mccAxrYugrrdOZlT2xYqqbqaQDvt82ZT0V19VGd4PpQmlfOx
qluLSVAkSP2zNu//e/8nvPHapFiAZVwSPPK6i5/Q0SqLaRd5B+GgpUMXD2kUTZfylGKQmQUVuGE/
HxDRff+x1x/VJrdzXGB1q3DhpYe9WmapNZHPHyuo77GvjUr2YPQMit9/zJ9q4VV4Zu+QKKuAujxg
IcZ6gP46n0pS0/uH9XuM1FLNNxN6LMNmcA1o6JI5SfXcSk9DQDvBbjLBjF1TDthjlP12og4Rvuvm
SJPs6wFBqk/v/7Trb7+CRcEwglUCF+esK/TXL2vrxUOmSRmP+WDPvt5bDexjM5sPxJrS8BE4yX5F
aTRtwKTVB6MHRvT+D7j+BPwAyFzA3VgcCHyvf4Ay0F0frHw6Ygtp/GcsijH4Sm7Kfz5XrguKElA1
dC1Eri/y6dye2qWrnfE4rrIXuZE/wy5zN4zu6zu3B1m3tmkP77/a/zXfXn93EFhYvdkaOrToeF+8
XFL3NHZtHUw54tAnl9uuD/gY6uBrzdpdUsD0PeKPisq53YmlP8FAh+wPrHgJI8sQuo9jhpZ8sBIl
PpajGeGqCyoF+RPca0j4sq5zwkKbIzWgu0mXpYVSC9IA0q9JMtbBEXOQ+v+sosZTBXPRa6d+lZGA
hjW7I3ZrMsrvC8yc6s+Zu3iQymlNy8AZ++FR4HfK/4p6ov7MeKClMzolifloMhMc7jlW7h4t+Ez7
poHh8H7JEbH4YFaYmG+GZJzsO6xLkN1oZ7u1mZU0DLMSO1aLDX21nk2mVP0L/s/1M9IYXn1srMr4
rutqt9C+KhtMTYkSWhnaK1Q+qBtIB8A5h3xXz3itvZCJKr9K5lHefmXN0PhiWSo/cnsaJWMx/46r
2btDxYshKnuvd5mWOtLbjepA6cZIbLzz5kRf3Yei9slMl+wxG/HGg+YceYALxs4aGRK32byroHc+
ohbBGI6uHueDFtsA5AvUaPwi9TnSd4zI0vlXlqIVsZlndcSPNmW8f8CUCjJoZ01M61vHUM4M6cbP
Kb3f5msyeePHCOZ1FLamxXh4dKSQ9zXmNKjZ6K0zfdTrOFN8YMjJ54giMwuEjX/kBmRS4x4QIIOp
0qQFePYuwVHJL62kaH+zSAwRmrqMy2BI3VUeo3Dcb1GeD9WNHOeKQUNLCKl4RGrJOujSWBf1MRrD
s03G2R5dY1KfEUoRMYoe9Dsx5+2MLzrD6CVQUhRWzkbuzHoUIO2+brB6UO9zyxOAkKJ+mKEaAQ3e
Fj1vf0hjifO7j6W1ymjIM2r57+GYH06pRmm9QtcuKU+Zm4hxUXEycQZG79hhRyPc8LRiHD4MT1Hi
zJ8ouCswr23xoYMAs2fQrx37rHW/WYUil3/N3v/4I3Phcw2ZJDYXtx8CjmXR63bLjBlKWxqZNJQW
ZbJCT2jLjSvvGrjIq68KB+v7cxWpF6UC9HXm8E7ZHTnefCjuH6Q/KrPzfsK2HT8WGgPk1qV+dfKq
+BTPTbyNcjBiN/bOGvouQiMgPEImgZ/K5bKA9SgfhzHqIAh0i70DyzGesYRMNrlRaTcedVWbr9hI
Gin0q8jGoWS8vmJ0OmUkHhMSrq3ePORZCXphFAuRIa/iRgvGOq6/vB/6r/IZRutUFywyvDJq5svr
pi4dWGt6czS12HpAc6g6FGqqnPWqkL8URTAEz+rs1r5eC8xXa7qKVZo6mThQUADOF9dNOpZ66aH5
dAJbBxiEca79TcLco6ttp/1PdAFQ2bISq2sDUtzlx4TkWhwusleSFaWk3rhzr9YdfChKqC7EFE7v
lRq0zHExFcKxTp2QxkFStmz73FRCTR8UJgGQGN5f9DU3vnh9iGPQLv5wk0kqXn9nOdpOa7axeWpH
y9pwH0w/01xvta2En1FtVLdLH0Sc1CmqoRnCRu8//eqTA/ReEdcMZ7j8sJN9/XRz6TCRAh93iiwO
8QB7BDJlO51ay2KMSrO8+Gh6lXJLQ/iNRXbBvunWSnCCvHrxWKuZDXccXP0ExsULCs1N2uecRPFn
HotSfU5t3fvXlNGmCILyg/kgeFMgZa9fdImhxilepJ2cZNGfEe9E7AMQwq5bHOMnhBQPKB4APkY0
pr4z6brVN6hjb3xnz8E1xELcl/h9KfIhpi6jyWdopzYR1ZdiHozPeGgoITh7ZZ8Vs3rIbdGc4UD3
zY2PfBW1QJvyfcGZ0xCm83ZxrvWhL/hDTztlS790PmQn+ai3HiM9QW/2BqfrOlTzNKgREDB4nk2O
/nqlTcOYqoFYfOKwrk12pdpkjdpjpU6OG5bEtb3i1eWvhgn3Z4gy+nSY9Tn95+V+/Ssu3tkcky6S
k6qB8ovEi1XZhEyUkwzQZtEsvzJgMIO6EKL1hVeKW7zzt1YcHLfmses4YZdrsBQM0cuZFZ+HyAka
BvWAx3RF3a967cmNz3u9s/AugbywgqMphS85/KKwC9VukEiM0U0zEC7ADJ5bUBwgLtgJUBGz/xkp
mUzOeVQNt9iY10eZzh2EKyiolCo4Sbz+3EYaLxWMIvukyAh8p2DouYTLkKDzWjtJGIMouyEu8eYT
gVGxZekeUaC+fqILDNWr6KCejLKoNzlUZtQ+1VJ7qL3WBvmr6/v3g+QbX5Mqn0YTN/I6UFyD6F/l
pjlokYo3sHNqtNw7GXIyik2hZJEK9LFvbjzsja9pcA26NikerZvLuaWtqBa8dUc/Zbbt3c9GZn9m
niyP+igbP1PLqfZ7K0sQMoucG6Xf1XuSWkEts8lrYBtctXGmkZF1W8jqlFbC7LZqNqtkxpmsq9DR
G9BI7y/r1Xek/82OJSDoNhv4UtIeq4CB1EZteNPVCkaLkgOs3+yEmVd8yEEO/evKOkC0bfQ/SHA0
m5vn9We029QBUJ+1JwuBsG3dcDKRru7xBjacjVZl2kumxMmTlo/Gw/tver2wgE5Wl4J1NEtcvNhA
3qhYo6Uv7alPe/1BtaVxnylFFqQAVm55q1zd6LylS/ZG5MXwhAr99VvGBZHdS8z2xMzRPViiz44t
tznYuLH0JZqJja+nza1e7hvf0jMM9g9tY4Q2jIunogtWFKWYERIooGMESAYrjy06mJ9HgBIbQJbD
jc1zfc1AYIU+xQSFUAA5bl3zvw6ljBPXVhStPymRmX8C3RG1P20VFWa2rF3S7EM700yfI8sqvnZF
lLYHhOGj2KMvlVTMd/71CxuUQDbZK+RHepIXvwb0KEcrdpdTi2Q36mYrp0ksP0nbbsXb6/mRA4uX
0pWMGSkfPvLrF6/6YohbVORPgh5CcdAl+hbpqEbNTp9K+rvlTK88nA3hbBppK+2jKklngINV5rL4
kL/q9On9l78KWfwi+GsaKGjkOK7sfGoE3cwY8O2pnnvhokCidTkyvJRIJ7C+mLHFQLKSQMRl0u9K
Km/38f0fcL3nCZRELWa3DqnHZQ69FO4iGKHNJxOszfPsGkMZMMvI7b1sEt3cJvBFp29W7xo3mwlr
4flX+s6lhwIDIjpUan9mesbrr0HA6i3qBXEPsLSRp9zhEzgnoHqgKnwF3kVTBsVUiez7PCBJvhFC
VkDuQUl7n7W0dQcvrLHnA5rCqznajYh+uVn4JPiFkLWbOJLzGy9p/fP6CHOMpnuBxrXZIQyiUDj6
SQwAdu9WynSPSheKTDToZ2FrGxkhc537EopKdVD6uB/QsZgKeev4XmwZVostQ4JExCBpwNbk9bJF
svQUmE7QbWjkLf5EI7vbx/kACL21nek0LtZytjTYWdt6XFBfen/DXK8LIUq1/lTxpOPIYb1+fseM
VWNd9LvGNepdwWewuQzQB/s5lo7Y6Sjp5FtvybOs8HNtKmtkNlJ1Cb0+mgPNqG/KP5kX+4gFcahO
0ELgOtQ51q9/UIkzYhQrKf6ZwMr3yJE1ix+DGL51Pazp2N/7lW3EZuC4OARqdsVF9Mh7b0GOvHbu
nFyBowC2HVfQ0crQxs5L2KibsSgrOygT2Rf+Iu0oCZq5c4p/i5d8f37GOsGg4/AGrRmbXdkYleLe
ZRbAVb9Q+NE+0undiNY07gk3Hne93XgcEwxkShg0gjh7vbpejm1DNNvu3WDqiCVni1YdTCWC/lXF
WdDkyRw6imajq4wP9Y2b6q1n453OlJNmDnI069X510WVDE1Rz2Pu4ohMV/tQ0rpiGhVN+iHOWqHs
Ue0Rnh8nS/l5BbTdQgNdxMZ1pUEbwIpjjEBSdzk8NuEOjgsF6Z3SFdbRFGMZErGsrVS0LmiXRdl3
cXIrHXjjnVGiQmWNaSdXg31xvDQCvpWpvXdHOZ42YQ5FHt3zoV5C20zSk+iAeQv4ig9GO2n6jcP9
1htT7YI5Q+aCzuTFwyE6IslFs+mOY1pvnNHL90saGWdb1V66Mh43dNDd7Y2AcnWukNvRmX+SRFD6
8rVff2XwfWKWKEef1UwYqNKnZuf+MNRIe6wsEzVUCCFe4SfaONqPpZot4svc1swpmcMkHws3tz7D
vMrzT1KOGOPkllgghCyzU4oXRJuitoY8JLUh8NR6tXZaHUnef4PrF0AgZ836PSxdVm2F1y8wxzLH
tim2zwNuvOiv1Frn4JYAd1cNnNQo6se+MNSekU00MwpC6aAHz94NBlYa7/+Sy81DEYmLCVUI24dU
x1l/6V8HpvJmGAB0wc8LcHvYqZ4i0a9C7hd5aUTgp13dOFO3x/dWLb7pSe0B3H7/F/wBqv0dJemH
YW7DbJE6SKWCv/iaCC+V0B8b9c4DsCvCQU1qsZcpiD0/HRpHCSMhs1OKEbA40NXUnjQL343AnDGG
CCDZdxJ60eTFm8XohPU8VcCijSDzGIB9aCNODLKuZeXwd9UGv1MfsZQZN1msMst7EM32DMaeJz/W
Io7tTa5BSscfU42NhyKapLWb53H+YtXaMB+caFBVzDLaYdwJq6jGjTBjzJB7XRX3HRlxvDVNiIlB
n3u4O7mGzLvWL6NRVxvmWYUbgp4ve590G5FioxhYTQ/HECZ8UL5qn/lbloWK1TkwVkbDAqRuTlOu
PeSqmA+tQLX3XjM6vd3AjjbMEKuswfmaTlI+qjFwL4SHURHcv/+BLo84dHVkRrgtyR9oXl4qsEGT
cWJ81OM7AWNU21r62NyLxlA+dPAHQqvAXwlv3ptNxIsqR8MPVKX5z8UJd8XkCnu9M3EEmIrOqr07
FwuXoFKy7tCVFe9YLrP9kMEU+MeBA08kP6LQX+MVecGlQGzppYaS6al3N5SWG0YOXY4BR4CQBA1W
3vuLepUU8TDLoRT3eDkXvNFFUpbNTJO6to7PgMWkhkB0AgQsZvZq+JJJ4EILS63csEmXfqWFONBL
nX5RszCx4vi0Huv8Rii4XnB+EfAgpq7rGjgX5xD3LKbFYhLn0m2tHwuc7icq2pnxywptxUHgVjd+
fcXXB58HEgdxPWbGhrza6y9McjQnCFeKc2UZ/UnnsVsmgMnRnmbrxjV19Si0TgBprwaXa5v0MsYM
8RhRlmBn3wIE/DDoyfwBTagE6hDuOe9/2etH0d9dZ52r7eRqzf36rVpcy5EW1Yw76E/VZvFSLQ0M
r/XOBLZFufGwq7O5qm3S/KQeUrkIL3eRqqOWWjLuOAk4ehsU9xDR0KrpiC6lhPSeap+G0brV4r68
vRCgpDfHIIG6mOncZfo8IkcwgHOyT7mXYLzTd423GfsITWvcsfrMV2qUVSdFH/zWjOevXrk4H99f
43UNX+0ccqw/1nK0XkCG2BeHZ57aoW7afDirMVZnYd4ZXn4nmqVYvr//IH1NVi+f5HJHu/9vEloX
X7MRmd1kMNCpj9BxDDppoEYxxUYU1kVkfFwqrID8ZtHqmKoOalcgJowRtnwsmuJ+l+S28qgNdt2e
C33UKDbyYYKiYVZwf93UYmgPT8z2nnsK+NI3QLg8R8IzRudGYnx1uFkxxJTQJqULCAr54j20th3o
1YruTLukPw4dch1tlmjHSDe83wPmNJv3F+6N53Gfr1h8YilT1Ytgoo2d1mp23J2HUVZBbkbFd+5i
fYE5WHws6sq+cUldnTpa00j8rBgltHbIhF+fOsRPrJH8tD+7yJccu8TG/Wi2M/mdUnB4fP/drg7d
+iwuRIB+RC9Gqa+fBTDGS93O7c9q0+pnLZ2VLca50QmrQ33bDdb8W4/n5cYHvHroqnC74mqBkePZ
fqmzuRo3TZAr1bNwpAwwH8FiXJ+ynTbUwO7A/DjBmFXZDbveq4O2PpVEFTkcek1Mq1+/Kt5gOlTe
Xj3XmgRoqFjJ8hXwYXx4f0Wvvh5QKtJAdsuqWcoV9PoxNUMz01As7ez8Mb/SS7M4EfTsB31ytH/d
mTxr3ZC0/Hkrmnqvn2WqpNQJnMPznJjlkTOAAcBKerOSPzZBdlk///vLrU1EHRQhMMrL/KlWExpj
6Qjldek81Wf3wgXGwSlGmF1Mt/bJpTsjTSgaw6TUKPM5aFld4vUWt2wyZ7GyDzIS2IulLf3icPbS
gfnvajcim8bwUMGx2ueqtrMvIIKgZSP+iCVW5aFHqdB+VANdzP0nA+hSHRRYrdxjgpNPPo03R/k2
0vrF7iGq6vxnNxdsxaV18vEbqSliOdt8qKFejvlQPGMm6H5C+oMsGEsOaAGwbJP6BaysIm/pPF5K
N/HmqJqxLVaOB6t9WctEbTwDcBDaGecLtfMom1pXToFN/bbgtBe72J5MnnlP801AexH/4+y8etxG
mjX8iwgwh1tS0gRPnvFI9g1hr/djzpm//jw9ey4sDiHCXgN7swu32KG6uuoNgf4UayXs8ljnuUPL
FHXu2xqjIfUmiTBX85TYsEY3y5IG88iGerZnVzijvBdDloX5vqatPtxlaT/CqUYOB/8f14jUonsp
cFwbv5HrK9HOb9pR2oh2Ivc9u5VEbxtZQhhAFhW9ZbQjEjRDUpJTTElYveqxWeG+gy/JdYXgGAuA
Vk997VuiHFxzUc+HP93RJKx0P/ED5zeYjgj+vz0aQeDZ2JGW/j23WwHsVu1wxekFfoF3ObCSy6N9
/ljehuRUgDZoKdESPB+tUiyBOCrU+xItEByt0nBv6Xj6OVIcXRt2Utygh4IIQJpsWRgs+x6ioItd
hk4lh/6HqDmcD212SGx04azem20Qf0GnLLpR0xDGeYyAvhtWA3YlZaveY4uHlvNkty499marWvDp
LqXIoYs/Os8hpGLU81+RY0und3Gv3yEWJj82XRo/+5GBRkFSTJ4KNFLZmPFPdw1RStjq0LrDTwAQ
1vmAvVNYfTG1iNBkyfxvVcffBkHQQt/H99A00b14jv9Qqp6YDCgCUxQckoHO0986HzNqbdwgGz++
Hwop+hJ0o/kTXvb3yHG2uJKfppORKBGiVc+VBjllsZ8mzdflepCT+xkqN8wvxS+rnZYPk8npDbrv
GL62+caMfrrgGFPwsRBTVmHfLFtWXdk3+Jr6yT36FvnNHHQSQKehmIGjSsFGerI6FgdGozpmgIJZ
zGQf4rYcxmZyP6Ji5aKUqvzQULD7qeVRn2xcpmtjEW4paVLeZu0Wc1kwehboSsLZLAmptaHtfFvu
bmJFiv/MMeZjg+hcbWRByAp++iwkJmhx+1lK0CnFtu/k+2hAn9nAxrBAw0tpt7hsn48B0YaIw5jk
Crg9nW9JCPKBBbIluUf3IH43oth+x06h8UEExy2nHzctN5hK3uqXA97nsMNu4QgCDKSirOA2dT7w
JKdpikgpK+j04Q9kPvR9nzZCVS+220M5TRbCHI4SeVmsI+SFZt27CttvY23F2p1dMuJXkCjpoi5C
xXUR/LrUMHqc4ZjwTh6fcAS8N8LqVxJgu3ZTI5Dqol0xazgyglWkvrVV1v50TKntij4Npwa+JkSy
80mYrdGREBieHvU2LRDVAyzWIiCBkaXhTpqMLmmd9oZv7zYm/9OqkxJSKqAeSpnQgl97Pm7bYilb
ozbyaCVRZZtuXknJq6ZVQJm8qi77ogc2GYJKaa1JeVEEGvULsoVZ6pmIkSne5NvxL+D0qAH2+E47
hss72hpurcxIpzsLfWsdlp/V/bz8uxfTxa0gcmhVSJyitsnj5PxnO7w7AefG+Yn6dh2QDcAP3hu9
Xb4qjap/q/IBa8i/GJKTj9cZnFZqR+dDhmqYqlRi01MxpPpV0tFavUftJcTtILWNbDdbJCYbUWDx
IPnvM8ULQdBkIP0vPtN36BJSfk1PZTQ3AhuOLeceET/p5fK3LXbBcpzlc8vI40oRxtInaEc/pIGL
dqDi+hzZiWG/5dhIYUgR+dYfQhs+DbvcfHKdEeea9NR3Zah4hp0hLoQOV5Fc0QrQo8Plr1yE74/h
QFDYlAbYPBThFivY0q5C3yw7laPsH5J2QmdjToLbHsXYjVtpbULZoSSuCPFBcxIL+1vOCMq8DBLI
HadY1cd/klBvbnNNhWGS2rgC2dV1H0fdxiKunQl6LIC7+YfqwGI2ge2nAe239DRoeWJ5RuaUNzkn
/8vQoZaIRUVVbwCal6H7vxkVuhDioY7Ovnr+mRjiFq0p6elpxH7ph4XxDYKaN4iyWVDM1czjvjAD
10F/DZVCyS7bgzHQW9m4QVbXlYIqevsfjCnx33+b7NlpayNDkfYkAdVALkRPuy+BNcS2Z9vlZi17
dWmx5SBQozXM2p6PBsALbcQpjE++qbU3c0ZFgtrLrL6gOSajcFbZxxGpiH8u7921SAB2D70H9Bcg
topnw2/fSL/EHia5jE+G0DhEWKhvYLko4bi7PM7aXH4g5kGxUe5Z0hDSssurQOuTE5Tx9ks3QkY6
jMlcKdj3Vv5GeFsfTJRzYTWDJ1vmbqjA5qEzxSeznfUfkp9Kt3IRmF/BW3f7y9+1djjIbkCEAONB
3H0xVKtRcJyRtTv59HZjb6aEhahWNT3xtBzHK8foq40VW9snH8VHoAhUKOTFcawyJPssWGinrsVw
2oV/NfycGogobkeVud1JNeanVzjKK1sszrVp5TiIUqR4xcmLXIKcDckgU6HYgf9361GCAH2TG9qw
E/W9jcf5B4nit8TpIwaY4iWDBAmwl2XY4Ub08ylp0xN+8rVXoo72BpgKK2Kr0q6kOJd2BIFO9zpz
Gl71rjN7LwpN+6mp7OqLM/NXe1DRIhvgQjC/J1Jl3lxe+mXz6b9fiFsEcpVUSgD4n5+dqbGLtPP5
hWgUD3eDb1rXGZLR8NPq6H8KMmOPEqn8c+9M9MLDTmlxiKTPqR5CZ9j4LWvHGJqVaAADZ/zETmgH
cOOF7sSntGgyZHRCOYjgEQIO+Yu77veBFrsvipH8SsoiObWZ3HxHbzwtd5TkFeWmK3gvbZyuRdHi
Y4Ytti7Zs6hKOYvoJDdG2sZ2lZzSqo8Kb1YbCU0m4FY2GkCl/VRETXBfjXH0IGMW5F1eX7F8yw1o
cwNx5dHxkpf6Oy0uNoPfztaRxrYU79XWsR8mO1X/aWJZK5/aAg2x1zJWIRfbdL3190IxK/Xr5R+x
cubQUOAMwHSh+PnJdgVT3Lrhtx0NlICSHTWazrzWWyN/Lws13Ordrsy3aBgLvTluIRq45zs67RNL
wfnbOcpaV7+i7U36rVSVMx+MGpeOHXQ2Wxb6g/UdTJAw3OrnrsQ2ugJUxCCQsZmXt4Q6AkxMKt05
QiR1bCR8KSfkXupXzvOkODnyrFEYvBh5VG1pb62FGx4r1E94tsCjWtbH/FhpqxgSyNFEI83x+o6m
3ZUUzM5TmZWNeaidPshfZqlxCHcOgr9k0PqzsHz39xIE1nqntf0w3gV6OSfeXE4daJAxb+LT5Q2x
/kNtEYE560Q8MYe/3dhazZu3jlT/6IyqWVxFMXr5nswj8ynXucJ7FOvg9CPsaaAwMM7djS87xXCF
zDb8Q/z28FsPcNeDVqI7Ccqd7L4r+KPxRg63tnGpMmA1xhUMC3IRHGuMa3AJlu3jgPvGQccz4S5S
puIfzUdFfOMJtbZtSIdFG1XE4WVdKElh+slZ5h+1vsRF0NBnY3LLalC+SFSyqxi51CGEPNMpTrTB
7FgJEuJ0gpbjVhTOSOerMQfSCOgZyWar6lNz17V+egvURJFdHQWC+rGpjeJ/KSnI96ZU0pcxlZT4
+vKOWPt6in7MNfRWaJeLkIyGL4ggpMmOQZ8YxySXpkNlloX+tfPnFGebPra/I42eGDeXx11JfciM
gekh6CBggotPR/QSCUtV8Y/2EA/NTuXezb04SVEUBmoUXWVhG/0hIUJcCKC9KOhwHaCRt8zsZj0B
b1n6/jHxxzq6LXtFdxGuUx1PAF/3ih12tdvOOebw2hz23y5/8dqepiukA54GIwgN8HyxKXfkmG33
0jHGZQtgoEMzJ3FVu9Lia5go9Vbp7EN3b3EFUb5ilukdEhCXzIihZ/egBe4f6aooUIYq27qZKVgr
7wHSrC99VUyvcTvNXj5F1XWFSWl8jRpOKblZZfhMDaZze8n25Q2Qy1rqQ9ajcehANH2+mHUrb0Fl
a9LRCJzoHeGUHlVkJZRF58aMdz3SAA/F3JoWJeG00XczMf8pDbEfuYpSMV2XF2ZlK0KThFbB7QWG
Y+kT5gPdNoeplI6pP/QtD0Mj1v+dU4wN8xZF0h3J+6hubH9xFy7XhgsZaowDlQyezvlmyCw0w1qE
7Y+g67TbIlfl0oPgRCkNqcqkBHKW+c0VBRBsPbshSv33y9+8kvLxuZSLKXPJ0IjFZv3tHkAnMSsT
TbKO0pBk36bKKX2vAUdhbgTXtbnViKkf/GqeiIvwgtagWmlW6RzTSMjR5xNywlbYK/5VA+ju1hlw
IHm+/GkrEU0jplCgYlzAnYtPGxV6J5htO0cnKJsv8aANISreauKWWQjSO6vjCGXIYCDqXB549VvF
g/GjVfQp/zEQ0qqdYXCOTTgjIlv6leWqqq9fWeBzvyJEXm+ht1ZHFEBcgN6QHZbOQr0k9FKi3D+m
YezcSpEafJtEa1uV+kTelV00KofL37gSxLipBJlMtNPBi57vm7or8jD0W+eIQnd0CNo+/ZKo0VtS
j93XyyOt7VAySSIXRxLmxGIZTQjxLRkcdYvQ7N3/zEMAdxT6X6waaA5YeTLYik9Rsg/MFFqRZB91
lFiu5FavkD4cNPMFUeQsPeSFpGwAOtbmkAMB4Z4em7iPzufQHJUuKpIYo4YCmeCd7kSmvJOS0ixu
Kyyh2o16xtomgZnLNFJjFNWo8+GiskKNsXPso90QZGKzmCcPbDWW7KoU70LTB4rw50vHtQ7vABYC
5IPFiLFSZrT9IudosyP3hkFt2EuMdK7/Yul+H2dR6NP6atRSpI2PqBAjW+9UVnJA3jEuXUrEENxt
tc1+Xf60lbUDoc7GB3bEHf4pnk12n0+yZh9Bcv3Q/cQ5ztp8xFLJfL480FoVk5FAUlmo25JvLxKk
LB+nOtJ4UgAASK6ytpbv5yEKkO6WcECGVdHv0WZJ8UmQIvtoDEa8U5sy/ffyz1jZPMijkYJClBWp
6qJq0/Ke65Jw5BRiArjXUBX+OgyAqxkve0CKfdj47JX55bVMxVQoF2AvubgXcTqZo853pGMWxGTh
sx08J36oPFcZZlgbT/SVCCOST9Fhp2v6qcXuJBVIGVX3j9Kcm5g0ocVeHeRIlE7/eBIRF7GBcYEW
gZy2eHSpkQWEmXbsUactDNRd6RJwmZkhNdcGdarmqwJ8XN14W6xkGGgviDNPw5ssazGTlpPh1t3O
AZ0hU8tfwzyw96hC9taNMQCh3OEvoob3JTzG9Dobq62Ns5bkCfEa8NU0T8EFLvYvIsBmXY1+cLJq
S+kPKhvJcYe6D0DwoN70rBiBekNtIkpcGWNufE3S/Buo0rS/Cp0+21J6XNnI9I/JtTi6eIl/IkPn
DQoFlhScImnSqAeM1h4wb+5mJmIFXmzMytvlRVdXRxQqL6QE3JVLHhRmzeUMcZUFsKXKuqE4Ypwy
XkLV9TQooZVTn8dH4MmyA5CsYVnG+qlP+36+xXgjkw/ySG3oOija0Klde0ZfrMvnEnQLbbH6AIdj
AGyc6YHfeDMpwHAcuUbvAUVKyiNe7a2Fd5YuJ19NZNuEm1ipW/vSL8bgzor9tv55+WvXdht4JPAx
FtA0ruvzSyZIKOANeicdCyzPLUTE2soZHzNlyt9GGIbPGQiimzE1rTuEt7X95cHXggZvHPAvSMyy
4RZbrWosv4+cODjFjtK8+1FUuyp2J42bUO7cGEv8XYvEHUwfKkWA80FlLu+2qFNGtTIm/5jXGu9E
SCd+7UEu6Uo0/Id7qw1wxjEiW2n2fTDIwPUAFf0hx008ZGn1ErWIXkBolooQmtp0aMiJl50eooo1
0wEPXn1ASi8E8nTYdVrawiYyxux/fz7T3Onsau520bNYLLOFojDRzD/iM1DszcYOAjS58GOSQ2O+
ujzW2g0Ii/eDngFBA+XB88Eq6PRVImNX7QSIjbkRaO87FDYxATSHeHxC1b5NDrbQWt/rRkxdKNL9
2DrU2FKVG/Wotbe08Z9qEXVU3hXiLvntvZTHGEmHvcrj3URYtBt1/UktHRNZZQU2J2r+rxaOH/tR
NuNHFAC0dzM1qgNGajNHryUlj0b80DbulZWXDkxnkD/kdgTZJdWxc6gadL3tH0sVf4uDqTW5fF0k
QyS7/VQCSZMtBAUnGqUbN+f6wMDy4P9DCP+kfmA5lYIFlnSMUjsMPQupvUc5tDPCWJ3gctHqSFgV
Q9HYG6dvLaYi9vCBvER/YAlp16KmycfYco59Odg3cpdGj3ms3GiTNtxJWKXdXN6Cq8PZYGDENQoT
SgSe31ZdntFDRjae7Q6V7CtUmQjXpBiP9NHCte6Wmy/qN3R81uILAZTMmW4urMBFwlUAaCoBCrOm
vVpX6PSZvitLSZg8lPTkErfGYUvbaUmXfq31Jj/oYWu/Xv7qtXDK12JWS64C7Gqx1wtNmZp6NJ1j
ZOTzdU+ShM9oZ/3q4hBjs8tjrd0b4rogQaBIADbvfIa7ASKUVvS8YLW5O9hI6SUul+D4K5PBsyhR
GkjPEiAh9TZsMPnc2MdrIcak8gNTGPouyM7FC2KSirBvOm6OAczxTZjmzYsZ4Le11yeUIfd4SnJ2
2sk/TZp9CMKsBytQ6EW7sc9WZpyqpABC8hu4xBaRrlFAKtRZLR3bAvYk6GerujKG9kcvVVW0MeOr
Y1FxQMaXJBti4fmMgyYNuxZ71NOc1RECttmgulaamgcUl4Y/dKgXF5VoNQjZIsG2XeZAKK2PnW1G
0amv7PgZdRxwYwI/2Ocllm1SsdVQXzk9Hx1VYBcIjn6CfiBMGaOMUUWnTku0BoxwBDFkqNs6vTOD
ae52hjWZP+Vsxq1QmSHxjXIXdn8xw6IiIwoXH6ol5zNsDwFEyRgsBmIk9NgBihVvQ1sFJ72Rta2L
SSzXIh8xfx9ssXXa3tBivFqjU6inzj8RFkzyVRYr3VU9GWVGqt0hR0sqMRh3Bm/w17boge+5Y1zj
jRn7SU4JGobXDxhzuEsqOoaTG7fU2oajiSOuKdAbyMWcT4eW4E4shfzCCcOm+RaEPt5MmdZGmUcl
fN6Cqq/EbJo4Dqda+IFQ1jkfrsClC8Sdw3B1ZqoH/EDrHCsmq+q8FMRPeIf39Uby+9FZ/LQIqOGI
RJ+K47Kx4IcoogBHCU656gCxwlHdMF/KZEIfN8X2scAMEDG+GyRJmrs8c0zMiRzkvEO38+EUy+Qu
sydVCagkyZHKX3anD8qGTN3aKlCLEZQFKndUC8+nBUs2BGcBy53CxOxiL8GTySsyH/u+upv0v1hy
/F8UgYIUkKTFGgShZmWNiV4lUostrGzkS1sc+PqsvZqrMN9ISteOgOgiwF2ik4SzyfmnVb2BcegY
xKesysN0ZzQAF1+QyJn1rYxUXAfLdSbjssGUCCmX5UM+GWpjVOGinAzsACMvod79A2tw3dmrc2FX
HtCndvBUTMmoOMfjja/F5b6w48IbDBwfMH7uD5fvz7XdbqDJyc1JtYjn9vm3p23Zhaj6xif7exzV
/a2RS9WD4ocRvlNIMmzF89ULkyIprMKP8ZaivA2JnQZTPzrpeqz0N1M8ddmh00ap9mQz/FJRZfGf
Bg0HMNNsFeuaFxBSTBlA7fAvoiwa/zDWkOQV8I7zLxd3CRlUGp/UPKsmV/bDeDfnvfbLoIu6kSes
zTL1WsDYYKDJBRf7eW4HB3mYJD7luRHLbjNaWUxDGHyfi8OtpXukZvLGZlvJjCigcovAIaBGvNxr
o9Ji+lpk0SnjbZtj5I2d35UyKMZ9VyhBcoiqIZiuujKbNGzYRszuNw6x2DrLzc4BpvpIaxgt4kUm
WuJNSkpAbiQ1yPOgi4CnKmoAuk5dtbEaDzNGmsWN3itbakVrsQqEKgKtiPYIssb50mIQ0fkyZ/qE
Yk7/PpTTS5+nDrdT1meny+dnbSgKL4A2hKfCJ72ompweIGETnsJqnONbs5H1faQnGgazRSdfXx5s
bUnpMlIW49FGFXkxo8NYdkwWdcBMJYfc60nSarAXELIu6FWFFfYzgMF2Xey0khs3/OiNbGFtH4uE
WiTMQlJicQlE6IRZhY8WC31559akvPyzq3RY6yU6y1iu42n/dPmT1zYRRRnODPktQy8+GfUMPY41
bsbMb/tgp2Jxqd86vmQW+1JCOK+S7D7d6VIQbdk5rH4r5IX/H/mjPPf7281P5FoB2HyabbvT9nTY
W7zJA9t3HgY/FdrOZDz5/vLnrg6KGh55tbCUWULO4JXbQ0rud1KRV6QMFxT6jwkaghfMllLfakmE
1PrlIddm+APJKbIPGJeLNVXAJ1JlbEMwuEp76CcAfBExGnExJ3znmTy2ni7FybzxpavDCl1hYetE
zi0u5d+mt0psoxsD6qkFBJRXv9Ht1yadq9sK5VDtkGRJ6mOxKDVbz5e1SgwxgStcxGOATIvgUDAw
V2skHTtZGaYvdu4HN4qcNb0XyK31MpdV5qXoK1u4WU+G11jWTqrYA55Sd/N0cORS/doCoA7+IsGi
TUOzm+0OzERM2G8Tos0leVzNfmvHcEKVcDKH7+qEB4udtP63y2u+ts2o/cHMAa1JMFmMZY41sG5T
D05BOihYPvTW2O/gCApTCKXbpXG5VfZcXW5c9kRJAH6/uVhuKlpyGcppdLLwOnkZZ5vuWlTCss+S
Hq8FSgY7Waq31AZXvxO2NmZmfOsn8gACZhEKomF4irFoP9Gs6eSnwam0+cUHuFTvdBQOtnrqazcC
qSvFHqoS3HuLudUnvdYQr4pObeI03+q4MSvK73bpWRqyeX9xx/IsZigcGpCgWQwGsz+PkI6OTqka
Nqqbodj8zJNADbwCU/D0kFrJTM0nKlR5I31am1oB+KXMQx0AANhyu8YtrzHu2DCV/R99Etp39pD0
2oGu0HeIVm29EafW5lUI7UAcFMCXZZzypVT1i1gLTwBdQVersPjk2wR1oXbf81yONkBGK3ct3Uq4
l7wABWN3kR4KmUNqDGzYkDd4c9cg0l0SDILJ9rJsbqaHrkvUBvsEP1JcDNyn8nD5jK58LxIVkAfB
MIK+UsVb4iwezHOBQjSliBDFt1IteRi0hv0LS7Pi9fJQK2vJw4ctJLDbcF7EXPw2lDJNTZroWXwa
9Xwcd/OsYzKGAHbY7xR7BOA5oP9SbWyglYhA2QDiOT0Qas9LWIHZVRXlMj3iLdQrO8fBPRGVMMX6
n5PFxpc6SFPsbkGybmwjEWgWWSnvHCHwCWVKFGbPv9UKlA51YeAaQGdbZOaSqu6fW3wdk414vvp9
HH++kMcO/MDzgSbTV82gHkEz64avetDb0R5IqBX7OzuImvQZEzez8WjGg+H/8/XkXAoCE/UEKPfn
Q+uhirn1lIKfCIbizoS9cOjjsv0CxU/dtYq05WyyNqcARAS3hpckh+Z8PNhYVRrPLSgC/KOHG8VI
gMFaZTpsIFHW6iTIFYGeoH+EJcCSIGnobS45aWcfQRwON3EhhR78l+EGs3PJ08YoeVOxk4mugrrY
1+kg/aKOU9tuYLZmcw2rrX4rZqutDkWn9Rv7ai1ewGZEBJxr9bNAaoXkazd2jX0ED+TIt1XKy+da
tdqhe4uT3sRWWNK7F1ASWnWl03oKbv58zYUrJU1qoaCzzKesvjciRMh8oMCZjWhwg6g8oLwDQmuG
V83+vPG9a9sb1ha4RyKHiljo+ZrXmQJ/tmG8BkGYn3KpqZhR4r2eDLuonCW8kltKw1/GWZ2j58uf
urbdBAFfnC1Qa8vnnT9BUJKVTDr6FpgrT5Oqrt9nLcazfzEOdxz0NAHxWAJufc0qMiGbd9TmaLxO
SvRRPJ3q2xa8Yy3S08QVqtzAxxC2PZ/KIsRYozAAHLZN2XpZkWdfNNlsDtD+oq+XP2l9KKqMpJm8
I5cNKQyIpALcCJ8kJcl1n8k/E78evpYNd+lfjARoAYwT6Sw1lvOPUrvMjNUq8o8Z2sm7JIdyDfFa
vmMP+xtX9dpHUU6jzCCWCt2Y86GqxOjnjF7yUYnM2Z2yJpt2VoQ1lhuUzvB6+buW7wekYQXYT6AU
UB7iqC9GG6wSwdK+6h4ivOx2xTR1CHjT2IL2lGv4RTc4eFmN5H8JHUV6jZLCuYodlYUdkO6XPVkv
wreWquZ+43ctTgXUA5o/pAvgoqH6I3V2Pguz0To+5Y7+oY+whHbHPE1DL20l8zEoo5YkiWbvVxR0
iAyuPWJA15am3uzGpoY0qERlOT4nhiR+YaQ68aMyxtIWpEXEhN/uXvETyf0Fo4kSMpiwxd0bFZ1e
yG2cPMgT/Ckv1FRU1jojfsgajE13BUB+/QBXw8Ze2Pbr5soMjeIPU2ZB0aAihT8UcrtQLpc/wjaK
oYrTun0wRdmvo7Hw04grudljHK28TUXS73Ldmo+Xl+fzpyNoxnseu2+S2E91otbo6rqXzPahqBu4
p5Xf35hTPJpui5y0FaleYWTxTppK+7k0rX7j4lwZHa4OWvtkBfBElrlk4ZvD2MlO9xA4MoqQ7SB3
B8pZg3oVEUqDH30Rtk8Ia5aBN/Tp6GC0MLX1RtheZJlMvCi1CtwJCGAaLIssAQosGajitA+qZPoH
W6JexTaeftncIl6lSvW3y1O+Mp7wWSHbExBIHvvnB6K2ujk1NT1+bPxCDlzgkHrkOXlSPikU2P81
/alMri4P+Tk4iLSEZrCoeoJuWXKBJkr16Bp3+SMVFNV2J1Esk1yEfyRNcnNaaZJnanDqdmOZ6fI+
GylVHpAnqsvC7eACvhtqoPZ3tOe1CHs/sMTyuBEoFtGSZQB3jdyLEJwkXVuCnaZiCB21GqJHFcBJ
9jA2ExSBvO78d1gtABgvz8jnnYfJALNMRYP9h+Tk+SIwfGyMQ1U+OlY+4XkqDSH/No5BnEPxa+1v
aIfiMB725u1URbK88T7+8EQ+DzmI2gh1LY4dwolLlck6Bq5f20P4WOA2+Jj0o6Z5JjaZ0dNo+pV/
H4761L2H3GP5zuqSuHwI+0RP3Yrg/q2pk8m/FhTRdwJaHXjd7DsBZj1IZh1gGqES1UwAe/B/L2Ng
K2Ncqq5hFep4ZSdq8cS35ygFzbxn3UYuNP0hZ5/fI+0WP2dOLSluF0X5c2vPqnNVGUNX76wxmsdd
UyV5vvcLLc0Ct9Qa/NvSUjGOZuNLr3ERqfEz8MD2p48S+/xmajFEpCBw2DmzYszEkSpR31LJ8t9B
4jvarTmPU7y3UstP/w26rim/JMpUal/zSG4nz9HSWtsZIVjAXYPbY3WbtXo6HJJEiFNJeFyXpJGZ
Md6WZd1bt+R9+QN6cGXkGaM1NzcSnpTaTR/jsv3IFiqUw9jPWuYOhZPiTSoFjfWSDhSApD/fXUiK
aYhT8vYQF9/57uIyyeswj6NHo22H26kuxjcVL6k7n7Y1p4/+1b9SUhkTCnpKlLHNUuvtT/c3LQ5y
w48KDLDQxStdTuSO043SDAJ53UstpeFbGGbtrrbkFEYML1wvkmT9QY/IxelCbZVhPp8v0UYUWD7o
o8Lo8XwG0tqa0RVW/QffCKP6EBfOrLqOPRipp9rJXI+uU1PpO8V2V913YDrSndPYc7IxDUteKFGF
PouozwM8Qld2iShMDXOaC0eNHqN8hhqAQ14kv9q11twNQ9/Y2Dxn2R33snXKMSK8zfMiPQGcDeyX
mcvfPFJyLOM3xc8K8xu0a+yc4rThnb4VD5iO83DAq5E/MBaQb4Ubej5dTVXNVH8Rv1bw+Lid1Bjw
ZZhxNblS2BOpubaKjVfEEsgspkZoswPbBjjM3bsYM8rArzpOnz/2DXZCe0ke8rfIbvJ6X/QZGuFp
aGBx6yZKE8Vf59DRMk/NpeF+UOIKnixc2cTYuBo/LvyzeRBpInNAnwFO4ye+sQFgXZWGTHmqizp1
HkofTM/TBL5IvQvkuBng0IWO6aa57oTPkzEa0r2VwCp2W7noQ1et4zB901u1GDy57VFHViupTfZ9
PeXJOwLzQ3nVZtPgvNGymoJ9garvQ61M8vgydXM2HkpfC+SNJOeDO7H4KPoJCqIUQPwgpS0mWqu6
xO5yXXvCqHe+kadg/seGb6S9WqofXGkgiuNjRNXJ95xwiJxbJzOa9EZvu/YIqrpIdyGWWnemnur6
EX55dWehOTNcYY3USXdKnvTZV8eIoukls0ByenVuZVD+1GhL6WJpJM5zGmK1xoGiAMkNucQIhyYY
bStLwUQ2VqMig68V486UiyJ46YfGoh8+S054TYN1wCw4BfzeppP/Ogd6oO0TP074v0ezLXd/GOv4
Leitwt6C6iz0sc8PTxTGfZdn/fiYZ4WlXEuhFjzMUVXc+tT3vCRPs2+Vr0VI9Vv9+DYPdrSRuogF
PFtgfgBjGwZvCOocyyDT+3GhDha4cL3DHMzF7UD/lZl1ZHiDEhSvchsOG5+8xCuwFGhzwnUXWGmy
908oAYRc8G1O5Ec5i7Sf8tDfTnMQH4TUvxvTuXLcETZC5SmWXzwBz7Lugaelh8sTv3Rg/u9XmIA5
UScAFLYUXhqBjGstj5LHRJ1j1aV0qiO1ko/qrTQ7aQDtPlfAAfXooBbG1OdfNJrr8E/px2qjmxCc
leMozVp8b5htr++koYGprjhpPLiD0ViDa0zKlu3g58DH3FE5h7rJi5kAKDLR38vKjY/rMxbMj01T
YliXqv1P7o9s3hedOj8gbvGPxY9MdnJfW3upkcbRwzT7WSpM6Q8BGGIC6R/TBeLxJ3ozi62rR3rQ
lYmYwFK3DmFs/6KBrr7JWFk+JGlTbiGrF9XAj/E+ZGw1yun0LBbX8hxZ0C9ae3oknGPWHTbzU9kA
WxOEttewmw13Hh3Oh9XVxkbxd1GYE0MLxBRQJtqbXMWLoZFVrZEa7c3Huenb995PmghhWwrrezoV
0pPWpP+LCqd7v7xFPx9NXlo0KYSSHM2o5QsTG7nRKRvDerTtLOtdKQqTQ2+Z87esbeL7ror+d3m8
T68YQSnD4cDmfYcM9BKJ0Fh93QyYkj/Os0EkrNTxDUWizhPuyBsx4FOKtRhqkeLNZoLIVxEbj2ae
4e5khzVWCrJRtLuwCoeD71jRVeJk6X7Uxvgx1owtKZjPyRUmiFCPHB7PBCE0Fc8PUlCkSRb7jvw4
6pWd3OgZ+l/XtV/T2uucqr6280gP9yZm9P/k7VAY5AyweG/SttIfetR9f2pzHz9DqMk6DwvA6JAn
4bSlcPt53wlOvhBk4AGMGYTYIb+ddqlXypEkVH0spaHd2QB3d7JZD2+DP43dvSrN9HOCRi02in+f
N54oP/O4hOpIPW6pc0tjaaxjMvRHvDdlz7ctunS4KT0X0J6vKTRs1dk/mO3nlxCcP9o5IrJRyFqm
c04TjXpZ9tbjRFxVrhLSCs31k9RU3FIOUus2bOW2YwLM8UbpBnM6QOlxJG5kOFVer1W55MURft1X
GJYqj7yixuEO8LqET8yky/+WamRPV1abt9edIk++F1hFlbjIK1CO9nxVjneFqqXOfuYxbVx1rYK1
jRolvUIdSbeB42Y5uNHMt+Zg16iSkTwbnaFf+XjnhadcloZXCoJ1/n1CVPJd12aJyIDWru32UTnc
hG0/+bc1wMxTNlT5c9Q1nX838EwuELtDGXpy86E1/v3T4wz4UiGC0EKiX7V8RhlNU3RFrViPLZrG
4c7PDF/a55AhUabuOtpnl4f7EC5aLiK5DGUQKIYAyxcnqg00Seob2XhUOvwFPa3Qyf4S5GPdmgbp
lVVZzXylTFGXuTz/+2Kv9YTrm5KW03UYWWr7fSgyUpC4mLOc/nqL+ApeRHSCHYyhDrWF/pZrIYa1
pWS39stJblXhyibyEXkRjbKyzsdgSNpHH9N1fmimhju4JPr/kXYmO3IbTbu+IgKchy1ZQ3dTrerW
bG0I2ZbJ5DxPV38e6my6WEQR/f0G7I0MZWUyMzIy4h0uFhVT40sIh85T01FS/8uSLjkmcO7sF6VC
J9E180hTjmKqk3NdUizwJLkroITIqWp1vySnKLxGtfP0Myse7uKqb8OotoC4kawgbtPTXtXNw0R0
Jio13YUjMeN2WUTwNtGuaIqidGtHcg75WP10ennhZGXvlsP+A0PkCcadgdvJOjpBWLXzZOjay8TN
+ao4QfQTK3XrOAihn+epq7/VTY8NyP19dpsG0CigNsBbkxuZQ7SKiW0qzb1lFZdmHIrggHNkcLBK
W3soR4j7o1037SPhMXvIQprBO4NvREayHqjQC++MnH01ODQTaIQGKkBZnqoPcjUWwpPBU4Pan6Qf
eSgnv+7PduMGwE6DS2ohOC6KSNezhaZTmNkU95ei0pr+MEIWVR6zLgvpCEaDF/VlyFMhS77eH3Zj
kal7LFaqNnQ/0OnXw7ZJNc8o7wwXm4cScnhxj32cZWGrdRjCpmz+ram7GM/5bOTFZyuY2p3YtTn+
ohbCBGlwrNPcrpZy0rCiu9iS2iSI9WP+2WmTMM6TUwcpO86cZFdCsE+cC8mQ9zo/W8u+2AjwhZGb
5va9nr+Gu3aZKkl/idVEqVwd0op90u0+eNVytXfB4ElUv0dJ7BQ2NvbXkmRSRSAYoXyx+tw0upy+
nBzmPVfDozoI6AeRXMh/q4Egmg7o/O7s6I3gp3OUQMXAzgGuv1adyc1Eq9i9w2W0LTE+5aOW/0eM
T7VDYplJ43dYF/2bLDLPiIo5wT9DbfXSARp5H3hompi6rw1qIp2lvJbwdQrx0aY+ZpmZq5sU7s+t
bsdfawDTe/C3P1nB9YXDL18KQVTCF8/51WEc1FgtiimfL7Eihld1qvjNJdK2x7rWgvLDGCbxSxRS
nvZm3c6io2SS4B7mvm9rv4kiUSBYrRSmW4yQ+Q4VVoKVOznodnvCrkrnoSyzonEHqy41P1cKNflR
drDPvCIdrf/kuVW+z8bI+RPUoZ2zBrcycYc5RM/m/mG83RR4j2lkR5TyFl+J1UNrTC2l1CypvbBV
44eaS+lryOvzOYtVAa146h/vj7dRK6GdAYyfzjma8lzp17u/VTCCdeS6vygoNaaz28HvNNyYFO5j
23AlE3c6Mficn8g5GmEOyl/NDQwDDVFp39UCLZVXxZzNv+//rtt1oO+9JBgU/Jba6OpQSpkax2CX
54vqRIoGMFuPMFtxxFPPm/iUxDIOUvdHvA0DjEgxmh4wZ5I4eL0QcJadeZCG+dLqdewOeqo+haP0
JbBLglIhd/I/SNEY5/uDbk2TFx9Z9lLjJAu/HrSw+8yu21a+FMA/Dnme6Ogw1NEPO5UfhtGqv9wf
7vbVRy3mzXCrkDPQlITPOsgXYMqRa5tO+1OLUEWIJ3XnUrnNVgCYLAQ8HrPUidcJaWLro5LWpXyB
H9GcLLQ4rRP1JiP9u1lAgOjmNyOdLE1vcNyZEzvx4AGMzrgT8TYmzFua7b3wW7Wbxm0nMseaosC4
WMpUz0i3VCr+LKF8bLD22TlKG99yyb4J56CxCbPLb3nzgNMjuyryoeBJ0qfzGal7aF26kWJ1WTfm
I++cbE8MamtELk3gKEvzhsT/esQoqHV0s0flolRS/im2kujsjPqYemHWhYd5aPYylI3lXMpRZEXU
DUhEV8GiDhulwUZDveT9PML6z6D6vUAUduD/LEpbO2/TJdhdB31SP4d0iGcx3dZ1Nximour0taNc
CkGAySSkhc6oHtXqTuX7NgNZsMZ0NEg+llfN6hRKiN5g5pCol6EtOk9pdJo/qTGcMmxYPV5S8iNY
+PiAsR+14/sncuMTckJ4RIHLA3Vmrz5hH2raWFGOvSRplTxFvQgetQC0CSbO3SHP1F07n2Uu6zUF
U2RQDUGCmjlf7xlRUVDEHkvFvjTXEbuOx3PhNN2HPA2jD0oQO/AyEvW1jUr1WUK61RPwE4+pWmd7
Ov8bARe0Hg6KC6AFK4MlhLw5Lzysq1yLB+XCNZx+nmsl+RdVpfRBJ+wObo62ynxQJNXeExXY2sSL
MDWXKxnQTW2xg88k5KpSLnR6tbMz2L1wpSUCmVpg7Vxjm2Mhd8NQ7CvarNdzpOikJwV/fkEJsv9Z
xVL9GUMtjKp65Hd2LrDNsRbsBO9b4N3rInchxWGkjsyr1LLx3z7AedvjHdvrv4oOwP3Omdn6enAQ
oRNTzAEasNpHSqw7c0319BK3pvOgT1p01OO8OTmNPP9Fg392q3p+J/yOQhWMN4A4kE+WLbwuVhUl
SuFdPSsXgeXFKyw8+SlTqzTzaLbQNb1/NLfWU186FyDiKJKu92fb2OUU0Ny4FMkcl74Mpv6o2RI+
cUJKjZ3l3IoDtH6pSvDSJAKtlrMY7G4YkphQbhqxc0gwxZR5XDvqz6oapEPXiz7a2S9bX5AckxCw
oMepKVzvzTnKIr2QUu1iSXZ1EFah5W5h2fFBienkKrVmndjS7+RBL58Q6BjVKi5I2gnrJthk1R1a
gjrxR5TqX1zbqfKL+glMABga+uv9T7ixqpg2chmjVYKMiLN84jchxuZF4MyTSU1V1OnjkPe/y2Yw
Dm1KVZz9mWh7SO6NNWXAP2YCi/LAmrNp2Xk5CupYF1Mr5e4flFSd4YG6o9Gd2dMBJW8VX7xDa4Th
vCNcsjU0uYeFeSTGa6zs9VxFigQPyhnaRbKk8gXEVpacLW0CzAxQLfnJq2jIvTmDj/b+vMf8I62G
5Cfp5XqRzTBp8WuYtcssmcmhbqysOypiDp7n0K4uaMRAFLr/WTdOJtkyTBaExuHsrEnXIeQvWWs0
9UKpWHoRmhVYh6ro4+SUmHOW7CzsRh/ORA6WCi4IDdAZ6+bXqJRYVepy9jLXvADtyMnMg5W1lApy
aX4iQROnXklyd0Ci70nSrFB8jEopfKKGony6P/NbgNziXQvkiH/5D/yo669sa2mYNEqcvojQ5FsX
favprshH8amo59HnVmkfm3gqnzv4b4FnGRDTzHKs/wUrSZ06ThEkgoUQv0/sjlNNXZliBs8mUjVC
2PXPUmoAcJbR1i8BHn3oLwQlaQUArQ9AFqkBq4P0GZ1vyxUTBsU7cexPbLxOaRZdv8VngqxUVddQ
aZBrSSQavWXTl79hZ+CMFhnGB8QIrHOkJNmnvM77Y6sK3TW7sH5CqvGdmrfM38b1BRVxsuNFS3wJ
RG8CDeVw9Gtye3whoYk7bxTg3kZKIq+tYsaOa6sw1ZtKVvdyqNsAx36kIAuEibaWranX4+Zlm/ax
Uw4vU6D1v2fbaR/xamykr8ifcgUbemiF776pQJVSsSIpl5FvW1cp9SmrQzSZ7EsWKueoTlTVbdq4
OBrQ8z5lcxX8ur/lbw/78oyU2VVorlGkW20tpHyHNuhk68I7ufjdw9OgJmoG3wdMbD/fH+r2dCEe
AqiH/AlmBjft6krUs5DLNk/qj0aXzY+dPuaPXVVYydFBDvpJR5/60kedfIzaRKs9BADUr4bWRoWb
GXAIIw2FfJFgu7Czw2/eQSDzwZtCcOA7E4NWyYFaB1ULzKX+mHVq9RsfoREPSvoXxcP9+d/sJsde
ujlEVnYzclCrK6R1RK4rQTd9xG3PHs56HnFi9JYnutGE+e9wNs3T/23E1YIHsdliET/CBsRBDzKX
racPQdg2HwQYmLMQ6vn+eOvNxPlcuj6ACgCSs4tXCUFlNhJmkyJ7LnM9eeRa1p4LLbgoETYzO+nj
8tPfRqU/Qy10FJRwqOetOyZplU15WGbZs7AC+lp6VgzA+tLiB8BZPHLt1vylFEU+eYkSajtnZp0L
LGMv3nBQBHjX3pBHugaZlKGz0+dxpA+FZruJPWu2ELk6pTzi66v9ztvM/uv+4q63z59Rl/DHJlV4
8ayCUZLj/VFKUYry4Sz7agGhRG8iwDXzhwG1853DujlHmoc0rXkN0Pu8Dn0JMnBQdNrs2ZQHvEpD
OkSqO4EIDI4lUt9eU4b6E47O2p681O3AvHh4OZISoHCEJ/j1wFUUpCLRx+w5DqLpKYyLr11XzQ19
40B5EMkoLnhpj+88mpx9yvbkzDDO2btrjk7Wy2Vg5GH+HNqLg3SRak5zSoU+DofcCDTYCAO6l/e/
59ZEuU4XwVbySvCx1xPtqzBQY1nkz9hnKCctbZwHWQMGHAIFf2kmM/Vohu8NentC4ZQCqwTez6Gh
z3k9aBj1Ez32Mn+uJq059mJW9GMYdvNzXMNYfmdgNYh21BipMPEcAXyxyqYa+FUQDAznGCr5gJYM
QODYTTN5fG9Zn4EQrmEkwjeXprWaVaUpAepLjXOMEGc9wsDTP+Ff3bsL6PjS2m3xPqEReoiMt5SU
aCwt7+TVeEOsKtJQWs4xLkrr1OTszLzg/Tpow+hRR9sZbv3R/gy3PDuY2YIlX93RCq0sO5JU55ja
ZfVTSG11LFtTnKM0rnay8fVd+GcoZAEWYXPKC+tGkAJhvaHuCXwjK4xDEaqtlyMzvpPkrIP3siFA
kVJNWajraOpc70KjGuJAy0fnOGJ67YZ6YR6x57FdVcmzk4mcx6lwhvlMgqAe7x+62/kxMuUwkLg8
jtmf1yODvO+dJh+cox72E0opdgJQZejP/7dRVhtfDZ2wq7qWUcZMwRFeMU+RCfLh/ijrC+HPKrJ6
dAFgTVHnu55LMiiIAGi1c6RKvZA/Bt0Li2g62UbbHUXb7KEGt9aOchSEWUikVOFX25Ckrqp1IPzH
BtvVk5hhSKlDqr4zZ1lmBZmVfQ6QCRz4ahQ5kMu6zVDzrmfbfEioxkVurebWcS606WiaFe7I99fx
Zl5AEhFwXHLSBX2/7hLJ1hx0Y6skp7m3i+fWnKrnSAriw/1Rbg4xqOBFveBPqGLLr75WmChmi3BY
fKpmtfJkyPfeWOfx0Z72/bqW+PM2OVoQyIRbbjPEN3i1rfafZJaS1KhgHBsMnr6mQBXPhtNJs5eh
YvRTz0DTE//FUWvQt3XbwgguUNDN32HWdKAjKQvrO3t1fdktv4ickJYra0yTeTV7rPCAP+CzdMIW
JXvMkPJ9GssoP+AdSY/bnJWnif7jTjDbWvK3gy4H6M2zMRFhUZfYVp+otNenVqmDQyBBde1jfJ7f
/3UpQi9gAzIJkpfroYya1ZUihtIjyPO80J0QL+d2yh96O87L/2E0UDt/MGlwFtd1sC5IOknrUqBI
jYhSjgdHxSOfworN1vHJ3lnHm0CzANpJj5bW+R+duOvJ9UCgpjbLk1OFGcNHmVeMJ89Qh2IcZ04Z
5hQ7m2Xru6GGw8woCXHFLgf2zXcLjTjodZVbYNIrldLpMB41YeWHKiQru//dbm4iKlwY2vDP8sQH
v3o9lBrpWHU5fXDUcyu0v/YKL4kHI4mK+lFP6el7KVAotcNg2wCI2FcD2Oj7v2Bjskgc6RSm2T+4
FS0n581kZaXVQivupKMaDMa/+DfGymHMtPIlMESxp0e88SVN5EMpD0M5BO2hrQYL54F7SSaTSIrR
xH9KAAFsrTICK0iF3OEhVc/le297/Bl4ogG/5XCQ1q9mmKdJS+G7SU/TkFnIR87toRzU7jRTzH5h
z3aHNqwjb07KPZG09dflNfr/TwkPUnqP6zZ5i1vw3M1a52ODQD6xoFx+CkdrPgrb7KcDPJzG8Uw1
q/04iSjovO/LLm9h6G90jCjgLkao14tdx1ZoBVCXfBn58tqDFFP9A8pKO/adsmdOufxdbyP+n7Go
EMIa5+ENEep6LCGcJsmaqPfDBoWjY91nukKbY6oeU02o7QGp+Tj+ZJvh8NjGeWh9IGVwwp20Zx3k
+RFgLGgkEACpn67zVC2S8Jlz4sHvZat4CBw1fHXiyf4Ul43zOo8S6tKo6X+6v8rrLc1I0JB4vy2b
a5EuvZ55y6+ZrbIZ0UOTx/p3UyROKp+cVNHaoxQrc/srJ4xEL/+3UZdf9ebU2gnqAHSRBn9Aliz5
psxWahyGidLAd92EseLxrB6+3B9zHSmWmYIOgMnAnQ5mb/WNZakwerVJJz+Xmtk+5pro+wNY7URx
bdEMe+COjYWF4UW29wf4zGv/eop9iRQBmfLkgwk3z73Rhl8TJNmf+kmNSq+bYrGXIt3uH5CSJq1z
SPFkY+tgLCFYVtmRmH1lJlK4htIOJfaUrfIoh7JkYiNYqR9bhL93xEBuWhCsLAkZcqQ8eqhxr2nY
4DlqIxDT4LehIn2166DrXJEJSznUc/6Ch6H1oPRgxF6CJjDjU61HytdAMqz0MdbDdo8icxu1yNyI
HAptXzQR1p1DBymMIu+j0cdzNfwLsHb4lBTy724opM8cKutCRyb+xHW1J4l6G0SWlJGGLIcJZMha
k3WOu6yppGrwAxRXT6rQwkMoO+a30miVDxijxa9DT9VLD+bmIilmtielvTlxOh00GxbkprO6KIK+
V2oUzAefulYPZMF0asr6fTy6YV+bs7eY+XyrNMx8zKkpvt0/XRubD/KaSsGJMjAl6lUciSjldcHI
5NNolo6A45LnGhdZy+2mvj0MRttATJDrnaf95qgwv2ix8Nhx1pn6SCeAfpI1+FERieOkW5NvAZY4
qDKCPq6ttfmZmLmHSb7p6bDh6SUufTd0jikvra6mRMHQpIXZ4WN/Of81OaN8MKoYF2nFjJyXLBjF
scdL54Sm+kVaMj8FaPz5f1hw+hxcWbzJeRhdxxf6LkRN+vK+hMnLLyfWfkaRHMWuWWfSJySeq0+t
FDmn+4Ou33p/Jo662vIOWVCBq0HlSbSz0tojF35tniU6TyU2mFHw7/1htj4raSUyYLRRWd7V+uJM
sDTFUjqGzVgTvawpcW1ZwqBuxC4r9LQG/dQJzmP5ztR5mR/lREQsefjRTl3NT5/SMUgEylapVZan
IGuRq67qL3mT5Ts7d+uwMg46ImTq4BxWSTpPRLlTm370F3TXl6aapq+owtoPUpiqw8mypu4SqrXD
2wsQ6k7A3rgJueshSkCwI1Suv2Iww7mhZjv5Ku1ilwM0+Dj5FijQzoqyx3feiIpUZwkIOF1Rs7JW
Vz2qDPaMIt7kK3Wv8gYptUOkt+ojT+zu3IvsX+SBtf/MMf6io4f+z7s30p8iOE1PYDkIA10fEpNH
/Nwr1uzrfTAFJ3LKLpfxCqqC0Bunzok+5L3o5IM1iLl074+9MXGUdwEA4Bq7QHdXEbHT4ia2k3H2
0R7oPiuTk5cej5WkP+vzJHy7tSkw1DFsWLmVAHzHos/3FBFuyIVsaGIjJvM8raFerVe/05NgSGuJ
T+0gpezJuWNIh1Az+uY5V8Wce4M0pUWEQg+eWIsOcSg/5rMSlweqEKbqZXEcVWhR0x7/KeepqPxE
pMWhUwdL7ncWbCO4QMakmQihGFzTOo2YK9uBhq2OvlwP0w9bD3TPkqs43xlmIzFDxlAnF+TwkQyu
9kSPAAVuTdnkU1+IraMyy9lR1zqncwMzi/PzaHR74gVbW4EeG4kZeFiqAUsweJPutklYxrE6zT6i
YSpskRohrzkGxJ7TeLug4Gum7qjYtf1Qy1r0MS4rY8/IdCPegJh2oOFRQVpKx9c/Qc9yR2qRp/eL
wVJadwJnbDw7LcBfT46N8iUOWx1r08JOD6LnYOwE1q0ccQmopMOLmAqPrOvxQXZgUyxy2be1EMf4
OOt+IObQ5KhEifEozAIWjRFPTfBgD30nTgPcKqxJAqBQnZNMO++PrQ+CQRtJMkgVmXfB9a/hbTgW
ShbJfgwix2tqR39qSnSZFbyyjqMZgU1UJcjqqBhfAgTKd67RjfsNeVKKixTRl/LzavhosCI5DhTF
p4xo/ZN1s/WB3k70hAyQUnjkyFFxMKcFyXM/JG1tfZIFdj7lhNtSrS2pUZjUveKbpTYEwi3yOe0+
1ty1zSkLbKnVPbW0RPDf/WG39h7iM8R/TjV33erEjZqcC1XiVEVSgrWkFmmf7UmuPUWKzAOgivhY
j/QHtXRMd5A/W5kazbNFngUMM+Co1bYz5IyFxdHS7ylACa+Tk040vOxho35JnaTD5aaH7PJX22VD
9CFUCsuTk1FV3EwLkGS/vw5bh2Bp5dG0AQGL5dGqfqTnegh/vuRKyGsYOgkY5ypAM2uSMTyacCJy
B+QSzsOgO49dXGeHAJNGt0HWb2cjbP8SKAdcUMQDOEvXB4DOfhjbBr8kl/rq19SZ5S8YDpLXNKF4
ENOoHSxU+CXX7mrq4LOYiienpRCiDOG4F/c3TgPtQJ7K6OfgnbfGzUZcX7E9qHyjbGrxPE2Ko63y
hj1IWl9+VBO5gNKVR3viZRu70lG4b4DO2UTYtbxUGplFTn988idHamRPqYup9xJqMyjamHZuJF7e
QJewg7E8xLpC3W/nItpIw6giLogZqk7gIFYhWZOoUHcT7/VoknVEc+bKRcws/2FnlvL+bHPBRdGw
BsUP3WR1AvVirHukz7iAoAv6UxOPvs2JLN2BgPesNhCl3GaKk+y17DStOu/s+6V8f11e4+JhsZfm
KwiMtcSBlBd6I8kKX1jphdfrk/FRUdAfc23I6k+jVFQHqPjlxch0Hskj1XHXqIpg74G8teALb4sX
G8B+EHnXmx5R+EoxmmXT6woYfmSGD2EJmz4fhLQz5Y1chmIM5RAa3CCD19ZxGji3btE08Hkuqa+V
mTZHVSjK6/2F3bjGrkZZxZOwqgFWtIzSYlP+vR3T4EeOTt5Jqe32GCid/dnKg/TRMqv6oAH5+X5/
+PXBBTzEFuUvhJvGbbbGVZLGCWO058lP6sB5tq20+pFUY/xdnjKBaFSpOrnbNQjj3R92PWvgs8AJ
6W3wMMBHat2+yeja1KoWWb4WZXPshWBtHBdloumcZG3ZHSZTlJRKy+pz1dp9fUgT6lc75J/1Vlp+
w5I7gshDFeUmZjnK0DhTolg+opC9fVi6nvpBqWNwGmnSYHF7f8q3K00/El1HmNB/BGCW7fYmgcTe
Zowr5C/8kHT9a5bFlZc1QeabszO8TvDGjpawlZ2cbZ0tLHNcqsOs9aKFsY7Lod3FpZ7ntp+AIPKc
0p4Mt21b63OhA0KcoYo2x3dPE/j9QvZcWlc3OqpV2fDpotL2p2BKPLlru9dolGvfQD9DHGqpKT4r
zpDPp/9hWMISYHz4XGSE16ubdEZh6Glk+2GsGo+K1kHUFb3uvOL+px4Q3LA8zNHGvXC0jhGs7wKX
Whq7tHi4/K6HRf/RlHFvYg+VZpe4MRLyziEzdaB49+e3sVkZiAI/Ip0AtNcvUR35TywdU9vPLEoo
eeJ0pyow1McM+sFOSNgcCnjDosYJ+0ZfNXKbotKFM8S2b8xd9NzUhoqQVlV6gxoWO5tlayjusz+C
IpSe19dnAw/QiqvI8cvOqJ4x+xpOAJmM70Nv7QHIN04Cc1k6uAvCgRbN9ZfiRecgep45fieF/aWe
LY6f6gT+EITRS1OOzuP9D7a1M4BHAnilPrzgOK7HG5Uij2OrVvxYJO2Ppp2TfwI16ncWcCOomAAh
adtSQkKbZXV7KJRhspCszretAsIy0toNWBGrNR4RsZCDs2YE+bnXhJ0f7k9vI4CbqAhR2VMWJMf6
LWgFTR+qXaL5pbqYH0PPmJ50cEQPjSGhFgyEUD1npjx96CACS15gZNFeQF0nf8vZo9/G/QGgmCVY
JUToBlqxE5qqP3SV3rizbhWHOi3SU52NfefZZlqSJcQidWc1pUN0fwG2Vh49I7TTqd7yPFkFnIFw
UOnI+flW1MBCGMv6oc85IEKK6s+TkGy3gWe4s+pbm2qJrMukIQCvzwvoGYmCVKT4mtZmB0Hj7W/R
FtVf96d28+JiZUEUUxxGK0ShGbWKanJe2JEZCNXPcyd+ymmzHM22Aa8tteqRLrkFOE0qP1YhHO+0
RVf00AjH/nb/V2wsMFwLJAqAyREG1ngZ1chtdc4cxR8NvdfDI+zcRvfqBJazl40aZnnHng5UiDJ3
n3NGdm7Ojd0FAXnx0QSeinfcErreXNdC65Foa2Td74YwfBaZrXwJixZpuqJLW2+ax+y3ZuXSAe+x
vbryRqiiprCU50FFLB/iemjuk6KZkkr3hdCa4kF0RYfNVaI6P7RmNMroWKEPru6plGzEYkQh+OaI
xDKsvQr7QVg58qC2Oo65unEMjLn5hCyLDaQcr7H7n3YjePCO4S0DN5bwtcZgWHMalkNZqr6kxXlx
amt1MA99HZa6AUS2z3Iv4kFhXAZdysXnCp7pYz6Uzp5c5sZpgm3Fx2Wp+dDrdc5spKdL3VFhXjqp
47ZCT4/Ik+l7Thwb3xOOFl8SUhXOKOvjZE+DauOjo/mtcML/CgpStTsbVXMMG3tA4L5vdooUG0eH
VIRqJQQE8qF1bJrtmTio5prfD/L8Kx0SGnnN/Cr60j6DDx4+zLGz5wO4NUnOCzKcFIluEUu62ndw
DiPNTxvouhQAdRBDoFoVo9OPPIz3YNyb49GiZQfxAKf+cX1IYj0le+1rzRexLg5WoI+ewAjYq7Qs
PZPAdI/39+xGPKC4gaLcIq+KitDye97Eg4SbABff0vTToEcpxm2V0Bn/iqLJ7o5wWpUxfAhwWqnd
oEwjaTwNyI/vwTQ3AjMlexBSDgqj6COskVJtYhVl1Kamb1e6XZb4ZSpR+XXAu50UoxaV/MGI475X
j60T5/EXoB9Th9we0h+dm+Ivupf+3i4KzybMXKiKUxJGwet6UVCUtJKpqEw/pzyeHsOi6Z6S2MCp
T9OT18RK2le7SZxvtpb/D9c/YwPQpiVERQTI+2rsDss/k82FadLcjx53CdJ6YVckFrJpRdl/GOxW
9B7lNyV0G9Dqv+9viNt4yWZfXCoWUOtimnc9/qy2hSKkQPdhThc45OXZcO4x7YvdStbSnYv/NmIu
gzkQ4oCygohY3UZtrHIT6rnhW7mYjnYc5aekiqwHbWg+k4AE3xwDsmauRfl57vo437kMN4dnjSl3
omtAqe16rqITpRF2zaLO1EwfwJThloQC4KchwhYQEjui/B2NgMNgpeXo6ojUqTvp1uZqo9OxrAKR
et1YcrCGsKzZ4jo2suzLJKefGnUoHsU47h30rZEMBgGwR9vSXPcV6rmIKxMHc1+qooc0NIN/QqHL
J70fo3dW9EB4LJgHeIfULvmyqxDGdYvUpFYbgE2cpnxBwSK3kCuNRDa+ZFEXDtEB9qPzA0SmHPrz
2GXf3r+FSTJ4T6IQAmho/Vm1JE6NyjT8ZB40v06b8ZMcVZ0bVRgp3R/q9q5dunVgsumZLNYyy5+/
DZ9ToiFl6Bg+XgNm5RUk9OIYmlr+/f44t9cCHpZUdKiLc6vf3OmzpLelXlaWz3s5OmGO99o3AYLo
SSBrbhHMe4Wsrd2ymJj8KQBQbFkdzLDkLqw6xgv0fhrdpkHX1W2HPH8w+7zc2TDL93hbg102DMUy
GiGYghLcVi8eqSqtimeO5dPiM7+ZoTPUvjObXfbvZI96/UsdtBQXp6At9J3bb2tZCTCwkJdW+I01
jN12gyEngenXMv1u18afzysLw/CkLI0TVymSv9//HUmViK/0OTkjy83zZr/UWqXaRWibPoK6Zftg
p1hgoJyXhpe+zpzhCOFpr1a2tbpggtg+pN0Aklafsq96W+snySTjL6uXqs/7h8iqzItRdunDLEK5
WWxn8/c/YwF7wQRWIVqDJVlHNuJmAlWSHWTVOugCcI08WOsk/RCLEqkMo52m4xBI8+exk/eY7Ruf
Fd80ermLogSJ1CrnVwtV0kQkbD8PpM6L5lQ6iiyic1vJgQcWPt/ZRhunBQIEUoQOMqMcmlXE61S5
aBSZ8SjqGo9A7OwPeKhlPweMDXaqu1tTA6q/0I1Z2ZvqrjXyiNWricqcWWpHuU/lI5AZjNxTpYcf
ZO1RgzbHo/JIerbYV62Rv3GfBqYVUIDM2756HAfJ+TibWfn3LE/NRzx094DdW0tJLRm5aSQl2bPL
73lzQITVw/rF+gWIZJ4fmrHlNo6Bbo7aJO0B9G9ajaR33FHc/TSdFxLu6mjEeYYUohM6PgbixqnN
hPQls+P52OTVdIqNusaBWkuIstaEI2lKTYq2v6F8pyir7bxtblNOfsrS8WP7cGmuoaGmIMemD+Jw
XUkCi4c4wmvSUHpIbG36aCqT9k3Xq7A41UGS/7oflG7o+8s60A5aCr0LSnTt4aji/ozSROP46azK
kGTzfJF0dJpfjSx68B961j/qDvIkEk5vnWsUVk8bzMGs5zDpvf19McNZ1HD2zjGN/1V/DrN3kmGe
JsvZWnTlV0crrMoyQRCjPxaKCrqnMJJE8yiPta0XJSHqEGYWyOmhnybrtTZ46LttjcmbO3SF1Jx7
aajzA76D3VeLBdCOXQQOwHO0jneVlhZGfTCVWn8KEi0wjotFi+aNox58j6SWKhfMkWn+tvR5HpQy
lSRvMIJYm7yYxBV78jh2zE73Ml1NFbQrgg40FeKWmYKfNQo2IvjYZRm4z6jXUH9ABnnMlWeMRAdH
duvQcqQHPdY1afKCTLPGwbNTaQoFxg51Pfzui2V9H8ypHyTTDdpsGL7oeEGJ51EgenSKZu6zv6gq
FBMqPUUuHrVSl5wfxhBZ9kOAC0k5uQ3RX+ldp+qD5owYXIQpqTqHTvZU1mnfuVYcmuGjKZd66DW9
HSgvhl0BV03Kri+9SIQjxoYGpKryB45gLM6cJPPvTmDy2rmKjrzT41SrEK+cya7FuQmHKvsw2WWv
X6IQDTN/Am4rzqrepLbnJGpm4Q0x5dkD0qFy+phDFx2/gsoYMy9H9jA4qs5k6j+apJ6SB0SEg/yo
dYExuW3IS+0k1U1gH9tMUzKPzk9YHWozVJvXoVPU+d+AWpL2jDa5Mj7D4U0H4ToGqhsfJfTnW7dH
OSB96Uwzmv81pDoRJzuORfTcInYoncZEkttXK8yRIExwNioO8PAXKpSSwQDwQaX14fgIdnV2vDpN
R/tHW4TF+JuO9qiYi9ht0j6lZps1/8wBXeXyMLQDWrzHAbI0TudV4nCoFG2u0tS1ozyMUPjWKq1T
PQwZ5NB2RQHh6qvatQHtHG7Gtnh20qkMDmHEi691U60Ipdh1pEi3P8wmUnRHqRjb4UGF8cP/Nqei
wBmLZpAZiedgbq36WUjwx1KvNCctVQ6iypX5YaSVlSpMgiP/McQKkae000JNjzzyBFF9hwZWZU/K
OOvSiUp5V6VHJ5V6/Yx9mDrAUNbi6P9xdGZLcupIGH4iItiXW5aq3t12+7TbviG8AmKTACHQ089X
c3NiIsZ2V1NImfnnvxxdAcKabib3TmVag8DXwogrx4XzOebTWsv4YcoSlMCW/ch8jyf4mr16sgtE
XHjaG7oXnNaa9U9T274rDleI1avaeNTrWhi7wvcJMxX3H7GDj+CYZ8bwiLGaC9rOFN7csqordWS9
qYrEzVNxcqCT5od2suSnM6LYg1fozc/Lfoo5r71+y/KbVmh87wn80NUm5SqfM0ZcsO1xkf07cAyW
ec1Yb/JiFXs9vwj8NvZfErabtqz3NfSfdBSr6P5ME6aocpjhjlz9sx7Vj3pkP/AwjXFq38ywq6Mt
cF7WXi6M7Zs/+GiR1wV0VHcZraxQrnVxBiZt9Yp2foLw5CSzM+fWWrfmmkp1I++EqxJ9j65LYEjh
rv75ukbnSkiSapo6ezyWJrL5OIsk/NPP/trY3BVmF3kXZM6NS7onbv2nDkfn/BnIWS7vXtMe8mHp
t7b/0nSNcm86msb5QahFEAK5jwDfKrNh9lovrnYfWuSQ9lE48er79y2+5bXM15m9Qek3GOb3lzGK
oUqoQY7xjzZQTvO70/sSQQ5ia1m1vhb62kvpqouvd7954Mtd5G+JT8TyHB+RA7MuDnuXs0ASVGt+
6Wbq7QVdVyqG3NPRvt81BjcJKky6eb+B9t2myQm3ds8vTr3wh4K0q/u7xT/j5NID1DWf5Kr0/uK1
ytnvXbmOxzsvSBIXKPiVLuIlXOV1j71D3bX+7rZ35ya94YFYwGP/dc5JIuzjsjVsneJ98MQ95jmm
fuzOTu5cUtJhF+Q3S+f93OEurPciVRO5mhumOj8nSS0pUnhIBHzHc7rttgqaRRz4eMh0Xd9tNofR
VtQqRHbhNm3o/kDTKaOHqT3Pc7sMx9jsH36w4N1gUoqCd6HijPqayZiUkxzQGbl0i1qCRAdphZgL
URsj7yh/Sn3F1WJePyDJuedcxbpe1Y/j5PWhWBzrlDDfQF2Sn3yvi877PoV99pLELbDm3o91fcfK
95iyot2aeL4fXd059/zsJH6z5jTdf23Dqb7Hhz057qTjd/DDo2g+uxwb0+5p3+J6Yyhd0+FnFDux
edSsQIgWDbf+jN4B/3ss0gdpYr+kEGDzhM8rlj/US3y5rr2KTm3y8+bwfNWwfbYvwMvhXNKsz8CS
i4xkLHMYagwqmYIj+HoCaU/VRPgIDptjNM6EvZm5S16FpIF+VmK0Y9XvqRNsOUzjpitH9NJOMTlp
vBIohpkLBE5cQea7Fh9+ioWCdlvw3fr4Z4xdGN81xGXh7NxDHn3MJnduq9455/Z7FM/Z+RDExxKa
6gjGxDzAWk+z73rdne4L5nm+rmIk10twtyxJTVjTuiEHyjGUkWQluZzT6SUJTfufdmH6PmHsVzvX
3U5d11YwfbtE5lbHnf3Zr0YO/9ZFuXzCGZA7ez2bRdn3WbRhLwqChhdbnOFY0zYeeLCbl0CvRFXZ
LQvOy7BiiEoOC5RVFRbUyaN+q0MvuNjRURvMMtyErxOiQv+l6c52fmRthjq1RLBB5Ezm3Z7IAHny
D7fSdFTbPA4lpgQoKk/fLktO6N6gXgUZ4zMswWHCAJYHRRCMzKJ/Q9t3b8mytDuVO8DzRet9pTUj
qPSxP876t+pWFvCOpG2ozhb7vcJndfc9EmnavUg5pf11WNNluuqpp/d2MbBApNz46oIqMxovWtak
SdRKknCfUVSmF7PUUcJPW9z0es4rBkJy3/Y/Xap1lKdp0/3A9rx5X4LThdHYJLt36UY9vAVBg9nx
MVgjKvgfGkucnsi57IpSJewv+kyUfjp6LLzuPEdD2lQdZfRhHCbzdgRBfbwqlTrZ93rqvS5H8Bt/
CcGOnS8O1m/mtxrH+M2bvZ0Q0KiuX08b8XUewY69qOuO+k+Peq0vhlCGb+s2B6+LZ22YZ5OfqccT
z/TyvKl47l3sCUUuk2MT5ehtMU2wCiNaOx8Ld9KWTm++cts20Z3014NsThmsb5IFQEdR4DH9XeZQ
LQWmzvYs07jG7XgOZftW77yQhZc441s3K/mnT9OtvvqZns8fdkyC4c9piRcrzqSPeZtb6blEvRFf
XFetYWn5gwZTZ5/JvJzN++av0QZptyFfwuJ5MxXu6IjxiT5JAmKvPc3MQjEnPQ6DruQz5a1zHwx7
ybDM0jPU+bIcqXvpeF0t4ZmNSP7V0LaYyzImw2sDbUVeyVKmczYk3fbQAfZQv/oL28MnjJqM+Qgd
Nla5nLWZqrhJm+yuxz9ypomyTXMVOm6CqCTDJOb1iYIjqaCYJw/hccZ0yx7X4NO+a7e7emHjxB3t
XRYTlLtH7pehH46/wiWProz4JF/7wMm2ihIW+nmc7vv5ydanlzFAhbQJmBvaM+tKcpBAQaJBqb7s
z31vH9gsj20pFOmL2Hc1ibybEYdn3ymfY1QJqpRzZY922Dq3rrs4pZlRc7GmTsfp2gfpWr9gIhc0
3/pkSabKSHcNrsKE7lycbRQtFyxnOvO8notmmSSndf4JYKKHykl6SlwTcJ19V8LO/v2N/tchLjBH
dtcQ6zB/C8I9vqpaLrB+xuDEiXDsj77Fzi3uzCuTRWLKYOtT/N6lIvHJl6g+GRRJ/errR3dORcOx
DkTywA1yi/iJlnSJC9ErUofFmeGtaLJR8kT9jbW3f5BPEg6DSQp0cq26WlRWWx6mTT9+mxEe7FhK
B9KWiT70WfbpXO/5meFmf39YBvvKxzJ9KIXExrII+qg5SQFcEvdDy4Ek2WnGTdzlCNFiNXfMVeex
fbUAqHAoIGdnBlbv6m2jzh0RN0P3GNVH4qnXtIYDT7cZh60I7/3pcF/msONdPdxhzsogZlpjxqoR
hRVheGTR0wH/L847kkHaQtfLToju3k97fut+zHOHeKF+WSAHNL8XD9PzEpog9Fat22T7xGDY2OII
tgxFWdY0X/skhr/Hr5Q4ZQ/d62cKQZ7DtzjBxxkGHTFPqh5Y1PitCe69Rm/LgyTWOC7a9MRWs3PX
7C1Ouui/no/6I6KZdfODKJyNRGgCvxGVeOdQcYzx5Ov5ZdKfw5S4onA0+xb0pKQaEFHXB/eBHcLP
IwMXIMnqZer+nBw1X5VHAEmO7ceZlnKZ1y3vDqfJyjol8at0jvMgll7O+yfde1CEvPaA1TCI2t8e
+zk8uRAQeOUCbFKUpxcsbU4CnxvdHV3fBEWLa/EHaEfWXeYu3QLM2eWkCryvF1kJK+FvBWmbhPmB
jeWUT+kYn1ffGalzZCMdl3Wd3DgPScP7l+1r831qfdfNiamL/7lL1vziudqxMAIjqSBbJClWYX0+
R86NleAO0Z7QdGTCqWQWNkNORHn0gfwj+tce+7iTIa/VWcTZPv7okwF9iuy4B0oI4zPjjxRTfW+F
qxW6FdjDfjB0EWxP0JRyCzva/SRrQi8PcEr4FWHbrXLSAOMjV/hTfI0XppO8849YVEc/JA7suGTo
C4NEEMWs0YQaOs62Olymif48mXHJihoE48nZD/CZfdTeWqnwbAiBpst08mA9NYHI4VnrYsaS/Jbk
qSev6JhO2sLMS5bkg3O0n3jHSZeKlT7sdWcI+RT37Y1uXuOHekEarzF2qbvtyUsE2tkj1PYDGS+D
n6mVBR5Qx4LPMyYfX7UvyHUySdj/Zj6b0fg6y7ncHbfD97SrRXiFp7puz+s9Qwecnav3mga2x9zA
zfZXJwx7XXbnGetigir1ZPCSeUYyMTCtckMabt9V/vNXEbtVvegBe77Nma/byCVdwpQSa5H0g0u1
POq2yYeGuTh3joytqc0mwgVW/PD/Od1E7K23YoJS8JYNS7H38/Yl5JN5FTyvpq029zxs2XYnhng9
qEWSkyg1fpWTf2BMeEjKQ7vS0ZdN3Hm/x8DFOVbPnidKAejIZ2kEqR94Gs6vmqC+rphip/05+9vU
I8rtXSdnooXpHunBENbG7HGxTCfP0KxAQFMjIia6A7VDhfVUvHNn9MhF0mSLv5mZKXtLEUwx+Mbb
OzvyKcqDyAY+17MNDpzuXLiVRkALrI8Vo7Fs3W7xYWtKh5PalqHAC4Sueca3Fs4/yAsp5y3+Q5QK
AtPRP7vC7xP1V5qTc+N67327prfRNvolO+H9OPrUlNmCaKtw60m86B20hdukTr+q5ly6yxLEVNwW
to/KSWmNAUFmG3xs3JoDMoqICMwR8OCOYzYF6KKVN+arWY+ALBUVJuXk27Ph3zZjhbWSRKMf4DOX
Q1oidNUjSWbg6VAn8vXwvBoB24iPbjqdMU0oCVjRjUwfm7xW/Y6KtPF2lSdS+A32f/M4lt6Uui9x
t24u1dn1CSs7VeaTbiuyP2EwEyrbcvF9dDjjdnlcE4+XJ8s+f6YB2khaC0YSlM94RqLp0w6YzxAX
a8gBJx9LcXJVEWzBMJXjdjp0PVIqUyTdcISf4ho2L0/E8y9o84G4vNGN6jLqpu4XLYOP6kZp54+Z
1z6qjmGJ3yaq8ljMupUM2G7a/nPFNm8V+NP5Y/TJsStHzdiWby2qtMISRra+QVpuxk+Ul2N9md1A
PSR73L11gky+fG49EjKp0tPFplB8H8ht5ENOOvFmNgu6llVD8uQ/m5hNFOKQQ0R3H7B1xE1+v+tB
E5OiJwi+J8Q6i+ucd4tMuxFEor1AZRvmSwjwdF4AEJla5nhwc6lWS2Gf97qlZDr9VjQRCtyK7mIR
jwMYc1e5bFOyr+5ua4DN2AxMiqP4OI3TpZXCrZKhX25jX/naFZ/jzgnde58TYwpkrZP+PTgurOh5
WEL95Cng/ftaoz+4qzsrhvuMZkCWNW3RmwysAHfBYwmCxeQrEGHG5K1Q55owpEs/fD7ZpHv5MeHQ
AM+amLlrc6zxWZ67bvkjWxI29zQjh1uko2OP3A3wtyhYlrJn8qZTtHfywN+tSLtoc/liQv7fQZtd
XobAnOOz49hpK3eah4YeYRTunSsgAHaLjPsrKfNCsAKBb1TcRIhZwUhO5gLL9Xa9jkpPzF/ZYqKP
JBLJfklWAKGC0Ggx5uCh2/abiMeIZYLD8FmIJk3GciKYjexgS3Jnygvgzt4ND/5/16TtV8tQ039O
rW/efTo9WUgZ86OmbWvX51aArF+nRjtvGxCvn6tlXDq2T/uczMVuHQ8h1lzH/0JfUuAmvFvGXHUZ
M/CkcW/PPWg9TmUYi47C+qt/L7NNqesE5eK9gW85FnuDGFsR52YvdaSX96XPegShvGmiHBj4RpxD
WOZUVHoww2Be26QKkzH5NDoJgE3Ums3FynzgtuO6l1WSdU5fsFY4v5ATnn64jZOKh7Sx2nv1lRrp
b/y5bSpkxeuSU1VU8HyDbVXpd6e19wlkrC8deo21NCsxNVU/cigvnt3ruOBIa0OiN8PvPQKU+lW5
W6MqLSPvCzU3a0iTdKeP1ehI5fZmuvLYuToKK+BVZp/MBMGXAbi0y6U3Ob/6ZFJTDi83qlE+awke
0ZFdyAjX+kGBQ726DwX6+KIJR/2P7975qzXC7bynH/iHWyXTzTQLO+TuEh7sIVTT3VyfWCJcMjE0
otpwSGwqQdROWgzJOvyeAyvXSuJXQv215/4yb1HwK7xNPvlqmR+uTANjw5J4mB+mlGG7PNPWr0sj
d/29G+f4Z8wu8F/tdfPPJnPw86trZ/Fyl5yCo6K40FWJdQQNW0fsVJ76aDyrUe7rXPYAAvzOjHW5
jPrz07Cvy1hs4ow+890mJ4c5nN5Dlcw9fiXtzZe23aP3kWnHK1JpdUj7Gie64LON86WhywY4JOqY
EE8sNkhkCG17VJob+vl2Kv/DvqpeihSl2VjV7DLshQBv/00dyc3jIDL/LenRHWXXY8V9d/qHfoPD
MrVluGz2Va1UuCqdZm0fO1Dhs2LO4uvqsF/IinF3WAMRhTo1PPY9FEWMj8FSbLUKTCHBSKZqIWN7
yzMNiyyPjqFlVkt7y3Nup7gr7Bbam0k1VK+R3pfobCMyBVawdkmZLCotxbBjmRNjn3gBTPCbS+iu
x2+Pmh5XzTk29zsmXz1RlmxHWMqtONqYugX+EOHcXnQ48QQnXGfnfFZd+6bnGFCdd3f6mL3joFcy
semLEYtGmW+E179a1SlVKt8R/7Fmd7uCDbf9W+9MRmUzDEtUyL5L345ZqeSqsC//kRGK8WCcZdNP
DSPTfRe1a0x775n/RGQ2vxCwKg52S9t0lmiKhLluZLvf91Yl2SWtickuIlZHDqPd1j4AtpgtJ1Yp
e1Ah/PDcX+xiit1d20cIJf1SDLFfy7Kn0DwwDiusApIl2MpxlaMqlhOySaEW2d5gt2xm5ZYAbIKh
7jNr3L7R6GmVbf5bsVlSVcTiiX6MTkyUfeNsb/TT857vwU4Enml7Ag11oO2/oE6RB/f+bJ/5xW37
HEVOax66c2fW98eo+ZniouTkyw4KXYS8Us/pDC+10Jk/f5dnCoSedked5kIN+sMup1PnhE2outCA
E+elQTj37h7oO13Wct/rNnb+Cxu3/kkq0YoT9dwDVp+WIdGAvxLEPJrZfViCZjaF77XRY0BPuhds
HKf/7NLU/w5u4DNniu4/hWhIgxzgf9b5IeA/Fo3rOd/F4fRT1WeMgAUUaisqJwsmFnzBfNwCfad0
KEbt3Mh5vQ/+1MsMh6I95kUszY6CsAo329HqnTKK81hLvHXmrEkI3rOJXksSRtgmKouQgB+7GFYj
TjSRfZixmCzNEjELuEt7Bg+RVo5X7HoFIpLhPr0mgbmpbY9NpTkmYCNxDNkEH6kej49kl6a5nFHm
7CWA0V7fO80y+S8OxNHh0sSgvZTrLnnC1tr4YDhj9+FpHAhpfP15BC64ZejOhzr3ixeSZFlgXkWl
lLvH2UjUqeg7z6P7Fkhev0vStkRXzHZq/6YqtZaV19bxzzZJS7A9+1L+/uib9K5jokkvOmqB0A6v
IyopbIf26gxsF66LnOT+sqEkTXJCAkEBWXzszMkLnWyFakilBd2s6JjfuKMvcL5qc1d7m1b0Ib73
VRxJa6+A1zSy69iavkxwnjk+dYiBOTnDLSr89qJ/QeW0TNU+mMWjSDTtMHDgVesABRLYZ/A0j428
dtvqVwTaqO0ySx2q4tSp7HMQhMy9i8Mh+sadysuZAgTw9g2GDLog1pFDgacpQZK+nI+yXzYgSuNs
Z+4AWXX5xpoPoL4Rh8ADcEuzwrhxpwpftPSPGcPykNdThmXeDDT9zee0kku7+PHtC9GZyHn1+K9q
vP5hFGv2ZskQjAvobsCPO5GqiLfCQ/w82eHQ1UxQFqq2OX3vTnjLaenqovpnMGZYygbHoG3pJk77
kOCd821rWxjMWFowJ8AsyYZKxGaTtPXQLeC4udhn9/vekZad0pkgzBV7gXVBb0ut/fBjUs2BNY0K
0mfsFWncXc8sTyww5ubK1tAbH4gIqPtnhwC/5isKM+XcQTSh5Hs23NdcSu/8nnVasRQbsVt4jFQn
tm+8ESsp0NE2DC+CzgFwvvaNKKY03tn4BWMgqq6VCdd90u3ppTE1Wy4nCr4Q9tr61XFMDn+6jzsX
Y+dmpkHHsCN5vpHr8EMGgBnfOYbt2Od1ZvzzeZg8Mb4Zav573fjj+Yb5H48cQ6t0rFjxzr/CJVjH
Cx/raBHk4Zb+ad1Q833vD29TzzWUbn01frtW6U53fzdPIyVRWpLk83AJ4x/HHGyYQANxibsZv/Tg
zjVyct9C+Au2PM8xXKs1jRcuZQxfTq7BzX52u3E87+ABsTjKrbe00XUCuPJyNbHReTolyEMe0rJu
n+fx4L890LdlKMe0Kbr3WaknH0MCGQW1UrYfr/LY+EIPlfobgKmI5jexts5Y2J1I18ddMNFcZOAk
2avd4925bPG8ywoPxHF+bFPXLnlAQB/WoXZyd3bNQbcV8xSa+antBhSvt4dkHqfMRvFXg9H88eLx
hjX0MmzzojcbrcaLKmiPixJV2DEY00xa4g36Q56/p3Okbu2Unbsl9et3A+6E7Gg/WIYFg06TXOll
2cu6b5ZfemfvV7Ec639YyEFtRYLOkJV7fE5ojbd2eNmj+BzvG0frAjhoL5TbfmagXrjT+k/Um/c6
Tusii5fl12D0Qui6ij66W+R8WUvT/bDo7ZwXz4QMuyvsf05M+rPH5vY9MdG3HocOjMMG+V+zpx3B
sIz0AYmJ81CS1jZdu6UZ3r3tCOOLK4cNqKA9fiQAoxm1aqj1nyHw+pfYXQDzejoQnYdKWedBZ11K
FroO2z0Xy9JM+bZH2V+rN3YVKMm7u0ZF2Qt0C4Crum6S3yoIm/BC9c/CL3NySv/S0q0d5SiaHuNE
t4/ziDBd/66JfHtlax48gneB64Xz+MWHhnoB30in3Ona/Xfo402+wo3gvgnFVi2pFPvFTPN2XAKS
xMjOHTH8aSPsQSpW/lPlRi2GakjHojJlKmGTk4jop5haYADC7rlemuasf7HHlj9TcX6CZJ5NZU8E
FZD3khGJvvtI6/KVzJQ2RyOdVEuzAY6uXX1qAii3/brCDVqKeHPH7eoP1Ki81Unnlrw6GaG8cb8M
NJKMFtthdwxq0pBhgbgI/XmvzXq/dqh7GZqy/gcNwvgCy9VlBIuX6G7hnQyYxnQAL1M2fXoZhq79
h9dWfAvLnpPv5PRkHuNZev6eG1iehall9zdp+VKiyLbbZ7SmSQ51rm/ZvunpRURHMlz2fV6CD3Wm
018jjx6w2d1AppOtPb/he9swHtgbABR5rvPUj9mSfZxQgIIXEUz7R2sXPYE0jodzVw96EDBzFlLA
5gn6Sm4jxyTlqBxOf7r5LAwXmMTXoLZJfVFu0i3PyhlMDODeRn/bdHb/QIdt1hyI3XW/nHRFSHeC
zoi3c3CRTY7pnv51bM3JqQ/RV9N0rO01Mgmr14Um7AlOVf8AycrD66SBzhHyXTksMo612qJ+ll94
BRkA5Xj03sXd3NUUXSzUUhmaX1UiSJq3v5ts9Q4Zx6fYONz/3p2HhglIUwGylQHrkv3pXA7l8eNU
BnWcAt1cO5EGLeCw2Vp69ClaLy0BVYQqsxrOpmKAA9KXdeKRiDBkBy38YmM+VVwz/Q2Ji6ufzs6Q
WZuZQ94E1SuRzm0vncITnvxGbjX/vOlCjbeIsiLNd93UsBuyAHQ0wOQio7kJKQap0yZrvsDzhw1m
4r57aBaPsNlDyuivs+3T+nI6O81daPF4hIviZjnplPHvwNHbXKzhcmylYxv4MyaFsFqeE9H0eX0K
qR8Ga0//cpsMAL9c3qLYgLjnVN2wrraT6pVnR9IBzkirKtYOUD+yTWRwjkLd0Tg6ACnFpGMoLwJ6
EYP0qVhlyGFtl4d4bm18l6D324iNW5rzngSwsK06fpnosh8ElbP1iaYWXp6InttDDJ9leyzfGGhq
Bm7Hnb40tRfdU2s2t8ysVkyidrpB9Xpw7pfRNmOOynoWVd0t05eTPe4vcZzZSygDaehjlu7fRksJ
4MwKdi4azUYfoNvu/l1yBvRe8Ns+Cffc/7pO1+/5AXsuyEeVjY9iFtu9AmjEfYVl160z9ZbcHQf/
L0P7COkw8MevczL2olyUx+6tX5vBy/u4cZPCS7fj+9COxz313j4mIPQsN8O2GUpup8+NdflfrE4M
cmrHS8shHU5MlE3Lg09qFz4bufImyll/nFm1peHy4IvBvId4vEfFXNczvljmHFiEBfv8gF/oEOKn
7egIQaMSr35j+v1x18xL3QSFMkeRj7OsH49BkJ+ht7yf/hxfVhQ+0Al8fDEvEx31zeSqE4wmjloT
IJO+HvLNZjTj/tHJ/6JUjH+5D2GA9M3Qvrqp21a3Um/LVAdp/TeFE3hJ05pNq/CiAbqIqpf3GgcM
trE0xuk1yupoKPtx4i6gkmMx6LcwiDg0Q0hBO05qxBEuRhO6gDIWNkZjLjt8/afMHtQX0OphLfAq
tl0Fx4O9sUOS3PCFAMrpeziCUBQm9MbgvneHbXhK5mZkq+VrKc+ya/2WJRoEy4rdzzZcV35P6KZb
FI05aNM0scDnNa6ipe1kOcQqZL8QCIaGw+JhfVWMEdPLlmnX3NeARWxJlb4qdYov65G6fbW1jRje
hrpHyyT4uPQOI78i0UIsQJoGKdbd1tVbzxeBV+UDSTIkbkW2D8EXHWgKT2vDqFRS/0gos/jFMW1H
xoGzME4+eF/skK7dQ7hn9j9xqyk2H6ucfBPDpMsh2bY/R983NR86HYYKmB+qrmb4+RUnc+uX7Iij
toBKGLjF4NbJzyg6MGI42FyXR6MQ2s991l6SMU6ehtAsv3mqzl9XnlJWiiHUvQumhCDhBA4l2yni
rtRzIvxFQzEU8/oLejUTO+Rx/3lOrP26cpzmoqud/fGkFz8qbxLuL1zJzdOJ11Z7NY6bfjEITcLc
Hwa93MXa0s1G49b7BQdFDAh2sRksgnHHFGuDRgqSpeqZRmHGookBoU7ebXQC22z+HhDnKmtZv65D
2HT3J4yOuEjC3Yw4ViWBLpy+i/xL50iXAqA9rUtlccVlbT5k7vWMY3Z8izesLxarIEW+Vb3OvKEw
86O8dhPDumDJMkwa6+Oo74y/QHkiQY4JQqY0JL1IRXDPEISMTXPao4K7kgzUtQP+u9hBBC+4fsIQ
8XzZeaW7WsBVwFid5E10uJJefDrab23Xpc4PywDVXGdAsaHgDZ13L2f7Mpl7CmS0l5BUwfMOuEdJ
adoZNnaIL1Vy0QmYZ2FMFJs7g9cPCbO9bynZ0OQa3mlJOZnj0f2ZwWr9K6LNH/gI9RpdPYaQ5PY3
qc3i5Di+sUslEnBx6pS/qRpuapg27hcCHA0MZeRPIg8dditHso4fooZc9ozpbdNeAjMd3/p+W7rC
dCIOLiGzGWuaaeK8aL0cXAFZ0nv3q0O9vvYdfrlPIdiXc2H+SrbcZ52VXOmxQDEFIJ57h37FcUpl
9uUx2DSRDFPNPZCmPY/XcdSffYhjfU27rQ7pQLrecuE44fIUH3x5xai6/fM2QucEF4qWIM+WG8Xe
Ya07XaLaiuaTHVj8l7EOQn2JqRHJPz+RyTty2Pq4HOwwkweRpeuvgHMN/jH6IHIyJtoqdwFs8cgb
G+gqdpnGguZpefakKx6Ft4aX3tnNcyZbD2MBSsLLTA7Bf3Ak17iyA3IGWIHpGjxruA+GuTkIPktC
gZtiUTiPPtTKhF+jRWWfxlCdfcmufzSVt0f/4+g8luPWgSj6RaxiDtvJM5JGwQqWNiw5gREESBAM
X//OvLXLtjRDAt19z70tf2AADNo7Af/Bksi6cNHH0tw5jZlmrBLPne/uEyRHepqwel9GYda3turi
+rTyG1+xg9aEuMUQMUcWZ6t7vECwLtrijriBIpXm2saly6Uei3gH5jmJTTiZkFp3jWiMk2DAau6w
eI/4aNIqUZKy3DBFC9dlq6tc/BvXOluOCX6jZVexdfk3WCwwcMFs2yBthOthwofNztUivxBma9Te
BnP5tgwxz9pNzXxZFkHfjqh648dFYdytsWX5OTuMfTcx9zCka/7VtENyj1A9P8OiLH9uO4PxGDDm
ZkID5UpySVG33b0tQ8AXOdlwP5ZR9T4qjzHMxE24c6Ful41C2XkBlBl/zxZ0ksagSp6CuLD5RhbE
k91m+upuFHN6GYoue+2QjK/sdWn+DtlINzUQm3KpdB09lb61j13vjT9dFWQUHZmdHjU/HIN+FTUf
laaoX000zhuj+vBvu/Kmwm2R81aLqL1r9epSd2HB27HMfn7QrYuUyF3SRomcyU5v4/W3NzJ4V/ZG
55uo/WlSup+laqhrGiQvX8TuVqfhvL8NjvflGOtDPUt1XL1E/lVzE5xNHsXnYXTl2+AN3p0IBwcZ
NaQliqQqdlmH1BcN/gME5binj56eYU//FBKshszybCMrUomcxqOyIJUJkqXN11NTZN9474j3qG76
k9JHN1HmERAufru90MfaR9JzZn7saQ3LkwyEOaYyvReKAbgfLuGGIF4E5kg3n5C82RXt95BlzbNs
Uh95k7t222XhobLLcCfIeZDuyJbg9G87TqAIcrnrYBQ3/OnMGCue7wc1dK95T2jmtlSQONNbqRza
K5I+x61Jle12oHLxW1qDN+yjZAi2kl7zISriBEhcmf5PHK9+fKi9JnlYh0afpyEeBKPfXoPCpx3w
SGmveNZ5upkZgHunchwOa2e7cV9U9UKQjfKSbZzW0U/jr87zivnzvU9xhRSd6B87R4o/E8A4pRUJ
Dt9xG7ofIw3Fl9M74at0Wu8RNbt7coemvWjhTMPOLergILgr7r3OtvuMQfQdqj5V8rj47T/WQwpA
m24uNmmo4v0IOYT+7mfXxUQ30siaPXPW5sur/WXZNJlXXRr04mMKJI1gRlb6eyyX9Ntw61985NJ/
WQtxlFw9dBINzD8ys6bO0QdIifmBxEr5JjxDFZ9qfceoDMt6K1b1w8+N+x1hPdlTBiDeWs28Llv9
T6cPYUXX2t+PQx++pbwrp3qyJXIGAa+U5D8E9/aTx9JoXsY+8X+V2c11MUcC4C9aLpy5DeqhLwdY
96z0DohryTsYV3tPidzxRoOlP3l12HxwOSdId7l/cR0CP4Eglrxjo1zpHucpbe5cCZoNOORI5BWv
nX8FoVM8zzHGnKasnGsi6/llrXp/3gSD9g9W+eWXY/Pgs5x6PeO46JczxZpj8Y6E+Q9yA9rPmSgf
qGEvLP/2RR7w74u8ZDSirf/FQMC8xNCf0CpLzDM3dw3/ToVA/gQCzgoAamyRnb02dJhFZr6+HSME
1iypwDdgJ9430WGQUbIt91OngwdoSnVn4CPvfACOjUnk+jiTGVZs4fM8ZxdNEhIyLTjqGvrIPaPC
7ilT9YKizwTxLRdD+VwjesOWus7MuFl04mtccjnitQIhMqvT/SnGQeyGmJyQTWyijKYhYunpxquK
hc3SxIo/ZJSR1xXLhWHMa9e/2mNugrgChxiE6frGJpNu3Hna7225ixtiBy7AoYP9dtcZNXwzrn6h
T5QjXvgcGLf0L/RhzIjWzHHGv12rJ3fDdM19Dwo9xBDjAH2fuYWDP9VaTO3vvlCyeuT8CoL7ulla
l1Yvzfs9HcsabdPRqV+BIKMGLKWWXruHMJmqnR4atdJGydgjf2hVvSi28yrrqOPXmmr/gtOjXs50
GQaE77ZNE7vP3KUTd0LYQdPTZzrsEu710pg3Jy4g7bZo9+V6KBOdJ08mzVP/QbRw0fsoEukZO8z6
h0Trst0WSzsWp4IuoHuSLeXCASJont1D0Xttul47J9aJOgx0GJU4DglTunKTaqssFrxMLeUPrUFy
LTeeWdNPiegQ0xwhwGNrCNSyYFWIgJWHY9BDcpS45lZ2f3YLesMeOjYFXTBrrnEJO+AT7n3TQS6y
Kw4Zho62cyt/UIDdCEp6O4PXzWIXTHHhXSXqUnry28HkfJIIOPo3B5vPAHVatWfN2c9ZsvHRDqt1
juBnpRk3qQXgDSja85FFV246pMvA8jD6ZPeQpOUkXke2wQcv6UjM5BUUph+ZYwyBW7POE9/AW+w1
ozxb7HUJQgi19iUEE8hoY+dp2obCzwkrb4Ax9yWkX31fhInJd/ze5eCinPnp/JPvooC9j6f5e8Rg
674uPafj15C47UxPsFSM+zZiEK37SXa1T9LMSrVaP8ej8fqrQsX1z1inO/9IYkYPHh/2CDI8A7XC
DTU3bXmNFToeIOTgBvsQuSY5Nl0uzb84lvWAOgN2/AMrQy4/umD00J4n32cqEsyaGtWWyiuvc4vr
lWE5W2H8bYn7KD+uczyjrNGYcV0ErmModluI051IiTe6c6E18hWTRxqUB8cPyuBnYcrEeUDlXPh6
+8EZlmuOrJW+YmfBVeDKoiPfdu2y6qmBF2bdOSk/+ala3STfEAW/rOd2wZX3OGTlkKPwJwE9xerw
nxYbPq1UnJx0XGaoJ3cwxt/ZQIEiM27souqRBRycwmvqwlHIWEUMflg61vePTmGZf2yEo2uREYBv
qig68htmyclzkxo+GSvy2Jzxro9IxkmPfr6Jp04Ikpxom6OfbpOO3ndYsZl4X08Gp8oeK7FiJ/KM
BeqWFZT32XjsBJXPXvEj+t6uMaxcPwYLazGDMwd6Smk9lj0DIumrIPhSrsMzkgy14zvbGydPxevg
2NKWsKycohV3TTTf55Zx7QZrq9Ptcr7PZAT5u01AtoEjFRAGc/jce6/cLtBPEZhQ9Zh7KWK4ZjLR
/xuTKJIXis2kx6NUAGwDBYWVuHgm8+wRhcI435Amef+v1100nKXPlHYP2lvkPLRi0ccxGaf2nmgF
J2PEzjb1k9GztHeOzPN85yVQoNtsCoPwC69pWO0JvZ+mpwqIyTkMjAFxskp815slSZmLYT9Gti4k
nTgjQKHXvSN8FfOU+sTs7Ny6mPydVzU8/IeUMbf4oFA0WiJ6O3PgXqJMl+N04E7xUQ36MimdO3bT
2pRjgO0NqNk1sercGbGEaqfSmaeGhk6O/V0Y2kyhtA6mCnc6CZ3FMCIxi/fDmdEckJboxH/EK+4Q
iFsvsA88sKY4cR/E09s0tyxZw87An980YWCCucftdTfBBtkbi7xUW152Kf9hAjTVQXReEHHM4WXt
iKKLqvi4aDLfdyJXKolOeURw7Y9Od/9rCnOhLgiuYbDihHAZ++9TRsH60SRVVX0prxK8q14uXVzQ
iev3c0g047w67pEYFrsgjmIuavtjw0eyqPfYMKT/dHGs+AuTWd77py6NhiZ+8/MAQ/OmYJVCvPPK
MS1po4Ru0otUQv6zHCXZ1mlslR0iYawBv1arux7zOainezLJMcCutFH2KVk6Lu+SIJrnZLIeXVBQ
t/N2asjx4c0YAn/41RG17uFRjFAW4kPZsfbjccy6vm63jEGd6j6Jaif8TNaO9Z3sJRrlQaqI9Qsb
xYdYuPjTMd6ddRxm+X2bxB6DiMYVa3hx0t42+4ADk5MWmDG7W5j6d2d4hRHVWvuye9C+qutLwhWL
gjOhcHQb2IEp42FaJ+8QS8axpyaYWY6IKyboxUfg1KyNZzCZOf7JeosKvLfecuD+LpKgKz5kTXRX
AIRazbHZIDauAwgT66bkxg51DBJUGcCg2WOOsY8sQwWf3nEazGUIMqZT+4kFTOpeGg+bDaFIdTJs
B0JRy2eZok7LTZPOHaQxOmCzWZy+zL57UgIHwUTeKcqCtEBCsg9hX4WTvyehPw7sYxqNcj3jq1by
F64IVA5+i8B5VopR572XQlAXO+UImrR2msf8Bbu2YcPAxKgi3+AQhmrufNZZ3zW4uWt0olVEAoto
7szHnrL1T7TG2lxCk5M+4dh4RCZJdKZ+rG6R9T8LB5Yg5FyrM3VBBTIOc0hUsa7H8xHmNDc1n1Ox
K9IJjZNaR8fbWaR1faRDVzHQU9Q2vxuSw4qnmJSL9h+opC7+BdNtDedmMOSRg7VDsC2UaKWrsWvp
COcmzsFg5/iijZjBlla8Y2xoqvMIm9o9xkAIxXPj4bY6rFWYyPO0VIYaaCXyqTkHJbXUvEnwEmLs
TNfIRTeGr/u20nApka1nqHnsNKjWHhplnArHuMkWeywi1xPdrrIIBCfMmyjx+W3R2p071rHc67b3
/i6yaepn2PxosICpvHuXFojrUvlMR6nPMQH/7MYszX+Dpo+Ts2lGMOqdBgVL0l2cq0T9cuc6X5fT
IkQyvkeSAAu5KXySnDaCmBJCXRBymN6nVtQR2b1RSpM1+3Oc7HQrrD0o9Fb92fZM2PFEut78AWdh
JQ4L7h/vNYCr4WZywrLrdzKEObsqf0mRuhbPFUeXNDAQmFBNDgMkr84P3P4crJaJORJVqh10RWuQ
PA+NX91oMXTRABXdnf2z5899dcwpmMZTl1DjV5SAVe18rsw3wFlx12Qf4diR2LBlJpmbeTMmYdX8
oa4X0LrkzdKqRIiw+f0SmEQTy8GE9QXdZwy2FcA2FRfCqXwSUFfLuwD8IqTC4bredakTh7+5XzRn
I84yslXzkim2LYgBKDeBjnJ9KLPS11fMlk65T82iwj954iZ22IZuG06HiriuipoEaHnmBxRx/83E
ij2/IVFX1dZzQsZAG/x2OHCXqPGBu0XpkCIwpsgYjmsNSXKDtIq90bkcolu5LNSbk9gZ0j4ay6o9
mN4kxT+Tc5yBiYq5mV4xXafLUfhEEUCom1mQME6B6N2cY9gZIQRpSXxPBfLXssp8cneqsdQSY295
QWLugeSVoPupuoewwctd2RsU0Cdj2Z7KbnQBT1iuQUaDGepgeQ0Nq+pu+kSs7jATk+/gJNVSzRSR
uLe+CBPp+6OOcJ+dTDY3neFJVs78g2AJZLuDWgamMUtksRYdJVVPsWMRqu8tB2cCKz7WqaDL5aue
omMbjTEIJfSSH+AmG+YcKr5bBPa6Kfeb6J7PfV2u41wE6hAaa7NfOFE5sXZuagzLUETpL6+KhbWf
IGDhpwq9mVtMQRSV99UYMQHcw5aSxxD5o1fceb50sH3xnFc90Ihh8LRjzVCz3pui94cPys9Bf/gT
JmzW/HJVTfeN62D7pBBL+t0yYhlvzjzvckh3C1UVXlqbcIE6tFDWpK9ujcEiPWqnHgXIaF6t7JJq
JCHhqcrm4aDrYTE//KA10wRROhUyRHFQIJtnTF6jP5wG3H6VIadoHbtHL+HNlsz2h5VHWPVEL/wA
vHeKp5WeefmqwVKc74houflXLdixeO44WMsVvNT1sm8+1m45Ln0MBIVlcq7Ezm2VmWHsdEof7dpw
WX8TWIa/iWLNhj5vapIBhqOAFaUTbCJj6Pp5DrV19Ibki9DJkBxBs7m9uXBjfb+SWTz0e2aMSSeB
GgYbB7swmpGrTyGlePXGMoUOnBzEIZr/ZKvol9/MAVzzG7Uu9l9GfKvJv2KsJ/+vO+vB1huU0LDx
Hxrw6WnY56608qjdcuD9HqbMJimXlJhMtPPmjhyJbQLpiaWlcU3ZHBuG/IQx+DjZT51j2TGVqGbx
PzphPXtHpqk2L7VUaXTttZPLlx5dtfqpO3iuQzGtmbq6SHDxJnDCiqU7tPbld8TEPz9HMNPcI9yi
3s6y97rcukXINkUP3Sd8Wxn6xy/uQs1K5kkgb/8Cwvb9bJc06G/c5MJ6rZ4rBJWzC2zY3uXCXZuP
KGqi7AUjG659+uTalztPcSKfsryKvZNmrBXuk44T6M7wXOgjaU8BeI9ySQ1OCxZS7JYZp/mF/A53
ukULrPQgUTnamUNp0WHwBIyzhqfYI+OpPJF3M47m2KcZsAxa97Ri34mWpLxYHrA43uEcSNozWpT2
V4KnQ8Y5o1hLZ9+i2ESGOxeETO9Y11HAfHVR6vS/SIlpm3E7CaRhqnrtUIqqyZOzs1sRr/5v1WZM
yEC+Fe7LDYsfWau0AdEMnL9TQDmiWAcZ5/MRdnIqr5HGb8Nm6jUoDqIZRHQy4c2tTPgEvcVlmFec
XbjTu/HGpMbYrx/41tyFrthrFRzAJLR/xn8tw4NcndZQfLQr1v8O21r6QA0mvSeLVW7p95jwXUwC
nKzjg6l0LA+FnsdIgY9kbvxNqV4QJIb3l5ZsaGO5Rddm1yU96Dg6nzQQ0cwTDbE0b8MQnn3YwVsK
4rpL3Bu2us/mopQ057I2wafDgCp81jUH1rmY0TXuJAAwzkDuLEs+Se15u0HGacEAsRKyuozIoxUh
RSuHGXvTNINtQmJ0cVj5i9mzLeKlPw5kXA2vPdTI7XzrgiR+bxfa97/EJaTqbYxlg4Mr9+cEz51E
N33HReOSXxID0L7bLgv6gy5l1n3CCSx0zxT3bvl7Uq5Vz9CODoUcvkReY5AL3z47C9HFiGdese5g
LJv2OW3HG7fiaY/yv09HbJI2biYn2WSdznV8X3QNRH0vYDkOq6nseFwIdyn3IVEXEckMPdDFfS0S
BndZOM/tjy4MVfao6hXJcTIjv+uUUr15O1awjdPPqeDjVdQ+EWfvsa2YM10aBuL1PuKzz7JtPYss
PIok7T+HWwQAxs5sgR+xgTd9p6MhvvHCmA+VKWLe5B6pp9n7d58o7H9feRqWDOSB/RQ1v4/YUL2v
ZBJMVGwQszWFfQzGCayW4x4EkFDOZ0OYqXlFjzLyDaEYUXTTjUMxPYAfTOvtP2Zu2k0ZdhNfGsbY
pZfJpX/0il7UyX7JOo/Jc24CdoPAsGJksdINcLJr3yxX7s0OJcoxmDpgLLt6sPiMsyKkJ6jqaGiB
hgPYgYrBVnnNs1A7W1ygpv+el2FVJ2DtrtyKMib2IKXcAS8qxUQCKMtmxihKNzMDedQVnaVz/xAW
QZO9zarLQHlDlbrhhuOr0PQfPgk9G2Zjc4QBJtX8yCnW0l2J8S19WyX+evyVZc6xti+9itVJfdQZ
TOSdThxcZZHw5Lrr3LxJw6vwfCqPcx1q1i3HuvMX9QR4MxbRC41VwLppFqkm4WuVucF0nvuGxOmJ
z3fAELxkCYOmqgwOpOK5/nPTytI8Rwtj7zdDYoL3001RPg858STNHQZiAlyta7s038RFlMcEKiQq
vU6jqdtLXQ4dvlBRhulQHoslnFh92AdE7VdwuUsBXtvdlowiiPtVS2sfyaYyX102Kj6MwvMuU5o5
5SM2OEUr2HeUMjuJE0QeHatQhTcQiTj7drEoUP+R6wrSCVrQiwJnR90ntK14CfJ+3SP7Mj5NAffp
w5wyDvs9SU42e2So25YnThtkKAZ+jp9+doqq9+fSa5+xIZ8esD/uQ0ZiWH+98G10FsrlzRyjpm/I
X2SujA6UuPzItF7V2eI4DXcV95SutqWQDDQTti75L00OnmS2iazE+mkIwCAJjqVQHZACpHfOoxWE
crT7TAOWQgMWlefviQgClWtdmw5PK1IUQ39IlQzuzBkJukwWAWFOHkVTnvzSmLZ4uIXd9PumXxfw
pYE2TD7WDAXc8jze6rKSQgInoNyN1nSASQCb8ZiKSzxZer+rmjI8CmD2kRn/0Qljkdwi9dxwKxlX
zfyjnzyCwA4sUffkHV3/4v5dB53pgN19feE7Bz+c65ENQWPHJ7quCA87TLr58tyowm1fiHVJ4+mc
rEGomgtWE1NdceVUh47mu/7LAJ0JE1oV5J3Be0qEiO+Nr94Uj7Svyky/Z1xh3JdinV6YS6TJ0e26
8k8hgFA36xyNQcLY1R2cdrNyfAUHZ8zWj5CX4k9uCWpiZRChYhtayuCuDud++kd57z2JUJaomGOR
ebtoxKOE60n7j/PAjOrQOHlRnx1GToe2WYoAe+Y8PFvvxnJAK9vky2Om2pEvMhEkAy4ETTnhUq5+
9EQMymvBLVz/spg5XY+uPCssQyd/CKY3ztkkDTZu3MXLe28XKowNrZLXHDpGczcW1R/X66AwJWJT
XHu79XpvoPEJ7a0jQKVg4TImIBDaQkMs+TPGcmBrWPnDwBVPIEYihuSZi8f91TQF2DdOn+AyRUnR
HUGcacwtgWA+z2hHR7sdax/be4HxK2fYU6KnB+2y+juEOvnX+pLQ+wQ26hVaJ4BuIPfU/zm0KXs1
mg7Y7BSNSteXKpWBR9x51vp7OQzVeF+CL+rniB1owQfUrQk/RBuO/mOeMsy4c9hI2t+VkAZkwzRx
6/cfjDDD6EwqVnNRg56Zt8cyywBuyHU9ZnlBci6/rFOfqybPDSSq6OLgF3ie7N1tXxEHdwbESapD
EawYtmLPzZzrUDaWaXe70PFs0HnT9b2oo3Z6gB4iCWL6Px6eYO3iKYQP1Zu0Mdl6yVonNp8Ot2Vq
KBcZajJVkQX/BwtvvBHOjZQtC3eCPoemYLXgCeRdea5dZq2MGTtTlpIhbNYm854vbs5afBGgEmh6
XdNm9TYK1xrmixA2JqSwubm0HwED0xDkLGV+79WDE95RRsXunQDAG+8cPFAhcGjd1eNHGEXaubgZ
aD7j92j2Qd+ywfYnnyF+9O1kmhA4NiZE09nUNVZTlXX1I6TpLKm4gqTee1FPwUBdM3GqpDBcJLsQ
HVMDuscZ51Tp8S/T1UAlV+0cqn3ayDk+NEypwx8+0Yc4BytcrWoHHGK+aZrnaZfSheMirablx+xU
lTmM/hQQsSTgI6++ntbu5syIn9gebu2+aYWY9gO6Y/U05VMW7Fxu9OK6NMvNgTBVXyUmnauAR8SG
58E87+MmWl50BVh9HzjEcN3NHJGIWnXvXxoMTJTIFB2MytcEn9QzQzosnOQ0ucFR+9iloc2ZmD/1
QZ2fG448/EgjaPwjd085bFIOsvR0Y17CDRkTyuNJSHGLhWMc42oiycQ8QszWwe+JUAmBXTRkv48D
zrr0OLmsHiCNCUgrNMnEYQNR0hMMaGTETExR9bKRZKj6Zdqza5eNBMKl3edknEJSaLdV7xpLfIXj
ZNTXnfeP87SBSNI451p5ESUEa3jEPVagvDINW/fDvIiQsabf/krnxVfDdk5190mIJ+7hMhnb9Lbc
0DgZDykTDCxiuFsVNKMq7IWtiw1feu4PGRxkJJOY6PaucLrTSjjL8kxyBxYqeutheVsKuGLyaGQV
Lo9dVwf/dBB0fzGCutExi1JxDXJKzH1VjlRVrqRHoVWmJYQJH9iHjBWsND8j2FV7EBRb50SUREab
3GlInVjLgJ+NKIXbzLqNTX3IEX5fYOErHFtYh+8JDuywjANqewd+j+AFf5f89jy/Lk8VX057aPo+
YqZALiN7ZSlSnAv/+HyonGQtf6ho/t/HRTl2yV02wO7IOUDypWnlxWWuFCNWTMXvoInta8IJ99vx
w3S5L7VJ+qvpXP3GbzSEn6Kth/FXVDACYqhtannyStt356LpUUZ1p0S+Rz8mFEVkA2YEb8EBjyrS
1XtFxATceVG247MPx76cHEbT5Jd4TS3uebTkL5YXN/Fh7cv8ZWQUGOxUSHW9J6sTYlHDhY6MC6Ii
3ZGRDk8tWCkCwtIPriu/l9pEYsvDTVVU0hrqvc/+hfpXLRuipBhs5UODK1pGfuXvXFRlyPQMmBKb
mW5sfCKLWJC6kVaUhVgIFC/Ssme1WKe2KDG63c2WGfmXU4ZqPvuanJAn1xX5csuGYqMq/LZqEpIa
tEeBuWoo1k3lDihwmwyzXbUf69IBOyMMLroKFMa/zOuc6M9InunPfvDK6gc6MPhHgtx8RR8kKTZd
J/+MVsYtL7S7OCemnOkfRk/NJXPI6cKKERYK93qSPAt68eoQDxOJLJg+PcKWyQNuSQ1g9fO26Qmv
I50FBzXwLCaNxwBrK2PAXJckDtQrCjv3qvK3FpVfv2EY7Y85Q++FEqsmU4NoQuVec8JyqnOXRVDF
eSDW6KIzXn90eC99FK6V3dbM6CsXJoa2oaJShPPZzoNtVFw0O7ydRpFAsExXHyTTbjuCvzxYqTT5
MdGOqUPPA/PPIUL1Fj/QEXibA6S6h6zO2/xYDKl7blWjw3tGlpgqh/qW9UJrVbzWjHxI+qNb8LdE
r6bHBYGR8X7UeNi+HXYWPmiZ6EeXjcjNlv1f8s/Eg4Mma1n5HTPFY1MEArvDlpIW4XbjldKLmYgY
ZXa1TGoWF9tsSE5UAgijdqpdODPkI5ZZTWv/wmkAwbuWxTDvCDBaASxRnoPsuBi9XmXCDmqTT2Fz
jG+KeIxokxzjWQ3ktGYYAsq7jh1dYXCQfFH1CRlE0CTTa3l77QxR0l9SxdjFe/eUExm9x1FYwAJg
L2m/pjH2qvt6wLN7pGprDRtX4/zPgsJ2l49eqo5mqsi4C3Ab/CyAwRFK6ZnfY8I8aP0on1iKEXNP
OKfZ7435tg3+mSOV5ip3ooo4ChnL4wMXdezzilE7h3eC9EJ3vzLoWr7JP0HU/4UAKfFPu3lbNMQM
qtxlDype3FQASej0zuVvJu0rypvipkk0RwZoCCd4+eyNS4uc6RWlJwCIuiKflwV4WYj2vRmy9dQN
3ih+Nu6aE6bok4pkD2W/yB57BXjubpxiUigG3/OCjR/Y7Equ7oiapMFEDrC3aEaO45AllHq8b6DX
PeuTsJnWOKS5vlaY+tmMP8vZa2aigbq53gXEhGV7dH+yevvJJzOHJ+Ti4sHsT5Zlldd0KZN5l7SL
ZYNMYcfSe2H3iK3/zFprFIQ8VST3kDDjBR+QU+w82Pu0Rt3Z7xPypYzssk+N8pLtGckxBS8b5Y8n
1Rq84Wkuxgvusyj9nS5kPfzkjF+Ke5Im+h0ZYUuKmjLO55KPksFIm8r6Az6j/OPXMZumuUWjBf1B
T4/08LN8bUia+zeMmP4wI6uGzAGfBYabcpBD3e50OQESYwtaxH0I/8k4p5rI+fBb+JyzT4o8YSdl
uzTHqc7m6LB0fbP8KH02hCKkZqm6aNJMCwAhP9fHtG8j7LWKse6mWuFomQWT+lozkkTROKmpmIGw
UhIlBPx8dQDYodtMprl5jp16UbvS+LU6zIU/koLS1NydIs2m8WFWlboonnUMZsnqHFt12543Su0+
57py0n0VROP9qlcP+Hvlzb5rwEmxSXd6PFcB/vud8Mca6n8pYUHz3EMC3bDsS0EXmmS4n3Ge00Gt
Tn8vhcY4Jy0F22uPQF8cfUsjs0mWqIq+WoPNalMz8P/DFSue0gHb/RG/WPXsTE5I+MFNLGLu3M89
MBMavLMhvANtavLm6CuJbzYVnhU6d6yFRKxo7KW7xdPFU08qAX/fWvExsD1u2mGm8Jov5uxjsIEG
XK9EGRmxZXqUAJkyuSOMq4ngxrPEDyF5Db6ig4cLW23TxTpf8eCYGbTCo4UbK3Lc8NqbX/NicWnd
MhogkmKWtrEyDkd5W9Ire6wFfJu7xJD84QWwVmQXT18xk9XysalcMeJTdog05Mhse/PU9b2P0x2z
UXUs3Jg6dnQsHgQ2eUl0hJXdIv084B2YM+Kj8di15bHvAjU+aCrd8aTrSfyyFYcwk1V3fhWLnYL9
uKxkOJWod3rHQIiahgxtV28bVsCciAu3TOuLanzNRBnFhzaYpvEwVZP+XWQU2rem2LzIyokUllAH
hx39Q0CcDuzshIF4DT8ayP5mX9dLUG/mouIhDhsu/g2d/PQzEyqRu0bKoNqR9GDRupSfHuXalbgA
VXnfiqV5M+RMQEZKWX9BF4rmTpGA++75hOfckVkUPKPzN+/k6qyoeb4YLmlqR2zlgDhwb+sy4aDM
5zVorvBp6V8UVZGcQ7Lepgt8XaevWRzJ8zgoQFJSIrI33NZEqdv/ODqvJddtLYh+EatIMIB8FZVH
k7NfWJMOcwIDCH79XbpvLpftY0kM2Lu7V1dkqXFeFZ258+qUXH1eIsFl81y4O0SFaYel0BAK66eK
lQ6tT92V1ZXg6IVeFP0F81wbvfeY5+d90fkoD4mAwr3vaChIYsgT0blMMLJsCSeW+ljObnACizge
mmoeSRzoLMKurTmc3BGorO1d3hqLKHdHeQUJOJzoAo/tISc5zpoLrx2T32pKnj2ltIM9NLL11UkK
Yd1mLWLVFXyuCCKCB+AGToBk6zH/RH+1uWRNN0fyrgqKxHpCmkI9ChdfjWc76N3htPRppfY57m9r
U1hR9N/SJ/AnKk58IHcXQQYrGJbUPhKJZPqNGgSRl74MfUR3a5H+BwnzIuTtMWCYsEtYzdthkk7S
4hs3+JgC10h0w1U2Tb3tEnjaoMbTcfp0RMS4sUmGbHydKQFj9+uMajuNlsyfqqtDeDM2kdXfl4rS
qMNY0U54IgdqmcNY2BI22Nxj3Fn7knl2GNhdxCtGOwZHCq7UZZrDpvkZwBzc65Gp+5IoQLFtw+DA
5jbzgINvxqEImgsbfmhiwO3mHteEzcNfG2KP23Zdi8fSk9VPwmd8HgqGHYL9fJEsLef5BSjoqFg4
Viv6rzSg9iGdIw90PiZwt2skq/C0K5ttLtewOwYGzxaPtTJyzkpG8rwMxn3zw7y+o68Ymo6Dpe0t
swUYLk8K+KQsMZdnw/EJ6Aup8uEW1ySaebrg4CSJPjnt1smsRn6tmnqMM3WDYXbIB2Zypkx2w9sO
aB3JYQsUIiwUHjfFSB4jFh5E142EgfOKdssPXJgm4bmQzcu453RZQbv0ZxeccWsVH4Mf6Ffg5ewQ
Ozhvb3glkvJCl501fAappB3PnjO1Z2dR2Xdgl/3bxkVuQKnMix9jp80lU5Uq/gbh2opSFtbSHPRD
GKcyNYhWnIchVs6zGVG4tLf2HzpsR/IrNb/bEb9+8TpSlVC+juPa34aov/VX6Ht+/4AfSv8bQfUV
ceWszn+cprrmDJla1XghdPnd+Vb5UA92iUEvEODkTGlHuNWd0ehb4dsEiJho2JyMka3UY5T5iI2S
X/ti5iL/mdzEtr5t8rGkFKUycs9lkTDLMH5VW0dIwkBIhN5xGVgFnEDczN7jikDcfzBpLO0/0Ez+
clPZmQgfJVl5d4uLfynPTluPv7MT2d1h0lHV3lAQWaHk5D7qZKOxnW36sF9mdndmsLdaBCyXNqNv
rf1z1Xl19ID/Viz8iY3915Z55J2FHwqbP3aentqxSvR5yOtZEoNwnAHIK97cB0aTKnnpyCQk8YxX
fdkpmLBPC27AFsVhGk5Rwcr9uYXKS7eGO/mHshmAgHO8h7JEJKHAGPGJSy3wb0Nwu/lmDvF70iJG
08KxjDBekrYronI/2CGesAh1JvaAQ+8gjVPBOeWe5T4oTavgJTECfyg0wGmJEcHYKtY6Wh4zk1Li
xcl9nGPj5v5nuSinTeM2dWq9qbukxpntw7rDotJnpHs4E4BBVIn757VsDG5tjFfvUPYK+5CgS0jI
QWJ88jXvqG2QtWKlTKQrxl8fIBpKX8RiBiAtX/au5mfGWzPkDpuVdWj9bV6gMl+ynr2e8OvJ+5Bj
P7nfIYfP00ArAltAWmnKH9cz7hBzzmmJFnBD4IZIxujMpsFhql/r7pKPVExuicIlsFVbhqo4o90B
VbMY1GfjORlyfat8n/Sw7L+jsgEMoVZP5QhSI4Z/GL7rr5W4DBCwoL3ftSahcZvqyaBxhWWCBNAy
0fTDJJjUmITbDTUenNbA72IamFVlMbQ2M0Q60JuSa6nyquGebhX2Nei2qYz9UhvopQO9jgrbuYKO
VFIuwpTVXkGDeKGOuCESdmIThgknh7mH8tQFQ0xXbdOzwHHEKwf2APy+20ATK0toLG7mTxvBW+mf
YzCVQ8RV7Q8tASlNFUwUPIkT1nQbe07GB5KeEy9v3o8ZsMhQv2hcJj9w3iE0RPmsDZODDRPMdmec
zr7xl6PD2XjBdQlwOO5hNT0OuFexClZwUzY9hiF3Cwdy+szKFY5oyeKKfhWvDorbfJXgMmRnwQO0
/Ln9WAf09qu7SAKU0vVTtZrpwBUDhAfOgfXYY5lJOK8V/dmNIpsopW+Jhg3r5P1zI5uthuW61T43
pfWNvR6Tl6+i4n5aOp5xCfiujuVvpd4wWgCFlQXdY6xCxRCX3XVl7BBzuEZEYIZuI3cRb53I7Oeh
nttmhx6N/7qcasEvMc/LL3uS+tUn/OeD4UKp2YjanWjcYXECiAraXg36LfCJptbrZ1v21fcaiAyC
KBoN5Xi1R5ItGceExV0ZBCzQWa1uHDesnzKNd3VTafy2fLQ5+DFwVI/8aIGJM8gdPdm3PLf2dhZ0
9IGbq9e2LrPuoa87kRLqzNk34HQbKTExEfBdGmLXKnaYzl6mJugfeHNWQAl9HuhkGBuK7ANM12+1
DVabQ2S7vk91gAeQO7POYjkH4X3uzJwTGLQnwpDCMtVmcgQeUeiaLYydhGDdPiHtEsZ0ONcOA0LB
Ahzvf/c2D2L9ghtQSEKamKdT9EKI8v6c/buOx3DqV3t5lrL0QbjhteIUx/fNkS1l9Wkauj28drLI
thmyyTY1Gve9kAt8XRi94ebqtjzQNdNE5GoVgfaCZUgeF9zPJ5h2YX82FWrwJoNlQUY2C7G3amIu
n1qUGg882NfHuRTISlWThD8VAVq4JQFh373sgvDNMTV784oj7BMrTv4SI+u1tSYfuDGtcerkbm0l
fI8B0t66E2FSPeapk31105U2GJTIag2vnSxW3cDVBQEnuQucmgwxhwe0Qr4IXsYmiThLyzRa2njJ
r5NI3TQckioRtOmund2BnV+R93gp6Ap7xVyK2E4E5hq/NpE6zQ7OkO2Iz+DPWq30j/ofJRDyQ3FK
gnp9n3kOTnE0VPJjWSyVoTnl+SuBYP1R1b4IiX55030IIMmOW1fD25tt3lqbnEn2ORqchP1tMMEL
QsFm5ncLHOvsIXAhkqUq/XMhh/Y9Miy1zglf3g8uQtghAOSY8Ncyk2eJizXfVy1EBDwA47RrpkTe
B76xpt3g19lF1AuPZHdJigw+h9/dz0MT/pic22VPICOyNhQniXoHMBJ9cUalYA2N+EsHQcAYunYL
mtPkL9rd+r4CrIoW5fw6mXQw9HmLPxzzaUgey9oFhTG72C63C7ziNm7bUUOiUrntVRvtCsHFYmvv
TMrM+orYPkUcwZfyju8S2XqgAvKE8sUnIP+TTvuGCidGrGHpbtqCdfc2jFyc5teK62c3QUvrNyg8
DkdG6PwE3AlPk09h/1M7FzezEuAJHZyt9wJzlNyHA4R+okCsTNRDpXDGbqhR4u5t1h7QBCJzGt6k
fh5+Y2/H8+22qv+nZ4wH9IK0eqTocwTm+bM60FC8Te10Kry7EgEwo3FZtXje2FC7GPkxdDTioOF5
Tx8VEQBFAJlahQUaEcYlSmWS/Ii1umOVgIdhHml+tTnpfkjfsKLfG4ZI/wgiFUUTQQ3mMEI2r5w+
C5cjcjNxq3ZW5ljQhsDRUJYZjV0ROWw/c/uvXAUq3IWZUwFW7oPsu+PB9CVBByPbj22UMWBnbO2W
ZiSlqlhP/kZRF6xJXGe9HNvzqlw3PLEH7sjYRrhq+fqVrybvMvMiqv/o5DEMteMgmmsPlLpOMqDb
aiaKLpqi/6SDX2zLTjb1iZehyBxE12QXt8Z1HF8Pc2D6q4UgmiEDQIqzUkMRrzkrh6nKHHL+bqK/
kKQ9nAdO1ywXA9Q8Ahcv6JLny21rjWsITuvcP/mELPqAZI+k4CPn5E54OWVFc5pWpV5Lu+Dfo4PC
dPf5wj5kIysr/IoSSFacyogYbBos1+WDTsuBGpYyKb8lG9foOMkxfLVUqA12w4A0jVu307/eeGTE
aoiR/DAWOF5aoRnqd7D5QnWIhr59wbWo/M3EsRdURSNrCnJStcjXkUbDFw2vGy+BGw3m6CwuLOuU
Jh1ziAhTdzu/bex6O8rRvUPymUYeBaxdww15rbK/0Y7Kx+8UldX+s7CrC94SQwVjh7D3QbtL8JBq
Fq7vXa5RnQvX7vSpLcOaEDi4tLaK2WXl1deE3DkO2yYjY8yZwqREcDcOeT/rwmzDzYVJWv7O0wj2
j49iVZe8Wd0IGMvgoyYnRe/fDCEOTJqU8qTYjJ7f0ScFyWkQ93TdcwzsgP6vQDizACOcW5YFDhCt
TYzqlgHkwhlSL7vOrhIFqVuUrr7n0ZLVfz46tzp67G1p+5hY6m8gB6XNM5n21jw5RWCeDA5WNlXL
HHKDtwHEQq7VXEOCXwvxvLJ8z3iNR3P2Cs85Wt6zoZjbi+2MQtxmVH/zuCsKD4ACcYHkZsLKR6dR
TRxuJwPSSSSOy//rT4W6Z5FQQDnqilJtO6q7Oar6CCwbVu3JcB9OyphjX7Xqhtc7rxrydnr+ZSNG
p5GP/QjPgUnwl02NUK+pKRp5q0s/8rf2xP/xezUVrfdBktSRjxKeK982jmS2rtCx8A5RhzXd8xBv
OVoT8cQbSt+FvdfTlB44jecyrrRAZ+fym9pNjZF3+MISzh4UthGWx8RodneAegBHptUy96+EpYBf
pKFKpjsUgdbftRMr9s9p5R6p+M1g9+6xNFT5I4wxBBIvmKo3PJN9sBl7o++zQUM1atZ5xSEKw1Ue
3crvlhs03V68tUO3zlvLVwH1JMje5Lh1YjvFP7SCxT0pIhfjw0DrXffWugGXCasUth4+hmwu+l+N
rIudSNa4MVZnkBBEJ6z21GJq3DoMJcSONgDoPZIzqEfdDQMpY1eN0cd7pJFCha8ugC4yrzgxks9Q
BJn9BM9wBvnFkHsGRKPk3YQBZbhUqLUHVh9Ngwkf78KJZAngntVhKfkNgNNHzMH3LKxTPltB8cKB
EZ88MP5K2XNcF+RYXkKpGu+FDJgLQpA1HAk+fJBWPACtIDBIDNmGbw434CXHChEcOO7bR5wRVfiC
9kcRl4OtMt92gREPus4zc/QBHly0Tp2XJCoJIFqEBXbl1ORnv7FZvSFZpCBV8prDUjRy6dPgMVeX
pb8GSoIJ6eyxtpDSzyPxG/K8pEWIGswGIg+uwtE6rVgiM1KMNjzCe3dI1fzlroM2d6hIODVp9M7d
/0oH0faTe6rwd/g8cXwwqfi8wqcKC+d/NMXju5RsFChwq6Saa0rqDQsLDrmSUMRGerybz4IdV3/b
tIj3bdcl420fWRGGQBvwniSQFhFPVaj3BBBASWcRcvCIV+rWdaP+BY9T88UMK5OviI/5NcmBhWYp
RImQkq/NP2JuKmRdVgkkpGVZsuy0tGn2iAl7TbcjyIMhnkC7QixBPbhl2avQ5fiV8iruRXF9HPmE
ueLeqsXWL7y+fkpMNzh7b62ZU8cF6yrIFL0aSr9see+HtR/uy6hhUeCHGUJEMy8gPJK6j7YemhJX
XZ7rdjvzPrbefDa6wcc4Wq8pgRuyFK118CSvCq/hG95QBiHC24rBbmZz47a81hX5IsGRNeqsguKX
ZSVkPJY56qTqEdRCI5fLKKil5pgGvpzijaieupX0QtjetpWtXk2vuivCbXXsh4JlsXWrwKJ7D9Dy
S+8wcberQ2i4495awfFqMzow5gDNRXN5KEY/+syyUP6FOIg5EKzR/FvWQU3BwzB1YAiAuD+rMahp
3KRwp8GN0yxvzLVYOkw+OxevwSlFrZfOOIz0JLWOCQtMktdUlGQnp/MBCmGQIEW65jQuHHISGF8S
34J5vnINzH2E5xS8aY+mu6tNnuZxgLGwOFR2n9PvWfc/VVTZLXO21eGbpNjUPaYc1tqdj8f/0keo
+lsW67Zmp9gJDVaVtDc257K6n03vIyBBR7HfoOBAooNQzQg4y1qsl2UtAPQ6btRNxzoYun5vbHbu
eHN6UcW0vDrWsSS7zYDuFnC5IA+MQUwfo81CUBJy2iaoYI8+50goovCOhwHv6pRzHRqrMe/e/xtm
in7JSdoKut5ucdgvJ05CXnYrRNt9MJnWw0E4gQ8IYZiAsqciG7aktDpCOVDT9m7Q6L0lKQbZ0J1r
ln09RCo/1TmWd+gnTsTCk5uGJV+g5XJIkJfqO4cTwnrj+8Hs78ZEimu3Rz4X7VH4mfeQTLPXffo5
tdEUhphhOiDmyreE5jAIbBVyJ6nsEBAbMHkqCnJhjZpxSYjXtpGcqLygDzhuR1kadI+ecaqTF1S5
BdrWHda9w3KsewjmdfiLsL2iYBgTOvXN0KZmO4kr/5rt0rqdLXb1NyxrUTeslnzDwwySn7Ib8hYP
lQi7fO9w4Li2l7SF99HjmSd8vuTWl+PaxNsQerx6hxlvcvN4BjhRHVEf1qdVpH20HARpJI8DNhF9
wc+hXYR5d7WsGxxN2EPqOuGomQYWMiwcPVKfqiz2PE6sBwyMnRO3I0nriEq/Mqh3YeDJOW4yFAXM
1cplMp2a6T8zhOWNv+DTiiNW79EhmNygh5gEzyfgKCk54camDhRvcNIA8sQw7SxY+wNeBLoBUYwi
soIdWJEzgyzC+toES2m9Z1gQb9RUySUOYOSYPfWBtJ/2FrYBTpSchIEZreP7Siao3uPEA4s8TmCJ
sA+3jzzg7GdqQZL1UfWSAx7SZttwVlqInFXdlbvs+7UFCKEaP2irw9PhYCPCENskrwlGuP/QEkXB
b7iwwMAbJdxjW4f1vdN77VfbXIkhaw8nuY8i414Ka+DlP65igaVUtPZN3Tlm+q7tPOoebfKLew7M
HTO98YPmxelqPz1LdO7qbLMoO3i5q3BULI2wHzvUQywfTiC+POd6peSh0JT9tX4L+8QNSXkagId6
F1BHknAymRx2346Tdtu1SyF70w5JYRASgps9m2VOvG2NG0JuF36Fcnflp3o84unv3DNBmYY3/aiK
J2Xs2T54E62bGwgYLFmQ1UBozMImp8PKfLKSA1pygG44pIn0D8ncTVctZHDXJy9Tyy/tFsFfz5Ho
Agkyw58gaKs+DErO6yteck4bvrMkv2rq0vFWOVbywAMHKha+5RGUmAuudeOOnPJP/+8F+bC14QWJ
BV4l4meUKV3Pdk+eZAednCdn3WWN9WUNBHuFUGV4X2a5/0bWo7U/0Vab8Ek3PCdxUvIqtGlPXjs/
dnx7HT/dZbYtRKOr82GbZX2YYAYhubzRTAAY5OusU6ccGK98waLjgcNCE7U+h9Uj8g0/SgENLBzS
UlE5QR6ffBdmus3fAKHqk9WBXNWctSNTvSXoX11w+g3pLT9R9Umis6RoY+jkTMVDO9xOAxhPuLbd
PN+MTkaT3CZz65Qbmp+8+UrZCwUfXjcMgsGhKanlYuWKVZ2ZiJ9l4vflhAdGy+PZU9O7HYITuJD9
AxUzkmP5D9RBFPIMsJP5pFS4NMdKYtfde8A51TnjhOcfbddPbismyfXB61Y8H4Ncl5SSkEykJ6Zg
zNgbG50yOffX7u0HLAXrerBzv7PvJxfweA0gDScAxTolYeZ+4pTa8GmJP5aR8B8bt1Tna0Z23bVX
gQBYhvsQAK/6E4Zd2nbGJIVZmB7xLQFA50wqOECDa8M0HV7KWQ/zz2jVQzPi+1LSPLVhVlk7pZfr
hS5EwOjASeolFSV10BvNhfSFIGeJz6vBwd1BQEzcB0fnU3SKOoa1W8rCg/NKnYV/wVzJVjDkFh/f
WWJO1SGqXGuJsyEa4cAYNWxBp1TjbmBpwds0vKZg4yrwguXLJMkAk5jLdxnXOJKrfrWAd7v3Pigv
1GdKpVn3bztjkYG/zmy3mNpVf8cuMRj2LUMFJoysYnDHz1guX6NpJhaLqtM/he4S8+DPS092e5wj
ynJ43pJs87U/P7JJcRzsd1d7Fa+c7A7upazZwLFQQ8unSCsWvtHNIy2dQ3XIZvTEWNMbcrbrMaDj
Qo88Rcu86NotyD55f03kMi5RyuhtgsWprYeGHjKz8d2BepWxh7m4tzVpcKhfFMBvtW+lz/R+COeM
wVfyMaZ0rvcKisDL0gPVj6GmSzpTljlDfVtmmcp9nTvWmfYkLCuigMezQwnlNNWNodPHBX2ehHAK
nE2UchSFUxvIwamttisAnWDvsnX7tqPCJMgR0XDHOujqzYRAu00JY698GwuMPnIfnEB0NoEEY2FR
N3sWMCjskMWvtDNBeWQsR/jibt8tivYZt9NblrrtQ1oQx477ZGBSwOCu6EK41gIbB8hcHI7WbKPq
jf6P7OqpfR0Jfot7FF9bxH2QOjg/gRTeYjssbxSExTVeC3JlNKPVhT5Trlf8OUCB0n0K7uzGlSpP
wR64/fLaFL2Fu3mMrJuCJqXgktvuGp3z3G8rIFne8heJbsrfeZTNj3WUy/aMVEtUdiMRyB6LyFmu
dGJbs0kMZyykLk2WtJcvHcOFRjFlEeVwzHGmkQAt5dXjLmmz9oMM4lrd82s2zZkIHeVsJgeBdkJD
JFPAZe6a34IjD++MKRjqmFifoJ1AsMLe8qJBnre6RNPN3VBDxIE6qXwaR0ps7R3x+3DjTESrQmC5
Nh7bvD1XAKRB+LANO8qe2gn4gSyzthNWqHK3Ipg+rRgD5RGVMFheq1GSQRkANxyVp8o0xsl+LZ6k
/KZ9GlPsO0Gka+s5XEhW8nhD7HtgfeA9Wi17gYeUb4iO9CxhxeORXz1Iq8Cj2qF4fbU1PcObTqsJ
a4H0loNl6vwW2V54h4InyFnbi85whgDgvIs8f6IthQdw4RJ99cPmntysfQhosgFT2TZq2JsMP/8z
cmX6Qntq0x2bMrQOuh5pILH7UJ3LkH3j44LcWXyRkp9g24XBmv+qwqIFFRYoFz4Cqdu/zzg2ztLq
bYoyF0Lrc2+l9UWvhHI3iypd2MaSXH0cEnruzmaCiI0KFvnVXk7WAmjHUNnA39GAdRw+59ai14Gt
xIyaRpeKn97PYO+WMyQfIOwZhM9/AA8nrEzoek/8/hmfL5S53JUuJALsBGM1vVdV0hKnlmiGgmJi
NpDoLc2O16HyDiNvHYI5lDk5G2Uq4KMkLaZL3aBVPdiKEBS7C+LD1KDm7U73BaxBBJCV4y/oXpos
9ZCsu0RrcLk+Kxl58SCYPmQzvXVxl2Xl+1iHhbsP6ZrPqVRf/XvTOGOyI6bU+4QVr+DtFSnnEQ8N
Agc7XRc3ROFE/5FBgncDR2Ts71qW4nKDrab7Dw5dxuYpudINC45yCGMzARorqApK+gpGvI1voCQ8
RtrGSijsontsOZXZRwYF8e4Pk4M8XIT6mOPtXh8WG3MWFjSs2ISpV/um6KBvU7LRhdFTJutQ7VZR
KNbCo/jHRlQz3nHl/XKk1md8ohiQbZ7FkFFmZf+7ep9pnaRK0T33QTc9huCM/NiyNO4fzGnERg1l
X1cidk8v0VRWv86QY2CPOdmFe4gtXvIyhUN2dsBaVn/El1yYc6RfBUY+eqCBEGo287R0u4s9Hybw
E8ubxzBr/yaO2+fHELsTS0Hyy2DyneZlTnzsM6uXp8R/057+zy1y2TzewMMIocmTJtqtEPhJKjSe
eR7ggHDSijITfdL/JwHsCGCAgE2a7I5iBcMtbVy8R5klRQ6qcslpX8yxkt4kYV78G2SAxSwAfAZV
jvIih4zCtV+T7DqHIjmr9HlR63zRBrE4bqltTWJ7rA01ieTM7gXvmuHFb8Kk3Qz92OSHZrY8iBDR
kt4hqfHBhZoo1GucVtxEIxzAjUpWIgMaAyvPKbwu35ywp5Q/2GPvvlETvYdHWQH7OE6D1R9aj5D+
gWqC68nQQmg/9XVfHheFwT82lVzJ9KWOugEmu3xj7qkrSiM4ad2ZfPKSbTa0IbziCfv7FgCiTxo1
gHWAx57ahqOtQpNSQeAl9PE5dZn8Y13EIwNUyBRtmZitL2zRTI9Za4NvTDxvqt9Kk6zITD7J9Wfm
enCplmRkjHFIYB0ThRRHavMmsw/WNujOusr89sJRb+EfFJb/D7reCLBqEPKQRGEI3iuosd+mpOn7
Ex2ChOYMrLGEVTpf2Fs45u4LqPUQhTggVgWWJhXgNgp8gishDHVku9GNH2nYSRncuByTzWezLso6
LdRv3g5BTRKJTaP3FmBiCeJ88KjXAmGwAhDUVjvgAAyyDk8g/ZdwAOxIBQfun8w76KiE2lfg2XkZ
FJVkR7DnGTw6VUziWmfgQYG1BxZ6CHUM7WIuGQ2daCotsg7LdE0N2eHOU725hyQkPMyx0XCdu0hT
70ThJvMexAHdMBjwYXG3sx2qDYWycEh54U4XKiyvPCvMucwmZrFgNLnFukVGmNQ20ka9z5oeJ84w
+NF2bLAIH4RSTK/wc0e6JhkDPifVIiZ3eIl5rENas/HxU1W1SRhnInqVh/EJohV9FMykFqk1W3Rn
NehAXWyG4StccZT64NhNf8dtmq03ppy9/wqrZGqnmWNYL2Vh7K+BMqIuTtZOvg66bJjKifLTRsqT
NIuJT9cGgZ9xYAeyMXhlOE7pTihcq6dVxI7ultIew9uh0rygoWY4r5nuozs21WXOOy+r2JM3Wl8a
0VIIBTZl3qsVMtptqfP8fnF0mMZ9q+jXs4qpyc68eMr7mrGV+kdHRuHtwpqVpLY7uv8K4BsHR5oS
u340MClilgzOUDAXHhYiyR54mdl6g5AdODu95lgwsxbWnMAJw+XU99YHaX7xE1Y9lZoElfsDFUDV
Xyes9rsZKUzDhJSwiGeSLYoG0mzqPPh0VgIY8oSFExO+HsOwMGwp4sEZsaEnzoCsm7gjba0t29vL
TIGbiLmpgUCN3YqbbyO5eM02XY0/xZ0HtGfraKvctyzy3Ljuctd7REUvp91CfdNVgp9VsltX8N6Y
Va26u+XQQNPfZqbF8JkLpqHtkO0lU5SbjG9B2XIUswuqpEh8R5hGnZmbYteEeNK3wA8Iig+EfP88
MYevJcdaGpnBmH3DlcQtIhZtpttOt6J/d1H8dlJVk8/K0EI4gds+vlPjAZ8pwMp4b3cZpnX6mXHs
QNZ6r+l/imKSF4Ajcp72PkrVPJ79OlzsbSlcBJKS7uYH47HsPg7FuIwnPeThE0QD9gYeW4uI//WJ
luGc75yOJWg6G0opmPKbKKE3kUBoFh7D3pdYeQShyxP94HiRYZAJ6v2ojXxzmSGsbyzGCVgurdTt
4us0fXRniaWavd0HRh8MP75PqnLH5ilDZE8rrxne/TaJ1hPT2jRDFm0jcOphstpHxTfN/psGQPsK
TfKrJ9o3zL2ZJGNKRt7sRMQtrfcdLZntHVJXeAN91+eiC8jsQFxoYU2vdNVUNzVkNueQqP8z2Zcw
BEzaAsAf6cXaRWviqUPuQfX4D5O+uNcLh8KtQw3GFAsFuIvTl4G1EWMAySgoWXQnK7XpAA6UB2KC
MzlI33IELy/PqegecNfHWbiS7W+ph8cafBsb49EnwvXm23QBfNUQKoKbCLYsLLFIppPTPYSZh6V6
y5/WGIvXdemwumDn6SKG8kLUIJDCirrjFcwAF3Y+s9t3MNc8Q1TQ7V4vOnzkYOm1u3FdmptuqOx5
6zse0fV25UDywViUpQdUg5lVeCmGc+QCzdty2HCjXTUGw2tjJsaDLrM10CGT+8dWsnPeCSWCXzLC
Ew/HidfHpmsa8V7MIrwBPVl8hC3FFhtqWSY68lTQf7XKZqLuWyoWqL/FMbPxEciYcJzRf8DLmdCQ
J9sh3I1qaFoyj215cjHZTEfTtot3YD1DWxBHSITbpcRofaClof1c6e20Pmzb0K9uAcWrmGeS+Uhj
6fIQkfHFYGH1ZftlWbh04wjqAWfYoMVKSPGexeojU7X7HxTbtTyNlAjcDvBVlo1IzPgPqEURbFfP
JS27BgS6j3RP6GDH9qytz7Ner8kF+Eu4Vml+i5D3yLHjdfOHH+mk/nfW9SS9Q2usVtJ1VD5nc0NU
gpBqlZ2yxrEeCbcrMmkhlosLnQyJfcP5PMEJbUSv/UNLcVZ6opi32sKXxK4RAz5K6mMUwSO50a6B
QgOOACObx0I7ZqKpsxuUW/OY5FykR9KchndzkNHyqXxeoVj6wOjsOdljj1ul7v1nUnFUddbplLk7
0kekCDCqag0Zw6N9CbAak0s+sD+Hgu5OWb6TYxXQmAGmyCzXEYJ4CZQStX5E86T9k2VXQ/5TliUJ
RatWgsIVEPx4+TacH1dO9vx7YPb2KKylcrYFeQ53RzUUnXtB6zHQ1oxzKxwI0oG0RfEf3pKrwrEP
H2LccdqP/iZspCPu4x4hqPUYFzY+Yz97HFWl76nbsNK8D5Bhkmc64ohZwmiMyG1yk2CEuTHV0Ll/
nELWYj/zgvpr6b/57EaKs09R2AOz0gg0K8YGgWrCFdhEZ9IV6kwTQZqcu35wnscoqLktUSucfUWc
Sp/pi1j+0cRs/zRsgarrDVOFO7I3ASLoGHbrVtlQufESWsMdtDZtvYqZJFRicrYM7BtLl0E5zbFs
sR0rp5cavox9m6Tssn+7koqAg8GSyHcKxcr74AIkexEPgJ6SY8aPL75VMNrOyeS4+dhvdYtVHaV0
7ZLsqvD+MUT3+PcXfqJzsgS0x24txxvxR3ps4X4tv+AAHnLvUZCQDMo+AcAiT2xh5U2OjuGiPCeE
XUl0CMyjPJEEBPrEt71O0t6K2zoOkv9xdGbdceJqFP1FrCVAEvBa8+CyHdvxkBdWnKSZBzEJ+PV3
133r1d3ptqtA+oZz9mGUO+68GVgs5BQwJ2zifEdxjY0+l5CIU0ffWpDMzpU7L133SQRwfQ91Q+sX
1zXsnXG7TNlBTPzEj6ijEWfZXnVn7TjaP6+BKpnJSY1TawLU5dPLOMocEhOUjzynMalmE1N6oMcF
/JlgqPQ+A44l+UhZJs8XkSLCY0aswuBnhcUBTlzZBT4L4mb8FFnr/TZoZ6K3HnMiMHwWhJfI9iMJ
uzoPXjjnHVLNFsuoFTRB/TC1kvBNs1ZI9QHYRKeeJRVZ9u7gX0ewwfOREpNmu3XCkOkitpZqp8JZ
qgMSg6D88HNWH+fUUpK/RSkEk804JKm+ES+BCBqitM5QF+SVTl8ZySqa94JBgT4OBnI3o93qzqWI
FHhWcOkBu5vdmjj0rJvAkGT6isBKVo8rmKrswCQt/q4bGKVYFpGjHaqBXMxt5VoWUrRIZPfNQTt/
Ous0f6aB1c6pVW0gb8zUsPIhpSx2HYySv/XYSuSMOvflT9u7rrOpsHZbtIWaQdOKVqHYLJPAMp+P
42z3FWE3EVlWsq1PslmjcA+ik5AW0FwtxvCJPKRLMhbhG5G17SMDNRYm0V2Nv4Oi3pcEAqG05t5p
/a8gJ7p9QxG9AAqNFQLGFfsB8WRSELwTilj9oqTgnOlr6rOjtzDG2MTIHBDclgQbHatIEjiP6xP+
qTco+4wiOyx/Bgzz7mHCo3fl11p8zktEJLsijsBu+j7g3qhsl/Irwr2+gB1os8l50X2N+CUbIa9g
/UXF8Q7FV8MXxM6DDt8iGtD7bsz77BqT7ow015FpcV1aK+uvVZPg95sfqot/t8ozgfu77tmonrCo
J9Gh8Xv/cQjpavCBp4mznQpIFxduoRUkJYUh/09X185LDsCKoc3amnV4tY1oCjThIxiCywi0TB9G
xWDswr5iXH6nXjF93vGm8GfsOjGNjGOxg92QSgY5bpWkZ6zVgQMWuA3Qhg7JJK5OJ3S4nckhbB90
OZGxGDGYY6ycyaS2xKBxosK2AEeXbt2iCx/vuxi0THlWgZscoXxtkPsG19yLE9LEwdwghidHnE4Z
iRTU13tP00xrkB/nsMrlnhwcXindQ34Bp9jo6ZXpcwhwaIk48WGaOHY7JyjZUMBGkrutGZL4D76W
KfrRdtzHD8W8aj4fzZ+NnnI9Lv0bqXhd/kOj2rlrdkY3ppYgMQdLMyvOcw0MCz4fuD4M9/mSaTBX
OJUPwRx5NBGQi1vEflkcHxudgu3fuDOf0108uA6j2nEOrjwywTTIL9rf+YfQfu1Cp81wJzA20xfB
esmhtXckcvmg8F7J4V5J7bIlNI89fsaKh53DFptN1jbHURsT/JRRRq/JinI94M3G+2AAAQ2Iwdnf
sJOy7PazwAt+cuiiEcdOrHnLumAkGBH81q9+Cry/KYw51EYcoMBJI4ZIiC+E+EgZxxJOiY6QkHLR
ql9zVpBfTYFCRjy9J5GTcUskD8ATLtFntEFkevlu7T+ZRSuy1UA6U0U2fcDptjExWB+86B0QCK+I
MrFfEDvd40+0EscVausb62e2KzVK6+KoGXQgDkv+H44MyQ+vyNh54iJnL8ph0mtymruK+oa14UBW
6dDN8hfaFBAm7NEwHi4h03rwq0aV16jq1MFndEHAiyn1vKOg9DhvSaVDb67zmVXcOCL/4lRqobXj
mWAkzaUdb0FtJP+yQRiiF5vJfBH06/8dM/L4kjLOvumMYF2gTPwLUpaUBxfj+NmvGKBtiCLPnW9O
ZwT+cc9DuKd0JAS0dNwAoVkJkvChaSSQOumPpj5lM1pZpHHQyx9TmvBfFROsfBd0Qf4mWvk0j3NU
PnX57D0EwVjM26VTPmkxSwDbMVoc4Z+MniX8D5aETMphQWQcESg4X+neB31g47pmUNZHip+yXHLq
06qn6gL9t9oaT2ZFVwm6CFkgXPu6+BG03pTdRm8t/rhrI919VWF4GPnNHJqhLV39+l0sKAuP1eq3
8xbNKiHcyUineHEZCPbbOnDzduMUukEIUVfio5sK+2FcE5hDFVo32ne56/jXJoniT56JyRyBm6rk
Yyp92vPA6RmbB8Gib9VCp7ELUQESGD23CYFPJvYW7t3Ye4tCS0xdGw3r9N4ZC5fTRko8NGSdVDvo
JWSEMg7z513jyvS9XgR+LL+AnYEBia1jtJsjVHhbMfd9dcNx0lDn1jVansVdxFUsitjqFjsqxIww
GQUauLyiInwT2AHFy4QxK7sSldbWvximD8CiuxQD1cKTOMflC/1w8gmTj5EbBi0mXWMQJ3KrEuFg
UEwqNMDVrid8AOldo4HLbbu0cYaHtQ7GdrvQDWWvkzIdh9gcqGgXITzDXTgx/IN1hlNlRnzcmbiU
HOqjwDDXOyM/4115glWFsSt8KB7wye2TY930WGLbsmojQOoAm1qWGybJmajlLa4e01pGlnWmR+S/
1gldRON482g1yt53G3FMiTax6w0rcsqa1jh48Ltnr82Me6Afa5v3pRYrGV6+3w7RocjiHnO5TjEu
9xrj80vVypEPFtwcJAqkxyMWTFbc0XLpVsSNh5ngnOpmwlrrhzwbOB+vbiIbMlbQbxM9sms45yQw
hFaNR5b14/jNdmpWnzF70/y9SysUzoShAFDYuj3xtru8a9f6QTDCR2NWMdeFHRbGAwwpE2CZnxis
l0e35o+/piUuKLhrLDCQ77ajci75yPT6uIoqzZ5NiYJzwxjA8C9V1qaQ7RJCBFDCT93D4M7l/JUn
jUcUm7NIwhtEWW+jVvZXUmnk+iqAz/mXdiohRjnuMgXnkfZ43mQUpgSJklLB5KHWC0WwNLCZjpal
wh+6IotjoAhcpGeUluiruKRr0EAJLCH6K5Cil45F67iNR99b6ZrhbO9csJ/gEbSw9W5oUBbvIs8Z
yxeRk/7XbYwmRvfWLVxciMAGKE43lhJ6fMk9v69vCA6W/l1ZemImnkWS7JQz4yX0kecCNNHN8CeG
XJw89mk8PNTu2L0h/hbVyTceyDCNRUQwRmgItll86sOy9pgQNW4t2A9lZnjI5xE4cmnjGQWKme6Y
sAZ61Fedo5nFHFSE3wXvl91DG9UlES0UopshhS6GQFVEYNH5YmRw9E2E1juDz6tPS7T2LOGoFcst
Oi5iUeE341GKsojgRe5Bija2Mra9zY1H814bCNOE7s4oCgtCWKJzMcgx/HQZ5n406IFRwiDNuaVl
nq2PzjSJ6hfckS57JgaBk4C9v10RiXdlFLyOdG9mB4DB/m56h0K+UVQmJ1Ty8SeK4fYMwgwtPmo5
wUtPk/UwVQZt43Av1Ah4ZA71xhrCBFcou7gNBJJMd2vN7M6nEbWBtzeVO+jnlIcXm1gJ9uPRGQl6
2M1ce99hh8j+6Gk1pvgiGTluOjfU+c6t2zK68ESbZwX27x7aYNsv9iVlt1OaDgG8SL9cZr5vsbWK
cfODQW2AlgMg7XDt2jZZx5MaV7f6u6pwcS78H4LqNXPN/EwG7CweHE+oDypDWZXkOM85DE6QDShO
tm3eh+7HXMl5KY58F0XCehpToWLeSNjprzb1x5gwmyB/z1iwErhW8PJh5rtT1V9ZY0YpS/GoHn7G
eZJ0+O69DmslfLzSPSgqtPLGUjqOf/Hyrj6EXNb8KBpMmogdfefdzD9UluBkXE9dUMEG8PL891BA
8byflfRFufK8OwClUIG388KScd9Yxj3KyjHLpHm1/GV5LhSnMGco82j51qzDfEmjHC6D4W4h8yZv
8C23GpA85GB1f9SKXP+mOZP9R4Xd9MITZtHWTyF+LRI4aA/JVpegfxPIxN+4s5Q8BWFOWn0K7r79
KNmntGRP8a3j8F9c5GcG7uDBQzv+oQiOf0TgQGggAKzeHsgc8wakF3E7MyAJqoHBVSjf4UZqwtvK
yfF/otyXzdEiR3LPxR0LRDlFptGLVrh8RjtM5amEiJ7uc+W2uEGRzF1t2iYR0Up4L/a+ix+Q0sWJ
z6KdcR71a15885J3vyzedxCzWvifbJVIqFtAJUbHVHvEN7Nbaz/rIHYJs5365H011fgMe4p5doMH
AtEbEdP4Pho51d9UZZH9Vzg+90urCMjcJWOXzRcsJ9VLHY3hfylMEks6u2dDJLIhuKw8Hepii2B8
Xt+DWXrnnqQ0f+v4dH7bgTlty2KHq+jImjVGIFyPoFOyWsnXJuyWAg8WmKrOLe8VU+tWPuuMe7g6
SvR8ZohI4Og5HCbENlU7VdUhG2bd7SyVGaGQYNrJFkZ+TPLv3LJMTqOkQTjTZUw0YVYicaQ2czti
S0bvMBJY7uwLpdTNK5wRJcjq509cL+znp8jzAMx3gWKd38zaBNvM4XQ6EK0yh8d4Du7A8HlK8uEj
Lu4IorILkw41j8Ce2Se2/124GSy2EKoQNmAiEiZcCT3TVM+v3mrkOrznFHJyY7GvgJLFNO31L3aM
EAlsUOCv3m3CYPzfmsEP33ZWOsW2WpjwgEkgIKcC9Za8uiDcUeWJaHln30cFDRjQgRIJrB1oaeY2
CHsD6/zrc5NdZdVExaVZkzY9OTqpb3VBhDZWQDNN3mbOVp8Ub8msZzdhM/ua8c0ll0yD6Xuncsiv
o+jq/G6sjZqbJU5C/FmURx4V7t0YDo/jdZ88NsC6E6wLZstUWcE80nny7rtYbo6m8tBfnqF9V/PX
hGMAUeusovI4Mk97ARsY/p0Q96HOnypXftl4GOcb2T+EeqKaheIMoL8hFGzAmr8JU69l/+jWf/Be
hDdCc5E1+Hg/XgPrkUSMkkKKp9BhFGbO7ipWtp5QWcbH2lWDD/qsq9xntc6Zf1TcRhECcUcWXXsY
p6K0Bmk6UQojRDFkhVTwtQrFciUamoX4pnQDOW3ARBcOzQqLfZaIRoR/8UqFkh+CJOgTKp0pIPgY
we6mynrGD7gcLYwc0S+YqDO3h25fLxq0lKRbwodX4YGh8pwfopaM7oO0IryAm4i/pwDO5m4sXb/9
pI6cctLtOSt+e5Az3mGbjGSFJPW/oJvssZaz/45RI/iXciOTf+HSEeAcJ6+LyPPHCMWBZUADIA+7
ChQF+utpOc0ih+HXkgryjlKbQx+bHbexiQX7kcB4TGlSq1V8hR28/kKrsv7GrOn/gnXML+OFLHuY
62G0OwQIi+75OljxMhJe1tM6UjJscZlgaIooBT8Ji3ZXPvkomk/Ec4x3/yDN+RPT5Fw/o6mqBeIX
Ki5zU5mn1wcQhs6yw0MY4DInVwUgoHuHcXU1XRLvdgAtsENtVX2bVtv+3EJtgngQ+Hl5jYFcOVCa
yUp5UYI/lW9itJqMiFHgc3y2yG1vUF0LzIZTF7ys7UD0BuL9jCzrEbcbbwPZyBlX6E+/Fc5f7PGu
fwqAlokfczrE3N5oDEhSwa3W7Dq/qvLHu+b9J28JITN9Xi5b2Di5x4J2KU6eawo41kVMZtcfHC5I
QofYk6eRrBTWprmcH3SU9/KcE88JqI2aH8Q9RiQiV7KIZX7z7pR5RSOW0TWTaotNfu9PFQk8cpy8
ARhbattfc+d1wc437rAeWecWyyVkrsVGHgxz/Rd1ccQHkfN+N1+Vhi54xG3g28M9MWh5V4UzDdu8
uANBQV4QMcKyy8TRi5/znlO5So2TDNM/5CXC1bZd0ZJbu8lRsGxE45joKUkopy46qnoDnRcleny4
X+cQYkritTw53DWvvuu91SzRUnajS19vfSLXve1KVOf0WlLJpwfgWuKlSeBxbsT9W2bcWQ3ZEdNP
ETHiaDhRy2Sw6ItsJR6ECKsTAZQEWNAireYEzQf5QE5p/5UvARaHiJP2NKF95fdFlPYMpUbH3wDJ
Mhw1iTaUPHFHPiBLp+XGVoM4izhVDkDMSYHvCjlyf1pvQYo3Spct6qz9Dnzj4Cx74fnGf06XaeW2
wd+PRAhV9duQegv+xDUzt0lwPUdea6NDKl0mU6xp6xX9bylJvkUJ0r3QT3RYe3EX/Qsr45srwQOW
AIM5Gx9476sAta5o35BrEAGOyoP+pXMKG0MpXMZ0PzZKPeVsD1egmthIs86s3w3ve0J3NQI7Zliv
XLycrP/AowC6jWEp4IclvyA44cRhMw5dBhCfof1DiOVHXn70OXXqc08XNu078Mv1eGClknl7vlcX
C3xqQzZO5eive8N8J+p3XcP+RR/RegycjyKDU+m+eEVOl2c65TjHofGX7qi8nk/By9gw8CgmqEZy
ZxE/R6lsSbPloE9oBTOnnciyOPg3r2UbEw1FlAfyMwNNrwaOjfLKzj2vGJPV8gU547I85i2mK55l
2LbNOLVcpsQn3FiRjgxER063I9gE9ZvVB0Ppmb56OJoaDv0ZISW6q6yAs7BV+Dfe7vawlPvZMZgn
6qm/5Q4F7tvIqPnUObM3MBtOBqrGofSQAJJ8kOAfQuUwXKzDhbHDGsPRSQhbnVw0SbgQ7PsweWLW
DhjI4t6x+yCU6/xzygeCVCgbUph1CSmVn2EhyluUQDcgmxk/DTZuBOKDL7cMSznOY8eE3xKZCZg8
g7J31zMvZ8RQp+OPNemJPWHyEF6I4yCTsS3i5OoWThi9GzGOp5JgkGKjwwnBBPFgCxqziOwo+kHb
rVLUR0Cenn1gJ5sGLxCRwPoypQ8fK1eQXtXgWPu3ZnTdO2SVVm7F3bxw0lU6AzpSEV24g6DVorby
5alNF9CuoyKCgAKoDsMD9cton1qikvYlDXqwT8Bz+A99GHVm35FuIjfTCKTgUOQeFdeUuUF+nmGl
/TPJjO4OkyL0TcIC/+vWBBNtqgNY33BciFk5sZLK1rOZLJTCLKdg502WRKzDzuqS48A+h0VvYLii
H1tUJoHPt9G306ko+v5Xn8+DQudE8vM97xvIA/d2N/ZZ+4Cj1oTTSRPR118K4ZUu6h6u00/XtHgS
KguJCKGWqfhqrDez7zQ4GbfI36E6drQxv03QFhM6hMUsE3JNoC9fsSibI4yxSrxLJOLFC1SPuHuc
oWMR0Qq7H+wgIEZ9D07NYsx3HgtpZosr/AVUbDiJN4ZBW/6qqwBNQkDCdsg6P6UizqndcS8VSa8f
cVIQDsQG4E5uWUkcWraN17NlKIqpv7tZqoKgu6xgoGhWD7JGH9fO2WS8rMyCSmbnxNsN5N+g3eX4
Z19eLixs470sw5o2iqdSxvnBS4m+hNoywiB+KSrhRncsi9PPLxHCfcQXRrXVsCkItlySAw1GKc1u
XZrol3LKIt0Z11n7ny1xbsWuRKf8iBFtfs2cOLcbXLAMema6+HDbgzO+1QwkX6qOQpmNZW8vfuij
3VTY+V8SJ8noZixx7QeiNPNzgJR6Obbga+WXQ7eeE9yCJijfTk6ewPxbsxJYZT/169cqLfLcLS93
CV1XeBbRhvR19GuFSzX+WYvZn8+LS3rPaxiCqwYFYeEUAawpyphNKmrTZdhUcYvURQQZpDaZMid+
HAOUJ9cQvhzLwipGOrnjwlPyQGS3E5JzQVp588gpGEv0noliNYnHHuQW4nH4KEfJpC1UJ5hVcEJ3
NHHN6G08dpEw3ZG4ZeWf0EegxpHJ4YxEnxQu0GoFoY6oFSkGUufBMbO33MY6Ue1fJoIzI5zYFRpf
e+Nl7rGGjISAr8TrjnceJvQaDnuU+UXyu3HDyNvLOZ2TqweFZSTz0p3TeP2cubP+pgjlZmqpXpQ/
iH3BqrBrEY/MVLx96T7mWXS3VdEBv3cVFr4XVpK+/Gz9wYHv4cnJzR4asXZqP8+QXvYoiYvxn6SR
kDH71hRsRjdxA6tHVrqqQubYxBBuKXf89CkkLd1F7JTlHT68cpm6R4yeU7HnMCzrJ9hREpkh8Lvk
IVOoOp47ly77O557kFB7t5dzzF4ZxWeKjZ5Njf6jqCm8uyo4Lj99rjfsHyOjrEskoDF/Lrj2UMdX
fSsylm8NCyNr2e+1Ow8/d7Sn0geLw38REPHvaB5XnbxJnA9sFtmzZMGxYes8ffcydDtMu2nrHGzT
afcYmoHCeQUYmAIpCkjf2PWIxSJiscLYCvzUFXXW1nNIV2EFngbNAwLxKCF2LVslWxcEL1Ny7t1O
CZBeRtvluyFRODhOUrMnhdWLafmryCme0WR6abKbZNMu6C5tVD3MhfEaYtRT2ugpBg/y7VoF4sYy
jxrQRHATxE/gQLgisPO57LOiVDgnBsDuvEuhjwfoEhVvMSfENPnHNtdZ+COFwU9DjnNUHzTaT//H
IlSbnOJ1oECJlZd4u0KoCn/ZJFLXeXNrW4QHj4TKhXMXlfltYLEC4yQIRNsflzaVlAt9Xq3y6FaZ
onzpYFE6AXniM30adovVyyANIhdCtR9R64DLhdhwADto6uJUgYGQDRYNDkbi1abA5UcmWygXm4Xt
eftVDMOg37RBSksgU6fJLbIBsZjbJrep32M2p7tll8xULGp3QY75hL/J5uK7Hpei3uLH6+1mTmIh
v4ow7fL0yusT+BinC5T7uAhqTtc/PHIV3fZKFM0tEV0M1kyzXt+EudFQMjtJngObsRkCFEAjzAc0
zy2/S8cd/jkzBvEfWF0U4p+ukd6j1Z0d8MaoqWVI2ETBYBSqMRHnWqCrB+sYyJPfJqOPBnFhu3Cp
NEPXk5VhdrdDCp8DnigRMrFw1yDSGxj/bxVaj18lJd30FwEEE0AijrxwJC3FgFGRIFx6bj9rnZeB
kAwaLGl59KVrtIZX7aNdZmg9CP0c+iB2Rpi7EJ+wijbp+AK8eDLRhcF2D0luiy00g89T4wcus8cA
pJDNH4EXNjY8NFDYjNljDPYqEIy1CES4BauPkXohG8Eibw/zdToUdR6UX8zAo+karvk6HG3dkV1R
JVFmD3SuAcFJcDHTQytcEvqcXsIzYoKBE9a6y0L60p1CembyP0zohFOEnl1fefDDbBgOWIPBge2r
Uc/nkjYLuSgfUrWrELQB60O4wOwsL7MXpLSGkb+aCpKPDB3EdsEo0e7qmvJ/59hooEpilEHjltak
1yGt9ja9vxC2y+xGLaeAJaDYsd0SaCvyNDoJQpe/OeuZN1a5lg+NPxByi+7iw5TCG/eiKmqLb7zH
3iVxkzBeUjGCAuwIjEjbOZ3OREjF//rGJ265VXHY/0M/otRvuhy35StBIrfV6FwI5gUSaX8gryMW
Z5x98AtN3lfBgREfjOTC9M62IXqNzZ8/ORN7Pc6lftdi+rM4UYhX/i5C21wRj+QQ94qVhsqlgKc2
KtWMCyTxcLuFIEtxlJsiu/Z910RXqAxTg925ROiWkGzv7dlSUbUFSUKkSZBnPFiB0+TIO5tZrRyN
oB3R+obppzM02XqqYDr2PNtuHV85BNBRDVM4/ElZQL6JUsxsf7GkIaV3G0rjWqIEYUxFycB8nN5t
ExZhozYzfjqoE4vmHXBAohK/FHH3u1AE1PPiU5PsKXQ0WhR6lfRC+kwwPaElz7NzH6lBXIO5XNSe
5Ij0Zz/JMEQeTDt4g29u3vMQ9eVvXScM6GoFb2uHFMZPDm3hOr+SUJX/BiznNd+G2/8cnXXBc0Um
YLW1SMG+ocnAACCnl21CG9/zOSctzAue5co7ryS7/SkT3TawniCQI/hr14xEwcR6bPxye+2hc/4b
JkRi0EqjaP1Brlb61ICEWo5xVSmzZdl7D7dpRNDsA9KeCaHpgvqEDDmVO7dtIsM4FBXkj8Fj7XQY
OmKrntaBIf8riytSOvh80obTlvikDbsDdaRbAqeX9sU7jAX/P9Vk+QnNNRh8nF3ZmzRjYi659mFj
kMMDN12HjnhckglrMNGj1csk5NQcKr24IQlMkSRqDxSu2Uid9a+mngvm1BxGhxz1c30MsyZ5CiVb
7tPkM/gilqeM8K1OREnund5o6FIyjcXGD5hFP6V1ZTUo8lHifuiHkNlMkjtb7WZ4FATz1uDMuGU+
B46Lsmm0gaRjqBPcP2REm0e4vcTxODrAkuqiIyLEFu8MMRWRdo51F5OaUSAaKBhESwRPuA5ZSRM8
6jw34Qy1EPBN7m9QrSXINrFC3U9rXG8Ho3mNf8cJTrddEDvqBQkSUPuxtskPU4n8r3Ry8VAzMWcm
93+KlxMpdP3Fut4PRMz5qBarZYDRPuRM1cD11g8KjgUCsqEXrDNxgkdkJME7K+5Uw+EKjCBAj9av
3Da6qOwf16UcDkg6AMMRNNl5IqrgPnLCHohWcJJkdzlrNeyEbs1yRfyetA+o1/BMzHn6Re23aEK+
2uRtxAyiLlalJGJhfSg+amdov3PC5f/mYDjdyz3p+c3p0GRuWTjWF8OvlO1SvOZMblzyON4at4/e
E87RFzUXbYkUjMNXINLvxFsFcrc9k9YzHVgB8imHcUBQod8quw1Qp/eUOIBlZ+DQ8TcTLB9lBxiz
8ihU7nsnYcLszyrE+jdkz0Qi47jmxwjCLbY9pxThiYJvYWMZ8duTYC0SvKy8OhH9rrDBrkIHQvRX
ovqHAdKgZFHOk8IIpVGgPWXB+IyEpvVixykA0IUS/4bqakjOfIM+UGcXcfSuFqpg59FGNHezU8RA
vIeyd68DJsdsM/ozxitu3vpx6TI74V+wLtgiz613/gp+52FdO/M+hsX4iRES3k7khEWxDxKqye04
uPdmMUvaX4a5EFCUjHnbV+1M/d9uFTjzo8ESloRuJNfhtfRqPX1jzWNSC5xYfyd24aUcPWlYvCDV
PDIhgGarofUd2DLG4MXIqeEhXmO0mxtdx8kfF2VPAdRu7f1TmJEKvmmg83CyIp33Dt7YhvVtNKGq
Dz3dnr/1A6O6V1nF7Md1T+y636UjeSDEvt5f4G54swnIlj3b1Tt3EG0FYUpU8qStAYuhCa4Jtziu
HWqYrR0k7ookTb0vzZZYPfQkh81vNVZrCDh+WhHxi5YJZ7QzwQDyY8c9h2NUEv1SdBTKeohVfUVt
Rp4odIrmT+6sDKkzSv3XsJHFJ7az5DsGmmf39cI9jsgjomEdpgAbfCa7p7ilYNwm6QRhvRm65Ity
A68SjCfNxq6JDTOihN3eJmDcFiPAWcedCnxyswi1KqttIUECNBKRGk2tdOQLmiD2kDojtHkmyjt8
rlzt/4UuMAFFl53/u0yRmZxmZWmU/QYNEMFgS7DXRB/VTz4ek4K7PBPFoytw9T3arFN3ZCqwBBxX
IVb0XanC9QyhfYZnWM3wFUUVtf4um13MMa0ternzejPC0UR2OJzM1MxQ0EBvuEc3QjjIT1URdDTA
LdmleJDFBitIOP6wHU3QJuzwtV6aXuWneqRvuC4mNcDEOwYDm5WWSO1TZ8yDA+f4cqbJkCiHiX3V
zqOVeDaCk4hpg/a4Uf3pg2lpKp6qlvXCf3hwMHXvx6CFTHqYUF5nya1MEE+oYzatZT/s8wADKpWH
GpY7KMFbP2J+KsQocxSPhCiMyv/pNBPS1mzMu4hqLcPiMJEg3EMQ1/7gbrXF402ut/Sr3yYt9XUc
sBlgQ0FcUJEVhRZ5VyxyNDekeUt/GO3SIDFEJOPMO0VBFvOgew5uSRMzzHth64tzQsHUNZtioRyF
5RB43YcuUHAcceu2zeOCg9TBXhnDhd6C6qrTZwLCMo9Z+MoYBx3OgsiYVSq/VMYPRVBCmOhyWzhy
tVfL+ZidVs5plF+kCyZ4lZEdnVGUDHSWMpjueQQ64uzAGlduVyXmn+kadRJXcF91B4RGbrV30Si+
qAQz2i6oiBliwOKUP3OCBLxb3GpqWKYTCFCZ9XfyJ3O68V/Eu0vJHKqJ5MBZczvjEdKC/SD5tlse
mPstEDSmOupWTcGpdRk2s+cCdXNi3eMlf0kBQx4J1lDqQ9OmCMIDjMDpiaCdxWeVLjtRX1U6DuNf
7nkvuwGP4PPKMfbdYTuNfPXuZfsL2ogkfoVGdd8xLqsEYlAuPNGHHGd5erArSDCuuiT0TlIlyDAp
ZsePYEmX7JgkaJk3pp8xn9GeI22nsRdMWVKXHkZTOUKw0WVYbfOQ0ndbo1lyXxQdPtuGisT1/CkN
MbJyEYCaKlYI0NRG0CGBPIShCgEYtcszxY/H0RlCj7oBgVT/ekAeywMzjbB/m1xBNhxTcoOkKHCC
c1UAU/phMyrgzxZnhT75CZMiRFW1xaKertNmSZQzfqSpCptLY5HYbpm1toL5kemiJ7+Ze7FndCm4
IkixbP7zXJaEBwRtChZqWqcMRX14n6/o4KfyPKWWIRrDmQgxVILYU/7wkaR+jfjG/FtHuPFwcGPq
DFgLHu/MUvB1HSYC3u9UiW62ZosJMCVou+uQofxhJW+a7f1GvyEPnF2Y8iQeIFR14jZ9a6tw+U15
sUw/TETOM0lG1lVHNHEe1iKnlWG1QZNet7eE7jm/EuoQ5I9twzpoFwE6ZImNJ6Rm0oPk3MfYiV0Q
Tr/nQ2FlJB7Ca0Kh1ZqIRAFcbf1DgxZm6H4AalgpPxAEIGpUVgBSWRBbVdwwUew8Z9oNuu6NhsOS
UJq4ScVOylkH8iqMjAf90WJkmYFdjHjb+SehH30MYbT0f/OIbvqEYWpUJ8Z2bvbBbec6z8zQbfwi
k9z0J6oZAgjtHPh4y32X26RSvayfZ9Ta6f6+BXJPQuGN2xPA273RWrPgZvskiCqJJbb0uFLUqFQ7
PWm0EDGcDhmSPDCtthTaHplH4aVNMObstcr66g/gAvgXcxpkn0ba5Nw5rcOoRLueR+ZHPP0s72I7
qHaemM/ulOMdk4nVf+K8X/ttx6iakKLC4f4Mosl71DgRYzLbeVZ398tL3+ew+iPyQBAxAocnxUqw
AV+DcAhIZ9273WmdxHinWhmMVyJCAMoSZyla4AMhyNKuDtdLHGB5YgA2/4+0M2luHEnT9F8pq3PD
2gEHHMDY9By4iJQU2iVKigtMUoSw7zt+/TzIvoRIGWnRnYc6ZESlE75+y7ugLVl2jigREuyx7amB
f/jLuAGyUiXO8FPLwuRuDNwggGAVWGA4AWej8Ix23vNQ8DRCnaz8JxGgDUO9vteuNMgQMJpqDtQS
iB5BPTA2s5udesMdCOzmM+wL8EkaoHx6zEVo8X9BSYMSuxYibU4c+AuCNlRlC3yxR1cZTuDK8loo
kwDCASsTizjPsYqjfFUCwH8B6U+7L1RDjx0tfMRXUDYGvkJYrpwrC5e7dUepfNdMc9enNtLxumKT
XqF9SJUziXOnfUZ+NHmbJqOepdd6T1sGdivvkBTq73vDa16xtsw+jdqM373R9i4Mo28ReyyA6i8G
3nHocICN3qiUgsWqxrIq1rhSudraTZPoxW0zpPJ0ENGvIXy2Bw20fADgGUDKqofaeJ0G+Got3CoH
kYXYW/VRxwQqdN6N+A7Krdy5QhqfcRj+Y+rUtvZyctIKvHarSoFCph7jIAgemX6en+krthr34gAY
NV7RV04vHbCaKCThhlwuwDSivdwja5px6ZXwHEezxOQIGiWtjcjjXsM8hVZS6ijIRIYZcd9O0Qix
ogyAsy2cWpAYkPRpCcw/M/+szKJWS0w3q9+EWHm4NvrMDoldMtQ9o8ywLxtgiALGlUlv3MkLvrXE
Aycku7Dd5ELJpIGAxH3V4ikFlNURoFZAMEZet+EySH/3XWm+az337SwcnmoXbaHKD5umnwuqL80w
iHWpzq99DYWsdTuZ5XUjdeeBN8dXWwz7sHkYQdIimpExT4uWe5UkTgvt6rxqZmpW3/nJQ1XWeFca
vNcY/+a0cdc6TZhPs261xx6M8HYqC+MG7eVZhQf5ppouWhwAQeFpX/ZuZKSb0PMhq41B4lxWyeQ+
ZahltMsWvQfwjnkOkSQ0CFLAhUADdukR3mrAaMrzPnWM+65rgrvS03kLgRSOSCqM/nBNEyRDwANw
uVwEiJhdQv6b3kVHYL4MJJbYCzWQjNNz1WHemt0w7HoxoqdJTkonlC52BV5bZuaSPmt6bgF/6pZt
ZTV3NNrKx8gf86sow0VrAYqG+plV2/Vdgjok1RrfHj71OAJNQm9MbWTcJPlZI7AxP9Pw4eVyNKg3
UQwZpp/QrMoHp+p8YCVi5hA3nZ6lZ8RNGJ9z7vNuKTTCqXVmhVO/7EMHGSzgdWJBqS++jWIRvEOP
sikV9bkVruA6Rvcu+a295Milb63U7A83arpoxU7ASqsgM7t3UQXiZ+gwe9Z0FMpLdyYuLCc/1Si4
TUX8VLkjyJVU660ffqFnxplL5FQu7DriAvUr6km4C3GvLlxEzF6qYbAhKSvWn6jBY2vwoAEZ4m5A
w70tQv0Wy0TuKYS79DefhjabKqdzVI9N8mK1RvKCwEv22jQSqKUuRvMH3Yfo0csUmtFNVljpeZdG
6SYZUAVcDXS6XwHmkBx5dgm4v5+ARRE7RIS9tpGj0GmAPw+2qEHQLq+hwXbnZkYW7XhAwJGBGml6
VRxGZJyKgnAA/xtgVzp1/G3XdUT/PNn2B5bvVb/sfKt6SUk6H6TS8GaGEuJAECrpF8AfGtYa3Kyf
SRB0N70DmY/w2rAI2rrUnGZoFsUwpOeSJ02A/VpAMRWgJH3f7VcUfepoLYAFAe2sKQcv6tadZdpp
vVDUyW1953B+abGrLEaivCfnXfiV3zZLakRdQaccbMAaKAW60Ngfx88W/mBiMcU97udxVTvIz3UB
DhJl7ZF9+ciLmWcpV+W1Y0/+JVCZYlihkx/5r1EdyM8Q8JNagOqqqbInDbSMNMjfSDuSSxH2s0lA
r6NiTNbhOxiwjNkz+sD6eEPNtkIlBAzXVcALnZ7r0YDiCeIeKZJGRokCaDSNRb7NqmiGYqJVgT5U
WQl/rSHR3F0iaUln0azAfFKz0K3rrky13y3w7I01/3R0Xf0eMh3Gpx9qTHXw8BD4YGV01gyCjSu0
C92oKB/iIbXf3arueUW5A+GzohmyHoVhor5ERfSH2ZrIcZKbIenjIK6W0HWnzbHSU9R0FpVhpAMW
CQjNLdBL6AXy0oaNLzEwWfKqCeD2sqXXhgpTT/hOZhak+QK5haamSUoqvNZJhjCEM2ojhMIo/IuM
i4jiMa4yn1rHo7fU0IGh7aEQC4Iak40mwKcIIzojRlN0IcgQtSUSu8VTg/4g0mR003/QJ6arJURH
dif0PntOcNGN0OHPvR3gfQignt/T12roY7I8MM91DAxnc83BmZnYGdmbUaSvVZJmwSUhhHnDDihB
ihdR8A5ZOX9CxJI6dOGZfnrhG8NAhV4TlAdCWkr1WdU5+YOHlw4BdOxbVybMJ4R6BtW/+n7DO02z
w6xWgW749rpTGN4vhJEWYH0oXa96Ol4OqSusScD7dXUjldHB4re08p2zjnOGUl7+OcAEwngW2AXg
VbON3hwXrrVsySXPMhGgGAVbr7lzMSai5hjl2Tmg9qKjEGXjTzaHnVQ67MF4TpCjpzFC63hmPWNY
g7Clk50nfjD3AeoYDGELnRhnA9qxvEdlAAJXyoF9yoJm1wPS3B8+ikbY4kxlWC6DJvZ3NRDTgaOb
NddOng4a3QyO68KIWxgtiawavBBc7zdbnFoOmsQZVfZIPHA3pg/+lFXZymrq8acOHeOOzkNjLamz
l4iCo5x1TdNxhjNgbvds22N/jqWtKZZT7YpZucpDZkP3u9hHwmSYXnTgz1fpACN0JVokN5g+Qf3N
troC7D6u1P2yJPb0FkwG+f446Kh8CfqshC2xZuWrxNXklc5uxNUlTJ1LbMKhL7GcRr6SlaSFOA6S
cKzBiVIstb4yaGkTn0AP0ie3X1expqo1wG1mn4vI3iVmSPE2APBD0aMs5LbW5k8rUr18VoZDApcO
XVRjcJvkd2M606cIb51VhhB/NFd5oMqWBLVwiRKTxKyFSLCtYOJg7RJ23RPuh9kDqXf3jt1gDNWo
xlBHo9hQLDOKl+kiwHtcLP0p1TeoemH7VRu+LIiVsngHjL3a1Wj0RTyPM7sh1Ci5EGkFAcoNEWmF
7EL7k2vFsVfwUSLYxEnTvwXoZz1PBX3YhZKUc9f4yoVqWzqQzTY+UetN7bQkXyDGI/BgfRLupAmj
AdFOHOwvglrL7sEaBuB3oNLD3fKy4TUoiLaWQVaA4EbVUT/n7iKlrwGmJCsN9EC/hV7gX1Ptob0l
qX2g3xjy8GBhllrREv6hcmHrhz6vAJ1v5NT9vH9PE1o/Z7Cl6rWOyQDtwhIADrXOqtJWNPW74J5C
s0/AVeTaaoAdKa6bgZx35WYJ2LPRoV973mBF+gjHt94iLSjoE05AIOnb0mullW1E7TpqJw+RBraE
XKHZI19brUFhssKqsjkPHGjvZ/N2sZheTtGarjbqHKSg6FqCJaxw79JsVZ5pUKFJofANH1EdxJ58
yEsCrMQxUZFwTGwQAC5hEEuLtRaIJbp5v3H0vmyXhJ88HlCXy3sbVzP/rNTV8LMOh1kbpjIgEdN7
NQE0gP7A4Ktp8zcKrSYCBwbUlIUGBPkpQvoGPRkds71FmQHIXJlxjGqPECFYkQrtbQTtwlx/awrk
qJfw9o2bCWUiUDNWj8tUB44Lx9bG5PJ23FmAtg7ifjrXhyisz7JUJc/OCOJgUaDHBR6DiCHZNnXh
YjcNu8/b4OpFIkLpEFHTiuTmM2ojeJFGA8LrPNXsGl1DghkKj2ZvelufYgkk+AGjbJSJkqtp7EwN
HpzfZY/KxihlBZXCc68j7uefbdAHNI3y0tFXZeb1JLAY/75TGkCVpB3qgrISTT15h4pMUa3gYEa3
YVzJfkmKX+DujRMV5wJ6CebcDmHOSlpa8DKZKUhwP5T+bdJlslnjA2VuOlvgvjRYcXtFxDeEG4Ok
MlyYPESC09+iu1NTwvhACip60/E2nR2JtKx6RNHduUtFS4uxn+CpbKwWtChY5or0jmZCiNI3WlVU
eYwyeoOKmv2GcK7ny0R48DjwqNSntWaqQIPlBeODaz3UqKqQqaDJR3gXYI/ZrXgwK2IZNMBeuthB
0g/chnoz1eRU8GWkDjjTD2Yba9V2W6+1TMCRmN1lZw4x729JCdJfRWDLCTEjS7+FQsSDa+X07yBm
Nb+dIQW6SxveRnYJppy36QRMfAQsrHQHgIgeXlE35pqSSgKkMfZJ5RI0GR6puBU/Sspy8K6SKusf
U6QP7QX4HNouQHWwXwbabFCYjOxoFvbHo9RPrXBbA0ix2cXpiDw+Bdf21wTQKlrXFViLlZ7Y40vM
7f4r4zp6GBGrDZeZpaa1Q9KJkn7uWzvZRtmlqPE8WZm5pJ0urfxnaktQNahNFbdIoAU3k3RMyAdt
Mn5Spx1+CygurwSUxYVDxTVaFYgBom9lNuk6QZd0F7DA93SrAA7FLXX9MMiRuC/dzARnns61Nrdo
64FuTopBFQSf+JoThvoR0W7XF4jD4wHd/iL8oorKoSyi5A7wTKDArTp5Z1CM4Hpe6cHYcokIw+rc
Bxd+WnbWBJ2yF4Y+9jGdoErYHuUyT9RdCxkW0Zo7E/xBtcoL2clXHAOYJjum2UyJuw6FPPdR9G/p
2+RjCRCJwjIN92wyqHktdS2lFRyyP2fDjUaGmwZjwYGm9yg4KaXuu7HJqwc+9nwW9JDYw5cIjTSx
K4dbA2dV+BUWN1h56xm2QecGvQGFU1ukktbfGUoXqbNsWXNYoWVkYRGAmhaClw8R7tHI6feF3V5i
cueaZ2Y7RtZGYX2YfcBzNWw0JIyi7lFrLHK1RuwBOcUL6aLhSgbg6y3y9EGiK5i9lD2H5ipwWrvO
to6LO5O6hMNP92EdBk7IhAyyQJtnXccwJsw1ooUDgisBDncLQYVfzPkDOT48v4FQzdWm2wRF/3QD
DJweHmKfXJKp2fDg80LRnYhwGtSWg57l+FMAesKZFfLVrBrWI+keYVM+Ia2DhfAyCKCxI8NgcP3A
CAqeI8wZ20VUgVUlsggzHV6tsiQZOrHeysTb9NoCbp/T/wczQh+lJNOhJ/+zouT2qUyz2oHdrepl
hPwAAVWKpcuyCT3rme42Xj9tbuhA8izc0VdhDqlmJXwnkcuuU9XnDCPGLaA3o1kgpbLg5gNvxxQd
vBCON2FmkpAN46ejIF/jmJ0OtIOA+hP5QHOI13CzxBaEoWFRhCiqq6LVrHGBLrj7bif9eIYmPPV5
zDcaReexoY5mmxKQXN824esAbP+nj6VeuB4ymVF5Il3Dm4ymmLXld9CEdzRTTFtIVET5SAkTlBVD
idi7P1mtyf9qzpWZQpShdmjZoIGmBhbioIhWl2Q3XrVGGwkn+dzCfyTsMveF2jo4FuixqbpQ9PJB
WNYxeEi3SbV7oUwqNJaMys/AyOS4TCfLai+dqDIeiPmAcPkugfFiEniMrnsT8MvCspBgMoWQ0Tku
KXBMioyWyhJCJDCk0HAwe5emZpcXzbxFVhFUGm0j+mEKUT0qwdeg0YKqhWNhHYYQ5+Q8KXJaOqkA
Kgxc9joDchhQUFxHyhjb9X4EKDbQyCKGMyj7FAWkcK4HnNJIgwF9o1CQYTHSBpWjtnWVNReRV/tq
FXZG3y0dy6McgSQLfxsFHmsRZbn3DqSofnYBiRKkQrz4bUujegP12LtLUht2dmE0yMoPKNwuwgaZ
0xV0N/PZFdR/zzKVVHcgx6gw8W3xtgV3f4cY0/BuZbK4MhTOt2chXRxvjamN6a4B3EleTDmLIMkK
1vDKNCAjLy3QzrQiPFUlS/w3qKuh+uqKhWWa6Bg4nTfSKY2iX1mS0ffO6ky7Rv4pQSXOFtVFFmco
MdvKKTdpiNXjuQsN/1I0VfxiB1zIuIkiObhCAwEsIohngEx6o0x74YElfgbsocP9Q7brPQjjEUCg
jRMuFBW7XlijH4YLSsPkPr5Ht2bBdPDy11RFn1Rg9K/G1OS3nsVCUWHMKEVkGgr3mI1JhHXHXrxF
qZX9JsML72N9rrGGqRw75Ngd9puJOx2UvIG6DdkexAKCV0gCtt9HbyJH3lWPww4eg4a4A1yoKXx2
R91WqwBQoXtW0J0uFgQEKHIgv2xB3NN5rJFC7wPEI7Digg0MpQ6PN7v/IPkb8VMuh+aSdSQrj3Qv
nLMu6nGLlqsI2UtUhZxZZ8F+tVxzpipPKQo15F4ZuLjcbG9IsYZ8BcfAarfUJqty2SrdukXaZ3iD
01i9RWQsH26K8h4J3zS8JPCN7+mANi8IfFcPA2rmxYLSC5I7ulR8MXKRTMR/wIYDN0+kvy5RMi22
pbADxDYqF33Bs7agFXQRgvXHyErBLTDW//7Xf/6///sx/B//d36bJyM99n9lbXqbh1lT/9e/zX//
i77C/G/Pf/3Xv21pCWFapgu80qbkCRaVP/94uw8zn7+s/0cgwqCu6sRcFzJtrjpE8wsv6G6PD2Id
DgKFxDGwW9ENoGzy6yAdU8d2U1huqZFKJ94YE7IuhFD0+XtQr389mkNMrzsWek+SD/s6GlsBAqJj
A4ETxJNreFjIw4+G215IGg6fxwc7nD/dor/g2MoFpIff49fBYiTzaaRjCQYKrYK7hOUnd5QmX44P
cziDFvashiB6M0wbSN/XYQrgVQhEuSaKZDDNrhDtUMFzDzhfbUfT8byH48Pp83/vj21huq5tY/0l
LYhcloFq49fxRuqJLd576i5DAR0uAtpbNaGc31ICXAxWXfYbmrNgvVO960q8Hww0Qldu6yXvGv0p
Y20PVhDTZfPNrqMJg2k2GkGZj25IZxZczCqKSlQWYP/wUm9O/Hr94Nc7pqs4fpAfbMzg50X7Y1OP
mJ6CJpvUHUKRKVYGEnGgEYfIlOpdcDXlKv2JauFslBnxXPB2JQiQFP1LYRpRfXH8xxzOJFvNdXRB
Tqssoumvv6UdCalpCQT3mW/XuFmZviJgG/SffRXY6FNBPRI0ei6Pj6oOZsBlLP7hxOF8ac376Y8Z
yCKUOdu+6+6cPvN+YeCUPnKV0hqZ+eMUhjqzH38cH1I/nHXGdAzD1CUHQbfmP/9zzHS2om2FuBtZ
G/ccyO+IZiiu3XTOMw8/o34NTldteJhTqrXuoJLiVcMpd1qNbu9XqL016HqduA3cw5lQOobN0pUK
jIUlvv6qYgJ/PHQ1ylo46DZ2guoXm+O8NyLTWtKkzdAzNBtrgapvJrfByEO8PDEx8xL/cZi4YgUX
A4hfEC2ma8n9O8JuUJkZPf0uI5Ug1S26UG3IjyftRWISeDs1WZ9R3+9Qoa+DsQ6wIBJ9ekGH0xXx
hQximIYkclaKeAzXkbk6/gOtvT3KD+SiQIqB5811dX7o1zmq8sqzY2jWd35f6lN0oVqFThQFjQDL
1B7Sk/bDrMZuOJ8CB/Iu/bbJ1pdRpVx1J5zeRfm5smJ6BRmiHrA8MowcH4gl/foSLjna7ZS7+s8K
uWdsU0uNjv6yHvsUHcEIESGS9TZCaHXEqcobsJKumgesSoOmhDBRkA1i2KQ5zcrwNX2LL4jVnw06
YckNtsZFfEYyizEdoL5uvHPQQ+qRlmqCZg0TPejXUQIm5SL3QrAYYCv7R6tDvHyNByg982VAft1c
t9y85l0R/9PkTbSoV7dY7iJxmZErTktkinBHM0CwbbQpFto9vyp50SkUzUV4n/TGSvqw2/YwRdOL
thyuJw1ZtlsAbvB6T2zn/VNmmY50dSJr9G1sE6nJeb//ccpMGGTeSIj4BI01Ts4C2FGkxc04eBu9
6oDIFWjFtatIThRRMa2Dq22heUuQZDRb+u4oLB7fPXtXDT+IQN/GApaXiZqtvbd5BEIB9ayc9ARv
xjWJlHMHWE6moU1PLxYT8LrqT2zYf17VP0/UPKbu4sKupDCkUnuXqj+QRfR53j31aAz1oCzGtF1G
nYmwUtFPPQadeJv/olWEmBDcGHFFH64fzqaiM9vtgGwZIBs7JQE4MRd7z/Q/c8EdqNu6NOkVy71r
dyj6RkHGK55stCmvkMjxtuBjSIMxb6aS89cTL3laLNvCgoYIZO+Vq9oA/yz0YJ9MK5Dvntc6HyYB
vr+q6QyAD7OdPt0eH3L/omDeyTuYbyIDHZSn8XXz1bJBSsQu2yeN1j0halbuXJtabl0n/UeV1TGk
C9Xl/YnXbN5CX5bbNZSw2O08Z8Z8AL4OCwnegm5uao8ygs9P/VTZNyhc1K+QcgfY6pWJEK2HeOdl
NPsZnphn82BVQfUbczjk2i7z/M+R/OPIVdjXsHydDYmjIhu1BoDagF58bgj8Xu3mqZZudgnqx2LL
5d4TAttAaKkMx5g3mU38Nvt5uZveTCZnM1pB/eCgRDEio17rNRrI+HFRZ6SguHIta0a5DBVVoalu
nWprkrZoswWdS5NvEwQpVYc1rmuUsvQY/gw+4zZ0ZrsV7pMzhiLaTF6G1Hzl6yhnA3+LN3HOTgAu
2JZAW3zuWEBtodZcYfXn9jeYdrm/hzR1it99NI7mw4imWHFn1aPJuF01NkhhoA3qV1fKE67z6/iO
Org92L/zy+MqCb6MJOHr0obIT5cOdClYdyjHXdim5j+Cy00vCwNiwdqt2Cgn1vNgE0OXccniLG51
V9ft+c//WM7SmOinwld/GvDsQXMRDdObWXS5Xae+IkfTPYxR7nXord7Z8Y/9dmTOKgEnMYlh7F0P
mFtO+N512VNi2z0npaB92hjtjZ3p4jqLxnyJZzkP79+NavEU6abO+aHDxFu/d3rI3QVw8lx7amMF
+MCmRfwWIf2Ur73RHN4Ga/QeyhGrzRO39P6x+Wdch4dBInclHbEXDwZVR9lryPwdMmXFE7gVWkk0
mO/CLsjXxz9Rn6O4P2+I/x7LVcS6Cia1mLfZH2s69oihQN3WniqachAXmuKt80S61kIDFyG95Mmn
8w0Ypk4QwTivEM86bywbt43jP2T/ppp/h0E+LQ3LFryIe3sLZQhIde7gPREtOXI7gUx5SRDnXeeQ
BKuFWfsmlXq/nYwfKVjg6cRS758mXgKD7wf2RveLUHxvqSfdifENrqLd4AmBp3wvEB0g+HqOeptQ
BKk/78TMH37wPCLXIo+dYPb3Ptg3ONkIusQ7DxGACzOG/96jpXedJigXLQDCUsX3yfpB96h6c3yy
56/5uuiuYZvMMvg1dy4tfF30EBu/vkmaeAdhWWxE3SPumaAcByAbtoeo6JU3kbRubDuv1gaaxycW
+3CD890OD6KwHWHjkvh1fDRFPKeh1Lvzu7G/1PTc3liZleNabSK0d/xbv5tn9rYAWEeMZTh7aUxt
w47w9DDZDZA8z7rASl9R0O0hf1UxJhH69CqVQA29SWLjxGfu31rzpiJ5ws1Hkt5Z+0vcAj0FjevG
O2dSyENVbvQggrZclzK1LqbaLZ8hsbgnrspvdjLFB4s6jg35RO2nzYAp6FzUVrKjiakjGwGFJV2E
QA4d1O4jWkC6OejB33+ptIjfXJ2iBzHc3o2lzdTHKszTXUor/qJpp+aRnUXxyI5DxPYaqV6aSfNP
jPrNNpIWG1jA3uNb9b1DGzWuNyFdk+0cI72wQwfrmF7ZYm30IJhPHNdvjozk6XG4JOQMjt3fshOH
VTl0LRE66n6m3uAC40RsjW5oQV+/NC6LMY5eERrUr5KiO7Wq3w9vSypmFDVMIb+eGCbf18pGsart
kA6XA1V8VNTySgNFBRDuHlUS8Cm6J6wVrNl2VYomUidO0jfbWdpKgTsVDiVPZ++paMKhGyXtgh36
iMGOv1GvYhviTTPgUAe8DPetATTZzV+fX7JIRQipdOIcZ2+RixSHwh6w/W4alb9V7iAU5lCi3uTg
g/3lANAQbU9ka5Yl6cvxsb87S3P1iRhA2JI46+uskw9GMYc129mjjp0UTsgD9ON6+A0H203W+USv
4sSePkhTKb1Z3IscXYeJNvZD9gAgGSB/GT0XGqVBlDeqKNqEGLqsG8shiMaMvr/FuVO7HuCpdAhD
ttaFTfcGuRopUE07PgWHAcL8e0jJScqEsFy191bg+o0sRxOEz6Pny/S8QLjL20CuADyERHMIWpgs
YwB3VWB+KNBoL1aVP/DLIWnDzTr+aw6OAbeo9d+BClwaae5thhHXDaczpP8MJ6r5AD1p/wgwfPU2
CJaMwwaKbFnD3y0qiyYD2qTnmY321//gN1D2pzbIAy73F0iOCa32JA2fKxzWVj17Z6sVaOYix/PW
Y7jyFIKFmgt3AUJ1ZRycuN8PTiFToBydZ5szYenG3nuW9wU4ZsR1nzNkt9aclxK9Vd9Dj6Rp3Fcg
JOUPHCrCEyHpQeHAmt8va44ZdKoWB9XYvOziCRK7tvOrIF7lI/XCZViQJMGCC59Sk2ps5pTjhR+I
hppXHm0xBh3uMaLtb3o25oni8HcbgaogKTxTMFcNvp5MrF/w/Jps/xmpaL1DslDqGHXnkziT6Pwu
JDCEH74XV9scs+gV53Y6sQsOwgrmg1mgTE69wmFevv4AHT4zfiFTAGMk9B8zEA07DTDHj8Q2kycF
8MZYhWGZfMCX6HfHN+DBrcTQVGUVxxJQhG3unUgoojjNWOwAHR2cbZOZNStRUqopw/ECiKNzIlr8
ZseR7EmOPw083dlPERDA0ztdaeEzEVb/0GI+eumAzltikyIwGfbM28BnN/z1R7K3TYriVICpHMzz
/0degvZag9C6ET270BxuhEJ8owLJ9jCK+qaCePa3bxtqpoBqjTmaoJvnzHPwx3AjqYGqKbo9R5rv
/JBCm5YGOX27AJ3ozuIh6Zk0EvfE5WrxX/0ShzMqbzkVIc6zcfCqa0UPVW1wYNZLsMAiC2BQt5PY
QM6jmnF8Qr9bRdeeA1HHMuac9usXmm3NY4Oj/Q4hLUAPhtE+zDTrZYf8xLbuLKgCaOPfHR/0m1Ni
GBTwaRHpilr+3qBToDQcR1Jtp7UargGz8dCzBCe78rHAWxGtS1RkM+xE7UjZJ07oNy8psSg1ThqM
oAOY4a9fDMJLGJGlvB34T4y4EDoFro1OtxEsi1r3fipSgFWA0RLSOMSvDbyy1KHIOYwuYihJf+IY
zcN9WWzqb5IdTaQ65z77XR4AYN5YNDLYqVoT52q0gEuGNV35VdJ0yOQfn/mDS2IejX1FAjLva7V3
fgDq+3HdigBATuiuvS4Vm9KLL9osw/GB7oT78L8bb+9l9gxAAnSLgl2L/OpvVH3BxcIDAwowtuod
OzWoUX8/Iq1xMkkydiKTveUVAJP9qsaAIiyLN1/Do7Vr7PixjnxI7EUWvvz9cKTKFBLp7KLGtndD
mBPcWop50Q4US3hvVm56AWShOtOwe3SWBIROdH58xMMNQ/pIU4kHbm5dWMbX/RsiLkKRq4h2SrTg
3txON+BAUfroihS1kOODHVwPkIFdScfaENCjwAd+HczB9kynohntnIi7TkPv07vIOrspsGNOYaw7
aCGe6wGAqRPxzOFGZWAuP5tkmatiH+KATkls1XBcdwEsLvjeBfCtFdCOWAfSaNdPva5PxYmZPbiW
5o+lY2e5PC407PfWUoR+PjleG++QC8ufUK+AqzHrZV3b2uA8elMy/vIkEtNLM4H5cOIeOIyoqXLp
HE/eNgp8zv77nTco4WuxjHcEN97PtHLiO0Dw0t9oqWe946WITQ3Fa+NWYhyezpjXYW1kdXnid3yz
vSTpusW1TxtT7RdGPC9oce/AKoC2D3qZFdL5/lrE/UgLTLMfj2+vg3ht/mbi1TmCtMVBAbfiMa3d
Qot3vAewEeh31u/VGDZvDlfoWehSMljMwlg/Z68/ivBxEe+O/4Jv9hm58z8BO6VVsV9gTHGSdzDy
ineR0bbGXTEVwQYZuRjRja73z8QEZftvg9S5nMkTZLrzNXXQ1ELFwBgAD8fI9LdVvcJfRMuXuOjl
Dxq6V1unqt0Pf7SbdhOB88bRvfaC6+Nf/c2xlrz3CiYsiTutxq/HOhliV8N8INkhoAOTt9DtBF8S
rfsQlJXdNaX+3kG+As/S4+OaB48d0BfuZN5e8Az0KL6OG1c5ARw6SrvUjGC0RllnjNuyNdMTq/rN
99HQJDOhHEHldv/aUq0LuQss8A4zaPliwVU71zNHW9ZO5zwyHf7NgAfdibvyMBnCJIV9TPoHdInS
095jV+qDNXv4pDs1JYP/Fnsm2kadD9982WvSfyCURJBD8Ky376LFpIiWU5VVEEq79rweygZofgl+
68R+++ZEw8kAuEO3kdxoP9pSAIL81PXSnY6YF6orIO8WWpc73SW8B6hZx5f4m9GAPYB2YvodBtx7
nnLkemRbsKJ5ULflnZ+Utr2g5mnHv/DZMMMTd/Z3w5H8E8mg7mvJ/WIqHacqF1We71SDYNOZJsmx
ltS76k/NttTr8W/7Zvsyf+xdwwb7QiX16/bV6zbWRlXmuzSx5LQJPKxPL7woi5+Oj/PtRwH6IZlX
7F61t5G0yMgjrgZcnoq4eEXqER1TieX4Ite7EzfwN28eOHDqNw6B+Hwqv35S3aNwiRF6tlP4AXaQ
e8ruEmyhvk2mhNy9Vvpjb2TRWTLJ9gTA6Zurl3dGUn2fEX/Wfj8rM9BDDzDr2YkyhfZiqor9H3v2
pp788KFt4Acdn9ZvbgVuu3mXEP3OSK6v3zqMMjBlYuc7W/jGvYu8zqomC9uCoouvAKWU/pp+FH4i
x4f97jsdunZANhWZnbM3xTpybCE6esUOUF+J6VsbAg6NYQyOQJeVNp3KKA7GYz1tQcQmHZfP3K9E
AVatKbkk+s6k8XqZGzM93jPpa6NoIdSyDuEDrY9/4sGGZZT5rFOComiDue7XmdWQHEWtqDR2Pm5V
sPDH+iYOGqQZU4hTp5Lyw0iJhiBNG93i8wxE7fdekQQDcntGiO0ifawfEJnqb2HKafYZmocOJEcY
weW2w3j7TEc34gdkDvBp0dj/7Xaa+5JcBVTAiB8I3b5+tKTtmPIKyV1H5rZFTmd4BrwtF9ys2bmD
YpUYAf2f2Ez/lLC+5IvzqO4MvNNpeUtr7+OzpM9HPzaN3eC0yXMUdLNZZ23fYq1poLM5DHCDBwmZ
UjTTc1bAORp8W13B0UC5YCoxpRmrYPh9fP0PtxxPHzENIKK5HrRfd8sRWheitSTc0iR87+ow8VYK
aUFjTbTjp1uE/IBWHB/zcM8xJqosqAKA3YJY9HX6G5L1CEUquSsyx36L8jy9LuEyIQ+I0ujxoQ7u
feacih59YItWh9zPKY0umuYH1Nx1Q282wOf9LFlVvRadiL0PLijGmWu3XIkEh+Z+k853WoEjHVwz
gYvvD9r65k+4ijDlfL3+ZQEATiBty1NPwHeLpwTiw5Qf0D3fD1sUVux5zC/aNa2I1aJF5NYj6Kyg
mpu1/TKgNJad2MXfrR09ZkV0xt1P2frr2lVNSRvDr+QuCwvzh+bbZrlJ+qFalnnnNCfin8PVo2PC
h814cjplzt61nze0ztM4krsqRCr32sbXW66bqhbq4/g2OXhLyZoAZ7CCtGrwvd47muDMgaNA9tmF
6Ep6YIzmfNyNPXEfcJedZdgbqVUvp2Az2EhenNikh5uH0bkXlRBzJGTvfSZVQ0wCWmXtkA1BzA/u
yLbqy3KbQ2Ze+TWAFURHxvLs+Dcfbp6vo+6Fe0hp4NVraIwqRuyBJzc7R6DEfHQGw/qMYGCcOCLf
zTFRLNctYbpr7vfeqkaPeh074Z2Gecg6cSDjUUoEBav8+krHSHGJZw3ZsRu2/4Mv5VspDkDi4bGb
t9kfteCo84tp1n7f+cJK1nZiIt8QZJBe1rnb1vfB6GPK8veTO3e2qNUR3h6U2LvBRuizStSuTGJz
62KYvTZbfFBXAPb+P2fntSO30bXrKyLAHE47zPQEhZEsNaUTQrIlZrKYw9Xvp7SB759mE02MDMM2
bMCrq1hh1VpvsEGfIjj483bEtUVEk1ElI6S7x765HCSa4smIC5T1tRW2e+5rVEnuxhhdu30S6i3i
+mhXSbPlPmTO/yY0YcEkaqx/+dNeze/IiCprMq2veDKg31EE9UcUSugeoinbPCgR3zxs1M493Q4r
j5qL+9Q1SZZ4iVsUpGHUyKPqVVjMZVzQ/VF+7qtQPSGuhAUT2ty/XFpqiIFmucXTEWVYW0MsI/fs
t65nIHrUoTWX4xfJ/uWou75V7XFUxLmLQ1SizKY94yPWYZugBHvM8IwvWj0ZT5CHo43IV5+ayPRv
qCaRK/IPi4GjHmghmzZU5yRMcGpqNBisQ1/eQ8SMH8xZYBOX41755tkG2QQ2yOZDc0guglZCuLEO
gvkc1WI44ypUPVtBUiPuSVPYy2LtaBsRembjVH0yh1bZ2MPXqSPdc9kdpFcJpIvPfvm10XrGEik1
0OacO73DgUTxfuFMbc4fVANNyXuHZAl+nm0pCEKEMSKuONVhSw7dQNk4r+VQLxceHVtkqWVF3uBY
WZzX2GWafIBUUiYL7J7DGUPweYp/JJg0bNyAf+odV7FoLgAro64HbPFy2GGdoPbRmPU5Qx/K24ek
tZ+nwem0YwGB8hnPFkSXhF570FJT27AAijSy8hTF5rgzRwUJktTOqNpz7NXT51nJ4F2gl+58NDDT
Cu7Sph8e4cvV6j7tOhwCRRkFKZrKyYQN3pAgvYT7FQIkUZnOn7OmTl5ur6vrxUwWrtP7psAhi9WL
cwtVjKFqm6A561lrHeBHlLvU9upDHCn1Q9uJ92R34t3tmFdXH2sJThxtLHw+aaAtkhiAkcAxnbA9
m1nu7D3ELO/GkY7SPNfNUXXF2yvEMqBEw0teALjtxeYBYeTVgdW3Z5S/zLNoaEFyBShoD6rKI2VD
IC89xkFHLZlRmEfUEwc5tJQ+3R72ylQzYpqhsiXg0W++XEt93wTlqIruDLop+sAv/dZlcYgjyZgf
4XFicY0cyv52zKtbHz1NeI7ylMbyxlqifcYwMQ0L5isSRV4Q70t2NkgSlPZ38MHMx8HJ3XtDxxBr
R+XJvx1bl2fCYvNQ8+HFxZ86RZ/ld9YFLlZY75ypUUdf4FnmJ3es0UWsirBA1KVqpjvs0VCqaPNo
eB4RCvsetVr0W6lF3z90aNTUuxpi3n/DGI+4uQXZXWeV5cnWkNAwxMeovFMV3TslqJ7cxx1w6o2r
9fqOo2rFswWANgc9R9/lJ0snta/zLM7O6Csn31qvnp7bTET6zixT9FQyLTtoHe2FUeqwVbOhP9ye
wpWdAruEzgqFCcDaS2YFbmXSorrMz8I1oo8V6r/vI0WrHnId4UmE5p2NypK+sl50FfAsHwzaIgbG
lwPusjTrerRIzrTS62dUXtJT2SN8FksPsJ1Sm+UHzwujfyrdyTsEEyZV2ReuFb2khZa+R5a8+TzN
9YjkXWKGBzE71VcK9vMBfLuH7JLdHoAtKi90MtF6KBscLhBzmYNTbej5Z2PW0DieZrvYITIxnOMc
F+o0jXhP3Z5WXV4Ri5Upm4A8gi3Zs1q+S0dFqjMLPT97oJHtnYlc6HAQdo3aZms1w3dQi96D16Um
GluILYfHup1T8TDaGA3cTUmEAUrei/hnMwvF9+bIRCha1CbK7oLKh4TLoCSTsc0eAe1UIMn0yH4n
9KxQNvb3kh8LSNSiSg9dGkgZlNzlZVjR6anLbEhJfuK6PsIbxUNcICqGwdjgoHrpldPBonX3no4G
hmcdLYuH3AiDf0KrnF6awRx+GCottIONEUJ6wEzIvtNVJdtXUf779rSvHIAcA7xeeVVyezvyvHiV
MSJVUwLEqMXZzjQFd9y8fw86pNkbAclqFDTpCTeW/C8yFzk5JC8uy/qq0TzqSIiJyCrP7K/sYawM
5dQbcfckn0PPqlHMX3Hj9E4V+c/jGKI7H09l8u3NI/9z5HOCkDNfgYjbMVdL6jz1uW7YG3TfaQMP
bvaNgv/43jCm9gA4L3gr0tO1LGp9DmoEsvSyJJxqZkbpqTKac18injZMwcg3LqcHLAG+IGszP1gZ
T9sin/qNRXl9ahGQ8x7WL08hrrrL7+yVltppTTmcmdzhAQ/Z8CEYcU0chfoD2cNm45C8PrPIieX7
0tZpjHnL5oIeJg0ydmN/9lDnODl2gsjW5KLl5WDMExpZ8tK0ev6Cy7W7MdBrSIzELxMcEIoON2v5
qFYTTqwxbqezCLz+sZsRrXEU09snVaZ9UQM1vRNotHJdVCh0Joo7HZpo0E+jgr3T7RV2nRTzS6Cx
8OLlWUL3/3LOo3Gu8nJox3MwTvqvFuTZyUKK6txUlbUx6j+QyMvTE8YnzwDSRdAUXO2XsdI+VuwM
XtbZ63G/RjFmnjnMe5q/GK84GCVkIuMsdN0ixkbAEvPPjqKyQGqWgutDVHrRl1rDEBfBzqT6YAja
y4dYjIbyiN9K/h379wzndGw9pATI1CIihwTAl7fPF0VDaiFsEnLDxRhcd6qQPbHGM3MKIXISGrLc
DYiie4r/9ffbwa43hCOxvnQ4aQDLtvHlhEU9kv8t99DZwQSRmlYdpMcZtZzuACIERlAFJX2rJCo3
2eVHcijtgnXRGSMqgItNaIVYQtpGp52xxwN8ZyhojrZOOO1UrOeeojrC5LACGtCm+hzuYWuMH988
aArbQA3lDNOTW5R9MknIAcSjn5GR1Y8JCsfPeT6pu0Go9u84LvtPt+Nd3y7wrVxoOKx++qfLV4Ue
1Ki8UiI5K60bHG0nzfcNQY+2Vnt3SijCgxuBar0ddOXLQm7iNSPfiDaNqssva0cNeDCz1c+C2/c+
KDR8JLu8fW/hOXVEG05s7L3rbQ5fgqIDRCdWE/WPy3hAkpVsJiM5I5KW+s3cIARrhJ32Mo09r8fb
g1tbQlQLJWgUxis6JpfBSPmMukgb4+wUtRadROe1uM7wlqp3nPuBOJZtPyAkgZ/XEQS38zGPFefN
VBjkbVlA8F4pekM7WqxjHuWC4qhhn/FbRofXBKx6P5m2ubfCUp12XZPzRrU236hXlwphMSDV/tSl
SR0Wj7VcAclhWZV5LmZszW2tRws+hmmNhJRinR1q/E9Oo0/3LuTt0+1pv1pT0Oqh/MgWlawuGYtH
BztaUSJjts6A7pLvMGSTR28KnBdTYG8+xLCubsdbringjDQfHWpKvHAg8y+GijtOB2+4TvyOR3+w
R/UX39qw7dAvGHFB28DoLif2TzSotrBPAOvy+r9cVCaqdGOLkZ+fwTWqP5VIbasf0RgVw5d6jh1v
P3t9n/8bYHl8X1uhZ24UPJaz+yc+REGQNNzZV8hk0QRBEGYu1iGhCcMmQnzyt4kK3T+O0Vg9/mr4
Irxx0/4JKd1M/qB2eVAuhuyiu4ffdOKbhT2Ne3u0nGyPzGs2fwgSBFje/jnJIAFaOLwNyLQvowXt
WKPeVqV+1YwB74CxCmfnA7zqXP8ZD4O5USJbWz2ubJoDGgIYrC5WT9blIhpUJ/FL0+ix8OBFWBza
ppxPlVNiMfE3g/u/aPLrvnpCBDp6g5QXE99AzW5+maq5Dp7i0rP+c9toOr49GJI1Jlk7SR7YpMtg
VhJDiVfy2EfdI2ix/s4wmkYC0jJeeH8H1sbY1nYGsFTZnpcEoT8l2Fdjy/FxVyZAfL6uoO63s8QE
yLqwNUxDjNBO7sPB9TAJ0XMcy9SsGdq/2Bk0hmQXVfLyrMVdJki1SkoKXCtN7fxonMm5p2eUHkul
MV5QZUTN9C/mV4o4SNgozb/FSm1Nu4v1yk39QavV+eClCvr+GOhgIpirFULSfxFONodBHHObLcFB
vYj6Voxj5tuRgSt7U2MIt29U1IRbd6g3Hl9ysl6nX+x5QEGSDow6BfnBIuWbgrbBuy7JsBUZ3OpJ
neLZeBqwZtw4W1aOM2krwiuL6h4fT79cozSlw76GU+cHOTJGd1psWnhNx0M93VmVMs+PJZXndGNj
rAZFq006XUMjXOKBBiOigNO1qd+N+CrtaANESER344D5TZka9p0215j7vvnzkWhBHiRxJClZ5pMh
KrWWXqmpr1h1hNCnRnUcAkJVBZgkWghLbkG4V0dJuk7RFtwI1+7l1E56PYZzU6a+VU3DNyC2pynU
DbEXlZa3R3zYW/3+9hCXKaxcNOgzOQRE5c9ePqzw5W6QIO5Tf0ZG9JM5c9rux3i2EfKrOGXfeUqK
OTaFBCd/+60M+ISaGL9AqlIs9v482iTNAWpCpSry6s4S7XSkxZIb7zJYPAjSjzo1k10oAuyGayXv
3a+3hy7P0uV+0aRUjaQEgAFYnLUZHTQVz9bc1/O0/M/tPeWd3Rt2gAVENW5M81osHQUK+08GAnrv
8sN6SpCg0FoXfhVW1nOsFcUXOzWCADZA++P2sNaOAZAF1HBJdeC9Lo4BxaTh7CHJ6WMHifY5VqRO
eGwcUqvbcVaHZHJsc4DT41/igzFN1wHYOIWP5YD1s4POvLObrjiUSTH8xTnKtpcrhYYKARdrBXE0
W3S6l/tAtbJTYs7lxwKMpLNjhW2xGVbHxekpJSxIiJdlDYBiQ9cVZuZXKRK6D2k6NPcw9HQbjamo
+Of2JK5tP6mjQC6MLApQsct1Mc9aRO1K5H7aJ/bJVlRqGPicfkiHAqHSbhx/1TSuHm4HXR0hbCra
CxQJYIxcBq0daYqXsfBR9IHu2Gbdf5NV9xRtWwU+4O1ga0caIhXIF6m8IRHnuAyWj+aYaSorP8mK
zLmv4clNiBngZLxXZz3sj16B29Hd7aBrI0QdC1IRmm6QLBd7wMuKiDfyzHoBbxzvKBmBxzUm90mE
jrVxjq3GIpmQ0gmQisxFLB7Fth7gwOp71jAUkAPK5FhaAwwcDcvTjRtpbTYNyEuobvJwotBxOZux
iUaCjdGxb3SNBaGxr6C+JRFleA3UgfvoYvawsc+3Qi5Wi5tQUhDhUPh5o9jdM7q+/Xc9yhCBdSu1
+4SksXq8/fVWI7JUkGe14Tous9KkavsGd4rSR14Z37fIG98HivSz6lGVe5i0pPj8FwGhN3KIAdSk
dHU5qxYKnQLj3NJH8zq/x9cNH2Ybldwur5snrqe3StXISxc62P/iLb7igB10ZoZF6Q8V1x4j5COW
szB/kXsXPzJNuBscErnJllcd9XhQdVBHkcAwLgc4NSyXEKN331HzOj/U9og5RFO61cbyXNsLZAjg
2oAXg1WXX/bVe0KAP0RQWWci6676lmk0PqTg5Us7eRsN/bUR0XySlSmQkNx3l5Hm1uWmLfrSN+Dy
68esLaIfVRZtpoBra5EqBekRKhLcc4vVT9c4SWLODz/BvvclLytpa9p0J60fPxVVbWwcJlvhFh9q
wC6IymZS+ri4pvldD6dvVxayUDziOyQOttP8xZOT0jwVL7n6JUzgcibJmz3wNWbh1xIpeXAS/E3s
IK+rz1atp+7GdbD63cg4gfajRwAW+zJapBRVGkZD6VNfdz4mClpcu7QS1sYVt/KwJTWXDVcKWnAh
F2GGEVxsM1kFnmuTHTwBPVS7e9w1q3vBy+W5tUBG7OsgKtV3xSyMvzgyX0eXk/BqG6hOI9MVl9Ro
NtSXEM4pcp+5VkJKdlA/OXgi2sKar82rnFCpVwRlYnmEFbWdQafVCiDAeTLgUaIN1V3Rq87G0Nbj
SFVdWZ8AnXU5NGzNjQjRDm4DDcnzfzE0GMRHj/KPshFobSdYBtk5PQXENZdd5sSRWhBxx06o4ly5
j/L60RzLuywrnPcRInbFX1w6LH6ZyvIMApt0OTB8mAKFV2Dpm2PQV7tsCMrDFGbzqa7aDtliC4TS
7VtndY2Choe2ggQJLaHLiCgGp+BRlNJX0Eh/dEtMXgsAeb/pZ2FLotnNi8Aw6QFLnK0rfS3rtF5F
Xmz5Gs1dAxl94aMH4h6VcZhOmYIgaNoU0f3s1OXZE8GWJN5qUFBf9AoRDHeW50wZ2iKMsqb0gyms
R4AdgYuhlItTCKnMQeUY7/buYG5dSasLFr6qpJzRO/yj//tqL4p0EJichRw4bl2V95jqOe5xbnDS
uv01V4f3Ks7ia3qzSkUisUlahupoY5Hyr465gQtM1K6CY9xk1bs0bNsN9MzahWsDTaSkRfoJk+9y
DcXm1Al1lu+HOVfG+2TEUfauMkZhPKOHibvH7UGuhoPx8Kdyz5Nlkbjwami6EeShb1qprkAeSbv0
HWQSYWOSVrfJFohh7ePB4lM1INycOcs3ZmsCwsKAo/DdrKZQp2kZCSF+2vYWVH3ttKE/QDGLsUHl
k1/31Sqxtcoqx4RHn5OW8c+21MP5VNrshzvhigYwjmV0p9tzuRpSvvwo9kq+yuKKQgPGUCdcSPyy
wcfxg2fhQvAb4+y2eQzb3h32mRUb9UZ+cUVJkqknI0QMykPJgnP1cqAJTWgHx3vlnNRzaP1o5kgv
78imcu0Xlnv40OJdlOn3XQ+k5kM2ZKjM7rW6NawMz+0h6nZOOTr1fV01Ufw8kex9uT0rayuMd6kK
+M3k7/riGG5aO+yw4mGFYWX2uZiwZ8NkJJvwMPK2BC/WtiwKe5L/S9GS2uLlXPD6bYvYUDBmLcup
PqgRdpif9dbEzlSlEr/30uS76865/fn2GNdWtewXw6cExgHO9zJu1FIUrgw2bV93mfcVsbgWI3AN
T59xI9LaGpMpEAA7xIPR4L+MVIw1lotiyn1c/MrgoMfB9BshRfWpTYPiu9Vo0/3bhyb5FtQ0pODF
suDtZKWTt1PMolbydnxByK7O7mGSF1uEvrV1IjcPbAvaJVetfm4wa8b0qvDbNDOiXa/VcXdy1alr
7pCRx4H19rhWJxIsK1tVamssG6Q5svVlb2elX6BpdB+jx/CEImSIr0sbO/g94WUQ/M1UIo8l8VuU
suzFTqhTXHRVXSl8LXE5gcBJ0w0xu6z89RdDA1IkEzrW5LK2luZiLLKWx6+ttDHtnw73331cm/Gw
19sxsg9J0eZb2CF5zCwfpHIy6cBAlrkq5+e4TaXTYJCuYlR2wFeuANppz83Bmd0p3fdQMJ5HNQhO
eZKKj9RVxc/bo17b+xKqAqKf+/Oq4205I6c7HQNfjdMi3gWtqok76XL2vUqEruzUBlukA06M9tfb
gddWkmfLgQOF45hbHsCI7icAVbnSSkXFrSrRzZ3dt559oBncfGnMZJw3koTVsZJwSYsKTrllzo5K
vQHoR8n9FkegBF+p1vEeFUV09Q8lmaN6H9VtAJAZ2dF0K8ldj81JQNLKT1jWcqpMWINW8l6Ak159
C60kd568Cm+UHZ5kxbfRjRpj1xtaEm50w9YOCJoK9PwlEshY3uiqPTX2pDRU3JMBMdwySpvxybU5
+D5h65xEWyXqK2CevFlp7qu8ilhQzhIMJBrQWG6aUHevB+2rNUYP5qBTdVe7MXyOnDr9Xid99Jio
Tv1VT4vwmYsp/6x1k/Vye4VdTzn3J9UzJl2SDJflXS0eS2fGH8xXgqa6y1CCeXLbHCBuVScBFuYB
BX1Id2PzRvQVLxnojJIgw3WDsN0ioQFvZ8U9WDzfcHpxr+OFmhzZuFa7zwDKy08t0o189Ioj9P9j
wqCjMchtukxI1XlUeq3yEl7abQp9xZmzk05RdPiC/S+gIVpLtvM4xh6iR1OQ/sczofHCnZ6MQttI
ra6PNIbPA0CFIATr0Fqk4o7TtqrVObGfVLxs5rgYf4Fon+PHHBcG5RiM9tjeK4Md8UJQ8Huz2tR0
7m9/+pVFyI8AWgPzgioxdffLCz+mNFBYOQ19DM/nk67UZftvYXTYtKaNfXTiOHsHpTxLdiziyY/t
gX+ZhTm2g3aFlMPGrXmd6Bik7kCZmQ2OneXBI/S5rct6xFl1dG1MTkyh5XfU8pLhbwKh0vynbSox
6ZfDLqWqaKaFkV9FqEDvhjKNh7vMyfCVuz3BqyP6v0DLPKDWa9uqkopAhledYooUydEprVhsfMjr
W4KZQ39HNoFBuy4FG91aVdPUHWO/SZF93lHpUtV7c1ac4a6yrax4jyty5d7dHpxcHJeXMqsGeTuV
hxDn9VIZoKJVqxShHvuo7ZXR05wY409Py8L3I+qb2T2oimjcGcPc32MOg/Pd7eira5eBkBD8Uald
Pk103OVQvaliv+07dD/ws4NW34bW3RjyjtllTWSY78MSyU58KQFd7LSxHyBuuIGr/SqE2laH27/o
+gphPqRzgOw88qc8aF89CltThf/jicRPBqv4ihg2Ul5J289HO2cf3Y61trB0m1Y0tRGATctMPWqE
1mA/lPrt0Abju9kadbyD6nr0too/65GANaKrKPEbctSvRsUZHaRt1DCq0LSnA/obefs7axWx1VVZ
mz5yZep3QAv46+IsSjK9qRwlBdyjZ+/VMSq/KT2Kv/Pk/M05A8mOFr7cCFRCLoeUBQr9t84CNuHo
Q3Y0Ig9WskNfYMvQbO2Mh24NOpwLB1jI4sWY20VRFQ7bMo4iZ/qEZXcW/6h1K052wolE/D51I1y8
9EGtuvteacMPuEQH9sYhtHbBv/4V+uVwVaNXdSATid+ilnzq3cyd7nMS50M71OajlVn6E8gKFIJu
L9G1sPJwAFLO4/UKsJHQxLU6ESW4aw5FegjD0HzAeFn9B5xV3exmLD4U2C3NvMUEXltIJmQSWZ0B
kbvsGcTdEJVWpSd+rLX9E2BK8hfdGXAzwxnQdjZOwdVo1NH/lCAQu1s0A70IYeRkGBO/z7PsWE2j
99mLxUQJb4w/357RteXE6Q5my8aT70o8FppbZeKgmPgjPlv7sNRH0e50kuFkHzahpe8bx5g/ziJN
s3gXShqjqkWm++n2r1gbsCWxcBi0gWFf0tprDW+w3iwi3w0szDfVMdbES5nHg7Mz+tLYIvytXW1w
yOhdY+jIc8S4XL26HUR4uHKFCgo9v3pL/Tp0uvIuiVv7S+V6ycbjZ310/xdOHoevjruwMicNkkzE
HBtpfRwrAL9IB87AK3jcxlu32Nom+VNSoo8saQjy57wKlzetq9daGfp2Z5bZc66rkMwomsF3u4fZ
rXx3MAuxjlCdbfEXC1eWKAB0cH9clc64BhGHaYbQby17+NT3ZVTtPKRFDm6hun+R69PCA9BM+5U7
a/ERcWwCe1sTK6q0Ye+GmvVUiU7FrTiJDpEzOm9uYAOtkIxqnnI4qS5zA8REp8JOldDH470YD1Fu
h95BmbvwzdBiMDEsTOk0Qja5xFDiqYKik9IlftNW8YekrnNZdFHSvNq3ut7pG8Na2wuSzQWFBEIk
Fc/L1eLlfR50Fen6SP9p2o2zaf1QptJAFH5A1XM0Nu+Ote0AThtAI2RIDHsW28FIKYbCg0r8Ig/7
u6yPPLFX0rL9TUkmaA9vP1kkHFV21bgwl4J/uOmGpQPE3490tFiP9qSW006PlazdlWPRbiSQq5MJ
hApKHn3sK7Sm3VhtgAZJ5CNO5L2L3Ua800BsHkDhSLNzNSZXvD2+tYiUH0E2caDhvLTIOzRVEVPS
8b5xyqr4AAHntwXPCqvLbjhqQx9tTOdGuOXNVNu20pWxGfmlVQ6HYh55xtlheqSdEf+eqSb8+pvh
IUxHzRMBgWVzqRtRSEKkkc+XOvZ/AOHeWZOt4eHUoccZCKv/i6Oa9iBVY5JFkFuLQ6WycSbTaCz4
vV1o014o1fRPk7aBd0+mbzzcHtzaY4ctADMOvSlOskUqp5eYyg1ULPxMq/CboeaHGa5lPNmR6uHO
bjTlg4k93G6udOXH7dBr31ESuKjsOiC5lodZOXiZisZA6k+t8S1TRjXZoYiUPpnaqL9rQzU73463
didR62RiOWGotS6WaZrmjVUoI/QMx65+UVpti0NepsWxt0vjRDrrnbyg1rf8FdaOGkpe/AFiUzLf
Lw+3xsFzzHQ6gJTdqD+MA4WofY0JwYciEUq+sTdWg/HMoJiLPjuV8ctgrVPGTahGGSi1vvFDrPOG
g+X03bF2TMQ+bk/oejAQlLQM6b0uCWKZit94AmXUTzHK2zWtl7+4SkbDqJHGz7djrX48CfkDMgO6
fymPm49hPve1lvqj0lXzyUEB+YctouJjLHRrh0OHM+/0PtSrjbirixRlO8AXaDdedUTxZnYSnsQ8
SJOq/maWrvueRHa+n2MDOnFOYX1L7X91pK8iLt6LsxtLKWOb9yIsu49TVHh7T6nCF4AC5h7Fn8bZ
2fm0Ja20dg7A4SapgKRBNrqImlNAdLtpgjVBBe8lw/f7s2EUinIEBRzr+3nysjs3s9V7qM2l2NiZ
q5MsqS+SawjnUb9ctU5lpU0KQs5PGnQ+yswo3BfXFcFzoDRB8SBqUqyt9//qNKMuwvXPkNBIvIyp
IRQV2a2a+UXBy3E3I4HyXxG18bd+Tr3dFGnDXTFo6Zauyco8g8Niy6BcK8VFFolHXxSUgqs49e1q
/JQHijj0blqNu7nvtfw49j0+LFppdbupybIta0L5P19UtgguW5KIMlDdWhz2kz4NcYJFq5/pVfRQ
8dBqH0vFybZ6+itzC8JZlt3J6iTh73Ju7RrePmEYpGJjwKhEwXEAkFXthqFvvw4eEI0itYZvt4+I
leOIhEeX1m28Iq+Lhd1YQIqBD8ciH8tdlLXB9E6JRVIhGtOK6O2lKsJxIJFHUmdekjcRoLRG3hWc
DHWIbauWWOcIUNgW725lb2ic41KlFhbuFTcMW79m7PMq85EwomCtlUnt3LXjtHMSc4p2YRXpb/Uo
JenXZOMEPABQIZbK5edDJsaw6hi+TzyYevwJcBK+lQqRpmM44Ob+3UV3Dk2aKre2KktrKxT4OBuE
ghm9k8UxBDgXUH4fMFox4a2djJGoDmkc9qfba2Vthb6Os1ihLh5QrhZbGU2asNqPbRV+huBQHfFP
SE95FGuHtAzjn7eDrg7OZIlKmo8kcVzOK3jmeZgMA3SNB3/7Q5pWev9iR0lz+Js4UiEbuVLmcTGJ
rlc7+Zi5GSDIyVAPQ6PO4acSfOuWl9/qgGgtgnMADXUFToSva7dVV+R+rGbWfVpYI3LU2Bxt6V6s
fi3qwVJbHJ3FZV8jyywcZ9Cc8+3MCb/kyFhoRykIme20pHH0R5KuBhk+hwL1269/NDv/F3nZ6OAM
63uVNMMHJKN+0Bzkc3YcPZqKVX3u/mzervgtN59UvMONC1Q32+BykShqjIF1QcOWF9W8C9Q4etfW
Y/6iotZ5zDP80OxO6dP97SWzdnZSVsROnRzHQPj7MmqMmJ4YmqLwgzShMZgCpvtptaHgSecm/96O
tXaivY61WJ7IMpUkcTFfMzbar56Csu6uqUrrNOID99LnTfXpdsCV5cPzG9wPxxou4sumQpGNAP/1
UDnbUQhjMVaHOd45op+LfWpm5YM3W+r86Blz+eV2YHmKLO5bAuPpyTPHNqH+XM6qkeU8D9s49OPa
qX9QsBKfM0f9KeBwPWtJhPtgYAOBHjE9e27Ttr67HX5l3C7GiyhXSl4jVY7L8EoQYtMU9lTCcq/4
DLJ1nLAI8cSTbvXZd7vy4s+AGFttYy2tfF+E9iiOs2846uzFqNPKK6bQTdEZcNziW95VKYDWxgoQ
jk/NTx56By+3x7kaUDo+yzoc9+TiXG0Dp+qFhbBBFM7lV7RIgo9jE37W8i7VEMbMtqT9ro89idhn
WqVEBWWyxYuuyiy3LrG7Oksd1k+BZsL5K8bR+HF7WFefDzQeX46CNOmafNNdfj4D+6JCsSLhN3ad
ffYKzW136OsKejqT0T7h6O3Guya33nzaLuIuzgLOeaQRQiDgWWjhyho41os7DOV9rhTDMXHwa0dr
IHi4PdirbyiDyvI0VTJYQcsSYDayMCPTEH7P1zzM8P8PaS3SPUABfA9EV761wkk8WbSlEAAI6UqM
QhvUBvQAB5xtRVZ/qlxhqLsWfqXyIQ7AB9zdHt7at6S7IcmUEvK4BCSkqO7Qqkkr34JtdEhhfhwg
4hWntLZq/F8xADGBI23si+ugbH8SUymQxTpaqoFRBhe5aY2l79KZA0DvPaVBjJuZPeTJnsaZAmVu
k35/dZNg8879J00dYSzY1mLVwheoo1x3Sl/zEKc4RJbWfsqmRJ0OVTuVn29P62owald8SmxtIa1d
bpFUWBP3RSb8CnL3V/Cr4sURABHnVlHHjVTgatfLgb2KJf/7q5ZGH7v1oE+F8DM6Y+OxTUMz29kp
mrgbga63AoFspCjIwSUeUb8MpM8iqa1x4O5FevhlSLviDiZ6ug+cUH9M8FDYQOysLRONngJvNVmj
WvqpoHre1yG2gX4L1P2hZXE8GE4xDTuRJdaTUzbKSxW3x9tfTl7yF1cjs/k66GKZUHEsvEoyvPK6
nJ9ZGUq3d2L4Skd3wtqlq7LwZ+Tx4OlzK9g4WNdWjVTmor/xpyK/mGCDF/8IAhAuhFE08w5Nmv4w
9opjH1JYxufbA11bNry0pZITJXJUEC+/ZuBm4AETWJxw2qqXdESv/FCVmIMdbsdZnVBJgAB5JxEz
i8se5RJHgZEHwnBKyr2Xey0mlfOvWg1+AoRTp31XYoAMEqzINo5u+X+++pT/i4y5yeUIq7nXw6CD
2lyzXr8KCXGy51y907tQnBA19f6ZDTGKXeEWWbDXMfb95/bQ1zbMH4U3arpSlXoxdLMbPCFiA87S
YD3pujDf67XbHHUUcrgw9WJD5mdlvwDlMFBv/iOIsSx7Co9Dm71PrlyiUirUMZ93sGr0HYdH+o+j
1u7zkARb/fiVQcKPolL/h51xVYhMXdEW6CgW/jC0zlOslsG9FqnFYzBiA7pLR3t+M2UInWguYnRa
YWXQIlsceJUY6kZmjojwtOlxjJABO9XYJm6ZXaxsx4s48r+/OlghiRdjAZvZn7o66Peq0dX3fddj
+ZW2pr6xTVYWq0aiDQuKtt91CazLYxKCuIQKYKAmsu9h6j5oGFf9S3klROsgQWFjh7C8oWPdVzfu
p4TGhHf/5gXLj3DAcGBbSKdxkbDWHXpqesQbb0Co7uCG6XwftoF7IiGhstwCCL4db3WGya7w/SHm
VbLTaUrVDD0wc5Hq1VFpOeV2Tebppxnziy3f99WFih4fNTHVhUUut8+rz6lbVRtYAUwzlOG7/YRg
zCe1r9SHuom09+mUhRvbcXVwvLAQV5AMwiWNRHPCMR1mBocwdP08dqbS7ARYmQLY+ugZd7encm3z
S9VRVHTZirxuLkdnC92psyYufXbHuEuSnNJx4Kgvmtt1H7nU52NgNM7v20HXhkjdCMYS/BykKhYv
5tBWi9SOJnaIqbnvPEH5wRgS63vh5MPD7VBrX49yDgBgivHSyO1yfFppJNUwRYDk26QYn3MjiZXH
cuy06R058hh8VzvFVJKNJ+PqrFKKB2dI5/NKJt4q68FDE5MGgFDVf9o4h/rZqmP6U6t09x/sft+V
auRsSTivXJnAck3OcbazhAFcjtVpkcaojSb3AafEX7xkqnZtpwv34A4xethBYXnRLppcvTxF2PFs
iXCtDloCTDFQRV3JXqYhdVYGmqLmfpaV2Q48F/wdOAHuTmlr7dhFM4TXrDfe6gEAhR9NADnRHASc
PYtjHVZcG4mIkhYrOH8IDHfec0eKU1Lp1j6kIrWRzq4N0wX/BjCd44537OUse5kwikjA9ED1PPum
pFp1qJUh/Tirbf9gtb067lM4/RuQkrVvyxqGasFrUgOPfhnVVdTA6NAI8Ucd9f1gKpQDaVB41tQG
z4OhU46dYbb/AgFNN94kq+MFV8KKwrAbXMRlZKyL7AzjCvq9feu8awqt3YcJ6NKdEGI66HUuDpAc
6w3QwMq9xuniyKK51GReOkbVvVrNShwyXpK9E6DX4dMANPFQTChDHOJG2MMuLTqutQj9vE9R3Ts/
b58cct0s0kAJFyL75FMD5llcav+Psy/rrVNn2/5FSJiZU2ANyUrSJE3bJCcoTbsxBmPAeIBf/130
lT41JMpSn4OtvdVK28vGwz1cw9Jo4pYDfkHnLQm7rDXYnDFNk3/uOq99EDzgBPE00r4t/MNjNBgh
cIg2fhUnY67aWamLcRkbsashI98cP5/WB3cvttFqbQ+6GzAgm+2LGoxnkeVC9zBMVh8HMVHvKiqD
Eg5jXLRLc6669MHOfTPg+vd/vZ+LWSLky+j/Kty0hUzh5JwpJ5U/+hFJ4KilOHa27n42g1luP5/r
B5c/hgbOG1Q78He2TzcY717TxBCwhIdvAj6WUkmz7xZPfR9Sk/5qGA/PbJoPDgtGhHwwAJcQ49xe
wehz2ymQQQN5g5HC0IbGwQ7EnfalRmXiv87RALyLSJ+Ttv3otPw97GaNlR46hwDP9phW44voRXzq
gqlpskjo4aUvx1OSqC/hJNVl59Zi2P0Py7zSUGEjDbj2VoZGdrNXehO+8KL76tFCUm7g1fwyucF8
gJSY+edS19o4XFuHuBnwX5sdjKYvFFBNA/VFNf2E+s2MEKUij2AMgc38+cw+3Lvgo+IOApAWvd+3
excQ2rJLV/gJoD2X5dDzS38sobsvnUodwBGdwK6jZXIJIaVzFtUfntO/ht580hRqljU6eO0jAb8M
UNMhjXepE4Q/QCq2Z1b0o127ssdBV4cb7DuIXahR+vaaAMqrXGmZs8Wb9KU3tFruRydOi8bxhjLT
AwmX4+cL/NEsUehaKeHor4OT8XaBO1WlU+ugxw0GxXyyobNkyTiHr4GS6kx/+8OhEAMiXMDegdzO
26FK9JUVodDOBWhqvEiGRV5AeCq+a9GPvv8fZoV2F6YE4C5esLdDOWJeXV4oGs4RZ4dkGaBV1qjg
po7xkPwPQ0VgyCXodIEPuZlVvGDjQvkEF84ywN1EN3Owj2igNCxgwenPPx/to/MALNb/H20TawGW
ZN2EAbXkgfQnM9WTMLompQnyugXKZIgtLzMivfjQh7I7EwK9ZwXipYTW3OpSsvrobKnTS1o6bqUx
OkghxMvAV2hlIb2VjQl/yzDO3NJ6VyjDhV95LSM3X2IuL9sGVlln7oWP9hIoXLjyQnBCIUb39gN7
g4Jc2cD4IzfS7DWAlCcQvsZdFDbOOaTYh2NBFR452spd2CZLUTP18UAgZzAOAA3VXDGS9/BUhxzz
NMgzH/ijNY6BnIRu1Kr/iAbG25nBjKF35k6wx6EupznrfNKY3ewuaqfbUQUHPyLK5OA0RfMlgYvx
TRpRgH44fuPd53vtg0sJ+SHuXkCogLvZ0rSqFOx72YLQVIs2vupq46c5zPKysHwtOeRfMshQn9vf
HwQMMDmBJBjsxJAQR5tLF52waJl7HzxAY6efoSQj2ccjr+Mnw8YhzZM66f5ZAtcHXx5JE7JUHFS8
4m9XfPIE2HsLyEeJ6thluVih0Dwx9giojntTaahgn9m9H81yTU0hDAugI7hib0cM29KlNirZozPD
1lx7TnIhHdbehoiS8ohBFPDMgB+E0khH8SERIviQw9xM0TeTcGONARlhUa4mz4pdQww5pzD40ZaB
dhwSYCTdeNA2m1eSKrIVSbCUgOHeeUz2MLgSgalOBi3O6jD0UAzLSqtju/vHzYoTg9YU4JGIrVEX
34xc1+A5eKQC/t6kSKxBf4loLiq/b/M2gTJaHnpzO+ZwPox//evI2Dd41tDpAOUIrhRvP2a1yqRD
Q1w9VgTt8TwmDH5YwKnRJavryPo56ZZpP2ty7qp4dy+tKBkcEuid4DFFdeXtwKxLklpYbgCpmMZr
IfRlpaYlyODGZP61JLYGlbCowERBPE63Aaat57GUKY0fmwBeMVwF9r6uSpqnGt6Gny/n+1lhKLSE
ceMA4IBT8nZWw2hCqwmLHxVanwaK5cADgHkY2hPvgqb4fLB3B3Gd1qrbs8I2U8hdvB2sZ+CcL5An
ekoSSnfghi3/BSaaf1Dpim/rPjsXz747IOvk4EAH2DaqUlALejsgJPFg/Dg13ZOhId8FoxxpBl9t
fmrTfnmGepi96FiT/g/TRB4POeqVBfwOX1CWU9TZdORPQzpGRQf9dzeDukOb9WnEj71k07+aqawI
RrjCA3CHrwQW8aaF0+MkMjTD2yfeLyazViXXPFbVNZ0ZpJ9EYs7M8F1chPEQNyfwScD5B5np7brO
PkwnHJvwJxupcjer2tlNbmi/QcZB7UdagbLFG8uQOKTlP4Jg8WAgi4dOLUBO60uyTTl5x6iXYGJf
ezJmS7fk0zn465bCvcpeeGuPYeXgrhHPemj+SuHhCeyoSPrkhdgBRotjPz2h1PfszYt7skhyn3or
nX2TNNM31B3kFVPyDvpK08Pnx+WP1MRfJRn8DgA4wTtGLg+AM+7bt7+jExOQIu4yPIdeGzl9BpEn
q0+VT9V0UioVQHeIJQrqXYhW0ryH0FPlywy2q8x8WVqooB8rlQj1Ok2TB0msKU2+x2U0/oxhVBo0
KxjF6gunFgAyACqb6pvRROAyOmH4QzmTKzMSwGnO7+E28Hpmauu98nZqgOMDGbNaa+Kq2947UzSZ
vi5J/WxNYtkNkA7TMxTcQyCpYbeJHn3sVrtmYkl4rP0hgNNTBEsVf9fVXbucZrcn5DauHdhkLDQ2
tJg7Vs25x+ulP4B61pQ3ZAmIuIDTMOyUYZrKyouee5zcNQ3+Mo60H56RatncbnjrAZzAgQc8G48/
4Itvv9YipVvG8TC/VLUU956CHziEveFAO3lptY+6czwjhD/bRYRMC4ATUGRHgRTB4/Y+rU3ntL5w
nsO27sODI2ckYpnTQNbgkjjGC65iAGLI9agSWaRRl867EC4gXbbWafh+ZFXyDLkwhxRlOkNxGcAv
neRDDWLGnjl07O65bNwGQhRL9SVUQRxdhcnkxwDapKY70GSA36UMYAtzCuBwL4Yvg5CzO11PfOaH
wEd35X5hqRHHRigeonnNnJ5nYzBafUAfZryEYhJEmcbWkvp2IZW57qLRS7IY3MWfEbTZ5lzAt+gh
6CD0UUhH4zRCD2PYs3m2+jhxpykPgmlP5ratBKgH7cDYXvWpVZc2WUbU3ow/l9GNAA36tUFBTGfx
ani1i32nq1/mYK6TTDYt9OFa3oRVZknrBGwP6+Gy/gqlqfYpnbFkpw4tcvivhrxl1/3QC0+hTBCg
KQ/fyyF0Tv5Qxs9QJvHhDj+k7ZdhXNSUzWXJokPIKwbx+nRugwub1KQvJk/yeQdGjOl3Cbb0lE2t
Te+7VnqQ2jGhTA/A6DVlNocQHc5tJf2xaHr4He7jplL1xeigQsMoW5x7iWesPArr1Rx6LYulD+lg
+mTXkYgmhVRuJK861+3hTVRGPNW7ijQwkgeP08YnHQgSo20AnkYOQwgWZMtsk+8+CqTRKZ69dHhA
3hSom1CEXYDu/9Jceirwu689xWm9GrvR3rjhqBRcOylc6/iwjNXFoD2b4ukbh3AX+ILwg6PSmF27
jddENz1I0m0eOOOyHGWdsDSbEjoUIV86cdQwfz7VCq24XLvMdM9VTyuVWzzwPyF7E8/5EIn+Fhfn
umrQoLK7QHh0PvnT2LY3sTDLL8joUHVRTiLuIcwpAJhtYEs8lrGXQQLNJDleq2g+VLS0/GYxrkPa
zG9wrfaFwymtrgOEJOUDJMuIuhiGKiXXgTs63UXJIQQD4z41dPyh4typ9lYPlr4QHYE7Kd0Ygt+F
nNrS25nS61WfxRwSlt+heqbgfmuIjIWXc1Pz8KsL0GF04gLgqot4EJVAuwh5Q46jp6YHN3G8rtp7
i+/3MPKDQZjODI+C8tKYyPY4NXXVjFUeaXgywTZ+SOr0x1h6DS28aC5RUwco97GfaeV+o9Xo3i9o
C1bZqIEPvKhxKZP9xF3vdwm8OTh7FSwfjd/Meufp0fUfFurM5oX4vQ8ginYV+2Z6Hd4Ejk9hoK7w
KmW4mzy0v5PKHS+hhZXaHGT/aSwgughYjvEEd+/ZwNlvBZBreOO6yIhm1PSiDPbefMkFY+FhIQkl
mTvG0c9o6fwfAxsZwfamZCyieQHlteyh8goKeCxlJtoE0pkejJkYqi9SQK8BZLN9G0D+DVCjpSa5
nBf1mhDI++aycfitBGQxyWgkEnuEkvAwZ1pWpc3CuBP8cgCcWe5dOtGLxW/hcjdO0+xk6TzN05Ch
8ApZeIRTgheVMckXDSrpkMkAzM4iKENBD34A6bNmR8PWifbj4g7NhZZxJYFCAAEofIJnEDy5NLzA
sxa6o7SIxlQHX5K6n9RlO3plcNXLiGm+Z+4SRJc15Jx/hC2bZdEufkj34QhV6zweqvABSqzMgC8+
xzrJQhNqUWVDggw691gjvlQBzJYe2xSYJWihaY+BXeKusxO9dgp09b1+j/cfDEloFqTtndCePrqm
85CujSUI8NxSvpwgWl+qL4uksKlry8Z9hEWG/x8etqD6VnXzvLdEdu7rBNKul4dyAcgrpFUrD/Cr
7G7dtEnDHL6pLNz5NlD9fkazSed9NAR276CtCex2AxZVNjfAPB5b9Edo0ZVB/KMDumM+mSnRIPu3
YaAu1JSuFDpRi8ws09RdjQ3QXrs+qm100RGD/Uy48CCpGrtivA/qDhJGQDHpaFe6XQeroj52yJWG
H4pHCgnFevJz5jAPv3GdYYm7LIQ1lXdVrSVU4AAqrGeKN0PlJfKY/odiphf1Aea4gRMXsK9ezhkh
bBIU1COgMbaWaPGAw4hoW35C8cl1FutGT31d/8dMIE5uIGCuxIGyLRCdTd9bRPz/1ib6v0EBEYBu
KoRm3iXvmuAdcrmKnrQ17jFwqYcnflnsPfKZIINie3UOe7np1/zfiOjjrjViEBSCTUAN3eKq1eAl
P3WjXMZdN4/LKYoMOJ9NTMobtOOmJvdZCP8qwD9F7o7+fKaa6gXvgiUgaP80q1bDZ2RMb8MzOVZJ
iMYNe6no5NyzNmDTNa5WIQqYr/CkCCtUOA9dqMMUnm/tMuwGaDHp3VhBmDhrfAbIfajL4aIEWv0h
AExWo/45pfq/0tBEBMVIWlV/Nw513X1Ncbde1Okofw1dFLW4VhIuTgvQf/qIUKj7R8V9BJ/oD6Ek
jubtH/uHTUFGMxvJns3hC6zUkRfhsSPVbePR8WQcPdYZSrhi3H0exG9qB3/GhLMFeo0Qwl4BqG9X
dFRdMnuohL6sl7qC/n1q6kvloKaQibRS6kytdruJUAV3URlFgR+Cqbg2N5sIEJNSpTN4w6wKpT6K
amofhoFU6kvpl3gPE4RcJENkFtm9mCa/z3inEnUm9X03aUAu3AjRPfC24Jhv1Xb9SUOvkEbkpfTb
GuuaDo9kShv490Xt78/X911CgaFQ4UKfCBsXdad1R/+VhuLGYLSaeu8FEUT3KOHne4ppPT5PENnQ
h57EDd1/PuImrwcCAVohYO2Be7ZWu7bFtYZR3SD9oz/TNqBh5sS9uSGak6vJSfAC9gOkGkTvI0qe
yD8atK7oh9W+D6qDa+Uk3MJQu9Cgfzo67OcEr7khb+aofuIo3BaRbdszmfUf8ci/00+cM5Sf1t4K
bJ8x8Oa4VGbp+EJr98WydLb7viedurWONMspRLJodiE87twrDxdBWHRemzwDAaO9HA0wOFDOYMnb
NmMQ5Gi/0sFHPWTVklvGG6/vFDm2cxWl98tgp76GeTVi6y7rfZ/2v+u5L0MkQhoMEJsJBX7Ytx4x
Q7Urm0XymzRpOc89wEObnac88uRSCI9mUTAMwKf26FQikeyZvBScLvQhGPtwvK06T6guW3yrRAEk
vVvlTjQ6DvzGfFOyCx4AuJuJuvRASw5Lz9nFXhMynU+RJvHeAxZiYbkNZCyHDFsNTYgd16G2olAC
YqvzqWS9lrBVQ7DwIy0r3v2M6RjKf6wPYqejoQ4IIP4NFRIQ2d9u+Fr1DP57Zn5CT6ba1UvnZCWt
wdhf/J/QKHPO9BK3FwoeX8jgoIOD6jQQDFtlt2mklhg6uU+OQFa2j+am2s9O492CDdlWBzdZdOEl
rc+yhvpDlclINMHu8xO3PeP4DRBEwAFHmQktzXhTuTOV61Rt2nlPVVT5OWQRmocOqoUZuiQBgjvN
z8G53hW3/oyINwKQGMDHUH15u8hNTxS0H6X3FAeI3+opQeZGx3pvBHzcIOy5HGQlSN7V03cHDron
ooIKHkktOXPXfDBzrDzeD0iko5j3p7jx1+3GQ8rxVrT+UznV9YULdtsu0ON8B3Cbe1KTMsfPV/qP
6+CbMw++AupouN5WajTumrcTH+dYmdBEwdPMUvkrntroJkWGGZ1AWYrdrFYsSYtpapb2IJASopgw
OuNOebpfitIAA7gHnqU8UzT6IABMgF9c+dqoiUM/6e2PqhwgK0AnDJ4AtaK513XhLhEDJKgW3Zln
LuwS75fRL90fZ1ZjWzvCNkjQJQalCXduBID424FlMwNDiJvxidKk/A4cz2qoFMj+ONDJT3dU0Hkp
mpLRpyYV4w90qNkOdhruOb3ZD7YBWCuICmE7hvhwKwwSpLVgobHhk5I6uWWjF+dlCmUHhNsDFBZJ
Ihp1+Hzu21cOU8f3x95bhUmxCJszp/wBuhES8a8Lo9HDBNjHJeIOkVskWQUES0nGa78rZht2Z/bg
H2XFzR4EUAoOFwGQq5B1Xlfjr02vfBTYmrJKnmpbQoiIdYjp7mkbhMCBNKGndtBAaMYbSUo/nyOV
+DuNDN7kzBB6I6CmSS/gi+McdVSq5T8IF3iqzlz0G+q9lDGxrzYwk2JZN1Fyv4BYkeQ9aFxXIAXJ
/p+vLtQe0aRa3c2AqHbXZf5rLsMolBOLFsvY42FhoZpYRm3QAieRNs0NAZboHyNAAMygNbQqU0Px
EzzyzdUVVUFJ4O0XPmkDutESOBPkZKZ5P1HOL9PWI0cJM4pDjwv30OJ6P0O0Ws/i24+3KjkkKMZD
ug2p02Z4VwB5j9w4eko1VQcvEVNRwdVtX1G7nLkcP7ilMVe8SRG0mIFc3HZYaB8sc2n76CkyI1QT
VajsxZQSCIKKIQomqI6oFlUsRa4hRtClxwmZ185DRwuAu7oX1Zkjs94Gm6lj6fE8AUQJxaftvoV6
VaDbmURPw+zpOxqVw472c7uHWijJFnBKDzDLPWcG9cF6/1lwMM1iOAdsXSVt4oB32U/REwKX+BAJ
1/xkkPNBiQfMnX9ruSJDxXoDfwtaiQfzgG12iBKxL0fWRE9EeOy7mRmwIN7MLiRE38982/fXzzoW
gaQU3iEgxzex55ACkOXgyz+1EMzPIOAJTELljfnciIs6rJy8WhT0pcOqPrN/Px4YhkmAzIPRtp0j
9VETCnQYPTlGpoWtdXeMUx5nXZdaUC7ETpvxpQwJP5N6/4Gkv909UHXBoEgqEOkE/mbGoVZ1GMCP
4TmwYdw/AFmcksyH3CKavsptMxGiz7OfuW+C/cCDIS6wtxpSrN72/BRQMmHDG6huH6T22c53Ju2f
uVo+OHDoJiLuXNGzoDJve361gP+y4NZ/pv30XJZtsw81o7kPG5miqcI5AwozyANYLGZDZdtc2io9
MJTuis8fp/ebHoYxwF/CexBSB5DofXurTrUrFYy8kyfY+VJAjrS9lYN2XmaY6v179QnYRwjdo3QQ
oK+/BdMBWg5deeQFTw06EKeS+ONFSUMGuL3rfF/I1GTSQn3+8wm+f/DRJ8JJQz6LrjzqQW8nyJYq
bpdI18+j56N5gfb7kyrhmIxQP1BFPyr76/MBt58WqeTKFl03IN59ZH7rkv/1UPWOcDsSTOTODEZf
dSkMv0ELmbscCm6E512AGmDRtKvYekUV/GXgnDxnFY33IZTo54fPf87mFOLXQBoezz9oo0D0gsL+
9tdMwgSVEsFwPy3lFyMtPaZOK3Jg+wKbdWXzXxJ05ZHoUpyhGHw4MAzvVsDXWgnb9CcdE/QwbOjH
e5sG9OiC+5TFHaIC/DG/haOS8ygR76M9FzX8+Pmc/4RUf90A66TXJ3uN8sCbwxl7O2nat7Z27Uzv
e4NAt8CORtPH9vOqLQEkdR5NZes/1EhH88XtoVmEF/FHm7JzO/79GsDUBz9mLXtCXm/7pDge3IkY
uMr3CmjKHcIJLyMtn6+4nseDGwz1C1uRTDBqdr5/vgSbFxQrgJojEAUw14iQdG5Z4S1cBEbOhXOX
kNKyfRtqOl/VaHYEBWKNuSARKksZsOzpeO5q+zOrt6uPuSKpXrX4kWhsySVuDQWVEd4R9wbW9IOb
a39owaLpZpe0u6BlBIoQClAZ9N6t24NhEnTLV2tDNWboPqIKVdSOZeYKpUQvOqaeSu1LMtSV882O
LaAYv2dITJrrGdVR72AYN/QwgYmEiDo1ZXtle5jxZAltvDmLemtBylpG4t2NTTeehKnQXGklTuFu
0rV7zRPmzTl3XevkxF0EvHxqAs9QLy71eF0uNGj2zSCF3gP87zCWlUOj5AMgQOI2gr7eM4x+6/Iu
FMMQHezaq9hp5UA7aYAQvjzIuIY53zLBQgVNIeXGr8vkBxyPLunLS2TpLS6HCUCIg/Upi27LpOJX
HQPj6DBDCVLmwnM8EJOXpE2nyxGQVLxWnq5VEWu8MDmXXjRmYdDGw1fqJEzedmUy8RNSHOajfwpz
lQoPni5Jl9OO1/WVtNw2gF3a5N6FXqEA0LccfzQds2xHJFvsUxjx8DkQtZPsIqPkbTvGXXRQoOiw
HPEh7Jmpwdu9nzzXHBOojpjvBrW0Y1NblkBBxR+dK0i3dSxLepADdxEgzT5etE7L0ctTAreeXyOs
ikmhG+Gl3aGah2B4TkwVR7dwT22W25hJh1z4goaS5nO6erG3OvBzZFf+MhwH07nXDDcwG/ZgwIyo
hkO9JQEiecaRhpCFPz2NETHiClI37YmIsol+m5knt53h5rsn0HTOIECvuwKGwn1aoK5sdq5uvbZY
2io9NnaFQeQuT6nMU0pnJ3fbJbmkwO3Oh9Ak4lmkYkKHNVnYD5RU27SYHWRJRQQ5wiH3FoRY8yEy
ngvYvy9ZeugXELpyDW1GuoO3l0xzRCEQMB9nY5jahcGYthezb1v3IoFH7094VFdNAQivgIx60Ovk
m0S1xL9SFVfxnnoUnUFBJx3z49Ayj+W4EPSJxDwOvk7z2oJ2USgkdRHwNJq/YCO0/EV6zVzeAMct
zIWDnneYhQ68zg4xADi8IMQ0/NQ19RQ+hEFV6atlcEOZaUu912WZGxwug3TnZDyOvg28kOsBgE8K
sMPOiqA/8NgE5AG9LmcBBKWm8sJBujB5e2C8k+gw8tj9Zp0+oYVDor6ECiiamns4dXlojHMgG3tn
B9mB0c9h6iDvgBYAbtZb1BxmquHOuWrI++sZeTlAXbiGUOsH+untM8ETV/oL9cM7fNqFENDyrfJ5
FmG7ZmVQR8GBlvMKSeKQsaOFrJua/vtThQo0QHuIjMgqtLh5qiLJFxbZur7vrItAYWyr5ouEaSV0
dOGaDNOCAPS8uT5G0xLfQUFQgpBdO2fyrU0UiNdirfqvitOrwzD+ebsQlo22TYng923ICShq6Gs2
1SWMNObyW0jGKD7zRmyCsj/jwT4MkQHyAvRCN5NuuWuHoF36e2SA9A6QEPp7KrsFmOyo/eJK4J7O
RIEfBGVIbZEBgcu6lj79TRik+2mBdWwn7tEs77qjg7qH3alYBBn8TUVcINWFVus8mO9d5bCDBqiq
xYUdpddjSIPbzx/n9/sOhfsI8H8AqVHJ2BbDeuovYGWT/t6Mon2WE/S8+FyGuWFLf2oseqM5r3A6
DITPzoSD7+MCPMxrSxQRMdiJ7+KCGK9VC0m1e3ibsxutIPhnTaheLLCX2dyCZMFhtXb/+Xw/GHSt
+fmA/CZoLW3Rd1ZMQyejerov28oDREgkO4ay6xWUzek3oVRz2UNP4sxM3y0yHjc4EwMdB29iFD03
e6yJ59aEvVveN22kYCTd1g8JS8RrGkuOyAfvJjkthpRfuikdy+LzGX8wOHRpQa2Aagxah1vWtIPa
PYsSzb7ymLVLAYnj4egsNDyQXrtIg2tASWLe927hdvE5JY5NowF7CqdqhefiAUT5amvKDD8+43Pb
t1+DkJq9dFx8WTzsV65th7wbdXPsnMb/4vsiuHRqRr5+Pvf3h3s1e8RBA10KHfxtwQHK4DDQmnt2
r9VQ3fY1w9vvGMGbVblur6B/ds5F+M+u3UScPrrC4IuDAIGq++YiN0DxKS5FcNfUS0WyzhE+zKcj
2MocK8QT5ABX83YPXRnj76ch6GBPAP58Ov3Are/0V30CETpoalRiuFQBOjA3ymiEImXpLV/xyz1g
SIBNXWgG7pmf/ppjrroma2Zbi5yUfPZRhKxHRLBnttG2ibB+SuRsfwpzK4JiS3VDaZC4AxbsHveD
8XPQSFKRiUSHv22q67uuioNsWGCdfmBD1D3AaKZtMzS84m9z2fFscnn4r4kFbutV3QW0LHB/0Up4
+1S0DY8Hp128e9bU7b3PY+cIgvdS7rwhCI+s0eWVXsb+zEK821OraBeWAQUsFLHibUK3pMA7ulUQ
3A+lUyanWcOOvhy42HliSJujGR31+vkufvckoi0Mceu1IghOzbtOCYVpQAIPwvleWYc/yMER93FN
2AE2cOeKQe+uR4SSBMRQgqcQxZhtp6iqaAKUYFoB49iPP4TxnkydRKcOiT3PVKngVeD05xxe3t9Q
+HoIPGBRgKfoHRRoNGSS1TSU9+C6VSdkawlscgaBAK8Mb6Ihjk9Dh4Avw+7WZwqD75cWI6PkhFIz
eBLY3W+30AJ+km1aRb+K1tRHGJuj4kwgKvalHAl0kT7/jkB443/35nJYPXogMwD67dov3y6vwGZG
9lTH9wi1hvGuM4sZcP8vDTe71OOB/O3GptSQnUpcWuiKcKgkIfiGv4BQVrvZGlYA2zVNpNtHXu/8
SoahQQekrvmtSVJe7n01e2AHOAyYWKIA0LwEv1j6EJx14wmAXwXrsEttaDkUUxzqeswDj48XBiaf
6hZxOFGvpE7S9qYJk8FFftUExH6Z2JS02eT4fXBUkFutMx/59Pee1/zbwFragjBXRxWQZLpadpVy
h1eCC6EpRMSA1JyZ9HUW4aa6kaNKygIhtQtfatqNvxMZzDybleynaxDXnScWBlrdkMbK73QUzmPS
KfnaLgT1z8rK5TYKeRnklabhBLcqFd4H0LF6NYAhfKV87EjW6DmNcvj8Qpyk9kAGzgBLoNdoZNZl
ZlxoFFzCTlPcq5Ko6aKDklpYCG9WeZ/WdXJZzfB1ytTEFxf0vMTwnRvZpTrG8+zmTlLb4fsAZ430
oCrZ/2cYOtc7CGeM8tAmrqFfO+Tszu/R04O4nVXDoLANfu4+TJlwTyUKLFcV81snA6By+g//BN4d
Amrzmkba+LtggsBshnKN/uaYefB+gITRXY4ST+xlGU5+sqtNqVgBnXf15ONdEzs4gXcyQ+kO0Msy
SqWfAQ9VI0nAn0eFp8YQfTGvESK6gYgR8KOuC3jzbYI8ye4TWLqMVwGqFvW3UDI+FJDNBJ0YFDu/
Pdq1K5ehX6rjPAygdAudCk5y1BphN6uEYsEhrDlX17DZsmEeLRPR3+NwaMpLsIeBstwtUDEBrA+Z
Vto/c88DdTkcKujkxbDzLOZKw2dtTqj/FbLkMshAFhrZniH4hlgofqefUS9Faup44EsWtRDJI2yG
0uh1GBvrFZPppm9DBWAvuAYsZicoH3WimCcyB1c8UVxcdLSsX1TlA6QKYWwHSbz2lRaF7g17rfBM
/agAan7mbcehFQ6Vub1JaRresLpKrqcRWMkdIL5l/CjGUvQFinagoi1eX3ZFjP1Ps3pO5/qHLlX4
C5f/JO8Uuro3Ci0cVvSUT0gYcbmpDDSZZMxqYLIfWwYB/9tmWqIScuh1FN0nJfBcV7BxRq1p1Kl7
RHiKWwTVgMYM6DFOdJh3sqlhahSMvrX7dKJV/E1oC/nNDPba1KAbhboWKyJexTIPqdP5gGibVmSl
jJQ+9jU2G85NA7xBHEv8IlkDZ3vN4B78OHZGvS7+QH61BJs7N/i09krqVD53EBirr7pSM3FhISNZ
hMscRVlQMxtfNJBx5ReuLR3IqouufgxVJ/mvckymAMUA5UW5p5j3OgQToPpNr9Iua6Gc2Bamn+O6
IFQP44V1YHqHsobhwf/j7Dx73DbWNvyLCLCXr6pbvLa1a0dyvhB27LCTw15+/XuND/BiRREinADn
IIgBj2Y45Sl3OYVeKextYlR9849fj13y1CFyPr3FrZVqD3k5NtQNLRR5jyCYoVbojbD+GtiP1lag
4Oc8JKMy/CDZxx4ezYYuOcRATMVWFcHQ7YBkGAN3gxOEO7VzffMRyHkcPDmOn8MAcHTaX26c6T61
uxQxdRyJTFA4gzPGuxif0OhAyGZTIjTR7kRXPOrpUPp90W5UpzSmbxN//7hXYj085AQQ1tfG8Nv2
pfMppG0zzc2r45DZbbEBgmL/1fulBTfBrKqXllVtrV05tkPybIhQmw7gL1xpXqXF2WGwLLEHuxKl
KD/nWbN1K5L1V89uSy5mGNQIsQ4lZOmdViToiOXF6O35C/SS9mFT/ErGqP81xSL/CpGubh86jw/0
EeK3MzwEpTrVG+RC4IzkjlV/Fx1mJh9VI3LAxJdVqm9H0PDh09ioKPVQJEwHpCAHAIdHRYNGAnJl
qP4teg9hVhzklV9KZQbdM0QtCyyp4TtrKii3VXUplyjpqDJvxe50llE5Ba0+kVj+m1XAtKCcaAMq
o5mHTmQLsKQA0xPZX/vJdb6YlDpBFRl98UlJQtNaiSBu42L5U/DHITajhkXP8jqEcCzRGGXc+W9m
3vYHA8jZR9ctBX5VwMmosQNQ0DVEnAA8+d9S3cebXatoto2t9oquvu6tRBm3IRwNerkqpJzgRuct
R5NWYpQGo/FK4yv4UNPVEjvVdPPPgzXWr52vJOUmKNo1B9/bsJhhISjSTpaNxLla6FTVmV4HvfHa
h2CL4KaFBy5QF5/bKfto22v6uUuzJPKXmCaQXDdplmHEY27otfGqwIz5exhjoIWxJMu4GaXN1srr
h7JU0z+tlugghrBXo0RGQxfo+vW3hk2QaniAp29WKz2YA680D0aRdZ/g8jTeRhmFsmnoIm0sr3aL
lUrVbS6NSAOcd2jYJJcopV4PHmVsKCvr3Ne2Rz0YZCTdA6SRI7COVljv2sSMHuqJsuFWaJN/7mHh
rNWuFn4CIHZM4EmBQMzOrWcHquZD1yb5WzMkygZ5npHKkJbDiwtKTzzZLdJSgdo7l9xTvG6bJla3
0lG/3WY0qWlfqUjuSQ7gLOejkqJ2CfyXN4J640jzrG82NqqXT2YQ56+1XuVf7wftvzVYr2N2RpRg
PUw+DVSNjetlR8q4EbHdlW9uEIbDY93n7mNYoq++S6bEwazaohX+b5B4ERyZUlGeAoOHX8vVyt16
rWIVezuJEwsPdR6tvVWa2S/NqSqaTb0vGoQCmlo9xlHVf3DGKFvjDN+eE2BeMlMlrwI/PudHB7ZT
i1QLq7cMYKQgNG69/ZBqSPXZaqfsTTtEYy0NqjX++e1OITeWmHVJ4r/tPHuVqrBwjXgztDoii/Cq
Ijs2rZuWm2loQoK7pukBYXZjf0EouuzhYayzL253C1k6yAvyddJnRJOvv11JtyftC614m+BC/SgZ
N9qKsHe2bVgoW32Y1Mf7u+VmQA8JD/jo0jANDPu8+lOqdax4g6+/gR2NXsoe8fA+Mq0n+l3lkxEj
13x/vIXXByEIPjA7FCAioIbrGY4GDSCXG/+LVgXWB5UmyLc2RY9+G1ljHm7joI4QbbapeCX6ND4F
MCDjXeJxP1i6UH80nUiP93/SzZdHfwf0PspL8mGmxHv9ixLf88pKC1N6LypCo7WjuN/R3u3/NsPJ
wjyiu4xWbTwUrao+JlFhiZX3b/4JQLbjPEDTXQ4P1VqeiHeYBw+miwXfrDopZSTCJ4Tjq/SzI3K3
fkAv+Ld/hhXaK9fS/JgxKF8epwMAclR6f1Nw3g2aB3mUxanrfk4yffrZoM1oHmv+q37UVV7FvT1k
VXsw+qys3u4v97x4wosAYhx9InDcUhRclhzejay21WiaCq2LPuy9H36T2S+imDRzH+so3+1RnVCA
W7kgeGq7HsOV/X7TzAAzRqGT517qBkhYx/Xw5lRXFbjE4FTk5fB90BV7P+ZTJrZGnSbf0sBpjp4Z
KCevwCRxMJP2q2g7IJ8E4Gu1q5ugkN9CO4E+Dur9piz3Xv8WpfTNGpRDetJg0z25Qhv3ZFHxgw89
5tnQgsoGn+kF/nYkWDn67pT81VWTbzzc/yILv0MCzTCFkA81rgmzTxJHmtH21N1PY6fmj9U4Zh/N
anDIA1Mh/qkSV/sOA7l+wyxO+UWBMtgXmbXybN1uC5u6FsI4BMgU5+YGLl7iRkGcdtap7Whubu28
jYsdWYL6tVIbc9yBOMpRH3Ki3IYW7rT6/v4i3B4IwgNkxtHxgt2HeMz1t2jTqYmHUh1OjWFkp0Qb
ssPktN5W9/PimBq98sgSrT12cmHfP9XSDkODqgduFNk38N3Xg/qKZXQiC9pT3Uytt7H93BObPrWU
Ryo78co9d3PPMAxrSzgItIUjMLvnIvACVZlp2slV0zbYAOKkVpHV/r/RoPqHAEGdP4z/5LxQH4G7
QM8QNP9sQGgCNdLJgLlMxK8fBkyAXuwQxZyPAC66R/Zx8hc9bGtPDRd6oTulobvyUZemzK1O6AcL
Df3A2QEzi1ErKrVUT5OOcP6Bmlc3fgzaQDv4eaRpjylNy3SFJnCzkZm1hSUPFX7mTBx2/U0jkCVI
MYzqyYL8r26tZqofKK205lZ1O8f4QBUpu1AR9LOtWfjhz/vbWK7p1Y5C44W3hCudYgupxmzGdlNy
ZvLKOPGmFc2mNMLqLBCkOiRNmzUPvF4QJ0OqVPCHge8Pfrdywd5safkDaF7hDcgpBrV/PX2aDUId
FV0/TbTSmp0ZCcV8TDRX2VTQkaKVLfY7OZzNl0BJilEybZrws/nWYa5TQ/K8Ux57QLPKEtDstGtQ
1vpAc7Qpjm2d+NkmwwLeAEdr97CrLKwhfgAjMQwq1hCOH9ochFkQeVFyaL0uTY1Nh6pA0W1LU9TZ
c4NQhnD2yCqEB9qO8NzhQZA3Cqd1N0Kvw/2YjdMIJstOCtSsiR9He9vVISXxSIjOBoGK1ehusGQa
1Hhm8ynqhrhZS+xlcDhfC7IM9O5lQEPCd730dYfoJ90k+5SOAyWnrjjFhjmYm8bPzB0ENhKcMEqd
5xbU+b4emv5oCjv/3rrhiDqr1h0bv1XXfpT8ALMfhfa/jDDgKoJsn+U/oal3Vmgk00nLKXYfIyWo
vA+tomethv5YrhxZcEGVsdNKby8aPVOOAbdY9BprIl+TIb+55NE6g0ljw99RdQ/ZoOsVAvUWVnDw
p5Ou52G6c4rQ30UjhkiIkwnoPLI6Fie+sRL0Lg0LGwGhaoIeVO1mMUcqAqc19UI74RmsWo8w/uxi
lxYhVeuyhPD/oQYQdajLplnBkS4cRt4zbgH5opGDyz9/F2sNlYUaZhuqJ2Boyb925U67sFL0DtiQ
p5Yrs/wtezj71OAWGZCMn8h+/prx2OXeNHXqyW+m6lsAaqHdtuQeOYW+NNyBjZji567t+13YCkff
l0FPw0LL4+pRU5Pxg1s5Y/c56lT70umJoW9KZYLsP6CIsavsJh73vaAb8dZWNgSsBiacsytcp3yI
JpTRNkUicm9n9lFqP4xVRxnb18YmwmDW8LI1RfmFW570RTbG4P3S3JqdNS028M7oBuMkMPHb09m1
t7ZRqu6mMgzxQIkZCZeJDu+/Sh6aD/fv+N9Ms/lCg06Qi0wMj3HZ9Wc1Qcwlde3rJ80Da0PV1Ev8
cltDgqweRyDSxlvdxf1xcHDaeiGjz1880sp0k1CFew7CycVd1Gp6ax8qipW9xHXXY5GZu2sOIAvP
r2RLUn+hR0vTaPYWaIE1+SInAIDQp/6l534cb5MazYZMUdJ8V7lV9KfJBegJULMUnYCugGqYjZhV
gSrthvUTiH2EkNp8rL+GupKOu8HptIbkStW+aXg6B4+GU5t/3f8wt4+vJIswWe5g0Gjz5uwI1wGE
H29f67o6N6xm/eP4VrdVcpBoeLi6O6pd3qFOqY/Xir2mWHy73PCQUNBDiFYiZzx5Db077czS5HKd
jBPWi82+KxDUca1M/+qBl0eY1TWbPzVcl1OlaECT/zdaZt4eBjrZonwLdsRH9BBzAcekCVjE1CvM
qNQ/31/d21uUwdDoI0NhkWHkXU9vRNJNr1GmODUjwtYfB6dR/qWXAgkABu3wMqpJ+CVrcDq4P+zt
HYqIAEoNBOqki5BjrodlSTGqYa+dFE9JfkDVpuQFSMh5MkFyrlWhluYo0UdAGZC6Aa5xPZhOq6Zv
wDqcRK0HFaa8inKyO1/9BPY0ENuQVGhX1O2wUg24zQD5kLLuJN9EmCzzqpseRsCACt88iWBCzWk0
cZVHKMoRWysyBtShsvpnTROWmrUS7fPJCvYkR/q3+0u9/DMcmYoav30AZp9YKQAKDIpjnjoDLRh1
MJKDDRkCME6QK89aE9pPdjyKf0ZJNa/rAi2tNlp7rW9LBHSUuFy52TmmNvWx649gY6tTlKhF8hHq
tnzURrrhR1pMgbfnvgUA11Wh/XnCCConKMRhcOP1/SQvlDB9oGNTjqf767JwsAGloY5kAgUEfjj7
QWaFKkBSJeapzJLoSa2i8AA3Rcch0ks+NL6oVl7y2y0PXkolagb7x3s+552HMeFuYrX+56nkYd7U
VSbOKtJVm7xy/TVpkttLU2IMmZiKqDPCKLMt7/lJqAhdJCdtQJHhU1PFk3Ekc+x2hq2E2R6xrM7Z
5WFZfrPtCb17Fb2DaHN/hW/PHQkinSAub7ClN+25xhgtpbDG4lS0dfaD39PC4+2NagvRzJ2OyObp
ODr240r6cvNhuafZ7RJZS65IP+56p2k8Sl3Q0xRKhmrID16tIUXVP1paI+qDACi3Ms3b8eg9EXHR
biMlBz57PV6hZso4Rbp/KpIh9B8bo82/mELUKRCCoG72iTlMK8oN8yF596kCkBET/JMUz3VdXdgC
wP4862zGZm5tXGcQYDviOProdmhyVWW69gzOv6UcET1nGZzxEnKTXE8S5IHQ4MbZZy7P/msuiviT
gRLMQdGqcpeCDPlaZbn9p6kFo3I80SaHqU4hay6Ym2RTjwp5qJzHyPnqhRTtCk1rd5lvQ5EpG+NX
pjarKhzzg/p7UIsnGF0rRzryXU81gI5mdsQ3Zzftsu/wbzWUR0vxtesc5+v9EzIPeP83FDquNGZM
qYNwPZSbqGYVRL1y9u1IfRZ9KI7GEJqXCsvFt96EqNM11EnpgYEQ+Q9DE+7So+BtuPE+LzrRakMU
BhdjDJLxNY1q89VDqHH6nqo5gS9QGeugeRm9vRxQcrky/MIO5jUC90lOrZNaz/bTCFyMUK8KL2Ys
in/dfESvEv2B06iNoINN7qeV63dxQNJlhJosyaCfDWjCVMBmUQ8vQxiQuHR6+LUfELatgfAA+Emt
lXxiYRdxGcDz5KlTMa2TB+pd3Aj93simwPDO4NuDekuhwNG2SpvQ6chMF7HR+59zaTgMsdARkcQV
d+4Rjh5CTbff8c91biT0F1XL2Ki6rz7oEJvWktKFteSK5fbBWZEq+/zjpcIdKQBNeL9oRqk9gEk0
D01Drr61ECe3dkhxlX8YMHJSGBKxfvib1KZ+Cxq9W06R2MJOLazIhdVmPgrdnfKGAdkwbP2o/Hl/
LZemB/rVJLcir2Dg608XSlCsg+zEpUo8sYs1CDB5lSZHJBHjQ6Ybv/7DcKyji+IoHVpTvuXvpqb4
5YQNcIEJQTvF1QZ5bPNJj6vmEKAWrsAVHP4UpSEX06IlS2OWrIZ21fWISUyarYHXvKR6kTTbKsii
7qmOc0ffARaMk91kJfGa8M7CDpVuM/wD2YNXeVaz6kJTmejZK2cw44r6Ukqzqy0iyEi6Umi26pXz
t/Bgcblx+GAP0RCYW/lQ6q9DlM7Diw+1PdzCaFLyQ0Ur/jjRkhAvou5ekjxfIxnfzhJwL1VTefal
ocTsY2pZFTW1kWFJUOlikqViCpsA8c+mNq4dw8WxuLuJBChXWHN5bGpfYA/6MroEeag/WnljHPR8
aF9QGC1Wbs/loWTpm8Ho8M1uswo7rdEQFdNCQK3Aik7V9+DA7ZOH9+Cf32Ws4e86+/8Gm9UbVMR7
6Rq74UUQLpabwulGNFh1O1Ye3Di3/3ijMBqQLfT1JW5Ln41WKVrrKQZTE+iSAhoKUA91MvxxN2Hi
Fh+nyh2fc66LL/dP/cKKwkQB6i3pX7CiZ2dQg3Up4+boEsVd9IB0oncZXKPYq6FS/KmlDCeAFAB4
gEMPg3ak/C3vbhhhN7rdh3p0gUuSf/UE2MfUdwCCxEVqbv/DvIhk6MBRSMNH6nqsUh9pcvdTeEHO
wvxAWqy8pBLj0Y/1mur/0hKSYUtcDm86U7seyivHFBFAJbxMofQwLuvarDcWwPRgy8PgrFUnb58F
XjtiJcQPXakNONsoMfsSIGsSXyoKKp/tvvjah7byYGut9iXq2/b1/kLKv+59PVJ+tPfDzWY32nCN
gyAOsRiZgGSS2mc8Pn3v/e3WdvnJC4RafKkBgbmbhB+0vz/6ymTnLSAlailo1BicoFTRnftAB1RO
9PRZ6atp68M9Wtk2S+NxbfLCc/Jpbso/f7dFc98Hv8L7d/Eqt39OwJC+BS7AUy9B07MC4VuvBEyL
AwJ+hG+LUw3/ux4QqnSR83xEF2gC/puKhehLYVMNamiZPqLP0a5Ug5Y+Jx086Hc0LWC1zj6nZyK7
RfmcgLeqBwMGBiX5l3YMy36ftzpUU68tVee5jwa0COn/rrlUL80XlR/wCMRrRDazGxx7+CYAAsEN
Lsz+xZ0E8dPolOcsV4ufrIbycH8DLR1O+rSU0wHba+Si1+ubpgpS8LW0MhBV95r2rYXkDWjxRzuY
II78h8EkFYuGmExPZxHb4HpdMkCWuRSKX7efqqYrH3Vo6uLjAHlupRd9U8riZNL/xv8HkwO6/nMx
qKw0tB4ju/iSFQJHeISfsnQ7DJG1AQUxNfRWkPpxswzWfdjX/Ffkzjct5uofEHH3Hu9P/TbOof9l
AnVhrcFZ2bOwKs/ztKPZx8HRCtv6RD1tqNFu8b1D77Oz4TG1YfTgJJlYq3vcoM7kOlDVw4eOV5O4
bvaJQRlFRto2ySXO0RXeleDIv5q2X23tOvHMjcm9z/9r8DrgGBTinPclrIyhsbyPaJR3L40u1tCx
8kPPLk3KyVI8iAgCyMDslBkiQ58Vz4FLTrcIcYM4r7SNycE+3l/1hdOEkgxKLia5N6WC2TjBAD3O
CimcAUAfSNBVKNrTVGM8547Z9KtFFWOlXLlwf3Arknig20I7Yi4bpCdSNBbNyEsaZP7ziDrssEWt
XM82cEJ/RqWHlpCv1ZsocZ2VdvPCZMlfgT4QZGou0Lbro4x1dw4H3MwuRpdfylptxq1mR+UuSJX8
NIb26t288BWBt1A39GQRC1zZ9YCd2tUYU3qsbpy1mDKBKs43pVXYzcq9sTAz2lqUBKj+k/DNk3Qg
sAHy3yLDWN5Ug01SV+3OrCIX+x6rLKCt1drKO7d0eVBypq4FbwHunyu/87uHro0Nq0rLKbtU6NEe
Kqez4UJP+i8Ey4KnxswRVjCMZjvRd7K2XmGpW3CacKE0Zfx6fw8v3ByULSk7yawaCffZ8e1KPYDC
g5F2WOmesoksGolRwdna2LVziVSn2oExWPNsmy85OFUDNC7CV1jBU5menZyiiFpHV5TxXHaaeOwL
s3qKI/TRNqLvfjmJF6x5Ny4NCHwG8Bt3FIHQbMCpAnuiMNNzXRru8xAHzSMWGWBSLVhnH7TBi/4w
spczJJPHkEqWZykKX3/hrEmCDOqPfjZomuYPIbpjv/TWUvCuTCZrZT/Jj/T+wpODgYAn+qM96tAx
ux4MriEkKxAmZ39KUkiGhpvVrwr6NOHOKLEKWrmFlhYT5zkYujw2bMTZYgLbI6RytekcprWrHeK4
yNIP5lAZf9G5cndBYgzN7v42lX/lfIa8tRR9dK6Em/JI2YWaN+TNdMZ+bkIBQwsfKtXKn/uOFHFb
YJnyQcUJ4RtlmwlNIC9YuyTm50QuMdhxys8ycCK+uF7i0sL4vBOxdsYg1Mo2eqsbr6j3akcl8Mwf
HVY9nzvTS9/uT3t+B/5vVPJS+CXUR+enEw1Eq5uQzTmrJS5DG5GTa22wpzdXlnfhi0qUrMxCiWdu
ankjdGO8OCL1DPnUxMOiqatu1w7mFB2jWFe/dHpvl4f7c1scU1Zh5fFQ6VNdryjKPnimeIV+zvTC
aw9QJKcsQ2AQaYan1qfCt6EsVyjf7o960whlSVlPHf0xWUEEYHI9rDF1PZWv3jjH9VR8DlUz26m+
aDH+IQrnX8O92Zvxq9bRqd1XA1roqV7ZK9HjwoG1WWdZ7gdlgurJ9Y+IjVprk7I1qQs7OETWru0/
qqGKm62V2muejfOgQc4YEJ9sOEpW2ty3djIH0Lfg5M+JP07ek6op5U4M+jOC/ZW2H+AnxZvacIoP
peesFRkXNjAXBCcGkhCmBfMCRyQyT8A2MM9ovbfZzsBqxNx7SFo83v+sC5uJtxs3TOoafNt5NJ6n
ekn2YphnHtzKewKBHx79OvTNS499zjf6Y6X3cH/IxWVF84GAiAwdQePrb1gleMZ1kc/U+j4Y0QsX
w0jiCMZg4xuG8qGZvBQtscH0Lynsw5Urf+FCBNiOBC8hAZXRG6PcYZJuYAPvi+Hb3wUQY9ikeaYn
uG5E/dOgQIJ/hLPbv1oNVHmUiXOv2d9fgYU7ETFTMg6qjlyJ84QL3yjRtVainVM1iJNnsKlCg/Q5
asNH2viJ9sjJVp+1KlSjlbtjcfYU7DwTsAoF3tndEQWidLBf18+iwrflo4KD1a7GpBrXzrQDIxNE
ETTWKMkLC0sTUZYbgZfS5f70l/Yc3Y///xGz4oGiR32IXp5+LlWt+YS8aPYto0ayt3ME8sj8jJU9
vrTcIBRQAJIGAdYcclg6IeY8vaefdWVUNzzNabejBap/iRs6hXv4/OPPbPDsNdWgpXF5UwiRKdxL
5Z7rjd6MaeNqXWKcw6KqvyO1oPsvYaYqygH/riQ7+GPs/g2zW3v98/XlpZf8Rou7cq4Rij4vSG5h
GmfqzOiLxYZ3wMw9Sje6PUV7gInT8f6ASxN12MoyraeL/1uy411U3tGGEFFVm2e3wM8y8frupXCK
2N0hruhmBwUvpWAbULtaU4NdHBgpYqiMUKVIQ65XOMFFNHeqwjgjSKQdclf9pw+q7qOeZ0LdoONY
VKjR6sBq/8N8EZMBPEAJjHN8PWxmYnoLCMs4c0zFZ6epgrcu6+j56GUpedJViEqlHTd2u5JxLT1/
6AvLLJIbTJ3jCLQSM6s+Uo2zY5SGshtr3W2O6mDW/UaFBLNm1Lq4vNCRpf4qWc78u1pNGvR2yHe1
oeqeE6FMn6dxdH3ErSfBUa1CY1/gKVOs7KfFaUp+hGREkefJP3+3n3zQ6kGCsNPZdHEw2Gojhnzb
KPLyfufXqRj+w+cEWkUoJUVlSGSvh0tzE7H+KjPPamR+bESgn5uyNY6kk5jYQEx5Lgxl/HZ/Cy29
72SyFJ/glBKaz8ZU8tLHiJXYYqzwHj2EVZge/KaPzZULf2kpyVMBgZAwgh6bLaWjxr4pOuRwkXly
filhoafbqe+w6zNHtRlWRpO/epZtyPQGRg+VB9C1s4MR+H7UanZtn3PN8p91VMGzXTEUL2VVXdA8
So8a96H7pOmTDv/BFyvDL+xX7iCp74QCN3OeXbgC1xEHUwH7XKOkYh/x25ByOorZn6t8mKoHW6nU
BAHNCO35+59zYeJsV6jUiHqpkuF8vYV88KXSSZGRLbPfohFi7PxYj7CYFP6/xBg2RPdAp8DVD0jC
b4YiMtU/38VQCGURE5QgychsR8U4QxdmpjrnwlZRPMw0eOTKQGsDIRakzhxuiQNd1HQlnrJvPzmN
Kmn9RExBa2c2LP6LidsI1zmXvaFG+9Iykm4DceJfBSkBDDNtNNr+fK0leEte+SbgW7kL3t0OozGp
fObIObdKH+ATlg5x+EO0cSbVSFpfORhArCFxmFPhbLBd1b9U/Jc/pciyyqQgPHcyEYNdMNvqg66P
6ljFzjmu0LyZmt7eKChFId4b+6/4PoXZyt2/tNDvB5xFTVZRNMCpffs8Ccer9mqpAz31QSrs3A70
2EaLA6Xc31/qhduD1J0WIWKzv+m510td6fUwpHnJx81DITZKV2vP9Jly1GmDpn25P9jClSjl0mDY
Sz/DG+SYoQ9pi0GpdcaY1MRMiCKtucndbs1OcGlSpFbkkGDSAY7MvlxOdhETrJDWOXo5FRth5JhS
DCLp9tFgjNX5/rSWh6PDwO0grQFmw5mYxfgZGkHnYgzb9imCWVjjSmrT8ozL3F3BNi4kV7LIghEa
jxnQKflr3h0OXJlilVveOiPh5Kk8muCZ9L5R3/Isc75aXqt+ynhyXmO9X3tGF4f+zdmnDiLh99dD
23lKZaC3zfPAS4vnrKHWjyZCO/GjDtSoetLLDiczhMujn1hmraolLK0zsBzJMpMs/jlkBbfErk6a
xjkbYYrcVtfFf6tdaW7H0qk+3/+kt+8MMCqDtxvwCGIW80+qI4iOXICmnxExrPotGHHxM7QGezxA
1LPavYtmOgphZU4f9v7It5cApELmx/tKaZQKyPUa4wVXoXyUW2elDX9EOkyevT2mpX2qCzg+YWVX
wZ827onByGAIxUB0QnOYFy29yNAix62ts9aPzmmiPbThWlTDbRIZxgbhUv3n/Tne3gOoD6iyhUFI
T3Nh9qKo3gRrL43ss94V0T+aM2r1IUi9cs0RcmktIVdDxJVoNULc67W0wFmYU5dKUG6H73aSONG0
C0xn8I7daJf7pM9X9aEXdg5gF0qhv/lHN9Vtt3Xs2koq70y/1Sjh1xW0pHAOtSVOp/afMZ91f2HF
VK4VKm8DFNJfKYwtkzSSh9misogjHV0Qoz4iX1iCq11wiOhtRge3DozvGUyt3dhrU7RFB6E1d9nQ
JmvN1oUFf/8b5o2pUq9TMw+C6JJbavIJcHcU7xOR4aHqtm2xNQnz/T++DmXWj9aNLLtLPe7rb+z2
btNC9gwuPDtT+GyEJt4vZeShCI6eb/5cZzFMz3jMmr/8uGlXrv7bG1GODusVqy4qbHMAdjSSMqOC
HlyQ09C+jFQA/C3RhP2lakwQN0MefyZCLd6iIFtjjNzehjonlgCJ0j9J1LyxbZS1naamrZwHyjDP
plKOT1niKG8NaKDj/fO69FlR9gEJSRzL5po9cGlSpxMKh8Gl0Ppq02PJ8NmL/XHXTumbPnjWl/vD
LRwhKcvA+0aH06Utdf1JQcGo+G0kyjnNwzjfTlo7jPuMxY/2Zq3FAyblI0i0wMEd/f7ICxcTGBTa
KPQzuBDntJC6DUbFsf3wQpV9tA9Jh8PBsXEi6z8sKKVf6PpS+gKXtOsZdoaIizK0oosmuuzIQzPg
Uz4KpDGnrj5GlkKB/f7Mlj4hzwqdMHqr0ORnx6TKusiLByO6NINQ+0MEPCA/eiNa6Q9wCJzqMSvs
8nR/zKXvSGeI+F1qjmBWdD3LLMHDwjfBCeuNgcXcpKKSrvioExSNd7JbpMtrM7NXlnbpWFD5pSzG
6tKVnw2qTHjU6KUbXMLEcoZNzG34qEeoa9SVZa8E7ItjYU5Imi/lxuYa9TGFOQVMEZj5tC8/q4kq
tn6f4Z2FcJyar0xsaW/CBOTrwfgAMz87FbmjBanjhdEl0Zvsu6olmLg1aVTmu/tfbWlSYESI01k9
uAfyynsXX9Z4r9RGknlnFHi7A3qojr81miYwHq1xqp0vfz4aW4NGgWxOUC+/Hs1AnSDSFNU7d26v
OvuyjsN8YzZqHu3r2FgTqlhaQ3JZ2utMDTiI/PN3cxt84YQpkcbZorn/sdTxetoAiaqS/f1ZLT0L
PMS/4VZcm/NAmYhJuEmb+md6Hlb24AVO9EKbxH2ZNECs2SZyc6zdhrSKvgeDp/4pu41LBUaFRdZK
uRaJqdmiqmrnQosplXMyeW62UYy62wu9LJ6LunP24eCVB5Y4OuKfktT7LK/X5OCWTj7cAABQYEEp
fsxiES0IE+HH3OBw7v0Xv1DHl4S85UNuTSldB5ueUJWtye4t9C8BlAOSxDcCooc9R6uYSAqrhR95
Zy0Yq+SlQIoWYS09NI4pRRt94+d+FribuJt0/ZluWfbRt/zavOQIe/66vwF+k+iu62RUyMAUk0OQ
ElIAvN5pAQXXTniFf87SlGuoYrkfhkwV/hZxxOZJ7bzgiMoYNqbWaB0VItVsS2qq7X16ZuMWsZpk
h+rpGutm6RnANoTThkgOyKzZJRLUujXRAfQhVBXocwx1WvaPIlEjzG3GoH1QUt15vL8Ui0NyxLEB
ZSfQELxeiUxT2kAvTOc8NJNpsBnL5oWf17t7dEIMQrNwVfL+BnknX1WgCBJ4B3iVfOp6TFFG6BT3
rX22J+Fq51D16vHAzlC0wwAcsd7AsED2sQgsJJaSafBPvqdGzTEpwvzRK/0hvxhK21u7+0uxcC3w
YySZjexdHtLrnxU5hecbVuDTthFxufHGDK2nkQz63HS6EvfouljZ3jJS1/psiRoO9P3xFz4FDyJV
W7jOHJV5YDVgCOTWShpcxqG2Xii3435UufnWjEkYkPQc1yCQCzkJACpJEUKZADGk2XZzaq1RdYSe
zihyuNkPMxfdBScj/6EcS9V7iSEMZa/wzSz7s0a9wtuWU7D2ni3cRTQYSTKlwiIKRbPLMCc77DAw
V86gKPxwV+aeSmRegtj+2SfgfLdJbpf+xhqDas0Bd+lGAjrGbSRrxtKo5/qDY7Ue6x14p0s8dN3e
bYN4i8GJdUACRvEeHCtx/i2hIX2sUU864jYcxvvJrpT9/c++uALvfsVs23V13dddDfdtNIq6f0gN
IA4bsv6pOtlRNPwiS44JzeLKXGMxyvnNbkGeQVYAjUHuwDnDP/UzGBWJoZz1Ecm/jRhN41QL6pjI
gUMYuz/NpdPFTcv2RmcMPZjZRWNFllpWQR9ekOuv1FdVz3VlM2je6O86Mwmezbpxk1/YD/bHXOS1
vjL80uGiY0fTW2IF9bkElzNZIi2qMrj4FTQ4T2TxpynPS+yx8+oNShci8/fnu3S46AdIjDH4J9B0
15uLjpUX9IUTgJTs3X43EffsS7OJjV2joGR4xP/YGXYdzo3IvheOSLZ5nijlCm5/6RP/lvuF/0w7
eo7XmUrRasUkgotDw+uhNzx/Z4w1Et12vobWWR6KNheILyxF5icZ9XPGRwXiog198lelyyxJ9wZ7
ozWds8b/XRoMKgAYRWlfAtF5troad6TdQK2GwTm8KORL6UGk6IztIi2y9JUqxuJoXMhcRmxc/rke
rdG8fqrd0j+HqIIqOzsxwvGAOiI2ETV72jnc3zpLexXCOCaX8nYGGX89nF43Q1DIDNsqaW30jp7s
EiHcz1iJB5vAH/+83UsUREFeQj6pWM9rFZFaBmmnCuVstra/EZ5D8TTtgvwLTqPpGoR44Vxg8EH8
K8FHkKRn151Z0bfBSEE54xsVbpnn9AQJv3hsJ/GAUr73JUey/WAkSo9UTTF0a6/8wreU2Gx0gKQ3
900YKuAd+nQAgkujjfFD3Y7Ncxsi4PF/nJ1Zc9xGmq7/Sofv0Qf7MjHdF0ChFm6iKImSfIMQKRo7
kAAS668/D2ifGRF0sA47HOGwTLGykMjlW96lMZvoXOn2FVyaKILB3LXox7kHNejlm7Raw5Gl7BVu
2LqtbpxYcX4umVGlO9cdmrAcszYNllxFvKJfFrUOGvxPihAPK2fYNZ14N1Fp/UK0J+mUroImROEv
v1AU41ZZFBpLS2jjAQkwo8JfgD6dmGR/oTEH54B0f/e+eddEtVgcrdbBL0dEnURpEXAvv6H69kfs
lEu5i9ZOZoAelXt0FiX9EDlREUaR4R5b49zwf/e615IrCuu8blDGL4eP9dLUijQCjI+B5++FOwKh
SBbzR8XB//Nd2xYWCdw6Dgeq9Su6btvXavCSmqsxN7/Mg63cUEBL58sBJd+vrVtqw74dMFc615Rc
Z++XK3wdk1Ys6BCkLVyIHJtzsCWuSFy7dL8Irc8CwJSRzznmXChVapyixW6uzdo5x2bfvNJ1UG5y
JFEN+G6AYDZbeHQbyxaZFX3B9ATOdWZ2RQj8yLCOSy9d51CMhjaf0hLlWLR6lik+QLkT52yPNgHF
87egEEK3iR4CW2yzsAZTRorJjvpiNk613I2K9Ax/bDvbOCWy8Zrd0o4Yy9TqMjuQMIQVnSmgbZYW
X8BdhfsdTk6Yt+hQvVxaaiZMHKb1+n5ZjSkCvcmwNLGaaE78qrfjcv/28no13OqcReET/BHhGuSL
l8O5cetkseHk98VC0uoPSDPnPmajWKfkzPvnt0d7NbsUI0kJyNZJC6FybjLkEfWZ2Ep65Qudxvlj
0Rs4C2HFesDIckSX1e53c5FNO2w83DNlu21Yjigs4HyUEZ//AfO8WdNTpVoYlhTtPUKlyk1bet6V
ieH0TY23SMBDm5cUwPSPWmQmN6aW/KFrsjy8/fSvthVZ+NpipERJlYSO5su5tmaxyHxs5X3RlPPv
iigG+OJw8fxxtKoLs4m/l9ZZKvd2yhGoA05BHkTjjbbBtiyDsWupt25v3Y9Knt922Ix/HMvRHD6S
iC5/jLoj7R0IkE7euDDzzkH5Xo1OzktVfx2fiX/Vvq1s0eRU+aZ7u3bcq6hIq/6hE7qH1YeRtaoP
lnEqD7OJRGg9F2dZ86/e+rMcINVT6jLPNdTNlOO5Ndmpnc73yMgoWpBkuntR5S5mlsZQrFKOsphv
yAvEp4zeykU1zOmDUUeTdXr71a+79tcTdf0eLoEQJVaCd1biy1evUPvwZsis900nka1xVVu0h1GX
RXuS0HsKX+1LcQZV/3pM4MjUnBgWmUKOlJdj9pSeWsXUxb2Xxe5OmoP3YWm8R7fMld0QsfXefsR1
Kl8+IisM+Qz0AEEqEUC/HA5Smpu2qWdwkgxKerFESoHztd625pmtvD2y6KEgWsdpRZLJSfKqWy6x
Hy+KXruPMULzcy2qw9GddT9Ro3fWdAE8rDVxOoxrEYGexua88vqsMtFy0O6tyqivSJ7RtB1BseCv
M/vU/rOdTOrloRi8d3K/n0eGEwaX0gaQ9EoZROuIl7teV+/jLnb2FTGVetFwJbt+k9v2Z9gD8ve3
39/r5UKk4bJOyHtWmN067b/Uyce8UvNuUON7J8m7fWQ7aJBolRe6c6L6jtO8U68LUBDkpec8C9gD
LYfN3MaVOpRz1S/3GejFg9d1+FBPQ3OMS9UORd1/e/vxXi1P4FwUJOlucNdRjNvwJ1VvAIBgVct9
lSfpzTQYRuggd7f7D0ZBEQQyGIQWQpqXkxjFTg4cSC73ngbpC1ye6Xc53ihvj0IhabvZoLCwNuF4
0AJn220CUGuoFkAHZvolUjBWu4zaWRE726ib/GGym7RTEepQtdryMXRrvMw3shRSI7w/q0z9TJm1
7OccZd18tMcCVA8HUVJGflZNAIALpdS9B2fCnDf3vYn2/TcA9dHQBEpij63nm/3UK5lfTsjkBcYy
RuWHzsDxDgTx1EkcxEXSe5/tDJKehsZFm1g5mHGJEV4wOTjDXcYi4qbzxWKMaX3oOtYHhhxyWa00
bTeV9gkudJN0flRbhTsEOq3MpQ6MgnjPOvaFUyvObq71RrP9pKnsHESgsfIlsQlsyysvG73ppgDC
3467vETaZlV/6tz80pFRUqMuotf1JwBwCdR7N5cmDefRViN8IedqwhDRF5oeYT+b9G3ZKBCvBB5s
kWbUODUmirRTvxytpjkB1Nayr0umI9vjJ5Eg6/aXUSQgxFdMsnMsVfpnH2QXyfagpZWb/6Eao6cJ
gHbNoHyIrLlfbQw7jP3aSUvTxyi1qypMEZbVjpknMAbwEafsh4sRefdovyijnf1RTzJX901SjGNg
Nctg32NV3Ta+YeU6fmhQAtVbNzYTeaXH6EM1fmeIPo/9wkgqGZqZ1Fy8cnGcKG6kFhXgV4GFkLai
3opRbBwbcrgz8Tgvv6cTR33oTV5h3eZtL73vqlrEyRRgvKY1S6A6mUk5Hy5iHZ80XamfCtGIxK8b
fUrDCDcDa28hHmMdPK9S1N0M9LD7JChyVAdwc0pyEHOWzqfEJhiChWVAmR+gFXQ7x1ViMxijsRgv
sShszYPqCW8M2saQ9c6MBgFH1kBM9VPuKr37bYbYjwpHNlDrCyelqOMgRSXPOqRYdVIRoF457AlW
MFy0Vif7ADf5dsBcE0+i3aCpU5wHOCEkceqbST1SWtLt0c1bFjudknBo7EYRvhd5cr5VUDNeLvC4
jeWHcej19Pugd6Z1GCkByC+Aj4zykuIHElVlkY/LjzhDGySMpegBdNYqNsfYYJVep35OzBUkhBgV
Nsih6QiZE5HUprG37ckpr5V2MC1QmTa0TtOPO6tTaZQW89rHcLHRiXyjiLr2M1/BHU8TGV1xzBo8
EsMeL7/yDmzpIp5AyhX5CYl607qdXa2BPp261qz5oz46KbyGrsWrqlnMuQ5E7tARwG9Qa7vvMzJ0
Vbnj1VE88XHirMWNMBNHzj7J7xD93vCVythXzDmNrF3Rman3gJ5BNP0wh2mi8BEbsZz3JRQO7Rq5
8zI+ddqAbW5QC5nJKRhmhLyfVMXRas1PqzhbLL91rJ7rVMPiXTuiWtlWPyvTqlN5zPWMmdgB77T7
nyBEXARiEyf2Ht4+XTfxBUwXFesY+Ak0M0mItki1xcjiifdc3+H0aJwQKiyO0lNZHtGUvy9m+nMo
xLggKlMso1z28rrAE1XqoAbqu7RI42vF04awr5NzscQms34eBVEz+qS0gAgFN6NIDQcKpxHV3QRY
9bqvu8elVKZPUoUQHXtAMoy+kQeRZNifZ9F7wwpILbTj4FuS8lEx3YSFLIoMuGqhfNaKrnJ9Qy1N
Iyjadrq2i5SDW61E+r7C6p+4AnyfqMgDNCTxeTmrc2vMY9Mq5ffM05o0qAEl4reA9sr0aE+wSv94
e71sc5xVK3ftMRHZs2pgnLwcrspWPmSbt98zfIY8VA1h4T3lEx42l3k7cHbreebgmyuXRXaHRLcm
7fvb32CzYgnwCWgcmI9I6VCUcjdZDjUqITjAi69CM/KvXgKGArRu91E3G1SS3j0WpPoVpwq6Esjv
JsIxOumNs3Syr32ROcdaWHjNuk0iByxeGrc5s0FezS0U3dXOgLoBTITXcm7mrNgTlxcw1dqb2IKd
h42iJW9HvHUPhlLp38kUcn0Hcbj++vaTbuus67RSrSD4wuAd5sU2aUtNi+oPgfZXSuTRZ2Fn1Ehw
l20SWtqVAmh/D64k9wKFUOSxbmfKoL6BckbvBHB8J+3j4ETKdAau9oyO+TXPgiJBdsV0GNSKgHts
NlRXplpcx616n475YKSHxKrUqAoqlwjvlrMfbP9eztQxqBpli0PLGRtbFz08p6QS3A1FVwddpBZo
pXgg1eMjRcfKjneds57VhsAG+r370Vy1jvi+HAUwJrf0VE+p59iIKv3b1KHHc8CbPtePI9JyDfmh
l5xL2l4l/cT4q2E66SFoAGot66L6JZPB6a1s0tlSv5UZ6IObUqv0aRe5Rif2WFSXGrT6mOPhoOuK
zKDocgTFt7Gw4LS0lpOdQ6e9WsPg70g6wD4D/1u/0suvA9tcjyV+Ut9wUnBCrcgnX7r1cLAyrdvp
SzLso8VqgknJq/e5coB3wqEF0hQoWbKfV6142MhZFfV0CzN1tpFEW42Kr9f6G4FD1CjGmeG2GSTD
kY7wL140IrZbxl0px24pSSG+OYuTn1DsSU92hwZPmkgkrnr9nOfoOnEvdgJbYe2zk/+sw27luyp0
lmUEav+bJusoC0t7KO9lWkbtTjY1Vu+4l7fIFOOJ/r7+J/NKKrmKeK/7DxjgeuH+ssDA7XTrUT99
sxAsyy6azFOq6yStlmznVBl2EGcOovUGefmgPCN+OyuHBiDJVietymqlHIcRtp1DDv85zTryn65x
q/pSnWMzu6DIos4I/FmEayXWBNMukd6QBm6d5ueaA6/f8qpPQfqJ+wql6i34usxLyGEDLXfSbG03
W2g1dMYNPR/abtF0fPvRX91sXKvUgul9QEFhD21uNvwiExera++bO7fNl1qM2m0GyaYgQl3iu7fH
ekYlvZxm+GfkAAjBmUzk9skiu5Ke3bfKt1JWMfmpYylOlwZd0XkliqWiKGf0zFOnvLLyXlWCpum9
4l40VmxeCUOJYxlESFLhhhVlRm1qe0E6p17ls0iKi9IS+vwNQZjC+pJM7vjp7S+/majnGI+LEhIC
8DP+vYl5MiV2siE20ztl8bKPUaQoCCUtw4WV9u9s7NKD5y6kgk/XjYDS2EYAMi4b/NRV7Su9KCe5
YOk1311y9+RS03NbOVNR2TwYo8EWwawP1cznfsz681/2mlG2amcnpf3VVHLra5KC3kRh0gobetdn
9tkmTv5rKJOyzaq6SCfq5VCzNZtqG9kWROECfXxDxLu0wVStRJtqt8Sd6WesmhO3ehbGi1m/95rk
SYHfYoXANbEimV8O31uGomNj736NSBtTul5elRNhyISCSax653TkX+1j9FU5QOlHrCoozraL3BuK
pCinKo+u1cvAHBYjyPo4vmAKurDJq+wMEXA7HqsGGDp0IxAjFKS3eIA8jbzZG1X9YdDtWxrV8UWb
2/3nsS6/krgO77yLVsLY2nVAogFcDtzll5MpulHm9EWmR0eqdn1Y8HZsseHy0oPuiFSEc+2O5/Ks
9TD69fxgTCB2qOytIOC1gfpyzGKQ7djni/roeVF1C0Kxuuwz55zC8at5XEehPru27CA8bm1i4sJN
K9Ot1Uelj4Z7a7CmUHpdsatXQyZfV5qnd50siNFD2ALsjtkfksr8x8unQn/Um4SI8se5QQat8ZIi
HIa59IesWd790ugU8dLY7hT4iRZfDkW9kLltC/lYTTbYOLGMB3Kea0F8ej1P1fDOVIaMzSKyJy7V
+GTaVC+HI0bOmtle5odpBBbSTS7y4mZcBHZtV++8x3CE5H0zk/TAVqjyZmlMWW7mTO702Dmcx4lb
LqdU0eOrpBTT/dvv69X64EUBYloz/VUHbSvEEwndhkxt9Y+zRC3Q7bsLFyi6wCRMohIW23dvD7cN
wjBEZHtRhKZjwD29XfSWukRO66XTY+wI55sFP4JS56SCKWp7Z6rCngpj5lOY8OJ3npc0UiHn09pj
y3EdbTu65ijUeXGr8tGruVB9gsQIxvayBOAuleXMWnk9qystFMwHKu1r92n9+S/XUN83PZoR1vzo
poV+dNI5EX5VV8pPrxqau2J2yjNPp6839ovThPY4YC2d4VzqC9vHoxQJTIqL/KFxc3d6sLuiWk6K
k6WRFrhFGwG1cwD3Cj2EvIGXi5jSSQRVk9bJaQbkPqj+kLIafdG7stzJIc0qifDRWGEImXEx6L6m
pqrS+1VlRGCVetPMnKDICjDTvjq0PT0us0nE8PntFbOdyhXPghAgVwAteeBLm3tO7bQS28oq/mPG
Nu8OscPiWHhzE04ISX+3tPmdYB0ahNypa8BOMxRS0jZNUHuhRHrTGr9HNTLCYFsmX2mX/JDToDyX
nG+vACCo1AncVaRnxT7bmxCiTtkEJqn2gx6Zg/0kVC+bez8GZq8Uuz6mSLGPl4Zyvw78evaCISWc
m3ykSg0zCTw5TFUBYSrNjGzXtUpjXi2e2fY+569bnFvTrwocUHAIr9ZCAta1oE02RztXZzIUkSge
e9OT4xNskT7aVfOQj6jTUnNX8JTo1PxpiBUD6oo0ZfwxVmVDgTgnRI4PFfd9eS4w2ZwoFHsILAmC
mEAECjicN1uNzGtRFFXeOTWRiG4M3r6CchKWE3DavEudQyfqMnx7UW6LBs+jwsyDukaagbbiZtQS
97UINw15B2q92rvZmByLymsuanyZg9Yah0siiGFvcmwHNlT5D3UUzYe3v8RmZ6zfAcAVkSfMUnaI
ulk9vbu0WKN5zZ1A9w8ArxtpblD2s3tw2s69kXGanBP6+JvJpmrocowCLSOr2wyZYZYgplpr7vJ+
Nm4r7F8QWMmnb0nsSeCEHDlLZJ6DTf/toJC06ZCCyqBM8/INO3mHdFc2tndodqmnhJ7SQaVSe62k
VRS4a19m0WL7zBteb/NfztPnycUgFqI29ttoSm+uYMr4Y2uYsrtLOj0LLEAKAczLZad1xbms9e8W
E8cA5Uq6fCvRfhNZFJnS0o3S27ukVuzq1FOgUP2qqM0IsrIslnCMpatfzm7TY2YS6W3mm66iS19r
tbg5c5NszqQ1NVwhdetNsgKgtuxIOk1TgftmfacMvUEXaZIfdHw9f7y9djfJ05+jcKCvFRlguOam
6FbA/FS7VBF3WDDTQ07UNsiiyN4ZXuKEQ282RyQkLXqpXVcEiTNYZ17vdu+g/IFk2Mrx01d75u2t
UuZmWZTZKO+QyIlu0bCkHa0aqVrsZkMXv0eGUM8kNFvGEY+8YiTJ2lC9A8ywxQqC3BB50uj93TAq
yiUw6ikO8SXofiYDp+MO803tpopk/wiCdTyVNLQeey8pH7W0mx4KHuMvyff/8zj9V/xU3/65mrt/
/zd/flx5/WmcyM0f//1BPFWfZPv0JK9/iP9ef/V//urLX/z3dfrY1l39h9z+rRe/xOf/Nf7uh/zx
4g9hJVM5f+yf2vnuqesL+TwA33T9m/+/P/zH0/OnfJ7F079+e6z7Sq6fFqd19dtfPzr9/NdvtJl/
WY7r5//1w5sfJb936oof1c+UJfvnp/3Przz96OS/flM045+rhgiOrYTEa7jIhhyfnn+km/8khF3N
vpzVWxTW0m//qOpWJv/6zXb+ScT+3AXgt9AL5Udd3T//yPjn2kwDfKzS2wLdrv/2/x7+xWv639f2
j6ovb+u0kt2/fnt5HoJjXnUjqVmv4n5kCNtkdW4pVkd9PYT4RH9o6zoO56yZDo07dTtvXoqgUMX7
vB7WMeHmkQGtohXgm7YUvd62kihKRBe21Lh+DCOugNqofazIzG+HEb+xX97HX4/86yO+PH3/HG61
ryHyWwOx52j3l/hZqjKqc/QLQKF75qEz0R1qdYih4F3PcWT+dqhVFm0NItbC+8vbBUilUHsNkmus
Kerkw5/GPK2fI89Xa/Ncs+HlsffXcyG9sYaYq1vs+mp/ea6ubGut1OourI02v0mMtj+keWH83mR5
+UkC19i1hS5G0AR9e732uN517P05Pkg4xPwIGajibG61QVUjm+O9DWPbLS9F3y0+qIUWudU+243U
+M+8x5fH7F/jIdHL0bfi7rfP60Wj0PXSaEMkY5o7d2maa3syCI5G1730CuU/Gg4uIcfripzd3CoN
ZMmR8mobCiTgdrgQNjspaj3oWGrHkWLq8e1l+nePR8NkPdHp2lIT2LxOFC+rFMhSOLuTvZexrd2q
Y+Fdl3rcfBh17IHeHm+7VlHEUVFZQ3WCE4jrefP6CsvtFxNUdEjbwLzNuyTbdzoW5gWqd9/fHmoT
7XMlb8baRF0eotVZZTRt2FdVd6L2VgVx0bXE8imacnHc3yBmdztp9fTRjZT+RoyTeRWJyNP/g4dm
wRKzUxRZhSleTvKYzUNBTZVJ9spqNzvIfPqIHFwOfTM+nHnodbP/b9T3/NDU4ui9cepTv9paRCQ4
q2BRlK66P2gHqtTjfAtC/ic514WHoeP4e+LRKsJrLfIdbUapYrIV/Uy/aHtI0JS3uH1opFKvgyy4
OZGEluPL1MRlWN6noXJj6kH/TTn082759PbjrtvhxdNy6HHPUS9Hv4rDZJvQtUrbxpToQscUMtTT
1PogNDNDJ9BRjLBEkwC8G/KegE7Sc2n234zNdIOWRfcDyOoW/zuktpEqdRuHZjGkhLm2eqQKNV25
CdCqJtZ+jokpTxjdOGeOwFezu9KA4JdZqyE7d/K6x345gnvkh7QGR+RwKKr2yCAtZ76bXczNDHHP
7apgqJXhgE4Z0Sh+P2eOjNfDo00DR4ZyGycwUcTL4Rsv97QMce2QduOy12NjWZurZmCsLqmhXtiU
a4zZqn1bSvdYE2XUZ/bT65lf/QrhX1kUqKj4be+gokpVyCkinDrRoJ6e/UzNGkEkfCwOWjvUu8ar
sL7R1Hb/3uW2DoykAJAbkrmtn5FI+1izayFCO9PKvefVXkhRpTosqlHdxFlvfpnm4c5F8Hr39sDb
gGktxTEgeRyBGW5nm6NMpXKkpbNbh07mdjtlmsVexeQhUEu92E0A/H1RL+dkev9mmmk2s38piXP3
bWFFo61kcmjnOqyaKb4aEeDcd7Y+nBB1d4Kp07W70e3cT5VnpWdW+OuRCUNpcXPlrsXWbb/ZGEdn
6tSxDI3SmndRrtTfYzW/X6nVx9kY3JMc5LGIVevMubW9DSFTIozEe6V8vRaUNwtr1BuAlNwMoGdb
B59qVwvVxTIuMVr+qOEJfHr7rT4XUV8eXytX4dlilCwdXuzLrZTWiu41NLd3RqYtP4Y01XZIeUjh
O+moHt0paq8ixQGiKYYsucJAPr12FMV4kL3bhug/5D5uheZJjKL7rJjtcEx1bzzzLogiX70OnBZI
pJ+jIOK+bTvecQEzx4Vm7yIK3GWgWkO7/A462Cj+MHNZNjeOV1fTVYm9pnoZo4dmhFmULfYBzTKj
ONDW0LPDNALU+YQH1NJa/oLljrlT+0hPf+9xLlFvqAea2qco6UsvMNtOTIHR1JZxkU9V0h0js6ms
3wd9rqujGuN4iWj0DBAc80I1VsPSKaLlwk0wWzn2hqaOwayLTu5xGS3KG2M03B8ddjv210h2SXwt
zKEVu6g25jTI43QoQIhL+ZAo0KFvhdIK7I5ZammgAr28iw3QwkEyGbwHBPZzM5wAZqO00tXRLd6e
RRzgAVbr+8rDt/hzj4fdUy7q6VhZ1fwNkFTVBnTzKyvAzij+Qp6ipphLSneH//LoBm0EmgI6pTH2
JyVpPHVH490eOF6FctWwCeM9ZhndDw/RN7FPrHY8lF7izacmzhxIcsvQ9YfFSWi2l6b6sW2cJvXb
xYp+n3HOHC6A/oDTGqbWuZncSYl3IykJyG83ssQh91aTe2VKHOED81JWqHGleX4ew7IMp1TPD1CN
U3imqd79QLYRywjTUeS927edHrRZORuBgnT4dMq6bPqBkvlw09fk/zC7ZTR8GAbQ6EHaA5HfpylC
KcGsiX70Cd+VUyFT60pbGuknfB5WaW7m3FRLUv+BJLysDhC5POs024rsA547FcGC5n58jNxUPzkR
PrVXjqYmiLQlqmguklhVQrXMPeXQWvge7Kmrzhky32lpBpacbXPXRrF94xQe/8NuZZPuBLCXLPQQ
nx12yag7qxFI4ur7EUByfpGaWQyLSpm7PZeuEYXZkjTxwSjLadxpc1LnIfDm8XIy4z4JlWY1FrK7
shqCHvHD1C+ILvvT6sqW7vVZRE8eDtQ3dqeqMsjw3xhDFxyFF+TOMnzGW3WO/FQI4uFy1JPGz6US
QfS1h/prkZs60nCt1KpdsrZa9yYKVp+NKk55DeCC4mAGdr83lhQkL3L81N81qcfZR3U0qCpb+VQC
nkEY51DqmXQ/yHpxh5NBKnczjpERXzZ0eD9NtqFQoau92gnVWY3cT0JW7ZVYpsYIqWzVjNCOM/Sq
bOi1QCvnuPKrJDXaQzvDhVarPqsPvWVGt3APu/LIDZ7VPt50oHPUpmtQFkbVfvArrp2SXZVJDvhC
zb7AAIruuU/QzVgSldaWAfj8tp/QCiWSsG0Y1siSGoEt9F71s3iuH+y4444gOlRM34FvllI3Bw5+
m9DoVD8imF82IbWG4qOpx7ZyMFCk2dMZqMqwQO1dMh1q793Owm68W/IPrwlElxrienSc6VMtMOu7
8Eq1v0pbLWlD5D2qxylP8zGQUz9EO8uto1MFZYAOHCFTBp5ec/jfua7H/lCoWgZvioJnACl7qneV
R2U7LOvCGn0C/0Hxq8GOf2ZSVxfgFa5+jed87e3SxUuoHVI4AUHrqh9kmwVQV9LbJIEMEIA8T3ac
JuQwSWk6EmQQ8i9BX2Za+zVWUjtBrburhv2QC5n4buPI5EMvIFuEWHGI5CIvR4H9VT1WUMjACjv7
uRrqLkDYexz3kDY1dVeUnnXTo9M2f8mH3BwIAWLeaybBQN2ZVmMNO7NQZRbMs+U+leoQ9X5qk6mG
KTozqFK2k+pPWTeUgTTE8knmipv7dqVN+yXvFKTDR6fX9007qsD0sK6p/A5kPLIJTiLUk55l2QfE
rqtiVxRebHzoVbO/d9TWUY+x2o8fPS9OPkfubH8rq9Kb/aHqoACRkUTHXCv03reHZz7LlAsPM22o
A7sRvHYT2g6yGj699cXeDaWiYR0+pAJWTzMCj7DntPqSx5E1h2mErKXdZpUHuSOhp+WW0iEtb9zy
01Rj8Odjv6d9cqoqfuy8QYiAAI3yld1S+Mtn4rkTznH1fMrZ5/G+ir05P0AwHlAT9nJ3P9aJM2KS
ju1ZkLtp/IRXQNMGNaK78aGRmvPFm8AR7vRRyw0OxjkiXyujYQlKa+lpkBXzAfJRdWH3UYX5YB3J
TzQ2stTvEmW8XDqIkP6cRUXHMTDFy2GO9KIMqtpRvrXdsvxRlcaUhSgS2dqxXyI36KDfWUGKRHbs
I648wQMSY5nuWVIcS7G+ZNewbsbO18dIedIAJX8sRTmL0zxEAkEnx+Qe1YRa+maWabWfKKp+YS6G
OezSvIuKHVY1brOPsoiNMcJznwKiI26ivqrnIRgnzUl27thaIKtto4p8s8RXy49TIg32x6w/jBiO
XalJ5z1YUKyafTJVnutHQ9HsZ9FOGZbUpSn83EuXh1gbFBHUQs2nXWyPS73LUb380OjNvPhebVOP
d9TchRBgz0IGMhqXKCiT7iKp65+xSSwR4onk3IC36T7Lqcx/9HGRXHRWUqm7Bcu6OCAkqR4sfDfL
QBnM+JpbsBt2+TA7D7XZdMgPNZpwgwm2ShyATUAsFYUgOfnT4ubqVSobqwuzue2uQY4un2Nnar4X
s1R77N47t/00O2PkHQRY0CZwYi3+iciYax9g/2jJl5KO7od6qYsx8EwdtxuUY3TiQaUAuFKb86m1
494OIzsyysNQx95neuSzSZEeRqQvu7UGsuR5u2vtIX9EDhlRBdQPktjHjSofL+phWuNMg9AHua0m
90fitsvZ6fvihHNIV+zHxcsvVKlN30cx60fEAF3Nz8yJYAGiQ1fuxFxVSjhobvwlnpBZBOM9i3BM
Iu0pkioCcLUiMfugxuXdTqTuqHQ6g0YtqFBpWXdKojqBqJy52BExuReAD6QaAGyKPwqz4G1hPtey
hrSl1a5RWui6fdEDnfGX1vDiEIZG1gdmAa/moNlK4uwmWvPiUtE6hEPSZdB/1FZeAMmGudP7hd1W
5rGBxV6FHhsaF5RlmJO93sdivoDd5N2P9UqIch8IIU3jGmBlWnNVUS0ypGLwiYhJW5P4OmhTel+Z
6YLKTFvHOQU8B6L3IM3pi6L2dWjCCPoMdrZpd8iwzeNF3jjjz9ZG+z9M7ET/XClD/Hkeq64+KlNR
fl1EPYqf9LO1g2fCGtx7CNqX11UEQt/H4ylG/aTQJ0iHddzIq25Jsqtedpb4MFhtc5FF7iD2wqkE
p5gijPG0uCN1Ia+cy+OilHbh1zn1GtRqcO7zZ2uwq4t2qeskoONDZq+MDXba+QRNb59EUilv2kEd
kr2rIKQZjHY39EcxNpPwm67Ik+NMr9Pwp8Y0y1MhXFT/4nJEAoc62Pi9iK3I8aekat1LQl6ZHrPW
WwYfnq67BAtWMD/QjHPY/tFQoSLZFsUl8lBqd8jjtiSycaP4SNPCcHZLJ+YgGafEOCqjQYu8GLu8
hyGtdQ+K0WuPQsYDcVEc2cGSWq2xG/tqAYSQmGUcUNXRPquQdWbfpv+uBIVM2KKLCt8gYD8XK3uz
L/eO1Yw3SoPAgT+1LgvW8ZrR8y1z4eslegIFZkBckdMnJ8oNdJn/X+bOZLluJGvSL/SjGvOwBXBH
TqJEikltYJoSCIwBRASmp+/vqqr/rsy0rmzrVW/SZEqRuBcIRJzj7sc9ng/rVsQGVFPWz/Wo2ROZ
3ezPruJgPMsVjUlK68c1+82Nf2jhRxvLc1u/W5VvFLXuyM4X+YsWecXE4JrC9A1UnJUYxZn4NJLy
mKe0b/m60aLzpXPtIsXZwvuCK079lbQmqU9qU0R3ECrfP4i2IGxhlZHAEHD22rcahKPPdTPxhgr8
vBuQosW9TNLTlJ343hSUkxjZpAADxk/11GHw6MfjmBwtFS995tYN2RB9suLN6mz9xGDp7kQnWyV1
knp+E+inLd5jhvmkFvLs+8qiClkWquxAMH0BuyC3w7ZZNjZaemjeZs4uZNyTw2yrv4ZDZjnyNqmZ
kAzKTDF15nVt7dk/uJR6uAhSvaaz14wfKuZPXsrVVtdIr5N1bJaC7i601+XIBKDFbCCv9gQhIYxN
cWZpP7cChFpeghCnt5Q7p8Yy5nMDJhEBHBLwntXSCufT4PgBD5TbysKMtuEWP7JLhrVvvnr1Avp3
9a1e2Xe1GJX3I471dsZ1YDAHNEX9t3hsR/9oCCf7zqTUypviG8NZ0UeezJsFBi7FWtfr83FwevR4
fsT0dOPp/RQlWhMkxn2yTkyHOthm9mt97F3TWrlc9HAhVqLdzzNilO/c03lPA4T4UzpJGl6I9zm5
bsO6faSLNRzgO6FOqCx5yxzLXesna0/my+R2CXkbY7nfjUG84Z1EGNNytuZoXw64kgwfm1lqetcl
SKo0MDyPtBNqQVba+fvTMDU+iiya7de5pk7gx7ek5iPN5gOeUMVnC3XJlM0wNtheMF/8bHy7iBBs
cWIexD56e96XO6VvtRbdPdPUtZehoYhem84WLJPSZ/sDXzUpfYxwUxe/lj5beW2nc9J6WjF6rCnp
Ktl7Ha9gT8XixDOjrnoN46PSHDkTLZ3JoxYjfjQtovoUdHgRprEQ9msbd2U+j+UQH8ym5v2E84HP
H0dLXZUgieiC9VB3HuLOHpmnRW121LKajqZcJXqxVbvBwfHWmCAB4QH5QogtdRp5SzRmftXs57oL
1ch75bdxXiW98y00a7Uwx+xGn2I19/fC11v3zLhuXGRVVa9UeMOWrCkiEu3mXiQ49TywkPIJWih8
IbJkI6ZhKr0HX5mITIjS1UlKUdBFh9ACuLizunYbGOg1hZ2K1qrITd408hI5a/lYJZHZLlK6S3mE
7+LWCRX2LPnejcs7d6wic2LT32c89NbBP3V1WCVpWybhgTtaFJ/igJlWGtQhEBmHFUk8gdzl9GRC
S4mfrajL26CvYa/ODd8KusX1aLZMt40stIZA8MtYR+WWTmNdb+dg1/h26Ro9/aFFGrifAB3iDtxL
xi/hNJj9ZZwLh4HG2GyfY7tZ3GPgFMulGPqqIhWIgi5bF7F+2V1pnVenYkcKy5ozyRbS/PSR3dyX
FgbuZYrH0HIv9rByMlW5BHi0zaCcXFB2rPeD63QmA6g3+mA7Cv55iNmGc8WAh3WRsVubA3lA43Nh
r8pk5BOV6qm3OMHTwDOeeNRWVCVoqCaEhLJ2o/LcmxJmcmwsbIhbamOi+oYkEvluTZudFarpKM38
0jvOZgvG3GJ6+Xe/taIHmbi7e/TK2yOxJ7/kxJ/HMA9psarUKUGIM68EJExZBuo9AgOLD3HjcBDy
as4O8hO9uNet2Mcv8R5Roa1+ZYWv696ZgNbbda6r2cs4q6GKn6PNK6tPa+VPW8YQsohyho90S1zN
AOKbhCtjft0txYatuJ4ywILOpKvTll7Gz0zrvQ5E7WTrwGGeJouVuEdOKyakZ13UdBSkkL0yWt1b
md/PU5UjFpC8LkQtwYXtS1yd8IPC9kB0se7TcrSWKduJFpzyfSuQ0TSEIilai8ktz0vTxOXBofS8
NB4/mtf1Yh7AEqIdGKFYRM7UdLDmjuwnzVHldm5mG7HT7RGz9HV1lXmsKGp5UQcv7KmaZ69MQTdE
TSM9ITYkoK387HSCXr1w1vUeR4AmxMu0iu6xmdRNVofEYAl23m8dAQSvk6VWP+vGQvAN/BnGY4/l
9IlLBtt1T8bhszdUZEwzKVL8qLZp2M8y2Sz3XNFJcqKooGizXo7RExXijjXFLLr1g5r2EsEmxabM
a7+Lt6wBAmHvYX4/Yl/W6rFWZbWgkxumbxGpJiLrqMx+WlsbfUOsODz5uzKgFiv5NbTVIWLYtgV1
uRsAbiokjkFwX5dQvWdNXLK4jKO0P08cOW/+3KGE3PTSvKpI2D/GyFndRzn2QGRzJYgDs31+8LK3
S3ka5FiGx6od67MflC7sMViZTr3d/w5dd5IcN242l15YZnU9ipNRHj0s5g8YTayWs38IyYm7bPXW
/PDGykk4GSznG9uHGT9SQ1fhWRVbFKcYswjJ3FXcsN5px6oDwb5UI0BDG8giRNCPUhEBmtE1N0gX
NQ4OgcL16qCinQft76H1RdEa0jDjFL6dom3yhzuxt6Od+jYasTxZKKIkgInKOch3DNCUsvzzRibv
QRoh69z22hU40Zu2YyA6sAawx1kdZOdGtK7NPussEpH+rcNycc4sj9P4ODuz/c0w51WnQJjQUgGC
kE916DcxBibrEqeur8ntcOp2YcUmNJJ3+N3Zx3I0PUyALgsa+zLScz55v95ZULSr2+2qObIW4NYY
0Vpx/Paap9bbcXcyg8baoC6VW5zc2Oq9Y1UnKO5qP6SLmoGLv7DVNf1tPZSPDUHrPyOrrByKXlXL
Azh0zSMbI7OcJHyPnXYlr0Nm/H2rMsI3rAEaveOFmakwzAFiezg0PMZsMFY3np3Ro5/yZIcR4Tjr
xEnx0HBaWuxxnIHvookYo3l4R+7r78cQF/CPDOnOGxqZPWR8sYydPouqdb3gRYaveYkBUHcmmKMb
uYK6+RD1jfxc2nBPl2Rm0/8EYDMlh273cVLpgTH947wb8lcnxohAqpOhGY6NU23iBBJC585O4UzU
pzj+p7WrmWALCzPSuDAS60EDzHN7YtHpJ/vmMujgxkprKJzxmET7HtOTyFnl214pkNt4H5JMWGWH
jHEIu8dKmgooqgp2nJpAzyESh5ZevgDXwDhk+U35I0iDG1ZvJjFzkAV1OFeZpg8Z09Kz6j7FEmzj
aYMa40A4bwwMy1J6P2o2LEClyN9OBcaXQxoF8XhaGkYEuTvYq3hWW91JqKIkjeZd30UDJVCq3D44
sSHQyczLvuI917UxMTXDbrUpHZ+sDq1MeB0tGU4FJIsbDXh5Uhtk2z4afMQdCfLeUz7T0cR1vGYV
c2Bu5uydE2UwkLO5143YnixRFMlxa51AHdnoZ+LYBzb1ExZ3SXJeZ7ujqkEC2uRrICZ9dB05voPn
NnRAO0MreTn343mLWC7ZggJgPlmj277oequ6cxCU0blChcPoMu3fewOa62eFZavn0JuC4a4mgPiB
e88YaI2SA5uZAfl2wqFQYPBRYa+ky7oHf1aFfy+2oiREPRB0X64/iuYAylXtqWbiYkxRDIdJOrrM
0B5be/AI7CzL5mNSdhVdCMaXXysxdAHeHUVkpVg0zp9XEVuMy+1q55SFDcqljplcLQfa7Q3coTiU
8I59zvx2r/JKBXRYTtgQygTq2nyZNiSwhN+pvn/QzNLSoCW7+92dZTVAY/Xx97AZ3Rd/T8ImvWG9
Ji3Io5G85qQ9l1vl/YzU1M4Z3lLjWzh58SnEl2DCO8Cy4DeiDmvkivpNEA3NhMkBLtlbERQtv6Et
mG+zQOAkBSmzuaWWsT0x7bjBjpBt4F8KIBAvrViWZcbsZxsehn5ggF1bMFwnpnTFlTGfJsgSVP7x
uVNb8BE3IlGzj5pQfSBTPXGAg1T5rKRaP22tPToHPFUGcdp8NCwPVH90LC2AXHHnYzhUfBTwEyon
Fsdefh+tJmlvfjuRil6hWxJcVzb4xxNOlKV3B2FXV89uF3Xeo1nXeXuKa6wcPzIM3UT3TCAJ/SVo
Eq8BE8AYPYWaVB+wTyCWAbZRhn+nbvoLf8wMJZoEVNc4l94yw/7I5/qd3EKaxjX3CoE/jfbCJ3t1
kwObnHd0GUj6GyHEX2QB6C9uruvMj3Hlv4jZMcycqroIwJFlxQYNnZD7yTKcQ7+tgY6qOUMnok+/
WOt/iV4//F+Jbv+PUto/yG//ozT3/0vRLcz3//hfuta/im711/bPklt+4J+SWydGcRslPrpEjxVw
E8j+S3Eb/gOpzs2XAVUUhQk6u/8W3PrRP1BKYWkBrIh+idGu/xbcesE/UE9B8oToTDw8s/3/d8Ft
hEOzR9IyAAafD6WS/ycF2kDbu+ubWxdF3HJXR/bXMFl4MbXrnXdet6wKnOrv5OLOL73E/9Y3RESD
4CqOdgUpPupuENc/vg+u3zUTDQUjWYVme4TtrvtLZ8USaWNBZZLPs6rD+6HYpHys63iInnBXcwIQ
KL8f7+reCqarB3ExHb15ir1DoahIb3Cb2C9+scDHcG9/OKXrFHkNPkjnNlXJcKzbaLPf43awPWru
aZRXtPodFZhXy/4QjfOaN01TeHey6RQGcdKVbwgCtx/WXHsjpTkKnrKxkzEtIjX/Njc1rhWEJe5u
hoHHMn2oN1t+Cmv64Xxe5B5enYQ6Ow1UW3iXlhmm3wIaz/JkxSH0dN2seCulzCpE3kEx+7ZmfS0Y
SMPbcMZwOHAsryIqo6GUWnmrtxxQW0R31TyHU5vrqJ0afKsmf7noosPoSiWicPOhnJNT5xjzXFeO
8+SWZVxleALa711nP1nkuKIV2svlQQrVE84czmEagk/cSDOGu4NB+cOHYomGjsTHYbU+Kc/bvINe
PNPeM+douymRv2t9ciqneV+cPnxbbas49O7EARzITr7HMp6e7D5evlGf0QcFNHdFXoidLzosIoEW
iza3+2YPqlsO/hjwpbFlq2qQaGCODDAZ5ze7sfj7yauSnEJScryONlZJ+1YuZVa43qe5wKeLRFxi
HTKy5vShlL4+7GZpvTHljBjNB7Ft8/xJdTHXLMJufLeDG4A9bth7eQpEMoWE2K819Phjcyvvr/HQ
iZfIHxxxpGRe+gMEev3d7vQYp6sYUTUh7nLD0+pRpZPasfs2lFrXN9OJ1qbdq2zHBqB4migblx+x
R9nmXRMEPfBxfrnb8gq/3A1HDVrTZWa8HT6dPch3e675Y2PhxwvQPIKjaIYsBW1zJIbhiUtvIwZ5
RdE3BytKigmhLEZHiE2Mbk7F1q0SABZhTH3SGhP9nPwliqEVD6hSpgMiGbPkC2M6ywebVqJ+7SRk
+H3AsmcVhs3tX9982UBq0n/9JeCtmM9rAqybV3bCby72NQIWnpo4VDA6sox3WuSlCBghIsO8NJeg
KaLwi19a5ZZvJWAXHAN2gW8TCFd4wueF1eyJXb7PYg491BELPvzbYvjWvaf4nyWWBs/EVIgqNbMa
MWALVhwqi1AgQ4m8IciXGEwXTK5MMPyZfX7eMpO2T0O0Os3rTLbUlttypcLxzdDWn+G6p+bDEvqy
e9EUaqj9O8G+oRWaukOdJELkdVirF4FTFJ3vBg6Vjxsaw+/UfXWUh6tR9gnn+P6nVpb4vZ2c5KN2
sX16r/p4T2szOBoUyrk2jTMdLXj7z17tN8gNA+W/lKOIHgfj2A/j1p4JfUlHW6QrG2VWMQWZu8wE
QZJGJ6GiCzw1ycBlUUvqQXPcy+DV25r5HJQ8K830tzeiLdKziT4k5dB+GAM8OEwXCxvCQqz4NzvF
Z1w+zXRoXJKkn0O3x/e/+30cChrKQazByW61QyjADI3dC8PtFx59SqHbbEz85VPvsBO2wh1+UPHS
rq12+NwO9FyrmI5RGbzhGC2Yl618chCdzzIefnY86Ido1GNe+Q5FxqJO2yiLS9Sbb3gvPzGLEh9c
vdDzFNYnq8aMc1HQG8ntyTD2mhLcMV6nLclHa31dCCSS2q6OqhJVFosleiBAVLMe5pOhBbQ24cDH
MTkUmuERtp2dFUMJSftfikecnj7HnXcQPlPQbelqBkpQjjS1kL85peNlTQMTt93hfxFmtlNezU51
bFfjVYc35rMBf7gBdFNxD/FEe+dzGHhmvysHCM6SNgdQuGWFePrO0y0bmKk/cnot+TTwupZ+d3Ul
W2i9x0e2qeANluDFa2m9jF2Ov0fKnIMI7QCit/uimL/I3RoytBsl2Ty+hpIIB3BRNGBJMk1pabyT
EWFKnlnuDSYHPf3BAM3FcuApmJtNpeq296JhlicrKh5LtQCt3+zhpWPdu3X5gm3pkbN+T6cE3dO+
TjgXFnFHDOuG1WOTLTsqLHv24ucRfw3MUjXO9mV4LZs+eTRF8GzLecmqjtVTJOZtnqNnu66s1Chx
r5PgPMe9SpEzPLqYW+RmxbYQN54TDGkNQOpuFyfYfmPrXNAINsdJIxx9DhSHElZP4mLJ5Fs9K2wi
fQpxgJk5JKXIZi9Ejb8j6ohXB4gz3g/B0j47027VeantkWAxpedsjbf+68K8+06/CvGBfeaMYz5C
N3QHIzkQMmyX0+yQJ7b0Yf2Kemnp+JAl+mMH8RhGlyEJqoB8vAUgZKnlAO0gpsIceypW+dLryPma
jF35JbGkDCE/p6Q5EFl5zy6xPQHE9znqnfg3BmYdlA1N/7XCjdI5dtW25whwGn3YoAYMpu95SfDR
uQzxgEyn2pP1wYxu/KLkzUi2YthWpgWg4kEtyYApOrOgqMZb9sFyL3N7ndX7WmnnPAE+fpGhOx6G
oRXPtDIEYVvNPB/DdQufjJN8tYOxPcSlhUcbo/AEDjnYpYXfaHu0c4+rYyuwzsRPJe0oDDA2jmcJ
NjebdNEmzMrdqp5Gp1x/T0bh5skAE5wNmyXeghhZTOMWdZiN09CUuaG5t/HUGm86tMIL51yRIlql
rt1CS/AY4ze7bvVjJ8oF0MBFxIUeq7GfAUhQy1k2ypJf2pG8RPL62O1VSHklp+hk5t5LFbjBE4oc
dSqw6fyW2HNz3u3FvsZEGmdJVHqHSWmy5MqqxrJi7TaOwBrOuRXtyDZL04vIIniOZKAAUszuoa6x
mvGBCQLBfOYcjdDcWKIFUzN+GpGBnBk8mdcsLgbnYgts/aSjGk74spy/IyrbTh5O2L+NeAwyyk5a
wJ71/ooqr29NdS6H2v+NHnc+NJ3R7rGcrUSl+LDZn+EnT2MS1MDaowZVmbqL3dlrnQIYi3RQBchP
ufgPTj1G19Lthk/xGr0B4dq5UrODN/qsznDJ/aNgADTTfXhSbIEnQFaM/ybPcl4mVbgHjlPUikWP
KnJclxNeNN6zaH1x9tkrz3p064vwhvZYUKSz82EXjKWfuotGazr1xksobNr5oifTp55owmeouv3Z
TIgze5C3Ox0Ev6/22l5ke9tvx/gm8mrNNBzqDmMZRDTlzeTU2NdQmf2xckXb5RZ0rX0oi677PsZK
dQc0YP0lTub+cV+TI5B1cYpgnRHU7kbxanu6iT5q/AnwrA3r4uRYO3PYQ219A3SofrMnBnaqIJHt
JaIHLs7R7CT5Klv4Bsgu5CDhcKeijjEWEMufHJ/KSWONvX60ENZOWPF0jcMwybxl8ZE1BcszW4+5
qaQIvEU1ulHjVpM57w7IHzYaJr6JAHFU8yLke0qs1wKU6li7u37Vnge429TWdq6VXd+BKulj5y7e
e0JTM/z0hyK0EQCEibmbw10/NSpZPksb656j7EIgzta3oP63CLEWyTXxgzdFDqVLO3+ke7SrdLci
NJTFTEMWk14E4mTYpjd/x2+5tdX6stjOPPNCx9XvYWezpBHgul9KZskyheKnyWzM4rPRn+SCA2gL
ecZsIyKivowRxcEIwHh2jKd48/ZNLq4kxKupACGn0F2fwsWKUVyX+NqfQx20CxK+cojuGPR4bvXO
WOHaJANKz3mKrpXjdS8E8foZOkt1NY23XvsO6xM1xPWhjervEkCe/BDtzPfBcBM7cKnx2VpRvNQB
+q5k8lpmdmB+GrspQdPKxTnuviqazJvZ1AdrREbmCigCTEYx+zrMVDblU8XjL9NFhnG21bTkaeBW
DZju2GF2ZCL3JoNxzpg9fFXzsH1El9g2R1AuArsou7B+0rJ9WIreuqAXKO9NZSqk2eJzETKTxa7u
3GFXEzySsOak5NT7pyQeXYi6oHjw2cWfcBSJDm4sLM78UrwGOABn2MVXcK1u9TDf0CtiXf3vjLrJ
Nywz1P0KPvdMKnBz6of4tQYlv9ib19wHQde/TuuojjtuJgcMatXJ8vvhXLjuVB7ZgxAKAOu1KR7x
MoWJXB4a7XJEIw8llEUIivqd1Wyihc1pXD/uM1NfAdkfpM+hW5zyCsNkcxfQPB4qwPfcI2RIpoLD
/rS643yx+9nTiOoK63hDNq5YD8F08cpY57FbBtS+/QoqyuW5qKAYlIkcROaZIfgcqhgcFq+Kc13y
1ppAuxziu7p1kE6TIuvFdEQ75YdiDcNjx0zwQzv20WfCt/bf8RCMplTb9v7U2dMTzaIiGpFPe0ja
2c+IbXVmQGqryVZtmeQO3aBOrRBjgTtsGmoOnNjnaUmIfTHtH1HJBrnuqeJPLckfH8JomBOcmsuG
f6olG1gZoCSFn3eqq2mXYc0m1BwH8mY0ttut+DEOO/Jc48vjVgl/Oi6dVeljP4benA2Be1uQtJR3
S7SA/ErayHtL99FlUxjJjxg7ZIzg6CfgOv9bSMbKp20hlKtV6gbbGqbtZmH87WBvteumJc2ESKsJ
V7ADIwzA4q5XvqEiGN8DHNDSfvK9jw5M2IHIxuKCKkJce4lXTzrBhryYRcGXhT2SIXKvhuR3xO71
i21HqEhXTt0b65ZVriIlniefBKkCLnjbynjC/rqW3nfcwaLc0xxwlAHtzYwdJXZGiqO8q3a3uahJ
zEdrquBAGvzyD+Nolxm0DUN0pdLDkStXWSOcLndRnqc4tniIaox643DrLmhEwGP3VZ9xdBkIjmDN
uDD1ffuJaI7mofVa8dKFW/OI5GlMUZns3P34LuKxXIt6ao6jt63ExIaNUfQ6E4XCZDf1jxZrwuPc
GuF934zXfG07C2KhRHDJ3P56lYGUp7rvh4uNQxMCz2TC7lQ1MBScxeXyrKciAmyuom69mNkJPu3R
4s5n6er+Db8gH/0t+9j90tiWSOmcBQ0fxdRds412e9xbbLFzgwL8hFgCo+UN7uO5dml/Dvgghl9a
0qtNBj7TVficSlVC/NW6PUduszvHVqvo2yLjZbxvgmWPGArZV1KWVNV/bftt/Gpb3f662gbKeh0s
9Fp6oS7l7lXW9LD4/YYsrWk6/65ptuXY1XH1dvORxwcfe/z9PFFx/k5xplioUeUOqSUs8eAquzQ5
4xTT0+p1zjtIlF2mOljKO8RgxdvYRS+c39h924safiywPxWqy2QMWFmb+tpgLHJdqp7Wu/iFZQXt
zJ9J+e2/cy7M1QUviOg59pxZ5uyW06toTA1aVXl1lY3AK2dGJvYpg8SdrxYD1IcKzdCLQDNxEF2A
MMtOHBgxGbfXumW2nIGYoPx6m3pmJ7MKBu6Q+GJB/7Yu0msvxov7tzl0u+BY7Q5ImkV2/ZY3W4Ub
hRMpBfOjPUYo4GX4L0OBAkiiwg8m050jvqx+ywEzmQHU4abK4fzvKkRD7hQ48orfskY2vFTTd36a
oh99b0yP1sp3chKLu17JYqF1qBvZHOja+CUy4IjKrXK052OLGxKV/UaUl686/zVGTZJxMvHPeCc9
Fi+xHLxDXldjnfzr7xnUuH3RG07iis67QNpfy7JHJZPUodte0PvbHXTdMnFapyFpoySwd2AM+7lV
iD6Rx5SzHJ46XPf5FvAc9gbpGO7dXZvMxB6mcluAmLxIWvsRT+TGSocVBcuHEBUYCn7c7t6RTnCv
JHTDmi248PwKPHC7O/Bpe3j1XBKDYtpdr32dnI3HP2kZ67OuDKcQQ1YbH3BdRq95UARBjd+6PgJu
6QrQ1H/BNmBV3CRX18A+pptEe1/VlghyQimIs0k6b6nP9oImJQsDU6/PazHKdyvw+AVEznH7/onj
YFHJp7KsCp5xUTbPIJQlXy70EMtTkS4kX6iAIc3TFqAws0kyS7hRppn4Slp5/H7NcwJllbIfniyi
7twUUM0hwGAaO/Xe4nnA9iyLfXi1kdutz2yXZX1S2Fg0D8zY8awqGvXmodtWvw6yDZVx8+iw9XT3
s2nMG4W/0p/7kOE9ZlrsXSL1j4bbgVYW+mTQGI4ZMlJ+W6d2Pui0kPnxmPz6qszemRDPs8Qas77T
W8aRrvrHmkGaKp/5DOtdvMKCgWF5QHRYahZkRliyN8xdDHxFgp/5+K5rlpUCaSpPwiBLmZTf3Vvh
plM0O/5nhCGExpq4PneBc2wg37sXxLZLmP6X7VY90Bq+NYMugijtmTzdOexqJZ/8pXeGSzyo4P3f
WJR/8Un/bpXxR9YML64Y+0hmxXnRXRK0/zzEXS+lSzC1x6p1vfGpXz3hpLqbwzXFjGQSR8/Bkzz7
z9d0/3JRfhaL1TCAq4OBCf9ETVBMoyGmeEJeYsl3kLoZWRar4edEe5e7Zg+u/qZGGOHZ6okSMb1l
HTdAlhR1zPjcLl0tM2TiwaF2eyzlVrs7bt4YfBmXWC95UC20xuOOeQR6Gq/vaVx0/OqjA/kUjU51
TJzRueoBS+c8Cevp70yLbx//35gXbiW++Ni5xwSgY//y53u6W650OD6QNoNisraH6UJe/Zjfxi4+
TIu/PHgRKt4awfjLf76zf72xDiwyzhU3L/kb7fRHzmfkVZtFz5DFjL7i3m7a8AJCXP2sAkkDAbVd
13/zLP+cQ8+XpWgliYuBeMbCcc7/4yWnXigzd8BIU9cWj7uPliANrOS61nuAtKNI4vsOjf2TFczy
2sck+oDVw2jbJlYWw5XD4qRV5bl/lxB2u+4fH0J8M6SE34MZjN3oT7eiHye3GTnQ0xbG/kPM0OAH
rOkpFye7pjb4z/f9T65X3IQY15AIKDOGaON9+uNNIAE6HJA0GgYCOpqrqpUkniVr6f/N0PKfvxQs
H5wabom3lZVw2/94nW3eme5hNIaXU4Gs22BF7WEaqtlkQBmcDf/5a/15IXM5CO7Q9WBDwfz/PCLd
b8QIsR8Nqfx18IhVwDNsZBax/RWIKFIUMzcQioMBEHmnxvqb0ftfhkh/eIyEkSFDxAk2gD4N//n/
v3/9SDwL1kbOf4nFFSuybJiVXY/mrVLtbh1q39fEusC4PFFzMCFHjrGEGahU817sTJGD8YwGQC+a
bMBBuwQx0RCIj2j3EPcUfRTLg8Y/uky9uBaM+GlUSZm/3nwsG83+gYfEIugxdnc/r169RDTEFZE1
BVt0m2724Npn1EFWleNnzN7/TwommDUHLZzBrQZFUDE8ubpD/t5T3dY4La7qS1xuvrjrKWTdR0iH
UDKCE27bGSNaW39ol5WHyISJM7zSW3CgwtLABJLLyaGrkfIwpdXb3HnF5BnxS7a4Hb1LwX+H2WIi
thmK4G6MvOiZoTf+dgyigJibxYtM6rPjOafFDm4nMap4jve548NjUCVOGsdWflXslV9LucriiLg0
vnYoBuvc15G5r+Mm+d32Kg5w7rGgBsBjebwajTr5rU8KpCJTVVWf90nvz5G1EaxluT4fIWgLGCjk
UFArYpIc6G00U4To2Fr3cxVsm/kZtD5V9JAQF/Bprb1CX7Zh5rhXJkDWy+tUOzkzs6I7Dl7M7/EE
SNLB3cce29CEkioj+YsqqsGqRx3BacTJWmvuZQFxs58LVVr6oruVA5rxOgF396seCUbm1a7ora31
KDwNlKr6dbXP2lns7m6Nli5EtzICX5tkk+Nh/vUbjPC5iIGLqXPy7kcmakohkjM83q+bEPGl8bni
6v+TvTNZbiPJuvSr1AuELAb3GLYAAiNHieK0CSNFMeZ59Hj6/gJSdUmsSpXlos3+bmuzWpRlJgkQ
CHe/fu853ym1kjc7U+Mn6zEfovamQz301M4JymGzmgI6zaO3RfDuPJgWIl0z0ZlrKEw/V0HXod8O
KlTfVaC5L0E6XbZQVTlWikRdGbbgAkmKpdKOP6q0aUyGki92ECutHvKNoLP5bpSpeavC1CDSCRK9
3AR5MWfgSioMNH/eLX4XxCCjIG6CCzagaNRUcDMRYfyKRkEilVYW8RerGL/6tA6ZH97yN7JPuQLB
2Nqoo6vE7fkK/vy6HzdfMICCY9bh9U3KiY/VhDlyPwzckdk21nKEi9rCNMKFN938+XWWzfXXEwUV
AQ0tw/AknlgddcXvfx99VTF0SUlKl6U595Fn5N8T3WrqPTpPicmoQOq8yma4MadgNsrHjkXx/ue3
8G8fsbfQOjnMBGgfUrA/oEhmT5lakdsMbkZ3uikVZTytJufWMBFtriyp3vJQ8Rn8+VU/VhX8xShh
cPsjjgC5+PEPZ+aG0Y626QoUeHKyDO437FrLaBsGztMAxMH4L/v+v51z/J1oJQjiQaGDFOGDZGZk
7eL6ZOQ7w+C/xs81Vptwsr57qmEr+fNf9/HxMXXJGQNSBmUOvIGPNVOBQMXrJuwEocdVBPtrlWq3
ZVfNxeufX+g/fXngVIh6gEMK+fXDlxf1YSEa4cxYUMv0VcqAsDzS6fkH3oC70Wnc6e2HeOPPr8vK
//DkgsATSJ9IUbKoTYX18cmNysJuA2Ok9umya11v26MSOmrlVGVF5ZuitN9iJ53ecVUab1LrhgyP
mdu+tJEVd77mqvrNLJMG+nOgy1PKBFFtYHVltw7iuq/4RMlBnOhuLlL8hAhYL3nJY1PvNmVAujeg
ENQkK9reNDLjGBefGQ4Dei93kefE3nSUPHzlxhw99WLJoSX8MYHncMHuzIiptsvXkaTsejcb5nRA
h1G4kMMcjis0eGH8WKIs7zpcETWk5JWtoUjcOef7dU9hoK0rBmk5gx2MjQcUuRw3ntmxDbWBO1fH
sZwFASd2MWh7xDXs2pFIun7VEOKFnefcJ/Cain9enJtLmsW94jLnru/eiEHxG8IMkNuVTi7M5xSv
MANczFF6fuxtjBh+63YVSqE+z7nzmm3O7yyi0uTg9OabEMU7EhJXIEyZK86NjPniZT00ubuNZ8FG
VoyJdk3QvIdVZGkERWEzrzJmtsALSAOju+jp1yTjdfwhSHLoOSuKBA+98A6HrUASXqDhMYrhHYID
OSN2OoQc/MrV23W7BMBctDKhYy1TgQy/qXpBzlYBLZrci+CBmKcCRgEWqP2EPPaxreLxfjGsUYdo
tqyOWmnJU9GEWLJVlCwheZ7b7ppk2Zk6lHd7BtVE8MVlwBGoEtGJtTuNQ3Nq0xkhWjXK048zAWMq
f52OvT29+NEUSkRctE9VNC5fledSE1TwNrB2nc8QJkGLSyeWRD3HXeOKC4eW5eOE/HjjuOR47TuF
bHeTZq32pDGfuRNIaugeCT2Yn5HApKfC0ErgLJUGKbKjzN1JBWZpJDii22YomKHt4PYPLpOCBvS2
ybu29hF85PllPCIVX2eTLYyNRMyDx8aSPMw/pC4zNA4T4UYXVjtSdBetsuLopP1dkW7bsEaAb5y/
3KSJsTciAC+9U6mmaXde+X9LLXpX5vzvI3X1N6noXwpK/yfKRE22zb+WiR6/N+139RuZdfmBn2RW
85Nu2iSscVMFvm0gyfynTlQzP+FjBn1PgWvCs7MoXn6CWYX3CQwDoWKw7gwQVQvybelPwGzlX1F0
ANIkHoOfYwTwd3Siyxv7pcBAuyy4RsJ0W7BUusvF6/cCIwm4FWCPGdimeYPMI8uWokYrCRARI9iW
rCzSJ7AD/Z476OzR28CruKoN+iL6OE5vbTrWT1PDNRf+Q3pHr5QVVREr/dDoZUa/IfOeUEs5Ny7s
p8fWGO33sdZeCNkMvv39B+//OgGyyRf7hyfrpfjH5Yv6/jspePmZnw+X8wmiroSaZsG4JxdxEdz+
xP56nxbYr03xuKQos6dSWv58uhyDR4hsajTGHnf75RH659Pl6J+WvoW1wIB56P4pjb75UZP+QDH/
BfL345OlL3R7ni1qAB2C9McYv1iEVVuTI7uhdizsNWiU8JAMhoAp56R7xpRYvcIhBgrcaE1/VYey
j0/6rG/YHsMkzPa4GZjjhIHl0B6sJea9qBvROmkiQijmOF78MEhMx2tCCUZmMVHsbKMumCh2Ej2m
QW0Q5YvpJwQfxAmPxozc4BXKX+sGvsT0bpzoBjJ2ytqVBQHM67HA7WauHCg+RFW8JGRtYHoJkv5L
B5Wuc+h8MANr9a8j/jcgG7GXn2hhz83GghhFM6I2EacWOL197rDRcbRl8s0c54MrYUStE3MKj9Uk
JqwbdtXfUz0xT4vCut618Tht6Voa2a7wujuviPNsmzm4hFFHXTqtCWC3RoWOPX6cdaSWmvFiolRU
q7yHs6OAj7xMVdI9F6h99uWIj192WKn+319hhGr9aYXdNeBu317e/qH+cVe+voTlr9v4+Wd/rjRb
R+7P7cBdUKuU7kvJ/nOl2cYn8m05ybFmWPBPl07cz5VmGJ8WjB0JLlDeCPleonZ/7uOG/onGpQ5Z
k1k64XfW39L7/15tU+GzaG1n+UUcJ5J6+/dtnK0gnFhBHnSMsd+hsrd88Hvd5pfP5uca/7Vxf05d
/9d1FOkCAY8UMjrnFi1fXefE+vW6jajOIK40DdYa0/m72Oqjyc/agaEeHJ/oKY0EMDEVaxiYmXsz
0Z2HOAVF0E3TtZJFrLZzIBc5K0Sw1rdniElbFffwWy27I4gu0s3porJEf50PCGr92SUYRuQBhaZm
aekunPLuHtRR5GzNAuEp4hZTVQTYGe0Trd/mplH4VU+tjQdvBf7Gus3inkXZI2PqEDlwl1uhvc/z
NVPSRB6CrHP7Q4I/4Cax2ixbNUM1XQ1ujQXe4yag7SZbYa2qA1FcwLdP0d8URc/AdQ4ie+VBdlnm
qN78jkqgJmae6fF1qkXxfYwIiJK3tft7jG2CXG9RxFzjtUJdkO9O7rJqGwH4Kp2Paoy5kNm5Ocx+
RVImsdp1NqRQCwiOW5fodaa1TIm/Ik2lN1fsocVdjhRd25RS2DC5+6Bd1aOMbiuhQbtK5yxAOw/C
axVMAtKT6DLutXGd5sOalDnzShtS8xXdD+boHJHQ258fkw8Po81akKbk2g4+e7npsgJ/fUrSHFQC
nlttbc2tt2+nGTKShRD1z6/yIYOCh3F5GdJsaNW6NBs+wjtVEbik11IHq7YYD8QWfkZMh0kC+f3J
taoWcloQnIyk7Ncs2+RiCpL4v7yHpTr6bT3wFizPhH2MdQfXxtLM/qVTHCZVgCa20tYEzbSX2dRY
+6URtZpFVPlIe83/sgCXT+7j67HJ8KosRTaVD6/XCWtKAc9xvcQSgNFZIo8E7QS/AVTQnz9e8z98
i2jQeB2TNEzsTUtr6pe/jZR7fO5uAhcGy7y2W4QGj5piEL9Skdbh+7YKSU+mTGBA2LK9KUNd/z5i
sUi3VpZYF9OcRsCwinK4rgfeNwYDD3qFsAADdmMnyZK0kM+DN/FmhF0211YOt/JUmW16GxWec5nY
ZfMD+Pq3bid/efX47YJyPXxvur75TgFWtf/Y9sXbCwaC4uOl5n/idUWA3/7rovLie1cWH2xty0/8
OOhM95PJk0X0JdcSnQLuf1eUpv6J7CAJihqfF0ORZcT485iT7icdjC4RljZ6K1pbnAs/jzkpP9Eq
ZS7J9YDdwKAM/RtFJfOt31aAw2DTYirDGQtNnrVnfOjSpZOjmKRg3MBeV7znPFFPRc6YBW9Uv8tg
a35PySsr0FVP7jKXSXvfVf10uaAoxdYAynZvQ1KrEINrDWdEAj/EVyALd8lcYXpvaFiz2xLcrvsG
nBB8MyLL8KiAd3hCmyJh/bBa7KM39Ug5m35Aq507KVCGVAZI/3sGNVtDOoGJgwCv/JqsqfSOT61L
V0Anpm+TYIi0y6VgDc2Vi8Q6LBHIAN0aVQZJe1pAjzKuE7+sY8b1kdDHlZwCILLkZiaPVuYKFFg2
ypJVy+FU+ZYVWWj7B82ivzXVE00jWwCnKEWj780x1Y44gBVetXG+GUhufAcYph1T7DKbYEBD6GRz
cxtI+kgbfTbbaZtbZvaSp2BYHpTRgyqyet277MxcXUlTKdhwiVD3Sk0y8icYWAfPSxmTxI1rPKlC
Dg1uYkGqVV0E82MThRVDEq+oXqaUnsgKNiS8zNTS3W7DTSRjdjloYGbdpHPemlEDnjdD5qL3VcXy
0ultBPx1nQnCSoumf49kGN+HgpfxM4bSbH4t0QnAm4mTQzM7apcG4BuMX6oJv6pKNBbgs3F+YPxD
x7PoI+LImAPP+SYODYJB2UDD+05PpnDd5KVXo3Z18SAQk41Fo7LLsTvGkCyQkc5S6H6RRSQOq9RA
lRPM6AFHVeCZD4fEeOt7zzpalZa7q9FoEOcOQ9pftVkVmeyf/Dl8vRajTTEGk9xW89AfVW72FQqo
HlVdiolYrA0zhzXKXFOGG8gmVYNtvDcevY6qZDU5jRWDEhs2fakpxzeqPtfRC9doRHSz7S96EFnF
ho2M94ACPhz3ve2oV0uTxSMDwZJnBtbLq6j0DDiUQIjt90JE8aYDwhWsuz7gUWrwS8CgJEbhosH/
F22iuK1vheakD3Cr9WKNKyJ9WxS1dEBjx/6aL+ggP3UTDHM15NDUH0ay+OBpe4/dgIAOf1xmc+9x
lq++hHFHbLXXN2TiQZJ4EApf5B6dX/iuu+modgVtBHszWm2cXk9YClDRe2ZRb8jeVjs85jCjDfw3
2ALMJroP5tBr14lIgmYXNhW8p6Sz5vuKjiCjCmWi3OtUCzWB8IAxwu5iOtFWS5Fhr3PIZ1wMkxGK
HlSOBDz02GgrALHd89TX1kPgNk2wYf6A/rGqSI69tNx0SFYwKdx8FyV6lB/L3CnEIQzLvjkwrM+J
uMgSQbCZOcluB8ElTq7VqPX6fgReCJConfnODS0y27VoAnwMTebNSItiJ8RpVIsF+uhyQV5Xnjch
+TfbeTqCOwrugJKxkvUZwdomruLh1m3c0jjGmsjkfkLsM36ZQGAazy0QI8PH/StgiWXGVG3qZm4f
MRNIAQV2HEDMNRZNQVMlgJi5yCsAPvgFUqK6KjSn1XWcRjK4hRLnoFwNNFCXZtd440WPp8zY5UMh
oqvU8uL3zsZ5vopSDwFuMWVYErEXWO0OSbx+b9GZcH2PuLdvaTs53XZc4gU3uP2s8FVog3iGkxO+
DX1nvTVRrmd+VPQCdlM/LOQ+W9fvi84Um7JiH/Eb29DkzjVF+mBA9elWBPzBn2tcO3xwcrOtL/Di
xY5fVLJ7KOCSqE3PAEStcNXNGfkBZVHhWWWuvBYl5D4fs7Ed3poq9xFXYRXO4Ya/Sjy3gD1GjhPS
Msa+31SupIqFtWfdzWCc2nWvG325yXRHq1dlMjRIRDM9QOBjYG3hZduHWmTtqzWmXYBaom6dFQFB
GlpBQ5TFuu00dLKN7BHoB+AoDd+J7DLe9kAlN02fGclB0zXnnRbKRCc7CVAC0zyx1AHRumdhmDLY
r+IAni+PU4qEwBW14+O7gGLuVlWO5jCaUG/LyB6R5TJFe4w5AIydRiPwtdGroGHzSGx905jaAAV1
DjoG43HaeAcmQ923tql7AIhdPd9ppHTetY7rtvvcdZ80YgthtYpk3mURZrI5aMZX2Zfhqbc9XGsJ
OgHwjiZM7HIq7xrhdpcj1pD3BRjn7vSoUPsOqTX7Jy/xrUpk9T5pExbVjMs3h8mYARIybEwuq5GM
MawoWTg9s3079srhEX2UnTDGOw2xwOfZtbsHtzbaksvR1N84QgDZTudgfEjh9aEbEIvWlS9I7hxg
aS2OeJUdwE3VXBxAiZfbpraZbhZOMkHaSJVpbuiegZ82umFHdqf8UiILDDf5gM7BjySUEOgx9J0Q
sure01DlgKuEF0QvKbYYd1VWiZ6BWvXKdusGaHjW3CktsWI74pqY8aycGK173k4lAxME5PRJvVF4
+7DBwH26jppIhb6dFxOP/+yYz6iAhmJDHPcAi60tUmMttSiKueoHyl6fS8H/E/Vx9f2vY9j+R1bF
lIp/qIrjrn/5t7KYH/lZFtufXApPdF1I3Eyum9zMfrR/lrJYoizkNsZl1wam+6+y2P5EmbpkTNAZ
Yib0a1lsfXIZ7TNiJEPx/Ov+RlV8zhb717UQ2sOSR8h4gSYTcwbmyr9f1UQgM3ZdWW0cJ6i8TYWA
qlzphTBfmFd16aaEufRAFTLcNdP0jBQyYMrE8HULViEzfGVETruB4JmfwDPklT+3ucMmXmqu5ptD
2BFyHNeDd1OEiWpP02RoatO09nT/yyf+H9pLlvP7nXOp7pc+mclWSxqHRHH2+x8CDd5yIOYBz8O5
6u3nsI76nTuDaT3WeAzClZNm8VuMxeGEBaz+HnPY42msR8R9HIchDRxE7qw1OdcIaBGJfe0QH9/Y
gcitNVOM7DShcEg2ELK7z3pIHAFFkGfHh0kqd7Eh5CbmVdfNwj2wwanet2aHhRnfrUYreQxD5r/w
lR6DHqMi6hr8FS7OdvpXTTKa2LbH/F6oeAK22+oZTrYZmTEFfpd9q9woH8jFdKbzwDQI1qNeAm9v
4m6grTSZrkVMhp1Ivxhd9NUxMbURAq6FUjQgg3TWIuX+vWb8XN1EVjdma69KUXq1zuBW2zYMRkiu
fMkXnLLure1mOJaLFp69n7YmFxHoQ1gFutw22r3thRqGMbp2F9iNlHvkNhVUO6MFRohCNqve3Nip
j/XsMStt3BwTXFI0h4za/ilxkkasgD9afEhaXdP8i4wCy6blzfu66cMnySz6Zog6WKTZZML25NgY
rsATcqLofUHtYmqzZvtG5uBNAB9Gz14jQjhE7m4k13mMYxlZYzG/BR1RB6s8Gq13hKZUeQMA7Dsj
6wk3BSthfg/x81DSpQ1uKqUlV0bUJeZ1ORXmRT3aiwUwK1kBI+84t8JGX1dOAp1X6uN8l1qhNX6m
q97RHMNqbW2nWrbXeh57EL5wbCBwswbT2lg1sRVuy6xuHQXlQtRitE7aRCPkfVGa7rf4vBUDnWZb
Ts5bNJqpPoD3tmzd/Cbz2Tlv6PB72Ny9ZZ+fz1u+dt7+5/NRoJ2Phel8RAAP4LQ4HxwgqDlE9POB
woPI4ZKdDxoxjNHLeD5+aNV6T4rUBP4d1njiTM6HVWhUI/EfCTkPJocZc0qONe18xDlgoHpynDKO
PmoOjkGU3xyJjFyyA48fB+W4nJna+fjMzkcpDO7xgZs5Byxagf7GOx+72gBIMFjOYjBT83hnmW3y
mJwP65ix+7OA/zoxHNSwZIFqBLYri8KODup85HtgD9+1pQ7ozyXBvFQHeVW67g7UQvZeSNVdcr8u
72wKCk5YSovhXGZkrOGTvtQe+VKFyHNBgvc7WBHx+NSdy5U5UsGdWmqYNNJ4+MalsiE9sfIOHgzY
meW9FD8YLSiEsBdQFDkO4FbVU2zttLZ2H72+J3soOhdT3rmw8s5FVgtdxKf3RumVnMswQwbAS3ot
wAmRnks11VSUbTQeKOFCg2qOiFEKu2Gp8dwf5Z7mdAYGhqUM1JuGklA7l4f0wYMKY+VSNs5e2FJC
LtWkKdP2QRYhJaa1VJsLRC3dYQulCO2J/i03QxZSnC6ehjuQXaxldS5fHRNJ9poJ1qhwZHMfTAOz
LPxgymBkmCK8LS2s0L7B6wENOBfJFNA04Idz8ZxoPDSb2W26h5Sd1cMmDsqWS0HP7USTkQNwLaZc
PulOnvt4aL0jAq2Ri70dpA8xdx+Ffx3a+GqaamBqVZ+FnyMP2eAaSz6FrNG6RYH5BL0jvQ9YoitR
ewEgDVq4dMAti7Z3Y09ttEIDGBs3IVV0uI3ymE6PbhgwV2wuGPCF+0E428XeEW/puIRXOAWxZGsg
TfmEMPIhDKdVkWFFzcYXPJfRnWthllgXWWq/mb0nJh8j4jBckAQx5m92DFs2YonbK5cC2eTFLJov
WWN685H5JAZ+eEa52FRmoU5cldx8M7r69JK6qXEZT11FZyAYAWTiheQSCzF6RU4nO1aJrFlH4dmZ
XzwMqydAbOprpKws4yFvi1tybd1rJ0JIaQZT+84tjziEoZiabZoSAb1i9aZ0UNsWaXDrpabHCqOX
wiUD0oUPkAhsHNSB8BrvNidFOcpCIFNCkpnWQWhcuFXXvnDNT7kr9V5brohwA+TfVBUulLhzuq8w
yrlZTXi+GMwMjlR7+HKzzq+K+3rrqqF7riM9gXlHWyHB/5XGkx+MMv0GbxQuazG4wGdq7O/JBjK2
uIsDxX+d5d3gHjvCuMO1YH3c2FZOdogMNXyTNcBStSYneslxrjCbwciYio0zji2Nmj4GsTtIIdML
E/XKzdh03d2UEw0HaHYMblSDLoHGUpRxfahB1Pr/vzju1DlKeImN/Ovi2G+zcnip+49dY37oZ3ls
fpKkhZE/bDsoSnCg/LM8NpbCGZkKs070h6QI/qtrjJLFxi6xJAuSkimE5Id+do3hpOHLZdRI0cMQ
iTHE3+ka84P8ql8GJzSs+TUub0EumgTJe/y9sGxblZIrUA3roKHCe1o2bPqLMCd0XxuMOUWv19Dr
BX0d4y+2ZPbG5INgoh4s6wBcYYxTBczUC4x2jX/P3c2BlTwrjC+HYDTrJ7qEUF9y2l0h1cw93hTW
kj7fyYp2H5l2/aadQBRR28rdOHiI9y0n/Z51VXIaRBo9jlA8PycAgxjghxc5s729XqeT7zRD8c2k
oiTEaxruq6GVJPxI7TaoOu2iwg0frlynrbcS3fje1Olgq9pujqIruOTfD0tXMXzGAIu0Xnwbk+LG
S28icV8FQX5bzkBUpJUPh5lDw+5H8QZkMf8CFGe6HmEp92BvzO7KqQz5GqrB/Nw7JTr7JLIfC6XT
Z6STk+9MVP978grs2ySDFewNdndM9Cajz+J2x8pymY4B8AfXjpqiT9x9QErxqq4ye9uEsDq9vqz3
4yiDRxCv4ioQtcGVedMSubUbAGJsAVrqK/QsM1FhydceXyMtUBI6Bh+0z3Rh1dV4ytFZbMshxZUu
wugCJGywC9CG2K38ZqSy33R0TG4KR06Xg5UXF/h3DXoDcFFLEd8wLjQ2HW7BLTVAcjum3j3Em2g9
NQir+7zlT8iY+pI/1R5LUL6bymiPsGorTm3xxiXLPsSNhNNgF3ea1OSlF8H57ctu2jHKKy4mk7wg
WHThwzgX2QphCDNlu7W/JrF8wmotb8hOY6qOieKiDKNqF8QxzQ9XoUUFwSN2qqi/wY0qVqPKrT2H
MAL8KA98q7HKlz6/t0nGIOEiaW5trTcvR64H68Hr3qGLq8XL0BvXuQrSTWGX3eXE+4LOBfDcLmb9
NE8gvvgYuuyzGxb9ehqGfO+kYbEDrQtBSpGINnRTd28w5L6fBj64IVX6g9XOXyVt5OXUD08kMtVH
jInD1pTauAmzkn4p/de8NnUiBerlUgaeCIaLOR6Dkfg8LI3imXQS5C/gDUiCqPRLrMOTb3XxTIRN
bfpC2cF1Uro1mHTGA8iAEgJ1tWR6KswJoDwXgeuyWIKIBoQ8m6FTDzo/sp4nKK6H3EKgjudC7APV
OXuwvhiqMadcN96SN9FRUUOLmgFuN9RFhZsr3B0mCUGT6Rx7T7PXGrh7v4njAKIasEFaW+pkMvHZ
wnlvvnWQG2j0o0y38s74Ct29OQQBk/+VI10SVbLKOBh6Y21piD+NDljEAvnsmmRg3c/C5POE+m/A
7j16bzw9L16iEQoBtvcYjWW5sVoCLxJVEPo5YhRqEYfvIjHx//Qy3E6z/Ty7EaB6DFmeT4nF1cpM
oi3CifqUAwY+cBRzrjo1uOJ5tlM6SA47UApfhEw9ePb4Rb/kcTwcdYCAa6LtEuAcw3CShshPgSmQ
p4+Gd2cnY33i6kQEApdQPiYNhIodmNqhH7GVgkoz9/TrxUtEkB+1GjA8XGjNGk0G7B1w4dC4KvOL
FpumH2biwpzLS+na8ROz/c9tmT5puPn8Cs/IlQMt5SKKwuigpeGXWcFnqGz7Gg0yTU2nAYnCkqaA
nSgkx4G4FbD6AO2YIzXKSVeaNoa8n5JvsBzTiwAj6loPhfMqUqW+Tu2E8iQXzheyw1KQWXp4QiCA
n7MfUVdxEF00uSdYEx0Yt1Gx+5bVoJNGqN+ERvIam3shtNZXjrnVevEcanvbRvZsL9WhlTrbqapf
hUDYDh9qvFBRj8oN9gp5hBjzP9Nsnq8tV1X4dK1Dqo0+XSUQ3EPTr3S41Js0Hio/aoxgO1RjcyBV
HfRWOz5oqUx8Xc/XscRcrQdSYvhgZBASV0arQxoOcaJmOpxCwywOvS3xoMHF2Htz+0W48bUybCzj
cjB98gPzqx5e+c3Yx+GDHnSIFExY6bBCsRNJ9wamlbVt7MKPh+CxkM6hNpfusTK94yi8PWPeoy7N
7oszJ1sjSvudNjoHp6sJEicJlBQT4r5USOiTHtoANWmVbMNRO06W924lyY0kTdMn6iZAdhe+6B4N
fc0YjSviVKqjsON64+TUrU3jzt9oilA3tqzTxK5Ap8FhCm0qPy3VSbkzA1tyoYc/CdX6HdvlExE7
oS+gS95pSMO3egYMDgzVd3SI+IodA/oyaLf9bGryKbZj96Kt6NtqDMe4a4jTAO/QLxmHZquevWqK
B8lcJyDl0nXqbTinNSVzfzkRL3h0GD81lnHLItsadjSma5NZycqZrww3Ta57Ylo9GxaOX5oDOp95
ZIJKzU07eHCz3TRwpd4C8MW5kJXRuzcEw1dcy9UemRAYo9nSr8oxe0aIa+1CcPAHux2tgx0170OU
ZVs3whmwmrzS/ZJW2MELV+rrto7Dk4a7ddd2TitWukMOVaAF8nPN1PIq9PrqxhUE0NDMUztSAfLP
DKT1HZM0G1RUF1zSorG3dd1X9Maz8kSkojpoMTdagH90YGBefiUCist7SWigUgmnXTfHfbfSgfF9
9cKY1EfXrdrvAsxFDNu0Bl1FPb92OCe4b2Iud4jiOXoFEPWMyeF9gtD9hphIZnS44N6KyipTBMgi
PNFADy/Bq7k+SaCYuoYLx8ysrcjtvex1HXipDlCnIxTZIe2F+O8vsirFWzoKPliO7EOmW7jzrW7w
oZRyK9ELQCp8+A5+Ldv2dUsLrqdEyX1NkbWJNNNl+uiGz602U+q58Fc8GoXqRHrgKhXa1q71rW45
a6uS9Trl5p3G/QHu577xklOPPxdaKJs3IrUIAn92KasRjriyjiS+4ozj5rqxMiLDUjirpZuLbd0W
u7SfSI0IqltENc5tD8N0Oy0EHjtU3xj+HAIaJjNoM31SN6o7xV0Idj7ewZbbOEn4xDCdOdBUXuoY
QdyQuKFWU0C8NOj8PMi7XjYPRjpfDk6BC5Nbt603LThOEjfQwgU5sVt0gtbA5bQdFhF+N6lzerbP
NXHI1Lzwy/VN7XnfIsKiN1HCQ8wa2cZLnACCXW8XwYnp0/G11p67ikhQ1qgxXcKSkhtrxuAOk/Az
cZGf3aDh9s8nOQE13TIZvYCg8JVQ8WwbeQODN4eKKywJXc6qXVxceyqCyzLLXRsCNVRYjOmpdVg7
lJ6TIDS8NYY5bqyRAZKuMc6DrrRSlguBj/qbGV2OBzT4Bg3oXtpHZZIZQtm9KiwyLTQ9/9wENu9/
OFn1ktHGZ4wI0GLBsMlEDmcjUJdVRWtxVXnBvMY5uxOhcZdqzt5gUkUGWauug6h7I+HpBLOPAECV
2/7oRPedoPOj90RylV/o+L4NTfgepLU/6sk+KtAOVgMsrZhqRaWKrqKMbwME8+u5ysE16Ha1tQYK
3x7IvlKdtzHw84jQ3Ea9LVZ0wmO/HamtM754LDXS/eLxXXMbgERkW6Dhh4cI8QHGaaO+x/y0JcHj
KpQwkOjBrgFlYl8G6FEsQQc0Wu5JlTkm02aY2E8VZp7bKUwIQgkPSAHKo4H/l9yocHzAiEJq3EC3
+VXrrLthLjQsawZWZVYyaKZjhSlUTf2+aeq7Ssamb3Sk8uWxXE9JllyRmtgctQXTqCLokWueOu+R
jBE617lmvmdzIp8zspBg4ICcwom6qAissvPrkL4EYw9ML9VVymPI3WLC/QzyDhZmSO9c1k7zfaDv
vA2BZq3LmqfcBL5m1c7sKz1BWx4X2tXYwH3sbOOVv+6YadplPnT2xrHb4RrqoPu1c210EbQhrpxG
BhRFs+vXmt2gBujrTeM2AKpzYEdG0o5rxxuuc4OwhAjX927oau2kSRrLuL/yy9oL7a+EPZKtaNvV
zoQE4nfVZ2VNvG2Pjc7dSKNZtwmOVZOAn6R7GcjfySCAjnyFs26rC3ek9acIqhDmVRnExyqGlbQK
i/jYulD0h+RJNV15nXTSBHA4HNNi2ZmYFpCEFsIQcq9iw9NPeNRJzKQlcklNYq/kCPSgsKatnZWX
xDo+p/pgb8U0X5LDy4GHhe8wgHPct/OYHPraveEIMFfaHJw6Asj8rKynB4GhjxJ6/E7qL5QwG8qk
6IIjYg8K/UYbVyMmO0r+ZtqVkXWJbORzV4Ob4haJrzqsBOskfswGhuFz3hI7SgzF9aB39iPZdZCf
2U43jiZaH4XhaxbHNoKZkL8rs5ytZ4dbUl3uRJbfg5lkK/fs98HwvpgleQ2luynimO6W5hxchMUr
wC1Efi0NxZ70srXKlFrDB13sgl6AWY73CSicRhrO8XxENesU2YsZogwzI6VtUogra3KLYl8HAv6N
WdWu4BaPlCNbj6Rs6EVwLNIy22gGW1joVqEfgoR5QAvuO7gSj62U5L/0xI6Dv107iXNvGuQ2Zp48
IqwCfPa/qDuz5Mit9tqOCAp0B80ruuyZmezJFwTJItH3PablIdyJ3ZWSf1tyhBzWmx0hKUpVJCuZ
BHDO2d/ea9vHWKV8B8vQvKsVAgjmykMVZ9Y9mcXYX4U45Zbp8wALPSp0DLpCIFT3oYkN7SZlM4E+
tZWx+GOifvUqfXZyf8YNFF5oLrmqIjkg+b2pKTBYuhW2Y0HrhmWFIbuSVNnEivyiZ0Qwcr1kX26p
od+0AEKytnqmj4LWpziWT5rBDIkNb75hy1l/k4Vf9p2GQTnRh4UDHQWzRP2HXwPyP1fxXM8UENm5
tVtKKX29yZ0nARR3YzLBh3a9MihL68X8KItV3cAUH0tOQ1m+V9MifJXWUXtZ6Xl3hJFIh4S+JzeK
KTtIo6FiEnPrtI0Le9e2a/2kDtxjYdFpVFziSCeNZLLBXG51onFKzTu2XPFSSPlEIZ+dvMZpjyiw
8pR2EIvojjHlZbkzGm1ht12WT0ajvw9zV+xoPS72TUUxbgZ9zyNrSQRZwtFmRSr+7tiEApfo+q4c
AKqZPTlomhgZtmaVvOOplzyWwkgDTnjSnb0urLpmbxLGCPXurgerBAZdlj6mMOuvQw/jutd78QPT
bNhn66KcSLHOj3Rv3krvc+FgPF5Lgh+Mx0aRNi/JOMMJkNdsx804nrmhVAZDBl53ZiXl5KBkhw/M
ISTQwQjIvlGXzf3UVun70BG6VGl03YpYTbnKOuker9t6sDgKYFPnTN/WpfA1ql5ZW0IriORQ3liA
W72+SvLAVMwUKEC9xlcbp8tmanHe2TAjDjmtWG6ndcYn4w7zoAwd6n9aQbiImaW4OvGArVg7bsRR
g/84NCvL+FzqReLX1kJ3NPUA9LhE6hxMttYGzTBZEM9mSKjFOBEYlUywbPFsDm4vMuVsxTcogmmR
NCjDbjzkiTDejKWQT3QA9e4yitwzm6yBa2lLEMqUbqeWDGQxJoeBpavpEwaejwbt7oqZ9ENIqH+V
buJwhli9E2GkebmNOD3FPK6yBtmcH6HuE7pg51d5tOx6jIlPBTsUL5GR6MKVcu0SiWQFiMLx3liD
m9EepMejbjFJtDJIW/NAyHkwrT2bfNuTTLFuiUlYW1GDsMPxJOOhFNpb2QxuWlITRmn5jZJM6MFB
S5MuJb0eNrSQIt7Tg5NsW0m3vyrg8ltsdNJnjSkr6Ct12BhtTM1PT0fwU5YWxoPSMTZPJZvHlYnp
i/pq7X4F5kYGtQYQARDzIoXoCyz3kqcUVrttzHkk6zzh+FNrE9+kmr/Yo0geozg072R5jjeV2mn3
4RDxEMgBuN6nqq3v1kTJn8En3jFQkngJczkR/prC6YFMMFs6ppiSzf4KkD0G27S4w5WmvZBhVU6z
1RSxk0Q6x6+KLvcdbRAK/Dp9wloTLdkxw1uHx1OX0o2JB+4SydRV6kg2aAIiH94mcBp0gyUiep1Y
t/DH8kx4iJmmZ66wJFlBY6Jjz6ecrD/kWmo4/3w08H8ufKhjVfl70f+YfH/F/XfZ9d/JXwOIt8/7
Q/dHwccu9juJicQgblvs2n/YYuzfdBNji43g8cdA4E+6v/mbamKmAbSAPkzK7T/d4rd+FFRh5B/l
dy+Nbv4T3f9mvfmL6o8lHUMMxnOSkcYfA4Y/RxgGkjkcehrDqdWi9QYD88ra62eULhwBYT8EkcjB
4wskmB7yms/8GmN5uWSeLA/GowkEyOMBMJxWmjM2lL65NIh9SnrySpVo66rMnLndxRkMyeRlTGzT
PjuOK/1a+OheMoPW4Da31F1WY6exWPlo52Wu6NcagS7o3WHDyKGosDTntYe/q/NmgFZUjA3rk1Tg
4ncy1dzVKYVJBjoymGarDDCn6GcSfywlY9F5qRxfJAlfryXTRpopEzUCWgpbB4h/YCtlvAnp4LzX
m0H3/vk1v/mu7j6K7+6/xiL+EqUgC84//+2H/G0m43+jk0xwwf79fXOq8l8f438Zld0+5Y9bRpNv
+W2Tnh9dFgC1/mNSpt56g/hNsoREZrl3+JR/xcEtwoeKbdmKJuDOKDdf1L8mZdQGGSZKpgUy64+8
xj9wkhHnuAUo/uwlE2QTNOxXBBPBzfDc/uukrDEbfUhindoMuz1KMMBHyJZLf01B847ONCqNhATB
ogHiD5a/qfioGqNrcjI9k00q0i2jbbkL2iGxKnbQca+ik5raCy3WNliP8RcVbtxvfdoEcgfHGdI7
Z/duFs+yMnPwb+tDC1j7Fc4NHklqg2Acl7qHxfokDAnabxZ1tPuAt24L6Ydk7HxSjOWBCcgvRGt6
t1iUicuSo0XWVQDFKQCZmlXfxwkMtlhXh6e1KqI7XYSdZ0baJF9AkCBqKBFpPu6nULUCq5mkHg0h
kePH20YtDiZZE9ukoYGyaiHyjpXyDpiR3npJSzmmxtGkFb/Xu5uBMtryFnswrPpykcCkRQJtJVkB
XEAvXyBGN88UAUvtRlWX8J6tWrT64yzCwY0lUwfdNSc7BY05dIzU6HyRNczxu/5JBVz6YkWDfpyN
DjmcrjX+MIJzEmmlnfPdQqYeSGU6dNZA+oV3ki0icdpKRgmDxHyG5QouypxDw2eLFZ67uKg/LeYf
COOF6sy1oW+RkMIzHpN43LeRLZ5EwWMcO1xTSD6x/fnRlhRx7fScg2tPNO5LFmXqGVReku6Ca7EP
EUIoEcxUsOCyzWFvGKbhQxQmENBOEnu61nWJszux0dzWU7+x6hHTQJvtaFvhkNy25TuCoe1YMKQq
R7TU/hagQQ7wisUhTlvpDLjYGHaTHY4HBp+CimpNfwpvL34wDLePOh7pzHwbvwUJeb/YpNOqiBNL
OdoesLX0XSWg7d4M/8wQ1FM2zgtb9bpJiAHYCQWGLe2vPMDpRdTZQUhz4ulAkOBZRQQVgDBi/mWD
3tzq50NwKEHfzp1DJw0x8GI4zJX1EoGuprwuwiAhVxjVyymQsE4EotW9qFlOBhqQk8Be8isz9aZ6
EhtbCkPWESqae4vibKwdLYcJfWGqa3VQwBvJQDFSr8YcmUcuL09r8VvnmZnieAaiWVmUyBBIDz1R
rm9IgipJEK6GeF2WTa1rNK/rY0BF4+QKhQLXMSQFsyIQA9iXE1An6RHozd7OrhO9gzsMYSBseg6D
2u00W0IH21uNjjlZG6Q9WPLMSTL7AQhJu2FOS9PLkKtsnuFAizl/xj9N8lRdHZX6jgeNph1qK2HV
lhGfWFDMa7tUbhF/6hRCw6a8azXrpAzGPu31oxnFL8KchyDsVJcTjKuSf7KE8oQztXlsEtsMqJK5
zyXrR68i/UApOiqWnn4ta0EJEQ0QsoKuhVj3UtvamWJh1us0+7b06m3JgexQKMgfF1DYcSK4eRN9
poVNw1Osyg6qpzgoYT7visH4XkiOjDE/kM6KqCmfpPXczrW+E2hRCc5aXqIifwtkyGBu4Vs0Yngv
bPVunhSKQSPdQMEV1QPhqGLE1WLyOkikQKmGfYT7+6aCKCjswzir2yKSK9r9MtpSJsDLQd0R0gK1
d7eu3PtIZyLMqBOBxk2sbcyfQAGpsJeHrsYXwPT7XFqaRy3uEUNHeDSWCbtcVwgaKRk8aBQB4KS6
rtQeXDFgWi76/vdA/+Y+55y9lZTE2OSyIZEoUo0a2KAJ8y3BKaWRfDs0jOnzOo9d1aypUFeroQJK
w7gCl2mC2EoBcO5BN84eADSD+ZbIgmg8ibQowITUOFqjKz4WtvTKlaPWztqrb7q8WLuKq53sZ6Nf
i67j3Fj0NQ6hvK2faykPeXLGPHsDZqUESQooB46lIvmqkkWT9GwSGvAnOLebicoOp+ZmCRgBKjtU
Qk6M64xHK15I2lR5hRej74wPXLxhsNa57kO/FVu6LWJY15jlVpINiOUMkWJMecoguzm7MDxVdrGR
xxpf1TiHrIQYVcfMvBUl2/WR0zvtDUz37qNR0o/oOaGPscRE7Z2iI2PN1otancAPRxTtPsFqXTG9
BOfn9dR/vRvLap6bebADWRTZKaJkC7NB7Qzcl6cua1+nZTfmvHJhtFtQd35cGckJdfFSDU3ltzIf
G+bjeiBVl5+tifOq1IYt5d3VnHk5SQicBnrhWQNpZDVKDRD3JDd6ndRZ00svZRhJ+1juqkseKSJQ
0iW8rB0PuEQrfYOrSR16HRW2OiaN4FotSrL5+AZbyi/PQ80ofGT+OE6enOesf5LkCaFG/hKPmk+s
a2YMS7dZOeDgk9MbZUvp6Q/B/xdSj0FRyQP+v8/EWjSX2bO0BQ/VbsSM71EBNs4QYUnt3CdAd7Fh
fMN7qu8My7xosl3vtVzvd8Ms6Q9p3vx0mYIcqFTHmuplHgMDvjGloYctvTOBKG+aioyZ4Mq7byS+
aYCx6wNdCAO1SWhDUVlKAaAN5qZGWhyJJ8mX0ijSvSXmYZfTae6rRdSc07KoL1Iu89q7QvlULE4X
VRmOgVwRC7FT/ZSYNgCPpXpTgQ9uDWAFQTWoz61Ej5Fe1SxokMygS+mCWyIOYVXjahsYHl+boY0e
kMOj5wXLH8RHBovT1FO3PoV3SZ0h56K9OE1BY0tvGPfjXN++JOU0IFyTDX2Emk9Kvdip1G14VZym
6A5Su2/6SXYbvetOpYiPWkH/1K0IxaWW76MhnfhoQvq8ZtlUHwxSVdz85brDlsAmSkkBB4uBIU3V
9PvWLNstPyWOKHBaSUhhWj+Gek1ThTzvKyS4I0YwiVXNsHcGIsiuWtb8q5tUHaV6kQk/TU91ZT6n
UUkJlzbtR4XgJwzx8mKO4exjPEQvh3f6NE32dGYCbZ3jvHxSLDybpsYYiqpzR2Khv5eWEG02Gqtt
JdvVoeW58gBKfT6sddr5SRXhlFAZjuBjXs3krdF0CYsPt4fYJEtSH1BEyoe+lyRfLJlAh2TQcKiV
W2lk32YTwljJoYzCrvwjEzIByaq1P9bWrl6VSU5OlrpalDNSKORLWr5+TOQuyR0uHc/+LhL3BvF3
svlz9VwUQr8sA6lEIxYdRnvzaeklsdVY3w9QeKg6mGP5ipma42HdxWw4mZO8TUY8/oyaUfgD3ZNe
gZDFAMmWsrt1oHp7xVr9U4NYu6cAyzxkDUe+ULIXn5qd4ldhDs0eu0b8Q6LgOy2G0C0ngwkNsUoq
hDM4zdFk3PeaoEGNRz8IBc75HpFoUoiNFkYuQFt1u+gjRsy8r6RTy80geUYuzMc0v/3A04mnoKzl
FatuCYijs+0Aarwm/F5QCOiEUpruQmExJOuFtje7+G5OhnarE3TjfUJRZcSzBvWYaXdr26hfmVEL
XhFnybJfux9uEhKkOl7pIGmwnLHVtPW90c4vM5k3rHLZdy94OFe5Zjz30OsOXH/1BRj3Z2qO0W6O
5vCYmhV+PdWovEaqVJLHYniqbSqSMEa8mYY1+yBbBubyoxfF1lPEYl7p8g4Sz14Yo+ValRluYrWj
QWsavHLNjgU4Ed5BuXssh+ih6SvXqOITCx6nEVXHEgDQIMyPozleI8wpk/g1r52LLwzThuGHSvh1
I4ds5rK7lJY8ILatH5Ul3SV5B0GrVOlUTCU50Nlokg9hz9Oois9EhE23avodvDyAfJu4XpNd2Y2n
W9XYxjKHyLdYTPDwlb/qriMj3uxCPPtP4WJG9IfBDpUYnzpmLjWQWdS9tCiUwk+rcqZnJyTELRNK
MZf0pcJVBsHFhsuylvY2oa7UI7TA9FWbPzWTMjPacErHYmPrdCLnpazK12xLmCPpacIWgHdkMPqN
pTOTmie/kcUSyGw6GNngVcLRvM+68EdJ630TY1IKOVy40oLrkKhMuFsmhS5OO2q9IhvzfZ91Gfz1
0N4PJBkCev5gnsTIo+tKC9asMs3IzSnZCkXaSzNXuYYKsx1RzY9RRWJHFwxHM7n9pBFedxRmVoJg
qt+KkjDrikeoGSh7aUxOMnNhRR3bB6akSz994CpPT4UkaWceyC9l37QPZSrCjdqrbLgWZhbmom+J
WsweH8S6nlOQOLJtPta858y++4JWB9JBNwYVxTOXobPsG5npMY9VhevaxjtgehXMbp3JWxGSVwrb
dA6gzjz3PFVsTTKOCklsTmbUuEIs5utQWevXItbYKs/AkFeJx2g1pNDnMS7UdvkpNUbPu0wPuDmX
1lFR9fBsWcsbTR7FFul2b4YTTjvNZ+UnrXISS9uBLNGI5RbCRA7Wqk2oG+6KOc8XkrIGrS43W2io
zEFVu90yUXvStZXWk0aatnbXB5Ydx0+5lOXvdnRKrF65peYni78JL1lJcwmTV/bwYRpj4bbDe5b6
MSCxfkRh3s5dTT2WGm7tiB+JMlaE1iW/wXErlPJJNCkrXXTzpTfNtjLZscnTwC6b9k0w/ty8BcyH
bAnaTHvOwZQ7fTplO/Jgw0EaenyG/e/0SZW1kY0G3QJuhnFzNtNAzczYx8ZUBlHMiKew88cykjAI
1C244nDb0krp6GGfevS0974S1fuERilPmqycpH2b0SKq5oEkDfFmTQeYYzovnif/TiVBpmH0A0CA
R2mEFrld8UYCJbuV8SjlBZtDu83WgY77oq+2S9qFbLWNdYfB/VqslA7mJjvm1WcOtOzSObsFgJMe
WTD9NcfapdODojPSSyTwFUwI59us61/bWgG4U2jvDd+alysZ+XkeDke7OA/j98QRFqVCTLzZys5O
cXZgNGOL/ZoZ0IWM4j1La5pbVKzO+YS4M2KuKI1fVV+8S6Y68ikckNVieIIQrroVJ4mso2VSnKbB
vkss40Wbrc8wshNKdbvcy4Vx6JFZKQWYT9MSzq6NOcShAgh4QUoCpGzXnVZzU0p1SkyO+8Fj4Dgf
UmXuafxpcGSoVo3juuAgMWAzWiMghbqoFiY8LQ14AzldjrvFIZZlQt6iv5J+YnjSj3fK2r+ZKkNA
uyEOH5YMbyxp9IBioDYl+PFkJphZlXSuGK0rP5wu4F1g0ImcMsRZ5ENL2q2G8DPSnVtT6XtkBULy
XRPr7CliZRtXFfMKcyE4JhvjKzfE3S18WGGC6FWcLhP5EPaVtYYzwzJRcfrGD8dydNOiO+T9s2Vn
mTeO3XRRkbN44MGQ02+ztFDQvhgzBZfpK9zhfZGcBsr+QSlmpkYxbaJq13JcqelAxkMuCcxDmMbl
Dr9GY/kL8X1vlhrCd925qKcz/USc/Vg8reYWPykmNwzNaY/yHJGqmH9X8A4jJW4FRSQ+QAx2KbYG
2Us9xcg4gH3iwZPGSXLWpVncPlYsPyY7inEqsXFdzss988Zz3rISL/Y27qz6s1bT1lGbpTwNSEBb
SUp/aKXs3bSRUxKFTMNssSJWoFq7NccsvHH2T5mtSEJ5+TXGEyeMlPcKdoG0V/DF7DH6YYDppC9F
Vng26dXqmBQQOGWNlyap8KBXClamRKwakSOl84F5sfFP+vkcrrLt2RMMMM4a2Ynd++0gqj3wd14t
awiWLOxPDMwlJJBo9CH+8l7MVH0AuXk06/A05SzblfhCq9+IVLovOIhvmz65FxOVohy/7luCjgc1
X3ZLEV2tqoR3VuBi6VvGC9EzNoRfVExngZJDiW3XCmfsOE6OXrelTwPAxOnNuJkjFrjuL0ay6AET
2ofZqDtvNYpLYy2fObN3AVCZzgBDduNYLRmjg41QFFZS0cEW0UBjrHdVMR8jxdx2crlv9OnDKlgI
1mUaN0s0jz6VXzJKxlB4mb6WQVHyTFA581LSobxpilRudFW6dLH1nsP85kpPI2+eaGK4eQehpqTC
7t21bJCXhuVnbLSSNtiINr9i+ljy8OaWg5EAXtaxCG95Q8OuSJ3DdVNUC3MVS1u2CRytYBijDyrB
gimecXLqlAO32qZOVWL6OiGDmdJ3d7hNvgs5uoIAYVG0pDfse++Ehy/I0LrXmnnijdEQFIrkLYSc
cW0UEJz7KyDpZzQHkDngOpwZkiKsHGK7JhlgB3gNi9CahZtsKc/9iEPJfFmq6gcKB48YU8udMC4u
tlEmbqSa+YXYt0QfTd5gvUZKWdXIQxPGsbt0m6qGeWN0mECNReH8wJEypoAlkloQwf1pyHG/K1nz
Pav9c9R2wZyqH0uRdZhXLY5CuooomJhbjCoIedRJuqzRFLbkxeqOi3UG5fPOnOgToBDfx2DeZzbZ
qNGsGWXPa+1htekdOkgRUU3UypCJNiWsfbCQuGLYJHZ4cmd3Vdp7GEMQPOQm8qub6Q0gyQN8j9S1
S7Xyl8UAUEwUD0WT4fOsIAOTbbm1ckmVY+TNkzTJ75kOzTqcwV/QyP7MkYyUOWAZfM/pXVNJD/Cs
3+kO+DLL2YsUG6CIxrBZWRIq/VBbSN2qLfN/8xc80om+zhq/YUwN3VScqSnKvfnmF0agTtxEKa8S
n4iIq4ZenRUb3Jt7aD8IogasPyohJXhn6eJMOgVg2DgUUhCZYB+eyRDnpIgrnq69Tgq5bhrplx5W
JqWSgpCfhQRp4s5zjColSlyilcQqmUZVZ4HXOHVz8FHr5geKHuVht9qODhKfW4Rs3yNZ2g4Ip5wV
edzZqqdHveKsFplgKC0atk8QQTQjYIWjYho9V/ox03EnNWiOmAxlQ6EVMdu15vARWZQ+qKv2nJgq
DSBafF7SkrLYGHA10+mOW25Vmpkaw4luXpb5c4ajcysIFrIopwRiRu5hCj+WgM5d27fRp8h+VNTM
LiUGtTm7R5HABc7zRq93gJCM53hoD5ywPjk6T5tEPo7zuMFIfGHm/jRnCwboMbqpxeF+Zt/c5aie
yReAkH0sxtcBQ7zSfCSq/ULy+R0jtfFc9G0Fb2A19woJ86jSb5zzmF52Hj7Y+AaaIIlz0gWia15n
llvFWjdzbzwLVf/se+U5S7t4yzjJ492y8BeyzFffFtunGoxTpOWZp7bLew9mwClS9ZVzIqadWRWe
1ADZQMLKvD4qW5dr35sMbd8Z9VfNkufZajbvLYZYmwyMw05vaGngBCG2hjKRahprwK5s8pqivS6D
hByfP1qTdrVq6VVoGKJA8Ve+KvfMJWq2OVhwfsUyvdnhKPFzGN6tqhpdaxyIJNEk7JpxmMHZwXXf
SotBLsOiQoresANq+mHO7QO1CkfwK4oL5BGSMiY5tYptKvtYAwsTN61TSM23uU4gZ8I2xn4vzrqp
0qsaZtd56BnF6NRkD9FjFeoX+iovcxpd2ODNPg1huBumdVsW4txXGhQTwGEOQWadRcZYnGTqi63F
VoICO6qI7YQ9GOiY6zhgqSkwQ2lTnHrkKj2aAQialBBl09rOvLgzsY0aJEdlq7PvY8QIl+B+da7k
5uOfj5H/dvz7lzny/zmDhWBO+98Miv/fv5UfX38hziq3z/hjTmz+xoUBhM+EJkcAUtH+w1rBn9za
vqCOwL68jYP/k+ysa7+ZAj8GeQZIO6Qnme7+a1DMH6m6qdmyqf879PkfDIqhmPx1TszEGQgsWBNV
o6xNV1UIgn/2VpgxB/twXEb2p1dkXerCD1fhUU8axG7qjVs8pt4g89x8IISzn/zSKzbJxjyvMGB5
+BK4OjxHcH6Kyt1om94fSZq9zq2zH8h1e2kwvZLv2o9+v5+iLUZuefDYrnZ3z51P7faWhJpvBWt7
JPSLXdsnGqAWzzJBREz6vcNml52KU5xGcV8nzsgLW9w5GD1L8ecghI70LrzBvQ68iuvgoth7+Sbe
GX68SbzMIf9w1SYXM+5woCBhcJ4HJz7Kd+o138l8O5zrAnVfH42Nuqk98XaQvJwvInmYKrftnpbj
zyQI/WH7DNfvgbS+c/sbOFCaZ4yr2hE8a+InpiPfj2/qaXAH5xq6na+cyUAL53l/fX62ndPh9j+L
2x7zXee/6y4WUac9tkckt31GTsU5FE7hvAaPj5HzSSbxSPjRL+4JnDrZc0N5JPY7hPSDvEE15seR
rK5tO8NzHJToA3xt03lPnEfeKyfd9V7P782e+UWLrmO4PAk/2zfNy+5p1HCg3zrR3WKnbvJEzIiO
ZTfZpBAMB4hlZsmD5Np8rRt5RwXCQU/ZYGLYDIiLUVITHcU1uURuvem2g6Oc+5UxGBbfwlfPjGgG
uqQJU1rnyby0r2uQe5aXHKMd18Hz7GMG9Sha3RP012r20B4ze3YC06Xx8vxCdkTq3Oxaf0LYrXRn
+K7PCmivbxE012EDEdLrv9hetZlzwD8NJFHs3ucS7Z+AuLfws2aXsn6PJwEWY3NDV204Ir6UN7Oi
Iz+RySGvb56IDat++46omHtZvJudKt5dynj31s67+GdgZ0zXtu6kAfbrg7zD2n9s35b3ifEUQj9T
XLbYVPboBA4iVi1PmTaN7JnHTvbH8WUluEkh5DV1JA8x76U+xUf1pD20x2kzPBnmRfq0P6tV9mSL
dm/bYZfDL+R9dhd70hnvqZtKp2nyZbfNmDc5sggK/mtBDsYFzWbRwYk+Hc0dezMoc0oMrQrgFOrJ
SesIjDmJ4Qw/mI3YohGgmCATPg4fMUrfsT+jv7UVjMM9ELQq3mpeuI8v6S494uEYfsIrX9L7xJ7q
XC7HPa+/ceWHxpN4BFSzwwA2fmUXWT8yl9aY8HCG/jHejROn9g3an4VR1pV8KsgDiQsMfSRBjv+C
5cc1oGw8FBoIOG5IioywstOPjjF5Et7kV666RjjJi3LJOMW/eRJr54P8lQYOdl2H8MtWJ+frAhKy
XPHFNwaZLoiDIbgsW1gJDJ4PcFR4d8BMov3eaefwSQoy73YHy9rT8hJn8ECc7pPXxe61dOtXwXPD
dMdXBoCX6DD/MsgIfEufA9kuTuWsulrQzFuxKaOXGwl6eeRQpmyXUxnobrD4N5+20+9W70wq8vAp
OUxjsDwe0l/ZnbEn0Wx8YEFxsu8QpAYyl2u95Z8c/9ut+naJTvYHYDdSLOlFvdcuif2kARJR39Zl
17vKVTupb9axBpUTkUgdnC95p6wn6+yvrrmxXkOHyMORabxTf6qXnXa/MV3lLv7R7qzL6DKne9D2
d80O607AkEGO7s1sx1RRf9ZbvqH2roaats08Hsv+x0e8RbCxd7LzEG+ryz71NffFr53YuVs8X1wZ
nX4xaPQit/ulHvmVI3v6a/nxpvEwR4NHJwh6f/CmIP5AUnfYyzmKO/uAxLdUEPvT8U4NFPeODfFz
F3v6ed3zLTjJ6Ba76ogD37fO9D3zIVjqnNoZXZIckWPzMXiDDCe/E/vJ4wXxz8uRyT4VFvh2IFBj
KnWzk/GW7XRAfT/kKPll/vNmbn5/FXf9M8c45JkN/T/PJsgr6u0cRvbdsTnCSgK8TcmiM/6k6r7z
SHEjdJIrCAyHY9Pteyp2/PJob8acxwxLVb8naos2Unj4ZJTNsASDx+eg5W5yEUg5QBV35vKUT/pX
xBmvFoHmRxexeQNhyvdAFhVLA60HG65Kz9yQJ/Q+tI+n1En3D+72R8KE7qkH42AFTyTjOUy6oeWI
D6zrO7qk9+ZJucsY7VyYC3hD0HiNp21u/9KudDWhYb6zxvLyzQ1Hvuix/MjAotub7siLsl4ZWNxN
R2b7BmEJJz7ZzftCQv0Xh28Tbit18/o59K+2x/QIqsdmSc5jtNVJtLIe5rxkWIcam1grqKWtNm6J
M/Uy0MW9YUvOP99B/g88hn/nVfxfaDFUb5iMv985PvzeC0J06S+bx98/6Y/NowKPgwYzi1qXG/oC
NvO/fLn8CcZbASZKBrEGkgvP7L9chtpvVKDZuAvZ07Gt/LPL8Iar40ux56NpAC/VPysruGHc/uQx
5IWyRWVba9ygIBSX3CDPf0KL90yJVNhcbEBMjialMScbtA2OJmVnedXCRajGGsOydDxLo9goTbLT
074OZDV7zFPV5yTyIBLWFCw4zbGtxLNG2szRimXAYUgXd2yjb7YjeXzwwhMZl5CNQzNWQZxBOTWl
8DtXYYOpo5ai0CrEaWXzx2SjmFCmurXs8sWkYIvNAf4+Y1AewJBigIs4zko3HYNmDUtQExUNu7J5
h3yJ0bA3Ck/Sw8diVM///PL+u2v3L+ej/8E98LcHrf+FNwE22f/uJjh95D1Hze+yJx78O8Tm9vH/
fv3rvwnGtxr2c+I8XG7cTn/40hX9N1j9Opcx5nQVyzrX3r9f/5oBxRwTrW2qHGlwl/7n4UkTv1my
wcWvYF7h8tesf+JL//0Y9pcbQIV5q2mGbjIGFTJdTn+9AeQpKqQokxAAoTknuJ+4GplhMKU3hmsJ
piZZPnpNuyj5xxpTnfQ0VJseScBY4isIlY2GQD2nR2Rlv+seiBM5Vbdt5WcObFsN6gMkGj9qKrdN
cy9ct5ZyXVUCheJ1rU8GDqvbXz3Vj+q8wSvmjgep/oKaYEu+smyjJ2O+yvnGbLneoJ6abjyXiIno
5jTiqvgdq9CrmBU1+YaNpXEzC8TtvuK3zFz2YClSfMywEHcAYmPSfudF6mHPcOTuUkeMc/VvvbpA
TqCQon0YsY5m9c86sVTar8tNFyyaT8Ln514mgK7ljp4R0ou2rdBO5CqDhCzvXLxa2acpkPyryDXZ
vwI9cYzE8JQQPpXtt9iJ5OxLretjJR5w9G7i8YPZJjVykT+HUyAWfCTaVG2L8Nkey0Cpo6Co4sP/
Z+68lmNXzib7RIiogsdte8Om9zcIbnJvFLwtoICnn9WSYkZHCo3ij7mZ62NIdgNl8stcCXASPyBo
PyOPmOr5EJmMynFXJ9eRKVfDoDlMNe155o+ZqABiEhM8zCmQu+OoDGacD52cFbMWjwY2kTMV726h
lK2dKNnGCIRT/M1mS5X8yrMPhfgtl+8QwG70JX3MasxlZYkJeP51pQ0z+LwHK/usQ9DawcHrkm2X
53vRc5MN3oklgtBr1wzG8QdQ7+4NSFQ92I19XKstSlwPESWqijXwgj1S+Z25njcp57sS3nM8j1o5
pElbFkC97ZpxG5Cydbix9wBwEYZFMW0VDrvJgqYVtlvVflVFctXYV7jX1uKM4/KUqh5wPiEthtDj
nJ4bYYPZfHKu484fVC9iRQlG1ok636MJ3VXXfQq8tDbVYJD9kKK7tcUJY0qcvSHR4HvFtgoS1GMs
zPyvnKSHfrC3arExEeOJKbjxSyy/Cb5C0AdNRWFTeNcM3toJtkmKYckuTon/Oo4fkFtgP14KWKda
8TvwJlx/YuJ9Sq3X9ZXDUn3k1xMfmUXhHLP0GybitunmDW0Vm5a3LWR+l7TLZuRwtuBUn2PwB9AA
+hYWQYrqpq6D42voFWK9NBvmTZvK+S7zFEEOFImpZqKXcPcQalsjubyYDcreugjufQx6FiqsfGpy
c1fGf49msNonv+v7v2+l/1zUc43Q/PsCQ7wAshZUVUGV1192WHRMO1JDqld28Sflht6XLznX0Slm
YjFtFvs+ccDi44hauvDGbbPjHJRbOSr6Z8zOiqd9TYUMM6jd6MjdmGB8RnqM1Q5YF/8ZYHL5qzKP
C5zjcDP8ZmCFlZQhXLuWEQbKmRF5vZsyblh5xC57rtXj0u7qwFpjrVzPIQYIPMCB84m9wXZIEovX
6Kq68jb7o1qPIe84Mupy47s/ijFKVllnvz+3mLOK/pipLyfC3q1wYUIgeSabCjcLlw0RGXAxvXos
AQ15/2g2/I8f6r/Vzv9t1f6nD/XaBvNPxxYdML2BFoVjsHgRQ37v1tlGNTArDH7m6nNuJHyWd6Yi
S7iXc4f9sfwv36vzr6rb9VdwHcg4V+EP0Nq/qG70hVrhdDWd5zIgzMawQa0hWCT9PbWdmf+LAWjZ
Y2IOtl63RQLw7EfXP1bWexscTUxT9x1LhbBfRXrDW2/NcG/PSbgvcMX7KUOKQyOYBum/n2D+4yf3
15octlPUSmFzEg2uvzmy5F8/OMkTQyS9YFzKOItpjxZMcYObOV/+y+fzrwfLv/8g2uuuB1hXRv/6
DSUUPYmp1CveMhshqViVCd2f+zQ8JO1/+1nBv/1Z1NpFDG4iW3CSxUvz1z/rCnqENKE0p8KbsPIf
g1ge0346EOk6jP64gS21qRjWy8x5nxpYZJ6zl94xr7deSef7dCkCnP4VOmU+Zy9M6RgXFsCiuCIX
5ZtIrA0FQ0RCEAVFeSigSmQJbnDnVfHy4n7/sRghs/6vI+xe6YgweV3NNea85HbqvyXoisGb7xe5
6cPpYsDCmTtXPLSh3jocY5P5oQNCQ+fLhiT97OGycbDk82JS9MAEkYMuAxwBhR9IyedYOsdamBtT
4MqTLCWTgU5XHOzktUBk0ao9Nl1y9SgcEqiiy5/Suk/y/tSpfcg8l6cCTqrB83wL88qur8E35k2S
PD4bYkjH1hA/i+KYhvD5h0MAAdPBoRo02Pz7lQx6ohCsGDQ/d7upebO81+s2zPCHAtU3hcfewZ4Q
l8uBEC9j5KcmAGOZGrIXl8mgGM0/UtzkYbvxr7dZ63nOsNYVP3NYnkS5JSd6mjWzyuhPKH8CPgIH
MCAu/an6oiCTJPNdIB+z8g4ULFHdfHgc2Tl8sGmt9Zbk40a0f9sByvpt0NGmpbZLSCbgFt1k9s0k
N06W43JDuK6hsYUaAte8X5x546uGsS8hVw5tQ0hk2Wx6LGXiSoIlfeKiPbjUt/oRwAQ4+ItzBJzw
HBbDnmZA9s/U27h4r4vAPRgyW/2QUbl5mPnjnby5crhAGBJzpIaw5b0v5HlBRZDOmoyLoiwDUGYW
y30wf2eq3WQceBzekyvQKmHv093aS26KJKLZHNGQsxk/rlIQ+zqXKscYiuprTtPK5J/sfl85ZGy9
VYXqyHiQDO521O0h8O/BibCUB4frluqQUcRewVyXlRszsbCqNUiedeTfeukPLSgPJt/GJGtkNux5
9HYi35X2eyhJkXj8Zzo5OMbdw6paj+SBQg6Pszp5WXQkXgQwz19ByyLvgh0TJ3/VPy6291Q4L6M3
XqiVQ4D3TxK8XvISKpL1ILf7xKF3bpth64JquyrpU+YvCa17FUvotJiyv3HFcfoCfCHg0ooTTIDN
CJx2IoIS9ifwGZxhso1NwcHkcx7xMUvbj/Rub4tmOkr0Q7v5U4uDPzw2HUg3B2NWx4wdhgODvTxH
uEreUywhAEtIz1iruraPKrrn+DeFv/GArAk6YJ2DMMIWKV/b8E57dAAvB5Ct59JhEy8jNmrr2Uvf
tHkWjjhaId/OpEhek2oYAexWw7qz72JhbQPcZ7r/pkR537vvgNvWKlKbeZpOKk6erkdKfG5bHV27
MHBcqXGnmu+qf2vyhjIh9oz8zvXFbtAfIlUv5Kw3C2NIH3cB5zunP1gxRBGIEq9jwE7ZKUBIpPQ4
anrzmmoOAgBAY/D5VTtKD+iTFav66oQvfdyHAY/qfZHzvhielZmgOtKcfgvsS8Iy249v5FBWbspz
CRF7cJetCx2Gsf5mtt9rceot3JG886DhVH2sEAhia9g59r085PiY3Gvg47W11CkBqzTX+Ws0QWTH
Thqm3tUyvtayuKNKceu3MwV6y74t4cth/3NmRGUCtKUC+FHAJS4oYYn7u1aG68Q3hywqV4V/dDrO
LT5hXZ/XmHlBN+/wrx35tkh8vOrsRVZ/Ks5KFu25nk9cQrhHoLjY+157+qaWWm6yp8L8kCUCnKsP
BhY/n4Jl+XuKpU+qRDuMMeap7sHqH9t8OcY2Z17muH7nrv30kC4T5RWoeRjm7GpeLY7ZhtUTW0Mv
6fkeimcxnVXHU1ocx/BMEa+cmIbwqwz1gP37PqfNO+C+kiTzFgTy2sKuhNSB8e4bQicRfl5bQd8p
Tytq3mwocufHASTd8SBBm+kAXRNBZB/KudmGXQEVBd9g8ObNT6ULU6rHu5vXpyz8kZjnWPJ0LM+c
IPYJczbFtAhWyq9wOY3RAYEItwX0GvscDy+5OFA1voKglI+HUXxMmm1zuGkpVWyC6ui5dxTDGCJS
00NnbdLxkIh9EwNCvXHME7bDNj4UnApCeRN0zcYeyjUz1kPPHKa3fvfmPebuxdkngh5BIpC14Nzk
3irz91P7uVSvzfXnlMUtILRPC5j06LWffhitY12ts1cox5sQpiCn+11vnrsguUlnLhI8tJHA/JGh
eydirc1dTpMs7OZ10FBe3gS3FvdvbB67RUEkHOvPMD3ko72xTAt2h/zksnO5w+ZbgAfPsj7W/u2Y
f4zBp7SLF9n5a1f+KZFZZ5z0Wb2ZFXZ9w3PKFFZBuRFcTJS9WT4JNK7zZcdsIeZCpNKjg2XVird0
uqw0jlcCQrNg2BiwgOesRPAhooeFLyxbUI9lsMHeuqIqaG10jwuKHBgmfiyVSGcUM/FFD7v2aoZg
vqXkqWMx9Zp9OTiHUb4skftg197WhIqXBV9IN+5MGF3DDG8tS/1U4wfmeqWaJ9PfaI1Vj2qzIm5u
ZPFEfnc14JkIJ7WNgncu97dOiE7SvsTmt2XNt70D74vpn03GZO7zP/htV+1Aukwdq2iLKsEX82E5
JI6jaFulvHiFWQ+iukQY3WMGznGucT9wnX+GmromrYG8oGElcl/hsW58qrENPjH+/nDmfqSgsLlU
2osB3FSy11X2nNYAyJg+hkt+Wjpe64E47RhvIWpAqCUHh1M1sqlCBGhyrViD5s7DnpWsI3y6Dn+h
h12nXaqLbTdbX6kt/LVNMTKUHNnPG4ylEeQzgV84Ow0CyFEzM4fEaou706lBr7L51usidzmcIPgD
3iqFubV4lxW6yhD/aU256e0CChneveAePntD+or6TwKc/C3OGkTSnlDuJkDyyW1vX3ZyFdbeaimX
G4cbP32vv0fhUWgWYvdr9h2jUbcvdqUIb9X1lOL0d1lqmJiKTeoe5FzuZgqjmoKnRzQXN6k3uFe4
tNebXL9ea+51n239mCeVoajlbPzM3BY5x868vDTDXZlz/Ci7rbneWk31RWTyVnfJEeN1vCoBfl87
uEr907Nkjn5xIuV9TABEhe7EdbVbm/Z+meGl0cWV4ayOOIjiuQmhNAV++ePQ/zWy7LeVRHT57I3Z
2abHEtwSJ/E2McS8uZRrQoo7qFyrEO/YaO1YjAdxdsSCw9Zg80t3rv9Rhk/k49ZjwvZXvfM0u/Fa
zmLvgm+BObTJLX+DA25TxJ+95GRilQd35qpcL5upfu3sZUfQGrjWy1K9cCmwm34nFm/nFgtr2K5r
vpKC+dR4Zdi9J11+0i611dl7Er6XOUdKrJ3TfHFMjbmnL+6sqbudGOouQ7tP7WmPCOe5xQl40Kas
0sf/uS79/yI5/0W7/k8C9/+PujTq7/9lOHPzVfd/kaWv//o/ZGkRAEwBh+5gVHUd3Jv/W5YWAvHZ
DYOAXmCgJdeBzT9kaZtZDmp0eLX8/K1Ak2vmPzw9komNxBwUoecIQK+4h/4Hnh4OAtcb6/8ZzFgo
5XR1Mpq5ykn/pGzkKqmmTlvFkUWouqpvvK/0yrWfdLwt+3RxuXz4rrGOKTV2F8embm6TVUsLOXww
JX2ZJgTqOsFr/OP1borCWXbtZZwpOlnxKJdM8ePSezBkWjdWptyjMgKIH2/q8N7MhXwBu86Vh5M3
I1cnb22EutIUFZTburg1dhe8EcyYTgIs28aJivG2zVr/UMeL1ODVNXU5URMBq45rH9qaxND82tRW
vyu8BUSQcU2GgbsCC6vnpjgkcrL/CJk3zLTbqTqQEJwAIEfDpbBKOsWM50drwpzTxRaBCWikmzCl
AiuEN6sb9wn3flWey7HwLPrlBy6nwND7G5kBkNJtEuwdDPZ0fGQup36c+zfCMeHbHE6GmobQtxA8
s9i69zOpuZz06Wtr4vYTSWw6F1Hbn8e5Dc6Zu+g3wEgERiGWqxrSoyZyZ0EwOrYKsChrUs1djLI0
1NZyURey/vUvJ/dhuU1+NyCXiqi4Rg78ndfO7hZY4Hw3EkNHqViifeSJZlcsvc1eJDK/JUai9G1q
Oi4vgBWwTCcNxQ5pSTUmfyDcqLyxh41ZDL9/gNabsjv5lG2CFWzF2aos3e1GCJZPIX0UIWKGk3+2
eikvOimsPXXC/mdFO9oOZTJ77oceQhjC3pp+1c+iaqe1iCMQmGlS3aSlvubToi4BgZFyszMR2qtQ
0DE96iQf9VxQVELW6OqXUsC+OUlKudNiNPt+0lBytPscBtGFgHe6mRvmJJhco3vIjvMmiZS3SZi0
rHzub4IzSTs8OzUc8LCYohvfisODT3H2K7SP5D70e4Nj1OkvUS31vT1pNPHEEWTT2oxSoO5IWj08
+wQYLhRsJ689tZPfdN5wLCLtS3dk35Y3yKnWT7CYFq3exfvm1yUpRMcxPigrKyItUKHftWn4q1AZ
4ojuqvSuoeBknwyB2WAWBT6UUTe9lobr9BQk5cXXbUhKDwUBJCJflx1ZEZtipwm3t546Dqmx/mRE
cX+83tRHHRBT4dza51hE8JW+DRyUojfV3+BDlBWlLNnykEUj2o6wOTvsa38C4BKRGeL9yjZQfSf0
2iV5F7qJbxS1nHe4j62niI4qaGdOeg+zrt06usm5pzktrPEgIBqf6lAcqgQ7jKmjiriEOzwsQRU+
WXMjvkKeZBi/QvSbomvzHYSB6BSHfntTlmUCoFiWeASFf8fy50HWINd1KCMznRYfXCFJdfVSTw2b
7Nz4tyAxEXtGohntmvVDzRiaZkUnn6wm5PkpuNhzP11mpMp1NTjt3dgo/2EOixqHyRQ1X7IMbO7b
tVvfTb0N3nTo834LnaY88tPd26GgVI2Yms9tbo73Ue8uj3EucS1B/txgmlygPdRLRROjSg5yzK11
mMjuvo2DcUt9kHnrQFx/QEXhDOBzP1pRqFpC3GCzn1xOh2NAQihNRPgUem5LKm+ItoCxw9e+6d2t
RU3ZxkrhZ2HZH/PzYmfT79lkcfkUV6CiyH8tz6EuwxcRJi9tEGyjbDgv5U07LsllEV3QcCQ0Ft5I
fgpM/02tY9pXKIjgQB6y2N0PA2DEeQxRjnzrRwXDfVzO6qnNiM4zGqrV74mM8rJpCzCK+OKyheHU
JB+DAdO4XdEey2T/DIzbvrU5GW0ALbYcyTLOh9LqH0i4jqe+CYI9cJ30t5ra8d4r/OZSJol9MNKe
37MBcYXgqd08dwiwlKmXnHUzem0XsW1NJ3ezvQzI/Y6amZVFwD6bqZWfkVH4tYcWY16RdhWNDOy3
JM3ahjHb8rGYIHjWVTO4+1BU4xFkZbxdilgwCbJa8bxEpjuOpL2oUmMWoShcPoDytqjALeZ7l/j+
sPIXI6kqT7imVBNKSxGn5wo85Rcp+mYH76K6zZM02dptz0s+jclyU0kpHp12bMmMmFMxYoe30/o2
dYoUkRIudZVl3Z1jw/5M0gDGc1BPy5+qscebDE8EK1vsNNvWxmtpQ9e5tIglxLPonI+0Vx0Wkcmv
Av7GsWqWem83o/uh5iJ6sSe/PyUFD9oW1lr4rMj336tW9UcwJsO5LbS1Z+UVuw4O+G3j58le1npC
ZCwFPGRCOMlZ1pG3H3OgsLqh/8dtEwTPhA6iqAvx3rl2tB3brn0quDt+u1qh7MootZ9Llxu0bK0F
4jBSy42zjC4N3CVOSxfAwwpEQn1btkgOZEgwN0Ep+aiNY+1pFLA/gwKSIujw1F0NdukyUIGFtoqq
DAaA5v6MB924hzxXGVfYuugP3L3cHdoveWEkg3qR11oOrkbZkuSHyTTqXg5WQS16FLRY7AOuDg2i
K6Ysp0Xt4kQUrlBw8kcR1tF58jx+YyKduB6X7l4qKU705NlHx+qKp2sl28V3a/fkhFTyeeXcNnTa
Z/U+j4aZAKqj5L4RKJDouq33KGod/urHbn50JvS71QziqFu1oyUfyOWhjTRpqF6zqrVP0qm7LwGT
Zx8A0ly4ciIdynRGrggqOwGE33VUFxZtTH5bWe1t1gbeWWfIX5TOpFsJboXPpfe7+yCb23EVeHV8
h3ylTlnfDb9qh5FxoTnEzH5Z/K6AdW2IOSBg98RdwNLHt60mP7h4UfqoUjv/40caZ2tnaEVd252l
TxqWHS7NYvkpEHGTMwoOR4R1OwPIxDoDqHaJfRymrvWalFnwrVrJbtOJqPzqelbAgNz5to/r8thV
Wt4B/YEjNOT+g6HBmGwNaYgj0fcG1Tv2D6qwOkAo8+IgWoe+gC3aRkcwJdOOl7G5tUgl7KGHOVsg
AuHR6mz1ix4UvJSQsxFkwlKcG8pjPhT7G92CZcnoRPXJPiuKegsPKrkURRBjW3BZVU3vXIyM+iPp
6x7bQRKQkILID4TDB36MqN3w/nqetbEpSOOGD2f2WcdVe5qjKLxxOmkem4KTRsNmTLF6N5+9Ttl3
Tj+bB7a26jiz4zwoF0rFKhZhMG9UiQsBnMyVFrzk1F5TrbdvqKAH4jplr4SSYR8PNQ81caL+RL2Y
lW5NAVCBoMfV2tG4pM7lHHKx7NhLnLz/VEU8boYlT05Gc15DBgQDPfV1eHRTydyj0cGnorP0eamH
4YlRdnFwqLz4dk3KMdGFedTMmcUrXjhfi9fSN0C1EEr5tF0agNV5zpputY7y1pnp6AoaGHiJWJqT
CpKAcvfAMbshsogh1cI+mp4xlwlnsPn2ggtQ8vlv3RSRPy9B364hX2Q/xSzHhxz21cdclgwbIMtd
BMkrhA6iehTiiPDOsga5cXMSMCmEf06lWUreWtUNkmtgh/FTbiN0SbAARHZ4HPbJ7CrUxCUgAT5a
wISJpOpg7wZ5D5aN4s4daVexTZuRo/XQ6vioMjXdqlHX981V5uBagevAh58dJVResg0ZQwLQjbHI
cLW6HQPQ7K3gOIaezUDOljmk5nrS12CdVR0SyoZuaMyKU+JqDNbwviTbfk7Tdyuf1M7Rs38fyzne
GLsYD8ussbj6BqnPj9gWyBM68+vo5QGkEpaIlUfx5anSFOX41CxtK0rXzhQKAeIpbFb7YoRv3TCg
foUIBSgm9+pt5Q/sJwNnVMBtuZQPmBW8u1CjFVd1aR+gVQYPonPBUjdpYz1K6n9OsTOqc1GE3udg
BOm0Jc22EUycS8F3s+sZKh51aSOrxGF9l/KIHkm88n9Il5SpZ+DxpkPw3U7plb8wSAs1O/fRwnLd
TytariiZ0Tq6CYteMGUZEpAeCISY93GFK0Ze1uKZX17XENH07eG5icWhVtN4Pw4eauki8amHMcp/
knv0R+mcxT61yvwkJgjETsnNmeehtuAcl8szlMHpx4QplhUKKB6cOC/WFBBEvwMyT/tBa//V1A4n
4ByY2hB21Tcz3fwROXS5E5rM7Eq4BV2Akdn63lJUKwoS4l0JRh7iQTL8HqHKPbAPRHtnWvqLoQTp
l+tZ7om3wvtD92nONTpYHpgTtN8FJsPXyctQU/FmxtRJCTd4jXqL0RJTV2TPzAMhPBQt1qSMj7ig
tO92pGkMvp+1uGeLYsC7MGdyoieL98+qEwIe9EPuNKcz2mImVDs77fzvEXfkh0dpD3hAcuxjb0O1
KEPrMgNlu83Qrl6DHoYWhTk22TK3JgHg22iHQvMCigUMzCiuRwXuqvdtWPM/p7LUPrfRGGyGwAKW
3HghkPushlTKBppvU3TjA3wj9RN6POBEJKaUMoYsegt4IuH4W/UArGIoX6y4n46a0OJLXNvBBlkM
t4asswlJOKTRuqdnhGvf4Ok/XFvNQP23o+/cPK1++HeRLYsG44kI+vgcBxIrlUzqK9wa5hF09fts
vhY3hbLHC57irVuFphyuBtHwV6KtrKO/WDGF8GZzVvVCUIXmSHjZncNMyGqT6bEoNfnRTlh4mSs6
w1eJEenGGZR9K0UoL3bO3bq+trPPrvYvSV6B1Qii8Dy0Vn5qFEw9bkPTfVG4wVebMHN2XNoZmrA7
234GwqKdW9ZNP1gHhlWWQV5fn+rGHe+GFLKPtv32y4YVTba51jQPRFdNHi0b2Ij3yc9Gy1bVTAiG
BoGXqE7ai0+100XjkrptjJC7Hj3jzvYsaNh5FwGLdTTDhs4KNkst0OOpGd+bMvNR5HX/5MObucFn
Zt4GDC3kMVITXSa7q052UB74tfAQcfQvrKyA4y/xbB09LrYrrzO8R36ff865s5RUlSzJrsNS+xxH
fX8USZk/hRPdmK3HTLPzcNEtgpmbQ6nWnyYyvH9JoG7nKWEEHhC/ntBZPxn6qGtqlMXD6psSIBXu
wTDmOFXORcEEv6IfeLo+W9G1m1iMpKUBfQdfRiwhGcVmJsI4SPIdNr/K3jVC76I0cl65+hNvSWlt
MoxSphn6V1i1VIMNut9VFKleSI0zSPMAjHRdxuDvels6jhElVEkSUyfB/sV0y04Roql/5h/PyS9c
Eh8BJEt/63a2/lCCQXXaWuLdvvJ8rGrwaFYidrxB0anedR8/1fp6DmrlfClTegCoSGAsrpaqPvCy
TRaj5KDP1/4wK0JqsLV/BUH+0sOXhzNlpNoNvrYeJC1Ol7rumzf8Wf3vzKrwSYH7ZsMbe0CHtYh3
oppInTQM2IUIKTtoFrLhDX7rsopORvZwS+qSuSbFLvzdbjk259KfK4aOUXEgFW6B7q8wSSeIQWzE
JJVnu/Y/u0XSnZNjz5oU4SAqsKEvWNwJEmPVt0PrF/ss0/rSI4/djlGrDVUtQtUceeoFYQIOGZLS
5DCKE20DzMTHksja1LNi+xKp2gGk5heqfBqcPPlQeT2cTEvNCm9E9Uh1RPQT4CwHCAnn/Ma3FeCO
rlHpryDNHbPu6PHhv2/xtwCgCe6csrb3eckFk6203YpGviW0JBJuqYpfoT0dbEviFEBzMZSqzWNM
URC4wZtmZj04iIpzf5Yny7QGM+dHO06o4XHQAd5I2zjtjwbhQs4xmaaS69lE3QMiQ3ZYTI8VRlL4
gOmtIwnBbTI6lFwIwdpa5jFteyjRWerwVcc0Wh0zB6WtyzOzjv067NZuxtlxG2jJ2BaFhJ22S7r3
gM+FwDT1uRsRY99EAWRuzlgj1YhJFaPn02JK+adJ8+JtEsSV6syF2JH+zWvcpXH/G0ZDQjalaFp8
MUV47+g+lUwpUn2mTdyx35EG53vlh/EO9B49OwwocbS1yLf8guBnbjPZMtlJ21ScgXsGxzklqMCg
KOX189t4vJ97nwehG+Wzw4V211ej/5LE8ANoKgtol8vLU8MBcjeB3OImxp4CSFFV+yh1IQxTKuWN
u4ruZ8JZdT29EVawlhVu7ZmCF0BbewAUDNTl5GTPhaniZcOgOoNv69OpxMWT0FEiC0bAIWCrcmEe
zEDVrLU/9T8Vs1IgVVfWIxQz+ScMWQXHSvrP05Xv33ZK341exEY/xio8ADCXGE4lcbp5GPUzoxUS
n2OnbsspKr5G2kL5aHKwodFcLg+NdMcHEgkj33QNiTe0dbXLxp6QY0vLzsOQLNTXySVdNsKNAgyY
KdjK7ErjqS3dLycvxJyU4pd57i2PB6JMRsgVXsgOzPyG1j8n5tlIZLA8qQb0UmdSxVi/sqw/PYW4
d2LQ4g91FMmusMXwU+boz7GDY2M9a950fh2UGdGEpIW0c5zUUO90QE/9ek685TM0qrkvB5/a8lJb
PxP67rYX+m/sr8aw6E/FIyRZ/2NJCazndaw+oLURAnPy9CcDZXhx+I4+WqRLSLt0Q5DmiyktkJT6
npOmQT1sC3nPBCuRPNqlc1oKpV+zYHD2fAfjBvQG5obU4BGKoDqtM1RszuFDhSA6XAG9edTAzVOd
RvRtKLF2QuQY1RTlfezb+XfhVC6LAUTNz8UJuNzGU4I7c0zdnatHmvum3FD+gICSpLAAEi/AnuCi
yuBV+NOYEjLu8KxvQmsNhphrlb93RnlK4FyBtf60hzT9AUfN+TeJw0uG8R1dQHAXyXVbOisdBx34
U3xhjOyyN+jDFU19XLoW7Bjz1YGQ595r2/lQNAMKs156ezSnKA1oOAHZU+5Lp3QZIgd9e5yTlo9C
dsb/wBSAVT6MC3HHVomRAIJDdMMxTX2HKWLmCuers1mSbDqaqOtutAzpVs8sO9+jYGpyz0lbbZeM
/8Pa9UGkeYHTRZiPS9ehcsYUzbach/BsJQWnvFgkw65x7eI9U176iZFheQqSKnnSEMCwvGCfoF/W
OtpD3exmLZyTzuwKhwPQXw769ExxusGtpkG7YA72A/0sMhd/21KU575jzC11J2E5UndyssNueO2W
MOc2OwzbuLHRoEhn0FtSJveQ3Kx7kKPVIYIy/JPJAns6vNktxzkSqYnr7JhSO9s0HvUJ4aC+rccC
41lIsxhNEUN08GBCrINqLHBv2NWLiiFpgMxkR6yGJtr5ELpR2rUlv8KAqZDrRHQvGiy8s8c1hbxF
v2WuQ3FNUUncYlL59p0asyefXYExuts/QVHRt1wJJmgsmryr7eJjg6TGRSiDCrHYxD+5nXwVnki3
1OzZ7BJd5mLWghA0+m39wIlYHCagUzd+mHKD7YMaqkjcLo+NoDJwreizLA9t4ybAthqaBVvf9m4T
SF5qs1gC718Y9dUX5wWSisNksfAVcgyfC1Et3iH0G/TTjqoUS2a1PCTAY2ljpUiISMIQ9a9zEBDy
i2im4bjlFgxjvH523/tqmtJNR+9osc+5hGf0BbHgHhvWV056DdiXFXVZbOI+FSy7QSqq5WARyq8U
4PmrQRrYOCZwzkpX9fcy1npnF+DtIESXLafztC3ow8W5SLmKE/ZoqioLwt0QWtB6UbwoP/N7YFW4
9zgG4Uuz9EYYkz9FQ5cEmF6GmL+zrma0REAvX57xBR/NsNDHQpUPDSvA1zpOMR1rL9DC5LZ2uCvi
/rH5N6rcnYbj2PW1s7a8Jn+u3Q6zn2tRdjfE84gV0/i5OsOAq71D7l1tsE7FAramjU2Xqyiqkb6N
f52cxTTPvY2A1pZtAX3dHJijxrjn8yg5AyqLvfdoUCzKzRJGT05GaeEBJjW59QxkH1N7nbVRT95n
yQWRBxf0ORkc6n23VRaWv/NOKXpiLV3fDV1ZTN+ubwpIJgImCE0qmflNDwqOE3rk+2ZbwHHvOFWE
dcpctuO3VrUMvo2wpnKnACwjDKVh6azbGiMfmJOKDKqaAgxmWuzLkFPtdghk3cIKD/C4dGHSyX3N
kIHJmuN766YM3QMfL6NLwSCtiv4XeWeymzeybelXKdT48oDBYDu4Nfhb9ZLVWLYnhOWGDPYMBtt3
qqeoF6uPzoN7LMlHQg7uoFBIIJFOQ2Ifzd5rfatr8MSniEMOrd87F0ur0m+jmSHDVePgnFZ+q890
O5cf2DNRQ/dL1ggs0+vHKgiz5ZzuRnOrmyL7vmgcTkVGvTVcYm5xAs6wlRotn2Z3iKhCmtPRJ16U
mgTTWUg3T20aQueuJAywT669ZOakC+VY7npj0fcp4qRzcZ+WqGeYV9RysMqoIQnUadlBgnujiC5X
/8LkU1Prug70ufQRPMbEXp9XaZXdsq9vd6mt0c+jOgkObuzAbsAc9pVChdz1xTTvZcspJDrxzgM7
6x8XM2t2Dz6F8HayhjO3QVFMVhqb5mRSl6Zpu26DNyNDYBMGjwnlCUaEPCx+EmdVfgavhpV5zHr+
b+FOct/nEeRA47TOpV2H7J+LGlMFpJcBhXIOvp51bOmcD2Mtb2kVB3dr/+tmpNwJar0wFqGO8wSz
R7lXkx8ufHhJ9YHyW3Y21o1zjFOnP1MAKWELWQ39NzHBps39CwTE+gyOIF3boIJGiovyMAHj32Co
y9nXJKCmITbOu6hDYrhhcRPghvfm6G72yaGTqqUgU5G8EDWs7qXOiPNGdewGiXUNwlaeIDsaP7Ld
DUF1EPR66hsQkVbrmYfQJ10CGkNrTqkRiUNEtYAYuFSiBG6daDzLLXDqm8Iu4Lb25bif0FFTJZX+
Q7x4M/oi25RXxRjGDwS/Ue7hhGgkWFM2XKyzqLtR5Nrt4F/Hp04yupdOA0KsQnDEKxHS7krNhDAb
9Lz3LbJDMHrxyHJRJF14JkCW8oGVfUGQcDlVzXUfTq63h+ooEKeTSG7t/1s0Nv8vqWdWG8W/tzbf
fP0//7v70f2PzVe2XM9kNOvP/SWjIT/ICbAu+7YXCAdhDH8z/ujMf/5P+Q8ozR5yGcwmgpal9y93
syf/4a1/ww+6XgD7GI3LP2U0ng01R0YO8Sp4plHl/C13s/PCe2XbuE6hOkZkDtn8OhuRz+9iGkBX
3TRTeNl0TUvBvfOcNe7EZgU4AhHcBbkBJ5a7ndl3QZoeEYlk5d4KGOy80aGOTEkZ+97onIV+HH1e
sql6bKepILPBWGFxWKo0X/X5UXzvyl6fRo0N+I0v9vDbff+Dh2w9zX9pgYL1MjxuBuZUPjn5CvBj
u3PYypAFOCO1PDRyMGDvEnbvMjE0eoqyva3JITgZrSg/tRfb3r59fLl6mV6dQGg7Pp5b6QAOf34f
Z7cl+pW9AyCsIrvQmZ1fmlGh+DCtYeCLJckWXTLEZ00eWidBn9NQSay7gvYszVB4G4uGQRwtOCOg
YS5D3l47a9lp1G10bFblBj53gSymI5YvrRrrISIYeKvY53/O2I65l64WGYVTFqsH71cwxq9bXSLF
ePtSxer3fXGpPo5kDFLg0FzHfWHXq5LAHoK8jTe9ypvbvMuiq26yvY4+VxP5B+qU09UYRhn2hin8
VeaaEDDnTIvbAqUB8Wxj8TXQK1LfnmREmm+eELSG27GnXzVmGW/cO6dsr+f0/Jz9ELufH2Hd4Tv0
+Ah/f81H6Q6FMJVkTdcWV0JMPwhlWfYWF7iHwTacl2Drz0w03TmTu5wE5ci6KjHeEytVjDRyYvVR
04fAS5u2R9qyrO9Z6PfnLiFWD0uqwm8J3Tyzrxet2Mbosn0AW4l/JmMWmJXsDzSu7JtwrmlGVO6R
x9gyy5PsWjUdflKVt0/5ZPSliCRpXI6cf9Yysm5bUUJvVnC/Y7YcV3TWWPYSzrAnHy9n05V35w0B
BNfhXBEJ3o/VXeAN0XfEZg86D5eP5C5Uj3VaVR+toICsIZCI+gk59yrB+BD37QxDsypW/1FdoSot
pzNUrv5VMzfdJdqQ6lo7bQpfkbhLAlziC08s8HGj/Jb2SHcVGzXmKH7K5pDrYryT0iKujEXWaTt5
iNmQ5EJ2GubxMgjwnTk4a5NuUVcTEouhiKAj00WI2AhHvf0ZmmFKrYMgzh1qZNQEleWYvVtE9gc6
y2j/J6ozx2nykl05hRk2iwToPYjLbRyB+xn9upk3rcbTE+bNYzhbGE38wdy0FCnXrOMzghYFdYiy
/mvi+7eWwRVi9uz1EmhwAl9i3XdDYuT8F07Hxk/UVHszGJlwYFXrT01E9ng3tGgcGv2znxz7ZKa/
hJ5QzXD9cn05+8GjsRwL93lO+xULqeUDtXch5PoygdgS1epkWL9+Ktsd4MFAXLzzVbzwZ9qctY+v
3xO+v0ZordC23z+KKhxkENRYWMvGsndZIzH3jIgnHRs6LijUh6BUww8RI/+hjy0JMJi7XVSo+PPb
J/JyQFnPw/Vk6Al6c+hJX4ydaCnqdAnw2sJ5bO8jchF3WdCqXdrP4uDo1r93G2Hee2avj8pkEQQu
uDo6yI6z3p3fZKS28BPHojeFwZ267D4dxvaTG+jkW59LuhZ+icwUiC5S5zyvI8CeJJ7A3uj7+POA
QBFeVOR+bvuuu7AiJE6NFAjr2oklXYk94u075PuvnhVpauv05nvO6k9d1xe/n60eg5DNuYZ/BQFg
S3n5mpN/SueGZi65e6i7UihUbF/oDikPAMPgnw/pKsSgcJpuOwqnVOudr40Lz8BThb7KnTnANuOo
o+UVYje6sX6qpHUCiV+dDYMB/etVj3JuAeGIFiJkRUPA9x3IQahujugQHrSVYBdcwng+DrqXuzQy
0Z2OU9riYyI2HX4d8Jom6K9Cmz9sAdSyOO0s9xglxcUEznRjuatgcsYeiEC3fySTAa6xi6HME4QN
sT21400S+9Dz7CX9QpLSfIYULTxmdab3XZTEhzzJ9bJNMAAcrLH177oZ+5rVpvRkS1KbPVrwRNxU
zMxt6n5mi+4RnFTwy5dM+J/I8WZj1da03N05Hy8oT7rWlk7RmaatdON5bffBWNXwncazODCc5Vc2
pZ8YF8qwnJVpT9xt1tAZTOgrsBBv5WXqOR/qLkMc4cjmkx+DtkjixLvyul7dWJl0zpK4osnM4u+U
zHECDagFESi+ZiPlRKaiiVnONFsBimxRAhl7oHXBLhpLYzzWkMAatDInfiDdp671xd6AYw/xQUN9
8DIJN6aXDYXnRo5sigGZza7Vwa4P532ochXvqgqlPm1Iyv94SEJ2o6dlovqrWY3+LlTxdJGZ8DT0
laF57H0iMlieyzb96CeZRUUoghI3kClC1jPyKxKz7LHqrgpqwBfu0plj7i0RLLCgOLKjXr1zVI1W
Zm5T7+TQ85y9Orykff2wgGG+7MhTug4HfLtDXhWXwVDRZBCNd8RjdmN31pe0U9PtDIp6pYKCx0Hu
4OzSFtB1F2eaV945okpky5bFn5Jc1h/GETxf4c/0fFgLPYAaFh9ZRjundZLJczvJT9lLr553EP9p
mM/3UHMtyqBNc2vmKT8nigBxQuY/VuhKtz5SnxvtN/PNEFnqzKooKuBgjO9RYR6JMhrxMJsw2A0h
cucG1K3YpEOI1rOIiLtUKDnRY5ovPMPxrvDMlxiXyVlkJudmGJR34aEBOGOaCz61uQeUj/SPg++D
WCgTK9vJHrStNVswqfspIMFYDgEtsMI5WyjEHMp0ird+hgCRDJMfNfFl9IbKQB2mHGNhQ08jrmAT
q2RpL3ub1Skdz9qisp/rD8R95U9U6S9F6E7kI+n6G2sxIjyGaH2DQj88k+zWb5F9aaoguics17nL
msQ9K53ObjeFxHTieLzIaCkybHMNRpeyR3lX8ACuKit1vwoG/UeLqJ+TmrHnISyW5rpBlvmJpSqh
4TKbLwj8zVkZE/qRHbHVUC8Yi7HaE9KVAj5pA8yHJhM0yGhckLpNkhDBGpn6oQNNhKFJy+qSohp1
uNodUVvhzeMda5+wpH0L2go2mHaI7AjQmxRp5B8FAYQQOdAUqkIt152jKYZ4iErDYHmUyv9Z88Xj
wumOTI0RudIIbAVZ3U7Ro+yNJriYhfCPfRS4xGoi6o9wJdvNRNJQEeXBxyBaeSpDRAec9ZEaPwZO
36IlXp166JVECxImN9djWyffZgC9e+niuW+6EeXZUg3LsU/QwmmvA8HZGJImspmWBkuBqzT1bb68
fLSuqI1Vd6sanWGh6dSxYO3A+tpOTuKFchSkhXIzCEOjC03m09wnmCeburpEi5s3FFRD6sXDVHxX
PvqjTi/lY1gl5ABo333q47m/S3uLgR8RftxZ4ddocEc6CK0+4YOG0oZ5YT8GEU9mABzj49dvKv+M
WrQLqTBAUZQQKw7Wx510fAzGNTOA+Z8ku3Zmjpj9UZ8JxrFsa0Nw5wtYv/2mAdvnQBFHnmWX16pY
8xgbT8SINmPpzHs1Vc70oKASHBriplH2o3jCGydt8X3sl1pcD0CDm7+OlI0ZUgcpE3cTr5/BjIrt
rGxX02DfC1r2TCOj80ErEpO+I+6gV8cZXw11LEvEPbKA+UnR8IKFOmkNfGvU3EyI1MRjAqZ9p45N
1U83YzV3QGP8GrrotAiSu5pwtyADPs2QVCBER8SHT1hMN1VQI+KeISZ7+6ZJdHPo9ERPYBxUu4aR
sUY5r+mL8r6akrtr5+o4KoAxBL2EF8zj0UcOXrS3NkLS7CmeCMamQtk6BLKwGMlZBYumOCgd2x0t
t7DpkbSU5vvQ2CMrmU5cNZnSJ79OlWKvC/3AqOPsjOK+sUt94lWFuCp7XmOhE0FsNj8WCSZjNAo6
3M2GqSpmlrkQZYVUpV6vntZXtEc8O9/qaCasIqT4/1ATTgAlJZlZAmGPQaHtcbcsE/gDleESjuNS
W1AOE+F+zQg5w584kfqzcS0vFoeMDSWwhnxUxy5ef5FdFfqkI0LlwvNoUi9ksn9uYgSMiNWBQge2
bj7jpDHtVtdhc+s0iGa3okhMuI2GjBe2xr5DjZQL6aqFp9E1dPB2jhUg3uqaBldlloFoB4o13RSa
HVFfIDPaz+moT3TneMh3hY/rX0RlysRJdhfCqFnsAs+KPkZJza2bcqS9jXa6724dRB/nZU7hisJa
x/w9T97XIhb2o4iGbkbZP03Noand4QZwdfxzCa3s0o3q8EAKXYADA/UMzahd6NB1hvKvIVV40U0V
rSV2L/B2Y+CO9T73TYFOhNjyDiEdWPUKYdzi0rgRzhqSczpaFcrVpasI6powkFsLWsE+hV/eDQuU
ySmI74GW62lP6x6YFtpi/FBpQkhdMZ9EusivA6hdH0jIdC+XyEZ5T1dpWxipz8ZCqP0YRetOjRit
HQ3S+hAGcfAkupbsZ9kAqlqD2s6FmZ1dEKviexew6miRNqR2lF3IGRGs1/TliRABHvO5ni7L2Nj3
TZrS9kiJ81lQVGmhDsjh+8+LgW5nZIO6YKwFM0icY5tFfSTABchqPupWnlBVwaNF2COKkqpeCgAG
aTwzg0p17rRM04GpxWlWuBEW0kZo7rZYhTGNL+ITe1pTyTpr+uGGxOa4BbEzWhJAJLIBkgZqGYRe
7PxPahdngpvzZYMsnz8S4fvIGvMuSJMPqGcVReFGn3czCe5Fb25dGeCWpeBL8Uc/JTW2VxPgU015
46+biYXU7JXWB2ucWaWHSh/nxfqQ4oMif4a9pOV7M9ZegnYLkhy3xvGm68QM/XldZ/V1Vy7TCVWE
8IskiYtWeFRv7TGX11kSVgh8gKoJTwEFmXVy2RV5fEWmKZaGtM0eUGI8NrXtnsgurK9k1X+1hhiD
p9eASrZS2nAoVhV5sEadUNL+mNSt/7mfrGjbuYn+rhX0jmUJO94Do1s6p2PIwjB0j47VHJYQ4BYy
OSQEKVkvEHlBuKRCYqLoHZenL7+rynuIaDcuxBZgYtX7/4BnUI8ZwR0brwuv2LwQ/zC6oFlM+FCx
7FQz/h2CbzfVxI5NCv3UQagIKXs7uXishlWGZdOeifu73MruU5oqSa6+Oqn98Gsntjo3/0Wr6n4Z
E79RLtAqSc2LP/6v/y99pAH7539fCb+qdf8j+fq8Bs5P/FUDl+IfwqPcwG4jcCmVQOT8Zw3c/Yfv
gn6n/Ox4/E0oqU//00oa8EOBZP72Iz/4C+P5XzXw4B8oTmDK27j5/QC2/N+xkq5b53/VBikJ2qAS
HUrqK6jeEaub9fetdehWdbSgONu5qWg/+JZobvzaC+gcOQ1FKCcT4+1v9+bmr9/9O/HsuXN1PaJP
zR2cKFB8UpmCtVr5W+kBvQemLr34jDRW9cAyxye3r+pO3z5KIF9dGM5d7pLkDkaO665Vq98OE1W9
hb8oAXQfl/2j6FzrzpstfV2roqe+pDznXqIAS7atbUI2Q6Vx7wrT0MQbWhRxLCFsVgllS+UdY6Af
LeiY0PHtde8k3+xfN8fXDBK7YpqMs+0UEweCPRWX8PBKcanmYjG7ZNb1Ap4FI8whAMN3n1OlYLdd
GMyAwhlEsq1RDIIERp2ebwMKTJAzZCLitUrYf7eVKoHwjXVP8IOqxdcsXbL7qE8dhNgderfzEQXA
XarTod23qbI/mlCRYW0EBVuSdOou2pSSKNVN5nvlcBazLbyTRTbSIIypNm9MieXjpp5lUQLEydPg
ZHEF0K8IGfoZTpDcxTMyAWotkeovmFyK5BQjjar3osHCbs0JNoGM1FvCVxKTuNv/IIzTY4+ofZZ2
rXtT5Yq6B+bd+jzHVZmvXnvulLIzRXaWhPy0e/vJv36jKYHg2w54tW0ZuS8QZoM911IoQAWtrOnL
xhY4P0/DVHbZXSu4Nu+8ab9K/s8/IZ9vJ6T3sb5u7stPKA3rOA/ynjztpanMrm1iedWT3zPz3AQF
0QTR64EEhhYhhWyya8KWStDVGXw1+BkBrPl+qfzTREdVtzd97KfbXrpwJ1o1JfTnQY59wtKYPskF
p8vG9vtxPAmkJ37mc2jUwWrn4qCtsEED3wzO7dCF4EZwNQaokbtO0jkf9WkylDrejmRlM7nGGeGx
HRGT0SHOGlx4FNnBSKwiI/R7LUwRKWrrYzd0NOJFGUX9rm2NPsvLlrxrL5j7mKkrUfBWaiBof/sB
RiKilAyvLfTtX1/271/uLIg/o4+xQ4W57NPCTY6qmKyDY5fmRDWRuHz7eL+KnS8fIIQ+h85iQBXb
eTFUCPZtHjUxsUtiGTwB/gIWiLh160UJUSy4lLPbIkElFPaKaBdXovQbaKpRUYqajwluRzqFHiUd
yFMTwbk+Rhfam2NxLIij+iTjBTZ+hDP2MIb8FM286p1X/kUjcx1TA2xIwhMeHVNIkutg+NstSxBp
JBX2g1V7CGmr47zPy6pgRdpPQ4Qb1JAVXahy8PeessHYxcRyojal4taxjSFcHVoYDKMdjDECmlrW
JkQn1D17yKRJ6XYZU1pUaHre3QPW4Ph0sBNAMDhWoOqgYaMi9fZDWWeB588kEIJuFVlvdBdAJjy/
Ir9zK+FqEB/kUTmXhmSpPZGwuCjzyn7n7onn7cv17oUBMzAxLIFY68vrjPXb3YOiEmhKmdjFLBv5
UppPC0SePMAv53UUTikizVRDAW39aBelzkMf3dIml1Uu3mkvPi/L/zqTtQ0N3NhndvzVLv/9TCh3
FXOdJikCyH7Zy0w8LnCsGT3ZFGFuyNDJiCg9vHOrX19/FHILOG1Q4vC4XjRwTJXkbRkYwHHDrIut
Kd21UWcaVHzx6uuzierMdx678W0d5OA7h5xAqjWj170oWt2obe/0Vr7Lwo6kpCUtghl+ZA2POI5V
fYO5hQJ0JWwYar1V4ROjH+LoLXgvyrD8ZHg7EChGZ9d2snNJPCOxdHFecrReDNeIGBWsIvAuelMn
EUVFjT/ykZQ98lqbesHWjHPZt3dOoHoEo5Fl2Sj5pfsxEGFVn8oZJdqWaDO/vszwbp3AeaPql9oy
v9OR3d6VGbjAsvEwuTGULscuquDP9W2H7jezNYLlt+/3qwlK0HRhWbOqDtxAuC+WXCZdkjjSKdEz
5RD9UKbNTtpFqPMpI+zezt33GnR/Pp4neLY8Y3ooz1/vifnAcfCR7hUisEOgQ5wFfhtZcPmMu8eC
jOXv7St89fHS1EJQ4YvQocnkv9RVzJOT+OyMCwp8U8kni9F27tL53HLz8f7tQ4nnvSE+mfVYvnRC
xCA0iF4uJ0tRdHXOsmQvxmm8mIySx97N5hqtb28em2ggjkhZHnX9Km7uFvTySJTTMWVbNfTOz3fO
Zh0qng1bnI1gBGHdHtDPiV49W59GNTq5PR+sMKcFG70rgKJQpv22OJNBUSP0zxecbr1h3IRmplLD
yssQqidnkVzUWrXHKibL7p0zezW0cGYobTg3yDWMdi8GVIvwz5Eye76Xk4rzI2wJgR9uZgmYwB7p
9+3IlLAdWxUv20YU5ZfFwoawsZpo8bfxHAu9x6iE07aldn+T0rUoT0t/yRWmLwRs58UcWPr49kn/
4T3iwaKSplUr1z3U8zc3ntolk6MCeUtg20kD7u6cj9e+ta22/tuTAIhYn9uCy0LSDo5eHAtmgqw6
ghhJNajEk2lnc5K5Sfl1pvV1Fbom+ZL6i3/alP1yGDonfPLSdnlnKfmHL3XdI/L68KBYTL5YiCyB
O0FwhrWV+YlLJ8N26/veL7MjWB+NvaDsEHC/fYtfdO9/fT9ctMNamQGCSIkXo4NolWcnHT29pZwU
td2homFlunIlXNouYU5VqMqHSpbE28VF0RMYbPVb9KQY8nufZwehu5wI7sNw6O+Svl2zU9tyPtDr
k822wVnykC394m61ze7inbNfFzYvvjeXzTDrb8/3ffkLBP3b1F0TOLCONcRzmzieNgqjVInSWVPc
mucswXMQGZJcmF7cAbK5iglhsvEKsFMr/W8UdKzyENijBBkYjc5wePv0gvXmvTg91mMMTPxSSUV/
fcF/Oz23SfDcNDgxmR6X+GzUeraA6MfEG8ajAoTP23jjuZVHgoU9Wueh3TTAcfOilIcpC/EQpCOO
aNjRUXeBLhLwujeQh7ijUISr3BIp9m1ldHNVzB2xgGNe6R/WJDATN5YET1sSckGYWanrk6bqZrBK
wMeKTRdRw39gYp6mXd+n6b1v49HaMq13w+cRPQeIogUTVay8LL+K/WK87zvjfHNLBLDI2FJ707J+
B4TfOFQe+6aUzqFgHFk2HYHHcAfgvl7P0J3uYrwTPyrJ2V16VFnd3RBYhtdlyOhC03ptUQ9oCJ7r
m6Jv3NzECOmC4bbL2tTfIo0fTjpEUXSI4qT8rBrL/457rPsh6L7Zexvva4A5oi++YhVtoDZ0FTNb
kEijAEiUhXc0BqsqptZspVaEdUP3pBuTd/YQf/hyVwmhzQdEmcfzXzxoHyWabGSD1F1PzWVNQXxH
f5Hs6rSrTpOJ1cnbb9brNSubcPIvxJoeyFxrrx/Gb2+WaYYM805pwbf19B3tTVCShCAf6KOkZ6Rd
sutN5kAe6iLovnmoEA7Ud7x3JpU/XfWqH6Eh+iuMZv37307CI5rXqUxn7crMnU8WUS7QPaNq55n+
aZpVevv2Rf/pcOucypzPPCbFi5sc0sSIcggC2B1KtYUKU+/iilwGfEcfltFX+Xtjo/zDBEQkT4ic
gH/4jxeDo4cfI2KIsJArRmbYOi7av5p4zZY+hV4KCJtsnfoQkE4xgkzIaHoRhezq+yErkXaEUxz4
x7myrfM8zLDZmJqV2K700SLvyeZ27y2K/hkQiMl+qvMiI8QJ9jQGS6T1IwQDzQcv08xGg1bmEakV
VuqfAPVRzjZe2R+ArZJ062RgDLYtzkx3ExUANZgplrYiGSFfIEelorsXHmWmTVVMhPclVvdQt6GL
CtCUH0yhs5sOaYS9ScKMsryhEQ0YRdcxlheoS8cAoM53j6ESKzbT5JXbW+lTX8g52xNtmqKvFxkL
5tEUU01sRuasQqGluBQj5LgDsgtSt1i+hQTxLmAyqXksS3Q2YA3GteTheMFNZX+JxxB3HSwTOBlA
08Ynu0XgjzpGh7fzXAGLInYCtYrxm/526Yhr3hITgrI1V4bkgrZTXxoarRhUsga1XC99dUlMRGiT
6Z5LLPsog67rrm8hodn45nfJ5Kydn6LqKZHNSAw26AMsWOPGRyLeDjFSGL+XxUVYa93Dtw2sTypW
6ffWC6AXoSnzr/gAmk/eMI5YX+za/LCHqSTbEAncCd1I76fIgVcj8XPLGxQX/kODXe1Gu31711nB
+HGOZAmTxuB+22Yp7nQG5tENNyNUL1hHjZU8zsKB+5kNSHe3HbJiLE4UuChSqlo/pmiiuoMyAseH
oU/WbaWqwvus8sk5WLLGunQ9JJ8YGVliERlcA9otsyg/8/3Ztk+yusxIufRIMXbTSpy6BObWGy9f
K5T4ZIEl/d3vF/K+H7DcWLfbqMKfDxehonJF6gR6EWw5Ox061mbu6/nKS7Gu2xHBiG8f7/XXu2rO
Ub6y3aIUKF8cDxKfizyiZPYtG5jV4xjft9oqP3ZC6L8/Eq57K5R8FOSByLwYmnBQg/FQOUNTrsOP
Kizyq3CEn51oZJDU36J3hqbXl0Y/gaIjgm8aCKznn99KMcieZlqH1gzV8TYsYQBgfyNEoSIF/e27
+KephkmNBaJDnyLiX8+P5eDEz2vA7TsT02KCqB15lxUYydMxgxEUKOM+LG7S5cdqVOM5S9juw4jR
Mnnnkv+wgUHkzs216YqwtXwx40ngOoubDREN4gmJZqcFDkMntzqkk7EAFR4FIwbZZZ77H2/fgT8d
mXgqSYFQ+pIzeH4DYL8JxGg63qmicD5E/UBZeQiCXTPE8SHCpH6ZWlP+zt5nLVO/WDqG6GlJ4bAp
Sr7a+1gaLkk9FbxRkyPHY0rjgKT1THr0fcPaZhWm/WvixXHtRka9o479w0zL28ylcnzO4de8+NvE
Dj1AoCSuibVAQ/pNaYPSS5ge3F6GdqBvuubz27eYrcbr66URZVMugHEmw5crKGS3pcqXFi4P5Gl1
EHqxvyZ5j22214ueT4ZonsIdsUNJtYumEMEEvC/P/zBoifYqcusRV+tcB7AP+vorxIkVaOhDbDyE
9jp8V5ZiBsznJSm3Be4NBTmdxK4Ar+NT1Q9sCdBGN5eAuSgEqtAA+mdhX+9Hmr7JpoZ4r6l8tv4n
O3BWmXA4Mc+NdtZJViIRSBwW5LCGlzp/BE869jvGvwjXIgRN+HINDg6IYmVyPgSUXfY+bClUJio2
WJUk0ZEd5E3G5TFDK20JElmXcqQip6jpgPSf44xQUmf8MlZ+SM8sLgio4vINF5Qy20WRU38NUMV3
B9/pBfl2XeFpjHMAfDbYwUAxt/go6l0vLf9KdB60/sUMkIcgFsVEwcsl70HXONY9Si5cXWk1ARgp
W5B2nFpqfWUCMdD70hmLczctILw1oTBm09jax5SVp+ZHPRLhrKXIfrJoVaAr2yRJ7hROymw3pnHz
M5wVoIOiK3rSlmo53vlG5dYeWcgM3A1gUQuqK8edW5oUPHrWlIp42m7UyUUz2vaHEupov7PivjsZ
O9+jLFF0Pls/nafFcRmC7kek2M9u7HqyHys6IlQq3RkcX83i4ixuycferJvSfAOqx6FR18qmfZyK
dvzGwENxNciLrt+iLGxOZcOShU0U4ktUOvDeNs5Uu98ZdMikyl068Ucbv29xLWdYp3sah36yi03D
bylVrN2LxHEWcSrAKfoEpiSxQzpGDTQAxUsO3cKgg+I6XfJHakdxzV7SDl/Gsigr1J9IgTbp1Aef
oK0BIiiUFTHlJzF3iIm1IBrYrtwPg9TIIPzRmp5UoolsCS0xfbPTyfuWgDnAdolR9idrMy84C1GH
1qTr9IE6WSGA7ZmipEN8dB3WP+UCBoOiQ0lYsIMefIvUCzS/rmK0udXizp8Hp5vOG14bdZnCNCSW
i4zkRxNW7jexxAj+s9ZiKFKYXollbmmYnzgKk+ABcTPZOoGFmh11jLcQ6jbjvWs9gt92qK4RU6IO
TcyWHme9oCcT8JK8JB67nS7SgcCbvKruOZOihsaYFsUW0sokT4VtXHWus6RzcMEbuN1vD0ivx3yB
y4zmA9v3EMbDiwl2zhACFSECP/iUFEGAxK8LzrFlSSrtOTvtkjo95nX33mz7p2FQogWgckq1jlDQ
53MNQAIIzTNlqIIFFM24NCB7c3CnY21IvbA80YKkWWP/ysGDBVNTk3/7wv+wsogw10W/CpksMF6c
QGDszFhIUneV8qozb6jFJUwdvJhR+uXtI/3hFtvsrELmVErh4AKeX6ppTJcEkxvukJet+w7IPnuh
xuS75S366DWoHQdwF+8sI15fH4tQfESCVo8IRPDi+hAtGtvGTL8rixrrMmCBnc+Aeu4Ngf3OoV5P
4RxqXTm5UYha42VXbp5kYbcDxSkHnNJl7hMZhFGX1HGQDxfYSxC/uqnff+qy4p3p9PX8LSRLJNf3
sF4C2XlR7EXumMDfssPdgDbiRCHL27iTJy+yIEeDzl1952v51eN+vlpBw8QqkcxZFoqU454/S68a
Ert3gQFYpkiI9JuVvesHk8z0oQvzIwCloI6qCvwFCe7sXBUgi1e/P4lXVqkRmoZLY4FD6iRO+9pJ
AzRWIhw04QmVfmcb8oc3gHqn44X0SyW49hc3J6hrxhVEe7sxz8bLKPfk3p09fXQjSDBvv+J/OhSG
zNBFZcP68eUrnmaeyQZAhLtAE3mYlyIFz2YcsFJagW59+2Cvhw6BY2911LpsROicP38Gs/SLZbZI
jJdjkSRQApzqJCuIR2BXbbkTLhGLWBJ6agQMycG+7gg9eW8f9KcLZhNEQ4n3IXq1cKQ/UIqpseOd
nbXlT4xs6ZfaTKXelLQGP7x9vX8YP2h3SyfwInZ5fM/PrxfiiXT9vA5JEJrbDmxC1EKzwaIrjhQi
u1OFAO6jZ+L2ncXxH45LRZkha63q8R/u8+M2CbjnaXbCnY6yem98O/tZswEijrMk0x0unTkqo5a/
v+VjOrLZya79cME6+flhJz+2gDa5irnTE+ExmHlbWXJV9T5gbfZOPfMPQxdXiFKLpavE1/viYJUd
wHTj+9hn1NLJy7BDFCYu6IAhmclim417CtgkcDd+pKEyvP1g//ASBXhVIW6y/1jrKM+vNMiH9P9y
dh5LbitJFP0iRBQ8sCUJku1bpqXW2yBk4W2h4L5+Dnolgh1kaGZmMRF6TyBcISvz3nN1ZBZxEE1e
9KnspbqhoS8etByN8uVDvXMv2azzubMwL5osmKeHyjwvQ/tEmqY+T5V+b1q1RqiZRyRMQduYYC2R
gcTBe/PPC4PB6dk0jJEcEPO1XIK/NlgNmnPPNpnJ6tIkz1o01VcB4uoGv6F9ZUayPI6nS/PpoVan
aA54sAeDASmscoNI0wIaJcLc5N/3jIRSGNbS/KARzhj09JRoVipDpFMWpDA57j0PIEPJkOteK2eE
bQjM9pdv3cqKvXSBDXLJl2hNz2Lbu5aIwE5PU1Jm8sDvgXZtqrTw8UA0fGrqwJ2t+jFM2uFT48f+
uPcq1X3Azl9/ZZ7WHkJmPbjjNF1L9yWdoxixWAoEqhiIvSHmAnCiHmrVlZtuLJd6fSs8vpDs6Mml
oAe2ukTJkDd+6yPvMCaaBqBtS7SlUf4SDxiInhpabvByQ9Un2MAsvwsGqsw/yl3IdVpbYH7vIZ5l
h4gP5KtAq9ORBpYOdICbyv2vzWtGHJCFw09EQMb/FZqfP6ezbre3KIH6l2L2LMqewoKZibGdMEdb
IbS6Ugqcv7x0iFB4cnMgOKCKOz1H3S1M9kJg4OWYfItGvXgevex7GFrG5yv3/50Hmz4BXwDf53vu
r8urVJGE62qgek3axfD3QZCABvGeOy+Ffecb83MlmuGjYsf0aFUIVjIbrh7bO0ZsbqaXoBvKAodV
6DK3ufzbzpcVGp2IEFmndWSBa0rAXGOIqpOEcGe9LQ8tgNu9D/Sd3LB0fgKJNN8k9hxfebzeKcJ4
/fRFB+FT/SGAPL30XtJPKeZrRthY64mRyoV+TEQ+NztXkjy8N6gGIClkurnPs8lwP9tRJH8ZQjX+
Ekg95tvWH+ighBPq8w1aNffV080E3plyIv9w+RK9I9xgb8WSsbQwBaoUY/VrXT2KVEWPA4NEGlhg
sQghbsYc/3OfEnBeh8CJMicu7mwzhUZWKhMgdemnj2wS/d+Xf807zxI/hv4iImz+py9//td6zEfe
yzwd4RW3pdi3pdb/xr43f718lHfef5eK0wcZyMbSfMsM/usoDZsPq5vDGKL5DNM3H4ijgCae7FwX
FhKlA9v+y0d8++EnS86iavMsOmseUhxIIacnVkwQfZuW0ETydCpyL5I6/2zPLgxVpYV7vOc6CEl8
9vZUAyih9QZzKbLx2crMbT8NcSTu4Txmh0RnnnX5t53VqyT/0tdECskE03IM8/SnNakS/QLZCyz8
uWS/4JWFWFZi2QiENBt4VmOzuLczx/nclb1dIJhy0Ktc/hVnryq/AqWw4QkqK3KbVlXkFHVaUVQ9
/IixHNC+McNETd0xVScnqein7DbieQwuH9R859yxxPP9QrxAh3WtxungGeE0T8NASUvSUbMsUrdp
N5Skp4KMoi9XOqm5j/LQ/GhkYfwbhaX8ycsw/BhkWNN3M73mzzTODaxPU4P7mngera/FVvwdqGwt
0LLNDnFDXT78cQcU8qz5eesR2xn2H4beaj9Qx4Lbpj0JoA7cpkVMrlF4Bw/oFFCr0QTu7aSVCFDF
6M95L3J3O4shmm96KyWf0Yomwl+BVkOw4nfGzxTLvX0Lpt90rpQw79wjWEAogXgNl6p0fY+gjTa1
2bZB4sKnKqeifergROzBG9zlWhfv2VsTqHP5Hp0tCSymtKHZSCOdWz40p4/nJEd7aqpaBg27tmNF
AxnD1OiC2L98nPP5ylI0GURXWOS/L5+z0wOpwcEAqs+cnWfqD4rP65b0mOhgpa0VNKCPd6kvcabF
LX4CW42kK436l8s/4r0rTA1Mq583gFVwdbJIwszGcwnCbXUI2mWSLEBiaOfjJE0sd1ZzRDsMpf/y
Uc92Gbx5ghkdjQO+AowSTs9cRxeERnOUwVhK86acidorhJbcOHGYBzHuhcPUyu9tKcXt5QOfn+6i
JkOmwTgS7Mb6SxlrjVECpJcBOm//m8FYaZvhnDY3k58W8y6E9LzFpq1ZVz7RZx8ATnh5oFiR+Y+/
7ge0Mw51G7RUUACveRx93z/0JlDhvit0GHup+nH5PM8/sssBKUW4vA6doLVkorXguhZzIoPEz8S0
g5ZNaGKRhs2inPD+uBEmDCdtC3e7RKyQXex202MzjIzpE6MlZfXy73m7o6efI36PQy9M0PEzbWe5
MX99ASvNhW4YR5Jw4qki8KsNW5ME2qZQEcnbgMsBbLelQ4oYeXE7IxW9RaxvYRnbqmhCEmctS96J
FmbELcwrMwuwqDAicq0hdKCYOLlG/IxDbjQ8Hsba8Ijj33OOgOgWgXf6BLBv+k+zZLsU2IYW+E7e
EtodYZrZNaOgJM6qxJrvpZrTb7Acs5z0drfv4ZpL+ZIZwwSCwBIIw3OVOE+xysPPPDbmK/lgWQcV
DFKE0Igo2ORy7smltPSK6IxINDeyyg15qKMmfsVaYT/OQ0HurM4k6+jPaJGR5KLPDPBemCR/Nnk1
/grbMmuDAenuwWBKQZ4COmHiltOs8ZPPrY/73c0T6CRlMsTVMUzgldxQKEd7PVlysEw2By/loDMJ
wAM0m0czJCApKJVrP1egUdtD1iv3yHhXeOhJiunPBJe2CawmSdWVJ3+pPdc33mFHwCpOlxD1zumN
ryOGS0NSV0GrTf0RvZKLAz6djzbN+ysfV3oE5wejwUffnm0oAzKx2ori98faGxkF3CPhda+9ZpXf
co98J2YNi0wOerv7g60qScJqTMZv1Eim8amUWj7tKZDEz9SWY4/IMa8EKUV9+0c3Fo6pJ7R5ulNh
RMgx/VX3pl1kibc5nEOy48uyQEHeprA+8tntP2MPJfO0dSbH2qVg1/hadln5Kc2FGW/rRqMjOI5s
T3eEK44vvnQGNiNo773ntsasFZBtCOUhRP7T7hphYspRLl6dXslabXuQ7MkW8lMu4cFCUt9Zg7Jh
arRx2xzZ+PpPY5k1v/KkBFmVGSojOwyl4wd9moQLyMiIou3QWSgPbV9pnyqWAxG4YGfvmXtGaPqA
bDS3bjMX3RYmQIlLl4fP3kZ2Uf2XaR0vpuocELgeHBhnaw+Oe/QrKG/7bGQyzcJjRxS3sQ7yDm0h
8k/mr8NuwlXt7JyCbeIefChfuHluXNrEBDcekwIs0Rabj/4rceOmeLWi3rR3YyfoDdNYFjdO7ygk
PqOdkhtMmAV4PgKWflHT1EYAgyp66PPO+zp0dKz4O3VwmpbF3d1aaHIUwB17Cj/AWSYVYegyd4F4
+N03RPdWz0jHTH5LI2u8T2MWduMhRqDtIOwZwm6Tk8WCk4qxmH1bm0PobzHa58QoxDLMNiqC3PGZ
R1tmT23fDR/yyNXzYDF9lbsu9WdmhmNt7WWaDP1uggJE45nogy+jGSXWoSPszN6R4AHNcmhBSVAI
yiVl0SIM2qD+xa2XO3TQfVvDbz+JSaZAAkgv2ob1RNYPVFRpH3AzTOkBOPyMv04vFJmZidX+YQSZ
enusmFjqCc21vyfZ6I8PmEGZeIaxOT9GoTt/lI0Qry2SDglWIUoTVEh+8mprVRrt7FHKz5k+YiUi
O4cfJUNGTwhV3ekRsUv0w8EysXDMwoJGjOyjX5HLJo7JFWKsDR7oxN9Yjt5VH2SUt/kHUzmQOu20
936gXs3MXZoP0yusAvvz5Q/OOyvBYm3B2IJIhkLbOF12zAZTnWNIFdBpHD4OhGfcTGH5y8Ne94Ge
wjXF0TsFzdLSW2aGTH744p4eLrKbcspjUwVlaIB3YN6xULO0JqMfkakAiQ0Je3qU30AhbZ4un+o7
NQ1dGx99pLs0NJcs278/rZNBChDPTRHArYtpeMXzdtEJHGEPoEPqRuM1T2ELXD7oO9eX3TLdaH46
NY2xOqjdsBnpm5HIC69AhVfVdpChpyTdeTS+xM1gHy4f752T5HgU4/gr+Jz4q/uplDWqEppSUJbR
fKgdk42PM0GSSWV3Q4yEQ5OvuCbFea+KApJkIoZhoIcSaFWha7qAa9LRMdI6aB4BBd7wpwEPt/g3
y5rclCrSb6sIyMIGcXmXv3huXDZHVGDOqwRh3f4fV53twgJ1RH3L1v70VktROOXkJG3gan78pYF1
sQGagEArkXPQVuO1t+idj/fSUsImziyTidnqsc5kX2qpa6nAIEPuY9Ogj0CM49+jwEmu3ODzri6D
uWXqztCB2hv79um5JXXsDqZKBwJABPThUM9vav7ZXUgtH9AE6IK8SbQ9eVE6c4ko35mAhT6x/MH8
Zrxpwmdxpj3s9cHcNEBpdg48yr0wOtvbXX4W39m42WxHHVRGhss85s1a8VcxqxxB+1NZ4POkzL/g
oANskZcTwL5kdpfEpuFbg408iDXT/oRsrDuSO9Zdu2DnrQTb4zq9CaKZha0fhnAZ4ZQuCRA07bLs
YHVOVACVt1s9SISvhbsmI8Uo1qVydn2SkqSm11nxosxZ/xrx2VyM0kX9OCDY/pnWibjl48eYEnVm
baN7qvqv6KPDT1aoz1cW53deZtTrbAdQsdMGWrfDqiRKSkfOcEP90b1T6FpBMyX9najLOkhR8t/O
c1ZcqQ6XPeWqEKVVzJaIzbbNcGn17mgRYkmvY6gF11zuYHi1X6o6Mq823pZ34uw4NPvZ1ZtQ+df8
AWQUKWSHRepVKSgo6eiV34DqRI+eHCxUt+7UHoumhhQeWw3p9VTp9yEBN//HNWYqjKyJNdNjrHb6
OvkF+1wbJFLA4GE6kDOt37Vz3O7oU6b3pZx/6Xy5r9T65x8FdnhM1+lv0UKhx3d6TDQbPohDjpmU
aX6Tq3j6kWBO9rZs+eIgj0HqXXkTl7/x9GKzuWXZxS9ML1F4q0UjzR1HFWJWAUMAq9j15Lkt6qe8
DfFj05rSYw8J3JwZaPaqjkyFDaRh/RGLZ/iflin995Xfc37zMWew8eaTuPiX1ysDvYQC9B6Brl4U
x1jIWCPMARKcNngItiSsgLIU/UOaicVX6ycYl6zo2+UfcW5rx19KLSIoB5iz+Wuli+/3rZw0ewiU
bko9qGf0/luDTKm7yXcyIhtajR/i4XDW2EC37YcG7WyxqSbP+uBGNsnuRge0eSPatv0WOmMDkUav
AT0SXNR+m7QQHzzI9vYmw3QyHPs2SzJ2vLFxjeVxPthgkWW+59NyZ1KAm+r0gYKMmiZR3wwBPqOC
cf8sj4XHlI4Cy+TaTTp2XjZeNxm9y6DSEt1Ey4g0f4NXio6ngKlRd0l148q6uE1iUQeiN+vj5et9
vg47iB6WUeSyrljreUbdjUA9wIgFNsU7Mx/yMcjDQeqGjvYjxoHxuS+VuCnQQwYGfK4rL/q7h6dB
KAyXLp7+xlD962NEtywdkYhNAVGrHaD/9C2TwVVueF+4lebBumPGjeg1t0miQQ3ULnrUULtShdrv
PPqUoUz+BPUC7PZVhTbbHmMnA4kLn6Hae4A8lsb3iQ567gl5KhakiHHZc0hL91utxbH2aBtDX1G6
FP6tX3ZldnRik+wnZnrwMjMLo2mQ6zMUFsL4RvCCOtvaja+VfrsdmbUaN2aIEmE3UHc3N5aWaN9L
M6WxXYqGkhQwX4H+Nqxob+uDhtWaXDBrk/cxd2FUyH6n1o7vYHAvAX4J1vJdGjXRkbwsibjb9Ib/
VKfir21ewlzl2Qn9TZXFs7wtzb6Ptu3Qi9+RQ2bzyxBa2U3D1qDZOBMlsWfkVn2YPN+6d3un9Lc0
tsUVDd15ZYbGBmeSYNuBUGJdLfXA6RySqnnHnSm5Ly22bTlhc4EwqnJ/+fl+2yutFlmqYCYli7CH
D8ryZf3rCRuI8RM9SU2EjBqNRQZK3RiCmUHrpkGjjVbIVtmMi0ddixo23xGcHbyO4+z+1GXbiJvS
UTL+zFPIzOLyT3vng8P8EIsWJSO963UfGaUibn0JLlsReAXlNix3+BOaH0MvvwKKmXeXD/dOjeoy
VrMWoRtda1Arp1eib0KhunLpL0UmVmTwcQnPajgIN0W+3pN34eaiMm/DrquLnc+noN31RZXr+3GQ
fRGgOav6bdH3iGKrwcGLXs8mprGslf1zH47hc4/627rys8+fFRfPHN9JhoE03K1VC871QdwijCIA
1AsZGKWd6veqHYa7WgJH+PeDcSjWIwNlBhLP1cMi+axEkzGDCdIb99afpzbw3KK6i5irXTnU+crH
5436d1n66Pg5q4quzEOb3mI5BzNBioHh1dV3jS703iJfoN50HPU4UGHu+VxGWxA9MPcvPw/ndSyN
erRSy+SdDZK3/PlfL4Yb+sSwQYgKbIrqn2hI3M+jX8HtaOPaDTQ0uj0ScLu65n5+e7tP3khzUfsZ
kGQNDNwYJ04PHAM66sMGAEY7Yi+7VZEQj62cs+zBJvOp3pP1VKcHAycaYXUD5Q9xymX62dYz3DqC
5JXfzHfj5zqjhtvbsItdvu2iI+9Q1c24ydtEqk0PPxbZesgCrmHmxozcYBeH/jF19WaaCzskhI3c
mY0TQqSztM57rQjcVDsQrs18mxRi/OgaNIi2XunbOOv4bb8d+vY90fW9IvycoWJ2I4nYePnH+8Ll
4cow/MZ77frrBx7lY2wZUTIHSxsug2dT1DdtJ3UgkoPSXWi7WrT3eu2qO/fsgeDAyLMNE56AvXwN
T+/LVNohO2VLBKMxxOXtGBptt3VxrqCpV3b2UsdOGm1LOvUyuHzKZ+84R0ZVhhiSeanNTvr0yFmE
+TvOJHu8POfT5tkjbsAUdrdH0+nyoc5eO2Y4yC4NyHWLwe7MG2tFyJDKlqsry2I/pWr4ErfMn6HH
jkMQtwPhRBabgMnHQwK/ODpcPv4blmn19KN2BVoH8IjWzHqkkCSC/VNU64FNCyoFTUPM1jYsl1F+
qJfebmRkW+40L7SPedIXREcMJb1SSDNpfGRt51lk0yDGmz6M8K0JVNI7+umwd2M+Zv0GvJv1SePn
w4CFugY51U2JlCZ2S+w6UcHl9arBqLczCXtPBMjZ/yVljBseG7r+gTThCLlFW8grD/XbyG592hai
DrGIXmGzLvflr9XGHvTaVORqBr6nhvpWEF76S1pTCZ1Vt8JPgKZIlSRDe/7Rw06FnbRE0G2h6o91
0DaTeygkQeKLlYu8FcrAcNuWOR2ky3fnnVdgkaoK9OckDaDVO/2Vqk5KAteWpryMseLj7Z8XAI3n
jQ80QZ3h4OoahmK/QRhy5dDnhQqvu2ODn+HyuJYjjNNjDyNJgmHTGSBhSm3eTlPiveCorl6cSOgk
5Cb0mj2LJjmCHPexJQCgxrkSR9+Am45bTLbJlVflvFPEL0IYSWMYGiGP6mpB8MyoSj3Bo2oyuftY
lf10M7M0Q4gldvvI/qy6JUvE2c1lnX3w+9nYzTK1rl6Yd1YHrPO8NOyVWZzWql6C/YaJwA2wCS4Q
2J3WV1gSXL/LGfyCgqh3DK/Dn7UL6GNr2dl87MvWzo5xh+5zI7D9waEP4+6ZBQ3qgtng297iGW+f
Lz87Z+UcHA8PwqUJSsFzz7rohnLIvqtcK9CBaT5W2GG2vLT6R9WQR5Hndf7jn48H03AJlqIsoqJb
vVF43xUqSlydXmOF5ZbkpPAu1bTsmxv1sFTJVbP+2RpiopWlO7TcDBONw/oRrewkjsbMClqlh1sp
Cc7ciCKDHGdOeCTSdGLyl4bz3sM/MF/pz7zzOPJZgrdFAxkXorOewuNJHvGPe1bQx3Rx24gQIICM
davfyTROwsAkbfpIgHrLlsmqb9NEifjOQqT6+s8Xnp0ylwBuHQaZ9fSgyVRte4ltBbXCMNlhhP8u
2TjnlBU5UVljYszmlVfx/BXADE8ngTkJ6K3z0n32B9NqIjsYGXXdYkxSJXznVrtrnYTs938+Pxqb
9sKEXBQPb57Xv5bqrDKYyY8FB/MU3WhZaYAD8+hhSopfaEHqK6L99XtDjg31xuK94IGyEX2crnu+
i9xWJU20T21T++jDerzFD0JsjT6E9m2MoO3aY7xe5d+OCKkOR8JSbYCiPfkWgThhLbeFFmhGWD3E
YZJBIyArVUB3wZpOErn01FXl6Ns69fcncDms48JbYYGnzNFXh+2NMnRHUM8BhEzjkRLWr/fkAIyv
ukL/tqn9zvxliVADVlUTHhEA9NNvfYa/HQllob9YYXTxDPMjAePvSFMwyq6ym9JI4w+Sf4ENfGna
9XaCmPOxic3yk4MqAPSmyNSvAeThsCe6efGRlrH83iVCfS3GDlyusAnSpdR2FMQ57S2vuUuwg1TU
3o/Ytpvfc5G7JTHDsbsfkJeIW5mO6tYoG9xnpDnF/8UJMgJGpnU/bYSs3JrE6oHOfKW1VDCejNIN
CZAzsZUzwbb8f9l/j5Dzt8uYPOp3S9HDX4Xo/TdPCSnCxUxlvU0qBu5TRVL7Nra66ncWtwhWUlbz
ZtOG05gGwPU58bbVQmuHREl79hn3xkE4uen9ZPfRvAXK3934gmIhSDPLB7SkmelPdgfwMkoetBDZ
jtO+hBSgVRA2BkBS3Z50tWGoTbNuUGb2oIkEYwfm3xgnb27gyE1kgZBQwt4HCS41OT9C+knnrYJc
zhbBMjUQqvQn71v+7ENYRDBkfaPXou1YlmwiiAxtJvZXjQkEBknCvq/q/rcjPWpCiInytWIK+7vr
K7YubHc9pGxdVL0aRUvQtjlMzR3WyjDfoVCB5O2kevyHlVMvieFyamOr1OiTWkmet9xMhUXYCuk6
kI9S5ANfXSX06JiWIj0SOTqAwtQRsIHxjmvEowCvoMwREgBHsqq6ckvNMU4bprLxLfOQyORoDAo3
oF00+wtfZhOJxzKRwfBL5trGj3w046mhuujGVEQ2AdnSgLf7ZU8gCpTd6dcsQtzpA652a1MWSf6g
UGzDDFPznzQM7V8e0pB8i4GCPhu2+nHHytjH97Rus/9SO+PN1YvBmbYqixOHNPHa+VlNIEJxKPTu
fVP56Q8uHOZjWwN+cKVQW6/FvMbwcpdJzDK8YpB5unpYEvOLAV5sL8yqPniStiW5ZROCYzF+u7wS
v3coOvGMYZa5BHDN00ORNloRsyrifYjENqWKKZaQL5l8ttvsyir8zprI4AOAJ7aepS+wqiY8utGE
x3dEwDMn1QMtysInZqpkMzhu3x36NEtpgjnXhtTvLP54himcKLdRFa8LbngZGs3hJN53fVSSVjbr
R6g25iNbT/lohLF97e6dEba5fQC8Xc9GycegY+1mcSEcl2R7E9bCfFT+UPPYfUvEWJM4lWipf+c1
UXwszHKJssJl/tr1IVlOQm9Nfds1YZh/caWDZKqgO/yYlZjYjjaEhQacB37snRFJrd7KTtdfCKAw
uq1kYPEzYaRb7ct6RFgxRaYAlpPgFN6ECWTRzVRm5h03V5BhUs7TE00oq934oWGWe2+yxX2c1f0C
Ysgt0rdwh2goq4pyT53BU1EUYV+hkkIjw6sudGdrprn5ojSDvQI2VvXVyaYR8nGjudqOYUXNREL0
XcecIcqMIAfX3GzTqa4/KXuaFcGGUHn2+Hx1KB1Trf+oKxeO35gbrMjplLqImEIzkTtAeySEpWnp
suxEUCLaDLXMJpMxcZB1ZZSPoR6N/U6UTK8W4B6p5zRYh+nAy+n/agm7t8iWote6nSM/+zmJvHzI
a1+o4+X3yDh/uqkc8aWzArIJpT4/fZHcxh6J9CA5eDZjw95O5QCO3HM06N82HITcJhKoBbq9VyRa
38hZaVtfZeGwJTLKTtlTD2LmAibd77I0J1yM9QDcmh1X0SXTJzO03Dvfayd236JKduNEuJffRuYW
uk25bR1rfAQtR5wxMOs/o0Za+eXzOxs1uQwRea5ZjTBoUaCv+pZqmaSmg1/soYgQXqxPDgjoOe5p
4yS9QTiEALSAOMF26j9ijMaYMn0qfuJAi9ydJYfiOWmIVdhNdeUdawJXDHK2vNnZTH0J7+jyr33n
ZjjIPxCBLNaFMzWMnckiMcO63qNE0LdVg2MgQaD+XeXJ1z62XjlJ8fnKIc/XGSpLmHOgWmiA0/45
fQAqD46KqgnxEY4CVWVWYXUcs0ZUQZ1KmoZtvGTGGPTAisAiOw5VrFaMRJAbnbS3cjJI9QZNnn9G
9FZCQBw6J3xyGrIth3CkYuP1TlEnu7n3kuBYKHbOqDc1HRhHyJ2HMPY5wbDSPZgTebHaQKj6TsJk
mj+qKjaTJyM2JyyHlot2PU7w/BXaqPAthBlUJiv6HanI/mqjEUxwRfvjdJsZef19HgRy4zjqmBS6
XseASfQxuYBeGpWPiTZ2P4iSjXiosaXCF0n17jMWWIuUNy7xRydf+qe+TuTeDc0w9yv7j6G/tVFa
AstBB/JNDT3tfDcdkgffQmNNhVCUf4iMFwy0+EYC3o6mckcsfcUQA+vhAaad0BCqzjEjBTdX1TZv
UBluKSz615pYpWEXm5lqb/TWUTH2nBzWTNT4+Us3g+45EEunkUeusxZeabefP3QYtvRFUQ5vl5nL
6qsdg6Z35p54Y8vp3cPQmRBPunJXNzZjDLct7jo37q68luefbwKi9QVtri//Xcu+wtrLCq5Eu0c3
3KYbYFv2S+mSNUx6cHlliXuTnZzuLnjCGV6g3mG2xrb09Alvi9n0ut5P92ZqxPEuiwyTDY2w5CZ0
gPq7/di44Hn6/GhPLBfgYRz7pUJnWx6M2BlNwNaN8V+XkyZx35utUTyOy+1GGsaugg1gX9kPGFAz
CNiioLQibAx+KumHxbBnye6p3kVYVk9+H3UP5DBMw44YMdPfINHStJ2INPd31+bac+G3zi/TKcBe
Xn7J33nHXUolygn8GS7BzqdXYMQ+6pL+le3tsSpvpxmaHCxVRHfCIZG1LaIrm/JlzVhdcTpjCFTw
RiwpqKuSiUjktu/rJtsbRRzroJT0Uj74eT4fLp/X+WNEQANbfxztjE1pT56el61HA9h7O933IJse
UretgJa28mlqjenKW/LOoZiAm4sshZkUDtXTQ6GfpTdpj/leohQ90H1EVi8d75n+k3bFzPJmdF1d
Pl7HpYHFoIOh++ryhSSOuYWXJPuuaO1ir7Hz7zcaKtBjhM7Afxz60fsd6jK8Ubaafo2K4kCpDo2/
lyqHPWQOVnWbCnsSm2x20qNfQ6t+DFNvjnbC7sxnP8sVdZlCfrfjwWnj265ryEZrNT26YR2w//QG
UWQbT1dgiGhnqS+NbS3m2mJmqDQxCO+2wpbty1RJ08FdRhP4PpTO1TSO80fX4T16GwajEGXweHrd
G61C41t3XAWhjeW2H3zlfwpdTbvT8pb9v+b1wzXL81u/4fQGLPoU1iVGkAhU1iIr4jx0IYeh3Kda
5pMm39nGQabSviuUJm5xZNvHgoRp8PWO+m1pEYGMLZFXW98s7aNPSsTGhiv60JazoQD8Lohyv8hR
Y+tClRugKNGVNe69NRy2EOAM+DQgLFZXiXWLwg3Z3yI7E3vArciiJPpKuzOybQu2k1hFq73yli+l
4elVwl6JBQlJmMfCumYWWjgIwQnJ6i0qPWDzF/hVvsfFbwf9VPiPFSS9LZ4M8e0f33qmwnwyCFWw
dbZAa8bD5LCy1KCb9u3kvdBySOONZ2XWfurN5uPlQ51dVw7F/Nd2HYjlLIarN1HzRkxjo46cL9en
+7J1qyA3Q3dPk6n4gRqAro0bzdfUb2vJDRovoHOMwQwYFj7V2ekzb7F2eq2s6n0HGfRTHBbSJpEE
j2Atm+FQ2PpC4Yk7/pyV/ZaBaLmHrOZdWYbOusr8DJsilCANVGdU0auRT5H3NaiCuN3HaaL9TPXe
I9hNc4LJxvNF72yw7qwq1UxMhV6+UQJt1OSV9ZWF92wBoK1rU5UgBPTYqKy1YhMjKdIiZ7UX3IIH
1frzjovn3RCMOAh+BblWm8s3/ey55plmA7/wHPh08YSfXn69xyMTJonchwQ5HXODhifWmfRQROP8
YPsF2SoKvjUTxPwKiebsI8ORdWa9iH8oxNEinx65V6bVzmC09omjMn3TcezbyqbCpVJJwyunef5s
czAc27xA3GnavacH48XVJizFcu9J0/yO6kA/SikqcpWMYedj0rwZcUtfOei7Z4isEw4ekhtKstOD
tr3JAJ+0rL3HLmonDBz6TQ3SKq+z7sry9N6h+G74DHNoO6LaPT1UmUGGjAyShU0ROxul+u9w+fqv
lnSjf5xvuQx8YPksIGuXKmtNSsGUkhf1YFDtxZp7Ow1j9wEv/I84jb1uM7nsPv71AUWttHyeWHZN
EKarVQnLsIats2OuQ6jzTzfM4q07h56z8Wzm0xtjLMwWn1oLUH6yvU+XD37+PuLtxQYnqE4WqN2q
EIrJyeyQH1JL6rl3iHntvwCmL241VopnXJL/x+F463XctYsUbC2JoWnRjr1e5PtZztYDmdzTZmwY
rtmRm30b4A0El0/v/K2gdcdtRBb3Vluunpql9CJ/0eH0JK4bRznjrSgVonul6o0ude2uHM1r4qrl
hp18SaHmsUNZpC3oFDAanT6qBXXBiAiRj6eanH1UjMVmGjR8tC0ZY2yJbXoujHClVeX3Tt1HV875
/E3h8DxMjC8XxNw6Ya12J9+rLZkjGTKyJ632QIbwgO18hitXVvP3Li9IE3ZjDv00xHanZxq1rjGw
ec73w6j392XGRinMC2irceH9gKE0IK28Clc+ExAg6UOywOaWgTBT+7WgC4mQO2tEDu+daKg+RAtP
+0A8Bl3w2TVu7Nkcdx1EUwYb1pg/JHmqNnXh2z88I7LJC0/F98sP2fkXBnkbHZeFJIejYMmJ/Fvy
gcorKhVs0L1fiOq5nLCiKpNiHa07iCpPxoErTW3nV633z7eaCw8IU8fBwCPurx7vmF2EN5EGshd1
ln3pJW0V26jUTZJ410KDzlxWro+PB2sGmxj6yTxXp2dpd6T2sfNziZ5y/SM7FfeRmdL8vEC8j3lv
m+0mrZS3H1ITy4gdYnrK9PxLTs7qy+XrfbZm8Ut4BvwFm0JRs/6iAwdy68LuXaTjSIUqY/zMGD75
MMmIHKvCsq98xs9ur4+dbXEpIpShaFyrQ/K0NIfIdEby4cbmIzqS+8pHfaDJpr4DVBA+W5VqfyjX
0I7/ep4ojul1GOyUmN7aq68rF5uopHQW+0ZVNrN/tigWsOcnN4u+Z6VxTTd7flmx+iCxoGRh+eIV
O73BCSxYo0prfd/Bltss6fEHIjoYVw10WntVaz8vn955RcrkATsxXwJQ6UjEVutk4pdicmBM7gWd
kmfLH9InFTnJoYqphzdT3jeb0HfYwaZZ8TrFxbiVwoLhd/lnnBkxliQoC40DApNlF7JerqNaswsy
GcVekjNYvkj40M6jqFP9FY8ICjl/sONhRz+rs8A0l96ecKapvmdASEIkQQvzF8PlpQ+a0NTnjdaI
wd4SH9PEGzFhv9nIsnG6bQm5l8R10BnJpiRQuCKFIYULf/lkzp9VhjnIIvADLn3gNTwTLEyX23LQ
9xWK8wltleu+TOjQnjLNCY/M2NIgAbu1y53xmmxlef///uoRMYIHnRqb8R3imbULsUNJoAismrfZ
YBrbqPKc27Tuq38c3y1HWZBy3DG0Umc3a4RTYLWxmLelbsw/Uzf573+cnVmP3DYTrn+RAO3LraTu
nhmPx/ESbzdCHMfa952//jz0OcBxq4UW5oOR5CKA2aTIYrHqXarFLl6G1FPe0hiiiZt0R3JANxfO
/x2UlgPMKDgFW2372TXhI0ymCGLy+Jae4WR8qyO3DRcz1j9pHXJqRQMfMgC6ln6sB8/1hbdWL7j3
dpcundqDwLC9dn//HpInMm/uXJSjrk9qPto53uupGlDOJs46vx1yWa8V/IRLvb9q3UtWNf3BSfld
6Nt8YkrliMCTrfKW/S3s8Adgxiqjrq6iQQRKuqh+ZJTeRfG04pMxe9m/WQuUI2uQOugndbnA+60+
OW3rPkY1h9uZyocGT/ln9P+cwHQqHNYjCBpVORRflxhvjbhwk4PrUdvZk0D6OOBEZW7nrWtYVvcL
EvDqEnTm4DzbWMiDXVqG/yIAVo+dggGVZncOmNDCU9FpSOZzZ+Z2iJurc3L0TPkEyJOcZsiOioI3
HAU+Id2r37Q4Ig8x8PoTVuUK/mRC9pWno4vPyTp5n2dRu091GilqiByrhquiMlLiM5F6UfyyUcfH
hfIkzU+e6RguqYr6TkFv8HNjp8ZflOzSye9cd+BBixvDf/cDy/ZykL+X081Djxc06fsmVtedmA27
z9egRT3/vRgsccZywPAHGGfYPMxKcH+8m8vh94DQtNAHkDSFrXXYXNhkawXQkTRPnc/c+JjRK4Cz
4mIaf7SxavpAt7ILMJb0tCpOfxaj3Rz8COs2pOHeQZrxW6GNRs/1Rxpycy17nY+UUDFMqgSQS6R5
n+xc96ajsyXLEJuzJRMrSmDyGoItcD1Wx+MZDjTh0xBjFqjD4Ab6lBgva5ZMXzExwlyhzp1HDp1+
KQEG+/myrK3fGNH8/v7S73xqKX4mOXLA8G7ygMlDg7KOW0454kRoVLilj29O9rgMZnJSOmGE98f7
zTnbTl2jscBTG5IEqIXrqSsoi0WMJ/DPiNpHfQb0/WKh/E3bDV7o6Lt9BP6wUHpS/LEaMzuIwdf/
M1qwCn1TWgOeciPrEB6JlPXHlCnoo1RjgujoOKlow7YjGSvgIrP7jiu2+T4ulpL9EjfDo2UP1nwQ
nffWD0gh+5aCJuF5k0dBX+2xmVy4fUtdfibkscxhQMPU+Y3kAUF1f/12bgMYxABa4DaSRG3TRDT9
szir6xVjvXYJtCLJT8riYKPRtmWoV8q3Mc6ygznenAxKMGSkNiADEnBUrK4/WStiIGPo9uAoaLpv
MJuEEejmMRIzenMQxG+mJ4eSxWGLDgpPPpny/HHptLGYRaS4DKX3yjPGHjNK5dWKQ6xlI71W2ydR
98PBmu7Oj/cUmHAuPLhD14NGeEebRo5XGg3l9h+QJEnYdyq6ufF0JDu7NxTyeRKIChifz3g9VJex
/xc0s8CUw7wxFnFOxsR6DzkmOzhot9chS4mMHIr+stJDi/h6qAbvH4R1oXOWUSSeKIlQffFY2zAX
afTJiPIqQBml+W5P5fQu0VZwbfymoLJLNFOiwbH+HdrJPOeotRxE2pszgzk7ZCkA11QRuLE3GU2n
tzMQ1bymhmh4H3n6LSfovDLBgRk2oX50UJTfWXRgxq6NZ5BJG3DLPZqwZ7JTrETRBnEcVII0ICH4
9ASx8I6+797U2Le/p8cp3Qb2PM1W8AsclWjEz1fLQHT2cdIEQ91jM79qRzfn3tR4pUtBENjtYPCv
PzJ0sryw4FiESZYvX+C+1niVRMuH0XGPyr/bQhfXg4XwCnOCCkDLdlNad+mnq6YQdYjiDTKpc9aW
KJIvxg/Oi/HcY9TygrLVpJxbxcpOaj4MBztanv2rm4MfwDSJerT2wNlsYkM9qJETVRij2067vAWJ
pbyrurJ9kB6eL2Jd0qcZvbeEdt1Snu9H3dsMTo4t0Vayt4DOyObc8qKtB82GyzpnQ12fbHPMpgvc
Eqyzy8mIHlqVF9gT9QgarwnaT84lMssZv2XAueavXFTtGZKNk71tRWH+3a4UaP1eoMgfo8WIwCn0
oIOgvRNJr37x5nPFZaXEHS/8EN+Z/iO30fQI/y2DDWuC3UF/+uNklu3BOu0NSruJg8bDgU0pj8cf
4Zuba5ix6q6BCGXOC+QN59PadYhyaXnxdzMX4k1tjubfBx9HZkvbjcG2pO1LXIXSs4knCDxQEFTK
OkxaHNm/pR5KraQHcVRdhNCgV0YZ8Muw6SbzsUj6/HsvrCE9wXtflr9EFyGF5cJa+3j/Z+1tV9aA
FId3Pydz8wHqIgN7mpDXTHPpnPHzW07uhPignhv6+xw3dDDsrVme3aZoDj6DXObtggBekJqOUpPI
2oR+LUtVs1iLBsswY0DNUEVuBvyj9dmlCI4VbPvP/anufHZpn85Hd5FYucFytDh8FQn46LDPW+Q0
BGgtMWXgH4tRPREOkn/RZTyyC9gJfTQykPqh+iDFRjahb7aFMNuIQbPa7U8oOavnfEWbrizaI4lS
+Vdt1tPmNpXZARQh/lxv69lhoDqKWc+Z58B5dK0qeURv5VA7RX6Y7UCk4zy5aUqBBdgM1CAPE7kz
fdjIkAAzsWb2ZRqj/nnu+hndmkW5tEqTB1FCC9Wfq3F4ay+j5P/Hpe1Tm0j8WdOz96//vFwyst5D
6kL5+Xr62eohqTdqyBpCA3gZ9SEPFNAMD1UX9R+A1xm88+uDQ7235Nz8kMpkY4Wr7XpMCNKFXqkp
r4K5r8IiLuy3jpK0BxW0m1FA6eA3QYeRiiSDbEZZ7TGDn+i5gZjB2aMupYU1ZejL/fW7OY6MQgiQ
MvyYJFDQup6L0+i9rk6OG9SYpQO3nrwLLUn7repWbdCm8yEweG9akrXHTgKLCgjoekBBb8DRF50B
dQWGjVIkzr9CNEt86vF4TcMGbYZ3AIOwI7VEg6CyHiPWlcCO0AMDMxPtVDhueslqvTNOCqaxgV0Q
UM5WOibVefHcdPVbA3Vpf23U5NnzxsI6FfU4OkHWqVNxwru093wldpoj5YubUMNa8g5BqAOWgmZu
6/MGKvlV1ZRu4FoKtDQd5CrqOZART9Xa6BcNmcmzYb1a6w7VKIPEg9oATR9ilVzxPy42le7WirCl
G3B1I2TULjaOY0NliBDUlhcu/er5Ntzng0C+9yEpF6FqZtCdtraBp1ypGmUWw5rSYuzBzRwMJjCe
j4+Er2+CKfNDrINiH95ftMI3V2ij8IxuldILSP7AWE+eE3a1VT04fVwdnOy900BrRTo5E+ZY1eul
nO3aQPl2BYWvO8MHbcY1rR6LGjWIVH0cWqSp7p++nanBaoSKRzmXULJ9vXbJOEETKyFfVTnVv7Hq
6+cBeWINb6u6+3F/sJ3tSSxhAX9vUW8rtTFD1UmzvI6Qe9T6t5qx/hLGDNfJHp2Hii7DcwJQ9PXh
RaqVY+MJzoY31TaIoV/GO8PygtqdYLYtuLjnwEQDBWPNH2LSD3H5N/kWDUggBDRk6T9I+ub1F1ys
HP8MyrCBQN8JqHhZYlPBU7kdSx4+OTL1caEkp6GjQr90TguXV3gXe+6mB5QKjxQ/dvYTynF8Xn4O
QXwLS0FeKKpHPYkkjmK8lBN51TwM8/cycb6SVqcHR/ImrWPyMrNyoV3o8DrldvsjEjg4dBQiIbYq
VWTpT7ZDopt78/ScQe79IUyhPrS94WIqoo3Gwdh7uwsmpIkXrMxGtimlSagZJgcCSxbhZ2whj/zc
ptDlqrLrP45lNn/A9Xcx/ft7+reEzlVWwpShdrLDgB/T+t4Ev15fZgzMiiioutha36Aak4/fANQj
gj3WytLXASTXFXkB1yveu5j6TcE8acO/vdcJyCgNxNAwRUQ3Dl1HOifqS+R+iCJ9htPc1JP2huJk
swS4pXhlyKpCw2ujJdF/iFJNPmUThhOU+GxUoNVaTbOvLgzRU2PXSPRSYsw7GtIZW03lpa08xp3S
GW8QI5seqlStZ7/ry/JvO7LQ5l4NNyoOelS3/SJWh5RXyuuR5HMtXW+IVY3Svs4WJKW61UZdAxnF
X3ZUl08teNew10X5HQUalMfhOT3OPfiErPHmj4ViW5VfxGtz5OWxcyBo30OpJt1Af+QGdjO6CID0
ix6kUTV+Ee1sy7sxm95kKA5L7eM4Piiw3JQGKDH9P6QvOSLk4+slaFGfqukK6cGw9GYwCnsJAFlr
l7UE9ehPykC5N2taaJQkJR11thTq6/1NuvsTqO+glkAIpLR2/RNyNJ+7KW71oGRVHhojXhkS1x3v
hFb0+FIopf0XQlpDQGU6Bufv1fgM3P8JtxeNlJohJFLeJl/YMvlr3FLo+zZGUGe1eJ7NtvRxqyig
eY7i8f5Qt58YcDklYAbBnO3Gu0BP9JEnCD3IIpvtAAPa9eyM2Y/MzdKTrmWvVasitKpSKx4JHa5Q
6vbXi5vC9yhS3kWBbVG1c5cpuTRuUX9Wk+rVrzqGApYg/RkpJGAmeD3UOuldXDe2jtWM4+X+Uqfj
j3GsbOdM5wiSz/11vN01jIYyChocXBw0mzejOWuqzWVikE3m7hs3x3nYh7m0pn6eaepFpInXh0Ou
wOvV8qb+oRezcnR/3eZ4EvyNtjm0UCw7ty8drzOdMTZnoLhNp74RhTA+smvGg5nu7Rhp3wckGBaE
pW/ORzyXNXEb8h6Ln/4sRWyHuQHl2Cs154PRWPrp/sreIIjknpEaCIhrgPoAKHC9tGrXom+VljBw
Gs+tz9qij6dh7N0nC5X2v0AWQKkq7LwM2nJqv0Q0IJBGqKJvcdHqf93/LXsHEwYhKiugc3nkbbZv
vw5Tu8yQsgY7wTuxLpOHdLDVi/RGOFjmnaE0FJ94ucOnZr03T71lNQzFgccRRJlWvDMz9yNP5ui5
j5dP9+d0Iz3E+jITCpK8K2Fsb/U6sGHDCinrzMBZuuoD9a/mU0Qm1OBDGWFmWyiN8W6Bl66f8jbu
F39JOwdb8R7qj5/YPYZKiVONp3hsa9u3bCiygdZCrH99UJROqOSLVKl1un7X2wDlYrUvJoDmNDxb
fMQrsz4jF1HOiD3odXiwKPKuvc5U5Hbj4QBUAhOfm0qFhYzJ0I9GUOIfYlioio3IK8Hdstv3br6a
cBqyuPsm2jX7Ere1EQelS6OQQlI+Bqo51/FB7nTb2ZacDpvsyQWNjhboZv70lTq17DIVq7ukOKF5
YPwcccM4Y2Sk/Itu24K6s1ni34CvYIopRaWeVzH0BwuzE+fA2hO6SdyBImxFEpNKSMHIGIWgJkKC
Q6UPEZtN/3nhefmI0FHW+rGnpGwbFBO/0TYtD1pse9tVpkgg6wBxQgXfpAgpepxK5JQ0eapiflLN
IXtTZGr3t4Uv8RPlSiywyqUOklaQFRZKrH+fVLV+KJZ0ulRdX3wEjVN/n2u1eLJqK/vv/sbZicEo
2bNNqYvwUtyCDI1BH2arAGOTNFn0sezS9OQNQ3lQbdrbDDyzkeGikoT/23YzrG5Ut2uMH1jT6jb2
mDMghm6AeOHHS9PCMzWXTw1vOV1KQ6jvMgE9DsnW+CBl3bkL6BbBjpICorJue30mZ9ucHCftVJK0
Mvmk52n7xdTT9DOkZvvNAqT04BDcPlsM+BhSPIrbh+t2c8tq0gi5cfEKsdAeeFe5Tnwa56J80r25
eRyMDmgVTcjH+590d8dB/+LwAadE9Ef+qj8eajOzaQRvqMDu4uYf2aR6ogOxfgItXV0qVxQplN4o
+mUjSv+1lPJW4O6l2wovdvXFjBd79YdYLQORu8N77k9ske7/xN11oT5HdcKWGAK5K//4hbWgF8Qd
ogWi6pJHvUeh02ii5AmOGdJ9sLHb944puoO9vvf12YH0pkByEyg375U098Y5r0otmPQ6xg22XdP3
PTeMCIfMQahQnyY0ZO7PdO98gRSUlA6bR8nv9tofM1V6R23MdtUCdTXFRy9x3nlALL/eH2Tn7iUf
/v+DbEJMXiVus9CZCtYOqlMI+0wgzOfFVYms5bD8L8sIkBWXNnqh1CSvP14kOlKACl8pNGON8sQL
cZxPHII1MOe2Dqc+OVLLl79/c7lR3oFeBsofTtWW9KMIU1OqJiU1TvXysRmxQ1zy3jqPOOg8Ykn0
k0pI81SBw354/cLCq4BmRN0D4IJc+D++njdkInd6VA1A7kKhNEwu1rybXiC6HaEOd+fIYeCOIkmF
xnE9VAaMQbGJ/kHvxUv3TSu1aH5eMuygaf1WBjpWyECdYwMbqUDXlvi1XtBkVSQPsAxAmwPH3hYn
szot5sTlJaujVnWOV8QSOlVUf7VIpZzur+otQIOxYI7gvoYsFy7mm7DY0NyqMVbSA2Hby/LGnrJ5
eYfi2hwDmZxZZBzGAR1XVDiUt/liIlje9RUv3GLVFZD4hvIjMldtuFj91L9DY8A7etHuhQq0fOmp
0vHmWb8JFZEtUlyPI5yZYmhfjZbi8CGS/hmboZ/Q0l6NbWJBJAULyR5VJkubIzWMgEKshcoWctXw
EUvj84QB20M0FsXFnVsnjMxkONjbv+/c7an67QnBh+DR6W3mWDlWakwaoQn8cjM+ueDHXoxcryrf
zZfkSeoqpgHiL1pxWSehjP6YVorxNPf5XPlKApjQ5/Gc1Ee7Qx6qze/ibQoUkkc+b7ItVwuAgFaz
B0lJlKVWLmpsacMZMHKbf+XxIepLnPDcCYfGEPMliVPoaiT6mRMmS1380nO9eW517AX9VQfS7KsL
Jj0g1bX4aB/vxHZCAhcKBiswdLZU00FXSl7RvRr0ZqtR2on0c1G46/n+adlZDv52tEtRDMCmfWtQ
S190nPBjx46TR8bjUgvrczmO79WsVS6vHYkYy2aQbXs8nLa38jIiJaUBYw4UrdEuaewi3UEp/Z+i
x47xfxiKJhbfUo64vRaTKo2N3ujtgJSjDyutqcLUtLK/FmtdDtbvNtdgVuD3ZFcQmNtWl6AVpgOb
EXM47qWBaoZNgT5uCvfsoT/9rFWDe1oiWD33J3gbQGQ3RCcWSP4WMe46nBe4yhh662BJl0IU5RJG
OmVRrQu6POXFqTGyuz/eToYNY5QGvYTxabLjcz0gQlPzmFPtCSglmN/athi+o74MgL8r08e4b6K3
Gsp8p6zTjbfR4qyf+no9ui5vOCYS4EeZXBrpyIrg9q2TYPs4oyVnk2E1mpOjiiU1puJsmZBmgYHd
+po+GE/x6CzfhzrR3xVC6nBZEXwfX8/s9pda2+53q8qaAfXwuf2C9gCCmIm1rLXfT8ryE6h96529
wnSf2DGd8QQVRPn7/mLKtbqOQEyDciqrCbL1pm2tJas5GKhkBY7WzurFLrXUxbVPr1MkpHHJA4m9
LOeR4JWf8tFI66CmYGEe5PG34YXaAbVA6hyoLKOCcv1FO93u1ciAy6dnHQRHKyNbRTDjYKPehhf5
OIZ7LuFt1Co2owiMIRtFuGagLrNWf2inplBCU/ouN4I39cGlszsaJTGeXlJmxdrsUoxHxzy2PTPw
sBntnmgozdlboSNaFDh2j57g/Q+5NxwVKUQJkFuVEnHXS4iCnyRfYfchhtT9brtZdRqjJP1a64fu
DztfC0SFNFCGUk3w3NS/9BaLjQglZ6mI6P7QEN37XPfjq9+v8BI1Vs5kY9CN30QVEMIuuEcGEWqj
GPgm1PmZCl8CEWfphP1YIv3w/f4S7gWWqzFl4vpnDqynaJxOlYOXBlynRcU8CbWf5TxAiv9AmTP+
KFbNBcsfzcslWxL1zdQv85f7v2LnQ179iM2+saJOmNPKiQS4Ik453rC4ojcdGlfxkaL73lDI5tNW
BfTA83QzFOi+vqTA6AYwTTod7RYRPSmiJUApizgqEOwUi4H5UBqSyY58JG5Wt6GZ2HhF4waaMhXG
pUkK4y/T6oVx8bSyzUMv1ZGAtYdczA9ON3ef4zX3BOrh8fwIBjYqDxpae7OnUMwuZqJ0lTY7TI1i
s6Nz7QR23ts/4WaW//CIXyY/M/T56HG8c0lyMGnegxuwqJNsBpto7FdwHxisQOxlEkb1os0kwEmu
9oHuruMBxXVvcljkMRYvVG6ozWKbcZpmkwY8T1sdRQsRInBnX0vVNAp7d6r/ub9ndxJsIDN0Iyl4
8XQFZHJ9ctAiBEw/clp5ufNvc57HIWiHdEx9vSj0j6lIV9NnhfDLWfK0ukydQSmmAjlZDFPyXonm
Kbz/m/ZWAMtG8kiIBvCy5Bf54zALy1LiBMneQFHN8e8y7qagod0Ok9rSLveH2guICEKx1Oxr09sy
m1xU/9OCkmiQZnP3PaPa/tSgTpYchHi5iJu7mnaAbMPyoAQEu1nkyFkxnqzAziQWJX8fz2P1J/bK
i2z3UAfvlFL9nuHafXBtyiiwHZZbheIaACVqIZubxayNtSQjcIO5Md0KnYekPSdkmOYZOzsR++tq
l+Kkq038aeiWAivueXC0gx+xl2/JlyMMO1ca3Gwd5Fux1CMaVl7QRJmDzvakUMzqHDC+Pkg35UOi
lGUaLLYT47sMdiVGc9YSc2ilQ/pJnYX4by2K+hvYWBZwtDXMnCe0t5CUtnTqZK7aI9jqrFnzGDuJ
bZ7iyUMbKuvAaL7+aFqkrlI1R3pZbrslSpoa/dSC91oWwwuBCWBDXajip5212pE52M2nw5GEkQB1
0Poktbo+A/1sLPUUwVSiYzA8OynCMUgeFtwqSXWwOW8DHEO5RDb47eitbF8B2uDkzRp3SWhNY3vJ
bam77BrVJV+xH57Av53vn7nbwwB1V+bdVE8BhW8hOgpvKkyOMiWozCg+6QIVdj1V/8pitX5rzuYv
d8yOMFG3EUU6Z0o7Wt6MyCXIMPBHRGlFWvE+pK2ioKJMHTknE6B09WI0g/fqPcJQ1AXg0cuX1RbP
5i2Ti7HZQve0trBwb0a2opAKI65RHyzk7qzkQKwlAI8tsB7FqKm0KXoEwoxqOjcumtVC6R46Q8kf
73+z2z2CVtzvRzB8JZokxvUCZiOcyCzJlUDXC7TqMs9aT6kSrQCcnHelav66P9ztFmE4uTloz7kQ
MfXr4WIqbyuQ6gilvTpC5gENvoeWNhQw2elpjfvyoAV9y6aG74UnGkkrxX5ISHKp/9ggKiLJSJ6B
QhQ5scynx4O86RDzffGBAh54EaBVDBgMKeinvFKHUfhpUqPxh6eHN/rDYKnfXJRcSfnUTP8vc+rs
rdd3VotpHn4/L/Q7Zv2CmBpmP76oWxx17i/ZTgpMi4IHIeAB2dDcNg4iEtyRbo0SLFRHPtqYlHzM
63Tx27FbfH7eFMaeUz/YmfGkI7z8Nk5RPb3/G27vG8kzQMOIy5Tn9RYAl6zWbFLvAlQ227hc1hLv
nrT6OevK2jcXu/qGbwCOhCXa20UPDev+8Ds9JcanzsX8SdaAV19/RSfxqhnUKuL/uavxDIbXE2TI
7f/UDQUrCYRfe7+En/ktWbXuQ2KK9Ey5efqJV0EHZt4YL1aieee6mKbolHlY893/gXvbGpww7QEC
u2RjXP++30XCTHUUGoyeezLzKOe9oiUB6t/jBbGKNdT6sjsYVP6l10kAjT0N+XE+C0d4204s0r7D
ehyd5cFerS9RU9dclt0U6o0zhCu1yscxTdcgU6bkoKG6F5+k9gXat3TRbqxdW6jEwEsLdGE1DWWE
THdCr4zcJ8Oqjoo6Oysru+dkzeh2yd13vbJKoqfVarKyXTaQODpzLhB5Vgwz0LQlCjHWzUNahEeN
+521ZVTyRoicDv/dbLhWK1L+4SqLdWd12d0DvWEVCJ06rmp2KvQi/pXPYp5ekqU6EnzaWV4GJz/k
oFE82JJVBRI4sEtdJVgxVowDy51A/CMMOV5ybTqCYu1cAOADUO+i70OXcHut1b2jReNYxqFXjA5S
EXqdfIi5sVdfFEv0ZPaW9fX+YdmbnoxlHGaJp932eiaYHm3dcQe03gxgRynqr6UKhFjBjePL/zCU
NErhhpMZ1+Zcdt0wxh7wnEAxeUwXplM+ZH2Kt8eC7uf/MBR9Sd7ulEbo3Fxv1KifGySyjCiIl8xD
5tRE77Es4yrxlcw+Mvvc2550hmw4wIhiIQ52PRic+KHEYzYKTDOeRvi8dvkd32xads2o+PM0upk/
dcWs+QQU80h6be8DcqUi1kRrQGfrXI+eGy0fcFaiQMco7m1iz3lQFyiZ+1SA44Nl/Z2kbqKcDpxW
ogyppUFKuh4MU1rFmqY0CjxUuIo3ihd3b7pWMR/NNM++GI1W/RJR3vboALXmCyBmSz+LZSo+dvmC
FzO0rvrHiGNCRFyMF7TZSXEKCjlG/g5qdn6Q39xo50tGsOQ6k9wASqbHcP1zIamsCaIm8jiVzeIj
4Q63W4ma4ZS1jvmBvGPU/FgkzbumVZM1XNF2PCkjYsVp1I8vVeF172mDiS7IsGo8YTMpHhwqLa/H
QEgOAX9A/CEmtGVgxT3aadVqKcEIlYlVUWfjRI3WDBEmxDm6nXrLL3pYL/dPyU60gcaLihuHnwXa
UhjitJw9MwOCiAPpeO5GZQK1zx0ZLctLbZWvFfeSX0OiO6kCoIR88wLqrJXiskckxfz4SUd4KsBu
nHypL+aLtqin+5PbKacxnBwIQxDG3d7IpVD1flZxWcyGIT13FPlO8DWSR2/BAqE18qbCTMEaP4mp
aL7Ejlc9Jv1kP3aTcA4eK7flD6m9C46XGj4YxRtkOBIEIzLTSmBMuniSdrrI3Zr9w/0J76SFlB+I
4eTVHNKt1AGJEMcx0pNwxCLyIRdJ/JeSzR66lmUTlEAbzwNH3V8H5MdSjch0f/id3ABNT9IfeXXR
x9+EhspQRtdYgQfhsaidwdZ652rWkKfrEjO0Wkv1XdRLDnLRneAHDY2m/G88HdO+PuCDtkiRIB7V
rRY5J/CseYgbn3OK5uPYJ4PFJvahaUB1FlQlp2VbxOp0Rfc4iUmoiU6kAQAV+7PZzstTZ6rJSffy
5dlcUuFrbTF/q00sE4Y4PVKN2JkwpQiE6YH3g/Lf1ojT3mtR/7PjMBWzdhlqkksqOsWPkaTtKNjL
1+ZmwqaU5wBmAx5B3cpjp9hMOaAOEm60on5saHB/6mxluFRpXjxMZd9+LfLBk3dspT8i3+09tosB
A0XXh29jC8d6GWDKHGyznZgFDUdiMeRPosp3/cU7gBimkZlpqHjpL6MHAWPEiXuyyym71F6/HITI
vfXmrcOrlVoxtJZNgUi0JkjNRsf4Zam4xme8TQjPMhHkkXoEgt85Qia1WNBhFKRpIG0Go9jbIxE/
Mljdq7xiF+9Z2MIFFGdPF2DUxuB3xiAOVnQHgkMFXMLiLZpxxKdNXubMepEKxEFC0aj6ZRoM5+LA
1Q0jK7rgcPQO5K4trUKKx5gExG/wN33Xd5MW9ui8PWUG4pdT3ESn+/Fkb+V51EC4ovFKerq5uzO8
Wlc3N9KwVmv3nAn7SweUI+zHKD74xjv5G7IhSMEzHAXHrc4y9U5VOBZBJOmSbxlmG38PGAn7hlMP
z4kxjB8MBAZ9z1GKg3rIzr1Aa4XaHEQlPvv2MMexNWQwuOJwmTrdz5GQfbCbZLi8eiHBwACfocgj
+d2bhRwSVAqHpo3DeqrEZQYZ92bu+9Zf1NQ5+Ga7EwJHREdBtiW3LYU1wjOljCoobrEWvTWS2Hhb
1yL5HyaEGB+tcMowoHc3E4LalBSttcZhlU4xhlfd6LWnbMbYvk/Vo9bFTrzhSNInYQVpXWwzXmMa
gA6lJC2U061nr5y4zNZqSf209aYujBRz+Hb/e+2NSLog7XApzd3oLOTVUuqVQYhf2zq6uAPy8K5w
BXwFI36TaWV6cP73xuPxh0iH/GKYI28iaqyKqXWsmMp3q4RDq5kngtDgJyJx/857KPD357dzsKmC
U0lFzpHmqqlfjyfQA4r62oxDeybDzSNKMfaK5hF+YkfEg92hXFxVVZJAXu+bnVK1mCROpvQCaxsR
plHdBU6ZWu8jbqbXZyJskt+mvYQrqMjXs3LEYCtzZRThaOjCj6NReVBj3CQSzHpeX/ChzsRg0jcG
MMhmqDZNPacSZhGuc9u/M/TSfsI2d37OhPJ6RrxsVti8beEscDFtroaydcvOTtI81JMGAYR8QMXJ
bLuq9fNpWg6WUP7uTb4h+SHSf5ciyA0U1OChLJw2z8PcUtvPwG7aN318qJiyE+1ROYOhCDmd9Ga7
3QFd0SZLuzzsoade1szFfKNFEWsWLvZasOEpnK7az6RzXmuIyPsHlqLk2sltr219GFu+ZONlM4tp
Ow2OP+7PMUrLT4iIDo/1kkUH2+R3QrpZT1qtlIoZjnfeFpy90A8pDK3NwrzsSCrsITJrf7SjOVwi
r3w7UFN8UIbKORndREmvroZfVRllD3FlmmlQl63xj2nN6b/3j//OV6aQh4kTIA5qedtLT6t0rzPK
OgtFOqmAJBXoL0l+RLXZ+crsINrtQPyRydj2EKOV5GnE+4SvvLpGmCsqVps6bxHMeEVuX5bZsd8o
44x6eJo29kFI3Yk7lNKIA7yIqAhvMwooKyvojbwIi2LN/qscJX6O59Z+St3qy/3V3JsnPXwQYZQN
6OBsIpw+OlPFhwYcUnX2E8+R/JE8QD1RtzdOI0H4lKeF8EkAzIf7I+9cG9y99HI0iiuA4+Qa/NHL
GftEbayMOdJYTX8NltWf5tWY8C+22v5hLOcjdNreVKk6U8xhBvD/5f//Y8AhETa8KNDX+ahOZ6Mf
er+DrxRCKUvOeda676NJNL6OXvb7/2GqkOk0klGgVls8Po+cFG0fFtlE18JHCnv+u3fX76u6LBe3
8pzH+8Pt7R6qBbSlKSxLnsNmoitwJDNbUDSYrOrr0llxoC1o46rJoP+6P9TeR5RO4KQZMrvZ6pA2
Vbd6lVCLUJ8rGw5cpf1TDUX516TRxTXswjtAkN0efmpqVGVgflHL5+66nlraia6fcgUPxVTkAe48
9Us/CfPViOLrUTYZBrZ1eVUXyCgMBSbgg5nCdwXc+9cy0y147QISYkh1uUz4UDyTryekKd3aJ4WQ
kNbE+YgQw3eFp9QDxB7rTVFN+kFgkS/A65DOcNI0hQcb+OVtodCcLa3N1bgKXWm2UfM47f0cFt2L
ulCkNAc8kX1rls+1BV9J3+ny9PVoZn6CR00AYAGgz98N0j+OYRNhG6QiaRSCvnN71FbN5pO19ONT
ZHjKpUBZ59XyjtjsSJ0P2YGBjrK9safKTCJMdmn30FE75U2qXYSbeDShzCMNh9ujJ4cCoEXk5pM6
8rz8MbnebDrKOi1KkuM00G+mZfEWamA3+kVkea8GnzAUDwseMqh182i6Hgxo2uDG3lyFk5KoL51C
rWQp08rHxDU9yAX29o10wAKLCqfkRpsuR4wRySGpIYZbKt5uhf7GzoQeZsbinddVL06NPqwXN4kA
HER69N/9U3IburkE6OCBoaA8eSsc5eSJW7t6GU715PnGzCOqApryiN99FkTmsj6y59dQXcvpoPR6
G+AYmVIKuRXPDSBF12uMJb1wokaGgtxdX6xs/VVY+lQCmkRTGe+U+XR/pvKxtD2g6DVIUSDufsB+
1+NlBfDpWGU81RE/Z02Yo19Xc/W8JIMToOTc+GMyJAdQ4L3llTCY326k0Ks3g9YxD+BiSKvQM+kD
9RHZFMoNE3pZVg6mQ8sveeqlnzVljF9f9XUQN5A6xehYySLs9XztyZ4WsRD/2l78ZyhV/9IjXh5S
/YNZ4TjoPqKvefRi3SntcxfTbKcHwpaiDHo9qlK5jT15Vh1SkkXjqfKUwgzSwja+EyHi4RQPuKo/
KsiOUjFzItyIMODugEpPUqm1n/UjsJXcRpvPDiIErzVJoAaAuFmGihxwzFTEAYXVaX6bO+IJaX7U
tvQhOriydyePpLGFbRYVuxt0udXEvWVijYIHqz2HTVbmjZ8gsND4Tttxn1rp9FzPifgCGJ4kjKfi
9H614vHSmtn/4ey8duU20nZ9RQSYwynZaQVlK54QluRhjsV89f9TawMbajbRxNJ4BmNAsKurWOEL
b/BeXTqD0iJtgMhFuZ/XPYeinWDCGUhhN6Y1fIS3lvlh2OVfXSypCbfd4sFCI+UQdpE43T9oG0Ac
AnvZ8nzxT0UL73oPcHsVSpiRcEfEYuqbJrbGN6Y7e5ZftRnzJmxFB9giLmyfFTuJv4R52o5Itphk
fPd/y8btSu9XWnSwEtAmVl9/SpUZn/YoOyyaqB/7UXcvmVaMj2U1SyxcaDxW3ZAHKET0nydozTvH
/3bzSccAqSKNNh99gdXwc2JqTT0giLWg3R/ouPwFk6HE/tAr7U6Kfnu9vfBP6H9g+oR2nfzzP9/H
vK+nBHdZjM8zD9KvVn8Z6mw+IMNePCgYsXwFf6TmO7ts41tTWYEVCWeaDJq/vR62q1ptcuh9YIHS
6RcBDeiQQWB/A81rRK6/8g75YuufoGJc5tGtnrRJFDu/4eYbs7C2bG7xnoDQWFvmKLkQeWdoYzBr
CUivLAE0in5AlfujOiiOr7mL9TGu5qSjVN5O5ZFKaP5wf5/drD6/gR7xizMSMIo1NXRUADzoU4WR
uNKaD0iJjWfHbNJjnCrOh7HPMWSed92nb17Ql0HpjiKWIIUKV9mI0EQXDXU9BqZS1WikxP0lrM3+
KObiqxKFw/n+HG+rFnI8KdAD7RBcwzqihsw9GOg0jwh2Ft6XKrfrx9aLxWO9LPPBQEXq0nn2+MgD
7rxv+zT8gL+pdek7r3+uJtX40UTdbO18/JsHVlb2wLrRKJdxxBq3yHWSodfYjqBNFfdUVrWOY3zZ
BWabT37hQnefLCtENECYO8txc7blyMhFvJRLiJ1XO9/CyNPr6dMHXe5Fx6Zt2gNM+zSYnXYPVrg5
SVkqlTY7cszrQ1bQpzXxyxsCx26Vtwg4qn6VpNqlLVLsYz1PObV60/oqPded6HRzZIaU6TVB91qw
xrOXUvFqJulaAwy/dmq0NyVQrp+zDsW30tz2A76UKI4ihWfsBOE3GSkLLL8tSAHaqrwl17MeTKCv
VFTHIGy6vnioEsP4FVFgzXbeq42zK58GbL8g9oAUXF3S6C9MpZjgWLhFXZyXIQYVmeCS+2kcxXiu
jKL54Mw9jpf3j9PmsEQJMtNASWwtxYkUvOG1UzYEhVMs59AY7YteTjizpgvqLmKOA6VI9rQ4N74n
opDoCYMGABG1visBY5PR2QggiqxNMVBu+wPe7YbfwN2CbzCEvw1njB66Jd2Tit04LhBMkMZ90XSB
Nn79NelRawPcAiRxS7V8QBYge+caY/6fVmv6zqbduBcpqvISwmuRbZrVccnmxuiIO4eAYAwVmwED
JQwzavGc94b5pqyi9vPrPyXKu3CyiTQlyvR6broeoZwjmgFryxj6RTrnD7nhIbqhlu0xaUM0B6ek
fC0HjKLGC9yAWhR3w/o25iZ2NTD9AwCoeDqFCNM9jrWInuCCxzsnZOvb0QmFv4M+LQ2UVSlFZTlt
a+CEtEionpO0Vd+4Y1sEiduH3+8v5Uv59ypel9OCaGZTMqVfuS4Pd8LCo8GJhmB26+zrJBIUJUZe
EwQqR9TzfaQZk/Y0m1pv+43ihd+9aMg+5qYXjj7WMz3ctCaDoBIa+nxApjN/byi6gq5k2BoQm3vV
/uYtTvEmLfPoR4NoP8KeVg0CkEquvsc/2tiJiCtANyUIhXW6vsJyrRop73ojGj/gwYFtaGd34bUY
00l7UjoKiTurJ/PJ1epJNWa5HeQZXwMedaRemrghzIzLUV18KtMtbG3bzS0/zcMxely6MfvusIbL
ZSiLoviQNnM+HqhfIsjZO2Hy3h3CwvMtvUT5I1kUzzwkRjSdqqjGP3bKpwnFCwstZL/q0+XdWI7F
TiVya9G4FsnUOcRcx6t7n35obsehMgXkT7DT8ZaLfre91eA1mXhx5KP6kexpkm68NXJzUzEndSNk
l7/pj+hZ6924HYU2BVY91x8iz/vZ6ZW+s7e3BsGclfq4lBqg9HE9SCGWROuETsQQ570fl6YNPabM
jvf3wMa7Qg0SkBmYAqBFa7TXUtduonYKquPasFz4usODuXQQEdRovixF5QVZ7HmvD4YM2ikU56T/
LtnA9dRSc+68YiEMy9q2/N8wL/Fysrhun+Yoy/fAkVszBMmGCg6oH4LfVVFFHRZhpBEBf10neQOA
zqw/dOjVfW1RjIQxk7Ynt43sD/fXdePppLoLzpzOLkKja8xVKkZtrCB4BFOldl0QlXbyIZ1RjRyw
2wX1nlvZs2pmyZu8G5Wdb7pxAbOwEEKlbQkFt9X2BDKXaKXHPSJ7dMe+ndXoTAdCLJIvqIw7L8vW
PmWDSj4+2PobwkSpehOgoXgKnLK0v/PNdd1XU3uvALg1KeklC1cFaC087us9s3he01o0xgOMOWfs
k2vxNEy18YgqB0qQ9z/e1lhSPN6h40qpcd0tn3ii4QUAMe4pOR2seCLmEZraPqdZK/7iLEiNel4v
Ah5nrfFRojQJuhBfg1ZDfjxkewQzfdfHWdXSnexn40uRjXF/00uVAMjVsethViBfykkwVBTMRW2G
T1nZ1jv7YeNCpp6H4wcMOwl+k7/ij8vRMMvOKGYasloT01cYa82hl2d1hW8NcdU8zrlt78T+t6U0
nPcA5RKmondIaXr1CFA5aXidXCS15zpRjpxu9T9ITOYbFJ/m/+HNB9BBS0UN3MGbCvUA1b44q40i
dL8RFbJUr94/MvmF/CFvVqLL6yWIiwjIU5lydVNF8dNpdujU99V5RDllZ+obW9Ui0WPiCJpTuFt9
03Sc9JQyxyApJjbaWZ39uW9SA/Jalu8MtXGlWRTpTPqMHHYAENezsqm69W1vDoGBvMhFHzSkhDRr
fKs4+vTOWjL14jY4HyRtZLx/9XrSMJbaIlgESuWP65GTjnUMDSZpWXP8NsprQ/UR86pzXy2MV8sY
UZchq5Ga9LwaKBleD9Y70Jb72RmD0hHZ5yxNPV9VDOsZtGz6cH9eG0dFSuARulKWASq2GspsLLtW
sTSARqmMb2eh6SdL4jcFW/xgtONevX3jKWQ8R/aOEJQFk3k9tczThVdrFtq4ZT+coGuigDM0n20t
Ni5O7k0PpbprorWxa7jX+HbES/BT1/BPW1HRO02GPpgtMyv8iJad8M3Zs9/iYKEvgYe9U3WI6qb6
R3ezas+CceN8UGgDxMEpgWLpyJ/3x23Ue6EGkY4ljqys+IWWS/GLoqJ4Y7td8heRBl1+Ag0iaqil
60zSbi03icyYxA478ofemKzjYkTDG1x50PbnskA1P593LnV5ta1i+KtBV3uo01IN+WsyoNouhyBb
nPkhXyI4x3Hm4EGeJk+KXf4uyH6Dkqb9618v2pF0PukhI19zk8tmqiViOToSQOahGrX6BBNfwSC8
3GsUbH1JaBcgoEibJZPv+ku2ZhRRRmJ1p3iYL1pZx0EODQSdT1s73T+Xt/QooDhScovuMSj9m2AD
B6Gy7dAoDJzBxo2rrdOnRdHTJ/Z3FnEd9KjKul4fv8eq7clK+0tfF3bjF2abwCLIrbOM3AmfF/s3
bgpLStbdW//GPfqr93/p1omGGCc5P5JVaa8ePndadBsgNfnvXCq/nSmedN8TWvVQVj0+dYlaSnES
7dP9UTc+BawF7iw+Bwu0DiSAbpddlnKoQB5jPOnm4k1BUfnktNHy9S+GgmIkoUL0ZNZOCMZIwa8d
1B6p61b5aJQs/5DNBRdXMxg7/ZeNq4rXBfA8S0mItM6/6Rc0RWnNfdC4CFcrRqv5gtP+T1+mCuqZ
ZY0NuNP47YTd3v1ZbkRmjExcJmV6KGCuXnF9FlS8rakPcsNWLpiZ2oFnxNrOZtn8bNDEJGRR8m/l
ZvrjLmxqUo3FZFe3ltN+Gd1IOUZ24zq+OSrWTv6zORY2TFy6NFQpmF6P5c2GKZgw177KGTUj1zwo
LskseL35cH/xNoeSxXy0NSBPr020RKTCSkpddqM3uxfcBjJ0PTPtxB3yalQAKA9wT5RfyUQk0+96
Vq4a5fFC9y/waic8JoPjHbpYj1Cv7PqgI1NGcrzao67csh9fRgWLDAJC+kKudscS22oRl0YfDIit
n5bCyY4oES5vXRTqLlAenPlUV2ZzytzUwB+xynG1qMLhOVTz8WTo6XgelBG1Pifq42MOgOJQdvO8
Jza7cRXJEFy2lvg/DtD12jStG6VRrnF6RDS865M55VGovEdoeOkntBm9g01L8XL/22+8frTzSJ0I
1Tg3a5iGiUYBECa2WdtPw4ODkO/3LF3mN+qypOehLzLL18M+fE5bKPxK3Ot7DuBbs+Y4SaC4QVlz
/SpNaUcBJya8MZTJPefCnZ7aiGwuMpP+0CiYcSy6ku+AYbauC7kPpDYk4Oe1JEzS6UKvqMYHg1W5
byJlVP0eSu/5/tpunSua69SF5JVBUfL6g06mXqMozqVkNo04IudZ/moK8V+YNt1OyvhSy1oFMS/i
0zQ4pDrLGgnfh+wZiHB9UIvQ9RGcVN7VZffNtrvyra5EJU1KUz+okTIj+loCk1crcVDaxnwuYdt8
/4t5S2yeLIlJYNf1vKthjIdMl8+AFXYno1N+Drk5/EO/o9ppPWxsHp4aCxUOS4LU1gaZEbXmNquU
jgs5ab+IslceUPwQpo+s+fIuaSvjgxliQvv69FSi16n2YYKDEM5qgkvq9UO1NH0wUYiD4d64/mR1
9rupmF5PNCf4RmwepChFZvQCVgFKjN5/yD1MitOr5qmu4+kzQiKUIPTR7iWn1Dk4TSlCf+xEh1MW
aogngEfNA7jv8uyZ1Tz5bpmm5nEwe+/BS2g4HSKlUo6j1Ux/seXBtRH6SUw7Obr8YH+8kHWutXUy
elgYx5Rbcy9ODnkaps/20O7xkTZOF4RX6hYSaXTrvDYpc9UrTc3CNHDUkqkOf8Z9nTzZTuXsbLON
60Ims7QWkHDlNV6lz/g/KEXEcIECGPnsCbs4amGn/3P/2Gwks2AapNQwIHKp1XC9ds084qrZY//c
qfqc+lT6veecfsb3eurct6mStf+7P+DWCpJqSVaXpGLcYGjxrhznyuiCDIG4i2l2/2iKghlOIvY0
2TanRi0QCg2mzJRTrqdmxnndNCMjIbRGEAhhLEiiEK2gXJ0e+rSMd161rXqWjAJlvEtpwFwTzefY
jHSnYS1pq4QgDdX464Sq5aNhDlg6xG0XH+M6H3/kyZQ+ZX2ovFV4fS9D1vTqX1wWAGWkljjAcnqI
13MXzdgO2D8icji2zbs8LIxDg/987OM2O/3NWGCiicFJwBDpvx4LsLpBAss610UUFwFUf+tRVCgo
+kh0TR/vb5+N0EHqqlGdB50Czty4HgzoTa4sNoNViDB9T7I++9aAPvng2Lml+L2uK4eqUOKHSfPS
yteF5u28M1vH0tPQh5flAviPq2vYdIS9UBTpgmIKcaPtsvBEYqme/mKa/8/yEIAlCInraRpJ79hJ
yyip142HcExVHy4d7N+5sALondkzOL/keayyHqLwsFd/2Vxlg2YEWTtdxnUesHhFoVHskYdUGOds
mI2jsXTdw+J0y2NnGd3ZmzyF3qwZXqZ6t1N3+8KCq+T8ELKDq7sRDmnHqUk7ExxBpi3LdwRM3GOI
gF96qCaPanAROqPiD5Wj7lyGt3cTeQ//pQRMfAak9nrVS9euqjKOx6BCGSNgrdX3wm7ftVaufrv/
fV9io+vYiSYh55NUC/Agxb3roWYln4xUUBcZyrC1jiPyEe+1xKzphdax+mWupuop1B3lx7Sk5TsO
g37URq95kHXvb7U2KM8w2NxPpRruCe5tLT7tBhRJScxkXez6lwEeKY3MCfvASkP4NkLFkqnFObry
EaGM8ZZ0LT/BvX4nzb3dchxrqdPBunOXrKEyHe7Yjok9WOB5WdH41eLO4MSFLb4DM9TsAO/z9GwM
9fAjXpDPPGXGgm/V/a9y+2LwG5B9ojDGvXnTFFsKUTuTA8YjrobmrI9t+DRmuvlVp1n9D72ZV+tn
yOIm/xwEOaB2cN+vl3px4kp3Eyq7Y0G1CQ+kDBI8JmhAWuydx2ljazMjgB0Avdhta2hOj5ay0+b8
u3Me5qCJhwggi2sfSphrO6u4ORQSZbDeyfIoyl/PSkm70m5Mij+qF7+tXGm6VHha+WTr/euNC+WH
4poCCIREMUHM9Vj64ORRWZNkK3hutk9GW2Qz6ie9tnNeN3YGjFhJ5wTyTHt2dSji2EvUwWOcutHG
Uxibb1NjCZNDPDrFQZvHbC/av31mkLOjdkWkiTgRqMfrifEAJAbmxdQygW68hWKYHrQ63kNRbZx1
udclkZ8mJliM61HMNlOsbiKnmJEIng6xi86EX8dNdpknx/snsVv9mNZhtacGvzk7GwgDhUgC95v6
fqTbM8bXpMKAqYAzL7b3CGRD3QNVbm1Fblfqc9xnbBT5O/7IDNQeMgzFYqo8RgtmVnTVuRiNOEgo
tB3u3x2bQ8l/GyKbMghcDZXVeZiO9KACo1bRqUMP67EYhl9mX7o7Bc9bPDabngxUeolzyIjar2el
IMxAwYtCrumKJmhNUf2uysU95I2ZPVSLYj+bnfkxGkbtZ5oky1csk/aYcFsfkN43ZwK5Ca7m1WzR
yLY6HEr6IIbDFET2spzQ7U531nR7pi+y7Iid0YdaHW8M04qqzQtgm3OM1mE4hg+DNRfHzJ7tY2j0
pm+H0D4obFN6Rcn73BhesvMjtj4smFH6weDOqWivAj6jbo3YGujS9EuSniYlaw6w8oegsafu+Po9
RHQLUF4GH3zl6w8r4klxi7LCurpMrUDgEHkYrEwl429ezeqTe0gqnjEveautPmDU0W5uVOB+KLGL
n+og6s9enBYPMdCwnf26sYDsEYhnJqYvUIZWl0wxd2apLDUNNhKSg1nEzVGZHBQBR+HtPD0b1zT6
ZjbROSKg3Gyr/TKq4YA6CYVFdRHjKdG7Ac1tKUPrUnqLgjozp4f7n2yjCCa5N4iFIHUGpHENYmgL
Kx9U+bCWKdoufpEvlfW+V8ZRO1Zian7ZEGA7AON9aUG9S50PTeFoMBxF6LybMlxFqOaXWv/vzs+S
328VXwJThQXnSWo6/YnrrZROVqTYLndEXk7NSRntrDn13YhpG1dH/R8mymUbQAKM9S8iHu03WaFT
Dk3zuHxrpvgfPE9W7NAVzAv1U2dMWb0Tj2yEe7KEglA8fQ0CktWpQqdmsvBRp5ACDPpgUysKoiYz
j16TvUsanBh5rLTLMDc9tXAUTu8vz9aW1HUcPDAE4BlaQ6QrxyI5t5lwHSeJD5dNeUoi7afa29pO
0XdrJBIpqLq0pqQWwuo7eHmEcCnOrnXmlueqogIK1CYOrGUady4quWTrT05azLJK+iwgiOuhzCqr
hqGSDQcNFcG6jSi7tsr8Cx5z7xf9ZD/F4ECoS6R7kNSNzWaQNfHM8vSROKyiI4caq4BuBsYkAso/
6lP+3baqcgfJsrFlGMWRYEAuR4gZ1/PDwUhLBxMkC/NZDsXSwaIdPMTe1Cw8K50Zn5CMsg+JF+l+
pQrz4/098wL+W60vWERuF1AYsiy3imuTwTNzuO1D0A0YZl/0ECIOqJownP1QaHEIhwFCzNHpa8U8
hnHVTT5uFOK/FIYtvNde/dGUcXOusCk6DWEYP4xosH4WSpbYxygbTXEyxlhX/CSPRYK4AlfpMamE
XZ9mimPJxbXyMX90LKU85kbkVTvzu9mpxBIS4G7S9yOfXJcc0hZouAXYPDCTfPSbxKgPZlzF5y50
9vbLTdgpdwo6ZS80esKl1YuQWkOW0BmkYhTN1lOH0FLmq42rPsFZtU5O50JVJqTbk7C4eR1ehqVs
S7xCDX0tuFk7OJDlPApBNHseibcnTqaAGLyEswPCMxM7b8PtisoDAUKEscA+rA9kQXWqRi6cunTj
eOe6GcZLHvZF0Ln6tFMs3hoK+pnU53CJqteIDjLXVHhYKQTSwvnQWWZLutDPeFCD47t/Dm6uGVaR
zj7tO7I7ieq8PoZ9qVsiKQaGWlCND/Qhd/4tMi38CslSHLDJrB76tnM+L0uWfro/9Na+ATVOsidL
/c66FW5YY5Wq5tgFjphdoEmOfXDrdDi70xg9g7cRvq6nzqvPhZSukv+jrsuUV9dOpgj8TARo4BQO
nN/loJ8clN+PYd7u6SZvbVAdlCdUS7R5oHVfL21mtFZqeXOH16XIfbB882Hy0LQsLIRWlsHWdzp4
m+NRtLUZjQB73TOjwsj3pdAfqKqiHosUnHpjmnjeuBhs0sbbY8pvfT+ddI+1hPTBHXM9PwKpdBqX
RLq8Z+PHahTJpTOVIohayhGtHYEXaec954/bRjwb1kC5V6JtyFjWq6orVUPVuyC66RCvOKkKJjSn
WIGpFBi9Y70rUrtwD4bn9E+x8JToXaWa3fhejfuFj5DG4+iXwihdzDh7F5eBEuolf6h/gt9uvTrb
kD8WPfkXP18y3tUSkV1OGjoQVF5RSzx6k5u+DRPyYlLXPa/i2+yKscABkYIjn00quTrJ0ZiUxVLT
yAwVVfmWplP9LTMX8+L0s/aza9Ff9jV8yJ+4BeyPpuIu/2lq27uvjcXkryCaw+ePT+SuqXnhDLEg
RZg8UPNwOfS6m/47lx3dtdpV8y/3L5CtDY8XC1Bj6ReEQNX1BkQRMdeQIqDb1Rv9uynMut4Pl0Hg
cBOm2aFL6j2kwU1oxOy4rKD/GdSpqGFej9hEWa05bcOrKirlHy9btA9xHO5ERpuDyBIY/WHir3W5
HjuWZRmdugtyfBk/W5lCPD8N+k7IvvXG4Eb8/0dZbRdNAxKqulUXDOimHeJE94LYy9H4Eql9fP13
4pqgNEVXkr7kKkBw+2JwClrLgeK28zM1RvVDRXT9rcec9z8Tl8JXcwf4TOT2UtOBexAczPVnwiRz
KpWaFrKGNXsQYjV9TnrXu1Qt8uX35/byFl/FkXIsaDsvOBBS1dXkIKZZ1mTwgMboYcRHqxPGB50S
jX2ic91+Usa6S/FFa6bkiPnynBwJZyLHt9qy+4w33ez4tVEVRZBV5eA8cFdAdy91fYgRuK9tw0/U
XHufxgJwk5Xr2UOKkZvpD+hE/B5NXIL9AQVIfeeLbW0Oyl5cWBoPLXrm1wso5ry1K8vtAs9ZsIem
MHvqjEw9e7SQdxZw6xBTgqUmoyJWSFnheijHLWuntGhOlVM2H9uhsH5S78qC0baUw2joe6nq1tQk
LYduNRcHqdz1eLG6GIkWLoynu+DLld4IOqdIz6YZ7kkQbw2FigmAONTkoCmvhtKi3KSGSNvWycME
jeOxeZ47tznEaATtvP0bYRzVAUOlZiEBoevu+GAp9mDOcR/0GJn/FxL6V35tzkNgq0rzCG6yOI41
GO/R6ptoJ4TcmCbJN2h2MgqbY7e6FFvhZklVlyT/elH7dmN1lwyMo+9o4x7xW67Y6rBRSAP5B7Kb
ttLaM8XR5tZoSiILYtX4yY3cIhixNz/fP9NbE+L9xHkLdSe2pFzsP+rMQ1jbjafwhjWegxAMXiW+
YuN+bZXGnlzy5lAAyKiK8n7dJBVcvR7saibUYQUx+XHTjt+aTh8HMsY6//kX86KUQAuY4tYNSHP2
hGphCNcHCMYlAYKN4jHHY+AtCtna5/tDyW++/lBwtihdwIhBSWVV+5wwRLTTnEKJ5mECqeuVdzaW
oT9l2WgFaDhrlJrHV9cLpcYvxUKiD+oKJE7X3w0p3HapewYFsBI+96GnIiA7gtY0UTApamdPqGhr
kiRoZC5sfpnFXI+nx1BUnISH2nJLCrxIAz55Xmhe2FMO0u1zWz0k6NjuFGA3LkypcM2lwuMm+4zX
o3rmTK8UZB7QuHTwTS/LTh6yMXg5I09n9lX1+rwXvRIwSyDVyJrWaVqWJlGFPrMIqn4pj5nTq5dK
GX+Bwt5rEGysJ9xreqcYA1HNW5PWZdOgE44ieOiAKlt4h3wtoshWUS1XxeA7aove2tTp5g59eXNc
snopFE3o7Kz2Dbdp2LQyqptaYzq4qYJByFiaT1XvFqe0smJ6MUWzc2O/ELtXR4RIHc1WtNzQPFiz
U0XbLOh541xaV0n8XgEY8BRWU/SM7hfwc1vrH6icju+6gaIyliJG4KQqP6fvqoO+tN2HSldQEKln
tT16xqIOO7f6xjbjXuIHQu6Xj8pqUWpjMnqrIlG2Zvxz27LIz5FhhH7pdfODHVnq+f6NsZW/8H7x
F6EUNIN1lNgvhjtkI4FUgzyRGwilIkzK9CJxL8rQLx+1uRTmqU+96JFya6UdRiUbUug8OGEc7/+W
jVuZn8KpRgpWxgjyz/94ALQmcSNdpTIRT73w85rTPVcmGnegNg/3h9paZg4z7W7pHQt+4HooA4x2
P6MCGegoT8TnpSGZ9GfH6ABqWkX8NvWMfA/MvjU9nk9yC/AquF+s7q2Yt83WCIqDNNSmN1VdLR/d
uqkPePHEO9PbiEuozXFp0E7hzV7zFRH7z7s+1Lk8hD7/TsJ09ru4xeigjXtf8Wa8eYvS9od8fjXR
AlFeKRxIaRmZjxuArdvFTZ93lkCsxQxhVwg1MCjynPVOebWGPkNxpXs4mkhSwvqxA3DJe9toIujM
WQ2qtEneTLP3O4mM5OPrdwtRMio7PHXUrOVu+mNj6uGSj602C5QC7PhiCcQQcZz+ptgCW6aOlOD+
cBvhFm0+MBm8q4Co1o19fE57xRKhCPpYz4NKz8NjG0d7Ut5b21HSA+VASBCuxecKx+75/DElubjU
grypyyMp8O+qt+vXP2XseFCdNIrYG7p8CP5YPo96fI7mP8WJvqVRpHviuyqkyqPilDvFzVv4KJuC
IBKAN8B9ySxdjZVYIs1dWwQwVEruEOqASdV5R6XVADTjgHKKmmIJICbryJlg3aTNqXGKWsfc6Vlt
vW6ST4XgGu1hIHjXP0Q4oWVUhiuCsvGyJy2p1fel6D+6YspOygCzdorjV/uoycnDWEBnDhAyifj1
mCM9HBtDey7QEO6emUbe0caNxQf0tieqszk9YgXc9ujnEP1dD5WQZWhul8n80cuPttN/RR/FObCj
P5oQeZ9qcBw7K7p1qclGJ26d0ldwDRqlrNiOhlF02MfnSOrga/89HNvqmdpHgbxDpT+FUJN8oolo
Z1dtHUiKyWDWgdUh9LDKTOwpQ7u3o2gTD4X2taySGrQGdJf7x15+nXVkwggwechI0M5YRZjdAI7J
rqnXQBpQLvT1k++JUdbIPY7T0RgFFH9knC4Qsr/ACTH2LAC37oM/h189T209JnbhMcnCqO1A53H8
MVhed0Luv9h5nrZeXx5fmsbcBnSSVutZ9FqrNREXQlJMzqHQxin28R00giiiHaBNk7KztJsDghEk
oLap760TWCVN+oVVF4GrROmJqApYdW0g0yaMFkdOPGf/4lPK0cAIyit8tZZhaikgAQwRaAmPuw8r
tTwivC6mQyhM5SN/Kj52tVP/brUUN+C6y3Ym/PL4rTcTER1ITIr1gJxWsRTZYTYMFsGGmw5j60ee
MGd8iOPwvYEb4L/GvGiLX+tN8xPZoBjmVpqAb1LdMHo/Jc3k+nM9OO8G7KtKbpOs6S4uBK9LEcfl
91BA2vHDzBOVP02TOvqicXTlOJtC/Xp/Ibc2pU1RUgIT0ele83XG3HIXjC66YFGz8aArpQIJVjGx
8PCiRt2jdG9tkz9HW92fQ08tR5dPYtFWGRJOmYrQdGJFxw67OKSW1XhH5X1rQAoDSEpgYIhx0+pl
HEG4idGjDqF3zRKQnxUXFd3TwM3n6uSJOn5/fzm3rhhQWBBhePV5Jle7IlqKtJgVmrdJGitPBtqP
qm/a86xC3pyHOmjQuBsPvdbHX1KW/tc0m1BY7/+GrcsURp0sSYOLh0J//XJkbELFzoAt9nmsPi11
a32y7WKPrvqSLKwPAFmeROnCvYLQfj2MjjRaGgpqqVUVL9k5wVn0d9SOiM0rBdbdfmiH/xQlTkRo
HOfFIdHy+D8ndJuEphE2khQPI0pR4zQVb5TSCLsDurjD7I+KsUCAb4vlR93XXRG4BiUOPyWeQTnM
trjJdEUr6reJ0DUI4nlT5ofR7ZpXo2/YGzRUqYJQVEKPfHWHOk2dtYUkQk59Yb8b3JAjUavZqevU
nXd34wzyzktaGB1cGE7yg/4Rvi1t3YdFSb3FyECCoVZhXQi+Qt+xhbOzN27VBySmE29NvhnVshvu
NCqhhDcuNQEvTNMycOoasu6C7MmPJNWVD3RaU8ePUmRVH6AH9danrq5s9rAVjYWfWDbeAcucam+w
OnBbP1XrPnluRTt+EDNLeaoj06uD+/t5IxKSkQFwZtl+g4ywWh7wv7NIqQGbYAdOyWzVR1fRy8Be
dPF7ruI68euisq2dJ2Yr0kX1gDqf7OVLGMj1uLWT23jMU8Fvjdx8q4jROtD6iAu/omoCKxixZwj7
45AFbtaMx2FWPN9u3erIEdf/d38NNrYIqSbSsrIkJ42Yr38LIPZucRavCZB8MH4m8QDRonFBtoph
zvYkhjYWHDI4oDwec3iKawiRq1CH0NyBDlOLnG6h6NqjSovm6FSuB5swS39oNEF3vvLGDBmU8jf3
CZHgusGKk1K0mO3CoGOTH6q+1x/aavkaeW15ub+WG2+CtCamQsDLTVlf/vkfxy00lHGx3ZZkM9UI
jnIz8RXdrYIhn/SjsKs9FPLWzOTJBoAMGOUGxOrOppvWOQ27Jp+HX3YNALjux/S9Ck7rfH9qm0PJ
cy2XkBO4Ss6sKUK0cmlYRL3kcHuFeJry8N/BHZOHvxiJUI//gATgnblexKKzeqPqSsKfRBcoQpXG
ufPq8YBlQnO6P9TGm0qLFfIJXBeoBmsgeYKGD51/yhBlwgnLYAMHhBHxcdJnPGJokxwUrG+OXjm0
T6VeDzt16Zedt3roKH6AqHsRHgMqdT1V06nVekBV9UU6vTlVS962BydzuRAne6miC2ezj/1Jreva
L7oud7manOjJ0Sb6fRT67IexbC3v0JIUf76/Nlt72SH1B9nL7qLaev3bhripkPXQ28BFChklwHg5
Gr3xWbRa/hh6VrSzFhvDwXnDHISyObywNU7UAQARLznJ/4JE2WPdhBihjWX25KmNHcSjufcGb3x6
SXRD5ENSvHFqv54ekd0QGhPj1c0U2kcDgPKhtB2lwH0QQ3NfC0NsoY1ZOae4Che+rVjKzu7bnDI4
F+lLAh14/fVrG1OOZJK1lWHG1hfP+EOsJ/PR8vr2qSqb6Mv9L7pxhHncYduRjKo0JuTv+eN2qtUG
0cOFJNzwejuQvuMB5und40At4NVxB/kLDHpdyoxyW6yC42qaNb2zSdDMKPcudSdts7RYPRVNt+cT
fDsrORSDSIFAqjWrfSpwVscA2W6DXi2nEzromq8OYX/Kw11i1+0Ho84OAoS+Iy8m+LTrBZwbJzPD
KpK1xAUlcnOIH+iDx8fF1hufnkCzcxO+XHXX9wMLKFVACY5km0fO/Y8vhnqqU5n9yNyo5BuQhdoc
8IPKuQi8OJ5d3xZlmPhpaYKo9kotI16xOtowmelhAWC6kUApfiRTMMYoH/zQKYvsiOiT8ZgW4fA7
dQv9FIZJlx3aadKeWUL8AWvEld9H6HPEx/sbcKNhQbWSdwpUKE3+/+PsSpbsxLXtFykCEI2YAqfL
1plpO+2aEHbZRrRqEKj5+rfOHd1KOyrjvqhZlcscQBJ7r70a9Nf/vJ9WEJ9HI9H1mKb2J4B8OJ7D
ru6Cpj6gKCXGHEZHypNCJu6lZG30mslMv0dA+dOKgdbrP/plrJi32nAuhFnnqUdWRcL7D1gs/cOQ
0akqrHwvn+sPlR78I4DrgcvIUO68hZ9LzSklOTB1KHay+8VZOEFRM5CznBD8OA1Hnqf2LstXAXOc
cj8arNw4W8p3VtLvdRd+BqzzEhDHMSl8q4aIIf8gfMY31WuCsVjYkiPScvqD1StqdIT3nE2Wb++8
7j9sF9SVYFUD8sPo5K3fi0QL5KY103WpGTQ8hfB3Le3XB4sB7IYx3A6D4H9fYNfG6c1+AdMR5iDg
kIDn+LZIsUW0iPYaRaYmAj6Ainw92QT25Apjr56QDMFvNmqKPVEf//3K1yr5tytDaQdCyZWZ+/bz
BQDQSStjSEq4S2u5iOGehfcdFq4NyW+XgUIK/6CBgNvLPzeQ2tYxtK7UdZQq+EW0uReXoeP9a+wn
nxyIoPuh84BYh54MH+3cx01UjvzJsH0SR91yfgycsndW1x82FD5iYAfD1Bx+l28Hn2SFx2TSj9ey
VyQf4aC1HooO/JYmboHpvdNn/mkpX/2aoO+AfxISCt88AsDkiu64GInMcpg5KgNuWPFoyrGtFcFX
O+Nt8s5F/7SU//uibzr2TIkw5xHHnH0b83o3JG8C8ltrOq9A2lr3P3u64WFeiy+MOK8Rnm/79iiy
g+3G/T/RxP4CWpmuFLQsB2QLIU2zcPYwaJ2ekJ1cvrNpf9tCGD5AQQOQB9gnKvA3dwovA59jsg8p
C+mL9ZymuoOlxTW5AuY3fjTnPOXhJ2xMQbfbNKPvgJ+/LSU0oKiI0K3ByRQUsDdAehsgzvEdZL8b
tNLzKQEQe5fpNr5d8rh971T8bdNeLwYty9W1A4DrWyN5v45GJkKg1e1C8giFUHIs1VJ8/Pej4Q9P
FP0gCi8AuhjSv53s9JHlChUdODZ4Zk+9xEQA+kdZo5wIFQoJqB0BVzar8O+pjH8nTOAGcQwCqkMz
CjXAm/7iagcpxJWW5TWLv22J4D9R1uYeTqYgBgwr8mRqvG5Ymzqd5qd062JYzws73mRzOWF+sIJ/
WbeDzvxBTkiiBBG81c///nx+29DXH4mvAyBF0JjwIv65oQs2x44YGFchSCehQFIDPRZ275tuRwWn
V5kBAImRfPDvl/3Dy4fVMcaakBGgCXxbWxVX7nN5JZrnczu+LgvjMRDC9F0C9G9HB6aIqHgwfgZe
CtLa9b//Vw2H8kJprAxcx0XDaUo5g8Mlcz2trfLs05Rnc/bOafWHFXedDScQ3iCYDDrBf15yhKEg
9Cm4ZOj4lbuvzZH1Iq0Ej8OhDHGJ0CqWVgAh3+OX//5Q4b6L9g2QxLUUfzsuVg5sqL4AoNYNxXYf
t8S/qN6s7wA6vz9SlI8o+cGyQV3xW1kMAZ/HjaNtXzEmrYd1T8+InfsWgtnP3AHY/feV8vsCBXEM
6wR8LjhWg6b/z8eJ5M0SmSqY6fcQJ081cnLW45iY7jzQrH1uM5vcaDLIdxri309CXBUoCMzlrq3U
bzN+uaM7zUDtCuuYHDsxOxj70L7uRyff2Qp/vBROpitzCb3wWytKk+7Z0DMwajYYdn/nwrU/3DDF
jwPw3tf/x7MEonClt4CI95YoSmJu8agxqSQ50gzO+SK7uJmTruOwPwfEebHd6jckcyDY+J3X+Me7
RCF6nZ7ASP7tYM8TqjQAX2zESLUnmafjLZvn4kQBx75zqd83IFpEcP+w33GTKPz/uWJgi5YRkgDX
gWCfnWQKud+p1GE/UarYz6KLBIZ0kG/dpwvP36Hm/d5kgecIedp1pUZXDfgbZCOhNvCWraDxhCSR
FUK/4wWTok3BrL+T4XVP4n1BInGqnvnQ5XC02UowKogq9ux/1WVcfwrMOwB0Q4GNRfzP50BaPlp3
5TKN8zo/bsgpbOt4Whh953n/4di5moVA+XdtN34LPO9i0ErB0gbzLp31bQea39En/XtWzn86dv77
Ktdf8V8nOUD7YZc9rlK4bYQIF+GxbG1BDhdGmiM8u/ef/75ZftfWX3nw13SK6/cbgxz6zysKQIEE
UqAVXpYjXSvgfSqv2ikpHhbDwtcdx/ANwJt4qByz9JLk3txNJThUc7vMNwWnUNH9+0/64zOAiwFi
GNDk4FB884tg0NCPVyKHgDPW55yI6caPRfxVsbloGNKYzTuv9k+7FuXQFba6Ot28nQVmm5m1CQDJ
2pH0Z4vJddNKPx6ufkn/axuDp415HLiFwDwxDnnztIMpgs0ZqGIKmrBjKJbpwn1kmiG22fnfH+Of
DggMOKE7BEYG/PnNxshnsg2mA8Noi4qpaDI2bD8NbzcDg+j06giLJOJI99ER2ovh9O/X/sMT/Y+U
E1sTTRsYvP98hWHwni7w7qh3GFLeb15FT50tJijswLD690vBPvf60P7RsQJ0ACk2gaHHtWd7C3KC
Rz4zpcGgLxDFpG+JGxlCiBXmtOD9UPGsOcFt4hhKwknH2/YRsnYHQJtpYqqUF2N/jMGpfSFjTr55
79oXods2r2iGurHxUatsszIVlxWSMb0/+Tjr9qafij7CLCSTP5SmqTxqvZm/82VxrtJB49BbQel4
8hHEaXWfy/QHU278ERs3iDOCfdKpUqt0H5ARs4kKcNq1Xh/o9DfK+/jzwrTOMR+Q7Itdi309+SCG
L9eQWgHKcbrmkK6243OfUlStOkHeFBLcVz5UBUzd7tdhL+UZ8OueXwtOMDyGKOgf+67z6WECBH30
eYtuHTXrBgU9AqTbxk29zk/I2ARpniJ19sjLwPpzW7Ylen22FHsD+8qFg3Tr1+lgo34JDRFx744w
/pjOJWwXga1Jwmg1z151T1Ccii/gznbfFr1sX5CrmYmD01Z/29D4fVpZzPcKyFBMGtJum6tJmSDP
qx1mmVY4GIa/l8xwcs8KHj/rQFVS075oX2ItUV9uME2C0SSfQD9fo6UYnnekuAwHtoPQV03Z4l8h
BOA99Mpm8/gjaviMHOedoiGC4WoGDxHgZDtf75dAkM4R4gWRnFsWt+4qsOp/lkvRIQAtHuOuTt3o
1kdpIAGEnRfssI6dlcBIcGAkDwThLf0N7NqWh74o2rUqeTnedBmZs+PMsORrfJXSL2If+DcL4esX
UBBLpILDnj+qs33wp1nrhB76OFPLeXIDLOHatEM7PC0D5gQLQgXvYSrg7aEThQI5qY9B2+u4zrob
EGr9fDKSIm5r6drXfQ5xBkoBjG4abeMhPRabKKe67xc53jOoyEFumHd+o+IIRDXcRXzsTMbTG5I6
QNysg86rQuIxlxXbYalyzvYiIo3Z1gS5qGz1NwTf/p8wPUJMleTAivBATWkvEJYMSLXpouJbChu9
7Ji3qx2qCbFHrEpiOF4/b24Z/akvJ8cui8/ioYEJpchOtG3xlxHi/I1N+4zA+GEQTyxR4hGZxtJU
E7Iy7oaW02dr+wi26dts/8pzjPTrxIIFfEKc1jSCgGfy7CZmbUtBPUJTiah3vW3HsLIQI2UnW7MP
vme4zanYHc5e7jJ1MGkHJ5uMdAS+j1FnxHHyGpHe+6bav7e88OM5Va35W2Au+YoGMvBmbCXzle4h
7z36zse/+JAPdz5yPU6enCtIQFyh04oVXVpUi9Lly9oRrFTh1bheH+94dliGAhqmbXpqOwmTaocm
4MbBA7g4IewXbeMikuXXOmC0Ufl8R5s8Iyt2rMim1ktRTDSrNErt5TgBkgJmw6d5O9upaJsStPz0
gEj6NrmAfiDG637A9NZndKss4LrnEtEYrNn1bC9dxuwnvRMRVT4d26+5wyrBoIpTfdk7x3+it/Zf
s1TlqtlnavFh9JmDGgIvOWokK6Eun9hWPpt8t8sh6fjYXQgP1tVmJrAjShapugNlNoobmm3I0wPl
Io3OqDeYPhg9tqoSAgro2nqYaR90vBBEaYYoIPi3lR1r1kgsUaUXPqgjHK634YHzDe7ta7/5vfHj
Mu9n0Nhde1suwuqbPoK6v+IFgg3rzrh9vwhGJiQ7mRWonncwpzgT76SqCh4R9xfvOzd9RE+b/oiZ
5QgJkVyLe5AUEmDoYxA6PK34OfbAqAcoBid5N9/FihbuZAJCjW7x8GE5n3sQzkmNrPrBPHrmaH/b
BrK3B2QJDOJHTvd8/tLxaZErinNFQP7bczYW5pRnuiy+5z2ivr93sTdJX5l21x6unDC8LV6TMYNF
ZmWzsJEXlWZD+dOjPJQNG/2iySnirYtJlXnwikEejpMVEisi2Sh9tYDYdKXAR2M+nmCKv/JvMD2O
psrQwMIPEu+7yhBMkkt1brss6YrblpU4rsBPLE300bgtdp9jOOfDASwWsX2A/2FvfoxbwpNXkgLk
uSX4iNAanopd+0tThLNvR8muJJ0TGiI/PIEkm9h757hPFZREpWGkWueYiKHRQB3Fz74MmPrD4dyI
7QXe5b24HZ1V8EUZWUD0tp5N9wUWbFkksXyirXsYrJIpgvk6J+46QPXg0GxzttKPLIGDLRD4dNuh
jLFUDs8EY9+xO4hkpAM+T8q0TMKHIeHkBc8tog0YR8n6yDC67EgVVrhUwnEmpF3qazSUmdhfJ5pO
cOqLFuZljTzN0fWV75htzyYfDX8wc7nLn3Mfrm6PlmLpP6TK+uwYY2+AaxPBxxamNRHgmeEnxUHa
6WanSNO+cPTMXZO0+fywJ86Ys0Y0nqgwCdzlLROkc11VzrDcoXWupGgf4esn4RcYFwHsjGqRtoQb
z8DTDbO5VEzmPg1elvd8Koqu8vO2tuD2UA/fpwpxo2X+cV57vBTQz4gdx8q4cpMnN5aDO4/zliZn
wbI1vYzCZVCGR6IcjjIHA65Kp2vtKgidljrM2xZ1iA4oO/6DFWHvHiRojEkVshlucp3afVpF2wbz
p5VwjBYT6v3jerXdALA9oQ6VExXIdUqsRC4FnGbn4+YETWtlYVylkEJq+rJBFOCM0fjYxxH01Yse
PywIZbp+IEPLG8SGRV2Vxdv0CLI3bJdhSzl85gYk71rsJiMnCtLiY7nkHa0SQaAU2vfEvEYhNns1
QQiI9I2os5c2SWAQvejCYVjVIzim6cecPvrJrV8ww7eh3lIS6wqtT+tuFlnmvoGSZQOlo1dJf4C9
BdyJ8sJMoJi1Cf58ZKfu+5zBTaWW5d4tZ5+F6Q6JofPQUCfFrSFxxO/bmC3+EPaWP+449/DgwJb9
lCUDQwUZkjFn+FZh8FebRU2YSBT4f+t52FAXFEMBItnOnQRCpeGrB68fBEtUS7Su0V9yXGdbcVNq
WaEyZKoq20LSI1Lw9vLE4HWRVXZdJGsKI3Aya6ngLK3ibQUcG23efJSzserU93Ow31EpJmlFu3Qa
fnJiB3BFEH5gT+0KGZh76CwHXzp0wQZSQU5g1Re2TCYqjgHJ1wks29pMH9Sa2+mg4q4k3+NdR1+l
jtCOwcZe+UtktcW0ma8gXfp+6ItDhJB5UnmeqRljH5aY22XNhnPUZv1ysyNzjVUxTM62pziyUYRy
O/Oy6aJ2CYccDZy+9cZ5d3JOJQZ1bLHNWOqDQRBrNyMBN55LILH57IKp8ni3MD0GnfiCfCYemlIs
WXzYe42SrEL3rLsHHMbx+AB3fj4+9QaIx6MXsAI6DFRoURvC3At899rpDDJeAZngxGUt216GU9oD
Vrsr8R5P6RQyrI0UBe8BzqBufBK5pxSm5YrdrAMJPwsJJqNT15J0mfrlYcxm/TohlWmtChWhRIES
r8jBxbVzXjHag28KOHv6jl1jvmfQXURVooLM72QwcjuIaM5/5Wzr1gPNrZpv6CiKX/uerrzpcHje
CQ2ntqbLR5pWM2rbuY4zMfWNU+X8YnFMPKerMnGzAjrDd3rul/YBCQRUV+s2wtQFXr4Jb2BkkjzD
phqG4KiMBeKf8HW7rDzBl1YuQ2hv8B3WMCTkCwpYo7urgVjh8SNYxpW7LxEQdj/Kq1+U1mQfKxyp
StScqAVxFv28/sXkPD7hLGcB0+1l/uzGcepP2An8pZUZ/tIthwyzdiDtQs62E68RD9zD5WvvEBF4
yI3H5Vc4H59BCbRFhZmyRTLMWC5Lo1eC7gv2amW9qmyCDtq10RPvh2xAWRUjbs6wVdx2bo/mV+Bx
67e2VQJsiT2W+gZ7sjhBF5vRrzmfOn4e03kYKqSBtJ/3fdhVxVwW1qbsJh1VKPD6v0yuzJGocpFV
soPY/hGcvjncrakkfQ3c15ibyW3y+07LgB8MwSB4rZQzCzMfnALzIMrtqAq9Tzd5X4TLqPG2nkXL
+F2842Q8eJ2E+AZbs10uADfEXKUKKSF3dgtqPbEU84LjqBaEN5ASkA8KB7PTgykQUv9lTey4fIlt
lC8V3NSW4bOdSV7WJIh0qMZhUbAmWWjZgtikzLeOTOB0oOkZ+rSe7SaL2pWo74BYJyhwYSWRhOM+
TJbdcE3HEaJvHukv8MYEu6Qr+vZLgrO1qPKp2z+lg+FfozHYVxZS9RmioeXBzzJ8w2BrmC4MR4er
+h0ruUnmbJ9PreDLp4KbFphnj4e3wNrHfCNbQW1FNVjcNlfss+J5uZ87s5bfWWvCesq6dk+fSz2k
2UH5JP27BQ0vb8phydgFxziO1KxHparDOMV3WSHEHc9RVFX4UDAQWZWMnvcZ/fkZbjcxfeBWm/Vs
kV+OQ6ZoxXI/rWEbzzaVQ/wJbslSfxhj1Lt3cu/daZjdIMEU2MkN3qT7Ow1ql6eUCLt8mFGY0rt0
S7dfHPxO3egJUuAqZVfbsZGJVdSbGJBhZzKQXe55P+niEMP1MH5sE0bGC1KN2Y8ocuVHDOyDuQC7
6JPKDtMS3W+IgrrYfmQtpNwp20/7SluUYiabTjNdbHfuRdR/IPts3W2+JMae0ae3Rw4Extwtdsgu
+R6LrO5sEqLbGU8HeeFXw7zT4uLlgrFrPly6hdKPtFMTigtqRpDmMcZ9jaOAKDQjANRWxAA4xNAX
lhiHZKXJiKtn81RBl42mQiCM9MtmWzVAT481OsioTQ4qieVzYhVdanwzya3SSg+NLShiEFKFC1cw
89A/k5m0qNpa06egPE/9htLWpF8z58b5kmgJa6I21/Qm4WYoashFHP3g1o0ddVKw9pSFOZkqraFw
OuwISbTVPmMxNThBcbih/nN/xynvl0aonUQV7C76n2LQvjtsee5uess0WuIp7iiwYsSturtJtOJq
AmCADNG+z/BBEcMijpFHStwJTZ5huHESuBVVvCBDCIE6TDwkGRndGUkoAM4i2LbjMIECS19zkadb
CLCyWz/MRVRFwKbjp0GsKhyBcSXZccd4/ZW6MvG1GuC+eYwAEnQ3ybCY0LC8gw1Jm/TDz6WFtX0F
b0ASn7Ctk/i0o0aZzy6Foesl7YLvbwfvrhk0bGjTajJwPkYPSDirGd6ROivKi9PmKdSTOHViqCdg
lJQdu3bjqgZRPw738MjczWEpRbJ9NgR14iHg5xxQs0K33oFHAe4yxFYccBsaHezRsstgXhYBNllx
aVX1pCheurhdCiiUuplXndgAsjDeQWlPxqUldQI7+8eeIIq+GiHV1o8p98V5jKZBN4Cp4g84xKcv
uS95WiUuXb5zks43bEvgSkXmPhov0qJOrOIxs3kzjCF9HowZ/8KvvaZCjHG5ngbAE1+1lfTjjN23
nyaoo6YDXHGy16X0vaootfrepPg4/bImSj/BrRosFZDth4et21lAR5ID9gFi5v+ClidF2OfuEl7b
IYn6O6LxsCq+C3uRgoKr1UJr9LQNY0TOXEO5eJcB/d8auDXntwsEJmMjlr6UR3DY6DObiS5BMU4G
XeU5aTWavv+822BL8gOgnJQvgcVyfSxSJFMe1JZ29pCmK5uaTcfrS4ZD4mfYUanW8A+bswud1v1T
pGFZfpAgt5cHhs9NjNOf7XcOMkSsfOyT0wh9J/kklnH7HpLCisZMnKpjnNoJesgpDY9GyXW67BA1
mgrfT/p5jrPQNWzeeHumPm2fQiIctlNEUCNbEqlG7BwWSjD6hBCHrxzCAWpc56otGEXxWju8tq0N
xaMsDGBDLB+TVJMCmaXxrIjPdodVTZVICkDSLVGkm3SELgXV2LaAmjYK/20H11ZCaj/ZseoL0QMx
nA1/hst8O8J8CwX0GUbCwHHGbB2fjNwpyAx00h91NoJTBgKi0TWkSpho9lyzH+ht3KUg6B8rYAny
NPcJsIfSTGL7bspErUexRlTeLlmnybeAFMBfpe4NVM4TT+9aPckfDDjweBi8TT9tW9tfQtJ20wEl
A9R0meWIiGVAD3/REbjZgW8aHtZarVbVqMgwf6/w9sftWYvEhaOBRmlvAk6KS4piejrA0iL9WMLK
AhM6TtbPJV3cs8vx6Zk8cKJadTr+KDzf05vZyenJedtGzzmKgu1IIotppg+M6RNGnOvjlGDdVDha
l0cS0DweUqWXC+tBTqldQA15n7k5nCy9OvUAj5zmQ8IH85qA9rxe4LA6PchpbZeq6DKzn2KyTmfm
RNLfzFfqCJqcbBYAuyaB0gnfCF251s4/PLBzD4RZzwn4URTlvG2v2tA5D6ZtfMLcK0PY6lSNSLz/
QHIIF6vgWHSvECBpDrAvdN9Qm05DHRm0bk2BGn+qYWjkvsiyzT7AxHCYT91YpJ80SwHW7Xk+BGQ4
+BIIsIBp3rb311edhOxwVU5/vU45eC3DMqS1Jlt4WtIZLRwMLOCeG6IW+PYaOvUhBjOyRW1UbNgI
ci6OzKatfdhzVXYgTwRzCMOWrw8bI6iYOqbGe5Q1HnnHfZ/sjStyG1flLrqPooP8//OoxhmPKUzR
+hKhAfsKj1cWakkRnPwgfb/dpXCDybAbFH4bjjyZ0mpE7sWvSWCqdvJeyweIwvIA8B/xGI+0z7Hg
gDPLakiGazHdWSVO3bKuB5RyMI1OKLidxwQG3C8GrLLlNuv69rzii/IiwpLcieQaSJawDVpWMHva
8ESg7IdRC4KaKgc8E65DEZHJfQf3gu8ABzN5QR+f3Qcl8u5sg4KaEgIv+le2q/F7ixMLADZkbHc+
nnpRoeBaP0+0nwhGNsTe51YQbH0EbMAs2KuU1unM+rWBRDUaqsjO2J/YqqU9FAT3AuDVFXeedUV6
iOEZ/jgsyD1+hOs48AlfbpMCM2FlUQXEKSVVwln4KHWGykJ5D6JzSyjGLyuxLTzq0xDXXSxlVwH1
wOZBpwUMFDWnhzEVRawKygfMMC7Z4GUEDDUkwxn49P6CbzSJm9GDp3rIedj7uzy+Km8d6jb1AITS
D3e7KNH+wDs4kZc57jhtsiHxj+0Q5r8GVZgjqBQIQKUM4YYP6TrgscGZrif1KM0U7t1M59c9QwX2
eZpz823a+yx7nihdERMI3Ut8x5DleuNd2u8Hi8QX7KiW9imw1CX/MY1lF1eYkQl+z8ECvzfrihHK
qsvtS9L1xQAEElZ6SHAPRaXnVd3KHHBtM8/cPYh22LcXvZueHeBPo0EJoJ3E0AaxMjedG/n0qfRl
sl1faw7bfWvFV1qomV92dMLkQGHE/1E5t2PFIqan/E41wLjOAaD5bO3EXqE3xY/u5y7D+CtvXdts
wm2iyR1t5VlBLe5uJzYuTx4L1N9QKdtPDMl16cdFzIWqOSbO7msuB32DLGJQXkJEZwI5b+KAz+26
RFokznyDegm3ghNlgqM+nE1JeW4BE5MzTIAouZ96cA7ur1Dit3yguTt1OkdZsss1CY1fIm0bu2e7
PxAy0L/oZlZSxaRc1qp1u+qPymJ41oSU6s+AdEpyNqPX3+MFk4wHSWf9IzfR8GimnUKcB3prUpvE
Q7s5xs7KuuhL9YS5+wCaUMfLi4dtWPJxzHrMkWAv7bcG3hZF+eowQBvPQJTdfsf6fH2ZZgzMvq/p
tg21jI3AQZ/PvpnQBXj0f2jAqz24PLtNSuync7cjsvuuDzKTgB2hHbx4mGxPH1fOYdOBIkZxzHYC
4NQVDV5Zj3ynPZ5i4QFm5+ODzWy6PJXWiF9I/04ltE9RjNN07og+G4wF5Rn5o7ghfPdXPBoQx7Iz
+CaFrwUE5GdP2lQ0JaytrtOjtr3FtCdDP9Av5T3scxAGP/flANeDUqlfNEXH0VBYaPBDHrY8XAUo
4gnyG/eohkm7WsLusMUXVCK8Isd0Cug3DtWt6ZhIzleuF2z8ZbH1HzBhhVkZZuTt3xE6doj054Jg
mGtyHWqWx/qhR/imrnjch2+Y9mI6iCjQrK1gPopKBUxS1KxX+8lbkcMq/rzKcXjNWYmTYx5C9/c6
i3Y+oOfGH7ZpjlRPeGknUNtvQM+Pw8zaHyGf9c+0Vyi27Rj3qNOX7CmF16N6UH0LaH2VlBxQThJ+
VL1azFO2W3mOUd8FoI9TJirO0TEdgb1n8oR7KRJAX7N/oTvY0s8K/bc67c6Sz6Bg+rjyuyrjU5+g
VruMsHlfqzHi7gPD1GWAuj1A7o4+3dtahYCWBWiSiZBWFuMcDOsa+y/UO4U5Yrk4NKdsggrAIRrc
QRTvoueNu+Lbpng8QKd/XR8LhB9T40Cuxsg72HiEFXlSfol04DEmGev09xK3sH8WRBha8znKTztb
h77BXzm8dIqo+AWCuWWvbLJO67HUiq7wECo8EJ6NYowwLi7LjxiXpQNg/giKCAteVqgy0crlBuMn
eCIiE8zpI5N9GjVjJzp/36YJewzUg3qDwyn6tazFdDeB8L2dpmhACtyYu/ww4Ei5QpGzgvsOctsO
vITOqpbaJlfjKwoIS26G3Y0Zk+RCZSyGA/J9FnmP1rPbwIWClVZD53xsMM1z8qYcGSbPCVpTjKlZ
sosDMgZKAMgdATC3z+abhisDBr5sMfLAl0ShU9kSOVfLLt1XGDis+O45Op0I2bqA43VO+3PZd8N6
k7YLxXOIrwt2kq5r8g6l1yUD1bavaQF7aKzbFkZFwFFgNAAvsSWtQLHPBRKYeOmqUfAyuSnxgQJx
hAZserJA7XOY1CYf1NhjHgkqCWcVGhP5FfUzzKTQqE95FRcoyZrFC/G89EivvR1sgS6IrBliGWC5
TY8Q3sy6CUthh7ssU3I+lF3LAKBACgrTPjL6O4JYxzuxWoihtEkwwksdh0h/7dQmzvhMRZ9EMkc/
s8TDJ51fOalAcuDcepNP8Yj1Rlo31gUaGnlYO7oe231clq9umVDE72MWPaymm8GBdwsktWmiY+Cr
xK+6YpBm+6pIFbnAHQSThdRmU1qBpclfxj6d4iMstDDLQnmz3WKKbflpjVOM7ULc4U93K2g3FwfG
LqlznxpZBZg9a0w4/f7cYRi11tPcbfgX7Y4xPA1+u/FzMfRH1Mw2B4aPzLoKfZa9lH7MihpjtlFV
YQ7heR9B7G86SIHYeeIQYFx612WfFeaTNzYYL2qBMX2Hkmmz09HLhZBqQjORo62O5acZuMrnJfiQ
1cRe2Qk7yyfTtP1aoJ/+P47OYztOZQvDT8Ra5DAFOktqZVmasCzLJhdQUEV4+vP1md5gqVtQtfcf
oeyHswFB/TIwNrlvbINj/+g6yxD8BXcvUAgEJeRNCyC0pM1cWGA8iA+ZevO5+66VHPsDeSLY1TCy
ZKesrUiMG9faLU+OtVBEgnKTsxrWPFv/+cbG/1CzBL0g0miY151xc2K0Piar0RBF+zIsvIDztF3t
Y9P09UuVD+VXruCRk2LscrQKVqS3pJSi+gunYUEwbHBxJcf5Eo77desnOwUrQAPBPD7RUxNsPqGe
0RRdxCopuAuKYUUQ1XpIiHTX999sCowCWxg0fzp4Mx0vJSjUzmotvV3WunZ2K43tGp+LPaQecvf+
xK6hxl2T4ylI6RT0z7Z7Ex7ogrM8QXmxcsN5xQJT3nvCTJrO3eS1W8l/ABujLy7ueo62oUFzcNSq
47wOpS8eEe8M7pNp83f68vut2Y6KszyMR1MX/ksV9nawI7MGCntpWJof4D0462CWAeHs0bWjuK/J
V4tzYC7eVr8RwCwk6oC8Nc47zBFXfztVuXz3Z479D+zkDSvo7c7nfnfWREXT+IrIP6t3y0y8WcrX
3H8MswrUfSlMuzqBssD6t/9/lM0MG5c/MLPOE0XsiA2Wfqs+1n4thrhuF3x2UZ9Xwx2dWZWTCrX1
p2Vh5LmJq+swsYfM4qqVRvDLBcrgyUIX0iYLzR1ib7UuV1XAf/l7mD1vBlUPzVe/W8ofc0VmGqM3
Mb+7MfCLSyYHSuMg7/xpb619/zrLtf0b9o3cdgQ4VfNdr1oVUVIWDsOOujJCeTdFLvDZssb8X2uM
YZGQHN1NMQZG85kdCMX5BN6d892zZGk7RHhVedbE/T1ypCeCrpJ5RxJc/kehhHqlP9IAFR+jjAYF
dwCGlK5r2KmMRD5/9cHYvVA+H6FP2sa82dM4baMrKEo/bTuS6AkKGYbVTE1Loh/YhmiiCc/divJu
bAJ7iauafK3UyUfA+wFo8m5DCICoaF28f8hsCfklaX14o5RNkj8iw/Wl9XvLirl7HJjrmizFu63n
SEyDbfJpHAUezu4HOQLxj8NiBLve9Y35S2lhuomupDLvod+tYeeKfit3tpE113AU9gJS1XCLZaPa
9JM/G76fSrnOxAkuBiODrKV771Mktu5ItZqKdFuqyNxxvPVmXIQedTIDdM2uC3u5pVOBou2Gz653
Ihwtf69XbbmEtA39uhNG5fvwfGvzbmjUgEAEiu+8nhH8PWVlEHFgq94n6KtaXjLHRevlRKhUNTgN
7pJs8Od9FMngyhjSfUJ4OfIhHOvqOJn2Mh+7gX+a/IumfrDcTotdPvT91RB18M/fGqYECNeQhDji
Da+S0fcTsqDzYpwxCGyIAbeHZOiXIIy9AgHEKXNBmIycQOu/tVNsa1yhDoEdnfulTpkykb6MGxRI
345uuRsGoU3iYlX55Zl5FUJ4mKxMMbobZlCzR+u9o7CW+5oynIlJtIGs2QmvzRF/Qec/D9iMvGSa
nfEnWznGLhUB/3aaWY2l0/62SbLKVorBOsvLqxqXVr6WNfK+O4M6vdebhnSLQ3fdjj6o8vjJOjt+
Q9W2zsPUZEuboprJvJ3B5Hq3dfCoiTUb2x2pVYsbo4eIvLgA31d3ZD7Jl8LzqATjSeYIWieP449q
3f6h23wqR9FfrE2s57X98lvl1WfuM+97zlT5sJKR8xqNg0/W+Oohb0cuUb8RTKWzxDVBXFEymeEj
GL873Rc+F0/cyyLyY6V8/bOVLpA8ITz5dmzsor5fzapEJQWXD7AhR+QQ4dCEZ4Z0p0gLCwYkXf28
fZ01Fdf7orWlea0KzcnDLil/xLpU11ZmpBHCKhcsYllT762pr8iZMUFiP1ZBhj6ZU7QzI4DP1odu
3mb5x+u25apsR4cHhvvM2k3ZpLG3kQHxtfU1NcoWOf+gSqiKrD+Bg0xwV2unO9xqMXCmtU7B6DdH
UZFwFM3jpXLyZYI9INEu0X7pXHvDU7+5duc1qXkAl509Wd1HXm01+qMxAlIRkbnk575WI4zn0EYP
Vq98N1mzEGpZN3ZjH/NoEm/s3kQeIl3LrxwCQ5AWSHq/+zWoPh2dA8bfwLEPtx2K1yrrnCDJwYz4
zMTz3GK+6nCfhXVR7oLNzN8as+isoz8hOUI91GR5TAQPB2q+jMMz1EcUZzMFwAhHRwfwidPxNj6E
xa9Glc24q8Oof83KjEMBxYD3iBYWIZfF53tqRy/yOCryqsUVOLjjvWqN/BOAlfJcsyw78kSjnmPW
z+vx7LjbsiZLV85qTzbe8hdUD/Mmgf1bk6gKgntHHdvsE0TjR/K2iwTmc62azkautlgFselG+7BF
tfNLYaiwzzq05jNLm82dxq2iD7a7OdtTDfj1uwrXxUh6FbBVsGbm/r5UOnjfPD+oHpZys3M22EZ8
eqsRqN3i85VwxpYbW0k5duYuWIMJ4KdoKnWsVNThoM2d/AQWXYm9sPzq4jsIjeHEG67UZl1B+bet
sX8bixsZh7xpcj5ONNj3FSCzwVM6yz7ditDh56y2/WsdncY/IOOfjzZLwG3dl8NjOBt2sRs9jycz
RIT1OdUtsOicOwKleFM8lzLI82RQyvvT+gGKo5aGvTerFdZLWRvaQCXnk98zR1TEJkPA6LE3yFb5
DPTU/ClLS7+TjOH7id/x9TKnGRsIVhXRj+YF2z+N1EQdbH/gmhyFcu4aNIO/SlR8w36GxglQd9xo
Z0g5hYtxwDiHnpuprRRuvyaIs3LGYtE3F+qzZpHI0a7e3Myx1mSegsU4bO2N8qfrRz+1aKPgTqjZ
ekfB43aoESy+KLv0PShj9ojH0ptyelnLaP6tzYrThpCm8C4zUVju53UOqeuK8vwzq5WJgNbwLAKl
nKZdY6OCeWd4JDmqz0vs/WCk7a8WISPSrMlq6BdyO7JlxpFm7yMA6cgpb43ki25V/pTxWKMlLw2A
ilGKEEmL64uN2C7HPhbKMsVxsLzl6kNpVMmE2CeISU1ZqphMGSmPi+Cyj3NvhXQxXYDXx6DOjGfk
Uogy8nGq3rSGoxOxZms9k45QC/RVc4neeTKZdwtGRYgjo3cPxFe7azrJIBr4B3PkdOgfui3u0A9P
cSGzfg/4LyEMo7Vw2SV0rr8iYqb+VG4W/EUPFFwc6QEkWzNzPTqd0o/SMFLFtMudxbYPNiPtt1qJ
XTsjglMnRTDO9ECpVv1nHozCfECM4WmK7ZdGXQurD5/gOzuR9Fraj9U81P1Zd1b7JdB7I7lyTerf
WmNWD/QQ+nNcK6e8Q2QyDRS5t8Y7DGGB5BhdemL3PjeFPbfNU9cbwffclVP0B7GhM+0rBOcufOZc
3aOPB3zslRv9dDoEVnJQlu0k/lGKP+y6K5NQT65xrFddbehX102cvSlblkM7Wm2bStSF7h1kSPao
Qvj//SJFDwzv5Jm5X8YKct8YhnpPk00JHMTW+mKif232LBb+Xq6FuexvTSQYQrY+1CjWFMRiDelG
+m6IFORZD2r5zMdOX5Uf5v1eZWqAIPDlkOEdNGHTa891QQK04UjMtbZ3yWekf7E5Rh1J/w2nzzsx
6rX8JtOde25th8pIN2Rt9b0TrmJ49tpyXmKzZ1igmknXVqzqRaX+wJIbU3xTWrE/wWiT+o3uYt9n
VgAT03vNQx7eSjoRxZl7ulJsbA9qWi+50Bz1TaGRhsmuzX9KLNE+QzfwzIXnwtmJWXAWQsD2Nrrj
gSuc5PdmJXHbG75nO8RilHWzdBMf0zqgT0jPBLfGUA9v1mQD67Cowi7OXdujkDOGqT3QTtfVx4zm
6uecIt36TrqlEszU1XxB49K/r4Y3XNYmdywAq5JjzRwwQUJJrfNipa4zh9aOtprAvQ/VbIrDZKlZ
HEmFN9dUTEzCIE0AwbFFCRIXNna54+Ah48ZN7NQIszqr/mYpcvESSWsed1aJ9gUVfkFIHkrL4uI1
BpxQERQVT0LoLPetIKpthxBN7MzS7zrW3bDnV2kW+eniWNwPvW67U2T3sMo8EfDhM3+N8Wnsc4SY
snH7+6jntohzYy38GOGozK6htoghabPVjR6LiJKbXa0oJbgPNLtQQnVH5JymJm8F44bf6LRYfLbR
GvHSHXRz1x3YYNWTp1z0abmLu5rYotCWJ46tcWJV67q/YQCwhd5+mjjItygUiYeaKdt7FBmhO2nM
zjop0Ik9owcniab061WWTf0TBPBkO8rReHmDYVS/DGB2h9OQhS9GhZmv+w6pGeVzfTWi1bJ082aX
xVzs29oxLaIUuVx3RtF7ENODnrlpRE7Lu1/14fuGcoKBPPIL0I9qQdo/oxtgn+gQ5pbIc4HMMgX/
X4Rmna46a71k9lZ9JemhX3ZY0UuZbJtaIQj0JJp7AXmE1zGyqy6tN9pd443vfeG9rtclhXxFi0Fq
g3HQnGp6P1KTU+wLai74GcucPbiL7kGnjb7I4sGc9UflCfk0d3JibaSvlPBEpPcelKWrQSrbulwS
p1btdpp5mgFz2zX75fEjHx0nmF7akVSZneCLgDEMNEJjkntkf3ZASu5BshSxoe4tZcHm6rjKmarA
fVj0AfH9a7nMCVKvW7rtYppVenPwQ5tyan4HmAacnd9Pc01nuF2xjquFtpywozs2Lt0O8Wzkcigg
MhwyVmyNKGpAg6PImWmrF0OXgTypzDPvhK1CoDUL5+KI7hHswOsc/2IGeK7wNszVMwXsIwxbIEh6
q+kpZ9/P/e86Mzt/DwDNf5fVXKoJ4MT0MjF3ZLEzReUVQMELd+XiOfU18Hr1MgvHXD4qp8jt00TL
ZPQttL+cGgJ8Dcj6rDB/Vpgy+SAkaVgp6ne3TyarbqZDZi/1wUasX/21wmH2/5m9uXR0TdRkoFb2
aFH/HQ7moyNDgLp+G72XTTpt++6zJkvg2FLeHvXt9sj0K1nBhSHDA7+lsx5xQqhz47S5f/SdxkZk
G2ztzgIRW3bYctsG7okIxlOOw2nh80jY9gzQ7leeC84WA2X9P5G75g+xgoiPCNjxrxn2JaD29RaQ
XAE1RQc1A2snivCZCZq2UcjIzcr9AD2z5K4P+m6BhtXeTzT12EmQTaKethBEf059b35lUkb+vWz0
pj5mLrpfXCNblLr+gnwINUfeQ+q0/jfOGGBaOXuyfNBsrPmussgETGjuNkL+LPV8dHvoIhRRRe2n
YhjAPcTYmy+ygOM88MughGRh6T8aJMFjCpprjzubLqZqxyLQ/B1xJ1b/DD8TP7VAwXGoxsCZ0o7e
32evhG2rKLHHlgds4k1QzcX6bvJY0/tLCC9bT7Rt1wqZ73rm7R7693IJEHHFs+70FzDJMB1cCPKF
BdWdaB30g3V6a1RuV4Qte55iKvXR1rtb1P7OWte6c+QMREQlAwa1NgwB9vIZNNlaTWu9IEFsCIrf
GvU8BQKjB3fnfBauFipejRaJJIwh76okybGKHdVw9kg1+Y+F3yxI2Y08vB+dbgpvD8wE02P6W1Un
uSOj4ldbrXkVM0JS1Ax7YxEsVPLXIAQqv5RICuVp0sGAlp16G9r1QsEcSlWWZEzu25VIQReHShwq
S65MLA6zBb+E/bjALk0HXZrLKy+X1MeqmirzkHPxHWHKEFJNw2Tfk2Rqrd8a+iDb8SUjFHWJpUbr
pFR/F9VEmqRWwD50WnAWuih+xJTHS7fYqMUqa9t+Ty59g1ebgqvsoGHp3Lt+acN9U+EL39ukof7M
2NPvgZoQYy8gQDuvujE9fL0mpHEw/38UV7oAa+7Uv8kMt7daImWNLanKF5egqzk1m1FejdVdu4Pw
G+A/YcwtgbteDkbnbLzolHGjF0iplO+WpCaoT3yLYBzAIK0h+wfIUmMusQdd74cRx0hSlzxkTDh1
/qtoTEg0ZtY5SlqxgbdUAbhzkncIVs7zCk6kyOVB2UBCNzRDDy7PXli1zbGCy3IeJTGdV0wWwonn
yV8vDTs6V7I5Fdzao1lM8YapmmnNbfFOlqCJ/sOiMXlgtONACAfbfEYYsTSpxe0c3OteiuG0UlaJ
tczlkdyxXy1XZtKqjqsS3JjFGiMi2C9Rxmi4Ikel6G9NKnsmIOO0nnL9GlaMzGerLliUnNnILj33
5cl0fPXRjxmcnOMjtNmzYiNAm0JOin1m2ObHLBnR4rYa1IuHIe8R5zv4idBZ82lMOns1gZDB4dap
7pJhkPkP2B7bVD0ZChEZM8Ef0wFdBbpjkodybdbHYVs1D32NOeYQmsL005q76QnYxQPeVrh1D2GY
eW+rUwnjLaqcjHG4DcKPruu3Xx1zIyqLrWTq0t5CTIcpyFA2tIm0UFrt+NDwoDZkROF+ZC+b/fIu
J/YBzojfCVCCbtIzKIln7l0Vmuqt8dogP5nNBFkxj22BZaRYHAZYJjtIkVt2mz8E5QtgZFYehVkX
n9hjzAUcTkj4Qw/L0p4zQoiraE3voaTgAP0oKYWvbS2MX/xpxJogk2vfyL4h+rlz8uCvphH5XydN
xnvl9I6XTlsomx8lpsq7naD23EEa9+abtKngO6Nt3sQL/LuXc/JMIdhNRUTVj+TNhKnL/IHxtyos
BrXatBNyyDSCrNWg+F2HdX3JAu0sz0hvnbOSBDWSGIey4ChEbwxHewSIZ3oNlbsHRShRjM8ohqBS
qwhGWrrfk+k03DMkZpXHupinR6KPMHhWuNBfx9I0/zhjvp7H3KoBNRu4cySC2/I4d3X/hFwt74A1
SJR5cgt3eCtpSnpXbSOdRDF3XK3RNLJjPxrGPRrPbHqzBb67tDYafaS+HhDbaHX1zJToDPz5cm3H
+LnNSzh0AbLciCcotkGfSAjwFvMYtCroDk6Zr8PBXQe97PJKIQ8N+8mrHiNqSctPp4tkdAUYWPS9
lAyXab/4h4iyVn9S9pe7VfYLtI45MnOPq3coMtMujyPGhu5Gdtn/prLMwFD7anoCHquLI6LG8lqv
my4eAR/CIi43f/7bEDqcI+0U7WLE5POVau+WVtCB04lyS8Ys4IYWAndY0rulGxzWBaDpSGhP0O+a
1XEP7UTf+b7Iw3z4tEmNLJJhoqwnYSzeJvAtoIBUrSGmbhQOrIjpOndFfWp6Nfzl6M5fN2cy9M5q
Kqiq3hnxyVS0Mf8zmMIvyObX+dIFbL30ks9BsVPW5uxmu/fqdGjDKtxvxD7iplhA7Jua75W6FG5g
z1tbDc3bWhhdrcxyThjTyw80JGGNyTKEK2QAyoZXYzXEN54N6B9qjRZyAFbVOxhFSAqMy67rLk0+
WNY+mKgzPMwjNu13ArnnCSoMDBvuvit9hnjPZVBuVuRBrRvxqKMH/ZODni+s7KJGX45fGXicPpm4
wGOAJHewbH4VuYTl3sh076G81lEOVmbi02IcVb8gFpsvh0vA4gFjoUaEXOV7byAQ96YQCF6hIYqH
BVNOEYtmcLtD6PWIb7W/OVDfYe/eWUzm/2wRrNZ+C+EX4oFkmD8j631xgpyr/9qlhyox11p/c4j0
Cxp7xtA9Nrnud2mVQYjPhUMnxuNmy3jdMMSmDXshTh5PZBDLbhR8YZNtyQEp29CCSWq77yDALi3B
W4OkYuC7ZPkUUoomXfmHUQANWTe7XkSohejEyUEp8SzqHrgupOfGA6esu39ameGnq7A8EIUEqWvn
C+99ZLjcjP049uFBriaS1twXyze0djUcEc/5D1jPy/W6TUhPjizzEIzkym8KF+Vk/uA7AxzDp5Cf
WxMvCUJIq2mSpXDIOcbAiikzmPzwYoG+NftmIwHsROAAGj/XCu2//WYFH0r26gGeFohchEK/TbzH
LW+5314wwyB2EwqXVNU6cBbmWpfXeXRcc7+OuctRkkuU9gXi7rPhceOkVIXJqx51/x2Wlvtv7Yf6
sq34AaDL3A5GD9Pjv1bdPAvspbCloTsa+zKYzOet1qCMtiO2NtWKiG/0ijniG35BdlskE9sjb7X8
g+KRhP9RwEQda6v3jwwA5CaIzsCNZIwCHSIxkVVaDI7tfUasUSqtck/YiSuiYj0602br09zU4iw8
syyS3BCBe4T7JgIwJ26QtIjO3MZfnrHa1gk5Obw7wQYt4iUEcyNSEB78eA7EcseWV0ZnixVpvNdI
kJ8KBFAZ5q62VYcsZLbdhSaxfHFV6fXemW8QjFXNUZDOo+vyj1C8VH+VhJVkB4BxHvOwtgz5TAiR
2yVuVkWXwjBugFvmV1ePMsW/JiISk/97GVzMIsy/2ASijbTTrPFP5LKJ5tI3oNnPVjkY5UlsstzS
DEU/AlchLCAibC5BVfX1o6znyoqBabqvNoqgnVwhYBFni/rB3ZRbGvM9bvMHTKDYFVkrXcza/rzc
4bGEew8YPOy4t1uFJFUF5FKOdesuqW0ttcelSVVp0o9K39nZWP7Y4eR2n0GxWL8XeCFRpWY7ZGKH
96h4CIG3msPcrRGqvmCoo2TioL4ixnDsP7xPbXZpi85+4JwsOJw7b57uOg4EDI0Nn8+6a4DWnHPt
52V18uAEr3Mx6d8BaqQfk13yeSJf0d0tWzX+Cscy17vCncT8LBB8pwW2W1z7A5WLIlRBdNb2mh/N
rp1hPXNZ7EqbmOA0QFGd753MDdsTmKsYKNmOOH35/eXCuDXXb4qC0ena1GV1CXh2VnirAawh0zRb
HBQgMAlRTd0kFop6PHlhiNV7vgkfUaJHbyLExxv7czB85bpwbxx0VU5x51OBl0SwyGXsenX+uxNQ
MqgnwD6pzICuSLlUlpeu8nm/ygo7ZmxwrslTVmX6l8e8+phbTcf04Nrzj2fJ+XWp6NdgyFTOPsKi
9VXJcmxTxGPG0RRj/TuUEwt57Ygphs2yl/QmXXbSAhJb7zO3LLqU6mbzF4qn7rfhVeOFJ2LgRiyq
4LntSzO72HQbXEgxWZxTHuoBcgXStj2TCqSeCULutxTjHoaUniiR7ML2hOQmaCH8Y2IpozGWtq8c
9qDO+4SUi4qjxWPPFVgH7Tsw0qjvcuR5zd6nZVQT9GiKfwzunpN0WWSb3FK20Cluh9A99hNB4Cnz
OHJ0JPu5nVTVTa3WlZXV3pE3p+d9HU0ODK5ouqcWFhJoyKpCZP1L5m33omKEZp5RvnMSgx11TC12
ne1XD6BiNweWvS9ArtmL4SAQx2XtkNTYfansrKcVl+dqG6d5ZkDZzRP0VGyCj6AooJOCoAk9d2xb
BCPJy6RvgnDb5rYhRHoMkFPRYHRCn1ldaZSFy3KqRZI8M2tq0trW3fZEcm/ctQ3lUDEhc/Jrnsfm
NRvF2p6bVazXsc7UA3MwZKXj2iuyydEd7jJ0o1isjWxkCHcMdbVx+tv4qjx9GUUXbe+4/7eHwJz6
gtXfRjnNMCsB3LYQIzmvxPMSkHu0N/yNEGC+lTAg3YVT6FyF3PYHb2qbeW9ANTLpkmQ17oZmKOE/
/KX9YU12xTHryTIhbmsQv2STBZfN4qSPmWnb98Gp2ntN1HKX5k027VnAQjxs4DsnZlzES3XXEZ9P
R1m495jAfXbbzoexDoJh++k7F8FEv3lDOpVZ9kCMyZTfgRJ6RZXI1oz4RIN+N+rcO/f4u/lCYc8O
S7O6ejeiH1RxB1IKJl8Gdvtjz9QIXFSF103HRuku3UdDsMqfdnAQjhmTtdjY2a3mOmvXW2LROV2w
Z5pj7qnID6hjgggHmLJ6RZIIN2/lu1Zn5qWz/JtLCI9fhZbecFAg9EYbxrWLsiSpTNsFoJ2IFYxl
v6xeGtwQGDAZN8M6h0V9iwdESNODsSITufZ14H/3U+8gz2c2kLvNXSLzg8utD8/LVhNbQgYxFoVi
6STOsMU3kEJ41Xb2a6gYERuznox9PzAMppM5cHgL5JyJia0/TyKUiziHuRaTpQz1A1B5hDV1YKTb
yxqL6i2wfHEu0E60ioMLDKgNy0r+ZL6a8jdEo8VI7suE4mTqBjKFQogtfP21kphu8Q4Wj9Rk9s8o
iDRWWNbAMCGmI/rjziqsT0FX6J92WYt7FWqfKJ++9a70r3n275rEI4TRBSKVuIfYUOltXmcfKGo8
h1Kv/kxYwHwzkK25/+SbFABwnxs9GKitxvGprTHO88MEjrHQX8pxF5aD+5zdXLAM26bb7lhfKf+Y
RlQZmJeKznxCV4EqTpt593CzHJ2WFpUHqEoLuNFKerqAw8thZOsWQXlgYsLS4Pjri9+Tg/q15pi/
tI7C9pFe1UJQe19I8Xc2APxJvlLF2zRE5oPAaIpDE7J6PCLSDe4RtU/QY4ONwSECWwMLyiJe/xb9
4BMSAKabxl6a4VjORvVbBlhIYmf11lcAcfdJKrl8l1Chn4thWOLdiQZ90tT74shiFwam6UXLPBA0
/6w8X/+asDlZPG1qfKn5/W74CDxwWhf4FNnKSvPX2AWZ7cT0sYS8qRUfXkOe9W0EZTp1HvJ9JiaI
XMKPk4rwDLgJMI2dldMUVCDfnfZ4iMxzvvlW2R04PWRx5lAxvaRAzuzvbBSF3J+ms32jLtJbSg9z
GJ7rGjAycV25XIaWm2xX23U+kFBld86L3wyFPIciU7+poUEN2hKt8n7ztpaEKpTLA2cjk1dQck3v
ZdECQMuRvZ3cDRQXO3RXRftVGD2nrzIrGZ2qcbaeipXExaPFa5TH+VrrB0NFq0oiQhhYN7yRHWAc
pNIJGz4mUtiBGRMnragC1X8n/pK/Rf1QG9XetHMExVRkeuc4xPgkGUCY7ed3E/KvzwBqA3qgLAgf
d6egiNKc1JQyqepqeeyoDfgw2nUbXyeHB4aHlgMAfWjfqjdW+Up9BD4idcyw2/RmENjzAehzc/EP
RfeY5TWfBsJU3ZHRMZgJXn20OpGYvJeoaEkjmMtq435gzUcZiQUhTKLKDK+RNUms4Au6Xw2DUHbj
nRs4IZoNK58enSzw5d4ireKDKkr/N1+34x3dbDNZ3UccrHtT1ot/RGxbna2syLrEGT0L+AyYgHSo
Cd1vstUFVHLOAhzeR83CYqy7kH929f01vAzdOt91eT6M57nMAri0kMCYBDgpBCQBg8AMy38CWARb
3+1xBOAX0hRNlQlmEIWfqza3OWWWJcSjWG1evlXnmZvWY4FUV8kcMQCgKsNr38oN1UCXa2u34Aw6
oLsY/J2BqY/xALzPTLFa2m28CRdbudPZ5tMwZniyOTG7HS7YwkiUQq2QlOO22TiKwkoe59nnuKma
Lq/+tGxZE+k7lu3Fep37z2Ldou6Iys/1Y3Ma8tfS1/mbxg4Pi0nxo0eZgJC/Aa34vsKiHj/HxjTh
ibCXBDGOInkHQQ8/MMmVNC7bWYrwgMtw+FMroqqJ9QjXLFalwAGS4Rld96rT89Pm8mVC/+asewXo
5YfvOzR/YyOzct5lEb5nPn+Lc5Npe24460yUkgbZcw0yJcM7h5iF+3PZBCQSCIb78cASX72sI0d+
kiNpm0i0B1neBTj7530jyGCJw5JYuNQpouxFtWZlXa2u9U+IA1RJkaCd70lfrpvjSndqeUGDxyU3
Imw1zxGptpTI9M6EXSMiPRCNkn+AnJTyziJqzUpCqbvXcXajVwtPtbuXvD03D3xnHFRfDvmBZ/R2
8itDcnKrvt5D8irERIsdfIx+i+pwXAz0TNrlxYyU7R7mQSHfaEq7DQ+6G5WfzjhM9zf2FtsLbtQb
YOmCjOJ3NPv9Ms3hsyE7NCClK6YmjZDuf64EeQVpg3T4GWE65FOGARllOiWNMla97bXkoxRImhcp
sfgYECdIt5DN/w6Fz4G8OS66txwp5g+Wo4WYtpvAsBisoYon0tl+NJft29Jt5A8gSrKH68wPfLA2
PBU7AjWMnB/ejMcVG5VxAbZ1/GTBmT4j1629U4ZpVaX/cXYeTZLjTJr+K5/NuWkLEiRIjs3uIXSk
LpGlLrQukdRa89fPw9pLBTMswrLa+tCHtkSAABwO91ckWUARlRjSuysYbb+jcemET2lkUAwt6Vit
dPqP3m0/tpnYtYmBTgKaOdL8Vdum8+CUTdXTokdRBxxdVBf6CkazLdah57bvWMEuocGR5d9dN7S+
FIB87BtbepE4IJg8uqTShpHdyaGdFOfOMr5B+bI/cfXH+rYFBcoLONTd73ql6R8QDOBFXOc9tY8U
tG8FmfGnW9aTsU6RmGlvJg/l8z2FbfdXoYoiOOpS+O4DGuH0rnrZFtO2lNAV7hCikCEvA4PcOM27
6vNUeWawqjQnh9SsBTqgFscij4/BZXRHXaUNB8lN0mEnc4gFm8Kn4r9VFkofyO9NkvTK9zT7A+oN
EDKUDyJ3N1FupNBnDeZRpyxc0JwxEWOzkFa8aR2ftzIaZGgfDENN6cAQpkMwAcT4LiqHyKRH3VL7
DoAO30oHsjuSsAaicRFdJHT8DG34F9UV71kqHEAOMMyM7zSQ0OYkb+tR4mwNYztSj9PXyqnrnN6X
BaE47mI06AK4M9zqosN+yupmJWrAxGSCNhjwbIUMcPZiQvnKb2yLpG0dpSQBW2Sg7VnUL4C7yeFy
KQSgSdI+k4WxSjk+jdPGHG09+ipKVQ8A2QpEUvxgSp+kixPkfiA9ZptTK0jfI9OZU7+cTOoLMbHh
i5aAQz8Ama2Rl0xtioxYkWRgszNDefCPbcGi9zqf+jGpaFccSVES48gLa4hvAPLgROpTkEN91EoC
B66vg5gCRG1aglNacqcTMabp1k7aDP5IOiXOA3TaJnugKK2+2iVtuo8ayjDOdqSWx4AaUC/ELqYC
upRMommvYK1SP2tDv/zuAoW8SSF0jXdA38S0lz1c4n3nVFX3SI/Ve2xzFX8XWVOH7wGGg2VkD46U
LWEf87woJZ4mou0s+5ukDRDdwKILo02d+uQWMQuYQ/o0gIeVdd5oN4HhiU/xiGvnIW6H6KPIG2QP
ujzvoRbEPtwhxwmTWz5M9+TWeR5uuYjy9HtUk/1say2cyn1rheM9GHMEyEe9Ul+CGMghduMtx9av
6gBYrO0Pj9mMuKQq5bwXSFZBATZktCvpAPS0YWgqvM98BSADbkHc3sWuHOyd0NJsPwmeRvB2RYlM
Batxq+tFV67RSHPVtovMztl1yKmC4beQ64eKEbXZsZdO9RUx0IK2heRCOmQDWuzbvubFc4gQitiO
kdvkj67VZF+scIo/O8gI8jjSvfHjOEVRfmcMQOy2JDiOsfUNMM0bf5h8b9M4I8jMAJEmzoYPfotq
s073iBciPf/BMYAWppm/DpAUmm4HRIXafe76sbnm+8UdfF9/YLPmVfY+0aJeewZyjNmuG+Hcdmdj
heltQSSTQUNC4vWk932WHHjcxdV9rZX1kxhk0W27pu9CkAtRYG111DC/xKC1wp1du027p+ES3KBl
x0tsKAyQHzROUm7DSYu6beuWxZ2UeWGiLWNPyb72BoNTbIHs5UGipe2/jTuAyCosdAGhpbvOfgLi
GKx4aBg8NCc9lQhCxk3+eeBiAgKia026gjSU0VGjTj/AvDKjFCkMuy1WwFzl8ERmaBRrdCIp7jpx
bt0YEaDvY1fl+AMWrAWlA+CwxR3o0L7fTiCb7mOn863Hvond+L4fwoEGdVwPeyCl4c9e02yBh1fE
ounGZBypqCEAZahsPuC1Zr1kQVcOD/SD7WpXJ2nt3gwa7EAaCj3EcNptjb/VhzBHHKs2xSctt1qq
I5NqyAHskQIQWjoRVFIVOjAYrHTmrWn4FDlNJtAQnOhQUo0zfP2xLly/R7tM2da2QOubkNCQf+30
gjoSKkaI9U1S63+C4LBe4ryCk+2kEVRkmefjPVy44CepSJHOVPhm4/YDmMA5lm94BA10aoPBf59X
ETVfAB1UCUUlZETjLat+oWEWfo+mjKaSR+a3tykOBHcwyGp3k4NIa7HlaJL2Q9jnPPOaQHrv4lLP
f8LYQcmmhC0/bGO9xvE1SCeqHbqj48ZgUwF10XfA9W/rEDS4iKA8fArSMnduPD9vP03ZNH1AWANN
BvLyXxCocoKPja0xwgy1e5A1iC4EfKbxo4hLawY4jKAEFbvrXS2D6BBqyn/iAUVTSmHs190kVs2L
aVYiy9dIhiGtYFa6Fq2cptPtIy7a1c+27KFNGhVUe+RpS/hMDmWJ8SBgKBSfigRN2t1sFPavFQ9N
e5NxdvcwmL3mdmiy+IUqYy0AnOF/ZgHdaJAkhZfy4nYwqKjugf7l/Pqk4J2TynKLUF3urirppXs3
cn08o1IqJDdDFCU6jcDJoJZrwV4ASVPED+iX+ckDwjWE4ryLkWJQkjLwpkx4PM7P2c67cQTNxq0w
JjvfispFwtbK4NatTCRmwWzCeG8eck7aN7Nym5+lnXt3iAEJkM59A0akLkrcV/KGNw5Zvoqn7eQE
+jukoIFDVW5SvAMxQdu7ZpkPNfJgNPV5LX4TYOLjDdBetJ1Rk0WBffIKPd5qsVQvLFalrzNkuIOj
GQ4GZZwCacS1ZyWxdctV1/p7NIrMYA+zkiXg/+wOTpQl3EyWtOs7D5j0bOc0emzBOnM+B+Qo1cEX
KFnrWab9soQXT4cpa0NjN0TtlM8Mm/QdKFjqs3yj9FdWmdQorbiZXtIU6b17JF0quQs60fxAyz74
xctmeAiBO74z+xwqYJboxafY0eUzQc99CNu0+eLCnWy3vuY60OZT82Nj9MZnn0TykzVNfY9Luo+a
beJMEWbmSGEfY5BOoORCYXKdC8qJm5jHBkx3x4EJ0BQtKs2e6VmPCdB7jRAatT94OdPRTPpQ/zcE
t/mta6X9VRQdphF6hAASz27f+pAYLWCpHOterqlY9bdoZim5TihR5OIrbbLUO+a57/TblHqYuY4g
NFc7yl/ah8kLp2+GqLD5xJfa+krpnG2ORRHPJcRoq6cRbQNkDRBxoR0OROnR9CmOr0hiDFKlTA8f
tBKM5spt/LzfuppKKKnRH9rUVei0NNnpSgBhNfpf5hglT3j6eiCfucJQr/LMGjCdh9Hy2rL7IbpD
n1M8Nx15gdYlXrKGikFNUzj03nrLzrS150pXPTiTq6PEWVviq4L78A5ETxCsYyCq2JFmmNSjj+W1
B7okUPuzUnM+Y6Rq6xuNHHBHlRN9ojbpECDB8mkIdhk3HlgC8HlrGFNVtIUnRoHTSpFnew8EX8Cf
Q2EERlrR0s0e5vZERuMX+kUC56ifDL3ZB0ANZpWAOuHhFdIXXtUW/UK0KZoUAHtt9s9YT5jNt0aO
iDwC2dGMfaIPuC15VCYliPFCpZ9ahZwWOGfGflepepbTTflFY1k1P/0QUR2aeb1e3JBL5XdR3+iI
bgx98WtUmrgzqNZQ3qdpfi9jo2h3zuiCto45sPKO+uEUbSxZuERdyY39oI/AKLZTGmrprkha5zNv
A5zaRIUE44pmE3dpOE7I+pVR1SAgQwbY71JnIu32pJNXc7/ZDzdWD8thY0bG3PrVLO95VGPy0mRk
6S+WTr63Q51Ub2/TEtGbFcJ/yOR3JZ3FlRlNudpmGVOi70ARZRWEpvXcB0VOD8IxqPdHFNzRnKfK
83NUUzqg2BjXWO9CgO2wmWxKC/t5Q/1Kwf3dVmMtXmawkb/SO94ERB/qEKsWxcGZhwSMH5nY0f2g
p34XP/Wa0wa3YV0oyH0Q+zmOFUTYMs8jqFKV3+zTXMyWlqab8P7Upul7SHEHQby80ne5rxqT4o5j
ghlsEFe+90q0dVaYttfJobctaltw1ES18hrN+hAiIfyzUegkI+vi9o+xW3n+2pI1EdYLOb87KwC+
sEsqa7RWoyzyBxR46elraLagKTuIz6qW9fcGVXJQNgZp6N5RnfgV4WmUPHDb5g8QnHDsrj2ht1ut
8gTg6QTSIhPwIyqhKHffOH0TfUQShR4VMnrVc2GWGHVCEep+oNpV5qsOt8ZflZkLb4MUBR0OVNCc
pyZRAdkB0RZ9u9KMXlyOIIrARhfRiTJ7ddeTAMNbClr7R4qsbYcGFXo6q4SnoL1CmYkgkCWi72Hh
V3DsXFqxN1NJusHTaxDxCr0e9VPVwL7rqKq8tZF43B65rOx7EOmQXkAnuZ/BmQcHAyF1zMjTHnpy
ZCHSjQmdDkwEEfMGEM/g2HPrLQCBocsyzh5FWhg/cnACxdFFRDJFt7wWPzH30OR69DMJjTRTTbQX
INgfTGdIm71reFO3Tir6ndsROx2xB4k3PihnaKGyDL4+bNLYKv5NfD/86gFufDaVOyD+NlQcpp8Y
HIp0jx5UW69UKnwBAKdt34VYRniHqIrj8Aj+gZwa4F1zdMxcR1gKSPnnIQudzw5K++QvXTcAhUk7
lKf1qfs3TCXZ+tTUIPoSkycnIEnr4+SYNmVNpLqgJlr0qGjONHHwSHHcetbcBH6wFpvJbO1JtbtF
1UCBn0grBcaYutOcBuQg1D9YzURQLArYd3RA667eqS6zvrZ+oaCcG5P8qCZAhhgo+GIb0bsGvYHe
hkE/2uR1yhkKLDRIIV9sgCjbEDELOIOUNtxSo+cqQLOZHTK4Kz8ltG4CCmHbHs2mlmhD937d2QDB
H8CGNGiY0R1C7VpAjDDCNWO55Va0fZx89FEf8ZC+HmhIgqd0uy0avHARPBUP4GE8Z0wPXMihv6Ec
YiYHKUHYbQujk98tGu3ZHcr+JNdppc0CV02O+Hpk4gzBPtPkF73y1UdPNsQuXiaPVlAXP2SqTwnQ
JWhvG2mD8diA5iFVhdmY3w24pnxKxzT83uaVlsH7d8zntB471DPgZFOi8Av9C5r0yfsEXHu21Q2D
TlgpFAY6LmX4l4yYOoJ+ywMHYcWuoOpupcBZa9sZntOuHb6UE8B3zYli4Mj11N1W4UCVWZoiRBcX
rPdzAibPuB3wI4AjRm41SwxAudpjyFQ96Z3BxuiB130cC5ljWpjzdcAPQWVGsLEHW4XOOHQMBapT
2wE2QmOqwQrxA1J0vvHNUjVV8x7jr4eA6P3D1H1j3KkIoep7DaYJ1eLRdSLCKmrvVAJT6TyZSQAV
oYXMUW4n/GzbVRSMctz4wDGP3CRtgjhpDoq61kzrfZtaLTdYwqVUwCdtV6FRajF5pKpuVBe67ibK
ApvkBLUYubWHpvs22aP8pAdjZmxqOrT2WnSlw3b2cbJDNTccqR9nEGwkEKT0drSEFBRXsPP+GvRQ
ue/IU8YbuMxGs6skVX2fUADdnlY+2uBQe/MncKA8TenlBs9dbxPG3NaX0YaGkENp3qPWseEpFX/R
0P4o18hXjvYO27D4SxbUakCIRhtu/il5kPAKos9kJxa3i8gR7eiqEkHzf8rA7fsySzChcWQq7irs
RL5LPYgoAaeC7knnwVNApruUP/wGAiqUNKBsaBb0/vvCoqeDoUtEmS9L0Wug/CIaQC8tGoHfKI63
zlNZBVl7T1vbIHfPK9/7qLeDmDZGOJlHeEdhCuumDLLVP24v5ZiR023A2US3dBZcNMTZ3vHuH72g
UlFQGNwEtqd+0rJrnjMZhXPiBCRLwFL+/M80QWwUnYQJrGrDI50VABc1kK7UQIpU7f6BSNm4wvaS
ba6MQK4Fl+aNiPHfOUTgmccrjlCz49PS4Gc2VeOv2ALRitlu6A9XrBrIYyyKkldHjug72igpxiWw
WkI0KZpBHobWT+4mQHffRi8ej43ZRG/2DLUNk444mbxpCldf2B32JDQ2gW6mwUBQ4vk1bASGAisK
eu5fDYWgs5LgTlxnYQXoR2OFbxDvJ82g74o244vWNtUDL43h5r/+83/+3//8GP7b/5U//f8P+J+s
TZ/ykFre//2vV5+ViAEW3RSS14/Fpz39rH0U+DlKW2odVlp420+tsec67demhluElcp/K9Uje47t
xm1ttT8uDz5P42RNacYxpG6bmMAqGtang5dB58ew83GUyKroWIgQy0oEPHa138AbNLsAZZ442V4e
9JUv1e9BmbUQwOwMd7GM01j0TWClCtWqtvgkJHLZWVFqj4jkh2/1VmRirmVKR6L6g4nZYhlpnA0N
rgfQzoqi3mW2m20gsDabwcNa6a2zMnWqKrplm+gVKrFw+jI9oytQxkeC0lYfKjdK7gdZvphplz68
fSBekya29DrNVLFwZkt0ZQF3QkMA9Vz8XKkJPBrE1x39cDibl8d65QLHZEwHM0gXtz0HAu/p/oB3
iw1L6pprGw1SFKZHYxXLnJYF2OEVNhnd5vJ489873Y+M587LRYQxYNCdjhcVjY/8GeNVYPT3KEFq
W7Od0neXRzkzK/w9DZc2haC4YS6WKi39iXvdIeXEk2zt5ZG7g0aKXm4jkESRvfpwebzXGx7BbRvG
r2vY9ISWR1zXYMemAmReIlrM6C1FY7dEtMjsnenT5aHOTA3OpWGx322+oblYsG4uDqQhJhRTlqjn
qGhpOdiF+dLEOgXXPA3eGidtEyN0EH4UCDhgxuJS0HAJ4KoEW6ch0XuY/JycHHTVmnv8mivjma/I
tsDHDuEmE87MYtVQPmhmOgMyNKiDHrB54QRQn1nDaGvXl7/i+aHQp53/ddn5p9vQ8OCrwCyaz7JZ
rjQjFEcPWGGlReaVAHVuvYgZxEIAuET/xXoVRl3mQ8BUKjAN8HZ5Yvf+EO0Dq0eHbSqj3V/MjL6p
qZTl8ikXsRcHkD7pXLZihhHyfuilvzExEds3dfTyFyMZrkSAxBE2t/bpN4T6j6OODV08rujOT63v
basc1/po8Ku/mZSEZCn4hMqSi6E8J6xCLxxM6DyU7vgv/yny7GyDq0lwxTry9W2NxTNin3TWgC3a
avn9UEoJAw+hYRRyMiDOPVo6O5/M3J1x3MVLX1Ug+RpDow9immV7C5fJ6/5mezrCcU3dcaSztG7P
eb5n1YD6g+FpJc5IcNApV1YH4fTRlYD8+28tIrKksQw/UtD/NfRFeiL8tMlpicl1NmXBF62ih7Nq
BgyPCmBnjyJI4qewqsxb2mP1He544pErd9rSbHeOwHLsX2NcdL8Aa2cOL3xwWvT340MU6pR3NUgx
Vy6s+WRe+rmL9dE0wKuxcuQ6pmPhZwE9WG/AEAH7iy0i7mKdjk2IAjHyIZe3++/k89LIxul+Ry8F
4kvPyDWSjkAe0JtLnUdF6Wxd6qq7dWdQAGWCF6+S1Z0I0+BQtt6VX3EucBH8WS81By5nEY6hFJmR
BOkD/w/FSS9EebyGBHBEOry8MtR8qF7NF1kFTjjgYKUWh46iS9RC6DPXXvPNAr65py2T0dhFXbZA
Wujy1z03mJzdRcF6QIowFjmPW8SNOavi0njMfH2d62Zxp9lRtbf6IaEab8JFuzI//dy3dKgZkJEY
yjaWnsYuzGuyCIw4kXWpUfzFoQBctlccbdL144gHGHAUQ+0QEeyfCm4Kelw4BWwpjkTPmuGq2xEs
eLmBVSN2JeXy/eVvMl8NiwWAaqwjquJQ7eMKOd1w2fz5c4S1QMhBt3RKUPgmzbft5VHOfAWuJZeE
lgvKEGKxrb1poP+KGMK6HgVCuyayKbZlrGDkj7vLI50JrYRvnYvd4ItLtdi7SS87kHfkfvSHquMU
ZN6xoL+zpqAyNyFUtu9qPUAh0tXu8BOp3h5USaiJdfhpEyBe2bAP8EHDPrDWrpZr7xolYFyIscjv
IGInXy5P9cx2tvA5NnkpsLHwIj5dOtCSMINLxjIADB+KPGrXMzYfQxYE2GltaP2Vb3tmFRU3I0uI
TbdFP28xoGEi8WlR1Ae7Vt+UfYwiYNE4d5XhuFeGmv/UYlsylKsbpDW8nJc+znj31NgFeTwZEpsm
UFKHLcKlYYA0OFZr294Uxj1+WdqVCHF2ho7hKAvUjWXp82n5ozoBoLOK0GxCJw0qxo5KJziSAqV0
uB754c2rR28ClXLOsGMjQno6lNJQmId0SpI7eeKDWRYRnQMwyAe4lrG7QgS3NK4Eo7OzcxWvSu58
3XYWs7NkoxMD2TDC95tyqyE1do/eiRVtQgjnb3+u8BVZQuUoQ5IBn86v4eEEqIBPid6KAmtEnmNj
2r2tClCelz/luXkRuRzXMPGHteViXjHi2jlYZGsNDc3CdghNYi3BtLYFfnhlg/zOVJYbkxPA44GS
DgzQxbRg8AvVtkwL6yebHhH22NEmGmk0g76FE5X0btbzRBv7X1UF/B1zn+pmanXy8rdPWnGN0Tkn
nlrW4jKrE2yibDpZawx47UMLJWo3uPVz28OS/YuRXBeBLMA9XBRzHPrjUPBww7GUX0CiaOAwAF8M
7SMD5CsWeVc+77ljb89PM2zWaPo6i3uiHirwWTVYigLA7xGBRlps2FltKho4NyhJa0e4is5fnESe
FhByCdqUJ+Tp/NwCoVZ6c/Vaum6BMAgYjDRQ+tfRTA9pWhpfLn/Os3Okd2SbZFcIXC4WLofq4Bgj
Qk5emLfv7NCM1pjyTAckNuI7aIN4UCBe+PYXImFbzrgqnYxOLeY4oUkHuA4t9wSgqr7NBzMFJNjY
xoPL2N+tMAi/vn2aju2wN9mhikB3+lWRRjO9AWGPtRqt+nmYUB6vcrCsERaln/rASe7aXht/Xh70
XCSguIzEqMtLzrQWkUBUmV2aPdIJEGSGTT5q41olGjwBWsX7Nw9FyZNyDAXBuf6z+KI4bs/UMxoI
8IH1TUCh8o6ycrxLSq+7chmemRW1cshPwua5SHpz+imx0QNe0tX1GrzrV+jCzbqKErWbQiQRL09q
/kuL6Abvj01J6kQhRiwWbRCeV8eFzlEAU/JQ4WI9QP7MMO28PM4cJV+NI3n/QqATTGkRRR27zOII
rdu15rr5EZuhGOJhhkTBpOxn2YFVKLgEMUSw4++XR56D1XJkWygAJTTKFKWg02/pVFlr+bas176w
+g8W3+AdUL9pU4P12pRjpl2ps5457TYVAuriVLakswyeeMClDno9bBNUGPeh4dovtQbBM+TeQMwE
q8qEku/jmydJuEYKRkopBM+H00kig4yAPxjtdeciVJejGPGo6Erv0IZE34R35JXlPHcrchWyNR1p
cfzsRdx2k36kTVojstbG8XcrSO0fc3T/LmzonbCnKrTa9WAIIDFNMD5AcfkfU+qOanN54q+/tmUr
lzxCklvhMr44KTA5kHIKKY8KpRnvMFBMXmhE4IYK8eAW2QTLXo1QbMwrx+b1prJsTijzhxOCgMN8
gP+4IRVaw6GDwRJehriPxdksa4Ll5BEyyy82YXhllmeH0x2smUxXd7kvT4dr8AiEvAS4adYD/Ah+
xzxWCRz5QRsgaAc5knOXP+uZAecviucXhHidOZ4O6KhZoTjvawhAGm3JSKbNh6k11TGyvB4zzby5
MsMz64i5G2PaXCEkq4s7UpZdmJJawQV10/oQygIle2weNprnxYcg0LzjpGnGlVPzOihRySeU87Dh
7caj6nSWlGVzmkccVfw9QDVVA4aDMcmOrRfFTxWU5c+oqfESgGF05fy8DvDzyIqkgFe4AnZ1OrKJ
ytBYlRZ3JVqmW1rP9rGSjnGH5k9+pVF4Zimp2+qSWhwFXILg6VCaZ0RFYJpAHAr0G6thnLbwrAE5
T8WH3MPV+/LOOTszVpBqEqg601pcKHFqB9oUAjmB85ztcpJH4P2etkNGJ7nyEc8tn05Zx1UuzSZh
LzZpZAxwO9JZS2aCAthVmr810eBB7Vt+oudr7BE3mi0TBu1K92IOKqdXCqkVQzouGSRfdLFZ437E
pSitGqgfVJU0HIt2IeWOK0fi9cLx6qBozL4k1Lw6g52OPglM8GZd1xHyOpABNgjSFDtUO1EfwiXm
yufU552wnJY9P8noNxkkxovjUIkCweRGNiCdrVkMVIv2YxqYW9+2Ohjj0Gj2oqghCSiRHsoyRbY0
dJtt0/kSiY++vBcIrD1f3k6v11ih5QcQx6DfzA2y2E4grn34d6zx0FsZ6ouVnb9LtNj+hmaQ+tw0
cDEP0SBRzAa/Dbjy8uhnlsDldUnCxz/wNRZh3rXVADMX7IJWT998pJBpt2A4PUJlIgTuLg8275rT
z08U0mnOcm4sSV5welBng1zEEXGqEEC6D5hzIbhjT/3BS7HPpZxmH3M/RViybZpoawFAeHsV2OYQ
MT6/QiHOvjhPCYVRgdhTu3bi6Cdvofoet3YPUdnYfHd5qq8PECORkEEi5e5mvqdTbWfiQWyBtzGG
DM5xGTT7kCbnlQ19ZhQyMN6Wc2pAJ2KxengLQWhHf3xtOHB1R4yAbpAW7LaX5zL/lcWyzYXHeTbQ
Wtgup3PJ0a9FVXpAqnWW9hoD2R2VHn2R/TTt/2IkRYYnedRRK1tksh0CZrBW+m7d+2pEpiZykazx
jrbTdVdGOrMVKZjz/NARrKadvlyfwMGhRs0yMnB361XRttbOHIz+Xjco0q9SWccf0xG6Xm135ee6
V28vHyNEB2LIAJWgaG8ujj1avRR1UlBUM1jxjh74tM17JCpjMZh/sX6/kQru79VbdgGRg+lauzV6
lHlK2FExHDLI79ETwofX2hHzZ1tuFZsZzegVgbb0YkM6Hn5V+gjJspST/ID0XfG50JTx2dCA9a66
xnE3aZ7lb76tsOcFuMZTUqdgtlxMlHuGIfHNbj2AnrzFY6nY6L1rXTls544BXncU/2YQAd3b02PQ
j3hECxO1doiGSIROEtlWOVVrbP3eXp5iKrwkCR90UykDng6lGxCVwVaDdbJxL7HRa91iimetfIk8
y9uP3FxFmZEDtL2txZEzqhp/oE5269Krx/3kIpIdWK69S7rh++WRzgUrum/cMjOmio706aRUI1N3
SjDeKKuiPTZVrdaZA8D/8ijnVon7VFpQahHItBbBqpAeRb8IymXp4CCCQD+q0JVVHqYm767cna+G
YhIk1TyE8fsCVrJIkiYkl2rVYvMqrM7e45QyHsq+pboA+Wh7eVavztU8FF9OUR4l0TUXF5eGpzd0
IpSP4iz1D6CefdSImuAJe7b6q9uZMFEjzDvyKzM8M6wiycVpiNYBt8wyStK/Zh8U2GJyA5BUN19w
UNT3SRobv1BfdXL0oKzyyjl7tU94L/w56GLzW0jjpH4wIFYSmga559jsxrDvDpe/6JnFo3PnMjkJ
ZEa8gh6FPH5wZ6Qni/zmDVhl9DltXN2AfJtXjtirDG+eEFBJ2rN8RgASpxvfA0wSyiGe7TmTAYM2
BF5NiRYPcAVtX3SG+kYGFn8Y7PrKiXt1yS0GXuwa9FwA0pvBtG6g7ex4ASJkFFqQM/UpKm7QXA82
6HnBuceC+I5GcnrlLJ7dPtwDnHk6JpSjTyeO1N7UVC6GJyLAimoVCsQtN36QZHceogARpIwSVZAR
ZYvj5cU9P7C0kKCia0aueTpwZesIseK3RVcv7j6h+FH+a2BGtIf8Ym9KYU/7GCvIt5/RuSdOCZCb
D+DX4mv3hebqmZfPswWyv6ZYVad3bZNl/Y+py7SnLqgjjbJtXv24PNszB4bnE09fvrMrgdOdzlbl
k1mOqN+sEVzQJvgjLXh4fIvtj28fh3RTkmi6gEeXvTZuCqN0KhjTigLU7KszVt5tEMBUubJ85yZE
VKVmwZHDhnExobCZbDPxYjErI2PhmuPCMNXdtX7smQhg/znK4lgGMUrtSH2INQIgzd5WHlrugTsr
ENlvLoYA9CJNpzECHZOuzOKmQEiqTLvAAGSjcuNroI36O6O1aXGBH9pcXqQzW98mn8W7Xs295iVu
Drscx80ST6wRf0NzD+VKtMH78Vh1wjn4+OuuOiTaryzYmQhHqoLWzZwZAQpZJBHCDmwNqy0dtbm0
+kHN5V90EaeHnphwC7Ul21jT7DDn2kjLX57uuUVUc22LOgJF/uVWwfLOb9KYXdKmatxDRMeOMYLX
ZyCx8/Z7ySZhB+ZGTUS9Ase6NHgqH1oP9KQ63+ciLzc25YQrMfPchCgTAtmz4Ss6y3Zh0FdOO1Z4
uaEiVe7cyS6PTZmbBwyC5VsLWezKuQwy4zhtnsSL8OwOeMbh82Wsq7nwkAftuMP6a9xDYrxW/Dw7
K5vYIUjSLd6QpyGK7kzhjxqzCrS2OOZB7x9QQEfEJymnv/mAXHwUE6kH0p84HSoOAeandmKsa0wx
j/AVzGOBfcqNYptkV3bfucPGShEQDXIzWlmnY2GbEDWN4gtKWf2K4SUewgZ6XIw97qbBLWI1dlO+
v7zj52vk5InFqvHI+V0np4iyRAYU4Nr9bCDaj24j1pNextFmLPs0gyyPCSMK1Nnd5RFft0J+Dwn0
x9KJKRBjT6dp5Qo3gNElHkduG66S8Lfe9eDquxjtZLTqKD4Q3pxdGFgI0EEs1HdeLuCVXf4h58IM
8+bRDrqLrswijMa2jklUEAJzixzjSWs8iI5QKfs99bP+R5Y3FlwlNOm7upLXUG+vx+bYE1dx8aN+
T/Ho9BsUmq+GbvTw6sqjctOa5kB/DwKqu4OMVG9KM+i3TVpr28tTfn0VMqyls4/NGXq1fNrCzKeQ
Nd/nGKubW3uMvPsYubvD5VFeH895AEDdvJ25IMRycrEzjbjIDUBmPesopY+TFrouu6EoP795JNsk
AsyvaFKzZQ6BKTpVucE2oCNKY+vGU7DvHbfc61Ovrkzq9eGkaT7jcx0F8OIVlsxXoaVldQgC30VT
XWY50uFCQ38qc7wduFdtZaP/fSUivD6d9JjBfvLC5flJ3+N0m7Q2rO3WAqsHQTM8mCXGthUec4eh
gWJbh8CF3/o95wISD3hehjSXlt8z6+K4xnwKPaxgaiH1DhWRIee9cZeCpbmyGefzdRp6Tgebt9Ef
PUFblZS/zd/4p1RuaINku4627Io6vtyIyeox64Wlb+ey3lJB794ehwwgXkgngDOfk5xFuM2F1Vg+
HU/0JCL7HiPDbq0F5pdMs/ArKlA/RZ8UA9kBJdOywvPYSo1rv+H1+ipuTMhTM5OEKDBvuj8+QR66
TtAIfdyMlebeaP3o78fE9g5xWk7oCY3X0rnXJ5Px6D5DWWFACi+n4yVINyL444546RjuPXXmATu0
QG58s71WY3gd4WxBpDF0Q/EkhnRxOhTaMcOEMka/sYqqw12gq5vn0EW1XW+buIUoPFjfsF6pbn38
2K/srNeflbFZVFDMJgWVJZ0qGXV0VIe83ziYhd/3sGUOGXVYVK6Meh8Ivb2SJb/+rHPOSPuX/McB
ryhP54pnzqCp0O43lSyJ4G40rBDPwOpUVF8uH9Dfjc7TQ2PT3zJcY26ozZ2u06GSoIKS7vrjBvNY
lBn7FADRqjIxSwXWJ9tPHQpZTwpdnUcQuCNq/xEtkdUsEY1LARa7qz5J1ZWO6etbBb4otT4S5vk+
WyL+kIpqBZBhNFM8ge0g4j3BWvbZ+HJ57q/jBckedBqyFZ7/r4Ih7HB8t3SzA93vgeFNwdhugPmU
4V7HeRQwmgTWACvK2SDT2chVOqKSd/knnFloCi7z6NTokH6YN/0f59V0PTRjY4dNbYn4jjyhOYjK
EjeA4+WVR9DZoeiiQbch8IPyPR2qjiSpSK338G+1Bje0LNDNdVDXCD/bsm+vXDRnkjJqxDy2JNC3
+a23mFnQsQkFAiXoHvVatm4NHZY0Cjo3Enrqumt02OpyDPfQgp2Heqr8J3/Sr3E7z60wPFn6Qg6Q
bdg/yzmjGGjo+YDDkK7fjYbEKSbEHDtLJ9QJ8YNF19LQNkkCq59Upv14eXXPDs+5InhY7OflY9dM
ai+ICRwbXY8tFCd12shxN/OgI2tAHREsPIDqFk2HAqNYzX4zttphDWgnzwSg+WW4WINGAehoh2rY
+F1afC/wLNxLr7VWfVu2V47smQjJxcNehv9JRWRJYPH11mmMqR8QRYkRzsBD+dAPALr/l7PzaI4c
SdP0X2mrO3qhhdnUHBAIQZlkkkx1gaVgQWsHHMCv3wfsnt0KMCxisi89U51d6QGXn3gFwjYJGje6
2J+f2lO7GbgR/Vr6lxoR1PHKpthiZqbD9moGb3y2GSCAzShu0jq5hN84dRsthZElZgLhtd7Jolex
jkwAN2ZGrVdXcekiroQVWpVeuAyWq3Z1FVOf4N2G3wqbdk1vdfJpqKOKF65qDPcGe1RrG1aIDlW9
mJ+Ehdg1mGdv+9sTycO91GIWPIX+hkn42w2Eqqkjowz5PDuqJTZiuAUFtbHYBLUdUl8XroU3HNz6
G+msAzKCMbJwDY7XbQJpXJTqhGkzcGOpIXZeelj+zaXq7OZm0OatDBNRobdcTD+QYrCQmEdcFY3f
ZhGfkVRHpS/UFPHPDF+LewDZYtrTCtWinexRlJ9R2PjWqw4Wswi1sUYYx9jzo6JFSuhbbTS4WwTb
R3Gd6kl1x4dHOYrM+m/zQ9krBvEO4ZEHq0FflZzKuGpzx+qR4EMD80mt5HUkEVfERcu5zk3MFH57
FaG+kXKCigVBuT5+Wc+hjOHYBm2hzz8tRPmuK8QIviL4fQnXfOLkwZZ3YYcCIYAqsvz53zYMJaa8
AaNgBnpf1o8IwhQ3QrXKA73N6Pv5rzpxIJb+FWUZm+DkXTTbdzHcsZ6h6H+PNwTXbqCJOb5Oc/py
cCz1Wx37owvd2hM3GcEl7U1mks6ZuVo5Y9ZbJ0SALCiQan5MnIQCV0kQ1kqg8EJcQhae+sa/D7c6
EGW+5NWU64MZxyvvINwIeTV1xi7R9zqeqoHGKF40Zq3+/sHnZaa0RWX0jVxxvI44QGBAOBmQz+Ky
KX1VGyf0qqj7+kYXRrvzK7m8NKtjT3+FHMEETgWaZ/WVnYbaSURvDrzvrG67pMHQuzf+wmgHI69R
0TcVJjB/NR3tifMDn5heBnaAbLKcGhSc46+0YIi4Q9hpQSYc9HekrjyDlvqr6tXhfhTgKe1JKy/M
7Ikd5FH/od5Lw51bbvWx0q2RSnYYcwhbl6cCOZK7AvBf6nc6Tk3l5DoXpvfEmYQUri5IEVqFlGeP
v7JDBszrZwRLJRpIXzVVdPeTmXo/Shp5F7LcUxNKr2BZTa5xql3HQyk5ZLACgQdkRoWKGqjmKHr9
WCdDTBdE6PpGb133QdZwg86v5KlvhMhoGGgvEUtZy6z/7d5JGipABmEk3nvIPW8B5U+fm1xBrz33
ivZCOHNyMHBnsMSWb12TN1pHF1lCVx0xv3n8RPu56+CJu+bOdpPpQpR46mxYy4MIKB+UyBpqk2Hh
J/CC0QLHC9sOLzhtuMH6GVoawY9GVWa5C2h56Vs0APoLYPlTg4P0IdqgSMzoqxAxzgrFAwujB5iS
2ur15OTRwQnRlt80UwQ+TOS6+bEIDfsZNKn91/klPTU4tcoFOE9Lkt9wvKSWwRMpu8agGN2ilm7P
mtfvzSq3vudZq15ZeI5vY8B+QTdF3SU214ngnGgJ4BiPM+C0NWbB0Md+rGxpoA8Wl/kWBAo6U/QB
5KfMAz1rVmF2g0GAHZCrDls47/nvJ2T8ANoAxF+IfqxrcRntdoTXVAMQp1EGA0LwflJ75kFBh+M/
uB+gAi+AeYKDd9F5rGVp7CBNHhQyRroxdvt9QYPjqqixNzm/pssxXN/0DAHQieydsNI4XlM9wmqi
cFIjwK7eiDaS2slrKUEh+xi6yJsBt+bfHxJNBY4OVUagyIjQHA8ZWVWNPFg7cyXJ4aGHHLnFthPH
Gv7b8XsdIlV2/hvf34EuKlbISCyCSIuWz/GAaIkjRTp0c5BrevoFoAb+fKGi+ZmKpVOBXaKP4vJ4
4eJ9ezaOZ9altEgfZ1F1oC6yOi2jrmIBnQ0TYp+RWgXjMGo30rTC7xL6+FMeTvGtiDrEr6e6tA+i
SOVdhuHxfho89df5CXh/PRIC0lKlmQ+57V1DdUDQFDUIhbIfuv/PKnzhHyUYwbuaSOLz+aHe3xGE
gAuAideUlGgdOdAR6AqkD2dsXDrrOXGTEGvfRTjDbJ3DrI5fvar1DjEOttvzA7/fyEvsyd1AU5UQ
aY0xjyBD21TBEL4QbVIizJChhzcjcKuhL692T3qfiQuUwRP7SjN4wAnpAAwSmR3vKxci9IBT4RRo
CwdjyO12a/SKt8WQZf6B5VGzz3Tn8fxnnppfAl1CXfYWxOjlN/3tWcWiTBv7Bj3CtkuSF6XR7wup
2R+5A5WDJmOERcn5A5cY+MJFcWoPce0BDAZyTeq5+tiowK3TizMVz1UkjsSoRzdKDpA/E1l04TV/
D6x3XcIV0BTY+7CH1vXUTvRtLi1cLAwgoMBnZYqMfOYWgduG1X1XjNLP8ZYNUl2OV44WTR8Tgq1n
NFUxQRV5dqc3TnQ4P/Gn9hcNS4r0IK949lfHGW+xFMcCLpFkhlngx+hM4kFREkRDmLLKq9KzkuxC
+n1qsQmdqM/AiwMpvaqHpRW2Xeko4d7Vtbz1Zk3/hENrfuV2RvGrxLDxBgCPE2iZKS/cXie/licI
HCcZMUXt422mVahfhQ26yFT4xf3YadWGNqzyGdUrcd3GUXjh2ji1uzi/HCcL0C0Nr+PxChC50kmw
pIQh2u/GkXeOUA8jiNGtLrwGy0Kt7mUuKGaTRjuX1LqGWxWY7y6umEjgjuKRloTJMgr5cn67nFg6
KjRLDkUlivh3dVwaJP4mt0sn1GOLsdlgVOhcNSVyOKZVpwdVw00m6BKBoyhsDuXCvjlxMRGeQfAl
gSOVWgN+KeA2Q0d9KpijucYnq2murFrq9z0mZDcUyHt/1Mbq9y9gYgge9AWaxHu3WkKL4NdKknJR
Su3wcTVNLDXwgt6pg/XiZom+Pz/BbzCB9ToCyyVoQdTA4qk93jIGSrV6hqtjQH802yDunG3xqJx2
s7Tsx9roq28ays7BhCfKdlSxQ9y2rWpDMA2z56Sv0aVHL9LceA1J0IWfdmI302XnoqVujwP7ugRJ
/EbnshNTYFeO/pB5ynzlDH3zBNCt/BHh/7ZVJ2RTM9nGX2qyxJ8plj4qkpBmtcPqMtnO+APcCq6h
g5qllyjMJ2r9lEvoVC1Zr0m9f3WVwfmuZ8cYxkBaVYdwTi1lHiSI6HztVENxdo6CN+q1jQbGTwnI
P9pUUaneor2M2MCFmTpxz3ACNZVWHW1YcEPHi1iklIPjioq/NWBP6RcEnbseBeebpcFO1piUxvWE
sdrBxhcZQXOv/NlPU51sK1NLgsZRyjtQsOY+ceriNmsldnt9plgXtvb73IOwH9IqTQk6A8Tkx78y
GRonLSd1DNKwGinKz2Zyo09VccMz6X1Duh0Z3Qo1d6aynGpfFVP46fxEnTjRC0uA9gCwelQWVr/A
QooPb0iVw5Vwf1xHWGRf41swvNi5S7tmEAhrb/Hlc3//HYBZxZALPRG8yuodSEUD97oPceUDaYXP
aIs19GvcGgpUaR3UA+buTqFfyLROfCwdcc2EVgVmzVgnuVaoYX6VSDXAUaitv0XKFB9S+pzN3sUL
IPGjJC7Ua63QxYWvPXFuGZiIg0wBgtL6YAA5NLE9KjUCOmsUAcX9Hg+ZEINIH4N6o7p0TyxX4uoK
A1O2CNPSkCfYWb3vMDx1WNEZ0vSVjZydFsoMH8G+vvGG6YcB6miXqv2DjuXnlRkiyE23t386v7He
fzKVCDh0PPHgTNC5O97appHOMqYsG4At0z87Amccv7dQZupK5LrPj3WieQ2SRSV4XSAXdHJXpz32
yG/UmXMy67KrbmasM+4tiKd088LG7Xyzb7v2rpinyd15ZjuZmMHDZtwYlIxcgDejGu80qC4X4vj3
EQEgEOeNv0WAi/bl8RzIxJi9EO4FpuxcLn7XaPF+xhjnwhl+f9cdD7P8+d9CdyFrqCSu0Qdg29yI
/rXb33Q1/gU4d3TfvXQwd+fn+9SAHFvqReAFaISttpdI7d4ai2zAcQ6CpFvhC4R1KZwpzA79EJjN
hRD51DyCkl9WlloCinXHH4ippgYQoRsCY2iju2ruymfdGi89/O8vY6oUyGIYyDMRK2qraQQw58my
6AcMA5puB/Uys30Po5kHOlTtw2x54UOTKcZdVUdFYA+q+XB+Vk+cGMZGlYMwdaEErGaVqkZsypTx
EcQpAxy28BgXXXc3zVOzPT/U+yCSgpcB1IPriPhpzXhAsLrXZzgzAeZNwFuzOlU+p4XuXEeaBgKC
Njx+H6UevpIfZJcKbu+F+ZZyG1UhPpY+1bsmQKPgKhDpgg9NsLDY4PsR3jiyy25KVdgNCkeo0r4Z
J36JMUjehGbdfxJN/7OIhfHcJXO+zep4RERwcG7pDYmP5yfn1D6AegtedmGTwi0/3m1VPJoYBxUD
Ley+po6NmtBHxa7i/aTUhoFttOugaTdItIpSQ31Cwt26EIKe2u9EAyihcp+RLK1+QeiWZth6/AJp
Ybbqx2EBWjd1uws131PHGEoncH/opbDnV9dThoHeoCNvEyiKOrw0lZrhJ4nf6rT35rnZDbSLr85P
7ckPo2Zmv/Ey3nfrk87EN6DkIPM8f1ZHPbw3bFKV86OcOkjIgSC2xKUBq2d1XUDeLqsq5j4sc6Fu
hRI6QVIMWIBVyu/jdqhaAE+nZIKeHPn78V4JCRhA2jnIYwxuuq+k9AI7VuNtGHn1b8cQS4GEdVrq
1Ay62hR9pVV5Ynh9AJwUNde+F1vadPiax/GlksypjeFwry9CijoVqPUECtG6tcX9bnK6PiR2bh6E
jie6rmLCDWnxwjN5ar2gOCNZByGXTtJqH9LNKOse06EghDeEnHfR7tuxiQKEocPd+a1x4uLTVSJt
oBVkKUSCx+sF7slIqacNgXBcVGXD2dtEpZKCGRm6gx55ZAqKCUpTZuGFM32i9oQMETceEKSl/rTW
pI51YE30fvoATxdF7jHddHwtAYp3aGpP+4qINF7XKh5p0yaW1FDJQs1ysVLHdIp93ONGxtt1iGpY
h8H5WTmxAAtileImpdxFn+R4VqrJrTsiIRmY+Bjs5yb/WmP/gxq4feFqPXH+jwZarTT95KKTMfjJ
GaTAGKAWgjWJIazuQqHvfaBPCgqTkYAB5BNtiOMP6rHalr3CBtbnWd17w9CS+WrKtjWV1nfVUr1X
Wox5zs/iqXcN5qRNO4B8CoLdanPp9AJ6o8OItE/tuNrMyoTRr4Ei6MaVpf5DqQsVvQpVGKgW1onE
0sUwH0ujrj/WzYTeNHdGnxE/hdFNStq557CMn8//xlMTQ6l8abVxl5hroZ0Mu0HbrFFISTXFfs4x
Xd0aSa9so8yjtJKOToBjtv379zFMJPD6C96cFHNVwEEzH39VJxwCl818SOPq2xAmlCHGqNuc/7xT
x5syKkCbpVFAFeJ43cO0m6HVKEQWXlR+tavhS4bo5T6pRXmriCG8SjQHPkRjXmImnGjKEAlzAME4
LuYma/Js7cpQaPbylsId6IKia6v7ZHIiz5+qydpDt23xm+erx0Sr5aHNgQTJrgTQSpv8Eo3pxP29
pF6LKtZCzlrX8nGuzKMh11jlosuvhrSj7BGrn4XTTtf22HQXrrbl5TnONvn2RSoWYRaWd43IxoXJ
HFLIS4GuxcNHPHzgJ4uitraWbLBbx5M0uYkQf7vHGbn6oLhC/gf3l0u5h841zSHCkuNl1zl2GCh5
IlAc7R5RGuPTFMma5p8cL3zqqZsSaV8ejuUZgeFzPFJW1DG9aUYiCh23eYGJsWK31S6znP5COnBq
L8OVpc4L0p3/ZxVapOU8ZQXuqEHi6DLZdq6FsRzVT0y5uu5ATiJeEXHGlBQktv7718RCU1xwu+AQ
39uu6FGVFRFj96Vi73pFLJZi+AHfufy3zcYsU3E92o27PX98T2wk0Dm0NrktlrrBah1jq8k51S0E
1yixy0OmqtJPTYXKQRIq48cRfHKzH3TFeJqAq6OY0JmXkpMTsw7cg6qvvTTgUOU+XmAbdz53VsIu
YJtmO2/Kn5x6wK961vudWnv1FVr6cdDxWv/+zgL9sKBYudYR/1ldkmHitJ4UOXs4TdxvmM2a+3zS
axpSZX/hFdZPfiQsWN58BIKhNx1/ZKnObjir2OjI0bF+tDgSX9OF0vftkA9Xs+jjII7seONoSfmp
x+PQhu8AGGNWTSyNMjccIjhJrbwaxtEIyqjL8UubSsSaAZd3X5raiLFAKu0PMpwTA/30efhWQNaW
zOcsr/s8wY7VUPoGljnaSkJ6M4a9ySWrjJNfCXN0qfZBUl1DL103xqO2kyJoLaV6VkZ5nSO3NkEj
1VufDvqkYEQ5zncUWZsLec6JCxh4ElkOlxLo5PVG1rErjFunE4HAfeorF+dTY1RRB74VDIIV6y/n
z82JsIq610LfWK77d2IifZO6MYGjCOyuJmGGl9jjMVheUkY5cfkRIJIUvJkXkcQdbxun6cKhjBUR
qE2PX0aZFQnOcHU3Xdcudp3nv+nUXQBqdnnEkO6kI308GDauqZUPM0mcYk4vrWu25eMsQhjjveyM
O0npacLBSAyYVZJIb2WG9975n3CinwG6Ap0EWpXohVPKPP4NIKKsYTA0eJSa1Yzo9Bto+Ple3YW3
9lyCamkjo/2kG5VZ3DnxpC8e30O0iaK8dC9Mh8NQqzeWWJa2DwE6GMb1vRR3Xt7kBm7EQCjlbZFi
Qz0IS+yKqJy2SdvpsY88ziUhshOjQhemR4F88aLov1rxWM88PCSVJhjqzv4ME7rBQ7AJzSe11s3J
pzni3WRxX/08P/GnhjXR24XgRUOcnX087y2gN7M3kbgeUlftNhk8oNusolGz8fAz2SITDRqDB+rC
qT05LPJ+AJopAPISHQ9rqIkW2+GM73hpeZ+tRh9JGMwwBfDfRvVOFWW/s8dovDDsW2FxtbYAS4ic
lp4qtourbEUttTZzdQW8fcaRujO0Dm/5wfDyHxMF84+p1xqZn8PiPvSTWdq+lmVNHoQybXQw7DGG
sW6Y0q1HwBuVRQgJLSaeGIz5c6VEr+eX5sQd8JYjLk1ulmYdAGlWFsvakyhXtaWOk7CZe8n0YBvo
bRTYMPbtpXvg1IDc3rQTF4wIpaPjRQGeVlM2RypLdfBZ2BA85zdtXifXhUDm4EL+cGIHcLgoRSxb
gC2/2gH96HZuzCsfhGFqfe5a+6Wq5+LOxRk4GJuh3iVNdOnhP/FWOICnFsWBhYO2Rq1NNCTNrHaa
YKoUTF7SvHPwBVdz9GTtRn5uPPkfFLphHMMSX9KDJeVfTWmkmrMQRUupKpYZzIh0FofYHWnWZomH
ANqsKfGdE5myuJZzYyqpX7a6/v23dxIkbrSu6WcvofRqrhP6C2HRNk2gFa54nJzW8JXI4R6LsaXb
nR/r1BxTUafZjaoJkd1qE3k5iT/HuQnitB0+Rlo+vWTqAGi5cN19OdfxhVrdiX0EKRK3B3SUeP3X
pXzHpKQB1oQ8MNeaR/T7cP4c1TQekasU6YemDgnsUAu8RKs5EQgsOjRQCImfERZbPZpGrqWW3tEH
S0DZbGMkHwLNJR0+P5snjiRSkRSo6R4YyJOurudE9RLHy+ouyLO+gkFuTtdp56Sb2Mua359Ielu0
CQilljFXHzRXkygGoxeBV1pN40cZ2K2sityPzMArbCFnF5p9tD3/fSd2i4dBIwQsmonImK2/L62G
qoCPGBh2Ut4NE661M9YkWE9N+k6GFxFwJ3YLEiCLCNa/3vfVeG6WIc/fMJ7di/gvfFkBAAs0MmrV
mO6bVM0ey0q/RPg99ZF0FsjvlniCKvnxJdDnZdsiZi2CZjQdseWJTecDs+3dqImMPolCh9J8fl7f
k75oNEAwg1wMI4p26OpDIT8m+TANFAr0HF0D6aDmsJPUvIvUTwatQga+U40XLXHm7EobqODuoqkR
e8ibyY+4e9OGNitL/9Fao9PuI9VKX93QaqddgTolgYFs0+Jx5mAuwhBG+BB1ZfQrFrXA3Q3p99th
mN3PeeUWxWbqjNHZ0aHOowth47vl5EjwlAMdAk1OpXn587+1Y0ndxt5KWr4SoMtjylsVjEar+nlt
zofUGn4yDS/nZ/b9kHDuKUss4m2QTdbKJ/EM2jErKyto0s4dbuZOdqlvDaSqPjWCdt4pGfHOdQ92
51KI+O7KoVFKm4XUlaeEntnqGu/Q/5HTFFnI+KMlsY0W6/okZP0vHMrl7zkKkpZxuFHJB+ip42tx
PKudC05Bb3CVQcFETv6ERvgGE+nqCpH3i7Y27w4Hg8FpAYO4EHa9tYoKghyl06O8DhC0NB4zhCtu
29Z46JU43FZFz4N4fv1OjLfEnItnKr4dFGePP053ihaTSiaRilKh9H5jh95fcZwM2Grn7OEnzyjR
Njg/6IlNQ3eMgJMoACjfOqVom1r1pqi1gnmc68/RBDG7pvFA57VBlQjfgJtasy7lMSeWkTiH7i+V
B+ry63Cuwiy475LUDrq4UV6GCFTaIUUZY6NH9UVfybd4bbVplmUEuUF8xd5czWun97mKybsRAD7O
a78TsXnb4DoufUKP9FF1mwjAgh7ppOaNjna1FafKB62y3I+YwxR/6U2BsgEjoiMCAWY2fVvthnGv
J7qubTxcwO7ULNZQoQjj8bpPYUT5ulDBRjqhqFJfVdDYQyBSHw7ZFGECfn4F3yeotDdUG4QPRbMF
SLZKUM3YImzD7yyoo0S9hQ2gS7+c0uEn+q9lvTif1Te91aJ96UxWm/rKmDgChxHDKQ7nf8qbUvTx
VC9AF0pX1LDIVNddc7Uz45aiZBWgXi7GrR4a8bRLjGhWtkgr6vQ15pmUBCS17fgCiwHlGsxV/zKn
qt1tWkzXW18F3176NuraFZtSNdVdArkg2yRdmj6UjZonfmvY01fK21aNSeeoZNsKt5LnSXdQt8oz
E5sL/JXFVTJLL8EvwNKg7MC9v5Cgvr/00OJACx1KKior1JyPz2vauGU12iVZkMftPldGsWvztH48
P6fvbwUoRbRqSH9o0L9joDYtRI8IfZFAd9v+azyYNmQsW8NXB5U+XyUBvLSflgd4vYh0sMgLlqAA
eZXj78JNLioWhGugi1RuecvZvHmbbd1KwM8cyjZQGlcFszZb2xlYxqGcwnATO1XyL0TX/zlyVe/e
XNZ/VvXUJmi2r/7xvz/Ur+WTaF9fxd33+r+Wf/X//U//+/gf+Tf//TcH38X3o3/YliIR02P/2k4f
XzGBFv/j7L78L/+3f/iP17e/5XmqX//842fVl2L526KkKv/49x9d/frzD5rTf1vf5e//9x/efy/4
9x6qVvTR9/zdv/L6vRN//qHY/wTSC9qE4vciMkBB4I9/yNe3PzK0fxIvIa3FDfYWd//xj5K/Lf7z
D1P/J108Vgu4EN1lArk//tGhA8AfGeo/lzsPsXOy58Xpzv3jf7794V9r/q8J/9+43DMCG5DzvYD2
EWEGpHS8M2RV5rOpps4m6jLnng2QPA5d2OzcISIVLxNAhDW1Eh93oeRO7e346W9z9e/f84+yLx4q
CP/dn3+8VWv//9bkBxAhAxJAnmUpSL3TJ5DccGVMyL7hlyovSgdVQvS6yajleDW0ReOjCahRkBAd
2L9CcWp/VFoPtbnBTRDVUOab0bLrT8Vkfw2Tuqv9ZjTksx6lw7xXagAAOyystuVoXwp7V7f08tNh
nYANYd4WqO8aWNbYU0VADKXZtqexOEzUmexdl9Sm9MkonC88PX2+80ZF45vCWU+uKmPUsptp1Ltw
c34ej4vi/BZ6ZHSm34yRQKOuK9NK5nU5mfC4GfF8LXzacpp9sKvcRpUKJY0KUcAIUIkWJZ4Mslit
L2JTj8OOt9ngNSamWog4tGhX4XEzTR0IBkNC9YaBsvWGfgFoTn0GFVyL0x+pK6wd3U0Ef8OsmMED
d8MQHsBDCXU/1hgvXFdWNUw7XUELaZMrappvcxk13h5tqKS70VUpL8mPr0gBy7wBV+ZYws+hw091
8Hj/DzNoQI1LcdNYwLF8LFXLaFOMHiqKRj5gg9xUXhpfq6E5KA+FOXlm7g99NUbC7ys7/Jjpuey2
wswVe2touZv5Stok4tP51T31M9luVEzhOAEmXAONXS+xsSOcsa5QvWz0y87tn9S2ynZ1r6rRRtUb
gfqp3lf6IZ0VPb6v5zFO92NU16Gvq3MzbgH/aQRMZeMKGmyG1C+AdY3lqjg6yRBPbACOPGhLb3qN
DGab61Nb6VinVFbUfsgbo0b8NRaV5/eTtOfAqifi3sGDr+BMBf1G282HnanQAj6UfT30fiRT93qu
wv5HB1ZmZ9ZjJm8aK/+RNqlS+faYtR/RgGvcDbnLoMAUVBQ0MRQZqtup9SJz29tpMXxopRVae2pb
dvhCuUa+OKGVW77aO11HNl640YXSyQqpzD6iUQ68k7gN4U8iptUL68y5Xk69k28GHGTSDUyfqPcL
VQ0zX6pFlPpV2CAKKqWZbuWkq59xgDBuW2qdISRLuww3jZ7qzoWfRQ9htSjgySDYUBszKVnR61hF
kg2C+r1r4r9othUeSFolmysUVcY08GTVlD9SvWhDotqkxBK9EFdlgqbKNpW0HCbhPkC7RN9HG0Z5
5dT5uBkGZdelbfupV3v5PBneFwo4xlWOo3XiW0WvxQtCwNl2bTveeqIEDFNSHHP08kOimX0HNkaU
161biL2htikBiKs+V0P5qyzDcmM4+UsezfY9RsP4sKgYum0V8sONpcpiEzZyO6nOYjItnmp6xsRm
019DYzd+X5ffRhV+W6Bj03YjlbYLaWwDB9HbOA90py1u6D7wSxRV3ZWNIHpnu8S/shbBRH9o+L1s
Vcfdduoi36ckjXVHk7jbAdKNgIr2/fU0jh9ncpF9RKXuMNfIvgAMeermWvOpb6qHfEznO3PMqWe5
YZnRwmnqfT3a7neF/vcmjYz4LiwSLdDb0P7GVXrdGa2JKoDtHaZKjQ5WqZfXY1N1/hA5WeSPAtDg
JrdQdwrySLc+NzbuuZmjPM1p49GUFeVVriEBqAm12BV0mpHfgNPvCCk/1pX+4oVN9kGnBg0grdX8
SWnokoLCU5LydooU50uLNsc3mjJkS4WaLiohqZjVa0vSL7/27Kx/hTva/CpEsbHGbutiS7Lv8jF/
oIs+bhs3LJ7qWHzDg2/coeT2aox60229ZkTJZcw6A6qj+ibO06Y/0CpGyX+cBcoRtQzTvzrROb8a
07AePLO3P7dj6L7C8i7FRrXl4NsiVu7N1E72dXdH3KGbRX9lk0gc4P9QB1LLG9XqvKtaw0p447AO
26U4DgQNmFSQjrHjF2BQH6UQ8iqa2/DKoPpX7SX1jPuBDhTSFnZLM8Ub9vYgqyujc22sGetyrw92
/AlL8X1UzsZNGoVyi8KreR1lseJCqsjNfT/E5RVNwfwwT/XArU9V5qVuhp9DFrU9i1a238EAtj90
aehsUGnOOzfRyydLeCnt49yyfUlkk6EvXsXfvTKa9n2sgIgQCX7lwPw/K/TANzzmCc7TlIYWvT5F
RV3WTuUDmp6q2Gia4fpNnyPTYWdmn3KSsrLbZaPttFdxNyb7PgVY0hfJl0ixjCdXtOFWGabmBxdr
hqaz3nyjmZ4/NIOUNO3D1tfIMgMmHUmKIsFkmAv2uUkj3R8nx862sQtKQp31tPUVPdNfrGTAsKON
uMvtkSPrZVp4VTR9djvhIXwXtdrCDlEzDLWTu9yiBOLFpncoYcHfGAMa2Qnp4B5Q349anfsXTWfH
+lGnj9cysdvdACNyUxRmfp2H8qGQw1fRm8NuVN32yptojm/QESFl0TX5tZqz5NEbyFs8mWmPrjTj
j1E3KFf6IMtgsqdy3xaOdwCo2D6PjYVqbuFk5oGg5oF/Sj6lapkeMmdAya0cFOcqIst9zh1n/DEo
dvpFTHmoI/ZCTbOgZXU/IWZ10DLBf4xxm/ttOLW/tCrrEt9J0/KryKbhMCl67jNJ0yGksJX5Ig9J
lo2yzV+yeXw08rT4gBTk9MObI2zBJvGjMK1Xr8EJ3K8NJb6hwJg/0U7J7ns9Hf4aUdYh9jXS6lYx
I28fpkp86NzZPmC1wPIZmURsEMuHchPyzr0U3fyrTZL+i4km4Ed4HJLOnuFeA8UfN/G8TMLIPP5E
TADKYVFg6E49ywucUiu2YzoJCDX4l/J6mNM+0uJoCzPIOGi6koz+jJR7s0WcpvykZ67xIbPi2bcQ
bbs10NU4aGqcXeth/V0T4fBYijG9trp63Hd15uxsS8lwQ7XVbS3badOXbfcpLOvwNpetfjW56fRp
DAfx0ORd9qETjCb5X0fbwUj8bEmT22GctqgO5fuo0/INEZj8nGSluM/aYrD2NlwIaxfmHYzzKUua
D+5IKoO9K3jMwoqiVxXw4OBjyLZJac7e2x2JhLSFt1WIofi/3m6c81e0EYa7wi3LbVLY7UOfDsUm
Hlx309lp6kfN9AlbZfTlKxH6VTfaX8j7PVzOOc9+hqWN34chitCdmhqKnyECQ2I1PEatnt1ZQxx/
1KTeXqVIkaBiW+R2tTG9IblyRkv91JCY3YaVYt9WDa9eHFIs9xla3+dJ0W9bK3EOSB8qP1tneE0w
B7oKE929JuKfRt8e+A8n5EYDdypb2ixJeugm8gDKg9U260S7G1tXf65HTZl95L5+KZ3h3bpx0cfk
Wv3wIel1jE9qCux1/9IVpba3BtV+rqnT78SIhc6cVfo3xyt2nQuqdROLWXu1asozzqSXD6EZtXuC
0PHr2NfzfR1q/X1iRdhqRUl3ZdeLJGJTY7JQ5vV4g/H89IHsvDkMogGxSuvN5wYwbgD4Ry94wHwe
Zs+7hl+i1Et/obqtQ1PtgVFnju8m2U2Sk3XN7JN9m8ry2iyN4VCMg5Jt8HprCTv019o25ZMyyHxn
LneLOxSA7JvRfYY0bIP5AD++l6Ou7QrXrJ442fnN3LSCIlabRRuXCNw3Q2PyG2U2t1NlKZ+ENan3
CdJWX0ejcA5RE2rJ1ghDbzOFo6n5Q0Yi1NDweFbDqv3URKrxRZEjt7xjpPKVVrvzYJezC8CqoNtl
jqKKNpzm7/pgPhUuhtY1j9DoCO8J8+X2Wz/k0dOAhu1fcq6yV3DF8WOShNnOFop9cLswd/2wo+CW
1e6gb7Q5Ga9sW9TozsS/hD3HV1lmoTkRqvRlEtrhVRtnd2JZM92ENekPJW9VltTJIQUO7WMoPPxf
6s6sSU6j6/NfaPAAyXozF1BFVXdV74tauiFaG5DsO+Snf3/Iz8Trbnnc4bmasR0Khy11UUBmnnP+
WyBWvX2os7qns7CoLkh8Ewe5KCNEEcyIVExZcmeasM1YWHn2HXsw8wTIBNehYQD8rdEz9RCLiQSf
YY7X53lqtLu0ocDfaQoviqDxV/tFzdIGiCvzh0nY7ae2zlabu+J9T9GQezvoJOwAVtqjRMde8BZL
mJ5Wm6HW5SoK70bLcr77UKULAfITJZ/vs+qjccE0pZzy+h7WOG5Pvr5+J4+syoKlXDszsrPW/Wwm
c+YGulHzK+Wf92QZsQtUJ3wZI5/lIwUz1iHyNeLuLtMZn6hnm1SJyChGnxMTOJ7VjuzQgrrYdKU1
A8v4fkvBuvI/uqVu/bspa9ZV8IZC7Di2ycRxHrdm4xxj+E63vB15coZxkcyRbGFR7mY8FO0IzyY2
nMT06uPYD/6TkY7ld1MMzXGi2fuZtCD91BblcLWMKrktlZEDP48jrh5SrSP7jj9uczyHmfVYVVcp
GU1VCNX1O5IsbyJ2dqLkSdz2MydvesbXTD/qmfSTUC7YuB5G3YrXnd4PnBtQupxDrGUNp5gAWZc+
IWHEZo9WmA/UNztOnvpz2SbusjfcKn5yOq+HXOkp1YSVWaAOmJTh8u5rTgsA6E/F92EW3lPR9tr1
Mnf84LFuSVLuZK29xhxbBSlacZ0jkXKTx3yx4lcYjkimIBmWhy4uljosvNZ7mjOyFQ7Q0d3PVd7l
ZFlqYhgOhr/6BM5SlnehnqUuksmhA7p/pCJ0vjiZhs106Q56Gup1n19rY4qj/qrZlR1Ui5l6kTN3
9f1CsU1Ngiih3Ob+RCvMLTSToMnM9FzUk3Y91TbsvO24LsJ1zub5Mo8r78loxWIfVO7bxkkbgZ1C
pOa+/FKJMT2zlCvtUte1kWTGiejEg4QUBO+Hj8GVK+264jSnapBhO8+YzI1drD97fe4ZwbiAi7CN
aryvZoXnF7V7a9chwCwqCDTWThrgvOVmJ6GX7jNSqkHutIUnuvea0Z4jt0XaFFRzmXaocgYSdUiV
d++sxsiuV6T9e8dHDIRrri79oMntNbDNtrrSoNF8TjsikXfx6Ik99onOfa2WSzilzm2rx+ZlY0rt
1UwN4JLBUtwwWcgeOmbjaAGpG+lhAul/sOOOo6F04BYaneV/akZpB17ttKSALGt3GsdEvC5s3td1
0Uw/fWaRFstIq49mag1seWlnYddWlvScY2fOzSF3hnHYPOilFuBWsWIiIZlURYs1NRXZolql7ZrU
Lj9KUfwlZ//rzINsJ/IE8ExB+sPs8j2Poc3TqZ9iow/ctvG1kECTvZ8l3cDWiRmvX8oFPbiCcMgR
K53XSSpBZsRcdCtHtOkPoVsMyXBTY5xs7cHykjIQhrKH/WybKQdaNoyfR3MpnFDL5/Kkrwn+T0M6
zT3o1VKDW2nmYIaT3haXc0Ho54GtxV/p1EaIRiRBkUjcDkMbb/VCbocZsONH6MJb6G+bmpFMgbnK
5tULjOuab0doZVJrsk7Wkq7ZT0lh9/XLtiQ8EHL5R0E/v83BgN2ZojPf5BXH79l5xzRoq8ytddp1
KHAy+Ub4aYmXQdzXP9bZTe741nOoi8a4S9KR3oLaIQ9ybOeGcLBz46pwVnljFBnwOS7Vyweyy9/m
wVwcmqRNfoPM2MaN4O2N0FtvHpqWArMvW/mUxIi3g05XvuRlJ4DpPCdoCQsLk4L9oCQesW6B7Uqo
WS1t4D8PDN9CTH8+k42jvMF2DNjfSyWTxjRTOW1MKMwvdu3UnXA/X/aJI4ZI5fIjv4u/fQUACTfW
OZyT9+xBq4KPnWV6GcSr9TpoS/M8OL0K68HxX399sX8FID3WJf+8hYreQk7/6yr71tV9/XN4/7ve
wE3/b+BLDHX/8nB/w5f2PYfIjyrjRv0JV22Y1K8/8yfAZDh/MHLdcn4ZDENO2SxQ/8SXDPEHANIv
Pyxm8hvv6b/xJecPaLgsXVKzGDD98lH5D75k2X9g+mZtqQQbT5eJ87/Bl6ju3r6LoKibEgHPiC1H
HH6I9W7ErriCCWOBDN86vXzGoNz7KrxOm4IWRKoK/ESz5nBNptXbZ5UvG1z3RFmHtrLEjHUH+XX9
1AIR235XH9N1NA3SVFzzGtVC2e8G20q+9UmFZ7fmKu26Qau0HvUiTszd2PStefCEyXm0MgJLQguv
N9J1k/Syl1t3ZoqD1fi9eajSPHtCGWNAzyK0Po3mso1F0FpN/GqSO0R6bCeKOmiUBQI1qWkByq42
nUSGdExS69XWEPRQueMgX8q5h1wc5zdj0muIKGzRG0c4yMxDRSW49Eqazg7yeRv61PvFpajt7pQn
Arhrbmf/C8RhR+FvKHGmw2nfVxdLTu5SyLh0/d4Z/TIyb+iNV1nX2ZWMhxn6wzKdXaPGj2KYRrp7
lBtlEmCnbGD1Dbbm7pt1TLST0IiQObjjVALMN3ZP9DUA/4tMEmAq9GxTcmz9xp12rZLLC3YC7b2o
FgL3cPfCunglr/slHoVVIl3yu5cysa3PWKrZz26yzF/y1m9vsOmYhp2xOExt7U6kWtQw5MJjb5HX
ovHDbGISbBKIGvvq2FAK04J4dTjU3rOf9Kc6lQFWAmVQGRlVt06fqN248Uu53BIIeooR78drghbQ
OnIVVQt8bmUXjKWzPWrHNTOjrFhevbS6041zPcG59tQnleYMSWo1XCuZ7fykDUxbCwezdPe6KL8C
mjx5NNCEtoxhY7Q39loyjxmvDHs4OKW6WcaRLs6/TDXjueh/yGa+bZPnwsl+WMSXy0R/ycaKXiML
aOhuxmEAwSKjKYsvjEnTw9kShzhFRJMXjJfkNW63h85q71h+gTODlAm/OrTlGhoQBGf3sl5yaJEj
UI+WHSz8Apgpp4chb87KY4JrinxHGvt50L1gzdwHqvkLGftkdiSD+Qh0LB6cQtXfpN5fiIVX0JuX
ZZe6CDbRmRmP8eQWWG4Z+2nW3QeIa0RR4yzSqUBjm99Pxqq9QDCm423Hn2beXTmevEWj0pwqm5Ec
9cf82K9e2Ll5NMbjZZpM3bU7AdMmbpBMhMb5587Mdp413jo9fA+hdopSzzde9RXvYg8q9M6wmnDW
P4FK7414/QTNY192PFPXDsz4dmVypgo9wD5b7YENHpySs3LcUpQYSug1r/YXx5ruYjU8CJeeSzoE
NmLN2YgdndpulteFY0ekO4W6m9z0lGdsljuLUXU+tFHmOScvBZvEUhnM7pRkI8ZnWtRK+8zUcef3
aVjo1dEW+bi3uBar6Y71UD+M2lNafDPH+CTgxibri+lIFfjtN1fSSGSnLC4ilmzoL8fMSL6ljstl
pSBeg1YBvE2fU4txbRKHbvow+8Zju1T1gaHoV03zX3nrThMaELNOpwClQrnT8ruZ+XiYde2j2xZT
qDOjoMIQoes1dyVcx9ipCBxyZhHY1YszDOcJO31vdfwwX2RUDo15QdeJ+EEdmAJSvE8IMPhmjt4G
aUV0oTRDJ55/2OOa4lA4muYdkcXkiIgVl6okv80sb7MmPi9le9zeaa+Y40Ns58WOt7SMjMzOT0sx
IuTjY+Z2+uxqtRF4crpapXMtVP4J3PBQw/cNsa479Pl4YSvvAduecOrnCC+aQKkbPcsuSaiJ6kIL
a4s3eeqLa6hBX/3UC3pDjbQimZ0Foi0q9PPT6ket61zmU+dEKmYV9y9iMr605XJ0q1I+VGgKwWt3
VinuGje70cuzvZGpcu/QTMXjUrvXbtXhxpiv7tSETds9uHK6N7X5wvKGvdHfais1TJbcz850ZgJ7
WQ2v01QN+LaP3QOUpqtJ++kJ/2kV3b05X/ozA+vOfRqaHDPTJShj2t7hsMy5YAAzL6dEnV0a8U5j
XzZkdkNjeYYmdS7s9WhZLMwZvKllNrIEtaOdbfzM/OJ6i5EW3XlOsSfJ6zIL+6oMLBAi3IfMDbBx
97WrqzxYSevpUQsx15Btg/4e6W5QAeqFSopoNOOf/WJfSC8/ZrMbn6rK715L28l3+uQd3aa94ZjO
A0WceZhP0xMqAT9IW1TZgbITCFm5U4b9fFgkzdvQnAdQEBusgnNWYSYx2Oc+/tYV+pl5YwiPKhqm
co/wJbQlepuxRC9s0g2PX9vMPuurc2swlzOFilDzRoQOsB9/VeaFr6obd7nxgN5Vf6uXJqOQk8Ws
whH9zmB44tcloCp+zemrUAMKGo0unezZ/iaPl2AsOjhx+vwKFeTcrdpXSzY/Ad1O44rtj7AUSIAF
tJlFtEXstksXueVFO1f7MXEecdo1P3mzsUF+Z60iOSJvbkp6zJRds3waO/uzpzqT1fYNK7md1Iev
qhujudfqrzkhIpc2cAsmj0Efe2CJqxXhRJUEcVe/pFpH3lGm367YL+xWdesbF+UIiqdLFle90+o0
bDjBVrEcRanYBbNXxpSvZmzxlPsbhYuVOSzHls3cMGq1GxwL+l9yTnxtNyazf0xcHXDHByzNXjrN
5SHl52RujTut4Mevz7o+0IsvoNjX+ABx+Lc28OoQ2Z0Pxd9ajpVnszrtnPKmOK7iBVsH79QpZoiz
fQUx+6fNCZcbKkczY9LgZ6G9zsd6O1ZzqEDejdF9ssoyYGN6Uot5Soi8U97q3w3xrZe4nxaZX7SM
x8u4CJblq2dkEETq5dTqzV7aY0jk/KEV2SXzp0c5NjJAMBKWSkajNWThmGJWu1bzvpP6J9hM38qu
Zh9bj13XX48Drr0ay6ceLvDR5DUWdiT88XuC/W9o29kVjInLekhuZWODh1p5v5tX49FJIBE56SQu
ZgzowxJY1evtcyJAC91Tn9kHtg8GqZ12Jfl+jr4bcv8wGpN+S5cfSjEGmbFX8nsd06Mj+CZriiG+
BI4dltfScYJi2lgwDzD+IljOYZt/EQSX77zqcwOqNvnrvYc3kli/iCELMsXoXk13ECP30qrDKv9s
V1OwKDNgfHMNPTGcGDoNHAfoFkjUdWzj++gkR5NNPp8M5lFUtoiaMik57ezQMz2gUcGgs4rs0tgb
jcNAf7n1R3sz0AlFngYDsKey6menrgKZfYYznMp+ZYSYlTeZZnBOMYt3LCj75L8DVBTFSv+t1ddz
ObpeOFmDyWNzLr0UGNkq++SYme2FNHUs4vii6ynzQJpb+2E29fiT3XAmpxJ/vv7Y2QYsXSBuR9un
at0n8bfR6lcstqeoSb5PprVjignUgzQVx/rtgF0EygIuZFH1voqnQHccXtGB805XT/RGYGOJFXnd
3UwpfpfJ1dlNGa2GaohFaiijhlZcNbn5PLU/QNAOa30z6SdEIXs/rnY+2WiztKKi+eotCwzTszu9
Yny6+pCWeptXzDiUEH2qH7E9XeTlDbrcS3uoTz26rhfQ+uSOEAP1Yxxoukmpq20peHpQT5KaDMiE
NiLHZh98cZs1Fy+iNah0q9sMz86qNYdnADWsV3Uv9E2Jvpkcr3TVwUOMscY0TDxUpUNRtKvy9jjD
+AW+D9O2Sg+Ial/d/mBrfpDJsFqIHp/d773TYWeqP9ojh5bCvDto04FDuWjY34YG1I3GSLn918zw
w8UU38F95ruq3Kw0OE9iK1qT+NJyf1je+qXtLsVK5Z3rQTmdUCZfrXjcZOto31ULxCR1yjTzB8a8
QV9rO4Ig6V+ociqfRkE3Wb8sjDhWR+jWoau3+xb6x1bKmIwrN5RuTBHhtPIxW7j/dnmRLl/nYjkW
UlzJtDsgSYV6YB+m7keiV3sbAboTf4vT+WaACZLAO5OFFZK/EyZ1dUrcInI61CEpY/rpvnePZXnP
tfoBFXBYpvazwyFCWM+d6Zck3RBaaVZXWKUFo+cerSSP1PRTZLQO5vrY9c7VlOhnj33wGhbCATbn
bpy7W0PWoSwlfA8h98QiClS82t3qpK/GqAWtvoUPdEZubhjJEHYCCobPiFbF2oNQdtC49hmo78uy
TuUxke5xQUB2kTsJCiWl3fjuSCWjB4SNvBTufeFNOPvrIWqbnatpbaDbRfcqKgiPrndbJVlY5peG
7G7RUrv7SbkYxBbIiC+rott5SXUFHYsh7JiEhrNG/MafKjECjbkdpInSXmWAWfd1nDyvFXtjts/E
xqxv5RVU71As5b5trf4wpRt2BKs1kOP8JfXYqs2qOyoqv5IGONFf81yyukWh7zvTGQNsQBea3keT
BVzSWqydAbph0Lcgg7gsGFMFNC5ns2NpDVl2zOyxP/o2JnmdDfJN4mxLOAPr0qMVDa3FIEinKyI4
QFmIzuG7mwNPExDQXRqzGk5QdURYMJL8QZZWh8GvdkZV+w2J+0FALOTxLwd/Fune8dJ117ZY8ojN
0BkW2hoCTMMrbZez5rV7tyuqwzRGxkZGGRdxspV+YY3+Lu+9q9HqPlXreizzKlg9LEZVmyYcYFqI
NeZrmUwHtyV4roHquZ/lFK4yFNghULerC4hA030rJIkJ5m7BL8h1j1A4dlXnHFbvPEA1DFxnDBGO
3FuV7lxk5K/0sEMaZz/FdeCjjVnHnyq72J7fGCmv4YdIK6MwMTu5qoBSZnlOfTwqyffw+s9ZC8Ej
yMZ4+BmbVmwemfIDX2MJ0MURviseg/pcjd4OtF53UBOMGhUVxBiIrDM2NyTbrdbNWJe0SoWJlmyX
ww/YQeRT8XWFBhTiQWssV8PqsJg13PMvm8RLzLCkJH2JY2NJjom9xPrBqR0jC4e2bW6mcmm0Xa0K
4xxXLWcMcV5MeWbDaLT9YqzuLVpIqn5Ljjpyp3Ewv0jDTZyLfhDAblMvrPQQQwUSgRDSuKMeosVd
1URXmfsqfZFlxs/zklrtc6fxu/P/UGWtw2bQEqqgpVP7ykz4tfz1qz9Prdr/+2Hl/3ES+Yb3/v8b
J97ceNz/83/zzn+bWT5Mr8XX1+77m5Hl9kf+HFkK8QdzSpwA8OrVoX1vA9D/jCz1P4i+2KQXqJfw
Lt7iSv9Diff0P/D7sDC2R8q/DS3h0f9nZOlaf2D6a2KKi0XsRpY3/83IchN5/Demg3QSGRNESgNu
Pbx9rvDtGF/j9Vd5rxv71e1nREMeK4oQJEME9YIr4Nlg1/Cisd8A8zrTi+GsTaXhfvrLDfsbYvyv
5Kr3l4GhJpoBC+gYiuTby6go7Xp/pWZDZZFCY1gWy7+oGYbEAbyb+EumFGA9hmLFy9g6WOKOHQDy
XjoAdsexaeMbFqZrXcQJNs2hlSb9pQPdEbfptZ3YdF2rSm4/uOaN5frXaxamZcPTR5jFddsoXN5e
s5TKNyqnFnsPInWgi2o9kCA8XNeO3pwQhVF05nF63w8DnQeA2EWpU6vL1jJOyeSQS8tu7wZuGnsf
+f/8ZuS1XRrXpm/CONhyv1vHcesMzRCYV5Fo567OEqCSk/slFVPUD+oO6YO4qHqz3ynNMI6Zsjsm
0WP7kZb7LVN/U8ZzIejzsVHeEu3fy/NyKrzVaElTt5Svwawq4+oHac7Frd1qc4StcQY1QMFKhXr6
kUpgu//vnw8MbTzbaFWYyr8bxXdxpgwvdnk+jlB6QMQMyGqGvo3YUm+Bd4g7ZBHU7fhR4PHf3X7k
R4QgbZHHDoKPt28GExNcsb0G1DhJxL7UFr9l1Gh6kNckBkPDXHYXeuXNQTeP1v08rtRK41LeuXns
fyhV2D7s7W3AUgdPMUaZCE5RTby9GEd5na2wh9mbjTYwnHQ12W2xY20S1DoO/LtkqGp52UkTDoVy
luK1MZQhQqdpP4pA/G2ZI9qw+CjWzOabjvPy22uZEaCrOO/9vddaK/3T1LcR2sf4Khlz0ODZKeLP
GaKiEOez4jqDj/E0QU9+nGw9KhxSeQJzWpvPnbVo50Vm9o4SE4YJljofbEi/v7e/9kWcrOzNvfZ9
biK0VBsx4gxBbk1Huhos+sPWWRgE4d1sFnFxjbeL9QDe+FGSyu8vDwjS5o3DfbIwcn6f1la3Kp66
ts8iT0HfNsxmTcN69Jllz1qjf87K3vxkjIX6mfvpclxqLz0t1pJFuecON/+8xf2Kknnz7nAFHjNn
DJbh74L2vn1eo0ykvqzJErXwU8j8bReAmrVmWzsPolD3VelX66XJDn2jVmQAFz5w9RjATINWOXiG
ukOoI7IT0gVj+oQn5K6uEhtWfadkAxl47KZI6KtxhrCbrPvaLJfh0Fe1ywTaLQqGuusCUfufv9U7
6JpNycI5BCeWDS9ml3yfPiILTIIyI0eNYQ/DcRrn8WhUzL/mdM52U1uLSORirYPKlN8WRABHz1im
j/bot0DhnxeB4A0lhcHJxL+8vbVsydjD1csYmU6zUCsPLZTNCSuxK39wn6qNdv3PX/tvHiaHK+wN
wEmAUKxo3n6iACdrjNUnQMZa58+6qHH8Y675aOo4Pe3aDMENirLl3Kq6OfsNwd2rTT6pbQ4u3g3l
d4jKxfOkUCAg+JLPTQ1DFQLxKTVWEAD8vsujzWRgCuCe1FaYadBEHRIzvv3z9zDelyzoOmBfURlx
9hrUZu/UJ4BlFkOveIqGHgOMXWfpw96pxx7ab9KeMNS2j7EPsTPTkubYKNLg+7J2H+a+uVutron8
FLUK9Gbn3uLYo7m256DNhXcT52LaNeygHwhTfpMVc8XYRJti2/scYOH3y8jHzhNv1Dny2i77KcxC
MmKdR2C3Yr3buK5HkwVzMdpmee9q8ze/qmkSa4CZHtYbgSdy1c643cEU8JzhxqyxhR7ADPFjiQmO
VPVCUwdAeyOX4clNtBwtYXylCYk77+xyxOraREIow8wPaqDfX+JtGRlsEZyzJg/k7StlDhDSZGVM
UTzq65lmY4SzPNU3VHLrRSws+cE7/Pvn4Z1PHQcBgFgIzN/ffp494nclY3uJEP9VL2LQvlN0ZP2u
7eavepIN/45Zsi1SilEPN1DOAbxwrHef1zVTCZdmnCMs3q0nKPj5D00t7sm2kQx4c2t/sOG+o/z8
+kDgSkomTCIQqr7nlri5rMjMTdao6Wo7HIWbAAjX5QOkPxx418m91lLOnXbUpr01u7gdjGPFENuv
deN2dIfkUQwWpKthcY7/vOx+X3WbBtcxYPtQyrGw3t56yD6+1mfxEvmFyA/x6hvPCVmTgV84I+Gz
RHkzADZ+DAAhgTCrj8hnf/fxeE5TybH6WfvvNq+6La3UJFE3wvJxedK1xvhC7vhBs/Bd2g90ybtF
G74zzm4uU6m5H3z531yReRGo8OlNSOfYiD/vXgTcbastd26O+pqaJfBG337srKYNCzKAx51U/aM/
QXAeCCPJwBcuOt2dbsRqe3lIqgUTnbGJtcCRBQzIsUqe/uXD2fwvIG6jL6bQ5a+3D8cpxoz0k1ZE
DqXAsbOkeVMnNcNzs21fZlt882B43Kesqqgqev3hnz/995IFOTN/c6Zu2maW6NuPz/q2VsJn8i4Z
y2j3Wj3WTzNBPfO17FlVhOIxCQkTEFM8evIeyWCGYuFoGPBQgkX2w78u/bmgzfodkqKDfPx9V5sg
HtWZVlnsE2gQg2lAJRzrNcxhmIUQOIbzqFUf8fV+e0X5UNYIBT+hVrwMG2/sL5Y5pbLiZXPdjfKk
B6mT/mT8HGxbHdbScQ/WNJffXL8yjoMn+W81ScMfFTbbW/imXMNhapsNkElvbTlx716DJZ0dM50c
Jxqg7qPJGJSSYY5asbpAhdledrUuy4s1I+lsl/Nbzqk21fOtIKS3xzibJEpe3rj8KPvsneydXY3r
gsm4Zcdvj+W9A2PmrOZgEMYdxchEGB/CBLRDJr4VvEl9UukeP9B6CRHCqGpX1U4poAn3pGowSXYu
4MBPRjhMprcefcBAP6ryle5BQDVxd41K7Ycsm2UGJXNU8aGfTWb6WHwuH0aDvWX+bd8D0iezD4+t
xcM6+d397Wqc0BpjYB6Sw6hCkOKtkE1ky8ghnVIY73GV4G+Rih4qc+xjIlTXlauHKK/sfL+uwzoc
5izpb4yKPxk2iPeanVjX9iOW6u+vIqQ2gT6XXcvGcuDdZu3WzrDpZtxIY/izy4vVvhhG/VNrFv6V
ma3F0WuN9auNq/jqmFn0z9vBb4c0BQ4FGraKNlMv570pl9WlaZxnmRsxetbukeJPtw522oCpNA8M
YdsPqKi/yqe3rz22sZvzmGUjB8F+8u3CY8DQO0YqMMJyK7R1mlgOBT0vJsSWfo4Fft372LLnI2eq
F3qJr+/zJa8vsO8CN9SG8rpWbr6zky1YrbSbQ7lmrbav8CoNykR5L6nbWMG89tRXK9DGP9+t3yIV
ML3hqGf8jCsFB//7gzUFY9D0MUOpyxt+LTrffzQqATEsMZLncqHnLRDRoAjO1uGMeiTG12Addkhy
Ea0grZki4m+S6oOa9Vfox9ubSpA1dp6bvwLkyPchEx0jE2wjYSzEHQHau5lzDzUQM/OnzCFu69Ni
pXp9AazcpKGFhrTeQx1wzoMS7uWAIH0KNE0jFaUfZYe62ExiWIbaOp/m1p8gOnXZZJ8bc/4oBuJv
Lxy3pF/25iYXv72ef9mGeRPMypk0UB9vQYDREglR7fPR8W8r14k/V0MLFSI2CixnQbQ9Yy8NY/4y
9lWGEIQJ6RjY2oS0O+sZ+weam7hHIt7qzftwq7h7AwwwdS1N/+iO/757c1qZWKiSIEvt9z7tb24G
7HcNQ+HPqROakQhjeMXIGw63SO4qY9l8cj3ti9X12l1ipv2jVxcSTtlSXcuBhf3Be/k3l7O1ppC8
hYWLzq+m5i/3cRATXQc1f+S4GNwliJpgkC7ZZe3Y/RWBYIA4fepeevXsX9ZQra4LA5dR/uXCNdfk
A7+F3wswW7DjOjrBC9whMoXePtW1qBHv9wsVTlYfChFDItfLZr6HGRNvYwjzJAiyjmD/w3pyuvEJ
CmmxA2Cf9mpce/zlO3VbWwKqWj8VH5Ttf7MD0QER1OjBhMdx9dcB+Jd7ZVZV4nZ6q6IunjTrqmZ8
HfgODi23Gtgwwh2BIueTtmrDwYZzpUeeBvXlS0b4dgZuWRIYmC5ubVwxP2OWHOPxgl15DP8VKYRK
y0uFhRsGWW67Ye1kvNdRoTLKzIyu5aNb/TcPHmBhqyYZjrABvLvVXgOHS8KviCBNAX+mJn7NieNF
i0y0GKCyV1fCpI6Yp+RR457cik46RwEAd4Dv+ZGb7W/2Z1wFWzq+RFvEIl/nXeXv8PTSkc4gSmGm
XqBbrq6rgacBo1hXqDcF5uur6MHeTWsfL+vARKnXb71yqaK0nfTjMMwt2gD2CjqTxLf2xCrhZJgD
uYYqw8trsyXWHl172qiGqfzSmm1UJ3L4mtWL/FyUrvP8wdraRs9vN1daWCQLnFub2+H7dqKT+Lbn
neNHJgvshkRUceV0OMf5VZG/Ti6qlSRvm72pZyvARuz/yJL5Kw+i2al+Te8HQq6C/4tLosGy2eG2
ydj7GYXEjwmjbBXDLhi7c+f0zTnjfQ0YK6udCUf24BTF+OJzKl2zL6zQoiY70DrD2Su+yo3SK+uD
a9qe7Pu7hLkKk0dsdPGGevfkAT3bRTfcOAKVdT6tQJxoZTFIp6af9qlWa09W/7EH3O9FHiNf3jVw
MZADSoq3O01uywnPFHqHtE1Q62eZeRyqwj3IvlwORlqWJ5j/9UvWSXlqet35OYv8NbUx1wmcCp1L
jvHAlVb4gOWmqE622TvXGir9IMfgMg0qeIuHupyMvSa14kIhA8fJwJSPHDRndNmd+8FdNH4NDf56
Hy0e67aQXYYZeKC/n7rnBd4wHIn6vs9a6G9iUfjTDKbtPkp/i3pGGggXegCRSHZswjA6xWj6F0s5
9AI6Fy1nUMAiVgGxj3PzXJl1kuzMCvB9v/STbl6vutDmQNcnZLuLQabIBBxxUNXa9eEkUdsCoTuP
uG6vLzHCDaCXKn+uF2jNyZhOYdvYVYUpmzE0+9EvqN4lJuD4EbJM0F9SH4/UbtZ8m49Gzvw5decs
JGdw+WJXmEcEeCEYTDVzUl9JFUnm/VRPBiYNJXxM+Gaa2lnGovlwDmxMNlvHKoqL2NLna9csCFNb
bRHfcesyEUrZ5T+6MRMSVesy0rlOSTKdJqqc+GjC30VRaQ59zxfUxvyCCiG/Y5DT/URyPZOSw5fb
lfMKaQl4YPbC1iigcxMjfG2lk9zcU/ta4Pip9QsJAP7G1XLtFrsUWOv0CmLVTvAWWlgEVuPA+DCR
YStthkdbx7pfhSOK1mts8yH7xJUzdsfebqeLvlAo3IUnYQLGiWvtdeQbN34PG+rSqMHY9rn6L8LO
rElOJM2ivwgz9uU1gNhyz9T+gkklFc7iLO6AA79+TszMQyurrfTQZm1VUmUECc633HtuK0LyMOLR
zsQo7eIEKGRwTl6j21cuHsehgn6xA6sq7ZSnkVgNpw+jn3JEXfyn7uQfA3huSI5z8rcp12kN3yN0
hzFUneBIz6VTOVfYwN3RihTPizNCjt8l1pNtbYejw0v86vdec6F/dC5/OPFuTdBvjwVHym3Ydlt8
0zb77/p121c7Osm9yLd6mC5tU5TXrg7svI2rx3I23cUrw7dYWxXT1BJP2aqC8xYluA5rsBQl+g/m
QJX+9e8f6333xNfmU1HjxGHIbuJ9Qt4wcvqPe4mHcZPmV9usQ7rOkXpe5rL9EpRtf/z3n/eP2oUT
jk6NFyzSc5uf+q5XHBrgLqFaojxO1uS+NkVzVbZov8JucNMqGHk2Sr973GeiCvQuK7g5Yrm1WQ6c
irBxAtYWtdg/hZuSr7Dh67dADtqkQxQ+2HLmjBibPUKqbVjq2IT9/Ol8I0zoH79Jms0QKjqTF/DT
74n3yHmDAfpckQ/OvIekX0cqvoztGLZpDM8Q4+gmxLVAHa5PduvtbyP3H/EvM4ijowkc8wDDB7V3
Y1BaZiAMQtafbdV/RZpqCLhDND2JrkEb22n7e9k01N1Lh1z6MMaq6wGVD9Mn1fl3VoGp9VREJhDX
UWuFLbMhivNFyJtsqneRBR72Ieq+iHA3HHyTBsDD8A6jcwk6AGqFKSed9/VatPkyL/1+KeO2m56T
AuAK8rs4uN766wQss3KCvFNljzRzX+SPYair4UhmcrPnBZ3Ej2geu/a8kmbTZGGiKBxbX2FFCitn
96/1XrjY+WO13e8No7GsKfl9MbRTPzkg2ukDQxj1AxpqyG9yLsGg8upz5LXbu25jl85aL4ulFzy2
sYfMNrYrRBlQCM13n/R29+ivdS050kLHnObwtmBC6dKVF3ZzYJ1C1rZ+3kK9JBhjTFrsDq5to4da
d5ioS1vF5uwMVdtdozbxt4dayZmQHrMPJ2Ob4sF1Odo3e9hv19p9LfqEgggYNtCZpWj9vziA4ucg
SOYhnepKZt7aWQn7xto9Slt6Z+Zi45vvTZ11LnoiqlKvDprgEDCofTKWHNbUCxoNbSCx/TpDKuh+
jSsredZ1eUPEA77BxdPsKLOKTu8fOlT5Jkf5CiuqnxZF0b4sD2tnJpVWHt+xN2Gnb8ysoD4UfWSp
vJitEEydZXfukX8LoDcQDIYPMIx24poUlBbq/IhMo/imr3NU2b0hOcU1vq9kfX9AlDjr5yjqu+WE
VNEoIB3C+tnU9K6XMuCdmW+79sMcH9740SrxJx+JM+qwm0hX6SPT8nbFWOIzJUOJqO76AWBd3m4+
Fh7fbQQCCTJtwTFVZB6Nz4g6wXp51dZ9TGqmS/drzEXIIhSyChF+PZ8kjT6wPYWf5DTUtVkAlTcO
/7JpZsVUr+yLY21VcX3s96F97XjNEqHaVVsWAK3onrUz4cio49ki/GeFc4UXglvXNXNUPhAZ5mId
2NfqFf5m5SPIjIv13tXePrxZ+xDeIqa0bS6Vwpp5cHezWae1C7BS+PEcsR7DvFPf7xtI45wHHMQD
XIe1Pe1u04qTE8JzNwz05a8Gd0Z1sI0t/KsclpBlCn9+PENwSNbUqSwkl241OvMBNDQSTysemjk1
DGT3J249hPzS+BteMtGqYwmEDPxPrBBSaScezpJ0DA51uhaaPKyPxvV1mEqHDHkB0uyeXyRiUK7Y
epkbCwlnEVfJG+gUJ3rmQFm2rJsQGAKXuK1iCPhcPrQ3qk7bxMD+SoJ2m3RxeG8+DKScYJ0pKWXR
j6oCS9omvAbvqW98cBx6aNPWbR1s8v6WvEk9+861k1vwNunK/AzU3HO89YtM0sSDhXZ0TSvFWRY+
WzaL6aM+jGpXX30X7GiKyagb80UPTnewnBYvBK9T1L8T+cTmYrv1POfGqOpTA6Hvl0HW9slvVDem
gRVMoCYCZAF3eJ3kDeBl4oB4nK6jZJ4X3YGextxw8CJZ/yh620zI3nv9KWTdq06IN8DONCtku2zB
XBuf2j6SInfacmqeBXfMlM5gIqaXSPBFj4hdqBhXt6l0Xkcrfoykaf+qndiS+ZQgYUfqgBn3xZ6G
6Wr8goqv9XfHsG27KaOFX4tvlmxQ8bhzxTlxo2H0BxbrasrHIGzPSpeRPpTtzKPOJJss3XKZwJcF
bTy9kDk1fdy1KqZUL81UPySw7od8Yl4AwM7T/t9c3aC7kzRYbq4pkj5ZG6kfKTqr/d4YrX95ntKM
m/clbnMvmib7AhUW8fIOKCJ8LYPEKrIgCMhbWVce/dNKRbzkdbuWOHoGCXuCrZ13wZO3Xqy6budL
M4/9m2YOgDw/nOT2sGIumbkpsUsdW8tBEVwSjNNkYzRRpMW2xiCIi3/PgVNi/VSLCEFxeN4EhA5y
vsi8AIp/01gj7ojJxk9UlHNsZ34XcwMLXfpXT7myu1pUp2mQSMW1J8BkOm2uhGwUDrb7oYl6Xb2B
YOFVPrcmUVfk3ES8dNSmVGzT/GFI2uGO9TM2hIZnNN/C2nluhAy/LFPUryeS97C0bpCq3iJPC5Fr
iQPraWp2g3tlj0jBarTPESugd+COHYF2sc/DL5ZNjRLUfsDzkESNNsqMGq7XFXujNLyjK/ezmOcb
gWxPKrBNwwqBsQ/a6dUsUbGn4IRMfJj5e4pDf8Wo4azeEL+wO1h7ALFD8kvUMdcldkdGlMyHB42z
y98ruIwO/xW8EMNlXYL1bl8WM2fx7fQ6qL3kLThREWCS2rAaQ+erGL4lM7PvzSCpyxozbuWxJt4O
Sxr/yDu3i78kh0TVzlW53YiRxIj20zZAY7szzL23i4qjFrOLC7WfrO4wvFZTS60Tt34XXIpwR/1h
3Zxmydwheo+4rI8N4kK8NtJzKX4ose62CLofdWBE7N7egloDvRg6dzj7dlafJTky98MQs5vdWyxk
QxVvDMhWBsxXWE+8CDs2IVQFFQMvT+/hK7KjaUnDoLWTD7IVxn4kRbIWd3M5hz/QriUDK293ImdH
qa5mFlEqiQFxnL6LycfmE8weP40uf8efCcEuX5ZELWnc75rwhd1oAPLefgtfW8ftFePMPuWgS9af
8xrZ3yOnfSl5Wvhc4+zgv7F2BkwzjNxTCGB4Pti97b0U2+7i42LKjaSPDZTzYNU2ns2wbKwHt7OY
l0cJYBd+RmLLc7OAcjuufo+boYrbKJPjshVAJOL4OkWzZREh0HJtbEeWHyumrwfmm818NuRXlw+Y
/pEcuEy1ZOoMPRCrekLVcmEms176vnSn133tyCOJ9tH/FcGGco7UfJb9slsq6lOe97A4Sk9MLyBT
pi1fGs2dSklBddTtgnJY66K+id33ssdnMwEg2wd/ypCpyo7wD8dZzp3dRcuRUyPUuWoXcgijJMFH
HuEUjc+F2eIyvdnlX8bRM4okhsY6T4EZ5xT2R3dYQ2MYr5MhQjhVMMT+BXQS/kMAfYQnJPFknWcV
79N3Bp/2Qw+mziIjo7dbiES77p9LGc7FyYb5w1rT8TDn6MCRULuGqqOtFlZyrHpr3U9xW00MILQW
wakY/FDmFmvR+sIXBGPcYwK+IEAr9gec6UY84bgMFLI+x7JPzeY6fzN08sx1HVqSSX0bif7S+tLN
o2llQSl10n3yK3sC5AsEW/KMVt73hq4DBpWFhiCb1nZXj8YCH5D2g1+OZ183ClfV6ER9xsPeY2OF
OyXLGTOchPInQtF+Lx0ZfWyTuMOOHM4hJEwfzDVYWs2Zzh5NlzhB1+hrU/tl/DwMXa2OQ9FwDsVD
LZZzNeKO+0Iu2A2vajrxNM3SHe84wZnDYGxbH00sk+bqGX9A3caKEHPSOpr62OCOCYBT7LO5r30e
1HvcpppaePCr9kJwWFXkLpuGZzGOVBhiUDHmoVX17LVJiTT3IiHq7m6sAIYhh0bfdOr1HFJg6Moi
sh5gTVZ5nnzllkfRUiGJRXPltxFNWDX6/RGUQ3vnuDSa2RJsYZQDnjD3rlPQRPAOdpyH0thLwfTF
i79PMFGDvNjs/mddYH+haJTDpegc4tZbWBP+2babANfJ6MLQ8BGM5TQsBVCKTkhs6aNd7jeiENmH
/mT4JCu0T6gcst5/2IQ10IdUoryiN4VZtA41l9AaeWVjAYzhtaJwGrFcdpaF46aPc+NsGLibqRx/
lf7C4mttLeM91lbonQt3lz88EOFhvho4dcdbooZIO0uOv1ZF/Xbpq3buT4HoIhr9cSWV1IC5GHLL
ImccIARhlYcOsnh/jAEzHXw9aj9dmkJbr7Kb9vna7DddbCB99eH2NAD3lljg0tqUwyf2leMbwRVO
lQX7UIO3r1fjcTbHq41xiFbsYMdVrfG8+FWQ1tqbTlO/VjB7BMpA7Cnl36ZRIAfHeWwAP3kE8Ey3
BNLc9gfy66w6MQZrenuDDcQoQEJOLjdrI1qre57n+bk0XRwfJ1LDvzu1bgDcViD47zh7pxdDKxHm
Uy2Dn2NnHKuEturZb6CU5F01ld2ZOXeXUp84PQtIsm6/J/iSHquVyvsgW7Uey7428YdkQuuXxfvA
vkLbtAo5E32AOeG66S7X2inUqbKGss3n2N8/LCX87QsbpeJeDqEK09p1YBMLZLD66Dgj/awqqzbO
w3qOlkOV7FF9rEruh6yIO/F9xj+O29RRKiFpnL/jNS5fWkaxQGYSu/5P0sirT7Mvl5AN8rC+MbcT
r2rs7b+4KxrIslRI3QFu97BfKOUn8VgO4J4wQcKJ047QZ3+LWu+whdaNIQeqYMv8yOj1paC2sDPX
hWSWllLc0DHO6LgnLA+4JhsKuOhe7J0b30f4jOSh3zQuaZjFzAwUtNIuDV0DKArbcaSfPBkmA1k5
cHCpPLA4Zitju1cfTRfB9uRMcU5UYzFaYADcQj5TBTX3nR9b872AbHdOqOPcB2+bo5nqWSbVs2VA
dGWA4pb14FaueR3tioGB55d6O/W8WqKPbHk6lSeoETFmlFYy4RVdR+9pABmK4X4ePPSK4D3OPDHJ
Vw8daF4gJ+clQNGyXxK3CZigu1YCCqUAx/tRwJ4+JG5bDpSYMrqKZFOA/Ma+9FO1abvIKa+d/kq4
SxVlCgUJxxOLvDN4vT1mLMwUCAvf4j/qHkBxWlcok9Ke1Htz9HUiIJEJ+7uZothKZyqdK8oj28DI
7jFhMnSo7m9jKTAHpnI2QNFuG74mEHNzUlwMapXB5dQPokFPd4FdLD2ELFWwkdpLkmZ84Zi7Igp3
lfv97LRH0bW3sS8yyjDC/LKYKOUPEliC3q9SvA+beMb+yexZH2S9jc1l2JqkvQuGxGZOnnQzE+eq
KF7AglvxEdNocFEmIpC6Lorlm9gZMBxHNv5bNrMKGJ9En7T9h2ScreQRlF5SIWapI4btCLB5Tcbm
q0o63lYUWZQNHUvfrMNZSWNTtgvJAENUdM+xRcV8UXVXuJdo8/E/WlvHO2V0tBjP6347M6127DvK
DxrmS9zMgRIHMCf2p5VedssnQ+kDjGUY9uNQN445wM4tvgOg5BxcJf0UOweU95lFUOgbL5kwPLN7
duczt5U9Y19hbHZnBZVnP3GVox/C6sIC2EdRAwIfhxUa2nrjeMh9d/6SDlP5tLWx0L0UQ1GJvAu6
tTvXLTb4qOm9+rKv5tYk6qm91n7XOAeHxQmA1N1Zv1QGAEa6kt3FexDIa5kmgrs1BciUpKZjepCR
q4QltoowT+6hqGDBenzlw6pHzoY+gN6CtT72xFEhkuPdFKzz9DjNO6p3hDXEWru9VUEiWAxu/1jE
4yVStMNPXWs3n9a+qb97SxNgaB1rgSe+DuMlbSM7HC+LrtzyILQRX9hNgYPzwoUfn8Tbh71rSxYL
dN3rlU5nZoPXz0XerT1+XiZV4goplayBCjykk3YjHt1DBApZYHat6wesOsVdHalouLelonEvxmXw
rwEvjq8TG9PqMAjj/0iY+JW5rGEcP/geU5GjO1TllgrIfYyP9waL/8Z4cr1LktXfXwYIovMx6vCp
pJqJ/Bcjo1rdcWMCCXGscIm+elrJL84m2Eh2PKM+Zn3ye9Ji2mZzccq+fwBXLuNPanJrlB6hUNe2
awaszpSyMk0WzSwwDEtyF1ZEou1JLwPeF7LX2l9LFEZ4o/y4/pvGvu9Ow9Dg9QzWjR1sh+fyx9Kt
tkLX7sSPIuE/e+CjufEJyhafh1ightwJgN8vSAB9dWJ0BH0yiguqtrU19oOz2/GW8UuhEPciy3vp
GPbAgjVl8gsx3OwS+idr+0yYAsvBBVzRsxgCwAMrE+OWztDMFLz7DJBp75Y7JXeXeVckBC+0LSmg
tTrbaA4W3wi6dN9UdNzwxqIDq28Nw6CK5C+UNvslbmfnB8NBdCxtEeNBs3cns2i4tkPd6+7LtjeN
S9u0VcXzLgb3aw2HWmQhgsYhW2cNYXgugD3Q4WPuoNiytL4KW/tVNoT6b2bdJnpJvArQSBAbS716
vJ3CXKEP6Y5qj+KVQ7Lw2oyhROJf7Xl3CSwI53hNEyuW4sHrzKoykJGllVkVLc6B37W5BAUvsCzq
4wGB+bRTvq106296Y6BxjadxlddBjPbD5PXVm/EGOjIdb/CAvD7Z0gne1Um5Km6yqIopMbcAZ/S9
OyxrkWF/p42krRHP5RDhiR9glKkDc4zoAdpcNV7ZT4f6KDy7M484ayP1aEdbgLt63hZ6Gmdspu8Q
d0EAbLFRp14gFW8H2/omQ9hEKC4NoQUbiUGMRIbhAXHqllwKdKk1JYMFvjNZaqAlBNCrkUd/Wvzb
0ALYBNO9PTiN6K2jJ7trsOFMZIkK/ta6hZ8ZYg741L1eMmup5Die+cb1gOs+dnVeYLRarmNrBdZb
XXj2fp1cZ8Zx3jZhcoH9A/m+BILPDKLSsXVf6UU1x8AYsx0KTrT9bumoUb0hWCi1saqOlBJydk/W
1rvA5KxEtu7TMAr7QmE5MU7dXfVkKJucs5FuhILdSSjC8aXH+tuokc48Qqkw7XUFZ/zFb+roB3Jg
V6SimwRe6XYE1EVE9ctSYMhIbWVregbV1NsdLs+pO+nSC6BT81IHNjCg3trG/kYIkN283eOj7z/v
dsi7yZRe7WY66GPWy+HON+RY85vMZ3D2NdnH+HPUrTeNfMEIKpN0hBsjS73lDeXwj76R4ofdz+W3
Yqn1do6JW0GEE8rqJzO++eKb2YmOyi5ACfTJCIlIJPX8hl8IfzoVX1ilht8MM1/hxognSsBzjEIJ
APfHQF3c2ok+j429/2wqNamLHgLiHcqGQIojz/MQnsqKEXnmLBNonLFpTHTXJ7fxJ5NhIx6c1V16
8CGFIPJ3UfYvpqx+8SUa6z78xvJ2K+5pH324YbUzO8ema7r4dUCUBEELG/jyK3S3hFDPqiRP0DE+
ytWaO9F73keKkrTxKgbhVHPaPwLFbh90s7AAZD/cfO8Tgd4o2ESXtasfAWY3EFrE7invcPOGnLgY
/JjRKejxXSDSFJxDgkOhLjatDnj7RfsootD0x52l9LdlxVrxjFWousEMlya6o5acs5B3DonlXQWd
jEGbCXDbF0V4DsQifw6uDkRm+XDof0K/mVH4GKgJh12Vi52il6KxhwQIJIE5QJM8CCZXL8SThANL
MgQfacIe5LM/jtV2D4doTs4rtVbGK4o3gmHU5v+Q3LCfNAD3Ibe9uj0nNbjJazVP7Pe9qnQ9Zrtg
w7KmJqzg7zUgUyk16DOHI2TscL+r4cKKPWVA7heolZQ5Vz3bMqLe9fCTdrreso1EAUC/Gw3VYAFy
zirkivZbByW4etxx+dU8xMlwriqSWe875aFZWkcm9gB0mz4hza6x3Ex02/iqu44H9hZdNoKcGuAw
9VPtkghSFQRgzWIdSFZRDbdwEXvAPKyKC3BwisVgi0UuDUlMjt4VSBfkuMoOO+vAga2yYKs9wOfS
RnhqI5uMsrpn/50WGFrrL0btIAwCCTnoIwu4/gm5yBQcxHzL25yXAeyvRNBdnVoAQk/4xsLiAAjK
BY48lWrO+QcgjbEN/xXjZQK8ta/+uYGw/dmMHFyHQe4NSGZrLQr6LpdDjeGyjUEPScdrKVg6HxgG
eBerNaCgcY56YTprr3ysCASvj8umJ3PiKvG62QqngzsVY7bjAYtvSLWwHPSlWNaF5BLCgrxUhw1C
FzNXM9pfH6xDxvDQqtkToYnPehbBc7aHiuHc4qyjTKELV7QaSvYv2B0defSsfYm+r06oP4wcfV/A
oMyw8beeDFKnmrwHuO69Bt+97p82KGPOFUGwaNgpLB70R+XZVu4NkdCXeB6EzICqxc45qGAaMmfg
WpE7c3ucpuYWjuPCVztJ2cYnLVjNpXar2uQ0IWSmn+qrG5NQF+snLaP+Lzg+hoUqW8so9YqoOBsE
xirt6PJI+4ojVWeeif27ZRx2VrEWAzOCHixY00OkBYgOQVrCHdUqRju9BOEvWqFxTad46wM6jtbE
VxxYaEiKvmbhFi2qZyhdl2hhVmeuc9ZK8W0u6jpPLdhL0uMqdM3sFEnLUEyZ1YONePuWi+HAU2qT
YTuKtljEYeWPvEjpLG0a9W0jLiS3iHs7qkBCBVWifq2NDz+U9HGrvVK5tcwt8OMfG07i+dhJEddn
uTDAYbTGHjUTuzHdk4hshEo93zM8ERgB5ykm4OfEEqFS9+wPGRQSBun+XZcN2NRD1K7BW6u8ooI7
OKFfAARKAkoFCX+C/MEAO1XWVthZSNMK926LmcQ4YevRU4EtyMd55YrLNSiueh3sMtdjaH+ruuXG
Z9rMuvzBpvRftBzYlslJhKOA2hF8xO/atbKx6dmcOclJFetPmqFKNi3BfLWtasFA2Jc/S5u8lHx3
Ig0yKHSOax/Sbs+7d91CYpWF2d3rTMjpuelVm3bLJD4OPLMU8GX51bHbIPd1n0h4f63++O9KlNuH
+02PA4cCqub/BeoB2H6nx2nl1oYL65Jjj/8T9AoRgiKKEvY6EMta3bJF6cDt9wnbuz9oSKL3gkwc
wTepZeA7rIf5/+9+NluqPfabfj8ugauf5gCNWjH5jgtSMLGhK/HGImyhZv1dn8DdmSJTYbiFJxkZ
zzviboDhULkyBPM1dHaA1D1mtk+XjUbO6Mbn2KHIru540ZUv2kjzoY5csz86VR3XB+pV01DEDyiY
V6eYCxYaIWAzGTGjy3248OooFih75PKWMRsWtjRBropVDo9lu4nPFVxgTNojmJzVWtCHEzhuPla4
s72026efHnqmlIlu9xkV7PzMpkPldlyvJbqWBS5ZqacIOjHaUkBZAj5+7gLHrV4oUfbxu6iLMM7s
iTUcPFK3/k7WMkmQB4ptq/vC1BlruPYDi9yWoG9+SsiiL6WzefbzDMKHVTh6uuVVlIqQSsdHd8UJ
XfTfghXiTap7Y31DuoK83C6FPzPL9gmRsXmwmWh7TUFEyTKOX+vQ7uM/Se7/IRy6/doBQrs3QsTN
1/j78+Iz7GX8Dk+1amEDcsbGhwY/0sXl8ufe1DqZifblh0qar0s4Qr8tZHTsyv0BXCz7ZukvT6bi
M//7g/APS8jtbiSEGAqAD1sEEf7vH0swM3GZHa5HVCjDIy8z+1Mi6ukEmWx/I1tPn0buBuhdiSoJ
aCy8T0Fo4Nuh2k1hoS/NwTXS+4Ne7r0alw/Fo8E1uiX+2bBFfv9QkzvARMalf7TaobyqpJ9vncJY
X0C87gdD03kJkNz8yYZwe/J+PxUCvHzQ9l3ssDHBo7//2DCaKJwgYR31wFS7UprKs/HVI2J69CQY
nlmh0T2/ETtXXUd/+cx/pntq424/l2FkH0FtJc9BY+t8Vw210r//qv7bp4PvcYsDwVlvv7+BHNTQ
DWtQ58gJ+2TIIyP0r5Hjw+C28/Inp9Dtq/5+KbDhoHPDZMCdgeTj90sh2DILby45tK3J/zHr0S+x
324kci529dPdqNXGiliNyh+2h46QvSxuh4j1dPH/rKffgo3/M8j2n187gluE3xPZpE2+8zuPzVRP
g/FtsR6JQpxeG1p3xk1VkhAxBB7y3y/xP18LJAqzXbTRaeI+fn80M5yckVeI/ehFA415hD4UpKDH
UpBwJmC5rHu/zDEd/0wx8Ief/Q8xJhL95HbFUUZi3X8fTa7XuGDtxD0/E6PwaiQbgNhdpHeIdatz
J4hIN/r3b+u673/JmOkZabt4rrA92O8fs4HGxSI7r8hx6KFdiSEcwVFc7D6fPElN71XzcoF5Zi+o
/5oRkHjn9CcGWLT4tET2pYt9KhKzg1H8YVsNATGOtTOgbCgEuF9YAnh5QZWYESdGs1dBidfXYF9G
KAp7z2Ll37+Q8/4aBgkQkyiKoeEjhcYF+vtdOzUrd9EoaODROv+g3yEdvcO2+IHjv7sby8B8HeMR
maXcONNkBDo9aBKmGermkOX1GxxmDzibJlHqYZ4t79salfX9v3/K//Yhb4UHhkX+h9j73YdEIC4l
e+7T3PeRc9zaat4+2r0Vwd2bVkdfcb/N0/d//6H/8E1zabhFXSIrQOHEGNt//6nol2xFfFp/Gvp5
vDD5GajM/OCVGq3IdzbmD15YLGe1sT05mO7WMJrIK89so//k9/tfd/J/Hi7hjSRGQgKNKUYB/Ba/
f5bScqveZv90KhwbfV2PPPCu19p9CJpyj+6H0JXV3U7P1zzyRBTOCQteHV0UvRNm4ogtxiHBFu9l
WBmT5R7FK0sMRGTKuVsGh9HNRjwdwjqlOcatRgePLFggYIderElpdTnODn0pbHF2Ncl4SYWCAzys
Zmw8rG6lHiQqh+ja+Jxz1xrOZHEf7AzYMm2Y7xx23wBIqJjMuewZPIDKNKA7RFFDj3WP+l5/CWDJ
bF9LINT1U686Brqr3va7YamS8M7zle89uhNKpiqo7fC+5FZrU38WGPJ6a6YxRo8bfowweReZSWRg
ntG2iTVlfIk1gtT58PSH2+P9URDyurVvjg08/S4n/rtTdmunjnnjahPRyRILyEAyVAfmnvjMSjsC
aeWNmP8Ic7bjBeeT8CwUgW1s0qSo5vaOdC+D6Ge01fKHUuD98c857BK/ESY3FgT6+Xf1CT5P+xbf
tZ32dhLZNJUDztSGp7W8WVX/4EfjRcqt95+35i1oOGC5HdLaUH9E7957/VZbUodTeUK6Fo03BZjT
PxX92PwtPWvYcg9XBFquGnnYy0w4y6dkjqv4OjMgLJ+2BUfKqZnLwP5WxjP99hqgNnph/iYeE3kD
tJZJufh3DaIk52sPCHv9MIpqbPORMnnNh0ErOw9idhxZYGzKfb0BQ3ogrXAgjq/73wveQwF73O2i
XNKZq1/n0WrK9lQ0xnJL/hqBPJ/mqly3s9Z+u3+MHPTfpF/4cEt9iCbOOWnIRPAtPG3ZbT/6JXFI
iJ36gilK6USQ7EqmchR23bRZOaA2+c2VpXOynbAIrwTjIsPFpVXYQJcxLuG0B2lC7e/pJzTcKmB/
Tm11YiMmRaYJFgHWTFeg89mzluKjZmt/Cpm7Ez+8yf6v1bOX7ogIScUIk4fxQ6LIb0vH0Zr/HnoZ
EQ2SmPYv3h1MfGTizfILaxp3JK6pcj5sa1UXKeWQpz4TqVVeStonCU80WF69fggpTIqiv1Gni/Wn
x8nKEU9uewCheZ4/xF6XmIthe+hlrKn1l9srKzmMSEwFfHXjQHb1Rdwewrj1/nZalyievpq2XySU
+G9e26joZ9PE6NEtMRIBfoulbGqs3aYsySRwapYQ3Cz3oGvbhoxTs4ZQvDGX5uht2hEFVjEf/Uh2
7FfVylyR5Q9dDNqfGeJpXNng0xrZgAv1+pGcbngHHi9TrjgGlrguTyEN657aztx9jVfmwIdILi7z
rHAovvGC3Ptb2Sas+tSvUZC7Ndqbc0n+qPsJ9yyWY3eflqvvKLIxF2uPc4R9gLtR5bLhF3M9xOcW
3JHMAhHrX2u9sHeUTkkfOYJzsA4o4Ng7oFybiBPnBSSOK5Rgch/of/szc4mouxPzUN4Z4InjlRl7
hCOrigQkfk9UP6a6qwe8xgYInONUUqaNcnq2F2B295Qzm1+D6AIfLfGydW7G+rJ8divU78x1grbJ
LM/UOrfA7A6pF2r5ZqN1Dg5Ot1Z38dL4+AfGMPi11y6DfqwpMckYfbE9kcHLkrfnWI2fmJGjhIHG
+0x2gfpO9x8mt8nUxh0g/4e6M1luG+nS9r30Ht0YM4FF94IgKJKSbEmevUG4VDbmecbV/w9UX8dv
ggwy/O16U1EVjnIyE5knT57zDs1fZjLjzEkaxVtHQjl3S9McMaQzs1LSIA57NI96dJ71PCN9GkJf
D7y4Rm5daImWeHnbg7dTsvyjI+LpkIMj+BtQSXUQiR3RFtaTxNyVBoIph9zgC6JgkgK6hChjl1uF
d+zsolg+2Rs6hcZDpFsOt3SfgwRuraYEqgNBluQbcYVjr1ThZ8qxXf0YtOX4omqpRNQyK7UHMJ0K
mtWtrPIHCpcIRspZSv9l0OfQuY/7Jra2QFvYpHY9699yTaWi1kQwCDcU1FjuHNwipDItUMdtTRqL
iHcyjjSvkKqr6Xn7yZOSpuG0n0ZKWyDZYh1t7IBKBxweiAqb1PJbVsOaF+sZJyAKYf2MZ55vNg95
GU1YQRsyMqhEK/kzsP3qq0mRTG6K2bJeon4UtWugOXs/L/T5jUqKYGxlAnhkU43J8GUADlAcbbtH
1BsuwNesK+bcnSYln7d5GQfjAWfqFO8VS8Xqu5jNwJ1pymQuDKkYUScn9DgVlASGUkdcRsujb2kC
42XvZBXa7W8cGt8J8L7Q07n8HMQAA1FtQ2bazekm5uyKlL3NX29/wrIrCmgI+fEXzHLh6YHzHlNv
Bvqzw/snQwM5Syoodlgk+7s8jKMZuKUeT8+tmdWOh+S9+ZSXAS2O3AyLl8YXlr6t1XzBh8yApd2l
l4MtKKo0EfV73XwtE/J2r89mWR6QcJ6/DgJTHOyR2KkRcl7iCzLaCXgTMEvxlhI+tES9VTjk/UAD
v5jKKXCLxMCa1qcUin+DY+HYmxiFK0sJIjdUrepVhBjNAkWIUPoANS+fh2Qk/ORh63/PMnr1bodG
EeHHdkA6toMFyWSK508z0l7ZZjRr/QN5Wx67oqcScUAqbAG0Y1EUubOF68AY0kWkfKUr+GKrJr4u
oa7K9J5e0/g5HumWEsfHMXyxgib5ux5m7TlViyrcixwJTgLWYmMTjL5mfdHoq5Qbu0Ym6IgAgwKx
UgRcR3TXvmhJDk2/B9CHYy9SQVt1otUTpNpYfqnLUO+3tZ0DSydM0W02ESVE4GNyzPmpytVgpzgg
l9x5xlhlP7WkShuQ3Jq6U0oj43FKFwAr4R6e32CMttiFWCuKXVxoduWGjV78hPKGFv/iLq4BfgUT
AdwGd2EwidKDw3REyXtsoVd2UMNmPRqXGnZRvdo0YVVKvjqS7GIaLbnvBRLbH8vGNkYA112vPY36
bItPvmDruZB/udTQcqK2hX13tZEWAIxtHPvBix7D5oEC3mPrS/bQEMjham0cUG2sSEvpU5aL8WlK
3++d0wAA2rK03XdjShRMJpJA6eUuIkrw/wyagwheoKReLUfIoeqo434dOxXO8H2kpNF9mJnaJ22Y
nOxA2R4CGOX69jUBqJVDvqh89dlWM9OTHco+W8BIYQ0GTIvzjVZWX1r8FU0vzEGz7TQZQveYbJSw
ALgmC8XDyWiepUHwkhCVXwF/xxGLaGCpOuAo/hf43TzCbnnsPstQ9V8tbcY/CJer0QuTrPyR8FCc
d1WUFT9lYIPyqzmZGcZCALDgLBRZh11XPuUEp4Ra2ICjrQrag7sLIobVzm4Ps7PbDEM13kuePHSD
tbkf9opSo8vT8gTmTYyi1zs9Ra/nE3q9Pr1bZazkru0K8aFN4izYCbS4x00qjIb/X3XST3Kehobr
x5kf+sX5fIcaUH5IMYHDORf91ru6zQNgrYUlMGxGTNJVbRgPO382IU2OkQ3Xzx51sM9K3MZo85bt
ND/D5itRHWww+8K8YTSzbZ1kE312fEljutuF+fdYB9XifFXqJl7EiazZ5w1F/VmVgDtbm33gBOUH
LYt1HJVBPn7qyymdyRgt0830pUIUcs4iN5hK2uFZ3I6KZ1I6yzezU43Vjp3CCQoMnnxZMk/9A+2c
6gcKV1APtFHtrfcKTeUBW+hJezeDqCP0zFo5bnNMy8IHTMG7eoMFl//d6gPrZ0U4sTY9JsfFfT71
+hNsOBo8sJ/bRNwrOQ5r27jEH+1oR2h9bpOMYP2AMEaJ3TXdz9LjPohMTx80E8l1EEE2wLl+9JyW
oPWo0IN/HBePZRSMI0t8MItAgfETouZ5tHM+0nZ5SgMjCW0MhQ0VZNlOj2vrgSx5nrZOouI2gqu8
/VUJxlAlOAGB2OQow9j7MEhCKMBTNCukG6gBeZMCvDffSNo1zrvQ5x2x1XRttl28jqoZH3gxFngi
4PTnkVW3854E3W+6bVh0EP/RftC2sQ66wQMwiQZ8P6YkigGeQPHXEgiJtUv7otK4thQFSwXdbB/R
lFayY0ZB88esdjpl4K6KXn3Bt3ah13TtQ6GBk72vMiMV79E8Ev2vxvL73kvA8feHPJ7NZyWOTOuO
jKoh6oNww0RvAvuxuBSZzjctNPP9GEY4E/C3mJCcGlRvnqImtGlB9HquepKiRebFigK9zbTiNniI
zMCJX1Ix4CQmiF79YbDTIPwoYWMufMjSCLwoiVWcVGbwJI9ZNYp0Bz0kGL5qfVDyHMdGDZMKn6bU
g0xDv7+jiVcELyn62PADqt7QOpo+opl2QmR+DMRwxOp64BUO7xIspkbWX4FSAcmvDE8ItGJzCBu3
eA7aBhy7RPBucI2B3hVuQNRLv5ihWTyDfoTsPodAA0gvo+yrOgUR9lHX3+vnNSQyfXAsmi2F4SCj
cVpBwZTCAh4QdHdA1Yp3qEB8L2HwDRt6xuq2jMZb6rxL4ez0WWzTJ0BIxEaxYzGxPB3P4fGd4g7T
Yaac9J8bI8J0MlHilyFsux3dCr9znXz4itBM90i+e4s4fml4CgCoi1E6olK5mm5nCyrMNV0JNRqA
L3WFgsZFY5r1p8W6/LOjNcGvtC1AThVR86AYyq/ry70ef+nYUB8BzY2GCvXZpXrym+YO5dOprmFL
3VGuKewNFC6qMORjB+BPrYeMR+XNdtEvaDxA9eSW1fb6D1iXJZYqCP0Zkh2NqrRurhagJJtQUXmf
0AsDTg7mOjhiGK5+cZg69ild/83iLvauD3qmnbCMSikIvTBBu5I0/3TaAdw8vfZDtOaV5DMdm+jY
D3nr6mBVo60aw3IIYtu+jzXUNVJw3y9oS2Q36j9nS48MnvWmUyBNOkLO8ue/Lb2N93kJIsC8C0lD
i6MlUHW7V4euH1wUEKv5vkI6Kn8JK7P+O3MC9T2aKm2zu74Sb4Xj3/c/SRWqJmgX0IcVFMlWK0El
xIDmlcb7cqoF7+26HOa/a6sa+hcAK7p0awop1kKPa3/p5ODRDi+9oH1s40ZLH1Nz0JWnJHeK5tfQ
lin830jI4D4wZTLvufynHsOqFvGXvpxTz/dLvNgDNQSJZIaCUKvUU+clFYAYV2m1VL2fRxso7ViF
xbArTVX4+xgdq+wTzAuz+ApE3Nbf2XEH58IK/Q6TkBoY2wZDxXrep7IbsJYX1D92XeGYKexxyIab
UcEUZYArbBVfaLlPmtd1evY3rFG13Qw1wEG3RDPsI4V3nE9NBFPSez1z0nZXj9E83V1f8rPGpNRo
LKMgYxmI41jSWC25Coh2kskAtQxd5+0IMmbnF/a8tSo9+hwDBHmw0mI8Yp5SbAqy6/fIyVt3Sbn0
zrspcgu1LPY3ftPZPqARRgPORvoST2qKA6tA0OL1FCgI0e2cxkboaYBqphzbPNaUz+2UIQxgYwIJ
Cyk1KjcwsNzzOklm9K6mXsYZyREL/TzilFEfgLVN6h3oHQ3TtJ6ix9+Qq5vPNrz5YD/5FIy8IVeq
bxKfB9Ce42h9LTvLFuSusvqiNHUaH8cYBHCKUm61CzJ19vemDrdg01U6UrCjngPOQCgDxEvmT+SG
AWU/L438Etxgl/TyHr7GkB+pfljm82DEY7lLTeRlP9itCKoDaWer0sQpQnMH031QNq0S2w8JAojm
Fi1764tezXUK0Lcaa4rlnY/1mibxx5has+Oli4JHvSswwIHuBReOJ3JP6cnV2tYCc6Hpbfw0kajK
I88fGt4oT8+xN2GD2L0Xep1TQcyr+sWMwepDY9D66SBQAhKfOw3hrECJDcBT4DPEp4AP9XnoC+NH
o1hded+MlF+8MESwDQis7oe7fKa9AkK6AZcbYlY77/AxDqJ3Q1sPPJCb2f5o9uZkuUkZzC8NxwtL
YFRExDYmNwhx1lOoqkkrGyLecx3WW1SuHN74Dc0w+oRO/87qYwfrYqemYo5AZO3xFWZ/C8lwSnaN
ZXc/yjQwMepAc+U4agGg2C6Mm103YubpksUxhbALBQimAcFOAAImppN+pileg6589L6PDV0/FmrG
NrcAFPWYFJbF8IrgKej9DRsAcWbkVlu0eWiEKcZDUOMkhCBRozBWINI78Kv29FQmjVpuIkU2X3mS
kQgDfQEJ1yR6OL4PGqcSL9iipUfATBrIcVukIbydqLsD9FRoO19L8BPMlVGz7qECMukIlbjoHYoG
/le47oigO4lt1mgyIEeV1Zr/0wxbCFHpNAAYG5BtPDbpKJvjpNRAmRSRD5+zpOnkhkqw2t24xdap
EgqH5L3W4n6zuKcYKywBkuelGkZzgLwW6njB6NTPc43NC+nMfMjZaH/Yx13GI09YVL34HppcXVgk
o13X64xnZIrxAQHjV4R8wJ2COPkrtOrhr+sx6ayJy3hoZdsOzhHgFhBhPb0gpeKUKSox0OGktfgv
1eP7MHB2NUTIb3GGtAyqVn163zk9DlfRYGqb1tHHO3rt9jddBD8SqeY8kIVJH1eiMYt4dGy7uT9E
/tYBKeeSDxUPSdnnDyG8aAinkfnl+hzWbfdlCsxA121aL5qtrqIq7zM/7BJk94IR3RfYBtpOQoza
CjlTcw10FNFUyoAPHbSEG9eMvvQ9f7/ZwePgzIDtEZ1/BzG2VTe2KDpwkZ0vdnkE5Qb4YoJCbjPk
UMh81eqcd7y59A+RaPR514gAqIcyxPPXsa2sbqu3qIC75IwoOzU8sSHqGR22sjZXwRH5rflVpML/
zj0v2g+gWaFfw+5xwp1tdUCZg0pTHstIOqjmUH3qN9eX9Wzn0wJgZcGMEIA0Y520KHnvB3nRl5CT
p3grqPb8CmLkXDECw1pP0ZT4RpZqLM2408VEaBANezBo5ItkzKd7MUBqEPWhoLobJpWatx/gNmN3
GSJ1EC+5Bsx6iO4lxYjsDm8wgflmXmjGFv6P0XlqGyWTaxYq9BLEORy6OqLOPudNarbgDyIoA7zG
oCHL0IBiNNOq/qxk3fgp0KsoOAAkolQf4faa8iZW95D5Ml6sZoxxKQiO15K3oTcsvWNib/P5ban/
6wSl0rzZcr0W5HjwbNrVf/7P/z2rMV5xV6zGup+vESiDnznSSNPh7//+D6LZ/xqN6eZ/kp4BJkAr
k4YpecdvRmMcJY1OMi9GnJhMDty/jMaE85+qxU2PejuPEXq5pHQNWo/hf/+HZS1GY2hI24hCOvaC
Jv1fD7SnfzbYP6sd/Cz+9d+/Q4bW8WT5AcC4eLTwXAU/tjrTXWqEtPUc01XKhexXdvI5TWQD/3Hm
cHIh/dLhMOCeicHDjTO3ZKW/n4BlaCIZDyfwYxJPndMTQJ+0cpqktFxZI7RFy7d8jODIbW3Uao6/
fY4Ls7w8FPVb22YxWdDTochTQ02fc9jBg1lts2REYqEqKyQWwR1fH2odJJdZOSS9Ql/en7zCTofS
AhqdBj0HEOZIFQ2dBUUYV6Ub4trLI3a9dtQyzEUIk0eEs/z5b089RN+C2C/xoihn4exbY/IBb6rl
EduJ6oCKGom+FYyDdgPrdnFYEAYUZ9ESZ8euhq10kcYxLOtKAbUKsabOsU9D/A7wFRJWVHxdf4AH
e31JL309ND+h8VGx1850CZ10KIea+pKLAsrkUqMb3aqLcsQnk+Zwfajl66zWVScdERIfE07mW9T+
bV3tVqOWCkHMrRbcHjxYEd7Fc1I9izoZt6aONhYtbt+DPzU++mVjeNfHv7B72DNLKAD2vGCzThc4
j0I0j1K+K5qd8b1eOK1wm9porRvjrO87dinjWJIEAhQfFJvTcUgdRyeIY1r7yMIcyha8g2KL5qHM
wxoqdmjvr8/rwifUwSOqnD8T57e11YCtIAPaxZK3tKoZexGAspgmMX2iLXBLxvLiUDZlDq5XtBrt
VRKbmrqKqE9mUQiuXtO6lHeBnbbPmMTcEue9tFkMBkLCFWIGH+x0EWGiOQ2kExaRt5knjRhbUfDh
2iM89OZjNoL0cQerDD+rwKUf0DzOttdX9cJxpNiiUWcU1oLDXH1FqeRarOihhfKHrnx0/C5yJWLl
h9p3+hKVLvICHffeG8fxwpXBFgU8SKmBBN5ZBYFinCgc6CxwgczKpsLQxM1srM6JN8oxgTp119WO
tSu7qP51fb6XPi1GkcQATXKf6qvYmtGI6TCTNcEP6DPP4s4C6oQVsV3hP399qIuTJMklPwMASCv6
9NtqDRxybj/TbQWvNg387GEUo/ZX2fTiMaNo8gQS3oHQVppIY10f+8I0CT+GQNAVHK9trPYV/LI4
UEuaRLS7032jRxhOwdpcZE3CG+fyDOtIIEBRXOLcY1HpEuuA14A6TDSVsYIaBoNTofkorRhwy6T7
qFmlD6kf6fQHK/HBwLnW02L5twJK4UbcPaufvv0O1hmQJ+GBnuPpelO/70H48ztCA5gAL9FPvcwd
D8EXisQllfo4tIBKOPH3GM+cndKpP68v+oWISHqGoqNuw8Y/wzNDWkSuABMnt6HhhGuRldwDewrp
NyJYDiMqvHGKLn1kylkUyJbk0HBWEy5zrI1Ni+oiwi7VToVpsUWsIvICVbnFp7gQp8D6cl6l9Zbs
LT/lt0tt7pVatfzMdJFpALkge1vfmNo0fBBDVx/8zBL7SvblT1kO6fu6R4zu+tJemCpmZEgtGshX
AFBf7WdajWqTK4hyBFaXuZ2pCAR7Q+i7uMDeXR/qwlSxWSIndhbgLCn06VTLsu1zFRFTF+Cz+r4E
ibmjEhxttNpBfSYwdTAsEL5QegQkBCLPuz78hev79+HFKmqg160ExQQWpQHfueUUJ7uqmYobsel0
q75l6YBYtAW+IPkva7V1VDENJbY2iCCkYFoM+E1fTLWS2xTWKwhDkdyAep5+v3+NZyytDd6prOpq
PENBb2hAJtOzu6QG0zME+ySMMhcQz6275fT7vQ1lIxjES5zqBnjv1Y2m4keiolbXeioa7sCpkmCH
xfCPpDT9HZrm2j0yJQW8vi5AmDM0b0TD0/v0X6Nzs9G4EDyw3nh8vx0UpdPUJlqe0CA/WyLRZGwS
XTTHTsWQMEoHzautxni6vmcuDbo8Dtm1YNzP6CNaFyiTrsU1glW4N6T5kHpqY8aegyDHL4l6+LOc
u+HGJz293t5mCkIfGgO3qEo5bJUk+XEa28ge1J5SWfOGUoC1j8oJCZJqllTB0GkEkKZ3u2AujRuL
fGH3OpxMVYNJBY5aX37ab4vc+TyhM4w7PZzcQ7dFp++hLeGoqL3UPMrk6uH6+l6aKnWrJRlc+sBi
la5IiryxrqPEC04PLS8oFkeJ9h3wdSEe0iKtwJ4YaGKUSavfiPEXpwp9kncaySj1pdOpAibNpB/y
aSc5xPcoP0HGbttxgRxLIHTjraV966n8/+fLP58VhzGCG2YsBPxV+FN7XdATMWuvLA0UjjLoiKB6
ZpiEdLs+FVJUtovsEZLOs+mEP8Pcdp5ibEsOBrZjEKsHmd742qsE45+fRDWE6sJCEqLWcboGiUI7
ClxMDY5v+MT5sncOElfbILZQwEE0Ch68Lh7iwID5rtbIEgyDsYOGfcv9+UIQwymQAuxb/ZfM9fR3
6HTG5jqzGmCVcnqKcvTWxj7+4ceNvGE7c3oJ/DNjyHEUdISpkk+svrri5Go49HHrZYF0Hk0Eg+56
v2y/Xt/Wl/YWvm2GsVSHlifI6Xw0LrlwEkXrObWWoRzhpDtkk7RPaie67ajm8Z9lpf+aFv55gjBF
yXJtV9H6YSUjFTrSWKf5Do32EcEtA0S4gazgn89NkBdR6eadyl4+nVtlBPkUd2bjgfuuvFKV+X4G
YI9scoe81dRWu+vjXdobgjobXQ+qQ87ap7FZNP0LINFeVffDrpNWuy8XBTb6YbesSy9FIxI+AUJE
sD/0VeA1R5XKSRhijlksADhrzj8WdNrep2agLzpxCH+gkYw4yujfYlOvLLj++YL4IMKLxPCWstHq
KM4lCJlJIJ5lZ8I+NM6MfkWEVuok+3YHzqn7GE2N/zpFCN2F6ezg0RNQSlbaArW7ECj9eyRhGjcb
Qfzdi1SnyGQqoX8wNQTVRSon+8YtdSEb4P1lWY5gN3CiVqHb1xu/0h3YEAM6X48Y9z1AgNBQ3kRE
E2pB+LEuEnshD0yQIvLRuRW7dPbZaTil50S1S8JpIHdd74vUiicKmD6xK0yQZgrpfXh9hQf5NlKQ
0AdtB8Z+Qwnd+VHWitg2Xdc2G9uM7TsnzetPsTUbn69v1dVDafmI3J48upd0nnxhTbw1y7LqW5mU
nm+jMCXDzt6EsWyPqo8cAoQsZTNgOgr8Sk/t5xLlq6cQv7dv13/F+S5ernDBylC6JYdY5bm9WRoD
CA2KHpZEKrpKoJjCSbrTm045VkVh7+cUWVRtqvMbR/Xi/HktgSig4ELxaomLv6UP+Mz60uwUhnak
2JfYXt1xb6nGXVUG5S+pzOLQiCG4Hx2/DD2jF/p7Dcv4T9cX4DxiwD9Vie+0Riws0FbRN5S+Nhc5
yvwwneTWTHVahaMWv5dTMR3+naEIpc5CeDXWm5DTXBStz1BI5bR/1UqN8FNTw63jVIobB+7Sd8US
m+ybfoAm5erADUliGbEB3xHuWwOUQsmU1hVLP79G7ujVjur8uy8b4Jt65dQ3A9SybVbnbQGNEIpp
cEJLXc7jb992hEKCZmKI0FAS6ve+CG2og4HqNmE7e6oalPdOjTlkgHwoHKoa041c+yPG6T/Hy+bl
QeHl7WpdpQlwvirZ6mnp4WSQI//Zo7kyh0KHY6kWey1N/jxHhMUs6Oiw3jQo1i/WfkJSyjaRuY+x
GtvjcIlcYDNaOKuignkfBRow1usb6vzB8cabtuUSV5FZWH1kH0kbGtbgMnqqTIhNxuEjJl6Sgl2D
iiAqQQCskuTfOLeIWHDpmYzLA291+fRFibR6nxSoNbf+nZFaCWDhJtiNFigDoCjyiAHlouwQYHob
F23yTrTh8Pf1qV84ttx7dF0p2tJQWJPWG1vPnSZoC682e+2vSeuzO0gS2Q5drPpGhFji0Govc1vT
BnrrB9GoOd3Ls6pRdVFq3BcgOf5sdCc/IsI5blBMQsepiefqxme9FBmXjJNHzlLsAWh5OmKTYgA2
2fg9UA3uLYy7Wj+D0Zd89C3FnzZqavbfKyJq6UUUg+4aS/jt1gh8mXp/vMrGUm6y/wGjOaszxJ/0
SmpFlUcEx5wjdWoaYaOpIehVUWS8PtiF3cxU0V2wED5QuZBOZz3bSJgCTKi8ZGqtxy7LEE0Tg7VH
u/KZKyDweiVSbyQGy7dbf1tkNwDbGZxaWPSnY1oW2t0RGs4eCAjtaegt4B/oeL1en9mFYEx9hzGW
NzrF7tXMYtR6I2sC6o6ukQGqyEhQ5Y8ad5YkZ6Cp+bNNPMKNuZvtMP43ti/JMBGCPtQiLnI6xdwQ
NdKnkuzb8Bv0mKPe7dG6GWFZjdqdCAsAINene+HAkEss7UyK7uzg9XTbXhZoOlFlklm3Cac4RUA9
QVqiT4V8xjsuv7s+4IVgwLEE6rQoC1iqubpt0h6mRoZullfKaDxkiWO/a9FneClxKfp6fahLc1ve
v1wr7FHW9XQ1jbLRSgWGCE2iPHHLCqW03M+Uey2yIWGJIr+RMyxHfbVBTelogIFN8kWkvk7H4ztJ
ADRoYehxWMKJ5FDwLJ0ktkcYzrWiGB5qrS64ZFp/9OZpkjeKWpd/gM37hrohe2g1YatHNW20+AHI
xubfaz/tHnR4j/Cyu+yhBGq3QWYo2HS5LL7Gtf7lz5fbBstgIQ1ukKqsRo+7NAb2jB8gKQYOir5d
hZsG8JDb9/p4JNhnN7bSeeFl6W4anFEqPfyLvYq9MqPUZlmpg9p5IvdYkJGl4DCyVZXxYx5j7NKH
HU7qM84J4L7jzxNK5NgLOtjGKnb/pwUIfgydXSSzVGxv4QGcfn0Vt5HOMVtnG1VD+1hjb7WdbN/c
XV/ksyDIKDwYF5chkjZez6ej+DhpTsmAApUh0YuAOjVDFKlvNajODqmuk/cClKIvTDt+fZcUzBGA
oI4kMKAGF4vF7KDVsDcwiw321yd0PhSQNmopXCKAbjAsP50QAKo8m2tV33ZWVf5C7nP8IhS86hyr
am/EugtDkemZdGzJtVVwIqdDOXh4Unub9G3lB/OE3CRClhsjDmAMjIU5xd71mS37/SQcULWn97M0
TiHt0q0+Hc6qoQYAZzS29ST+UjK/96xhKne4C9IFyQblxkKeHX5GWmgQ5JcUU4hAp8NpyRQYsxx1
bMjCcBvlonoXx3n7Xh2s/lFFveQI8ge9A78J531f14p56zguI6wmDEBFEqgdC8DnAqz6/SEhy6K0
okUOtCfANm6g+Ysnij+aX8LeRrQZVwbjC/htmM0Ffi8JaKB4IiEetSzcGEkNWfv6F1gur7MfxKNK
QzSLKuj6rhlKVFi1NMOcDyuS73aJyREYu+pJD9KXCaXnD2BJ2p+4w9zyab7w6UlDgdY6sAMoF64C
EwIdjdJWNKPSIpqOSP3CsFaDFvFeZEkAsIsbsee83kvIR1oI7pGOWSa9hdOld9As7MYOJ1sKakvl
BAGGAwT0oN9wuDjCOOPgo4zWN6/M0R8gEAPNRgrEiXzaLdjWUue7vvYXDhu/CDyIQfsKHcbVuZ40
qBk5EXqrT1N8KCocPUp1cjyH43ZjqPMcfAHVcM3zmanDc/+dzh5DX60OFlVxgxadF6N44A1F0t9P
vZnv4NyEGywYcm+eB4THe2iviPA2f9p1WH4Da08WBYzo7Av0mBdi/GNAm5ZadSh8DS1vH+lzVKFL
b0BE+kZ0uXDcF9KX6Sy6eEsefjrnqEmh6CTwLw2w66AHwupRUyrl2Ni58lNrUJnyTMWpnkGLjMgd
ktbecqS+sMlBLizpDrVp6nSromrsR9RVMQTbUhtLjrraQon3m/lTDsf751A4cOavb6lLU+a5QZGC
iowGrfB0ygEgOCcmBNKyz+z4JQmM8AiGPbGQpLaq2qUjZFebvMjwkW9mTXvCrrr7/se/gacHtwgA
YmQL1hp3YWwBF7BDFV0N2r4qZsMUbOpU3JXInuJQaMn6Q1rq/l2l97OLHOW/cV+SZJgsOoS780Uw
07gGnljP22HogCd3WrIpNMjimCcMNx55F/IrE2i2uqDHiC+IG50u+Bj00HNL20TtHnPVbVLOhjew
/x/ssPY3QZzIbw2yNls7VOx9kjqpSZ6lWe+mWkI4ttrwhv7heTznWjOoPkKXIGNYF0Anin3IEFfW
FoVPtOMjMWLxYdaI3c3pMcfLEJHnur+jUn1rKc7TLipTlH65zGmpQT04XYkEmQprdEYsYZD33+Pw
0x+xVzRvAGbPTxRp0II9XnYXBI1VHIsm+tw4AllbjhZCFEGl38VVaG5xADfRyyeI3Iic50Ga4Uhb
oQ7ShMEM6nRaStgAecbZGQvNJNvm/jh7htFEG750ubt+cC4ORdvsjREMU3W1gkPa2QruvWLLhay5
dmdzbnBPgcMtb4XGi8tIBkJQcgzgE6tZzUEdKVroW1vUQR7GLg52kZEaXg/1zS0j5Beuz+zSrlzI
O5InFypga06BqivDLDReePpUlR9BBUPzBlbttnoTv5QzqoiZZvh3hUBW5PrIFycqqXUtumO83ldr
OpuoQBn9wJpGeMv2JY6mI3z0x7xt0j3Nk1utmYvj0ZxRYQ69MTdOt4tmI0wUUAfbopAy7KUYso9O
YPG2S/38IKLyFlPpPOBTWFsOO/Ae2BFrIUKaKxWUVMYz0MXd6QukKJys+mGYM3MXOInYKB1CXDaS
tIcEu9K7P19e2qCUuYj31EhWx7Edy8xIUpZXLycURHzLuJtMfNKMFruOeQxuNcuXz3WarkKEVQU8
H1i8QHFW+7achsQM+lpsRZL57sgFlG4sW0ebKm39rdG0cheI4FaSfHFU3nOwHdDopG5x+lFx7aQs
bBdiC/bSPDoBgjohrDmvRLR5Pyk9XJmy1W9Eg0tfVvK25OHO8w/a2+mg2hgbTjXk1rZBiLt2O8xj
dg0IFXOjhb34BeMz6xENixKgMlGOLFwtw49//nWBAi5oT56DZ+3uNpyGuQ11a6v6LcRoNDTQm8Rb
sFTmdtt17a3n0aXDQzGKp9nC1OdpfTplZ7TTNKO2uFV0Y3pVs1jbgfssvmmA7A24jUXy1/UJXoi4
1L4oFyyFAqhjyw/6ra+TpCridB1WRkODeFkXTtEOG53GQzvv9fpIF6ZGvcAAtEvth5tktXHjNkH9
pZjltgRxjXbFD7hwkRdFcebGlbjVzL8wGvBrwNekJUC43njZv82rSPBCmBG33KqdQTHLoC4hO0Pb
VgluOQ0a3jeyjvPxCEEQZYDsL8UDZ5XnohwWZkKJAm+ccCST3NDugBKIm+Hr7Y4ojdzIAt54Madx
QIDdodFLgs975kz1Nu1tFE14MdT5pL+i8GS/4viZPWdDr77DFND8nqGC/hSGcXCISrwIMX6Hsqdm
0fBAL0Kl05AvBgu+/YUMlkfv9a+9fM31z+OJg9YGaj42X+J0XzmGQoM8D/2t0FOx52SWrj6lw+H6
KJdWnZNiEvy5yUn6T0dpin6EljH52yge0IRtCgQAM/kxk05zwN7hxg4+D4L05LhhUE5APoQ+yulo
Bs0/Usdm8ahqelcHZI5uaIEZQJCPu9CSCKCH+S1E6fkBpS5E4sBXXqT+10AL04ibOBRz4JlqinfP
nIVunATmjjzjj/s15HakzeQo4OKWatvp/IremYGSNjyO03A8toGUG1Pgf4xZNlzsQa3u58K5dbNc
mB+aDhrhB57EAg0+HTQew5G2m4gA3VlAXdSsc4NBdh+ytm1vNJDP7xMQATSFeIZSegXKfjqUYyO1
1AV66PWijdy076wdxh3ZNy1DzglTMs3AE9pvK0QF2+axtqCXX9+ulw6txbUNXIXnIf+yOhU8BwV+
UXnkYahU/CxFX78fhrlL3Z7G1Z2aGSWXtzmF3Ot6/ap2eYGlOVKUaJHCQW1brh9nMLtPU4CzUQUE
50aWurLDoMdOWkGVBJgtJxddwtUPLNLU8AMUabF/nRC1qzUEICO9VN7HkaXGbjPgmx6Nmf40D3r5
Dh7G9OjncbgtYbh9wVlreu8gQAr0AtSqmU2222WQ8xH/zoVrJgLfVN1SDB0VLYM2Z6WMt1Z4+Yar
uLP0xSBMLDVwXa7OaGmC/sn8NvQ6Nf9QlGp6wG0sXLhUeMhKoEJh1rSI25Y6wtBJe6dw3UJg6Ox3
KXI0GBjRg73+0c9iFFEQriFtQprs/HOVOi1gMgzEZxPbKBkegjxpkLFFW+cpQdnuBXvLbPfnA3KQ
uBroay11n9Nt7rc56sujYrpU6M29HjbGsez0cSvTvDiUfZjcyIDPTjCEOIYBx0ttTRCJT8eT1dyZ
FhZkrhktzrZQWkAuAFWYB3vc/vHUSLIZBcoCsgRrmjv5sBL3Vo6d74A32KahiPTLmYv0g5MpwzYv
nObGgGfX2NKAJBMj6oPwIT86nZvC66zJygoqiGy7O70rtINpdt3L9WmdBSb+co4dZUFkVFCoWi6e
35IVo40R4alhYYhomL0CEURPm/IUxRNEUwYbeTasXoqXUEcBA2/PW4jz88Iw40v0+nlU/D/SzmxH
bmPp1k9EgPNwS7KqWt2aZW3JviEs25tMzvP09OdLXfxbZBFFtA9g+8aQojKZGRnDirU4o2DOt/YT
JWqM3k6xz5xPaOlD/OKtcCAaVt99hpLLgGaw6KLuKrRJ+w2+6OVd5tTNU5xFU/B4K442XCJnGbOk
xEGDe/tTavAQmhMzEBPrHuIMMLGEZVd2r7+TRA2cIhfSMRqROzenNsmoR05lBkD8x2uh5R/baPzh
1iNq7pXx6nac3F5yNjnXyVHaj+YuTIxA9zmYML/WOjTNcfl2gJv5ZOfuohNphdxBQt5wf/sIVJsK
4CITUtc42OhvoyL2MoRd/shooCgBCHrz46K6zsm084F3A5RLpk+FgUGxvVZBSgyoobxsBELr7e+d
XhaQNdm1el3NRksvvdGe1YiOLXJRqPFR2N6D7lq9GaGBl7p54yqVqRiNWJKJQUcE2OGbQXX8tSfS
4CUkJaOgzCzIvs2JMiPiqyX29EFXoE5z+zdL51gnTvv+62GFfiOIFY/waz9dA09EnFCqZsiO6Oyj
bldxaLTe8n6qhxwY56Ig1F2pnXWCKrzfTGIvJEVN7gHOx95dBCdeNXhAuAg9KoTXIWrTJzNV1CeR
Os3TFK3TyVtxVwbDe2smlRrYxHilrd1bQQe+8OrOA0rdm+XFdObyzeBBGIvqIUFRRO20stzOrwrz
bNLtwMlhWjK0yE8Jbm/nWZbYVCbQ1UZg6Rn0oz0q0egp6pe2c4pwAajsxxqqUVBxTKFVwCGp2Irx
WUVP6MT5yDVuQhT2gEtBxMs0CMH2ztv2I9gnO8XFKdqYXaKmgVVH6x2Iipaz4Pro83KuKM8T0MHm
sDPViRg2/QgKiXjordCpjTlotUV5QjwATcMOzb/Hd+XQnsXeyhFkmZ9uvXeXG9oEgNQMzLnVLrFS
sIHo8b4d+KqMzHbLSRZ8tJWASLiZFtikO7WZwZ5ssgYYHTJXHXxNTfNwgcL0Mmj6WaP+/mGCekb6
cIruaBftwziBkq9tlJhqnXi4eERxoVG6r0ZacTZsYE8GJTudKvHufsTTEidRg2zkxNCvHyHZ7Sfm
EgVtlP5wRud1pBGE+zKYohfD/eda6PveDYKeaFA4Gte/6xrCqVRDKqpUGP9E4aZj1DvotPJMpePI
1fFOwVIkB0joTm0PiVYvNIKdnkOZd+Rdmt1ZHw1KFIuP17DeKaMNF+6cqfP3x4fzyPcwQExcwTPJ
FLf8Xb9EWXWyWt0M03/Qiiq/FDDE3jTF834j0a3JWEovhG52+lTDDnCSlRxdC0q1RDW8kg6r3lo2
5q6sbKh5A9Slmmtn9o0vUJy/eXGPGjxKEuHjlf48jHsXQ9cXPgd4qCgW78LWMrfUzFZj7mHnTYmv
x6XN5GQ8uH9PbmQ3oY4UMTIoSmQXoW3EluovhSjfq/NYfddI6GYfWYDa9I251OJLNdcOiZOAMNaf
h2ocEXzRFJUHsRe0Lyk39wif60X3BOQf9SS1KesxWJjMp+es2NlnV2gIb1H/B8JhpetQIoYx1ifw
hvsgWgKOKJySgnCy9siyvkroX6983mZmUijJbNs3oHW8SBIkCMoHaPQ9uwng0YObqycfPdlz6dt2
ew6kj2INZD1cqP3V9YzOqy00Y+F9UcXviwFful/YrfrXlEPsGgwQAn7pNQCpsOtnZevD/K//hmQV
YqVrL8zvaDjGtMmTtoH/sR+ij5YYGlTSqWwDTW7zZoXWD178uLCa0QdFk//XnGr7rIl54FJpDYN7
+slyQDqwPauwF6L/AFFi4CjmHGrekn+ZZsSByLqXy+MtOzJl0TEGmUDPD+zN1pSRD3WtZSbyAA3Q
Sz4frRqtW3kt8v6kPHvgc+Sg0P+Z2j2EpSm9HHz/gWUNyCvpdf59lemQT9KX5H5fNvMTMtvr9fEK
D81asuJEgqwT121XaJoxxCqCFeY04HK/ra0W3XhUSZB+qIf6u+cJ5RKZrXti92Bn6Z7qGqQuDGcR
aGztonJSzgm/J1Bbo0CYVDR+3bvN20hX/3q8wkNLMGeRwuC1cTZbSxmFKG9dMpPzPRe/5/XsXD2z
adE6NjPv22NbB08wL+L/bO2iixkWuDIeZIzc5eqXEVacPyDQtk+c5+GKIImicEKwiHDgdkUm1MhT
rtdQfGhxA4q78T4PlV4+iyo6m5g6MqXxkXTSUDl9sTuV6TwLLjPljEGL+w8In08XU3SMTuXl34+3
7uAgEk7QBqGBR3a4x52OhTNPehKRxCwtuCc4La6KC/s0hIjxLUsb7fMyF9bvj40efS/gbfJc0NIi
9d3uJGUDF0p3YQaqGF3kv8v8q8Lg89fHVo42kayaOILSJd9s970olA426guS2KHVf4/b8p8aQZPP
dpP9i6POUohNYKGiirX7WoYzglEdZyOoklG8q6yGh0SP4zpc10h58/pFEUXDd4grJm3Z2aolc0Tu
MQiNvFEfAlzvGRlff5vzyAgfWzr6SITQsLsYjIDTrNl+pGTRJgig8Yxal87ozEOK6vTRq7GOlOvk
/C5T12wSR35rpS4tFymXhVelb38s89CgsgHOr4LgJtDssX76F4uS5U+idZls7hZlK95i1kiXBYJq
6NsSpbwkiFARUk827yCwY1n/syPP5i8hpXxvmF7HjjExpQV98/rs5N4KMYaXP+e16Z0UCg/tUdTF
Ju8lHaGtPUqICFAVK9c4cxCPi6JOfBvF0l+bxHHeRUOHWvvrd5KEhPIOLNbE7PIX/bJCZAO7dFA5
9ElaWNCYlEihx6r++jyOzhoHRM61wAG7e68WVCcm3e6InerC8/uVeYB4yrRwcU5nsY48oZwvU6mW
Ua66a3IhyFKIXjcCcEzirRNRh+tz0YblghiKErkvkxf997V7SIEFSlEqjUwsIzS+38Ner9GNIQog
Pwg9q7Y/a6Ph/vbYyj0Qj7CNQhxIfNkYZvZ1a6YrRj1JGLdlksTJb0ltm08KJRWm1i/TW8dJU8aP
2VOku+oABujGr+CkCMoqPeMqvt9ifgjEmdSUcV4Mkm1/CKzZ9Ndb1lsWzvjOUAzxDZzz8FL1DZxG
ZH1XZbXck+be/TNAPUkWICWslrms3ZWnyNnlCbcR8pAxvrqjbbMPLoySCJOeeJf7WyhNgezE7/4s
nW3Xp4nYhskHU0sl5bw84QUInGfhjBwQSiZn0LEjc7hOj6k9RJ25HltzPWoNsPVz6bNxaAKJ0Avt
JEsggBXZ12wolJOSrtypbSKDmBf+RY5IEpPsgdIC4RB1iklkSLXigD7m9KQmrnnyvY4OCcgMalM/
azf7KljawpDHNCKYE68T70mCpxuUxGmgrhOi1aJxQ6bozjRbD5ZG1wiiEYj4OZ17cDCISq9nQpsv
p8TTS67nycUbcTuPb+LBUST/dGnb04ek87eLe8zGsYs+xwrNTzC3Tpn4wrS7D5CAZa/Oa4h5ZBWF
P0tBdd97m6hFjXbBnddT9E6JuNAlTJAX8Na6CjSzHILZis+mlA8OpE3DXjarOCJ3Db+yWYVZl7x6
cMj/Do26+0xPq/ymKJDru1GRncRC0l1sz6McnQVzQYuKnuYe0AtdPU3adYEfzF2mj2Y6IdrXAwrN
TdLqvKmngFn44nmOk+Kzm+hnTI73X5NZCQIJlTYN06zWLnTJUUZUvcUBqY/A4x+uHakNKk5DcVmr
JT4Tsj80JmsYfFCbSexdilNM66wOK6I7bgOfVyMW8227LvaNhFW7PT6l9wMRUNOYsLwzTU8FFd6G
rV8pFUdHFXMpwmRCy0OgooYEmZ5fvHRYXuJ+zt5aM9xIc2IxI6zMb83RbT8+/g339xG7NKzkgwWp
zB5uAJ5GsY0Vkhy4eec3qtDqSyzW5PovrMh3l+iTWNCUm/5LDENizhnN3SKcqFg9CUJe8BSGeXLr
72+FjFyYrJGFPlalb60YfTsrWUlBzeioeBtiHd/o/Rg/C3taCh850O7kAx5tHj6MsjTzQ/dA8Njs
IE4GPhCujdF+7rXMfjfWbvfqx44VgQQBtaKDgtyXtYrUgfR2TUqQc5n5lMywAeRrhbKYOhd+r8Vn
9u7fha293Wu3VDSVGVQpQ2dR3uUgo75Rj12ehFWhD7q6f/Re4p3EuHdfjglj2l8SSkf17m5kRI3K
oS5iKGBnvTX9MR28YDKd9smUIHRNVGcI/rtLjj2mAyhIuTCJ3tGsode+dn06clKUBCGOtqb3YwBn
4Ff24eOjvxMGoMIvbaFT/vOQMEq9Cwpn3GMFu28Rdu24eIE5zfF3ztL8wVmHEUo7hNrou6HUsRTo
rDS1Z/ypilQv/DZT07f9muhfV+RY3uZLCk9ulheUlOaR1rJZFn/CAsLvL4rq21IY3ZNmt8snqtkj
VG5Gg5hw1Z60Kw93Dp9FD4YXlobp9o6VNdzPM9cpFMVsv51UZ7hYI+mP23XKyaG4O4dy4zADHkMy
j+6BCMPsGPNEGo4I8fKHNbnln1NULLcy7RMA9E2XjoGZizNGvCOrEhfGZCT/3s0EIo1KTGnMiK4p
2nLx1rlmFMJS/AgKnWvR05lNMv1MIetoVymcMI/M1DCwv53nWpF2jhpbyUnvIChrU30JuynpKBmW
Z5DuQ1P0fECYwTFIwrf9gNPaLU4MSCDsQYCh6mQ1QSamKEwohL/WH/MBYdqD8B2YgCxCbU0lbjyZ
k4tGZD8V7s2hsRaOqBxeFCT/roZXRP95fNXu31NpEACjyTQC7BB7AIYyy84e2JVQm+O09TWz8qTg
Zf48tEr1FmXm7kWZkXnW0qz6WyAPfnHUtDp5UQ8OEFZAfzDGRh9iz+XiFWAGqxJ9oG4UTtgKAzGf
2ax9C1aM917kNRCnm+WJ0YOviuskJqTCzsO3B7h0Rc/sIhrJIdyG4hKl0fTbqjkdnRjAEo93+dAU
xSrQm4x6EJdtv2pTMsK8TJiKWzW+dV0eX0dXH953Vpu/3tkA2pFso3Ly6a5PLwpjNI1SwdTYeH4V
re5VaZo5qMr2rP5xF+IS/UiSOwC+UpJrP9MVF6nEKUUZnDCFF6pxZt1qCMwDa/S8v2yrmS8j+pNP
rQQtwDJ1lhYdbSoQbcndRSpBkWK3qUREKLrGeYg6YO6PgwKja404sFZHw0ml5+CtBVwK9kE2C3AC
Ow++OmmCRuiQh6sxqgyTtfWXPFrRx47a8klDnvP2+Lwc3QeKqER/NugWyjDbpRkD9RI7m/Mwi/X6
uXCs5lLVenmFAoh+mobScZqkzYnrkYvYZCzyc/5idPfoCkp0Ywu7ZjhHBoRcQ5EvX5jxtm9VmTno
uBjJ1cscpNRmU89+f7zgQ9uUtoBf8PYDk9wu2NXmpUe4iXRl7o2XtVR7n8jQCtTOSIK2HP5EPk17
Hmb7DLl3dIgoI0uaXJhcgZxsDXtLWbqKEHmo9ivab+S+X5nDjQPc1RkM9NAU0drPZxJI/C5LosiV
l7Va5gwXaJ/WAlHfanSYXx7U6KRKcWQJZVKGSBhEghFityg2bTYZ3MtC4HWoe3ercplmkJnp7LTX
1384cjGm4An2gCTubkZJjTC1VdwN3KHlm6VI28b38uJz07TKzagZYOaRVIJEb+evjy0fvVzUJeGA
xbwjlUG3nw7UKbyFk4WnWxUtjPpcD5jCTz5Wo+r4Qzsvie8I99uIUGPrI1WHwJRiuSeh6tFNpXfO
rBVugVd7t/4lEpmsm2Rhb6bem0FPIO8zyyRo8vJPzY2NkLbOGcPbXQrFRZVgEzpHxP2sfLvwWugF
KrsLNgWToLPZDZ+gAXJPCmpHV5LxFJiMZB2D8c+tlb6IlznpkMdqYZr5UJp8T3eZoyuv5R9OZNVr
0PRO/X6xYbc42dSjh4V5Paa76O7whu0WOJUjrEZtkYfmqLd1YPZiusxdFj9ZVtZ+S/va/dP1kHT2
W7dYAgQE1TO1hiOHT/YI67tk+yAq2S1+yJoEVlK0wXjkAtJnsCLJkIaTSvUmLc2z+f+jGytfUKJ3
8NRU+bf2RG7TS1WwZ6VWHriLt4ZaY6fXxGvzkxt7tDQGgUj6qQ5xbXem0hb1P1EZhD2e0H2vcm2m
+qPuKbfL5TJ1q3lyju6Xhn+VrJ600Kgu7rv6ttlqK3qPWTjO0+e47YbnXiXQzEH0fHzsEY4sAcmQ
i4I5iVrwdhNzyfeFcGMWFmk93CaVyw5IHqR0O5onJ/S+bSGRH/xDZ1o+03u/53WlSTG4IGJVxPy7
3mUjUqJ0jYXfdtP6ZaHD9/c053PQeYO4CtsaYBwrbV+HvONaTFN14g3v/RA/RhKn4hKZw9yz1uWq
4pj9muGHFZH/VpXWlAW51ZlP9kS5yo+KuvsaDyiongQNh3apsEBB7AI72Ld8B53+fz+mWQgx6l+z
oogLKATnLYxH8DiZ5RIWg2V8ef13ZnqDKoHkA7xD2yPWa0g58Sw0Jy1nanDKkCyc1HeLgcbGvzDF
qwZtHl6APGl7pNZpiPlL+cwtAMer5YqVG9PYiJu0Z6JU9/cSvWf8nXyxJbp/53I6OEmtwcTUZOqV
P2aMvfdNsoQoD6tPwM/0N69fmny1ANuADAW9uV1aK+xBL/OG21JaH5CDrwLe8vLq9sl6YuloZSQK
nA6J17x7r5aSlhYTaxlFCSGpisraX5si9mchui9om5cnmLr791HCRYiamcggq9x/NFNfYsWpHGQX
taa5jo7SfWjcVv/0+v0DASNlAORY+75br+kVNf6iTkNYTkG2KZp9sTJaXQM+5/LY1NGCfjUlHd8v
peBSmH2Z9JhygR58yPoovcHsPf6Lq0weRRMSSD+z67sYfOYp1GIEceAQy+YXr+zdd1ELy6g1ztEP
p2TYue6rs+HCg7MhpUckEQt+i+u8XVrclYXKcy9Cumh/RxGlG4ACDtoYzJst0akg7cFO/uTeBl5K
0g/TzNZcBEmVW8FzAiNA0127xJ4/Qn75OjE0Wb4kn5CFMKJ9mhX7A9h6emEiii7CoajH1lfSqAoa
iIb/mBNlfg/c9KwjcfDyMZpAXYFIlJu2r4VByOdi0ZBncW4Dhr+swE4Sx1/SUwaSI1M8eBQWqGfy
+u3cVD23WZz1fLA8KtoQMYjuupQ8NmBJznpYR4+srGMyUkWsQrS7y5iMJGPuG6cb5lOk+kiaaH9p
EUrpfiQk0UouFWRQLQiT2VNv8VToAWQo+a0cyjKYCnv48/E1PFq6RCioHFNSq33ryWTqfLKUVkDW
rogP2ppH73B60BWp8RkU8uBZdWiR0q2kVSlpEbfntEMQyy7WWjCiCgLTcJr2mtUDuOtEtCNsRVoE
Cslbn167QDnCxoMKXTcZxl3xUaeN56oZc1et8C76PLSIWeMQrFSkJynq/b03GCgGKsYUPJ3gvfgD
qH6nVjMhwmKecgj3m/ECeA0Nl4r5fk+DZvfx0u4vPkg+WVml2Mci93ka88FAxnqI9ldI475R6y0u
jA0qt8dW7k8ILEoOuRKXgxbzHs4xZDOaw9y8cO4nIyyatIE2q0N6B1EY/7GpowUxu0piBn3VPYv7
VMI9V2pKHBKxKyDgmEyeKPOHj63I27ytCWGBqjAD6JxCTvP2HEJBSltwTOawhJ3qk9p66dW2oKBq
yQ1vGX/Md2Kl/NQ1yxky5uCA8IhTXSQaki2nXZrCvLkzeyjJhrzASLz03nDtjG75p1xTZCTKbDk5
+4f2KJv+nLXgCuwiPcSYos7qsRe1xQKcqsqDQh3iN57eLDc7Z4b35APeX3GSByI9+q+a5IvZZyt1
D9VQQYSMJn10qxnXhfN01YNIwENPs8p8NsSQngQtR0YZUsWHkdnDNyYP8C+RxJgZRObzPIfMy5cX
PRuci9OhfaXZg/LW1uPqk0Dv7CSwOLgV4IT/Z1Ru/S9GVb0FIwEAgk6oHQVVs7ovNKGmoO3z+PPj
83q4PsJ0SP+5GXczyX2Wt9NYc14Ry11+aNqEnIYrlPIq9EUJu4KjVFbOqwfIyAOZReTKU4uG8XX3
KU3ohao5yecws5hYoeu2hDP05M/EoB71Pct9vZvBHiEaugIykd99xXpYPcS0yjlMnaUJCHX6iwkh
ZTA5qXN9vKEHDoDU7icnIH0v3qLtt4sipRuroZ7Djt7NywrLwqWNDKaO0jTVtCdYcZRbpKnlu8qY
ohPbBy6O9p7shlGGoSiyOzeZPqdD460T7930peu95cPcmOlvjxd4cDjRVWb4GKYmYo19OYSoSSsR
dp3CITEk2+IgbjzvdZiJpTnJSw4OJ/N+9CylY4N2YBfOeCLLlsrDe7ol3fk2G1cqkmr5XFj0+/I6
7ZBUH/MTowfrg+SAEp70oxoP7vYDLqqyUpoRU2h7s+cnZa6G0K53T6kzdf7jrZTfY/tYMMzNpDgT
6pRfYFbYmrKtLtK8iWl/TqT4QwEIF5hMTH2mileEKYX/k8rSoT0QmyBxAB9R/djaW0Bc1FNLPGQu
lvtc5LN4l+RxzcjxHBc/Gm8oTgzeH0gWSG9WUraRNO87Tp2bNNOsrWOotYimxOjmvAiG805eogMr
kNBJgJEkBwJgvF1WkqyZoTfKEHJg8ycJg3hGuKg8ccoHm0fRhmlGoDicyn3BaB2NbtB4VcMxMSaD
iHoab9EUZ9+UdhAvq9ZGJ1WAg2XJiSlJFEF9ind2u6zKmipBU3cIvcpUb7UzKpfkfM7+/o4RttKI
gCpH2tmjlldXzxrPXoewtzrxMW776FlpF4FnnjTKyYPzESqT9uSLHe0lBBSEKdA6ydRyuzQhlIF4
xRrANBXuD2iA8yBmTOYpWWDhTsf5jPDm/k6TgVF3lHydzArsoZqd1zD+VRcj+lDFfNET0Ty3JgeG
6u0ZjPfgq9FfAUlFvY2xzP0A8TKk3tr1JUe+HJvnJjW0W5aQkjz2HAcL4hYDB5NUz6xpd+RXK1Va
V2NBc5TnH/W07S+pWaE6mJzxrN5bAi8C1pqZemAy5t5n0KxKnD6tiEVctf1gdqr1m1cUq+6LqfGS
k2XdExPJ2Z6fXwneZFzw7vWEeGsUqOnN4SCSaoQavASuDw4v/jjHovsnSiYKVKoZl39bRDRw/SzC
gkmqTFUS2Fq1cj9Cq/ivAk1lwBDdavw9Tcvyl+J24rclMce/iFohKtIaGNGeFgrMhp9PurGGjz/P
/aViGJDyAlwZkjRjjxEZmXPIjFj0oYip1vjJXFRfM5pGsV/AVeLDuM44ljed3Kp77gPKk9SGGC+A
qZUDv3u6PPxtVyR1H46Men2bo1WBAnm0Vu1SD8PS38Qw2VdTqu5e24npc3uJjP8qTlvb/polpnfi
wO5vORzcZI4SwAHh+l7Be06YAZjoL0BE3omXjjz5ssR5Hhhj1r9kwolPXpsje3SkwYzQGOfEyqv5
S9hsov6eaWlP6FVYelBAknvxGgZxE5CT/oCc1smLcH/VKXKjUE5Ognu5e067kaZKXhFVCkc0IB1a
7l+ZncXKR1ako6RfS8cdR71dFbKggLSBYoZjmXq3CmHcKw2p9uTE3l9zyUkkyQ15rolGdqHBuLZa
FSM6G8a6Ky5U3dpPZtRkvsoNfDU2RJoiQoW8mTbwHkGQLkDZc68h+EdszLfWYvqjcJBoJSCfn+yo
iv/z+DIeLQ2eCriX4L2UNOnbDazhW2Oyiai4Nmc3aGEoT329rDo/Nez8r9fbkmEIx4/SPQWbra1O
qQcODCRVS2cmL7x90YXSU/ZuVJbyTG7qwMlwIIhUpYgTYcJuXe08l3iCmNRNHdQnZfYcP9KTyq+B
IL1pFmsOdJL0y+MFHoAIoDMhNIaYmmcBXPl2hZHWzF6vSg89NwNYRZF8KbJpCJKS++Uu1vC0wBL2
Rkc2Lugadb12y6h9f/wjpI1t3Cxxd1RvQWxB1roHMsxe7K1rzhcdmgH2vknSkPAUTO6Px3aOTg5h
MpxdclgNrrztWt3ccQaousg/VkrFBQ1FP6/dGkXZej7Z1yPfBekQdnhkSVJ3pugkLJOyRLCbcQ/9
FDq5a51Ca5C67YudTePvj1cmz+FuB4kp4YyRYZ8BkHC7snXOBGqyMkstLQ0lUaCag/Dqxh/XVXta
egSLk2Tw/NFYz7jWDo6tjMDIP/AArHgX+wHT0PSizQgo4jVjhNLIoY8QgAYMvVe+0yss/dmp59vj
BR98yo3V3f4aebys60TFwYAI6Clz8+VFi+M5qL3hjNzleIGyDi1ZRDk2271l0UqjLvi3WY3FdTbt
BUxLRXFj4DlGVH16cTPtTPdC/qX7DyoBqYCK6a1be8CkE1UzDB0a9H+ZaoOCa+P30bSeAbMPTil9
eDwpwRWpwp6llEfKjGyLalGiI1ouvPh7n6fO53x1omuRRGf37+cI4X5VFPuofBNPIZQot/qXFx1C
g2jtK+AyducWH6wkH96McWSCIxbVe22elb/7pe1DvXO6Z2iiq8+osRIOQhiYBniJ7LMY1+STHtl/
x4kZBcQd3X/pu1KJza0Fxbh4OOs8Hl0spupI12iCo/+1q4pG8QRPYc07qier5JuCMTxvAVpWAI5C
2J2rSzyU64Uev3LyrN4fO8rNeEUV30wXZH/sJru3+sxxYLVSa7H4jZvVn9RSbSaf4r34qK2Lq70Z
GP2JTwzfXy1KMyqZHOVRBCL2iIZxNICPLBSC+8W2r2vfeC9k+rm/jlH0ai+JKTnTB9UzHaU9jbXd
q5E9z7itdFFKZnudsQ6VdrI/WErVdH7WGWcsRoeLkzkjQBGAMntyclVpWthcBh7Z3ppCITz7WqCu
4Qu91Z4eu6j7o8Pi6LHC6AO8nMOzO+zRoKdmydEpese89vqa/ZMppfsBNd/uUo8M/lk9Q6Gqmp3B
9e+vNZZxVjTqKKRQR9laNmKjaWxPzOFSr3PgZXP0tip47JJogvygzOr2y+OlHhpEh4k2NtUv4Ktb
gwSyzeIJGTm7TvPiMM7n51VaBUU769dEABR+bE8+Z1s/4sIjSjcLvRaZze62Nja1wYxqXHKBVvqz
aI3p2dMg51kQhQrhbcq/VAA7btVYr765tn++2rrpyNq6wQ8AEr1LamM9bwb6g2SDtkmPORYUcH2j
cHFhXtsHGbMeV8bNynepGPqLpjdnCLaDQ7z5Afsnd2oUrZicPuwbGnq0SsCT9MX4trPms6Gn+3eI
uII2Fr8XcCud6O2XnbXM8QqvHEIksbsQdkhoQdz+bPT8aEF4Oy4kVUV4YvcHdposux6bIWxs2vfR
gqNZogG5eESBgscf7+Coyi4obQoiFknBvl2Q4H/WmjkMoZqhpBppZuaXE7SF9VKoQaKcEkwdLY2x
QmIHVkbYt4vMxrKda6tWh9DK4vLJVXCkSV+t72pQmydLu+eppthCDgJpBz1B9Kp256LPlGoAaEKF
sVhGlQCMfrafLYrzg/aWt/pIBFtXxJiX8rboKmLjCZQ8H9whsQq6bgPEQyAntOFCtbn6ki2R/baO
yQhuj7/A0ZGiiECbmEeVSrncsV+CALpv1ITyfgh10bdPsVk2YT+rxknZ/6B4QoCIbhcz/6ACKVZv
zcyjG3uNpvOhq7q7tl2Fap1CUbduU/R6yxK9OL0erojozFxZ1Q1cyHOfmdpqTz7LwYnjhxA7UHIj
Fdg/Oc3CJO6QcwKqIYc4j0lZy4fHzQ7Ibw1GFmPn1WkOz5vN7pIHELTuG6uJLsa6SOMpnBMxvHHc
kZLlOEKTYUXKydoOHDGzA0DQ8RLkjvuOh1pU4PKWaQxL20CWgDGxN2tapCG6I33IdKFgrEAdn5o1
WUMDzboT8weXi1I3JTlsy3xud+AHm2laUbk0XESsPru58aNAiuc/Y3t6tw4OLYkcOEguF8XgPSK7
Meu6VEUEkXNZG7SMO/dLjLDkCSjkcD1gzakzo6ZEU3h7Zq0mN4nEIRZs52J9TtdpuiS50KibKvXJ
1h1EJxRsYMNg5AWc9z70ahyvLGjCjKFlJ8XXYe3K5zzyjM+anun+WCNUVQpt9ovefH1pCpw39RSK
UxpoO293/x2FEwXofITjo9FCpm4IcZsqvSxJb5zECYdOgDEQyRoDogeHv91Qc3GGrrdo/rW9R6FZ
K+JbUabVZc6SL31lZR9HS+/f4oiKcLTXzB88t7oNk/r6qUaqmLDySUSchEvunJE2uG7jVvkUVgtc
eX6+drScVC2fvyWlCWY6WaATe+xmD/IHANGMEDNISXvX2N0Nc9HtfE3p63pNL2j6jwYyVbbz4i5o
7szokQVKBH/UY6NH10R+WHrhkK6SMm/3e2GacNCtgf0mbfJze1Y+G0uVfnxs5eiaEFDLA0QExjD5
1oqTGsIyWzTxjD62LlE0Vj5kds37Wa/OhswPd5FzwztCyQhsw9aUFy/pgM7XGKJ5DJ2iFjFlK4ax
usAO+Q8sX+PXXDXPkv+j9fFgAabgxLg8XlujZqFZg11VUwg3x8yhHLoqVAdbfz/k1pn0wtECqXar
nE7Zati37vJ2jfQpWXA52pi4b2yrF+Jz40aq9dWY5SsVV3DmWvqUnzWHjt5FAKgUA3BpvB670HJa
F9Ps4VoIaxWO+pjYPazHbrgOQpsuwArPSDrO7O3C9kiLZqNOsSfqPg3VZkwuedNWV3Xx3Gs8Gmcs
Y0dfkYEWwIT8R37O7VeUlELjsFRjqABj+4YAH5rZQ2QiEtBW4qRVcmZrd0yNGQaATAcJAApFv0yL
5T2XC5WwaknOYPqHpigY012Gsoou4nZZcW808EWCATDqwvraQyYbJGOhXmbFfv0YH01eQBv03mQq
va9EZKOnTJXO2ayU1rvBdufe9BYggMf1uD52KUeOC0oc5BKJn8l4doeDB8gtLX0cQ2apTO1Ssp+j
HEQ488pHh5AkgNMOQxP4653rSjJBud10iUpNW3wyldymtWClz7Vjxh2kwuvZ/T76XFLKlXFIUlZm
nrafy0U2Hs6aGMwsEdpVtQfz2pSIs0XzoJ8UPA5NSYgDEq4HsyI0d+NSXyMCXXUpLxkSor9xMAZK
AVZ6YurocwHQpU9CeZSEcbeNbeTqqAKLMfSisXtTktJ9UZRTzYLDBQEnt3lGaf3u8UqQdK1uApNQ
WDFIcUvtAjUsexwqX1R1dvKmHflhgGb/Z2v3nXqjMtzUAcMA4UB+6ysUpbNyTv8kn6tuTdu515Tp
sn9x6mnaQbQAwpwypwwSf0nF8rTumyHFRVHRqP4ptJYhrrh3o5Oo4HAff07iytlmEDdbM1aep0M5
cegZck7TN1oem89ubHKJh2htwsc3+dAYo1gSriFhyLtnpQXlVcVLTU4wdmbkG7WVPC99qyw3U8PL
+//CGqgA+CqhKUKke7s0DQ4rdczSn0iU6r0dTWiEzMZznJ/Sdx2ti71D2AbYk5wK2FqKtNTRFMbs
gA/lcaiuUfsGYZCvyVgpJ1nIUWpA7kEKSYoO1fwu/LDXprVLwQ7WaFx9U2bIBZxKzyQXtriMfa/6
5azkwTrn3x5vpnbkHWWIjHQjku7cuu0aY9tTsmIiyxrFlL+oKKghLLFUt3QYYX0fFOuWF+b8salH
8R0Kpeil1VO4zOHvzi5VUnU3O42NP9RoKOy3uZ2U/wzGuPz38Y88/I2yJYAPp2u5P8wwktep5vH+
kd5GDFlO4qm07e6KuOXw1hvTMyGTI3u0aMBbAJyUfYjtnlglA6qNw8tURh6ktTiJq90tkP3roCDQ
9Dobrj46ZxLkQrgLRgHo6dZeX2qC92Tmfc8WWMVKO/1mSmr0qnf/TSbIZCEdNJmAwoK5NcX9TehU
sjS7SVFnQAiq/QbL9ggHZI2ySPD4wx0tTL4XLrRAjHntc7AYsVmrXbQRD6uXT5XtNk+lLiAVLGA/
eGzq6JuBhpPJF/gVcKfbhY2jk8TmRIV4lK38WEfWei7NhXQ6ztDa9sb8j8cGD9dGr4G8mZ0k190Z
NJveNUQ6wGJmKm/iXIckuhyTlZvaRycv1dHbCwUdbAdUD2R+srVFRu9Ui4mtajTHz1lm90pITjg6
J9/rwI5suDJCxigj/ajd4+To3VIW0NiG1mQkb6xiaS551BS/P965QytAAuh1kmzdNVqZ7CnGIhZU
I4uuq65jlehvYqFP3u3/z87urFPGAaHIOxgC0pr9xZ1rQFyJOOnd/ZyT33VGqDRT8pRYCiLZ3cmz
TE+MGtKwYa0byfJs59WsoTrw/zg7jx25kbRdXxEBerMlmVm+pJKXNgF1azrIoA96Xv3/UItzOrMS
lVADM4MGWqPIYLjPvKbkWpq6svhmDnnzc14bPd46TWmRkYwZrHsXfMlPLK5s52CuXn9nmdLI0oqW
8xjXeRlAIrCD4YeuLcuITSfLPw55XdrpWCO3xaVU1vJ50kXNnytXZ4onUTtbMsKnLag1KPcu7Mkn
Droptk96LbW4Eg9eOHA77Q+1GLISSmdndZ7Z66FPTpj7ihqZ3LDK14+6keGtOUfgDXurP/75ahIT
sm9+w8rPuwiFqN2oRRciRSBXVfE8mzoOhra9liNfiAqpz8GwJZ6mKnZefrD7rlJTa9Lp0RpCmg36
n5DNTLHqGI5GSzgzkBtd2aoXLpOdXUHzmSokSd7ZC7DRVdycgY9pou1xO6ul+NC3lRXDE3CvrNul
07frWdL0QRmBUPT0LhlLSisYYw9s18KjClYVXx16wlcCmkuj7I2AXZ9zZ/Xtu+dfYW5r2JNtyJqG
XWca38CYzogqUyJP394Ul6qNe+xC235X+uYRPR3Hi4bC7e1wQJU6H83UDxf5fiplXiZ1nft/d/0M
J4ZYXs5Ps66Hj/i5r38p3zesg2sV2J+8/XsurSMxHLUdjI/gI5wdCrCLrQJAypXjUMDapGXfgo39
p7aGayDpSyOhCwd2a+dYwJU7nXg3m4spNkzTQ8pi3yeLThdSs8USix6y6tuzunQk9rUkkaA+Bsv4
dKxikUXZO0afWr0RWE+2DAJgjZMymsRF4rb4ECkjLGNEAJe/3h55/5vP71bqqNwytFV4LM6i07Uv
dW/he5tmnon7yDqU2PDg2fMOPLOfwFBf/8MC0gyFbBvQGIU2fzrVzDNC1zAmwojSLmIjMAIklpH7
b327vbJ3L86NAHMn8lOSOxdfKHHBdovZG9JmcIe7YC79RHjZdDP57Xjn7VrIb3/LizsGSC+KcKAG
6HecTk1TGiay5Y5x+0k8ZI3h4KwTWfdOZl3rdFyaGs3l3S6dShJQmtOhJjSLhgkFgTRY3Ox2JTtM
OvjF91Ip42+D8a/ELRevAUBb6H4TAcLv3X/Qv64bor8ZtVPYEBWdnqSaxhBx/GV5aJd6k/Fc9cvn
enPXv70A577YGRd1Q6tWvvhOUV87LZe+879/y9nJpFLXu5KKfDrxbZDMh8WJeLCHNEom/8OzwZ0H
1OW3hsI5CCTLnKnzJwg1qLeNSe7WFkhO1R87vbiHt3fPpQsdXeD9EO6OYOfPvWXOCsE0cuFsNYqk
sO35kSKs+e3tUS7100FP78IMlFZ2SNTZQoau7hdjGaHENoF/ULO1Hp18V6c3a3jHfjg/eo5qHrMa
jF7feesaU/5ahqMuxmC9HSm63AAAbz7VwvPuBvLnK6H4bwj8+ZUEZBbYMAKg7PGzp9pGSLFGcWyE
XaaH/zWbCp5cc12Xm5pzDKe2xya5KoKeg9yK8FmW7vB35jrFETte9TNvHavCpTLs21S3c31llS7t
PZqYZJIWi0Q+efr56hbpIIsaOKBUHeRJN4vwFrSm96OHcXvlPrl0yHetAHIFXjsQk6djaTUiAbGs
Y5pP8/KxwLYkqUMhsAwztrjLc/fl7b1xYW4QncARI00AJe78jDeZkfX0VNBd5XJziYBnp8ckjTAO
9gAS+Vemt+c6Z+uMZjREb+4UurXnLFQXpdd5CmEhKRG6sT8iq167cxDPXVs/gfO1j3lhfreXub+S
UFycJweND0tJ7ZX+T9A3MEdLiElUJ+fUtZW6CQtg9+YUXhNf+B2PvJoksENe192G4rwxXMNZWh2r
41TXTn7braMd10E7xpHC49gYwiCxRD+/SIP7xJhzTAec9Y+9nRiZziV8X2Tf4GKd390CvFM20PEa
x8hCfcz/OY59fejRvriypJenS44GTmP3ozj34A1C1YHHp/g6bZbxzqul9wHyV3gfzSrAukEX8bat
QVqhIR8HzhocQiWuPQ8XginCqP/3G87hrSHcDfIPdORbu9ffFpNWtI/RyEeEDur7ecmjl15VxZ8H
/QSjtKQ5NiQ252e1F1FmVBWgkamf5hipDftBEKdeGeXCjbCTGmhUUT3YjVxObwSJOutQ+oxiYefw
SWaqUUnnDsHzNq/mQWSUZq6s6IVXCdLv3kylmLV3+U9HNM28H0Vv8jHdbIXabGXEocPgzH9e7DkZ
5yyggSuYdaAVqAh6bXucl0ocuha8zVzN3RX5r4tTssH24GJCNngegWK+WU5bMLJUXTPjbo5Jktvl
10qcl3YhwqvIyrAVcRc5qyj5TqfNVrFUo0tcL22xB7vuchhX3aWZbrbbavWv8bAu3WzEuVTpIFCj
B3E2aOg3yHSOfMXIbOp7c0XJevDwI8M9IbsSEV7cinulAJDzbtR+9kpbG2CJYaBb5TeIoNc4KVvx
FnK9AZMrU1n3/cc/f532tjpC9bv1xXnTbw4RkJYL8ZHTOTDP1UbP1AjkZ78vi5v/MhSxGBkKeONz
Npa1bqGx7p04qy8KCL9rk3ahCg9B41xjbF9aMbyskFjnv9Sm90fyX3G1q5GQt4z9suqa7svYbfIH
Xh7e41xb4tPbs7q07/fQfSeHo0xy/t6SuA/BOO9NJFOFn+BOl18MRAuu7IuLE6LuRRqLKhyJ+umE
BtOAWjLw4FG2M47YenTxXOj2dq7Na6/NpS0ImwTIMiIPQJHO7iaJPclihbzjbTnis4TB9G2pVfFp
c0Z9RJ9LXLk4Lh1pwAFMahev4TOeTk3DQZfYFJAMuEuXtqMZvcvkssQhZY5DnjkZrr2b+OvtVbv0
PVkv9zcJioDl7Jz5ymjbBXOUVFZF+Al+/4w5+Ng+iBkp9beHuhSQ/Wuo8wyEZLnoipbaihlm1XLM
s9x4LpvAaGMfa80kGLzqaQlqQJFcd1H69uCXFpN3Ew1TYgdq5Gf7ZmtV7rYGoOzdNOiJ9PJd6Wkz
Ne11e8rt7JoH+6XDAJQLSsFe2gHMfrqWNpaJyMHOYMBdUxy16y1Hozev6TldXDxSuZ1Lxk15Hv11
eDt1VUENycs3ecAWrT7MWdtRmhb9lXN3aXOyKXdhOooPoMhOJ5QJFJxw/mJzbuMKPGddD6pUdTxo
zz46hYOnR4Yw9duLdvErglmjP8LVDF72dNDCrmwle4qDoPaKm3bAhAISyLWW2qVRuIfZ+xQiAXyc
bQ2B/Ifj5yXtjKVqHwLcz5/WQVSHt+dyaa2IWVEsAW9Obrxv0H/dxMsGB9eb2P0Khc6vuaqXGBrP
KuOg8P9LVLVz06CH8rxYrzCxSO+Xo08FI2hD76i8poJLE17jeV06UgSkXI8ONGaikNMZ7bbuKhtN
KEHGMKCz7u7RgFfdtFVR3QVBI68c4UtFIkIBwDI7ToExzx4zmngmmAtok/gnA8/Mt+imNHL/0TW2
7DALgPvO1nrHblNGPBR+jVedK242e71mJn9p5vSXd3MPBOJoHJ3OfJin2S6DmeTO9cZfjluqpALl
gvcZJhSWVO73P987qJntPiJYHcMDOB3PXFshKn9ivLIxnojCi0R0Yf4hVFAC3h7q0mGgH7qjJlBQ
eO2nnos1jGaYbNmio6OM+uLzjJ/qf4iAkKAi1EI2kGjybEJWWWaOtUB+aoVtxLWlZLoaISGsEf0H
9hpkHNhr7Jxd+uTsDmk0NyI+3/Dl/EHEyhNN3Fli+lSu83qlZ3LhjqRxQLccxA4inudl9r7oqYdF
u5BY5vlHR/V1vJbtfEQjTcNkCMKEZuw1kcILr+pu8kkOhWb/bkpwujcmMeZlaA10FB1D/bBV6Nw2
ehoTp9fFP6ujN6ih+UskRueKId+FC41mHiBDetqk/+f98xbQAz08GIGTkUPeQmYraVTbJuRzP/9w
T1Ix2vmOO0HH3dl5p1P0J+zT8zyj4JaVfbL24AMaeq0f3h7l1aHeR+F5Y+WAJdEDOh0lK7qaon3J
KNM43/ugap5rnEKOhIgfssn4Y4nzfTgUGWCes2FI4k6Hk6Uz66nN27TJwvDGMEedGpOr8Gm1nD89
bXBoCBDQoOIG4VE4D0ZWGpeiGdq0i5bx3o2qLe1XVT0gtnUtPN//qpN61C4RyBeBSUVmihbp6azM
QVZBJQlBEEVD5GVcZ3wLa3XMoQzdCNC9MfIt3V1LuTueo+WPpfz24ckM0UCFP0aV8XT4CnWvJu/B
/FToHR0ol3Uf2mqnkxKQpbru6HdpftLbG+fVQdgHpUe6Y/d5C87n3JoaV7FKdulud5T08NCPjYG1
p5MLefwPQ5F5A2ajCM72OZ2fv/Hm9p7TpsEWbDe9srlcfEL2VgfrlYfg1WXGrIgekJqkTL578pwO
tdtX+WA62tSM5N6pd0T/3c7qcYll6xovjTN4L1Ayss9vz/DV+7MP+xsmsOeSoGJPh+34KXqWVpsu
VoNIwcqjl8tm+A/fcZ+WDWsb2Zrzsz57iyQBZp/U01DfOJ5hp2EeWvEwy+jwHya0QwO4wqiTnnva
yjUwIlcwIdsM2g9OxSGlpuajN/T2OJd2IVUn8Ju8dsimn11f80C9OyvdFn2vvDqEnfpnGSPwKFN0
rZN0aaSdmIdmHxOioH+6RMgMRwbFkib1rS28DcGqxJ2KzMdJee2fvjHsBjpWrBFwhx0wejqU5N0z
5oD6iNfmMy7Os3kTbguPae+Wd29/vwvXP80QOO5sCvgx5xRLtkA+oWFep7Lxxy7u19JUTzZB3h3Y
g3DaVSuK6sqaXRqTFgFIr10C+FVfHoM4J2eGeKD2c37I8VmKVb9ssWUN9k0dhtea45fO9L/HO4sV
llKwmhP2oN5o8Vq3g5GoxV7vwlE4aDRk2U3bFde0jvbtcP4kUNFg91s8ea9sSmrea683uzq1jbo+
UBo3k5LCysOyhP6uwg0UqDQDQs1QJs7i21fO3+s5wyTdPUTIIqG/B2dzDnJP+63mHqtRHLsr5eak
8wDrY5Ll8NEs5u4usDkwb2+m10dkp69SbiBThkl3roAX2aBWugllBv7XoSdRG/cL6URsIw3xx1cZ
e5b/UNpAa4nhTo/I2BCgsaN3++/F+9JPyxovnqg+VjporxyR161T2BcW7BJaeCAsYCKfjqU8vzQ2
ZgYccxty/Cb6UMW10RTfy6Vu4ATiFgxQoJJDMi5W/wTgnCe3gHxm82LJ/LuICreKg3ZrX3SXVR/f
/uqv3w7yawJErgwIMOH5Ee6mhmqI6/MpDEd9VBTrEhPPlc9vj/L60NJ5AhyB/hLVAuSlTj8CxpFD
mYWEOMq0oYrnhhfLYIo+jUX7zZ6H8Eo38dKkGJCUnaIB4Ol9q/2rbrCtvnY7Kp5p6A/uUcMC795h
Uu5fEzm8NK2dRgvjEwWTV9XOZXLrjc3TgdHu0CAbsrKIAZrKuI56+dyPxrUK/2tlG3YT+Txi3YCD
2L5nOxdZJ5MSHDs3VJm8W+AGP0ckhp8GA/oN5o2t+ylYBQxCMQX9kxij8XvhR30qiqj5qurQf+gH
GT6YU01O50TdfNd2mYubrpIfytbK6WJ1V0E4+xY/vc340Rjo7jVapB3O6R+BIGl23FxDwh3qIDai
wnzpNru8dzDffI6CwXysvdX5tlpGdCW9vLRCoBZ2VBrRHzKvpzthRXZrCSeng8Lp/jMuMnoebQPD
Es9rY2jW03/Y50CN4N7SeNyBy6fDOXUeCVPnfbriVPSrNrzldsQFA/0HJ4zHyr1W3rlwZ/7WMgu4
MIliziv7ee279TAZGnEOe3rOBm3FFFHduzacr4kOX3gTGGpP80gBSL7OzpTpZoNZYJaT9p6etmPY
je2hNkkS7mXHAS6dPkx7medXCvyv29fIfWG0wWuEyBmlo7P7UzdYz+oCTsCGsyqSWKoH5G6JWceq
lOIzdnDKwumvRSCSoqiFs5ezhm2sXVle01d//SrzU5CU3tu8+wNxVvSse1GGfWPr1JzH8ZsaXaTV
w2p51NacIbs2Ol+QJ6hxjLDn/MNaF+OVZ+vCOeKt4vY0KbvScNs3+7+utajfBBzsvk+1XItvLe4b
cZDlGVIIkCOxVZW/1nacb9smuNaGuLDPdg92slPWgSf6LMOAS+hZwzL2aRsaQdr5s3xvmzJ7AMZQ
vrz9VFwciuoMne29YnmO5hkgSdNMaRCBqfEzrjbpxiMgvqTKQXq/PdSFy4Haz644E+4l0vN+aTNa
0PUR4khHE3Oam83Q88DT7AH0tIa1OvR2di3vfXtIsFSnSxgqB28mJD/xUQ5omfqhyEkOPd9I8s1Y
H6feW/6Ussv5+f+TBKJwOmIX+KsyDKFTGW5bKn1Nq2hYt0evAEn0H77nflBpBf/WvjodajZ6Kxdu
gXBrMTlf82gsH7epNTCqXnOIRGXkv397wEsHApsRitvkpNxLZ3NrM781txxR08we81g0dXMXTfn/
cjvX72FDr/dB70XPCCJc4/hcCDCoXAC52t06aFmdBcjIHfS9k2udirHwb0hydIK81p8njRDUKMjs
CKG9v3525a5dNTo+WXcqzfZnU5fbk2NZAl7ROhze/pAXDh1efvRPKXih1HFeEO37ttnkRFLlC/wm
0ebr0nnGOQIZ3GtQoAuXKCEQ06LBBzv5vJHvrpYNicKqUu04Y58sluoe9AgTEGkgo78P0dL6kk1z
fV+7dfGoRrB2b8/10ouyM9zIrgjJmfPZi7KFwRTUvwELI1Qplc2/pomiXmc07o12qNtYmR8eJNFQ
XA9+dEPYfs3W8MI1ALOSBJaQhN/wSlhMmesy5Bi5u9VcHn3lzu/mLgKkvBzyKipv357xhd36u4gJ
75yjAkzy9Fwijt4vouC6QccieygbP/s8jX1+ZZQLh5FRoGuRvXmk3WdvRDlaWUAAwpwwFP4+mYUf
R07VPUVB2z4U2CB8IIJpiQG3a/fOpS1FgAf1nMsA8avzIG8J12zWJiUBaXm3mW7DtFa0lmSu5ts+
7w16bJadLpvTHINwKb+8/XkvLSasY5pbe3+Neubp57VVUYrWpUKgLGfjygm+dYTHx3IM/zGNzP7z
S3bnvnPfAWAkqD1fTOKTmre3phw9BzdIqg9PXlVkN1qr+WmgXHHlkXy9rLTjGYkujE0gds6VbcJI
q6lDlC2axfqS+Z5IKsw1YuB83g1i7m0qc4GVqnCvSQq8xkUTRoNiogSCdhB41LN17YTsx0y2fRp4
Euu/IvPygz0amssWZ/AyNlfbvQ222TsExhR2BzNYi5ue1KY4Fk3mxubQaRUbfuWgE2jA/pncefj5
9uK/brDyI2nb7tboFBEJkU5XP/SlavIZNVG9yPXB3vbXaCyaeByWGj2scHjc/A+0+dMIqmYWm4vv
3eaOvkanfR2e8zNgA7EDqRDQHTn9GShN+K2UI2pYjePfDcb0XfaYe62TWx4ttFAPSmzXyqevNz7M
7Z03sstVQcnZ//2/4lH4rU0uRQ/fiRhcHYxtmay4RE3TvAHCji5kNOhV3bz9wV8/VcS/Lq078D50
0s4zOtBmgVOO5NwjniQJDUmZLJMv3vWq9K6UEX6jGE4T14B0lbxiVwGnOXK2tuPKkYgqlKmEMbh4
G3Wi2uJeOJEdW2023w85SuU3OEZ2JNMzIJlkqv3lr00bk3OIHIXWi7l54VM4al0lBgDH77Ot8aow
wjX8Ui5zux6xI5ZD3Ndm/66ZyvBahvh6jVgbjw+GrsTe7TyLVID8NqJUbMpRkQ+5sx8kwKWMf2ST
lRAnp+rTHy8PGQphBBUvCjDn6Rpeyvz1QaHTQLnSRxWzjV42hA8/aW/ms10Z7PXlBJqN5JC2Dpcv
/3C6A9tCKW/VAb7npdl0T4XtCO/7XMw42qOoUcFE6ENvjg0ceofUKA28KL1qVOIY0EtXx3IeUKxe
ddl+tWkp9nHT+HYWh2aTPckqp2g+TpmggmJsz84IVCjOojb63LXwuWMKahgziDkM3gN8zD5t49ba
sRkgSn8UysveBSIcH+fQMGXaNMREcVdmtJaL0gnqBGhh3xyssPXwMxaA/pLZGD0PP3OMAG8nOGBr
srTzmh+3rFZtLKHSyvuqKGkRFg0q5klULibssE0gnIvji1TYZ+dqOg5GF44PE1Fe9k0DBMXNwB6k
feh0hAKuI03x3lkKq71FtAyXjNoqdUB1zA9/bC2aSFeej9f7D2AExRdg2JStaEmcrhDIUzuzfSrZ
MsijWOLUnniTrBBRjqJDuWbBH0ey0JDQE/4NktipDKfjYaHiWz2473Sj4vitd7v2MKDD9L6eEZt/
e/e9nhr5KXkqskokAWTFp0PhDSA76J5das9ddSNCK3sIVgvgVVCsD7BQriXhv9tep9cRvT12FRff
/tKcV3ucYXXAQwHtXYVnLM+rrbevthrz8abg//BYO474q0ePV6ZEsUK+L9fGrZKGUs2WBL6IxOcm
XObPPNV5Exc0hMWDq7X1q2k73cU8Lt3XkXrK+3xpqKBkudzCZ4SfSfa7Sc53laFQkyPjspdEF35n
xoOdRxkid5H3Jegd+c3DeftTZ+laxJ5fee2hkuUi4w3SzBedVWOTAJRp/67xMP1oqtr4Pkyg5lCX
mMMvWY/wTaxz2d/RzC23NK9H/SKVYf4PEDpa3m0k1BYHa03Qvq/GV3t0xy/owPn3ZV/Y/1snbExS
393yv4jxdHuwlg3z47bEzPfdloUVrRLVBS/ZVPZfMC3aqjg0RF8lbQ/J/KEqrPDzBtVOPtd9Znpx
xT5tP25jNmfvtzHoRqA2vTuUqS3N2nsvKsTEk8iuCw4eygH3ZRgtX5wh84bEcLrpm6GrvIeopfP1
2HAEkORETYjiFeaVRToCMKuobIjipSx2I2rXEuPzjGyTGcN2X5vYmqiaHhvqE59GQ5HC1niJDIkv
3FXF46TlwzZGzfx+XDbjICV9sSv7+/yl3dXTiWZpnHN2YW+c7e+ZYwZMGCDY4uv23hqi8hHKiAoS
vfIvrgx2nqPsgwU8tQQvUGKAS54epmGASLGOnoUlqlkmSzkGx1CM14A/r6K1vcWxO/nxMu1FPM85
HYaOvNtB6TMTS9WZcahDuTxQbRIHT3LvxtqOlo9CeuODP3U9Erpl6M5xGZqGSqza6q5BXpH+2Cf2
70PNL9q/8w7M3pXCz/GaCAra+bIGGFHUhHWfgrE0Jhp7XqRRK/dz7+sscb11e3fnA1odggpy9urt
Fk0VheJp3S0D6ALbwAG+HXT7ZcEM3gFDNWfgKmQ9Z6kd6SKI+3bU6lbg30B1qx1MO9E+DtcvracK
59D0dpXFYsmFdSgqPzj2/VDJg5WJ8b2eesmfLrP9yonKPg7nsJFHwIvblGAwudbx6E3BP7OZd/VN
5Ex5eVBGZL1wUwT1oRyW6J0cxPxDt5a7s+SEl990KE99K034qcnkGhzvTPR88Fn6/ZJkfuP+7NoJ
kGfe9eOzKOHVxyjgz/6dqlUuDsJuje9FI/3nAIExPIvhwkaU9TuOmSIM5QxKCuEHt7ObB5Vly/To
mmP4rdGdu+JOo6u7Ptt6mRRb1plHU4fLd7p/w92qFwU2pBDWp9ENBy82xgbFx0I27+giNSpd5IZR
XBeGhUDUImycRNqBeoIMzq6im7Z+gg4f3GMcQFiHujTdlKoRYxhjoET9ekBBe7whpUKIsyjX7UGW
VQ2GHG+UJEB15wfngF9ogwu4H83Rk5BpKyxS2tJo5mMn3RWiWrioj76kw5lOhdeRi2UYOMY60EWb
iqnK3suaaOXDGHb6R6ZMtKAl3oSfafHVYbwIe/5eozhppLW91L9Ms9/82wYJ4y0pjCr8tuRSG0Q6
vSwSkBDeNwq168epHMLnLMQRNlmNIfp748d/XHRrt7sKh/99aCxVJabhRp/NZRPZofcz0aZrvVkB
CCJho9abOy1uBrMUQ7IGQr4brTqzk2WAVhTjYSwV8BxnyePKX6P+S1OF/a/JKM31AES+fQZqRvvB
yS3vsdo6u0ijsaucWHcwfwEpGqaRRn2jjroykI3SqEE4R5qLwa96KNf/bcVa57fh0Dh8jjL0VpVs
pTX+QzJR60MWLttnDxrL+jlwJGam2LIbfZLXejYe51V7XRJkoVIoRgX+Cwou+ccRdqT34BV8vZi8
eefR6T7n7679vLrh/MgP2plCvMVqvQ2Kt3CYHj13rKJ7T7rNnEz54i+HnXyXxfOgyvpQdzQ7sMRZ
J+eu7pf6G8a4/RJ3QWDcZGrAPwClmuyvfKnFczOHXYkNUmt+82p7COLKceTLOOO7DPvBdlNPGqSD
Bpol713DK+3Ez1bnf5MugyF2R6g78YJey7OdhZotWkzlRwkP2b6JTDSxikmE3mNgCUCScnVb8w6b
DNdLlCpyT8WyDmo78TCbfdybiD8qY7E5q0uhPtRiL60txbZ8EgZOlQB8pd/GlSjmKYkWIFiLY7cd
8Yfl4pDTQDJ79kmE5K2Y8vYdvHz/Z1vPgY6HDT+XZHeu0kfUbMYpdjSb6t5VTvFeGri5xZkztsHX
qFDhcTJptKVFv/qJKwpzejcKu8xfbKx+u6RXuilRqKWHG5MSWWFqDNPyIXBsHaZo0IQDyq7t8jGg
6VAng5MJ8DkyLBtaqj4DW4vKy6Oh68xNVCiy7aF3Z13eV5ur/jYE6epdqWSzHnD8ycxjFyJjmgBq
DqJU8Mm2OFwWiXPUaswfcEKVzWFw8+IZfXIwJXaGs9o9FFS/zW+UaJssbuQWVU+T9OU/dCmC4ACo
f3WOhjv23k1QrubPZabBG6NpMnuptgrnF5k2MVCzKudmQ53dT3Y9w/doklQi6VoxAM8J5gC4t61K
qoyuN5j3htFEkqO4OXOiNng7TzbbDtlyYJgf2swO3k2B5f6QeYT62Na2s/8eevBYHrsmyqpjXXbm
y1p427pLWNbvgjljTbAHyjBJycuNbW2X7Z2yveqnuQvMJHiVji9+45vZTckzPd+v01KPsdFU1pet
0gNXs71k9xNKnx69Crv5Rr3OnZCXqucvxYrGeTxvwTBgCIdl9KwdjksDKaU7Vm4RvkzawqRrsYbA
SwEVb+HB6EWG9kE9511i9HX4j15GTwM+6OovHEtzivF7Mcq72Rbm38rduvZ+GyvrBU8NZzyovvHv
C4T22hv6i33IR2r0B+H7RI2mtv3tZdZKPhiEpkQUgmWRPZLad4Fsy09Gbpg9D2Ff/cyXqbHjtmvN
vyDc5nYsxDo8acE2T+cFha97ZK36BhaA6+VHL4uiW3+ZNhhM+NbquAfrI47ZPExR0mpC47GGS5IC
kdPuQ5TpAWV51S4dYK+u2Mti0fqjm3ZseGQNw1e3WYd3ZWatZuxrbVhpMQqzvW+sFrVvXMfy70SX
Lhb0VtQ0STABXL6f8ynLExdn8JaowDLuCU89eFXs+q28wY6vKWDw5qOLTODaIDTvqdbFDHpwvmjd
cRfm25j/AsIr7djo3FLedWO+2vF++9bvRcey3DXbZHdPKkTg5PNGyJ0/NnRTspjOyhZhgVmrHQGT
We+Kzaqi2HcqMR5WjvWUyMkqHTKCIZy5FPaHZwjc7SNGhXZzAJW29VQ5+n69Fa5as7QMmuqLWSol
4qJr2ne9UQQ/R7fijylfeigCLXp91yqYEomU3FTHNo9URCAuvS+NiNyXlj7kcJgKK1iOyKrO9nEb
ikElPE4C7fughTjS+DP+QaTg+li2cqX4IO3MjKdwYXfo3pufWqvbpjh0F2t+tKyFDHGnoriJ13bi
A/bdlMwt2YoPhmGNdSKB1PxcpIocaLGmcA5ja7JMq6n1s9U1ZnAz5zrX960HkeJrnudEcIEava+9
Mo0hwecy+BZuVD1S2ytRjwpsZDB3mS35hOS7CGP6DuP85GXuGMQbfytowYa6RTTYRhkvje1Q8KhF
n/mxDsP5qZkwzIjD1lRk7ph55jF82lUksrKXd8G4Ksy/hOm/J6sK73p7nI2kZshfmJlKJJAlGh29
Uzrl0VX20oJ5EsN6025RAIdZed5Pk/p5FItWi7+BFVQyxTWnyT87tXRpr/tO+1VZQVnFyp2sx8if
tii2K8v5klFiQOrMKIxb5ImMMB3tyXVuuNW7x2Db3CjuVsv8HyUDD9fKZSQomEORdktJAGU6IhO3
SzjnZqI6L9NJ682eShGzsH7BWzD2dZEWm9hyirQQTjgeUdKtPziNJzWvhr22AGnybottyOw/IMvy
ghS9C2TaKrFD4L2omyxppArnB4erSj2Ek1oaTnWPOQRyesH9VgHPjte50+LI4dRdUvnD9uTWvS3S
cJTlGud0XXhhA1dT2gBvBkZ8GtvsZoTBPMLO6OiYA43AW1iO4XSb24YVHK2mtr96NYXgG8R/OA7d
YpovJEh5cQisOoweswKnxtgU5fxUOl5R3JUWz1bcOjlytILeyUez19ZwyMbN/In9mjaPQtpa36hy
7r4G5kJDiSxCvvdmUqmkyxCFi71obm+JXFaaBoOJ4ZL06/CeGNtpYptiaXVD6crw046+qYl6u8Mp
rjECXNCenYws9nfhNox+8NEmnWt8HBc7u49dsg7qVRgkgP3woKYkmG30n0Tk8X165Ia+9RK1H3Zo
tqIcMWYhoWXt/Sh6e+iSErcgriU2OI86BZRHvXToqPVmD17LpmVlUKcIujUu7KF/qpeymOKuCjYg
e9CZEXvTbN7E30rPObqSGkIsvAgYOWsPnYuRJXjXuf0/0s6sOW7lPMN/xXXu4WBfUrYvgMHMkENS
XCVKNyhJpLAvjcb+6/NAdpLD0RQncnLh1ClKagLo7m97l/6bzFK74hIqvY+Z3bsauWRrRqmPf46d
7SJ7BP/HfKdxSchw6fRzsM5PpNAmKZtpD64vxtj43lRoifk6PlJy6yqiyR7davKYaaCO5viWNUwD
vL6G5j6mtUXYO0YuwxqooeWDTodSUkLu4WLzPAxJ2kUp5a5AnuRyMaaMx0B7StuVVl6agQEDZfEX
o8qXAL7ipAVG1Q+31pKMwExBXbyKOLYLaoPUuWprYWJSVrmVQzBEnuo24kL/3FsdsSRjXy5+vtjL
FdcDCbZRtyQpuP7qr1WeRHdtWYlnuZRKeWXkw6ygNGdN0C8NtGxWGksUZDjwPqnDPItgiEbdZq7k
eocsnq07vohmBC0FwRYihu5grjJMH+NsBu2Sg2LTAnOIDAzcrNg56FMKWhwiTnNtjTNhvk3dKoXh
xnx0E422WZB2Ncoma5V+DjzZ2j9sa7G8g9V0yccEJxK+fj9Mzz36HBjjdUr7UpsejS1tMJ0LrTYH
PXClYdxOhjZX9PxEcTXlqgTbmSfNo1nHJJxDnPGZxw4TpcAW+NL7raGXXVBNTXTQBaJ0wZhnnbFJ
p6QsgiEWycOAsLAA/toCfEm9tE8OTdKPES429lj7dDY7JAcnawkHmZj1JWLz1mvipGa+SbuGgtzW
xtjZz9DD6o1M7W7029xTnpZKb+vAomVY7/QSQxpb70vXtyobhi1/gr5YqVITyKGse39xhinj2HlN
umF7mt9SuNtfEyVDobGdmh5LcS71EgP4qHuxRNfr1065FDI0vM5+nZiT4Ce6NAU1NSmqL/MszTaj
l9Fzy3EIagjgJX9kMbAne9GURf/ei5htrGbZqlkAMUAyI0nn1zlKVwWtzm5QLkEgJhjoin1qFROk
JQ7xJQdNrRQuRtmbTwhGuj8cbbYwutA6N9lkwySdq7E0u7uqt5PPCLfZxSalVMh9WrdyuVzw3HvF
HKC7cMm9vKAo1OK7pubqSCROaSz0rds/6M2YxvtOBWm5dyNj5ACqU/WjHPUxC3NStJxWaGU8T1Ux
fO2drFYCPE/UhjZM6dGGKcZ22q8MOMylm8UUvjWYgwh6t3fulNZiToKEtAkmNkLYDuimdHpuPle7
htUCrLMSseH46BGlPwrsBZI1XKLRXQFGf+lwOPrWZzLJqaXyqtiAmurzzawZ8AMZ/dTfughfv02k
FdkumZJBbEjPiozGYi9uRicy+RjO0NAUcgadeQJvfNyqYrCe1WZgSmB72dD5Rlo7tZ9xzVRhO6nW
D2HbFBZDus48UWOgAM9SQM5sr3z0y0qOHyGjxGkQk0k9KFOjdCQHk7IXTGhcHyJcS2weesazOXIW
vhGNGN1Kcv2PohQGbu7T0L8oVSxuCpHG38u8jj5Nc5p+6UmbaVajCv0ktNRcgqiKl6cZW3PdT0wF
emthurNvxEscB3oxDzuHIi31tTTWr9uZYgcGKlzOcJ60eDdgxHzfznV3P7spfRfZyCynqhZExZYO
dL9BgMmOA5S+m0fXwWzVN+N6uuO6pk+RTcr4tVHM+odoxrqBwpQ6bTAsZl75Cyp+d8h6GQ9RH+UX
lAX9D2vpjPuEA/Q6NTXovYIeSk3tr9K79RLDhjIkVHv0I+R0XV+lGMXq3pzdJ0GJOPgJfYevmibr
ZAO0xclC0djk4UgfS0Yr1tLe0tCZC5LsLhsCpjJVe2dRi6aXhrfAFMj00vjcJnZ12+v68NXLm3y4
EnPhjswmR8fyVWHHzVXaJm4VUofjRjJ5Y71JpfDqi5zZwUtKr//gYQlZXaIv6dyhWLZqzTF3bAJz
XjQ1hBHYXLmd0j3mo7J8R2+yeoSK6+TbqqpoG/cMcK8dudQxuEUb6WCgW7n0ZV9Zn8py6qPNItym
WZtc8h6vsIhZq6lU7Z7rt9l2Zpkovq1HXOATMYzBmForalByT98tGqEajnNHRxJMnIXCk6rVtEez
uLrX7LafL+ltmA8LuTKzvoGyOQRKKlI/pvGOMSnDt4uhpFMaFKkq2TOtQvO+LLG/87N2rrQgcRWv
COfOmMqg7QvEz3TgdR+K1hDzPva83L0xGRz+QM5meaqRauuDcV7z6GTO3Ys4KseMNE0V4x1HgNaQ
6NL+RsZZ1aJFbY9lUHjo5AZ53hpPllkzs+gwjFinLkqlXYnE6C4T2hiRP7YQd3dzGy8ijNLKKXbM
4CdGnePSfB/nKX0CnFtjeYaobraJEgs7Adn2JskA0/Mf0ThOV7MYlpci5x69Vmtt5FjCAu92pL/D
pbXUutzPolD29qzGPeMgu8etlTZrtZPkLF+9aaKSNZpF3zaRIcpNaYrsDhtZ5YPpNOaDZIKa+r2w
nTu4y+VnkY5KGla5A/RaKjr/5DTjUB7Y1lBRGI5mRCNgmgkXLVWjFRhc3vkm6aIVcyy71VGymrsv
JLLZp6R3CYZOpDQxh95lepUizbanM7L0kF0NTkWeZ9Razqw2QdKoFXoZuVjdXa30e2QMlvS7AWhW
KIYpLpjD6LL0Ya/Xkw9ZQ38iJbHvzWJyZNAX7nQZ143m+Y1jKRfFMHfmYbTBzg992af7YtaTp3Kh
jXSVoPMotjESvSn5/UBZYhqN9XmhWElCixY3ISGTObHEcSMvmBn4P6EOZGVbaGi1temLWSRbRrfx
HVipAnMVjdZUU2veDgx9/9kSk3PdTkrOaC3X1QtQ/lnNXKnlIOSll19pTLE6Xx/y9FbRNeJ52w8y
C6uuir7GIP8aXwwttyFGzpDD3GKBWqKSQj1E86CROhZV3oX2EMlPS1GBfm0brgoftcX2CQaj8j1j
A3zvwDMkAZOK6NnM9eyD7MgagmUUBlNxNF52/dLS4UvSpurDwY4ljodDWVwWVa/EW02VyqXLbWeH
CKaYAJkGJ6r2uSyWMrBxUCj9JrWJNlJa2pVpdr0TolNAvkUNDJdZd9Jk67V6XAdJK7SLhTY9U4Va
9LuMeZjl98lEumqXw+jSYhddRffMNgnOXLFkGDG4Po/rZ2ZE7GXXTlt7pETWor+UIDG+1SbCr0Gu
FRp5QIe2hRen3NQ9yvEBQzfp+F4dtR/Gckm1DSejdNDzmDH8M71+Nne2VqgxhUOyfOoMa1SDfLZr
Y9MpdHzIILQ+C5x6Mj/VBWjuQ4IHk+63wEuuZ2X2tEB4pfZhWNbSksvHSg6gTOvHCH+QFUqia/cW
yTMKgKbFMLcs8ktGHW4SoEGmPDgCSZHA1TL9Q0GFU91Ferm8lEAd3IvarPonN03jW1u42zRuVLmf
FI3eWGm3Ol0Bc85NQAaed9158/jMwMJt9tCkygNFkHhRipibAZtV/kZeKvrtMi7SI58cOlCilAAf
GuIPdlXuQuc2InOgpeOYBWVmbiThWmQjiN/k7oaLNfZo3Yy92NdAvOgdNQVToBlz+OKqLYyEy9Ic
s5vZjKbPglh9b/BxUhBcnf6jdhMy3VU776ozvBp+tF7WH+AANKSu2RTRJzf4mZrioOUjRQzoaym8
ghLUYZv7+F2YEGTLATQgH/bOGCM6+zT2rS/25JA26G2UfgcRgfpTh+hn5juIdXjXjHVp+bmVSXsK
kxtL3czsUIvru1DgM4EuaT8kVVyqfm0jIYbxu93FYV2J7tH0MA479Iw1ZDgXMOgogW1ouo29NNiG
qLP7FQxJ3mxnhbo6RHKUYKO3SbzsPFruT/CkjbVpbFGtzAMDp/1Mz6r3O5lDJ0taLQZZFDul6dMF
d+kAKcQOwoMdV6G5VEgMkulpxTZdckCQoer2nip8Q4yztR2MrlRuSjrPmNo2edE1r03StsnNFLtj
tB9lmpPl4GZpzNyiqZ7rYVFMCrCTIQbM2d70KUPpObClIfon0Qux7Mhamljxs8gA0eRNwDbRqdMT
5UHvJtNFjV7PAUb5cWlzD4aO0Krs3ohtMUS+isZogY7oLIxHE+Pd6kZUyqTSfCHomHup2rCqMNfU
yawrVVE+qUk5lhfZNApn/XtlWh8SlCv6B1sbFvIrxV3c+tWpU518hqEfa3SNB4fB72vFGintl1HV
9taU6+O1MGmhMy9ohuoHQtbDUgcMkSm+tm1jx9GPyFscvKORmi0OssIa91OO/Ur3gnGONt6obh3Z
wYTw/PSRYUurPpaDnQ9ZEHl2qX2ulcZS7W1RMCHcR9owMEqWxuIuL8pUrzAecrjkawVoNt+xTMss
MV6tuGdCIuYEz4apqBxuzUE638OwOuoQyHdbU6L8VFcyo+vCPAW5h5y3A21C9o61H6ylVx5KS6/J
NPqxsZxPMhraGXBzpwqOlAXawv1mC8N2vvW2mzvdLmVKGie+OdlZI+k6pWb53LhEmRePcjUKJ3cy
0sOUpkX3wZoF4tgBtDckvxNnipzD1ELW2KXGMJRXKlW5uXNx2BjDgsb5cmc3/P61r7oMCpDwx8bv
JU7jqXi0E1WZvkTzRNhgUjJ7+5b9zaPZWu7taIr3w4XWDYTMRNUZpNBSG9vLWekRdbalkw97WY54
iXRVkY6Eyl5mN8CgErGtR6evL9tFXbJwsEoj/4LGRySobaXbhvQ8TXXfAjBZ/Kwif90Yylw6TDJo
sASzZVbuc86JuUciMJuu5GxRwiwq8TXspg59BPSe5899PCWv7bRo7YXNJZBvJjOPPitxW6t+rAzj
E6Kbsb6dVA9n+bo0eh8afeFsMsKfGSJqltdfYplHDgWW4U37uOEPBcSNObqIOS4vvSUya6OCcp53
wDG1J6hH9JUsOvY0qT16bz50GuWWOWpcbHI3W77Mwqnv4UVrj7Mbqw5VkkxDKZK0YoRAjugnAsat
zwAlua6ot29dZDyAMJuytPzIjpIvnYylFgxW2w1+2TTzc6kv80giO6jqRut18X1GlPx57PPpUmkc
1Oc9enUXvUTwnsrMDhWDc4HTZX5hZJkAKdAtVwyBhiKs48E81Jye0V/0nuFNM0ftvjfTMb8qHJwy
R7Nj/BAbTVP6Q6I3eAQwFmcuT+PnW7lo02NTNw4tU6cYqo0oALZvloS5733GjfioKq2kGY2kKeYQ
lpPMTDUMoAeFZgP1SHi7j6mAV7LJ66F9Bm3k3kd5qeXbuIoc577G9fuTwNUSmI45WS9ePeQzDRhL
UkfPVlkF1jjlYRt70yrykDuINMc5bbVxwgr3SnbauI+iQpQXgzom+xEIc31tQWLCIyK1CN9eW9G/
QNaOaQ3ak/R7Rl1NriCvW0XQ9FEW02+WmPgS+CvGniJyTF9YTvtFxMSmcJpLUBwZ9TrROPewv+2X
aN7TyorNjXRlmRzAUCkl9oZpWYRptPRPCyABGVI7zt9KW0u+I2Tvuj4Jprw04sbUtrMQ6Ze2GwEp
u0mS3XaNmTK41N0atOK8dK1vd3p7oF6iZkWG37teiQ1xoJV20gXge2ZyFkVj1tsNFc4HTYn5qo/r
qCRYDYWp+CJauockoRz21bxGtNQh02k35jRPt11mDA2vZLJUP+EGWvy4dQpuPM0DZhUPkuvc85pZ
7jTamJ8Y64N7GHKUqQO2Jc3qbEmbQzyRYoUDpJ2By211JrSWVHzOhWE+qt4UFT7XPvtGl3OnXylN
26a+yhzoOY6lXVDjSYDctWyZJ5v0oqanmYbstUMfSWHzePLOkvGyYv0s/bqOW/sWdR30Xsua69tX
ltydwySd59sUKO6DkQpRHlqGGEkYmUOGHjxggy6MrCh2mfGQXmzdlmn42jGgiT9YfdzQudQssdX0
Miu3fWN6tHwo/Wi5dtMQ9LPWf6mIumZQaEjhfIJWUS0boYJ1o8uWOHGoJl6KNLpjyEMjwZE9a9ni
puFiKu5Xp5auEQhRTUPIsUY/ISurElf3SXrmhVDr7nqYMLkKUEOip+6WZXWp1woN60SjhtuSGugf
hTW0r9yeDLXyVF17Q/SxVQrPSXODNsML+inL2mWfAaFAlzZXGMkCB8qf2qS1HrUJheKDRqS7W0rN
JhN4H5T5C44MdDjSSi7CRyrZ3LHuUVV0c086Rde1ydptOSXWxZCdXeUYbY/aL4pHCICjTuche3SE
fKc8EXa5VG7QNHScnYKvb9UaWKccLMc0G3GQIkZ+5tF+weOti/6Ef8LCpH+4/vxPcPs+1ohBEfLU
JibDBwST64fakdGuZHT/+0thmgw4FwEp4skxSQsRHq2Y88YJGg08geGm3S62836XaKI6I1dyjKJd
hZNXh/afdhCo0R0h8pKxqThwgxtEWVP5eYRPQu6U6Y6zkAPYrL799v5Y8cE4UqNwBhDw6Mvlc7NE
IEc8YAOzflEsw3ThcoOeeX+nHgoAMzRWHRnUX/YHbPbSyafMC0DsYTc7Avg2IrjJxWAx7c1a6wx6
8sTW0HBx18ngIUcwoH+7NXQA4VLC8Q88W3xLTTXfxCOQ8rSvz0mDnDhfuJpBA8K5DR8r6wgUCitO
NEJJvYDWR/sADsC5Lsh3z7y/X3Ga7AoPah4bwkZX4Zia21itRVnIZ1I6OvZ13ujXuZWA7dLxpXMk
zYBBuEOQFUl0L+xJ+8gssQ918DEPv79fPAuct0nEhEVzhF+nsHOgZvBmZQtcPkg9YCogtAzjnFPJ
iUfGxoON6dK4wwHaOFpJzxI3zTA9DUDgqJtOS2kGKglEBmLMFqVenc+pW4lvABwOLKXWNi1oJ38Z
m3Pinr/uJgOpSGZcgHG5Sb2jI6kkmmSUQnmvJPn0jXkKw04kucUz9Lv0nAn1r1cpi620RGNVqOfx
327dLJNaxNiDZpijudeNU31tGlthRsUlCtvC3OTxMJ4h9hzTRjQIdHhqQWxDEp83fbSmAxacdtvC
q8bqauOq5cwwc5G70muajRLbM+Cp8Ysrpmz7/m46ubCD3BmaMLjkHiP4gZlMpsiZM3U0OmC4A34H
/TdvJ8wI/c7MRahrAoxp1Z8zBD75TVd/kZV168AJevuaK1NgHlROXhAZS/mxUMrqfjYK2qzjNJYf
3n/KX+8IiL2II68Rkoh1rCmTGjJrBuGxVhW7O3WcxU5bGCy8v8qpJ7KodiEbcUVox5oElOwRLVaH
O3ayWnjENYOsvioPM4j5MzHq1B61dLhgUEyddTj09uUtuSeFg0pT4IHjupm6Oboxlaz5rKHSoIZL
ZUajT5qQWeH7j3jqRSKSh0MabouQa9dX8KeIr2QqvdGeqncZ9fJLocdWuSk8lP43769zTKBdzwNU
SweKp8Vc0TgKH1LRsEmYbQ9yAeRBhGI5dVmnbZhWQKgE0IAnTW+9tMAjb0bDTc485q/REiAN6H/k
YUzUU4+94ftBZ1zLsDmI0NMOTHTd/Ux3MKMbM28fqd05mb5TOwdhx1Wx1aCnf6zCmSDNkc0QWwO3
V4ctJjF3EV5CG7zT3DNx7NxKRy8WndElnQUvNrZrKyxKDW+ILI82pWjMi/e/4cmlVv9WHTELJMmO
DjitrihuI9MLTCU1vyFfgVW6kTYfmzQ5Z2J+6ntBofifpY4iFTmI3TOE8oIh8ZC01vEajemthZiA
W0A18Z18/9GOb00dnOBK7YbbvepAW0frUf4g+NbnfTgqo7aDjzQB1Zq9ba6DIjSMadg6Me0dYy7k
mZvs+KX+XNnDrJ29wrk4ZjNmeg/LUdf70JW5+6Osa+8iZxyMhr5WnzmDp5ZCVlHlbkaS0DKP7hgb
jf5i7tQeGu3g/gBsbwYQJR67oVXOFRLH3299Kghkq4owasJE3rfXSlH0rZ7G4FsVY7pmGqN9bMux
9Rlc2PeFW5zjyR3fniy30nXRjwHNiCrm0ZNpXY9HiusN4aSkoCdtd2f9pFPArmCgWtf8Hkz2zny5
4yttXZTrhKzNXEtB7yhPTa1BdE4NZtNlAHqlK1a+HxAoeWphD2/JOKyQBlB9mfTC/ZrM0/jw21uW
lIavSAFl8MxHB3+IGbC1c9mF5dx2uy7f1vW9Ucb9bZm4VsgYtgZCUp976BN7CK4+R2T1ZXXgUb39
sENPvs8iXZgjBvAc2bqyBOSv9o+4TQEXvP+IJ3bRGjRQnVpVctlMbxfzWi8acoy+QorFfNuVZnbX
ajI94IylhXarR2deqXZyQQsZV4QJsQA5ljIvUidW47zpgKe3+o1ON5dhjGt334qu9vZiGMdHJ1ny
y6yT+h31X/GJXrERCui7wi89JmiRV6Y0rOBwhFEdGb6G8fi55PnkbwlYbZUWBG56vNsnKnjMpjOQ
yipsPdG5i88GsfZtoch9a1vF9/c/w888588EsnWnOxBgoKeDaVB/yewk4MV2nvowgTN260ST89R5
/fAw1r1xk+o0hPU4Sh89Sae3EFN1wHU13cByig55Wsj94NSjt/13fikKURMZSSRljgVlWtqh+mp9
FOaNXR7sbPY2y2JLfxiiIXRnul0mo/mglp11LdWlCa2iBvPNlw9Fj1Q77qz1mXzx1DWEUY1L6o2i
hHms2QPaP45qnYn0MiblAZB5t206d/hAjfUtb2KHkdQkztxCp9ZEF4J0GHFZAthR5EKkU12UMe5C
aEQZABl9WCdXnXOXze6Q+8z66EGUkemcCSYn18VlYNW2BMVgH1+5DM2XhN4cXueGzbihq1bB2R7b
UoYvCdxaRU22WS7MM9/95LpIIa4XH2zv489ed8mU9lbVhapeGHsny20b5HGXHSKo4ZuhnjVmKDDP
zlxF62s8PgIcOaIaQtrIPR7pNIwggHvdgBaCxObwlKaT3Oi9bT29v6lPhBRsgeCWc7BRlzwWGwBu
Wlidt0gutzoLPeSJLuAQgLmQ8Q+4zQPV5KQHZAsGEq29cSa/O/FqdT4kfp+mBrrvOBUhdZjbXEvY
SkVmHzIbdL2Lo9OOpFWGXaWD9hPynLLOicuMRenBkCisVPej/UtwQ6DWI4z1PSNn5FUI2DM9+NyJ
0sCxxuH3zyiaSPoatzFpVo/DpitXoWbb7UKzmJWDtGV7lwD+rbcqRMo0UIsu3s6eM9++/2VPvVsa
AmR5vFgd5+a3oayDXmEBuO9CpV+63Vxr5b6zGjWEiuve6kDaYRO2892/sahJx2M1L1rT6beLNqVM
1cIiWNt5Uh8mmOXQLCzle9w00w6Nnxt8eOf8zEk5kSGQGbCFdd6jjnL/20XnKHPswoy6sI5KSWfc
6B86fDkLYOwtfNX3n/BE3o4jBgRndu1qIXScjnS6PvTDSA42Q0A24JpdWuNiPCiMPf0OindgoO29
7fKlfX5/5V9UdwmKzE3xml0VtlaH3LfPqVYLoX/2gB/RPGCoMYsbwczyBxyNeZs0BkaqRtNa390m
avDO1eSwgERtvMsCn/AnRjjjodHHKtkAgoJS8P5vd+pUEa45WLQ2qSuOPoI1jKrCzU1wdMG2QUkF
6A8E4ppBuupH8fC7EoA/XwYdb/q2pGmYbLx9GXPiao4QVDEJeErf6pA40Olm7lK9038/AKxqwmBL
8WlT8Zx5uxQDJkMmkMfCCBj6jiz4Y8Up33HBUM54rfXB08s8/P3XiXUuAnlI72Pcc3SQ4L/VNjjv
PrTKmvaBVvUfxrSaQy8Ch2LiFHf//nqnbgvE+FzPIMlz8ZB6+4xupS5QoaohHMxI3U9Jr0G0l90T
VEkNteoyurHrOj/XSji1aZA/xQAGbcxVXvHtqkOaeGMM7SCsessIbE8ARCtSZQOOUFl1C4wzX/LE
TWGAIjYNvicmIsfrNS43MFPqMbTmOL9urLT91OrmvKPFln9+/4WeXAqWI8ptuKrhi/T20TQHCRsn
ZilHlPNFPNsQFZUebHhai+qMqeWJ12jCxiZ+Mxtc9f/erlXVJvwUqBRhLuJoW9nja2mm+h6PNQDM
YLjP7M0Tj4bkJkrATITRnDgukhi598yJ1TGU3FchGMB8BwLCBHxun1Ma/6n8dpQFrSkQ1mnIgNFb
Prrz7ASQmZ1OU9hlyby3DNQNRKr0d3gWo5A7dpJiVK1u016ql7KBfWNJb/mgjn38JUUy+xvsbxMl
BKPdD6uHi2NY0UMctf2NSwl4yVbI9hUUl30c5905+bKfMnK//PJryUoL0vrVGGvRDLw3QcqFVitr
wEQRNC1Ln6wD3nbVpxrMBwnsPMXP1J3tRS1SdEkAFSmvnVGnUEYQDpCb97flifDFfIC5mkaa4zDx
ertVVKVGPLVlq2h2pwBLKt1VnWlAtQXsF1IW+X5RPAkJszbO1HSnVqZTT1ub6QRKRsc3jNUnjZPE
U5ipzgseFSa5+tLdwDy3Qq3Ti0+2HFJ/lF5/Jsk8sV0ZiqzexMzcQHfqbx85hhtWdY02hainJwDR
7NzHXNAILYFN3vtv98Qtii73ug6dcfRPjp7R6IrYIBJOaDtEK4zfHMsdmJ7Jb/oJGOS8tHtH6MOZ
Bzxx/NdLBtcKcgJVP+6oz5rVt3kNAb6ZUUBRwc6C6kbWY7+MU8UNgARIE7z/oL+8U3YzuaW1Tipo
7h0XJ0AFam1y+5nTl8obqSXVTq/NcQfo8twM8dRSbFjkjElg3F887JqsGOzMQS9jhWdewsxL/Xxw
QSTR3z6Tw5xaCiUqgy/o2hZJxdudUmnNnLm2ModQhunXl63ZBxYglwRA01ic2StrBH9zOSAySJsS
XXXarUB0j06iC4sGzCzyCinA6huw2pkNQ65GqOW3PxV3D7WOzvvj/44eSosRR4iFMYfFgF6CCSMM
egwGwbFXi6/vL/XL9l91E22yYm5sqo6f2pd/Gu3YuYdUwdo+h9Qq9l0vm1DCvdx0vTJvaYTPn1St
GH83pq+L0ktfJWcpAo79sxI09KCyaoCUALqhr6Gn99VMB8/pgNG+/3wn9gdLGXgVrA9HmvR2f9iw
4jTwjSseqsPe1pJM7NGnAzzvOf+czv3H9+k/49f69p8bQf7jb/z397qZkQBLuqP//MeH5rV66NrX
1+76a/O39a/+zx99+xf/cZ1+b2tZ/+iO/9Sbv8S//6/1N1+7r2/+A7IEDKK7/rWd718lHJ+fC/Cb
rn/y//rDv7z+/Fce5+b17398r/uqW/+1OK2rP/71o4uXv/9Bmvent77++//64c3Xkr93/5pW9V+e
qvSl/uVvvX6V3d//0P6KDfSqjoherEZrZN1m4+v6E8X96+oaRUfe4Rpe9yEXcFW3XfL3P2z1ryD3
qEzW882cfK2HZd2vPzI9fkQLn64eo13E6P7476d/853+97v9BaWh2zqtOsnjrOf2f881bGZ0wrkT
CQKGreH7cpS5kyrXppsCZ9hmD+V1498E+8PdYfPD2+zPHe2jK4SGAr/uGmvWo80M6egKAdzZqWZn
o0+KExIIabuN93969/96uj8/zckV6C+SwTKzxeji7Y6XMhct+hU4MLR+uzh7Nc7+nyusZ+5Pd4bX
9KNRNqxQiiDlGZxO/jsr0AJZPwndO+vo1DKll7gbW5rfOxvFMvcia8+scORgQllLb5B6wmIugigh
Y6i3DwHzJBEGZgU+XXtzuk4QtXhYZOl+SmNT0Q5qK5qKJ8MOR8/d6royUfvSG6e4diOZm0EiyAQP
k9BMh6qLNOG51Qa1RNmgarUdymLqdKUqalZutCJvzqWpb9MHfnk2jkYcp89I0stg8O0vLzBSFbZw
NAhE2pUK9t/LL81aDWGv/VbW8M+VdGKDoQIGWtP6tysp+DwkaqFQUM7NY+S22WFwlrsqwYfw/W37
9qL+74UM7FmQ3aO7ebQQNC+7TJHh8s3e3pRpGxhj/RHBn+f3l/n1zYEDIXozS+Wz/3L+YGTV7qzN
CKSC54L2XQdF5X6eKnuvjPmZtd7G1vWRSO+Yf63/Q1l5jAFNnbwz1bQy/N6dLjBSFHDkJnTtdXlI
nDMh9Qi29XOxtd2xOvo6/P+fU6s/HUosc6XpTqhNT2D2C/sjfBf0BzwFy1QAt8N9G1+6yB3ga/r+
CwWE+fbG+bk0nUPSCGpmdsjxbhzNpo2bCraP0K3+0SGhsMm+vMJB87OPP1SjNxlBPRfOi14oxWXc
Vcu9MQ6IT0mcRzdmm6T1Hu5V+iFDn1YPcrupEiayUcJgzeqV52Ysi91AJ7Skra1Uh0zrmydEkdkt
Vp91j9Gcap8jiGBfIteGVShdgA0+vpERRkJ20QtfKXt4SKlhj/PGjJsW8zTykysUJ7qL2q3405iJ
DN9wfK1spvj6+GQ37oTEpNDsENVe997qy1Hex+j7oIgjzGW6LNVINQ5xM6rfuqZJbwtAo3TvjEhA
tkWq91JtHGkCtffSe6OPXwkNMQZfatXDkp6g//jxjFQC5lC69jBKHBsPvdsgI+pNsXgQy9jWFxMI
xO3cKPIlnePu1qqS+qLEynFfOnERmh24Tj9BWgiNhWbQ293Q02Y0zBH0qgBFBuHRcWF/uEOtmJtu
TcbAeGnNtyxVSMpXqeBs0815OX1oFoGtSqSL8rps5+ErosH1QZCFbhKBvJYH0vpWa/V6UwN3vgLl
kQTKAEIH2Z0ePTrajPUHHYZCuR0G4AMP0GkcmOlCSN23c1lP11LBje8QUzMqDD8jOdlBJjvQvPib
9Oic5g5GmEZWjw9N5cRJIFM3/+whwZRx3+0tNB62aMQZd4MpvQd6osLYafROijJxUFlRUCMgY/io
2Fp0pbSe6AJ0muKrJs2r8ZKPqW8BT02byY2GS5ohM4TTFrUU9BCz6r8oO68dyY1oy/7QEKA3r0wy
fbks2/1CVDv6IBk0QfLrZ6XuAFddJXRjHgRBgtRMmog4bq/9pFg1sUaLdt4Kypj2eQzKCUoM7CLn
PKQKVxayjJfWXOmcBePYoyctGI5rFldm9+WCsqXrCySNbuG2RTjkjbwZh2mNe01DyD9YMj+YLcWE
yzggBd7OCUXhU82jvAsyvzuoJODwYPxAwW3k27F2ij8OIkxm1CWg7qqjDvgErA3EipmuJwlfOJr7
VlFggTUIrDU3G39Li4LY1kN8tO0H3auOnZqyYkfarJiNRX+mm3eqTPvi+6QTCqFnTQZtvzhBpR6J
2Yv3vtGC5mQhoTpUYhVIiIKmcjdLHThPbilkjtxRMDQQ5AtktM6VxdcOqCDCGHvsgySaONB3tFS7
eTMUQ2XVyEc97SCk7gKmagz5KkowNNsc843ISqxhi+IzeER/Wm6dxZ760NXN4d2sQC3ZGiZC2qLk
PYol90tm2+0v01D2vsDuaZtDutwXUo7vfkddy0lzhlDnufKnyLArqKV53o0qzMcEUdbia899UiAh
FqrW0TelY/ajQRN0odRz9YRBvfAqLUuhBUGs8x5khQmlJNHF1lOTc+xNwFssXcPdTmje3lwIH+/A
YQycj2ix7TR3GO6hSPA7NAe1iim7+siog6G9o6ezjB2qJy0eU+QHEVN6cxW15pxqMYVBxM0Zm9y0
K5mdPtvr8tqINoNxVIszmsT1OxifxN+pGoJHTKzcLRvYA7razRqjugijk/x5yWVqhXWvyZ1TJxgJ
XUUDeaxXev1LDZ0fla2lggvuIhKXGDRfzkkfxWzeAWzpjdiwrmSO0pEIo1Dq6OYVSkJXvHZAwOy1
HNVa6MKCeEg0W3U3cM6q8QW1uErQPOmV3eXRkDMhqwuQDeHIFg14PNPnTT6b8xO/W0TUkRVgrXlq
vwxefZ3attk6KHsyFDZM8AhPVuGhrcw04rBQAunbic5QOzNRRrfzrro/WKxoQbzClMe6k5pChKKt
sVcFuR1CUtEuGczzdKsHIn9ek9p5xu/WiZdCtMegNTL6kmOaRh2mQy9+a8EGYkhEv9GWdR6fAIiV
zDXjgXg/aAU0K0ZpvqnR8AEHBAAIt265toi2gbNbz5WPzZWY0chUMpXevhmgQB86Og0yLptlDVyo
c0urHoUsivVY6XmO3wdZrn3vDeja3oakU92Wcu+YP7i6W8d6PerHESGF8bUaM0NgaOt09r0ifjx3
0LvAT6vV3hsdeMA9c2dZlE5memvYwr0IlPH2ZnXbBRAQ5ugQI3NQ/iKmSumm767kvd569nil41bL
7G+LcTXSPVrVxXwZyqZtd9QW55Mnp3Tf9G2Q3iDBZ+h5RqJ5WEyteazbKWBeQA15dUqdEZ4FZPrg
HtmcGcSzudTtcZnrKt3ggQgT2hjSscZKXPYdcCotKFDQLW61RbAKMYt2/VqeNGdFeVa0TXKZAlbL
fipd091zNkhksH1T30qAUahAU2gc4OugrblMR22RrA7UyIz6NYUw8bayAWA/audi2wO+LSJ22+nQ
Va7BKnGdPoOilRk7TJDH+2HNJ+9ctxlkKXtaUmNb9jPEhmYJrIs9rIInO1MO61l96ZBLWmAwaB7h
WelkA2Dv3MJM4nX06yVciCp2Xl0ssDmKmXAklI6LjjVz2MG81Wh22brmc1ihoT1IfTKMcxlcS9+h
0STiYjeQKeJynPTHOnM0QBYB7z3sdRl4t461pBeN/ERsFZCe5zXLLmzTRgFFZEKs3iXzWLyVZRqo
21qrkP2gAr7twL/4Z3S0uogaWcnx1DBsZmxNt6i1cBCUtUPYeguHKUUZhJSFtkmWYj5ikAO7ciW0
mksQv1+1uapYd5Ov7HDpVVnFgvHNKjTK2Y6tjgrCNw0IXVyrleZlarX63mbsoTzXCWMk+9y3tDJC
IWQAxujSQGtRTXeLvM8Mp4cok7wLc+kQsSGtf1GoCzjGZBX4txgSY2suZz8QG1zXzRZAsEgPRaLz
R+D057ytEGEB1aVDs5tI4kv2WiYR9mkvcueQrmMpjj20jcjv1IDUv0bXfTGQHE5RL5qy2/hIJrAX
FemWWcSVCKpdnvweZfojVb8Ncr7i6KedjASjIRHssz3d+Ow2s9dyl6ggwyGj6nBQZOwyZfXXzLHo
Nm94nvczlVeQAw6uCqCg/TPUBr3/1WkTCr+px8Oqy51dX2ma4KxlohliSF9PD1OtujJOJrMM9shD
h9ssEPoXLDzbko0EX0NGMJcTHJjZDv0hADVDRWRetsrFQvkNYRkir66pQdL114kWc+glUW9uT2d9
GRrzBsNWpLXzGFTfsKewCQy0ID0ItN1FCB7JPc2Tcu8xZKnvIX83/rsqpzR9CXSB43W/BgVHmut9
SWi+bDMAK3HVKEUwoelftJlBow3VnP4B4aAow7ru3RMYRJ96g180cRCoWmPIOPNNAOqaxbxGts6g
4ggXGUJsZ3G0Vy35VjO1i3TTBMJPGgX62c5pCT16IvMBTq05dC6e/fI+FEm5/DA9sL7fDNkY+Xb0
arBEepXL+tGBXLunVto2m1EGGbHWXHvIdXxsoJy8DWLTagBW99OcbWazt57GpSZPqFt9OS6Llhw0
A0E0REwcMM6cGNOmysBAw2noul/CLomgBTrRuSgPS1mexhEIzCIsOxaBC+yfJoF2ABdQbr0mS1Ec
FsndzFTFU9tvB0L5nqIQELWJBaDPsA7uVmfoofmWwbJCvxwxxMPEISHdKFfvAXpnBzlh7f1bH/po
TJbh3I76Qg5lA2+qcqd6Zsn5Ow+OxakPWnOr+b32y0hZWRu25uWg9CBRRyfJOv20zq1F1LiI9Ltr
t+OuW9dWex6t0gKW1fjoeZoCpvw1RtW3BnPiM9SuwpleWiaAyMKCwg/Leahi6Whg5UizcA0cyvLc
V8z2xp7nwyMCSW7uEjkn6yGHJI1Zs5bhN2r0tb6rQWoBmKsmVRw0V3nmQRZdKs5+BZEkdPho33Km
Q7GBqeZWxcM6NuJcjqs6NZlpLQe2xexAUoW7U9Vbeh5T0F2+cxoUAC7X2oIigxof+89r3pXDxzB6
MUCvQZSxL1K4II3euv2+LdJMXcD4AgaRrlncL0XVfesQcd1gMu/sQENBSW6CcQ7NrmTsb9Ry9cbw
2oS4WsxqNCPgbdhuJ+kwe7Faq6I7NyacpCNos6J+GoS/EvrzPr24s9ryzSIpLjfEItNlnirrQZuT
/qvfG/ocg4YBuZ7pw2lyKvt9rs1UblK71sXNqpResowHmV3cBJs8jsmrUYZFRf6kTemi4s7W51so
CWLf25NU19ykxL6xA7SYt5P83uJ9c6eBie4PFBzLb3ZqdwN49GhwBPCqdTGS8sbpsvULQ4rSi8xB
WsAgc42UcOmLVzQXwG0tjl1ggFiLw4cCHEQaw/kzhElvBpHm4joIQbnjCOi99mwV6grFD4jjh94h
ZsB1MVqqkn8Mgmmbl9OwXWjrXVpjRhysd148Wr4lQiV0fxdMWfoV4Ijz1C54AUF79YF4DnCzG9nr
L9IgZRWrXt451KLianZ71Nl5k3wxZetRmzO6k2/m8jZbGy47tyl2K3amptcAlvWvqqkUMfkczLvA
zpZbd1rIywdXzjvb4EyMIKUPd5iUmBiYuEb/DGF8OWZ9loM49c11y5IDgF/REtrUyv3u9qZ2U04d
kwE1HhwPhKTNl3EybEAV3DygyZ4ACIwks2piSYFnTINDptlqrnlA4efsXJhS5zIvqzNftBGpxi62
/PTuwTIb40nZ1WMiCBMcqhsQInId4YZdGX006936i43GOBaBCuxt4mbqsBC/o1gFNPLayxEWK3+a
fVtmFhR+vASgc090hlEWlLGSXXNQq2eojWh7ZaA0JxdB1R988bta2zdzS41Km/E721i9xpFRWck6
xx5Ij5bADrhrx37womllAL62TN/Q3NvNwew1DA/KzhXH3MT2LqgSGQBnccsHLcfSQJNpfXE7VPqO
ls6nSlvw8JBJcyWQesZt47v1flqs8iKTwYv1znc2oMSau6HPQVCXmGmGPsl72JPvYQ45uOrrOCJC
Gjyzd/fFzPuK+AiccZtleunFYMqCncWBooVq5gdscIRInhFo+rvVMLXIlYnxiwOF+Lszi1OW9+s+
zebiIOdgTMImsIZIqKk/1rTdngIg/Q8oz304pM6cuDGI4xZikaOtWLnZ1uNYKXe3TpDyN7M7wWVg
LKDcN2ZCxaKxu02XjL0bQlBXW4MBXA7ipYHEyr+eyqjOUDrYUl88EG1BQZreF9yvqIz5QTOhR1JQ
kmd7nIbIb+USJtmS7xzFvuYYC7ghug38Tz2k05dqQQSzK9k/ltBwqnRrtQw8Kx6Ev/FcczoLI8B3
dRqk8xPQRxNz0ouvo9NvhtwvLklvWNNNu45Qywmen6/jco9MlNYjYas3lt9XP2hfF6iX01Zbfb26
53GwfOZ2WjzY9CjfhtGHUTuAVr0zVtctkL9TGyQOmH19h72Mt+zzYtCXs0gN573JbYPNmLpoJC0S
i22eaxL6s6wABC2lHkSB0XkFfC2s9Lps4jgauuk7AFvMpGz33oYuClS/JZMKDY0p0HFi6XgaLfWJ
NXXfC8f/6S5UppbaVNZmMLP1DXiq/ZbgWnihCEYuGRSOOMG7BDLS+D0GGaIrSaGz0bSuZs+DGyvU
U49gd5D9QkmOA0Mk+balcQXjveIjiOXSj1aI7KhzNlpueGdsSCDC+5ZMH5iJr+ywpZtF9MuXF5KI
zdNjgj1C+6KdgcQW9U43cDboIQua2xJm49if9arN46DWfsARgJaN07L+MxldzYi1pMak5Wr17CRy
PSnpNSIcDF+H8CFk/+7RL97pXmNHYMTzZb8MBpdWVwZDqOmTfDC11rjDmQhye3mdjA9qFel1Doao
NgYUhU0OCKTrsK3Z6KJfnZs275+adnz3fDndrL65XOwpyM/rYq/ssgzEyCPucw/YiBT7JYEEusH1
eh13nnTGtxUooHfUh3pmt2265oaaPDNxQUPSNJtpdjB88ljyp859ITdURwTjKjZLMDr7lK7nj5ag
cgidAGPLqeXTCA2lj5FPdSpaE8MeKJ+U08tAHPwNS1Heg3RJHeMS94QqyvwmINzWycluBAQRgD5g
56AItvMITsYU3U2mfHZfQjbbQn27iOegNjIjyukg3sEpDRrYdRYbR2cPDfjFoJu8W8uqmq0/DWD5
6PGWHTRoR30zR5Xnu4oRwIOZVX2wS4j138uxcHdZO5XvGjOibeQp0zgmazHrW5KHRe3yLrhjWT6U
GZWDDNIqyJDZSQ4BmERnG+DlAf6cODnALc60blqmnjChSdogKtpUvrX5ZIN17wOUU0GdvEpSnmBj
jr6aw4ZX9uJShGVIby1662JBCMGapbAPbs3v3+pKqxNMoGG1bKwJHEmUZ4kCSoigRttbypU3Sbr4
Pyho/kTT84BrTw4xavbNO/C2jYErnEqqOPWS6tEabGY5kXThZQLfgDgBTl7sayDBhNe0ENOXJajP
S1EWoH00yGJhB8GcPgWEofe09WtIHs04v9iJB1oV/kdxMiwxUVIaK8M6mGurjzD9oC1tfNXLOrYx
xSjD0R6HMq7SWhbbQgNwGUsDVuZm0AFFPc3VlaXiYSI2bTPHTBbGufTkxk8hPId93pZMkYvKOmv5
YFphUKdAn7Ka+v5txsj5Av7FwdGg9xd4bBTHoUJodX4ubNE5EQSHxdtbC+jNHW1v912BeoMOROTk
4rNZjTvwqmv5kBqd/4QARYecwpd9HhHTUspqU708BKrUtI10KLKkYZ21bnF/pcd7ETV7EO9s4DWu
jH2n3uusVybslq57B9+Qrz8GEq3qfiLuPQj2wHkvPBO+bd+a5oORNrh7JaUwnrRrtLtPbcvo90ED
3HoYBEw2TavvZOL2j6NROtTNO934ueZWtp2FAWYmcERNDX62oJDqblacK577drakSwXa0LfEJvmN
PQ3JusPTVD7gzTTuVeMUpFGSeb4h0fN7wjp1y+TcBKbRmIFO9rrHf+XOyQ+xjLrcaAX+3xvatGkf
SlE4TJw3tbIB1Astytw+eRFokqM6EdI/+xNZHJkwVfjLaLKwNzkf8QsAFELGdIVJHQECql/kuJQL
g5VjlcXrpAESGlPqp8zLpcVLDsWTXINq/pV7C+XVtfsztlBszB6mDJy7Ph2gZn7nYmUSMyHdPWpY
ssPHbBl4rTixftp1UdxXiAkjwV4x7CbEzHHlugN5sN+j6gG/1jLQvtrg8ZvSMs+5M0LQGchcQRaN
xvqPzZTaWTqW5FuGTm3QNmsLLSjF3mw/i7IHfjN72YEpV5u5WjE1uzItuy+1szg3yai1Bz0Y1KNu
6Vcpb4WXUPITaoD2UGu93BbBjxwqVeBInAUYtAdSSwAKjFJAqaUdgw1Bb6gAuPlcwOoTIimsU5nV
2WuRZK2M87EiNdMBdEEPVMEzVcG7KaueEsMpm+gK2gEVhbErb7FZ42GYRxKNtjjVGXRJzEq8G9vr
l/G0CAohZx05cLq1g6XDJGJQQ3sYCyFoGfCqb+2hY4QZ0jumekFSTmAozVVLT1B16BDWYh3OdgJZ
dssbh5ZLN72s7nTh68CbaQxFY1pkCT/ySnKbF7pWYdbIdq/TM7x010M3HXy+PDdoS6CUrO6vNPrQ
P/eAyPOQL9WOcwkbjgx/NZ+Ahok7bLmJBEvqjjwqsrftTG203BUe5iWR6HzSMxwvluJoGJP3ZmCc
dtJU3S93shlGI3RmqzM3IjOOKcZEOer1pjNDQKfdtxJuTb6VeJeo17alZxF2gcrynWwtDluZe008
adBIAR7DEW7VtJ6yoJjLB0F7jjvzh7S6NwbHf8gZmhfHCv24FtXCA6zet/qdnsLhDfWaspFTdkiv
mRHXSepMrFRqhlLmm7pdvVcLPye00jBNzNgSlXvmW0q2xFH6NliGURznwbC/EXHyhECvtHJPr+u5
6ceVfg6QM1zc6h4HJbP2/SEq0rQwnzpCMWMDrsVoKCyuI9cbtXlD4yjFYYExwQWRJOppfBYmDTOT
udsXHkdqWOfV8o0XZ9zkHtDrryW3jaFGbmqPNEUrmitTiVSs1jzrUQ0+fg2plfRRafQUBGDYQDKm
9zQdhjpIGYVN21bu0t5Znwonn6qoAob2jGNlHuHtZJ3xyagf6KIXX8XQyT2DULU8ePXQlhh2C+ub
MTtmXFZ8q1hFLZ5EAdQXj8JYOj9ULY6nIM5U8FjrhAM31aCp6jI0iZduaiC25MaTbyxbRhhwRAC8
HVBIFGmlE4147i+NeZfqMKh2oFlTsz9urKDqD9lIDPGtpYmzPGuuMLJLD4BA8cmmOD0s8EeL0PGl
ep6mos4jzPHEc49dDzFy71NFp7uuafipUDbfrlOgZQ9DMrS0vuBZf7HwcTu0+prt7azB98IuqvUl
7y3719zP5SM4T+pKcCMSjXfnAmemzgGXs+hwnd1Qjmn186BA1d6Wjpbplyxb+MJR7NXeyeHIPuCv
YOTHgi4zOWnG0w8X3xzfGbkabo1SdSt5ZOA+5Cb78EZ1Q33vp17/aJH220zXT21+TAa3fUhTY8al
1jTFtsJP74tLIIRMc06oNRb/GAIE/fLelT4wKCw9crx3YJOqjcm5PZ+0Nc3HjWGnKO6aeczvrbSy
1kPlJF3z2q2Fuq1yF98SAVP3VehMIGBg0Q9Pg+PKp8XFai203Vaj2J83R3/tZBatAdYZYWCNpYO5
LTnEpu5gfWwIhOszBb3qgd+OiZFtG4P9vVxGeZqEI+8Nl8DEhPD/0mITddMwkxhZtNwjY62mo0vZ
BKMDh84BTDipLeluca/WeUBQfIlpVVV486UoBjqfni7Nh0KM5g9bb4MsynJr2pZV75tfcmJAap8L
cxEhrUcP7GROWc0pxjM9N++r0Y7+CUmsQ1ld6l0UiC4pd0rqwHw8N8ePzi70ByAi0w4/B/zb6nwB
8dpX7LATbrw7b+jGbD+SE9O1rHtjb4721VlNBEOHcDUNYofmxC+OLEZF1xb3ssQpqvd+lPKmqmmJ
N3PpFCGflcDmhPpfgyEAkLhQOEM7XjqzM+/7fMy3eY3MCJKa+WbIwTiDUEIRzwDxe0f3Prm6Jzk1
47a0EDGABU7bNwtfiS3gMSrdnWJr0gr/SOtnfqVShDc24L41rJd2OEkrS288p/Ve9NEFZiPN8bZV
Y7DP05J+Z0UPmnzFSCng0xgTxKQ0/n+wlpJ4avvgvsDpmB7qVaKf4oCa1oZ+Z+UAmPFyHfyoZjt5
HXWCe51PM5b4CczhkGRm/StJif3OOe4+zTH1zT6Lkor9eE+QXpWbTBX6oVJJ/VgYvfpqiRy3Mgqj
PVF9GkjrPsuTtt8zwifQkNvufg6Ic0Onmhu+aF2rLwvzDbQzi674qZvJ+sXsHTojOp02uadcuTx3
qz7oN/AEXJ6FXbfJQVnAJGMV5NZPi2W4S3RcuyIA/XIIhVZWF9w9qTowyGJcFDVMIimqbrD8zEls
M422J/JLzPvS3PKBjCdgRNxp9LoYKgtDbthojFFdWKs4JBiZZVE9eq22JaJo5aaiR7gXVbpWT0u+
zuGk1epsEtcF4VKyy20bjrQTI3+jsQO+Le4dAJQ3S2JYPpVXZK2kN3pC3HJ9cVvg5Y24o87pp1+n
tTNZKNK5NrfoIkRpPaU3Y95rIrIWMUwvbtOrHSaT2BcmnebMh9FcbarOPoU0ljiG0KsGbtVjm9Q2
fe9i3kBLd62GKXaXdsd+Ud4jZS/zY5kO5SUbBW15XsXJwWPmmW572t/mupEU1A+tdE//M31qtZx1
pcbiNoUsSDXIM1ImSojTi60nNFJYknrWxcoDGzca0XM0r1qHd9Scye9yKuHvu80wfXUKh00r6bL6
vm+GYI5K+lvgPQvRxD5dCXEZuerFXsANJWxjt6Qw7t04zPLByBek1qaOOHjBSmAbYIIYJf5QTpt1
bINrTF8h52h624sz06n3o88+vEGRoV9onFH47fizYLo7dnJYOGym4+C6KNq6ifnGqpNWupWOX2N/
QmWhDvPELU0mL8bm3ips82YWWmadmK1r5oPl5pS4fKk39xq+nTR38CLD0LTNyTU6eZdK22FtKLEr
iG8ge2breyJL9SgHBinDcXXUWQYjiue2TqEQOR4B1ra90iBCo62mA5Vr8wX9cfaK59pChd6xaDvY
nfGOpe5aURyrkuZ+boGl2g5KBEK0xT4q0BjBKxZQ8iycdS7DjNdibaVddwhtMRLqQm8s6HrpVXlX
TDygLWECcMlJid6lZ+q74oEuRLY8MklQyTfCHgl+s+6yvSOz8lev674GzMuasntSeX/ajcQzkdVX
Lr5909VSRdqNX8fXNi4Qb9efqdIzhnNhGyiZXNIbzo+lrXdyHUx0feNMt1A1MU9c/8Jo35VK63D+
mRGZDAE/J7ciiV0dyhH0TCu25XoqEvpDPT3doKFdY82D5lJaJwAoKfSdi9y0z6XOVrKpGYx7ttrU
frFRkOE8ZmY/fJOfspf23PY0IBq/IFs0qEzxi+fshGJ3fg3WMne3eeBKPWbHRQU4cRimr4Ev/R/p
sprlQaiGMhLTiRL+NUYP5cbBS+BmCSShjeGr5W0QdnH1E7Xewen1GsNgwv+aMdk0bKyurSXd/NT/
kdG+CNji6b9QQlUeXoqMU7N1aZI2UVbUd8WwYGppMJcBCcsDsriHRh48UMJkDMRM/fxxwuurvS0T
XSmWYYEJxGKrdrqr7Ww9ZsY0f9c5V39aTQeuF7Ar+05zFYvS/PPnNxO91ePSaQYwQJnn2IMRnnl0
Cyktbalnu0uoTGEUZ2bRcJNIat/Qo9wMhjdJNnkq5qxENdZPiReNbNQL8FyayZGqMXGkmTBRPaiH
NNCj1u6wvUUT6ZRYsybUvstU61+scba/ZYIAf2PBHOQw4WgdjnmC9vRA73x+AHQ6Nrv/M8yrwFB2
YgvPS6uJNJx+fvljj6UN9kn5pRyFvzPcsTgjZlPvZjFgmmPp+pc/T4d+nupFV+wx9wH3GTGQ/WFQ
uVEG9lDjYoVmf1ly86Zm4WK09xeRx38M2tKL1H0aoehhbfvDLLfeFom2DAXdeDPb6NoFN3gEHrf0
clv7/s839B+zroENOI/xeqiE5kdJHPNZbdXXVHThWmx0PXnCEOjhz5f4j2cWgDqgymNxP0Asfh+5
dqxWm0eINniaPLTek1hjivh/vsTnKWgfPKd+FZ5eVT8fJYUI/ZmFybqrs5eKOs0K83KnMya7Zn8j
kPr82P+VVlxng30d9BGneeD5BvCl329GdJ4VJHnDLAkuAwVlPQwOSRH27vy99o958Ndx5Ou7/nhB
vNVRK/pMkX/S8zXtWuLbstj4nqybieKhbhyF3OXBTZHfpGk80e79G4js8xu7jj0zw2Y6cCj0j7Pr
JjTSOWA2Di+fi9mM+0kMW7BWf35n/4yL/35ngU4F3OV1wVOnJ/f7o5w9nLe7nBi6jdQG+sduiuZI
C7XQCPMYE5IoiSDn8VcXTZshnjcqMjY89JBSyUaLaD/EXoS3y18UAp9XBD8LsabB9LfnArr6/Wch
0B5z6fKzjOBuHl8G/y8sjn+of5/umycLwgF1EJKH3y+A5QdVaj9QYRdf73uKpgi8yYZaULiG/3vf
3ibf0CHdMB8T/c9dM2u5SaNkQy110/5lBX3Wj1yH7ZHzALmz/P/RJv1bBGOotkr82pixDzjgtm2k
ER3Pot+4j/3WuE32GrihcOQNPGfh44+/PfR/+MC/PZQPl7+uu3+N+096MTUJTkshPpWA7swHeMzi
8PWu2eAzRUVVhPkh2bb774yyhCJE07SEv1RYbIq/vP4P3CdWOOuajQpBCgPsLjv977+kp+zuzdJ1
Q7sfN51xNZ9/LRx3I5csD02bMfFWC63p3exfeuoplKQPefH/tHe/Se/+LXr6tM0gTkHEwxkDlgXw
30fBUFOjBsAYgzzauWvwnxj14YJBSb9RmnFvwjKlA3X75wX5AQT2z52z5nXoY7rzD4Dm9zt3q4CR
3cygt1IEt7J7baHxh72tHnqtOS/CjEfl3tLHpbTtSMZj7eF+hnveW+VZdOu+T9ObNp0vf/lVVwXZ
718GjwJRE2cIDwPZye+/SvYLzU6EX9CWvjWtfcIl4ugUdhdOzY3vjpt09kMNF57ArO40mCKitr4h
P/+L9uU/X0igU+e5EgA+6S49kyZvOjNq3dVM6jpaFARVqLo0okC2L6ncMTT2/c93/ikKuH4D/7rk
hyVhyoW5DzAf+Bht4UREiY5LNz3aUap9k/1Fb/Np1/twsY+bsYMWt1JcbGKoijiP/rdHFvrnO/p0
rnARVpbnYBRgQbP8sLUyR7sUo7C8UF+cmF7Tri2ZzSaF+PNlPkUD/whkEVGyfwd+4H5YwamnDfjk
WQnJnn+/CP0X8DJKanX/vK5e8/Lni32+pwAShe4TELiwLz6yAdva6rTB8ZJQy/WdQYydWtMLX/Ff
4rTP3x+XgfKog99xEXtd7/lf+2MzpOY0rEESesbLUGxrRiwEgyVXh743XLL/sgl+/vSIP6Hy0qv2
rpr+Dy9KaVMGCx/Mi+CqoZ2PhytfrpzrhzLAIVWsf7nef7wxYiqIn2w9/N3/sN3luU+F2DCT0G6+
Ta5xW83DReC4aIv09OfX9elKbHN8E9wUdD83+Ag71K7NTVG4HqaP3gP/ZbNPJ0njtrB8PPH0v3yJ
11Xz297FIW+C4CcuRfKLsvH3t6bLWY4McLKEx01vPxrOL4V8SOg0jb24nt7EpOI/39+nz/F6Rdvj
Ewk4xJ2PS2zs6rpMgUeHTQERP5fx6PxM/j9xVzxCBMaE2nzvLGUkjh/ui+rkYgbCZTZhvp3bL45M
KOX8BQ79H2+Ka/i8K5vgV/8IJ6D/2fp26hHLa2cI7qEtj6Anl/Hlzw/sAyHln3vhRmgsEoFemQsf
kq1psLDdrEzSE4itZwu6ZNR53XyoZqs4LaPzC2PagdFvSpRYWOFyhkpP0vSLzSKZ//J1flp32L4Y
LiV28AUsB/e6S/9rlau+q4LZMxw4zZAsPKbHd/jnWk+WPVWHdcDjKbVH8ZeAlPX1+TP9ByQGTIND
FkPo3y/bMeA3/V/Szqs5biTZwr8IEfDmFUA7GlGkKFLSC0IiJdiG97/+fuDe3elG4zZCe1cajdNO
oqqyqrIy85yjFKAcXde9dd179/aev9pOP7dbe3s42DZ/ut9ut/yVfbB3tX3Y7eynHb/8+386iIpf
9pO9418f+PMTv4/fu5n+Pb8400+H/7nTL45ju87jo7vn5+0eW+70C384/Jx+y/Rbp79x329fHl9u
329zN+fvbm/5+X47/V/4ztuV3XrpcTA4TCyL0MbxzJ9j2dWGbCiVQppWarTAyjdZHLdefOfpz9dd
7nKVFWRG2DsAaunEnWOQ/UErxrKmETbD69q8BV6n3R7pV8pDJ7f+XDe2NCg26cQZaqjYna3tUUGO
Bq0fw46T/DPY5wOQYfpmu7tWFvbXTV26ETzjMAHAlaTr4NBnp3jsK1E7+qlhI6CIRvJLVRQuOS+H
jv5NWr9RVL9u7/Ksg7qE1dLhMKFbcQ4RDpBAzJUoMOyxVctb0TuiDB6N2U0vHNuVY/XyIMeUBev8
xJOoEZWd75AQcmpVq2Dbi1p0tyTy53bYDke3R00ssCno6Te+MbS3dJa8GDSWrARO074/v0cmFsUP
hL8hqxce07dDTJNPA9lfa1FlBOpZrEg3SBd5BkLsUxOTH50cPbmEaLZUtixeKKX7rBUGVxuy5lDS
NOkUA70LipS+ozpUOF2aPCiNWPxtEDB9gQVBAgSnRAFzCZlj4nmB2vIFEmUW59hKd5meEeYM3xKj
+PutDsBUQyycHBvPq1mISJf9QCqccDepA1cSbkTr/ngk3FjjulrYfWd25PNZLYUWnK+EHarGbifd
e3SFhNVEeLVyWy55CCStsCHxYphyh+eGCi+J/UaikwFWpMci998iQ1iZs4XtBliV+17iWQx11/Tv
TzykC2L6RBOehyXNnHaltI4m95UdaMWKt0vT7M/c/czSzBd7YOFmkDFrjQpqLfw84njB71pQ6QJG
lbMkz9f8rOjd1tcYb6WFMwzTE+UzyV3+YjbIqAHDTlsaD2/pOfQfKJ8jZFhUnzvIFilOq+Fd1t6I
PSxT27p8Cso7mmUaa6vF9pj9vH68feQSL6fhn2+ZTYMa1aEXTs7DtwzZzq8/ZeIPD4oPRbsDxKtr
u7D/kni3XtTSZADf6XYYVmKDBbciNNJhjuVch0lwdntIra5kcI4bdl6iF6o0ORcWPUjXB7qwSeCp
5MaAHIe0yzzZ0dBkDZ8ANRDwY38Q1dzS//4b4OmmQBb2r01NFDsKx4xM8D/xAJ36cOF3hZrHim5T
ZH1tw+Exr7Rb+iXfvDj/OyqvKbAkRIaKhwS+Rup2XisQOrkooMTBixVhVxTmmxLLIPWt7387JMzw
IkSginOMtszzIQ0tjXaDhhmjbu+C/kgHBx39kHrxDF/JEH3c4OceOR0tkPGgcwBFxgdzxskRYKlC
VeRtQMIl6gzzMadqhpKmInSvaNwW0VaJqEFuqC6Zr6pSI/MDrwq3lRDG3eCQxQ4PAJ31lwRiA+Pe
K/PudyLSiI4A+wiexKC4fXSzo0a0X48U5LZUo5M/gwc00NXHUHuRARp/FsvEusFl+pqAvGufkdYF
BtYrekrOLk+TnapEPY1dQVh+NfTRf67COvpOMbA+RGnf/PaMqD6A+emjlQPycrMQuCsWXRWGMRGQ
zVZC1sq20qLYstPsu6LCJf1f/Pd5uJIJY+mIQ2abMbdAmfoZ8LVhzH7VdDeMnfHy184ED88/JqYh
niywEAlocdMIaougq6hK26yzYzRuDWbiuqUlX0IyF3finYrOkDW7sVotSMU+OVK8tjP7x79y38oD
rc02fHR2uGu3sEW4R+d3twUFCMnnF7Dnu+62sxv7JXdF+8+76fhbwx1u1m66hYWkJkGaT5muOdgi
z2dhBEcRGVVmsnMrugng7lHWhn955k1lj39MzM72emy7DiChCf5XmDSWe9+JMrHbj9BHoCYq9s/X
p3vhMqHKLUtEsTgnegaz6c5SGrcbM7Vs2iZtXclv8ji2SfnBekJHEwxR9FU9Q7LxpEa9YwZgk7IU
LdnANUC9SHL0eP17Lt9AOgVHiAQmCRi0G2YBmFWOEcITgmdLqfqkqj4oZdgps2ofjcE3c5RWngqX
1/pHzQ6iMl5dBNCz6dbyZFCKkJ7HIzp+FlUD870IK2csPkXRwZBXgrHLwU3ZLFjAmWmumY9Y+2QX
8bZUaAesOSbNca8o3iNtKbbUtPcqQaYyen8dOKuwMrG2VOvI25mzTSvqMF1IlWWS00KdF75mpdsa
I5Q06Yqhi0cCeXiSZ4TMXDNwq8xLdqEYVFTjaYEKOJ5ttKrJSA9Teib8HQfJPZpruWuJIpnJtIOb
wujKP9fdZh6DTh/AfwC+ShJCZFFnOzMbeplmNT5AKoAX8JszyH+7X55Qrb345h7zL0tkRKDyQ3NE
mj1m1R720lotSsdCtDhN2taxiijf0Ghi90R7qgjVQqnB8HN9gHPXmZudbdMog0JCkTBblIYNK3Vo
uCpqxgG8kn67vW5rfszNbU2P3hM3TcuS6wqxXkRVeQilLGi+v25hebn+M4ny7NmclzA9RdhxQggR
gtruutsy/nXdxrR1T2OS2Sg+6JtPRoHWmDV69D47fvonLAU7JD+Xif4DyLqV8GeeBPiwxIFFqp8g
9eKBKuphoHlqxdpEN0iQuLl+h+oY0bnTQwyk5NugPq4s0aI7nJiceSFsOrRYt5hUW9mlxwjl+OZL
nBauqCEQnyW7/2IuT8zNvC9sypaELOYSaj+Kd9Dbx6KiNSd9+i/soIRpwKoAwfxcGKIbMjrQ6aqC
bz27DWg40trjRsjjqbV25cxanMETU7MhHSe0rUbnPyh6JzV/6v0+jHtHBdpa6mtFtGVbE20dZz9v
jNmGaiAFyo90ADqaAu5yyH4aAZRVkG5BAJhPXWcr2+viofzhkaT7/9egMttfGqmmtBXZwSCYDmKu
3uhhdQt94yFtvtVB8UDmjDgYNz2K9P4lK5fq4u6GCE0yKZlD5z1zzqJPMtTYWcVEyN2J48EbfyHC
vXIiLu7vEyuzBQQHmTV1hBUR/DqptYOIXm0TZ3aiZX+bBPuYz6mPHKU4GmDm3T1mlXeEv9gS6o0M
2AIojB1NQk9uTtLB9N0eXio121zfDYvzOBExqzpX6sWtiqROcUy6jnNl8La93oFMV3jwCPXKY37x
/PrHzrzSMQQCTdoE+E6G7m6i/KjSTZeij27uIo9kTvnGy2ZlaNPiXBzOJyZnYR64ylQTFEwCgrDp
+efmbI9OVfyAogPKypX1W7M2e4CNZo74sclEqp2NTpovPOnWfaB+CdKNr67EeGuTOXuMdbw21VTE
lt6CIBDcId3WI2HBSwpVIYTT0PqvvJjWLM7CvDgXpnItFqUh2tawVkWWD22H5AIrPnj98WsS9g96
k79f987FKOFkCSfvPblfoVIJWzPDrF8mYEbAIKvaysgusm4f+24iIYfiFxryeZFCTlHWMcKBOEG4
C9qXsvhWV7eK70ryHv6GEnpIdTvS+OxFj+DC4dwC/3cLLFnJndIPV26Mxe148jGzeS7DY9UOCQNu
9acj/PJ5DHjPWDGyOKsnRmazmiiQS0FZVjpxfKOUCAMMtXt93RbPTfIQkqpOzaTzSrDBUtH1P06Y
1MyW2vdK9WwxhXdCX1m9xfk6MTR9yImDxBCD5BEVLbgRajoGIzogXiR95ey6NEJ/J8l6EtAwBPPY
OTdSJpKcGNZ0kIBBFdpwlzXqNrOkv16WczOzE0QAVw2REGtPmR0Upyl6myGsk79emnMrs7ND0Ggn
mnh4oPCSQZm8lHCXFt6vTvsrURY+kQwkCUaJVk7kZij/nU8aOFFATDqxD6wPO96Ne1oRcpty9q6D
PWNl6i6PJ4xNDdw4G3zO87452QQj3Kug7BrcAAyBEoG+cAOS9loEqiZl16443uUeOrc4W6xjoOgx
YETuM338ZFSlXVv+Sppi0e3o7FFoiyRfYc18uzX6zEAEkk2kJL/StFNfY9XwIEIgh3B9u17GjrQR
kZqVyDl9ZBDP1yrJhbGXBrV0oji7kQPYv5RPKs0ixXfYEa6bumj0m/yC3mV6W+l01OlDPbfVVBkc
4EedsBFF9m9b8cvUcJk5+S3dtrENv9s332l+SfmKXWXJRU7tzhYMgsrYBB5YOob9bN4kd+PnajM+
tNtHNGf4Z+AZdw3/2PBty37W6PhtX6udsDFdbVNu6n30Ijm6LdIRnN1lbr3pXpX36zMjT19wHq+c
z8x8x2QZjEPK9IUPwS54zl9BEznw/2z4gtt807m1Pd6YtvyU2jfBTgGusuIGlyHM+QdMPn9ymI5i
UTVNzweE0k1Zvkr6sxQd1ONnUK1xvOLcC+mcc2OzSyhExzUTRozJCVCne0Xb+FBmiea2Lbde/qWE
HjJfOZIW3fzE9WYbaujaKA1DXE9LWupJ5LANClcZZF6Q068cs0tzCesv+UX6WtA4mbm5L0KNnFHo
IbNqI3Vi97TPDdSvR791gbceX687z8JrjDavE3sz905DA+5lA3tp/LUGvCF+OuY/eP05VgYvK2S+
W5M2sDXsw9KmmsSMqAnQKEV699xjQIEJQQw/Fey0Dx6MdKFlJ/5GQoAnzvey+NVUD9fHuXQmqvQh
TjlAhYrT9EEnLmpBLgVlFwaRX+7KH3RUQn9x3cRFE/Z0Qp3YmCeOCk3OIXETuLnK8suYglJvfrZx
+EM9+nY5SJ8lGoFzLXEh2NlBK72Jx1c6m1b24kVr2PwrZg5EhjrgMxhp1+VOrv0qvPTx2GfoXKdO
KL+AG+YpcycIEB60jT32yV/J3P7r/j6dhZlDxRnlbguAJW8MCxRxbo/qKwIJWvTZ6D9fn/ElLzo1
NTv4srTNoQ5kqCJ5xxI2MN9wleZdqbYE23G1N9r/5vA5tTg76TINhuRqxGI8PEfFrj86PpSVgpG7
aM1Whr8BkFSKf5/zPHes2ZHXlwQk4M/gAjCgxbNsdS3mWpvI2QEHhEKrqhwDVToGtOsBoIT/AU7X
OwhYNhQDXlKYWsZUe7q+gEuH3el0zo4BofLynJItx4DSggf9osbwRNWGkwe/KXGEf5+VmeaRHAmN
psaky3J+CIx1MdEf45r+RMndkoyxU8s9Sl+vj2r5rPnHzMxJ5MJrpQliDAVbtIfk7F6t1Y0oFyuv
i2lR5tf+6WhmXgHm1BcrBTNi9ZTSiAfN8RbZMiPS99fH838cKf8MaOYeSgFJsQ+VpVMGudMn9UYL
X/XRlY2d0jkjjHE84TVnhCVPs+wV29NxdTlKmroVSAiBo8+OM7OvpGxUfTAkiYY+Y6z2O3jAI8iW
DGhmmqPXPgm5Wr3STgfkqmzofdEgMC1hXN5e/5SlKIASGQpJFOOoJE3OfHKFKInehEYZVHR5qW4Q
PefxCPXJRlU3RriStP8o1l6M+sTW7Lryeq2FOIRRG2Xjht2ITYyN0VfUEdAf/k4rmMswb2st3hWy
/t3IwdiJsAr23Z3Y/hHM4xb3PyTimyXBIilBxNgLuyj0ngrUY2r6GxNLPlyfnyW3pz8UDRJ1ehLM
85AYoYcbTl3HIp9ER0Uo6rbityvOuLYKsz0sBJSATdQTHEH83aeHrtzmwm1Gqlhce3GsWZptY1q8
6dM8Ysm0fCczNmn+nInf/CLYZHm8cmsvHsAn6z3byz5pMhXWULL9CS1aXwRAXOoANX8OwWXoCM2r
FL5cX63FOPrUnWebmhhJMEadTa0Zu0g7CM0GMhgh0h0oKdrm0RrIYq01ECyHSCfjnB34FmIwTW0w
p8BqDdjWRe02qV6TUdpUkr9N4cFopsTk42DCCnUTDytb+MMHL/cVKhoUg4GLztsBkfPzjKqmiK5J
d1yrSMQ0thrsx+gTh0le/jChQGv7J6l39O65s2508dWAj+f61H/0hl37itnUqxDV5J3MVxgPD/r3
wQl2pRsdQKiJturUxIg2ZJCHzHnL7cD+Q3lQ3MausE02ljt+v/4tizcwcNl/T8hsQaRibEvOtcrp
BfQ9ZZhQYLWzlXQAvFccNBUwZ6MZaxMgLx3qJ1ZnR2kCxQplf6yWdM5AbRLYv39Yn0Lbew94rKaM
enq06jBu0iyDb+4hD7s+7qXDSj35gtkBG9LulSVQzjpxaSsFjhC48KGvGLlAzX7E4v9YmXdgZ6TZ
o0TDirirjptmL+9CWz/8ggH/l2Yr7+CuNvmrJ9imGx7Sm3ZT2wCGvytPb5ITbiGaAT0cu+ubcPKv
K/43z3o1Va2YcFZUTt7ERgWpDXomhgodvxcHELD6Zf8VsXvpSQq6tHOMLqhvqiYMKhvqq+Y3hK+q
aseI5/wSVQstskqy7kF2QhDqp5Y6PI4oJXzP2ri4g3gAkrrW0Kon2ldhUkQDOZg4i2HOASi6qcNe
aCa+GwtetaDw/A0MXsWNH2k10gCtcpsZBQlgqB4ee/iDvpDogIQbTXt1D0We+XqsOu8mhpfVt7PO
a1z2Fcl1pRs/pYaV7CKht3bwNkLW4WmxQyHLuz9GleGSxy7d4VjWX0tB49EJ/014k9CE+ZCh+vpz
6ve+P6LLBFu9YcrgVrPW0LeepqY3StCjkuMZIhoyhmX3oaCSQ66U7yEqSp8zvProoh0F/242kaPW
x+AZOQzdToKj+blOJpJeRS0bNHbGUdrXuamljlwP+pvItN0GcLLXpCAb0Xc6pKOQ87KCfo/8uHfQ
hASAtxAV9U1jWeWLiTDBM5jY4rPZ98FDJfrxjdnGqKCQXd0kXSv+CQu5fSQ9JH5va9k6tGnAfxEB
ueM2HwwWHRLy+lBS7brxY1V8FD0UF1zKX+bXVmzr+6AY9NwtCjF990YDQZlAhw7Kp3ViDw8zxCei
n5QqoimDpNsyAJR0S65MRYjD87Qj1awYHnfqTTKEkZEsPQ195T+qnhyQ/QS5/QlSMvkzmQAID/TC
PP4wSt+rAIH5OfJhRinAeV8Y1l5UU/Wz6MX1TXBUhHtLn9htc9GMNqXuDX/0SkcDaozSenf9jPhI
KV7bJ9MxdhLxqSOpyFhkn8j34RPB5o/I/RzfeO4bwO6d/JAdQve1uzUOwzawEchYsT4HN8wPj1mk
A9NoZrXTIWnufjVk7fbBly510P2z5e/jxtxEj23qGHfGg/fJmI7MeOUDFmMSOEOgmQaDg0L6+eiH
hM2s+jGjR5wRmpbiXldHc+M1sKBG5ltcNndGyqJpaB1cH7o0hVbziT8NJWcXZF9bKGNkLUMX3urG
Loy7gGev6cE1I/FQBMJnfNFRWIo2cvDDh7RJy4yVsuzSGXn6CbOLsYe4OIkCPgEdelcMtG2sPsFD
/rls1nIKiy8chFmpZVjgV+cxSVgoxjHvj5UDSH3rKRPpqGn9RExD3ZZKyw2oC4TwqFbZYlKEtiCR
lstg37o+50vjJRX3n6+YTblRl5kJMx2RUVd88gR4ooXDeNwVUedeNzRN3HxtTw3NJrYF/yxQqqyc
pmhInjdxa0Mdc6eJwvcmNO12XNtIi5Eu8CPkqVVI1in0nDuykMSW1qvQQtTdrcLNOpgu/iNx/dQ+
D0W37e9Btv79KOlXNYFDEu6ScDi3qdaDjNITNsXyV4pETKe96qVmm82rttaXtDy+CXsEwQvcH/O0
hh8YIqozzKguPvu9o8CLltxzsbomTXgGOm+FG0rSygCXAiiNp/CEzqPnxJgvoxX6eVuncG+PqY1E
wm1Qh5ucZMf1eVw0owCVg+kcQ3OSHMD3x6Klox4z+5IudV24l+s/120snTagqv5jY/bQI5OA8rGM
Dd/Ii61U1qhXxb63MmFLG+zUyjTSk8vEGwalQXyBN3oH6zx05V0bO53slnRRXx/PskMgMU+XEzKk
VBLOTYV6irKUgCkNNbSx4znBhQnZnlNU2UErap1m/yMce6ar5sradltaMbAq/Ji6esFWnhuPSjNO
takYlAl3Vf8Ye/coSF0f4NKCnZgwZh1kfpMWWdNgokgHOyD52iVrcK6ly48T4z9TODsOR8mKm6Lj
QR4Ld2xmiAzjb5qofI2E5IfkcYhMegL1Wj11eeVUpOBp/psqnbPJ02JeXbCPE5mXe0+xY2nXWltV
dkbZ0SFtLCTboBv7+mwuLRitMhbEYtzy+sdr9cQxUaUTUhR0yNsoTxr+iEiZrqys2KKNCZQFTo0f
4iyW6I/FaGU540p0/7aQd3Kb7/P89/WBLNaytBMrs40c1WaZ1B1Wwiyh4SjgmoyfkGp7QJWXzvKy
dY4I5qht53al9myV0Jtf/4Klu+30A6ZpOJlKL4emJjsSstXx8E3vSZaO4ZugwIQNr1cJz/J1c4tH
ysl4Z06qHSWgRB7jTYMdNJth/1qHL22zknFbaHQizaxPuVdyXqJizJzSOwZHKWsIBJF3ex9F8/0o
DxsN5n6l8u9a9a0tSrCNtI41SnijQtgLIyXaKUUF/R+k9Xbev0NRex+Goa3Wa3HLUgLj5OPM2VmQ
Gnod+h5TjrpQEd6O5q7JHAs1lUiM3HINTLDsxwYlREs3oJ2a+TEcghWCQkxFCpV2nkpuKWQHFTrS
6wu7ePro/5iZOXKvSh0Ue5iJ2tc6f2jGyB3UrZmYzpABNiHHX22uW1wb2Mxz0SeB4bTFongcndr0
Eyi1SAXUyC78/wzNfNYP9FyVqmkGja+x9gneQ8K/NcK7xfmjFXaCQdCpPb+DVCPOQ2TPKsejSamK
XztYYBGmrLyfI7I9BfIMvGuvj2txL8KWa4IIhSZoHmQmedPonpxx9mhbs0Arttqp1j1E3dvrdhYX
it5lDeEkET6/2ULFBJZjFmNHo8d9VA8BudNGiDfXrSweZCdWZqt0NEmDRJAPOYWW36HFmCC8KHw3
ahMJL7l5zPxIX7G4NK7TO30WMB8lrwOYyZ2uRWjPInDgD7dB8Pv6sBbvV7j7TJn4ZOo0m+1f0ZeS
UDCxksTBd/56J5XmvkQHFAHG+1RD8Vl/TOFTJF2TrdR0pj17+u7BL+AL1KmOgGTjMJ0m4ORu8ONc
F+RGFKCYDb07slB/urEeV4zMZ5GudvB50HNMTx062uZReVp7mQ/9PCicn2EmImdjbAUle74+jXPv
+LBCtxzPGxC1vFnPhxLnqJH2YeA7eSW91Xm681Dx7AXSYQjhpYAWzN11g0vDomvDgFcH9CWQ63OD
Y5MOrSAhUmlkz2mORmdoOJK+drhftJhN1IYG9eiJUE6FAGm2RIncl8dMSALn9tuRdIpvwwzz9ups
nMcVypyLBAeW4MlTTcgxwdVh63xAAYhyDx7dwJFJ/cNRs9vdVW5iQx9zfeI+Zubc684NzW6STpF7
FNbQiUcV5YOzsoS3MnL0jcLfEWDa0x9Hftx+++beW5v7h6196KeB7z6/qfadSmedtslpJXuzP5MF
smkRsl93my/O/vH9/XYt5zQ/RefzMlsBlNZiv6Q44AgGPblhk4a7VMrR3PbjJ0PrpJV79sKvAIDI
ytS0QwMo3KizZeg7VIsiPQudMpKLja4hcQ+cM9z4ZKhX7r2P7p+zlcAWIE6smToHwBwFGESE+6TK
Q2fwt4g/g45DGWR88RKk0eOXJunR8LhDsuw2SFrURJwjRO3Uuo/RNo9FynOfSu+3YRy0biU0ly8O
punDTB4dEEoBUZzv5rEcurhQ9dAZUyi0YKOJ6BSy0gqhCl/Sj/fxkIW6oyNiPbW66029zzJZ+xwk
srARw7Lx9sfQ9IObEo8HgIWgPIiJQn7sIPVv3bIdciRNhV64Jb+Uqo4Uo9jhIGILeL44Fsq3xgih
n4ccMWrc696/sLyahf/znAKuC7DyfJfJXmBBegXTdVfdaZMs7xgjDbeyxRamDyKIqZUc6g0VhrZz
I0VckKZPuxjEebPXEAHh1FyJwBfGwRB0Bdg5MFLii3MTzeg3SlIyjtFrXxBX3FbQzYmJsXIqzaOm
f20+UlY80yCCUGaXR+IJXPAFZ0VgegDpvqE0s4kr4N1Nv1em3IuWSLYeaH+/Sh+8UhQxTAOiovkE
9nXaRIoBjXZtuVJzM9awKphrGNWLkwWC3Im96t9W5PM5HKxRGtsIK+2A2iGMqE3v1AO8vYa4stOX
VktnH+lwdgAUnHtdLh6lwcxDmoP1+CAgGKAiWujV4cqdOH/4UL+Gw24iAwKBooJvPh+QUsqeWtdB
4nhqqdgVcnM0rdwMVoN0HROZFzX9h3+ub6jLi3+6Tf7xkOmbTmIYdEFkqUMawIma/gaplK1YGDdm
V9z3fb2FGmDFIS9mErYjMm8Sjm/yxpNn5vJGThHRDUKn7pubijKUHQ/dbS4LK32EC3bogJ2wj+Qx
uYxnHqh6WlVIk09EZkx1oaT2fRcn367P3cV6TaSeJ0ZmDohY6TAkkMM4fchhIfkIcFUJoC+e1VCt
JN6foC+/XDd5kRDB2yF+J94k1FClCyacNsw7eg36ENcIH4NO3qoIefal+CZJ/mMfT/eM+IpYFEyB
5IjVta6WC3dhF5DuoV8KroQJLnXuLg2i50k7SVB3YlvYdWe8Wamh/SyURnIkaG/dhATe1+tjvpjm
j21B3yys47jMPPFO46s3+EBYHSuEkqO9O3aHXHosM06042c0xK9bWzhVFNyTnS4aCnfAxZEpt70g
lpGTw851VxTm6Oadlzvi2Ip7KfTXWvEW7UEwiR9B6nZx2cTl2EqVjk6EBUhXrr/7obz12YZrQMGL
HcF5wqoRqHC4TMDx85ULk7iV/bBiXEPxCUd5q71i5wvm899P30QeSWAvE4LNM0tEFGNAVBc5SfRD
0t7bdqsr73mwsvOWJk0muiLKARRjztluw1CUgiaUwXiJh3p8HxGO9/vPYft+fTBLcwZqzYDxlucX
Z8n5nEVJzQXqWaEDWKDZCaF2vDkWKkkvK4zWHpMXpWlO/w/CGw5GMhwX0WQEHWNmhHHkyEEnvvRH
YGZ2GkT0SQwiqjYDojqyLQqy+KtKO2OboqoC1NIf2Q+RaHxGcTo/Ou3II24Hs62IyopYee/0UvfP
Y+Anb4ZRaXtU5dH9GVrT+K5GmfTz7+eLF/9HQpgCkj7L3BUNEV8neqHTqIPrBah/Wdne8tagBkur
f2pmdrindCFA4YcZnvSon+/9WnS0OEa39uX6eBYNcRVrOizTMBHP9oylFnI+qsSXzdEA75n2qvoq
mXHxBHmK8jbqASH2dYuX5zs9bBO1nUQQ8HG7nLtcqXmoTKdx7ESoA6JhTq/nqB/ElJXdGnLqFk1u
W+UmSP8+ZMPu1ObJsadeVDfHAmoPIUdGC+FkR4k1N6sE16fr5Pr4lrwcgY8JXQZ4EkKT2ZbSq97S
jmVK0JbwGKHHVQgfLfOrWoKd2JTgsqk5Ft6N4u/a7AWx5978UopO0P7M81sQ76a66ZsH2MWuf5bK
rM5ecrDWIDwwPRohtp5FXigdF1qIDiFCuTuPvgSJO/y6hYs81dSceGpi+oSTQKvpCw7lChP5G5TI
KsgN0EY3w7fuV/99jYVx4ZamZiHiPx8VZHMWmFhj0RfJ1NJqcjAO6P9VD7WsooDuVmv0yAtHJMyS
CoWEKUmFjMT5sHwATz7C1jxk/HyPaq3rx9rBzMSV6Vs2M3E1Tc97bX57jQAYFLPHjJ+Njg6xqRbr
tqmsdEwszBu7nKcSxRFulnkAXlkRGOikjxxIqoDdiq1wz9H5q0+rGnFG+IQ6iPtWEhYLZ8y/eNrg
xIIS6+NAOPELwTOFgsIhOlGdchcVnXMkoTiYx73XHVeC4jVTM7cwRwjpigkyGmcvOfq0SIM5evYt
UFd208JinQ1ptptCUaw1JcUOKluuX1Ubow73zaj+vU8QA/MDOi2Kq/NITQzFUi2RiGPmTLeRyk9e
lqNsWG6v79yFs0G1OIt16jM8zOZtEbBGZFHUTD080Wunl7wmvlw3sDBdE6GvySsFUkPqAOdbKPfy
ONCpxjl60P0J4e7JlMhGXmyl72LBuSeCcThhiC0AI85uTVGrzEDQfbIaSXYHiyEEsOJNk75rVYym
6bCyOAvWdAAeRLXTiw/SzvNBganS9EyJE4cGl1uRdNexNVy9YXxT9+ganGphCrHGtaVNKXlKROfW
Cs9E6ktDXc8fzRtRg87N1DZytZKKX9g/cHXSHwPPzPSonI2p0dAUtwRUrsVM303v5eiY2x1dfXba
rSzW4oBOTE2fcnIqhCrqrJaOKaW0npMyVxI718bBLfWhXIHCLvg3o2JMVEC5l+dVjLDNQgaNKa0Q
DuZgPAzSWvFuzcRsNIMWtH7uYaLMe+tp9MuIZ7/vP13fR8vL889AJpc8mbNgQMJmtLBidoI9cnSr
0M89KcLaVb7o2pw6pJdJbV2UIrvSEMcUvTInLNQvE1F0a3n7UQ4gz4jvFcFce3MvvX+nU+5/7c17
YwaTxkXfo//BypHbrMogc7LWN2xfLr57nrn1Q38XZPH2+mwuWgUZNaUOeQ3PQ6Iu8bXKD4vEGbPk
BlK/PPkto4uE8tuRjrvGXDG3FB+RW/vH3uRDJ6snd6lRCQX2/FZ2hnKwhUqzJVV0/OFLpz0cSWBq
w8aKNteHeYGEm5Jup3Znm1qVcl8UA+xK3rhTgq1aPA7Kc6fuakYL3XE2FWUnnfTqoK9Fw4uedDLm
2b7QPeGIDDC2qZLhObpmi73weUj8e0nr0Js8rsQ3i6fKib3ZDlF7i9Mqm8Yq3/nS0S5o3ddXCYIW
9+GJlcmzTlZyzCO/KSfPGSxr02v1j65qIGTxaRsJR3dl+RaNkQ0TYcqaLujZkJI68dtKJe1Wa/Rr
Bw2NeIXxlk6lltB7jvYAntThLkVxXYGaTNsF0U9P153W/9ZmK+fP4uyalsqZQGaCZ/z5uFtZqg1I
R3izhNXvo4l8d4P2cGL6K3fD4pBP7My8RjEL6hIWQxZkye3oIxNqmYj1R/hfFUJwPVJGZMLQHZgF
cn5BZJr3Df4pDJatZBbq7Va2EiksTduUm4IdgVr6RUaTXFx/hGAwIX1PpcXP77TEu2tq8+W6pyzN
GvnDqUuALkZz3nZq5K0QSE2bOHGkp8+6OCSHksafu4DGghftGL9eN7f0kNct2nclXAENnPnDKGhD
8sPhkMBKF7ttfSBZlbXfdZL7w00jJHTA3ycd/Svb63YvKj4cZzzHptiLNUPs8twJsy7V28YXuZyE
8M6sc3UXVwNQykyrPpvALZKXvslK21hjiZ9PLxX2iaN0Ip4mCqMGfm43r3upDhWiS9noD7206SR9
07dP4xqZxkft8vSpPjc0e3DWoQztwYih/E55L7fjt+ONelDuSdii5bUNU3utWe6izDuzOL9/o7pS
owQojiMOjvoj21PWfRju/ad2j8D7fe9Ijuakj+I2/CoNtnGT766v6EeW6cqI5/nvNJI8hD2wHxyE
B+uL/5IcipfIje/M58HfjHva9hDDfpY/jWsyBPOtOR/57MEo0XqJEE3A495MbD1+DdJ8Wwsr45t7
7NzI7JApvZD+zo7hjRKaVMCoKjl/qqzezmrxxZdq+1h2PFWtlWPnojVkbncWcPSMK/YmjxV37Z0Y
7S27cMLfnHMNrH0PndvfyLfm1nKV5+vruTipECSzV6gpXhxEeVfF4qgyqV7i23K0K7MXT1uZ08Xd
yObn7CbtZM275eTCb1EmxkZh6e2+06zf8Sg91MJA36rx1/1r09b/x9h8f7QWiCpNx1ig/NbEzZiG
8E2sDOgiPPxYrRMjsxeeEdDvrCsYUYU7T3Vb/S4ySNEcERaXbyoJhqA3Wfh2faVWZtGYuX8QjdZA
aTSm8ETmtUyie61FATe2MmGTKXK7EsssOsbJEGcb4Sh6aW9kEQ6pPAbe56J1oD64PqI1EzOfD6wo
GA0/ZKnMXyZSYwA9DH9/3cbyxoLRCTZCErzwlZ1fBdpIlrVDgMDRrHtBgtz8fgKbNXav7L3koIXP
hgAESoRJYFtoD2riovgl1ytv9Yv798NhTr5iWtyTKNRKlXwwOr6iLw9AJGWo5OVyY8Q/g/7h2ACg
8Fw92Fjt39YP53aNc7tAMHQpr7A7RF9k3ZHj/ZiHrh6unCKLG4Lh/Q9p17EkOa4kv4hm1OJKmTpL
i77Quqq6qQVAza9fZ6+915kobsJm9jptU5EAA4FAhIc7UgvkMyC6Y3a5mbtUK0PYEVTQV6lYh6Rj
wiCsXDmcRjDfFQ4RJVdolF1MOYXEZQ3sjbRo4qEXu+hBW8wdTJJQm8DFj3I5MXcqFH5ysXWGUfmh
V8Y24l3Aq5/yrzmQ7V1v6WiYpJpk9ERyjDQYv2rQmkbQaGweajMFKyd10QYqymGLie/brrwWAC4N
M0FHT8RmAk4tc8oUKj+Kvo1QXTTk8KGPeIow396hi99gsAxQHUkHIoPFeeZdMwIbB1tmA3KpXpkx
WTbbJcilJh3l7nr0lv9OG+WUSfkGnuHOJudhsb7RF7+BSeJIN7RlPuA3CEYaPlFDGPaFjpEKqJn1
TinWeG4I0RxA6nba1YlMz8VIg9Y0B05N/P/YDEywoCKFGgtbPZTiHPxFCn6ICNWHsAV7xSY1PoXW
zzQ/QiNDH90Bm0Qze+SFryUEfvPtP2NCeJBAh5D55kRJE8C2KoTIaDopAvFAasZJPVbdCrgvTHID
xfENNyzjXVwMOpoZQvLDzIJM+bIEL+dR+K3FenQu8RgApheQeeY6waS8IkAjYckztF2nV5u4SyGT
8HH7iHzDvS5+q6MpA+0HzFAAy3t9OI0cuHwzRRol9wixY2i+lAa0drS2Fp2wy+XnUFH8tC1CB0Xa
j7Gu3hpInhI1tBypUJ7DVlU40Wk1NOqLHC7aUhC+YFFvfS7gYqIFwhMoGkIlfEiMedPOGDUeWjcL
k3u1KzxtLLyIhwhazdUXUDi6R8vkL1tMlbNi6BWMpzpZfUf1MUio+pFD97RoH2apdaUo/mWCZjC1
nvsBlNf1O8CqsTdQedtoGRI1GcQF77e/0HJoWYfGdzExi7zg19ja+GQ0hLQTHDoZ013W34NoKMgx
cB2G4wl8a5CW5HHdr/n3pUUmb6p7K5+gDYQnWjoTwA5VtxHz90RrHU2oOCF6zcsvbTFeLgntPMoD
bGXIpi1wZhn1Sz1wUpq1++7SyBIzLnIJqgngNrFgZEIITlNio+IqWLswxhPXu/211l5Dl6aYa73K
2y6G0HrmNCjqgBkd8t5G8iPMInBzQeMhAqdNxwn76yYhfgSYC6IRi+lKhzrJeh2rE0MCS6lDM3k7
WaLd6dYp1MEmUpwzYebUIv+IAnzzS0DIIE6z5O4sEiAPO0xP5IhPapC8qs4E1Hp5qI6KnTt7wZuc
cGsdgLR0Wrc41u5sh09vxFG34y55Ct/Il8r5xmtx30B/GYJWaLdCKu36GwsF1aZYQlBW1NEWDfOU
RNycbdVZISAPaBREnaCAdG2jKotZ03K0EsN79UHyq13k9ZY7OrKvBREIgerBBgPtbYda893lo2Jq
3VxImJl1VTVqB1XTIocBlru+K6Z+KCAoAIEiN8lrTA5ErfbQNOAXtm8bXlss9JmBeQBJJypDzGJp
XSCdEDERXUznTPHbEiPz/+YmRd8P9yigKxhEZRJRsR2HMkFbzgEvpzCfovg5sZ51Xm9idSUKpOKB
zsOAERtBZ2OcclynOCBm8th1/UtKY9scZu/2hq1mPWi1ody6gOfwerp2j9YKw0gcJ+S51lGLwUe7
H0p/ogHt7kTNqyRPwUNJBwXP023Dq+u7sMvE63iUuniI5yWGlr6VpVuFPFRcsr21e+hydYwjplEy
R8WAXYzBTwtKH+PXYnRjJcDCyHVp+EndSS4pS05/c90uBq/RGwaHHRvetKEkStNidXNSOElh7kH8
406zcA5BgFlKgq/rv2/v51ooQQT5j0WVea+EbZH0UN5CKKkix0xPFrhebltYTXEuTTCugheeCr5Z
mDDNEJxPOFleHN1Fw2utO6W8kcHiELYco2v3xDKsZYAfHFP07EaGWq01cwrWpQwqvKb2PpSVM2aD
q/TtKaHjrlWLgzjwmGM4VtnNVHG/Z30Pq+Z4nutz2t3J8QsV7hrQyBNw6nG8Ze0sXCySVctE+6DL
BAXmhvSxyvexotodT59nzSMvbTDnrRpppUcybGAe2F6I6dXYloF1o5M7td78b+pzl+aYgzcVJniS
RZgz4p95mQLG6FGeBvZaWR4tP9zjcHvMRLIDLUoWtaRBIuF0U54nviT30TuA5PpnMmeWb1VS+ThW
ZnYyxpbO6O9GwhlIdWDnhywaDui/5mC+NCHPefugrHxOXOeLKCmeWZgzZNYOocGkbvGERxVqG0a7
xhhtsw85B2PtNALhguYj0NXok7EcDzSfaaX0KBQOA9EOgknku6gAD+I44N1KrWDq5cFFDncc+xT0
FikwbP98meCmURYyHAQ5tgRLge2toXaOxMJ8NNW7ytxIA8fEd84AFZM8FzaYkKP09YzxRthoEyDI
gNZUwX4wzKJrhGDFh2KKDNnnGLxoiUScTLGcrOih9CHZWTpupjJ3R0W2W/GHgZrg7dWvvDeufhlz
nkwjI2GzFE5p5KGZN3Q4Q7uoCW5bWYnqcG7Q8QAeaqIksbjaxSNA7/MGlQq8KmX6O6NPMX2+/fdX
V7HkGCIAWnBZJl9qNMC1pwb5cAGSbcxW0NyeiGuWAme31o4ERpiQ5kKnUUIcv17HIKc4phleGEq4
k4VfpA9MHv6UZ2LZyoutErUJOPARJjrz0YJAbAdiL54kNM/G8u8XNqqM9gDN4NViVr9J5mXVeawf
bn+RtS+uANKKEgcAX6jOXZvQq4WIwMAXn+G5E8CSSMFuW1iNHGh9Y+YLDgWxEuajRzMJWy3CTlX6
3mo3Y+OZIPIFOB+s4xDWHgfU2TgjWGsVGxQZ/9pcrqeLnaMx4O69BQi28mhJ9hQAZmOr71VgnebJ
Tl+ag+WqnGr82scChQIoNtCSxm4yHwtCy0WrgrrFgUpnrgcCntElrzO8kigsNA3/tbGcr8tlSWIo
tu2yLOJKIgqD7lwcw+QZktSZbPMBSyu3OOwBFwrfwIg++7BKw9iQmgWS3Dm9Kz6Pid3baEw5Jrhd
0Xo/iy4wTPvWh1gw575Z3U0FUD2wdC1vdsZpmmaK9E5BpIA4hxrv6vGHmXBe56v3OQSw/muDcZKq
zNSujPBUFQPDTjaRJ78DleFbAWSvHqCIxanZrS8JtIRLJRETe8xDbpmqieMZSzIl3NOfQ3GcWo4J
sIvDA5iKA4aF/gj9Is7iTF97SJuOdMoSAbNJQkKeMZKlfWhi1r+oYL7cdHUo/8ib0tqGSSqAfzFt
ge+UCi8Ff+4mrMR4G6W0fVfHUPxJ0irciFI0+6mgRagHAesaAOIE3bxI7naiDu5ysLeX83s2taqj
RyNYS/pRFWtbICbIYqe0O7YJxDsn8JZA+LSTj81kCGcKbqPWFs1pDohEop9yKuVHvejq+xDgv4Oa
Ju1dLtAOdcK4thI7K6zRT4AzciNR/jChrZx6pdqEsi0j8XnquiTBPd0nJ82gWuMm0DSfnRqYXIrZ
IqMx7bmampdWz9QAGzc84JKPtpJGJM8K8Tqzuw5yTXE9VtBrmgk9JIqy/DIIfPRAvbgy6crSntQ4
dUurgkK2rlEfortWEXQR6TboDw1bPSySCPNzsfIc5cDnDhgCoUC6gXLCC9V8qm21ENWDXIvhJhqg
h27Xjdg0dodNxAhqjuFzOgvvIybXhU3f5RjHMTSQaKU69LeK2dLfijYGCkQUhacUScePOTTDMzQU
VU+QYqVzElBr5HbSGpPqKnkEOdtJzKRXZZZRfIlGfZ8XnfSzy6n8S60S8W4w8tSrqJTglR/KRe4K
ZZW/Fpk+ECeyqvyrDDWAfxWheEmlvt9CRXR26DAVR/zv3TE2zdJpc0M5hsIkoSWuxFtzlNOjnGjE
pdWc1DZBo+7VIrJ+P5SRldpWR5Ua4EozH/ywiKI8AHe4vK3kpr3PUoX4gHVbrZMqCmTGQeH7w+hj
0TMEijafKVRRMAAqSW010fI7M4+aUx5CJtiurCXxBHntY5QV5UNVznrlpnWMSdWKkPdI1WPAHiQ6
/FT7VKB2Lk2zBtmnvH1LM9DDpnNe78JOVJ5K6BGFW3XIgOTP5PleGpTSL7JJcwTMyN1rYPXdQv1Z
A5hCBarCIx0JMVpeomPmqGk29UHegDsur/upt8fcCg+DJhQbQCC7TZiALN02IHX8UaZd/ATBdz22
SUyFxwgyFqVbGn3+VKXq+ChHrfTDqjFbEOWWiKmMOi2fSqUnPzHJLrS2XOrQu45BtflaDbl1H1pR
A268WlGCTlCLvQmOAm/u+tHPq2Z4kskkQ2NEoNXvsR9GTwIG5UnWF9LM3ESb34bq51h7RWLFj0oW
poci0eLBjlBReJInWfCrsFPAeV6JOfhaw3F4UWg0bMO8oBZA4bq+H2o5PEVKiwNcidqIUzSB4aeo
+/0wZOL7VCmSLYOsAT9dM8PCnfrKOBUUpUgbfCLjFvTq0ELqQdUwBUk9051KhexuSmdwmFtqTLbE
1DO/1Fp0OrQZNLxNq40HAdnwlyypw3NtWN0WFMwWgGdo35xLFJbKaCKxW9OK/ozMMD4hGnauAJa4
D6OQiT+rioBHfTliQsSoIVo0T1O0T/oE721r0sOAqGnxOCJc+2LayL0NQ9G2ssC0CM3i7KjWVfog
hFO80WNFw3HIMOZlQnfZi5Ry3OfT3PvVrGfvhdWA1maCVHgxZcZmEI1+tPUIkpKUgswYzLByQ3yj
A1BAnQzz3Ktk8JK0VD1QUWtDUIPBwnLMQtVm21IgPW4PVYIheTlu8hiVJApAkVZj6MbuVaX0wErR
Ko4RGZmng7LiyUwVFLfLZhRmhDCNAufbqHMNsYMm+x3rpRXZY0XaF1JZkN9TaP1uqGG76eM88yc1
b96VSGg3BAPoDhW61qMGBQHLsulxKcyvqtSJvwc1M23DyKp7oOeMQ9RazR667PNWgiM+d4UQ/2MG
ueWZdpHef0uDzA6hDxllDcck2qtZ/QgLZ6C88u5acnxph0lCEkmOI12DnbLbaWBR7P95IeZqHUwC
IhBcBaGKlJEUHsHwd6O9SDxM6FrWcbkGJutIM1np8xpraBuAdV+p9ZiF97czfM42/XkAXGSlVgg6
O4nChKy+xeC07Og/h/QgbQLNAeob+PJsT2ESu2wSC6ShhbRLRk8ooJwW8p4My5uQzZwujTAfo1dy
CIC3MKLfFz/JKTrNG8HR3c6HplDn1D/Fze1dW32jXBpkvkyWa2YkL6saHAmR9G7e3PV7QK/ulODZ
csUDL6VeSw0xdA0uFozIYw6WeRSLpiATq0X+ORWAlAx3pnDfacfIPM865/nNs8S8jQliYFzGiyUx
gE5FRE1b1e/nLKh4Y9Krj0u01tRlghlUuyKziWleaHpfwFR4n54xyqsBMrFrIRnmKV8h5628epT+
2mL9XJbqkJQpbPWSa6onzN70w785SuDwQvMMlUaJfSPQUZdzKURvva2PmlXZbcFZg7xWgrl8IMjX
DwRFzUeKGS9AiW2gi3361m7PgxeZDsa97nTXcOLcHt7anW5bQf27dHBXPKuSvRlQ8/I4J2B5jLBH
7vK3MB4ZJ8KUKSamG3vlYU58EWAgyXiXrVcRgE54JaYdIKai8ibp1uIVINzYXx2Nu2+vWtqVcSUt
YE6hCchY2DmlnAOweN23hV1YYA5A1NVyZC1ITqubftTSVw4QoiWGtg7lqTT5BMHIndrydDtWzwI4
T6FJAbAKxjOY66pJG6WR0j+fVnag+YizUG6gENM60Tn54Hy7pcHDLvHSGBMuSWNgOlCAscxE2TPZ
ar3fIS6b0NWKN2PyGqpfKfnNMbo45y2jzGmvaIq+TAGjMWZdNvSr2KHi76ifopt6Y1A+c8wta/hu
Dq8OKNRjcoMtQqgiIVEoLLife3pQ3Hz7kTjREWJvhZ048l3oN1v0h8xTdOapdq05EFB5/7XM7K4F
hpEoXFyU5n69zX9HB/GTvqSBwUGhfeMqQN1PvzTE7GhpZUlIYxiC0rj1WL34M8RewDRiq7b+VRy1
h/gD775TBE3hE302OedktVwBcBUUNUHLACwaU65o8LrD+A0+6LF6aM/mnVrbZkBQtnUsJ3LSH9Xd
tMfrGnJ3r//m215YZuKgZsWVFS+u1L6Zmn1GfiwFuqsYdvWJsfHJBzmw2+yTjzSAXoW05VhfdeQL
60zkSwRFwBUJ6+RlwONsc5YMO38Z3HonBInfcbZ57T4G9mWZ50XTHeU0+PlFgpY0YL3TF5B3FZ7A
7DLoflsHQ3MMeV2/tRvy0hAT90BSNln9gr0W6FNH35Ro2/FYEtaC96WJ5SdcrCWFGmqcLKF1NrZj
AUyJpPyLbBMICLT6FEx2g+Tn2gKUznFoFpSqNeyHKTAsz9I4teK1S/iiz8TOLiwkv6LUo5sjzOZh
MPNdm2SuBEZHJZXd2662aupvRqExjfq8bCvdjJeWTv9cDr4e76sw0BVOMrv24TWgpCEaD/5i5GLX
e2aAIxFqykth2giGyBdIZqe87tzaSsAdByqEZQL+G3qpqmczjgZAR+K4tAtgifTJzitP+sfjsktM
vDTEeLEopFQt2sVQ09YHlB+zXYnyFygemubOoEboQIMWI/66/mMUpcbVISaZ64kCSqCEd6mvHV00
4/DqAQIVHHZMgMxbZa5mGY8EI/NFGYNY8UMkQgoRE5gSpx6+drIuTTERsaxlghsJppahnUS5H2Ie
lGndgg7A8TIHCT7eay9R8rwwQD+yvEWDujopPSd7XvUQNKj/8/fZW7MEzzUd8fdJ+ZV2qRuVqKtZ
hqckPN7stYE5dEWQOwIlApAKOzoORwRkg8KU2esuBneQ8gi+FoGtFtXNdjYA5zZskJF5UVYdMJR0
mlAlnpsONdTeTpUCRTLRTgZr00mnLrRQIuXsxVoGcfkDGSdu+6qbu2UvOuHV1O9ifVfEHsbqocNF
6o3CA1iubv3FfjABANVp3KgJeikZ8B5NAhm8enLkahOhlHg7oK2FmsuFLb/k4gIA5wokxSYsLMVQ
hPLcCidR9G6bWPVTE/xayPnQzGP9dBBKDd0w4AlT+RBnEnruXHDT+n79NcG46qRXKsrl2K8OAyZO
XDjdqfQjz/CIq5+7reCWv5On7tHkXDyrRQcMzv53aczl1s9GLNTLd8IEW3Jq72TBRpnf/hIPsiu4
Ep57PHLk1Qj21yKrJpiUuVUBnQnEXyI6efPUgNctf8ubg1DwpstW8RsXq2NRjOEQthnYc2FrOx+U
veKimnuynNpLts2n+CnbxmHaaMgxH2ZO543jMhYTPENLpwOR4TJxUm+qNDnoav4v7tjLxTFZXKPI
05iG2EhL74JKGVDnLu3cyDnO/80zTQkz3TrGBxTQQ32DE4kJYBtmlRLQkhWvZt32GzkxwcY219l9
H06Ukwp/O86LOdAPQigJvCzfGI7iqE9MYuEMiOlsQkc1K71QkjH00oLZ9PaxXlsZ7h0At6AbCn0h
5vpJQKNgxSIq/JJSBzEtvRKNrTExNm3XcN5V39wBq1IwmAIcoYGqFMvJ3g2D0TcNTJnpogk5BmhE
urdXs7ZxKB+ij4nBB5BRMplBGAsi0ZWSOGkLguM+ar5wtDtXno1ftw19rytgMZjWwp6JS++aTYgJ
Sg11Dfd2ZjyFVLHb97mIqcJwW4tGILb0lMlkJ2W1L4XmF8f2soqrJzhsg/hCxRsVOj+g+r6O9hKu
sTQ2MNeCiT8P3Gte1eZbqQDlJqHHQY+3aH7ZhaC4Bd4CJZQ6Obv8LXot9iVVAZkomEuVbwW5rmwV
oojEqQd9tPNxMhxl6E8RZHg9NcUQkGh0vLrY2pe9sMmm7J3Qwyl7IMzi2LU644cIjdsylyPORbp2
HHDDWYCqYAxMU5krqEDDEcyfMibCEysQh/GTSNpGm+kGyBr/X3xGIPTBOCcCqPgNA5RQK4cupULA
oA4ej9LCMKeK9Ex3pQTjSuCdNDviFv1LFolO30fB/9M8s1RzLJQIDU3iNN1oeEUBXl01GfyhVslh
qUI6Yq+cxwgShSSNPgwtPUBu9IPzI75VzOBKJrDZwEAtwKQ/k4kXiUuS09mwBo1A9wiVVi0d7IGO
vhWSn9Ik79IQ7dssO3QxenIIH5xW09rHNgFXUKEvgzSNrZOXJp1MaqHhiBmD49CMD3U0PwiR+AaJ
q/fbC11z3wtTbJl8mmpoqSGoO2pbd241lcUZUrKxo1M15JxOdSU6YArNXLhkwSzMMuPIU2sqUQNT
4pLlk/p9ULXP26v5Q5rCRiBQoi9k1JhaReJ3HYGKVkvmKZNRBze3RHVFsp+nry7b5LmCxupb3Op7
PXqe6m04PhLpK7Vqh+RHofYL0FaUAQTRtdmro0Cr/YEnUPb9q8oA7UHMBEPK4Elnh5SbUYvUCnzZ
jkRcWQKUpQDxrfyZWg+3N2HVDp6gUBoBHAw39fUejFYPikCALZwqXyiqQjzuOztXdmrJax2tWsKS
EPRREgT597UlJKc0HDC040wombfzg6G+TSHIUH/eXtB3x4FUAPormBhEKxpsm9dmrBHj+2aYQe94
yHWHCC0E5MOQx2q2thicBCj2QHJSxLTLtZWmEzRQmbW109djvrfEUjhWVNZdeYhfogkFuNuL+n7w
wJ+mYR7W+EMBxHoqKFTacQ4JBk+MEPlTF2idAfJLgxNN1/YOfEnIDDXQlUPv73pVcd2C87BsIBNn
bIrwS+YNmC7B+PrALTRwC1+ZBn4Fk51SM7K4n/Sir51CcwEYCiEdqMZ7oJXtVN2q3a/bm7a+mr/W
ln+/iMqSFCYKeMMBUBs0bxajg54b7m0T357iC6+diVwNpFmoFbCnlFjKFM3A2Dhip5yE3PSk6t0a
Hwz5RV5YvbXuI0FjkXO73zaKHPF6XUpuAqjWDrUzCJum82MtmERHGIsgAaEzMHPQgeOk1yvutyC7
cbcpeDyAmvfaojnGqdWPSu3UDbGt2ReAmwfm7vZe/hmZZLxjqc1KaGGDlxDn6toK8EcVJkSR9uZa
4erV6BimAEpMUIpP6euU6k/gVEaBADPQ98Ajf05ivR8zm1p4C8o5Z4+/T7MhdFz+GPn6xzQokZnh
koNb1r0wI8wD/xMlboYr0G7N17Kr9hCU96wZs+8D5CYmThhb2XJMZIACB5eftpBiXduXxxSwxGok
ThGZT3i3RY7cQfw5a3JeBreEKmbbVSgGGNALWCqwLK60qqUEmvER9FEnKCP0QgsHmsU7YkSfmt6d
M5LxdF3kZfNYk0j8NQPMnZh0Z+OMBKVLc4DCs1Me5B+ginAT7/M9dVs78fDM9qkHKiWv2zwPtmbf
x7xPuxKFcGCB5AbxCHImtpmqmkKsyUMHsNkEPko7OgGgAbOQlYqOvaO8AG2JV92peNpkNq/7t+ZX
QLqAexMqGIiE7H0b4a0B/bOGOvIRTXrb3JnbzHmt3qpt5vMUfteNKRiNxnnAE49ljRuVEHXrFvss
PELVY2M5RTA6xXb2MAywSTl3FNcaE2/j3Ihm3cLSoFy1i3aCHZ9zF00p/fyu7kve823l7YqDcbE4
5rIyrJxIUo/FTffUrXub2KNt5K4RpDavuv0dT25e21rSgYurRJdSHNUOtoZd532M+yzo3sibbotw
kPHMy/3WIuHV0pjsQlI7QKWWpbVvnTf9NPY9oC8VXuh2bUePbUCf7wsOSOp72ZtZIvOQKqHfN0gV
bJr3xSZ2G5u6kxMfLNtHSZu4LejpxuA99kS/DF44kX8JZkw80FCAwAMSiq6KweKXAHUVmonCtvRp
fWU//fAoO63d+bhY51215X7OlZB3ZY/xVC3pxKxePqd6xDv/PGBsfekWAx8dzGA1A31a6+RH0yk5
V9zKzX1ll3HZdpisQiCwC9SZD/afjwctEEW+u66vT0H/QkKD6VuEyyW5jiWrR4TbyUH3qzgqbuwC
DozWO/UgxLj9Ge+6/cQTbv5egl58SP1rl/EhsFYpqZoO1KFv2U+UNiI7PNAP6knO6JW5/XzPa38v
H+qb40C8UtIXbnMIM12fS61VtFJeHGcQ5gO6R/u2JN5t51RWLitNvLDBOEs/Q34KAiqIM47qWIfG
O0vbyTk/vIUuBiZcaIOd5O0xef6l29P74MZ25AfxPsEUkvXEhVWspAUYmsFoGLpTyDfZgt2AEQgz
lWWclOqpnh7yMph4p2PlaYOyH7I9MJ8D3cnmtLMGiZAwWyRJ1dEdSxtTg44aHiMeVus70xq8BXRN
KFDh6Y23DXMagPKWqqxUqVPEzrRLNpByfcc48T3Q8xU4E11yEG3Dne+4QIPVqwMp5kJaDwIw2L52
m1gFvh+8otQZ/d7c1HcR0g5PPwOgIfq3vWd1My8sLf9+cXEkYpFIxQhLxOtVB4giu+RRQa6agOg2
Cpkm2K7ZM5B0eR8NOb4X6Z9jMbdDZUOSrcnLXFbNGJjutKAvsbAlXa+ElihY95g3cCLhoJcPMtnM
kI4sN7f3a/UaQhkLpxnqHzqO1rWZDHj4JjR0XH2fYMlyMP0WGF5k61vzAPji7IEE1j4NdrUJj8aW
JzKwdrrw7sAwo4iSEOTXro1bE2aFiAGPNMzuDoTsm661/GTgST+sL/KvnT/kMhdeUcxSQboRdqad
XLi94tSyLThSgBj5MASWN2t2LHhYpRfLNrS1Jm+RweTkwd8BYsv5s8AAjwLGoorGfFHwtcVSVsFx
9GPz03yI8Og6JJ7pTp+GTzfxT5C4KT+oFz2Jmxy6L4lv9c7tr73qU3hxYOp8QX6wrfYsUgs5nvAL
ink7jPdGSGxd80yZdzHx7DAhfCqIOVUx7IRg3Iy7xoaHPXdpUdoVb7B37YpfisH/WRITWpJMU1Kz
g6lJoEddCn3Ql7oVqRxZ6l+o/gk1BL+WOMnban56aZU5NUJbKnNPYXXuKxe8cpb8a5Jsgkn2prIN
dVvFHnoZLUiZTHkr87TaV25hkCYAIQQYP+4LtvxNkfOXaRnCkaC+VIC5o+FxFKx8QKAxljlVlAYW
lv3rgwkxbhPvJgEPRgkIPh3Die9p/sjnY1/+DpNPoPyF2365GBZBpWs7wPZCY6JLGojd2pJfn9Vt
6GtH8av1eq924iNG7m6fgLWr6Moi8+UMeQIZegmLjZe78JK74c7C8CD2cEN50IS173S5OuZZ0ctZ
V1eLLYwZ2ZnhDCgm3l7OSgC9Wg2TAMp9M7cFdPqc2tpqTQ4VBJc7Kf3HnW59JCZKF/Wod9QCmaYY
6Pex23mpK+Te4D4C0fd1ez3rn0cB0QBGbhe/YBwPivO5CAWdBi8TfBUIcxQ2LqLRpoF+nN85xlYy
TWR14MGAKSDt2I7omOikjsCwBRFu6wwq4n3oA+FA7fQnFHUCJBG37a26w4U5xvWIUiuDVoBrJ+8V
t0l7RzJ53r1872+f6sIE43FZqJZgH8A8okHc4V6F0Ied+tQAIBeaR5bdesr98iTBqOch+a093V7f
2nPkaj8ZbxyjgehzCeudUy2lpdNH74PW8c50xcfqizrxr9sGV55dV/YYxxTGThxJjQ0drLsk90DQ
JCtQ3grtUuGAfdYs6ShQAo4pq8vEz3WcUiBkTTUog2PgZ09bdM9RAv2qErcNOfnYH/IX9gteWmIi
oozJolmQYUk/poI97PRA8853ZxHjvpvRjoLc3kHXsbNDr+N1sVcP+qVtxkFnSg25tWC7uu/B8mA5
4TkLeu838HeEs841R700xTgqySI5H+K6AUV+eYjP7UY4CvcNxwjvqy0/4iLta7siTmiF9Vi4xQbJ
Lgp0Nt2mhQwGD1y6ltwZugx0MNRv8FxkETGt0cqJlJFlQbPfOJCwFgH8z7xxSzfvsV+9WUf5KX6Y
9imKBNlHxqMuWqthXf0AZrExKRtqDfgBZoiRY/pGqpMOabjqE6pqZYHu3Keqfs7NCZ1jRaOgzX/p
TM5t9EeP+bvz/t0E5kDSAjhJS1w24Zhup3s9kPZmMO6hSPlVbHsb0Ccf49xe6Es7DAX4RlA6cTCe
LfvF2Ore7eCwFm0vPsg3ddGCduI04bfMVguA8b1acUC+3ycuwGgNcl9QiKAUAlwx48MZVGvmRKSN
06MsgRQmKOzuFCOHiWJURdVN4nab+U4MeGdnrfB7ZZj51KUgaQZIEbA06C1tRbx1RQczzQ5ZYjzo
AuLg9lauZYOXC2U+qyCC34MWsNdKsj2gc0FDTHGDE8LifLPlD33zn787yhJTQTem6TIT30ycHENy
mnCvQhcHDXI0xzXVV+LP2wtbvbEuVsb2eQH1StO+wsp+gO2L2L9wg+DUzg6SXheMprbJixO8FS4p
yUVIqipB6iMdK+zSTVm7VEXfxy80qGHbdfEbfGO3F7jcFrc2lEmnTBCWaFq7eApm10R3pB8Rjyhl
NWW73EPmbtRGAoJ8CTbSg+h0v8KnfC/8SDHkpPyLtuil3xvM3di0SqO2Ejav7RxtfCmkU84j1F0r
kl3ZYO7AXFfb6H93zI+3sSPvSrcIgCNq4RHZtsEw07CRX9WH29/pTzXn+4dSEUaAGpIw/3HtFxrJ
s1Y3sDTrUd8Ze+XVQvW4se961GJUUATVzisip5OjtCtuRFd6/xflJqz77w9gvuJA0iyBGiYSbzBM
kEMXebESjLyBkNWgjBYgitaAW4K7/nqZTVsZwoxaoDOmoo2nC0gpOB6/9jRHs89AKVVZCI9YzENs
jbnYmViIHqAv5qRfcWxLp+QOsgMeyJW2kXv7061nTRcGmZ3rUhPkThYMakgwQPxlv77LdvM4bSpM
+t62te4mF7bYE0BQyqMhbFWeGHq613mZLTqjrW5bdOxt3S5i+y68+6wfIq9F8yo7KI7IyxNXPqIJ
ySYJEr5ANgNufP0Rs4yGOZEn4uhoXttou7q9NvJkE5c7jDkQ4OkFqRLEBBf9UeZAqEY2t6mlokVE
qCvoAc3eAMmde4yFdGeunvXakoDIQkMeWudLp/h6SSRX9ZnGQL/puTg/6i15nvBJOQ3blWAMCNNf
I8y13bV9WVU5gINDQqFVKO9aXcVzRd/cdpKVnQN/J0BFQKosMGPmtiZpKKVlD24XimKfTyCf6kDG
t7bLsjoTapkPoUrIU5ITjWN45W4DoA15EIANQDdojHO2fRx2JpixwaC0jUyvs8BpH0jpkWQ/mhbT
LPe317mS3V+ZY2KJGmH5hgpzdMJBEL1MqL2UUJTgXAlf8raxFQeBHJy+KG0swI0/2ffFvR2pVt0V
S4cPzKA9RgDznIeAWUmyriwwyzHyXKvjdsRyapD5YP6vSR/U4lg1o3t7KWv7drkUxtfjAWHzf0j7
rt7GlaXbX0SAObw2k6JlSc4vhGc8Zs6Zv/4uel/skVr81DjnDPYAAxjbxeququ6usBZANpE95I91
n5PML+yp3Ap5Sprkv8gEX2lF2XyhVuOQ86hQthNXHtIgHuwWYC3HYjKOfNawRjQXXAwONndgaz+V
Ucr2x7SVi1GBuM44Zum6Cr+YOfSl5UPyFVFihjVGN+x1qOjKeEhHcUKtN38ELTIwW/sYCG3nLmPc
CZauInO14F9J1NoNXiAkE0CczNH13PR7cprtrwl1C81WTvLZfyxcGRQv7n3rWIoel0KpFfRED7PP
MYTq0SpFeOIftc6SW2sMTkHHeEEtOdVfWcjBXS+l3nYR8CMgqxnOYb/RWaXkpTcxesTnWwCaU4Gj
T3W4+Zk2eUIswWsPuW7ydrrv3QF3OQUPCpyNPe74hoU7fsmoDyyZ4aVc8Vqx0Q8G5EwhN/QBXae9
Rl5i8RxDyNLFA9qhMo1eGODQ0KPPfROUE/JjiBi+5Q1WUqeWr5KafxGbtyax9WGXFcfJ+L5vIMu6
/SuVfqOl4LoX61k3Pf8qEuVVrERbr7O3/00KtXN9nhhF2kM3PDfduMAlPMk3ks4xYuGStSsg9EW+
Bh3pGMy53ijPyLral6GMxn/nyapPTyAiIV1FJhTE+V/3dVp06EtpVIgXA1lo4hDSMEmifoxtrGxj
LeEatOd6k4lBQ8ke4HqPjeArppLV+Q741+Mas0K1zXNAMhySrl4HUapafdXodhMXX/c/calSig59
0MVivISfeTauFyTMpWxMwRpuTrFod81ri8d3G4hWFBlOX/4Gniopu9YcCox+8d2+kcBw15fIeLXv
k/6YBNWaE+QNqkYHhfeswmDhiC2u4eUHUq4FMHQNJTF8oLofnOixd/1Vghea3JjeSj6n62wTIGq5
aAa+vzJLsepSLnUf7QNNLL0INYE8fm3kfcpK6ixZ4uXvn+VfXDByOZJjWUYsFBEyJPQMNp2lBZso
evQ6YqSMobolJ76URtl9VnRcJGJAySzHj7Ga8+YvivFyf8Vma6Zu8FemRFm72upTXxZYMS5xovhJ
Qv4mtsTxdF/KUvoBEw4qkCQQATFZQm2MX/TpkAJS3ZzEl94HuF65roSGgFoOiMhqvZHRTlCykh5L
ul0KpXarNqRSB6sdwlP3nMRPSoLX8l7NLIZuS9uEcwt4BSq6vNDwfm0UMnpZwnESEOEtON5kHWo3
1Gzsll3sPVtHzq8n8olVtlyUims8CmKY1UOX17XUUGu7VNSxosAFtMMSFbi6e5kylVFTWbJ48ET/
K4byZB0c7Xxcwj6Cxp1yCz5NumkyS20kPB8TWWLcNpYt5UIgZSlcpdY9/2OQYwMqCkzOYToNL6Vd
KkVWn/OamUjBIU8AlQmY8/tbyVpTymDEACinEo819fhj2L7HrVsNDLCVpYvp5XpSxsKJWj4BqBaX
jiE5dTowyPXMrbXqqQo6G51EjO1byp0al/Io/0aDQKN7CeRJZ0veJI72JhmWd64dEDasUV906pHh
D/Mi0RFFm1naMPyIAVb6tEZhTAlrDxLVhPszRv2vLJEZIpaS+salDEqrfBL42OBglbxbn3Szt7ut
gAJGRoDqvAPHqsVb/BadUIwwtmgfQFQFlxSScMiMXftc73td2ku474Sl/hp66UrI1b0eKCz1Zhu/
XcK/ciinE5RcL6sEcoI0fK7L57A11uqYWLU4mtL4OkycK3btuQ4BZNfXpGhCUx+T5//cGTCLMM9u
4vKKPqRrZaUwkZseY/6mnD728UOiPfE8Yz0X9/FSxhx9Ls5TCc+0ussgQxPNYYuh6hNnhra67iMy
Hdt1t0kBtT68C18ewy+WdhJDdzBTTKcC8J1SrgOesh6nuOQpU+14XRySvC5I6nmMbNIPq+X1VqLf
WEV7Dt4A4jx6fK3hqGjNqA59Y2pn1QV4z29wFCFsmv4DIN3G3hIsTAO4/BqwdUDql9/Qa73RAd0Q
vOhOyLCrhQmT+WN0gA4AFnOeyr3+mCbUfHUK8gZuozg53qvr1FSB0uwIDxgVjohvg9ZvJ/0R1n5C
Mjdy1WfWeXK78NefMEePix3HvN5YhUrWoLSyMURbRAsj63F8e+xDBEZEMeXIyzKQHa5FpLUslHw+
a1l8tdW3IXckRLqw+77vH7eR/FoMZbsxmhoCvoSYxCB194sHRHS+z8WBjDyLpWnBT2ZZeCPjCYl6
Jj2+GU/xMAUeZPlD5Cbt1ySr20b8RBHEVPsCLMG9iQmCnAjxn0YNLW3s9gag4acKrfyR7nDJ4+DH
T/f1Xziprz+KCsJyDXfp+LIx8Qy127gGTi2aMtdjaEnq21SudP5BahlCZ/O4cSd9xs4Ait7tLCZf
GUDXBoC6mer8MU7VcxJp5L5etzceqHUhglILUGvcMJZVY4qZZFeR2QsuH1tc4a9HbhNkLUPcokNc
iKOstW6NBkyUECeFPOkxlxkkNZnkkiFm0VovxFDW2quFMLQeFk6NhZVfO3mE+pQ0T0hiSmh9fwUX
VQLcCKKMiIkyuj3M77sg6goYhoBqrVKqRG5swBDcF7JofuDVAXsR8MvQlkgtnJpVSTOk0KgSvgO0
aiHXi9dL6Jmc0pEUkJkg1hNX94UumR+ooGaSbJRVbthjtGlQS13BZhUpRqkr6SHpK8bJtBS9LkWI
19GLK4FGU4ZQiwMlE4dhMZB7IWEkFc/3VVkyiEs51FkQljFWtYCcDByken1A9mLCXEOQ2w3HsAeW
qHlVL2J+KeZCXMsQFYuZFeikqET0y5tVs0vC3/e1Elk7NNvmhawqA0peCs4Yk1u1I2lEou+btWwb
pnjAYKyZWgmJTcGe3I1+CE7PkfnsW6z721IEuVxaKoKgp6Vv+Wa2zDaz08zup9zp0fShCFvOtzju
677OS+52KY5yhBLoKWOuQxwmyZ44cUJSGCOrZYGk0H1Bi6Y599Cg9RNOQMOECUghSVzbNqYMQgFp
V8h73f+cWNayuHoXUqhIZRhhkmKqF5jWqdvr3YrjFBJ62wG8z4X+6LfOfaUWevkwO3Qhj8qlZ2VZ
aF4HrfKR6N+aT9I3yeKP0qsCWNiOFL7JvaDPZCU+lE6DITz/fP8DFrdPAkIZSrVAp6FviJ2kcEMw
Ql8u6kjsh2YIcpmakYZedIsLIZRJ+qMacD+L6qEfkhdfQ+A53ldDmAMTfTSjxR+pAhTgRIHuRp9i
4L0MHtYx4w5l/pj575XvasPvUP6quoMabdRi73NuzD/dF7y4fhdyZ9UvPN4DDkgczB5fT+AwqgOi
aLgRsXDEZyu4px0VV7iqS7vJg5Qye5DzP/K4E5G9RGnYLzKC+XM7V/9jBJt5pu3velJbBnqe0kAK
EHZRb4zoPez2fv2usM7qBZ+e26oBcoIeeNyYqWOgQ6plakRIKTzOjDTJSVBsjMHLIYSMU2ChzgMR
F6KojfLjROy1DE+hAV2rZ6Ej0yrcTy63lx/BZJGuAeWyNd6Fx/vmsRBOZvpEY846okxHD4IVNQeu
kT5qZoR53QMXSWVNbUBkIUfVwm5zRn5nwRqvxFFKNlKfaH0McYW4S7mTEK0E7nRfo1vUPyC5XKpE
2eKgFr1e8pBRKae+BvYwkKT2bWJ1WWZ6oS10343sVPqW149Vt1Wyxzo8gE2qRWALGKu79KTEt+gz
QC0GQzS6nUCoeYWb+hj6Wv6DdGhnUO1P2TyFu27XrIJT66Qc8VbxLntQySZ4riPz/mosXC6uPoBy
k8zjUN+K8QGD53iDUwRWYLx3xkMRaAxJTF2pg7Yq+TAJFYiSfKuMVrwyw4Z/Bc6fePc7cqLXXLDC
tf/Yg/O8JeFT4X6yWotYylJno67ng1Ya2Pk2tXrZkoEFV6V26H9I0cv/tqzUqZho+dhkKnQFnlPn
bctkMyanejx7IevgmD2CiqyXG0i3AIO+XZJBMgFrFneV/NHEjAv1QgUWk5mAW8dTASkfZGGuD4ha
Bl2TLCeNOQ4HxTtgkGhInFJypmw7DhaUk/zAnIAHf38Ff/DkKMUwuQ+nkACnh45zKlsY+HVdJANq
XkYjWRXi2zAA9NGNGoOIvZ3oQJWKwT2mrtJi63d7LtiWSB4oW1V66JU3tT+i1Y+Io4845caeFeWd
PdWk57fx5PS5pQGnXpDAcrSOdG/beiMJ9cHuasVswC9aDy9dUGC47VNs3SRVTS0dSRFvx+qgNbwz
BCZIGYgvkpAVARdsVBRBxwAcKFwFMMh8vdxIyKB/dlJwD0AERBtybuxnbHHeLpXKur/EC7H9ShQV
bPNenppEnEWFu1C16gBYhREJOUv3LbVgRPZFYRgJRRELfzCaea2XP/VtkkoQlnQGGdLJ4TmVNMIb
1+/y9iEqGue+cgsn8yzoX3lUYGvrEaByAuTF3AuPSSFJfALvmTO19n05LL2oqCYA0Keo1VkvxSNp
nTq6+DtXXGkK3ELT1/rE6qFaEAiyF02fOyLgH3QWkhMDMPCpemsKlc37xTqcPsZmz2XlAYwr//nc
PpIQIsYWkYBFQYI+/tNMA+Cfb7SmqHjmWDyPqOEHqtNnDOtYOPev5FCmWAhSINfAxjQz4zDE+0R4
CjtGSF4IlFciKAOUJskIUdFszcaTTRHMKqrMuKItKgEYVyQYEa7QanFt4uIkqX4WYLHkoH1tssnq
iuCURYw7w6IeF1Jm+7i4sHeCzqkhDylATSQS2ovzfHXfpFl6UBE/4gJDRO9aC56xP0VpSyNyXUiT
/k9C6HF1WcklHw6CNgslRrPSutdlRF5GCwBjreiKk56iM1TOoQnfKoegEy0MSVr39VhKLmOO899d
/4H6uNgPgLqXjQIgH+AWTPtQ3SlgAuhzoBGOklWE2S5tUAwIejzGeSAUArFbyMwhEKygy4jS867X
n5uYVSeYt4g6PK8+ijpFMjSdNQaH1U3bZz0/l+OD72+Tetv5eyG2u/Z4fxEWgu2VuHkfLtYg8vgu
i8TZJsPe7UKDcOFrIrpezChvs/aT8uG2M/S6MGYfjqPHtiq3afZ0XxOWBOrYyEvf0AceEnr5zctc
sREYdr+UeL1aKypKqCHYneIKa5UoPAgXo4ighwRQ1sb4OHScbcS6M4Sg8qpPhs8CV2cKp4JH4E+Y
y+g9OAT/lHoVCeDk7SGdHmt1M0QGIG+2GScyVF40RmS9cPSj5nCDAFlXuurLXNCZKSKWl9mhHKGf
ytQGgIJ+qie++XN/D5esUQIHtII8M5rMZGqF9UGui8GAvNbovtMqfxqQC2uFzOIl5oKKC452KYta
0L4BsEQZh5hz3qE1sfLRcVl8anvv/Cyeqt85Iw+10BmGcfEL1ajQrIMcOBIyiOt+8w/hi3aOH8Y/
pUGKrYbatm0p6xflyJz+mHtU6WhyIZVGmC40Efy5CaTidWr335hPUPagbE1IQAoWBBtj8xTq2q8L
Rc5nA2Sh0GllwJWfMjOOTjoLGXLpkLvUad7Yi5AVKBGmkSLISSV0ByTyNuhDsx9ZCSKWGCoQt0JQ
geh9FqPwpt5vImTXWFn7hXGgK6tQqPA76qM2trMQDuiCulu9RU/ZTrCybf4mnyOVMKnQZw+6ZxBU
HAZkEN/F8ybV2Yv/qRH1owG4G2eHbmei8Zj7U2zFJ3SYGsfk5b5vs9aTis+Im0kVVpAsSb97/UWU
alLyz/dlLB7pl7ZBBZBujAWOn21D3UvoufwQSLMNN0pmtT1Uyt+mzfAYWyCGEF0m4wYjoChUQMGp
rQZDCdmoi6MtTTjIKMSDHoXkvv3Oo62Axem20OMEPkyAOc7gxj8IYNee4I3gci5AVG3KRYi3/SFN
NnFkg2McGAtWGJ3Hcp95q7Z1y9HiyocodhnLPbv0tTXNH4AxAEwBoDBNv2imYfKNBBTtYNCqSNyh
1bVQzJEn2FsAkUWYsg5Ue/LstLAZkrV5Ne+Jpjwn1309RMMAMFDVLfoqmyoFTNMq7tdhvOeMQ5rv
qvINRPaV9mIopBNDwuW2xP8RhE8VbxQFnO3xEQwixPB5W2rssN/rpbeaOjAwFU/IkojcW5pXllFE
pAaeZFN9DAFvNs3BB2C1DGYdMUCBct3JmLpE+qLe1VOMQs2HDgxYrpHNYXQEcRUBKzZdK+Um5zK7
7NcZ54JvXs0mMH6uJ91VR7fqzvGw96SDAvI9P/KtNPvyw60PkkUVt4oUzYfTYxIdMtFSRQddnQWw
FrJDlK6j0eEb3FezlxTzA94q0la68ZIXR6lBRiADO/UxGYkmxJZerbTyrDdgOZdI0e0UdRP5RzXf
cUAJ014NFPynXVxtcynBONZay09p7Gb1p9c/oW6SGWetW+Uq0UY3lkBHUhC+AwpX+LuW0R956Cen
00Q7BNh++sbX77kWmiiJEFyKYhWc2aYsPGfRmcs/pbG2DCAA4MLSqD6WCyh6pbypOcsIf4u5Ysr+
Oz8+pNEB5DVmi0KK2GHSQ3dgfmaUP3slkKidqfluQIdh7HjvgDRWVz/r8a++6klQ7joALDfZFlDs
mTGYcef4sl3z9Zpry13jj64iHhKpJ3yuu3r8hm4hJw1tkHezzvvbqxMA5dAaixFBHmUhGr0lVXyv
UoJ2bsYBq6C2rpwG2DQhSXY1Zp0J/yjttefKhoWdMQI5Mi5uC8U9JMqBew78JfTJo+HrOjSUiZK3
lQjx0S6xRDAPgwjoUAFckrye1Z1vZZvfKBy91jZruGRhCPRaMuWYaj6qWoVD7ac9yLPFTUmmV78k
Ka6u5kmztX1h12DnCdaaVViRyw2Et3yLdRIsxIerBZiPo8tbQlfnjd/jM8QZ7wWiPUt1EYx7gF08
ZwQnnKXtYvJmfN2PTLe3oGv1qWOuK2J95DXUywbfCtKPQrTroiCtxNJv/n4q/l3pR510fJz2paag
fpWS9EE2pW3ggPYRIAud29jetl61JiultFDIutaNOuHSAJwBjY41TV9KEqwzp5SBmoH8o/XZ7B8S
VzF7hhuxtKRuzYlUAYB+NmPN2EiK6w0PEre6v2FLp+jFSmI4lbIUYHircQUZker/4pXVxGfrIgK5
Wf+JipNlJMNn04NRKg5iArYQcxRA6BF2xzhmvTB/4Az/701F0e76UwwjEQtjLsnjMng0AiI52Tqy
4gfP+hW7gzWdcKoRlFlI7eikM0FAZ/bWRonI+f6a3BixIYFoGy2TP4DKKt3Z33PBmPCih2vUWDki
xlVLBNda2zPnI272F4J+sI0xHYEQTueWjWRKChUMLUi8AfNQzUjB2ZLo3NfmdocpKZRPip00JQOa
hs0KvMWYnsL9jOSRm628c76WzGwgOYpXLAxllm6Uh2YY/dD8EuyYXH5soqdCcXrBvK/Z/Cuu7IVS
jHJIZCy5mm+hGBfx/DqJy/RV5CQVHMn5mO+1Nkq+uTYaGHnMJesACD3wfFQVoLP0Qy+O0CbTTUmP
cqDLA1GQx2hLtRWlt/vK3T6Zf7T7K4d66E2yCMYTNNKbBu51ljA4qutvxHcOjME7/Zydiq2yj9eK
WbM6IW+fZbNkAGqh11KaodKprfO1yeiNMAYS9Bpet9Z48orxD1ty63Vk45bGAi5mCqQ2svXLNqxa
CFT3zS5EZtg1TOWoffRA2Q42+gMzHXGTGKA0pAIrp4xZrwUQWCqAB8rNDpA5pMJNzcnMmgXJcFu4
v5b2k9y6OIzbLMm7kYe0wRIOutv9zhNSA8bUnN9nk6sealyMArP5hDWNK9a5teiIeAuAYoSfsQfm
n19IH4U8z8Qp7dFYhZZWMM7PWSxFZV25Ft1CAsg2phPBBEMXEdRG1woDy4rLVvvduryp2tyu3BS/
vEfNBkPc9JA++k7DYstdth2MZaB0MV/16EMDg2ytr+qQi8LSb/mIxnrHs5Jf4hOGNs3y0P5iuOXs
djdB50Ie5ZYKJyZNEORA4xXRydI0BP2nZujWmD3pgUqE1x9jZW/7D2bzuZBIXWa11kvUlIOG+ocP
5i7kqZ3M4UCv6oBXDKwNhxGIVtw6ApbVN3hCPkCuvWPxGczX1hutMYsL0FEDK033AFZJUeu5NAej
ZCcL3zqLnmZZyQsBVAhAZ1mf+g1ieTOo6PLOSSlHZsTrp6xFe2pbGOh3QSm/Skg0ykhBB8QbUOTu
g5VfRGA6VAiov0HHUh76ol/HukSEvjrrSodUHxeyHhi31/x5Ty4+lwogXQxccF6cTzd1rX70nxPJ
VSc4F6tTAbBS/XfqTL0VbaQNqIxVazBH6/wfd8BcfwJNOCpx8lAlClYMeMEl/8G1Rz0EedcrKPQY
Fri4+TOY45zlwGOOOg+iTilDcLj25oRaVzYVD8PAuwy3WgwfGDsSdBCRzIPz11FqyDQ8T+eIDDAs
BWiAD+2Do2wlYPa8N8R/UjYgekCPpFM59wWz5FLvtcirYilsINcIxbVcTDtUqU0/H+2AhWe2vIp/
NaTicBeNytT4kKQbr2H4Iof2fU1mD6FdFF0uaHlB8wAurdTtWasLsDX7JUzSV9waSQ/vEexLfeYK
WfKQsto9lrS5lEaFwVQtpqBOIG00XlvfyRtWzxNLAGUQqhYqgzALUPWzLHyBn/X+ci1dHn8g4vH6
QaOORnmwII6SpHZVb3bar1qx8satQwfTLIbPuKUu3r8vJOnUCysfALCsxZAUSnwHVsQAGec42qf+
l+/Fji9KaC5NGivrjNc+zIAJlTUvfIdpBkXPH7ykZlj8bccuAgcwgED7MxOqoq372tVGXy6lLsP3
xN8AszGsBk1FNUBnH9CkhIRIwzNesUsuBthNzBMCVx0dNFT4kEPQTwdl3Zu+B6gSbVdIKaZr7Ly2
7u/oTfobzenQCFwNoC/ESUWPhpTGNDah1KI/rwakkjE12o4LhjeulkQ7DhAW01Z/Rbv19ArCsNFq
5pOkjsOTL0kfveC/SHoVP3DqOLlxx2MsztdYsCC0Uc+w5DyvYjHApq6DKu966ROOrzn05MqklJ6a
4rVnIXPQMYD+/dQpCnjfQE4DQSa54KJ/CIMBQ3JMUlfRrcJnXdvpiyUtjPIgOcrkqeChzAyg4gcg
SvQddIYxOmxuzHUWg1weUKfx2EKynVozTH11s13JBOh8RNZelPhDkp45PFtLZReLz2W/rQFlDJqc
mIVpeOO6kC1hHAodbUgk4j1EqZhpXZ6UEipDovCOPHLiJUDYsDX5W1PMoLUrGLWi9LbRP3sxBkqN
vc4ajP9h3r0M6/98AlCtMJ2G7inaZDg1V/Whg1FrY2ELBQjfSlKGm0YGHUJoFtyhRWKmi6zaU82h
FMwsdwbRRrsYN6FX9BGEnnWwKo3TBDrLWMT9KnI77Skbzn1lSXxg8lyMV1DgzH0so+chM3CWqxWa
0MiAZAGS4HLmWzG3b4qPVP5TV2dDP8iGG4286/um1mtOkp5bbZNl0pnhz/QrjVadsuYw1LwpS6B6
6cdWoIKJDIULXIED+TC0ltQW1hidlJb1YFpwImz63xWnNj0aAK6f9BDbjU6LR1uFdTzr6mxs/s4D
I9x9Nedfd2eD6Yaiqe9jvfYhDhSyaL4BwALqWMNAmg40CQFRxy9eLxihcsF1L1Wk+4tC0J2rXNYp
RMFt2y9ANgPqpxB0T/dVu7nV/7ODILTBVVlSb0jWvXH01LiFnHECPqaRkso7Z8kfQ9kI7VHTOBIb
1hRbxfjaV7GlCo4ofYHZ5ed9KqY94WS0CEj7fnBroE5wAJFjfOB81t0u/t8PnAP2xePYS300dAlY
/Ln61OibaILNyynEwee11dT+ScAdUSWirfmPU/iRF9s4AxYbn1nZYJhjmBHeOLao+PHlQUdVqAIB
Uq1+3v/Mm9TzzzoC8gMvazCCgSLo+jMBEwi45Brr6E+ixWmmET+HwboEBGqHV5LhW7J2msnrAx/w
GK8tMu7Dl5zrjNVatJqLr6D8ERg7gxZ7+Aq+0YjsfZW1QLI2Zd2X5qvjzZ5ciKH8j9fBhZ54PeDb
KkM6ZQB9IPHYK9thxsQpDCBGtznAlWNPRLEyS8Hm0Xotidqot2sp1BmtWzd5uJ+1BxOngRF6MEPS
XTkdb0xFJgwKScpjKjpAUZJkdJAgTaUZwHR+0/J3HvtvFPPfT2UA+qfx3le7OHm6bwU/of5mYS6+
hFr/XM3RY1PjS+puIlG5amuZZHG51cWN4YnzQIiAAiYnHvj6xPOOPz0M47PMeZYfrdoyRkV6JGK7
qUBMUut2qiDnH0oEreokTd40FcAEeeHe/+abLvx/Vk8G3qs6X7N/TvcLB+PipAcb+AgOn/rNE11N
e+ekgFS17A6ZbHrdZAJLCSQILWCB7otetFZsGaCARDRM0wenr3cqOKPBHtTOs01tU+dWynVfcsMl
DIulL7j/6PhXErUvvu55gCmDJAlnKEA2Mb/rNMqwVltWlo0liXINMcWmeTEk+RJveTi5p8wjUvIo
s8Yjb9DiKZ3oU0nOSl0bA0TBsPQsHbDbIv6ZbIp2stLw2HKRDZhF4gvmxD0IvCtKGxTtZQO3opfE
eJOKF01Hx3X70Y/7mEfBsT1kRmpGpZ2LL7j5jsbx/m4vh0gN4XFmIEahbl66C0NTpcTTtDlsq5z3
MASNpVXa0Re0BBklyYlFMDbyk+mPmpUaxkfs/a4qzsf4W+hORofnHxOsen5v33jrxQdRMXsCsdqA
AfYZznBy8hF1cL4hATjzAtE0OJA5htuaf+wb9BWwED8WTH9m7UILPNYDpOmUmaRiyvVhikCRNYFt
RNze6xK7SQpGl/KSc0MOMPZ1XNF54Sc3e7HmXB2DmlPDgTAoHKbW/QCtDaANA+JmExPJqzkH/6/n
el6amH6FEzaNx45kgGFh3GeWLurAdESTJg9SdRWsMde7n0jeGAUpwkxU1Z+DL1m5IbxIDTjIh9w0
cuXs+f1a5+OdgSd4KgdHtRcOoSw7SvcfDx7BdWCEYJucHw3SDWsbmPyypEjgpFEs1gcxQl818EJ+
S0CpJfhBjNxmGr74fpRtgxG8cVzPH/SgZc1b3GTGf75DhR3Mly/k/SkD1Npc8ORAUEgzFKkd6EZp
iVLF7wQvD0in+AZJsh61RyM6B0kKSJh+CtAIrYjYOgy5Cpp3Yvjogktc7RJ122pjA73DCuyybUQz
U9yuWvPqPp80tCEdJBQo+XSjKbs2ZQSHRX+4sI755xd26pVSbWTIv5GwidYY1HTCKbPzJmVY4fz5
lMcrIKiGoLkOAeSVazFJHKgCslYKiTH1LPgYAPv4bxbwQgJ10gidPIZ8BkVS48HXXgdpXaeoDr5K
wxEZPjXdy+IOM2IMqQvvsCu9qHDixZiUk3XopWjPwvTqcZ6b8Bsue6zC76RxudDhgTxwX+jiloGs
GblMIF8APPB6LZUG6QV1hKayiojhyasUcOZ5ZjCyC/OC3WzZhRhqQSu+CtCDCjGDn5pF7waxjUZv
aTjlEhhMW0YmbMklMdf4VytqJfEcEhuuQGiI80chdbhoX2VO6P9JAhTlJYBG4M5g5tkXgKVI2rv/
y5JqdKdHEqWJ0CQ4kKQ6sHuDP3RSvu8S/b9xtn91BAne9c5NSawbyhz+CuVUN4cIoECsQLLoaBci
5hfEhT/nIR/w7YBdiyeO8GjJ71jD1vfNT+Op8yTOG16pPEhog8CVBmQBBn8D9iX7/pbMVkybn8oj
WYkOOVHU6BDtlwMHRCNsSV1JQHMEWbe+F8oGYyhbTuUZLrX0frg6mKgw6Mt6odQRdqYUNt34rQTi
KmtWZT6YKqY5AtCsTRirQLmt0sBWp7m8Vrv6cDbaVat8GfIDL33l2hcnWbL4aDSZVee5JfdbTvvU
geUWA3XlP16dq++lYgBSb3j35vjeoERqRFTROBiVbbeO0wroOHwH/u8mYmWRZxektuRKKBURfKBr
hg0GWUmKHkqk1vpsJFWY2Rg2B3gZ6D6kZ13LGJou3aQQ5TBpMmf5xJtqhIwiQaYOMATgo5N6EyU6
bNo0AksHAt8hG6tvWU1PlcpCXVnKrl4KposTficlCVZ5ft0+tf27IH77Bm8V+lNerRsMKnPTsdC2
ZTuQVmHE3gUfg+i/9xNqpQOxrZHYhGhVSc20e++n2GQCtd9wf9G3ICrkArWk7LwRUiJE9C4GSOv4
ko8Tgrsl6Z+VToQgI8idankDmwK0cmBNWYRk3LmIGisOUdp6Ew1kUEG4O73dN/D/Y9tRCpjZitGm
SsXKOsuAKDXiipa3z8O4TaS1lDidVFnDtPLHL3AspTLmJdf3xS6l5bDyf8VS8TOeAOhjZHjR9QaS
jLEd40IIjANAQHF4mlu6oJu599lFLqZASJ7s8YY3OXQWj6C4406paIma6YEmHunJRt/WrO+bN/7G
BdE9jJMfQF9gdaDCeyRpZQAeLeCsoIg+hiRuALPcPnrauo7fx+l0fzlu+nN+TORCHmWIXO4neVhj
OaJwWCGZIoTopQbjabFOuE1YPHf6WVH2Tb8KhhYpyf0I6KzI/xMNVigc1YKFjLDskxffQ5msOqmp
0AECGmnQt6yd1lUyOQJCXhs+i5wZty+jLCKr8VSijXhgnEg/zUh3Fp+GkJfBUT4IEoRzuHAVyi7x
Ckf19h4KYimeS8WXEfyONIexBQtXTA2RD8g3qjaT5lKOwOEQqjQQ2JMpeTcSnijZG4BjiFY+q/q6
BIGNpp05mWMoSxuaKEgqzl0ZGQNM9/M0ZkHH93pfcrpGfH6tRKPZiztf2UnCS9WdclbF/OaNClQI
EZwUBijpeAy604hP6CdB3yCXB+ab88tZ/3n8bT+cAc/COOVvrHkWA2AWAXdmTAUDPfLae3yukNpg
SkPzRSF7xyFkR1yXmPaKcZk16GTULMiYVxADi4D9pXk3RU9MctHHoIK1t/bO2/6fP46zd/YEYvEf
/tj//y/+4ZI1wX/Oz99/fmgTOyO7nWmtjsfV93FlbY8vx5evlxXDvOhD/f+Rdp29ccPK9hcJkKj+
VWW7y7rG/iLEjqNeqC79+nfoh3uzyxWWSG4SJAECZDTkcDiccg4+FZivGHBnv8AixJ2onLa6FpQd
BuXcxl2tVrH7/WMTCe5xwtvxtyBVZbQqcF2wq/PFl4cyT3MMJrne3vNW3gpK+84/7LAKfAiNEXUZ
yDJw/rFW7TynMY3RJ73fv+y9m/fV+vVTc159wRZf3E/f6pxI4jyjXIRKYEeQtL+5wba5vkiVpY1B
gRVUVRbwUi6YOePSBp9wjCTI/sbzftysvpw1zMHdCJ6w3y3bp16NKXIqh1NE6fMySkvIuXl//3h6
egqd2XkanQf0bYGdkf18gmj/4Lubx9+V+/j7EV3u+Pl7wnBKxP44XjfJ79Lx5ReBiAmtESYAHrhg
vEafXRE1CiyFHZft3RbL67gedN+4rkD9Szjib/X/COOSo8DfkkedMmEerN9ZPaxxMiHJ23gCUd8k
FBd6aSr8uAkfB5o37gSMTTi1dsNE3bATsNqyY88cAdSDfh779S9reSKTi2dCOx27hgIO28vRfonf
UgdJSOcF2qZu7H6tX9f3h/vDwRds4kXS+dusTgSr58p2tCeRnEIwPGDprFZP6zf3VuRUljw6gG//
LKl2LsUMFVLVMVPPu0GqDB70fg1LfRaZyUXgwavD2SRG/GtF/hb0w1tt186tSMJ3HvbCOjA1iXBX
UZCp51yXmpSFlKJLh+3U3nR+9KvO91ZrkOL5n9+u0t2wMyB4aSwf/xOx3PFP1SDPZwVimX1g7Klz
f7w0PutVnlxMAPu955k4FQ5uSs1p8TPDX1/RcOACwtbNHANDJwVOpye4mL6bNK+tB3dfWADYmIn2
/1vLrlHv5vs3HBx2eNiNimuUHVb2G37HjwP+/D5MOE744bFjfP08Gey8XPkqfm5eogHt5LOv+v62
lff/tzf7CvYt+IUbgf0QfYHKTJr/AiIjfw6SC3CG8RWMskSmWKvR4MIEI6L4/gEX+eC8Qvtbd8fc
pHdciYKai5gGuTkgw5s2Su0ygDm5E6DWTaSCniF2+w6UF52BgqkNcLtU99UsFLw7vglsz5TkhHFe
uU0KKYksFZdf6dyFDiBI3RyjCF/42+yATxw/Ebn50NeB2uvDvfuwfVhvfR/q//59/IVl2a7YQXo5
7jdH7/jysj9uOud36A3OLxFiBDuZ3McyLHsZgZSOOjjfAa6nQ16g1JQCH1sOAO81pSX1Z0UFwzsF
/qe5ns0ZMHh1kQmc7MKWGOjfxkwBOFYYdeG597MCiU6zNqTAj0QdEq/GzkP9/4c+6ckuLWrRFBpz
BZyegI0E0DNBp4WFAOtcnJ2qalr30BMT9HYEuGcNCDiuiRSFWfumLUCpu4h/GNDXiTTOH5Z2AQ7g
WoZy8/0Avhj71jAOY7GO0ejV7lBevX6yL1okv4HFTuRxjpBKhp50EuQVoKz5EfxuHHUzf2Qf4bbc
JuhdB5/X0+QNHyJsZLZJ/KqqQAFFGx+oJS54Lw2VZnVQ2qlbVcd4+BkmKEuK0oUCGRdjNiRV8qGH
DJoGaFFJ0euwGVDoub6ES+Z4ogn/UiUo7A8GhZQ8U5/IoPpd68n9kDqKKoi+lyThFYdrC+xC6Lzn
Iqm6K826n0ckxaR3jUaOZPvEDhxF1NbzXRrnNwdOVkYxGoBP6JU4N/lwiGU1YIKUWgepgNuR0Y2L
yJnR7qauIulHGDw3xWosXom5RsPYRB4zybeM9fWVvXwgs8Nw8h3c0WtT8NN3Ab7DSALHIsEqs1dm
fo8kkFbdUAsQPAeM1ueKT4veseKDLQlO4+LZP/kA7jQ2M0BFJ4IP0JQI+ItW6OgyWpx0wBoVcurn
YeDXRBcY1IJjPdOaO5KA4ev0ZIDQdoz8pNrVY45pMAz4bKTx7foKL4pC4g+dsgBeIfwoWBPYHaE2
fJstlSjXrzGeDVQSj/ReEAhCrqXDqNjIcwAbg9H3ccZrpaWphTU6tEb7bm63ef86i6qhyyJUdkJk
dFXzhaZE1vqCEiSNI9AdA9JzUn5n4Y/rK3YZEn876D9CuKdFVEfBXBso4cuNKTfoepNBeKGG3Y+8
tzPfAOb6Jkxn+bEYs2SVVdVwaCuULfyxk+JtCtxYgVNYPiQg5/mP1tyTg0ZkrmINHhzEf6bs1hH6
ry1PD/Zm/xhERzveUnsF5iDPMG9iHVihog9gAi68xckVwu0saVNtNnN8gJmA7F1xc8wsa1tDvtHB
fK2DUQdoFmD2QcmMfmr6VrAfFwkW7sLk9kOatEmfKEy4lNdRezubgUPiDwt31vAqW6usXjW1QONl
O/sTEXArbg8pxbgEFFaD9yx9mKqbXPt9Xa3Fg3myptwLr6TyrFRMBFpM5frTinc5sLhndGrLznVJ
ImXYv5+UTrW8lK0MxAyumky3Zfcu2fKKCCm7lxwp6rPoVtcAimB8j8+dSEEzr1bbEfrT0C8b1qsc
vTbTjy7uUETaD8H671U6FcYtnpLpxtgrEDYEg2+Ex0SbvLr/uC5k6TI+FcKtWwC7w10MISacDelv
cmOVYR5BDkQGvrRBKholgcmua9pF75bVFuE8NXCcFWZ0y8+xHwAOnHu6giFakLlGjxla/5QST4QC
CDHepN5F48+6E3zGorp/vuI7z3mygRgI6GOpwlcUySEHEoS+U7PHQMTwuiQFCVm8J8D8h2Q8f7Js
eE4jLdGiN99qqWdbt+ClsUR176UVRVDDKknoQQX/1bnJG1UfNUPeZJjsHp3efmukzBkSQZvwZYoN
jslCLQEdbQrrrecMZBqURLaZFEVGL1yXgbYenZklQJkIRf8pTl2KBpY5q/0wtboby5orX04GABWM
htmAqM/KLPo1SMiVYpyjDG3izknUAdM4I19ykwHmog5CjHaUeiFT8PehWdfXrLxtD32vYiAzy/UR
90GtVUAIV4tQBBi6tFkW5pDxKkZq7wIVIyuIInVxC4QkhXgFUK0UtA4D/3ESdBVePP3ZQmK2VrUB
PoD4ivnKE9OrgKlLJRMLSWuwflSJ+TurdE3gBheFYFoMpSZI0nmAoKDTIklTLISaZbOPMbwEAFzB
tbG4XphIYwQfGJ7la7tGH3V0nuPMjVuSeuP4Xiu1Y4z65I0AJLvunZbUsUGJhAFaHZQOfOdZgLoD
nSZ4p3QCI2h57LP7fxCAjB1AStBUegHNYtm9LmUZlNHZMFS3TdrPfxGA7jlgFMAXfOdKTnbdDpMx
tLUoc+fB/IUKoGuhM0uw6d9vMz50wYQx+iGBDK0bfL2vrIF5WSdJ5o5NsFZi3yZ4R+SeZHiq/hIm
g0elQwG4W1sSSF7cnxPB7N9PtOursMfoepq5Ji1+9r0JoC8iODZL5naqG+d/lCazcjmCbiF5A7iH
p46+ZOmrSRfctsxbXqyhhhcLJvEUhPdc+IeOUtNKZjT01qYSuBH9HGs8lYbXuk8wbxwarlZkBzkV
JRAW1UNjtwK2XdgIX9XMUX5sQcOZuVNvRK5CVS9NzI+sVF+KvyZWYg5INQgjEkTSiXdANNJIOTVw
dBK1b4cYMB2DCvC01L9u8UsanYrh3n1Zo3Vla8DPTYHaO+oAlipQ+cXohE26bPO/yeKuQC1Fm7LU
Q1ZfvFnZvgBSeXXbiaZPL3oHWHaJpcwYRR+5nKkGZt/UqLirXGSZvjpwflC5c8wsQiJVc/Kovk+L
zCvpR1wLJzWZ2V2YJe52FBUM1F75TjoZCf7CKCk0rFTXCA5meTcZINvcEvWrpBtdP0rkCTB+19d1
KW63AROFsALV2AvQEy0uJwRysEqjju4JOs2LXxSzala61obVdVGLLgQUS4yxBxRt/LkrtT4yKYEo
2iIz2Sj1JggTUc+4SAg591OJbBawfQiJh/RlCOQnMxeJWFwy3FUa+Y5yLc5/SJNpg8gWN8kkdV80
jLfVMLmY89tYwzute8GqLT1E7BNpnEKqjKfVUMIrdsqMQFrufCS6nHD4aUXSawC+GEV/vb5Piw90
DLljphCNyxj3Zgtw4uvBCyLlsQSRZVQdhzl3lSp+Nq3ypZAnZ8CstF4oXlsAFi9Qwco8eaTTvM6q
fLMuBdfO8lr/+RTOxQTAnMgyimvH1gF1JMG53LbU7/TWz0aBqIWFRquvglQlbgYkebltbWoy0/x7
zmPErHmzTkwv0jeGmXuh9S6JUH9E0rhtjTur7ee8wLlDqteYn2n4YwwJ6jR4Mtk7o9hc39MFVw0U
LLRaoIXERODAuc+mqvWZgAcEZQBzjWxLJ/3S2wdrpt51OQt3q4koDg8IAw8Jle86BqCLFNd5j9lG
NH7VT8aw0aVdoW0UcIPWBK/nvyY3AZiLggwd8M2hGe7Vc1u18g7TjQG8Zjbfj9SNinFP/G2X+H3b
CCiRF2zRZPYBsAt0uELFc1FgTalDucKt2nTWfkRc4Ywdprr1PHSC1LwHDJ57fTEXnn0QaKILiiFP
2Ban2xyWY5BKuIySgaw7yXJaJJIHnLPrYpZs40QMD8NTN6TSWyYmwLMoaW6qxg0qghl8gSdbCl5N
gBCgTU1Gu5rGFx6orXdtNQ+IkCsQadqhlIF/oiB0P2XaUQLAH/B/JvUzoEa7mooyXUWJwRjPIqOg
gqVduuhRlgWpEl5Q4Pwzuc2UIqDHt5aCb0kOldWga7l154DF7o6qriQZDg1ZbJv+vL7WS8f+VCwX
RmNGKh/7iCB+H6UjLXEQI+OljKy1BIxgagLXrBANvywdyVORnF+TpVwxpwEi4/E9lt8HsgINglN3
O8Cih+CUikUlOpGOnGubm4DGpQGB5SShyfOVzs95EDqkBCVx/q5EAtd2MZKCmO1sK7l3gx6MgdoU
auZW5Gus/LFfE20b2gfT3prand0+d/mK6pmjJ9shEDyRF32CxcAvETWiV4i7KruhncuwhBm1AAGW
mk0LIsIeWM6Yox8aQW1nWVHkFMCrAIoFAMWcO6A0HINeirGwqlEByVqL0QAyTGh6zrUc48fBpxYm
FXBiBrIjsvIoBYrqDWZruKhd2rjEo3x73ZqXtEeTAYBxUNTG05pzUPZQ0UQvNKx8YPmmXu01APAA
2lRK1zSf19eFXfR8s30+kcZn9MpEDdsq1pGfKu7AKeFItKaYwzvCeblRqXlDnnhFTW5otKoUYCab
WwNcdskBTlrKH2TTSe5HT/KURPBhCyEngxRD9RHpMwvTUefbIqmNhJQaVmFENSql1R2uBsFCL7lo
TNcAIwb5Bcs0OBO30yCqpZZ5qzQ2U2/qU7S1T+awJfVM41U82u3j9dVekojmWzQ1ArMFKRnO1nqK
OoVVoEV+juvkrgsb5MnkOb2h4Nf0grBtBNHXkjyU1YGzYeBqwDqeL+KEYlQ3UlyuVYHCvhJK73M2
72IFaN9RIJC16PxPl5N9zEmAq3VtShBWI6a2E7ekP/vu2Zj9QUGl+HUkN3mEeP7t+nouGgn8AwwB
Z+UCKDeXpTBNauxgNthOkDeHIRBNoywtIUEHKvKbyA6hr/ZcKyVQ0hn9LZk7NAc525vjg0TW9nC8
rsjimcce6aiIKrZicqYIDMWaGiU782Fxn6rSjkb0cbJiP+y62yisBQHl4rqZCO40ZKTxauTEycAA
b3NM47lqR5t9Y5T2wZitl+s6sf+Ee3ojYfdHCGcPVYJcQNRDiK6Pnp1SR0pSj5Kf16Usmx0g51Do
hSe7YMfJEFMWSWrgha/lxxpgwokNEjkAQEoBhulTbQOQyP2gf5n2P4U7yHqacFQwPpUHJzTQqWsH
sY34v1O9Nn5TQAEY1WTVR4E7dvk619+HclyjWVrgHJeWFnkUtKSh9wkYGpxzRNpElzChgGQbOAKC
bjvjJoq+BAvLnBG/f6dCmBGdnudxbuQhgpBeskFxCDjNMZT8TIeqyeCU/biekSEtEvs4mnbszPGv
//EDOCstUXeTshwfEEr5SgNTyPwWBrfatG4bUPXWRwK+KfU3CpXX5S4djlO9Obtt6la1chVOWk/K
laSuLWP0rktYiuVUkyUSkQtgFMjnK1uHSqg2zYTjNxSuqoCi9zmR1ho46tPEzYC9cl0c+2B+I5GI
MoA/gEQY8kTn4vQ5gIOL4MIU5aDYg5uAh6NJ3ktJBDW5tHKngrgYtan0IkQ7RAbmleKxm4snFYwe
13VZsnxUP3GBAtQXh56z/FgLMtXqEa1F7Q8L9QZ6DwDc6yKWdudUBNPyxO51uc1o/h3aD8+4vUxg
OeH96nah29J7qgj81+LmnCjEGbmd2jKNA2zOlO6UGpRHJtgYrMQZRQGVSBBn1qOUkK5PsXJJsFOs
5z67qZsHMxLEVEv7gzICamQYW2awG+eLNyazNRuBhTObAay3l96qim6GsDhe36MlSzPQc4r5IjZj
xD96g0jWZ82Ea7DSRNvLgdJh5ldJnq9LWcrZmchIIpWL3w2DL97KbWIW3YB8UtxJ7x1V18CRxxC2
7E4geRzG6DA0H+pgeRSEAHYX+iGOlFWFbtZZArtffOZbwEuy0YiH4Vi+dUKtjAH59Rwuf24B7xT3
o5OOqP1qJWZSQV4O/PcSZMw2OI8wy+2WswhjaKnlCQV5BdcNIkksOmepoLmwlMRCoiGHpjVmYQeg
aRo0czrgHmbSVlNT4hRoCQgxix0QxdWtWrAKF9YFVBnsAvIqMi5djMydW5ceV51lS1HupnX7PAYZ
cqUEzxO1GgQe+jKqgCQgqrHavSbjr5yyia5EqLsDJQh9LDvVSkCEF1I/aKL3oB9+zTZ5iXLVJWVx
r2iiQc8L40Z922CvA3R5AhKUrxCbczQg5JMLlxp7MlWOGooA+C7XEalYE8UCwFgqDIvofB1HmpVm
1BmFWyGVg/T3kPgpAkKHmpWoL3ZJGVsHgRoSbmhp5ueZAISTSRkxCzcLK0fX7yfRjOj3C/XsesNy
2egnxLmwMAzD22WH/qi0DmywkOoNqDICfW8CDmslTcldJEt3eaPpu4AMB0WSdpZVbyVSPlM631Qk
DD2pkFd9E90XaqqtM73flaTdBBIGaUNZFVUdLo8Q+1TcwqhKwriwJufrPtQ9AILSqHRrycBzOt/I
qGxPBgbrexuZpMilSeDK42c4617CkGL6WnC5Lew8cqygQGbNBxij5mKBpgo0RZ6kwi2VXdhjwrV+
IAr52/BUB2IBhh1xEaCag6DjXM08yynG18MSvYj2LmjktUFCRxNl37+xxriNxwwiI3oDvDVLN56L
aTJtBklrXLrjSl9Jtx+jl/9EQtyzXNo46+mzfn3oXeuu2B/Su9rJXh6lp2hXvZveJNB3wVtAYfC9
EdbUij4Lzlt0CS0UNYXC5Zj6RfdsTvXsmO24mWnt1TXgjYP6AZ18lqM3Ile1uKManlmQrqEFg5ON
igFVYx2ytcT+OY2gWKqUfRbNgj6ChXMMFf+I4cIHvagxwNxBTAxAhCYzbtsofrt+3TKz4PcTGT9c
cmz2GmDN5/tp0WpOcwn7adQPWnDbFz/Ab9qOD1bzQ8MzTpRlvLxSYaan8rjsSDu1VjDFCSY9qVfW
t+kEsANMk3jDvNOkd1t12uEZ7dbXlbyMKZhUBK64xmC0F7DXaV/ZtKozFIU3Uru2jrJfuuQN7TOG
p3n5tl+nn7+ui1yykFOJnJ7qHJd5FaalW+Xy3aSWuzHU72Lpx99LQW4LLRggV0dWkfMsmH2IbTzX
SlfPJr9upy0FZAS4XQV2uORDYSAKjj26nZEf5Oy9Rd/taI0ldu0uOoyrfguyQ1d5Lw/aZ+LIouww
e7LwNnkqjTN75BwCBVWT0m3BVCdtjHW8Vvb1fr7NnArYJ4L4ZumQoU8CjCxsDhLt6+cnYEgAiG4p
FIcMwDZq85WKBFxOpsL6TiUwfU8eN6ZZ6Z2cQ4KqONkWECYYc5YlTDYaipce+t3s/kS0K+KkWLJA
JNDYkxdANhcNnSRRZsBuNvBR8pOCnlHiD5nILpgV8zuFbjqCln8bXCQm5z0CvSZBPQ6lC3KwO+vm
yfhFtvbtvJMfU8+1nMZjzLvS30IqAnTN0OCy4H5RUITrOl/PIJ2iMlA7+Ky8Rp7cAAInAMJEMc7l
KA4nhhnOybZNRWhGddXDadyVk9N7iAhL13pC7TddmzfgP3sxNnRvb2eB67gcR+cEc6dNr6QBWDTQ
j6zf0SXrzXfFYYDXWqmPpZN+VQdQ3nmoy7Qbcpc49FXaAXbXzX5O3uToWypynktXxOlyc8fRkMBG
Jxv4nLbx9Y352Lj93vAqnzxWpdesRt/2tA09xHfpK4CnBKdzUTiaGBT2DELszJ1O0AlhUq2EhcXG
vsvWaOr1lOEIYKAi+KoHT8ilsWDRDPyA0fAhmrpoHc56NO3aaVu5Kl6cJqCWyHBsy/vYAi1UEjtU
xEKwcEox2oh8qYWXNTptmf4nRiZNIHSpZQBjpgWAhFvrsw8Rqqrkryk8cPPp6IEBjRhCYKSkzuUU
qlIFUSxjE61a2s0DAXVir4+CSPe7TsY5BBNoG2i6xgIi4uaOZhKZoZGjkdo1nq138wDkVwc1+Huk
KkGQNLqdN++I4kg31goIpNfvwiU3eyabO680qSfaUcgmbvM7f6kP2b26z6ljwUhtpKVRPHSqZ/n1
utiF6+NMKndYwT0Eg8kgtcn3Y/9SEsGSLhwA5FqAv4RMO5KvPIYD6cy0tCL8/1LtV+ButoB3ZD0p
zQHwiCRcT41A3lKsdCaQu62qNLXbqmIC98a6PSgHcz/vbV/6arwJIEuODEbP60u4qCIuKgxSIUxD
t825bWYoIA2tDNs0y3HX2eM6KEDpa/9WzQ+8M51AYfB3RDAksLhvGutvRvyONxm3bwPm1YYUz1KE
8O3GDIfbXNK863otWiTUYi1E2D806p4rpnVqVOr46YborJG0lyzexvJNC3jezq37ZzI51nxP8CCM
f2bdukdwJYp8l7Q8/QJuM1N97EdaaDgTwSztVLMjdxrVP6/reekzUTRGFzfRWFkX7vNczVzSMQzR
NJXbpY/AlzaSXTvuW+1Oknea9nVdFrOFcwdzLovbtnRIJMD6wD9P3U9TWwNyOxkPSnxjJ4LNEynF
3Xr1HOWdVkJQCxps6zYJnu3AHZKHsjiMRDCgufCWRfcOYCeBaQ+oWrB7na+gLQdantKicqPY2pbR
q6zqbpJPrmFGHgE47zR+yiGGfmyRibLlOl9OBUm9PxbK+etaBUs9yK5LN0llX8KfTd9uzVh0i7PF
4sVYJjJ6313cCBbP9ZtseUJln90+eCu3leUqY+op8R0ty9V1+1hS6ETS90qf3Kd6PcdxlCulm6nz
JteCVWon/jwYD9fFLClkw1Wh9q6hXY+fWclShSbdFOBk1/mdaYcfYx3foK9uhaY7QWPOUhwKkAcb
7Rjfsz784hmWgvH2ELJIUu27DtwXk7E269xBkmaVpu1GVu8VMwVqJLoux1uiPBpGfQgbYIuqH3Wa
ClRfesKffg+/xC0N4rLp8D2zHryWveJrtbLTq2KXpNF9k1t+poAFEUkZ3dQiZyz+2tsgVkLnEHIV
BG8P/rYYejKlQxtWbtHYTq5sR1SfEf0CJySXkLp4u77RC/ZkIZ5BsgsjFmhc5Fz4bIT1lFcxpKFX
ucVJzH7OveAqEsngnLQelGlmB8C3ALapMwfrYgpR3Uic65osmOyZJtxRD2k1ykoDTbR0bbVvUnwb
ZV6U+P+bFO4uiCq7a7UOuhiTW4QHoGgiy0qsp+tSllcMmQgVVXdUCzh/YilzYsIMKzcD7KWibewM
hBm2wJUsL9h/hfDIOwCYHOS5Zlsv3RTaXW5uAEs4doJe3Mt7BuaMND3wHhgXHP/AoYUZJKOJBQM1
GuLydlup9NBpVeb0GXEHtDGQwRS825eWj9U5QN+DxwCAA8/dcZaAAs/Ocd1YVoIxNfsg58XabpXn
67vE9prz+uhAR80Y9GoQxOMO0JQmylRR2IJBbqbZXJfBx3UJl9EAS+YhbgRmpI6COhc5RkPTkVrF
68m04twbesDHomkw95WmANtF0sEvhrnA/12aBburLQAdwCUwfKLzxdONRu9mPNDdOJa3o2Tvqa0e
k9q46aNIVJW61I/BEiGvB5QTQ75oQp8RWrW2hli8jT1My2qqH3S7QXvvRHO5i4KQ0kd2jzXV83cM
iuFq15SIhqvux2i8BfU27F5qspsLwaG6tAlo9EcQf3k0ZWrq2YD7Wal/gMfeGcf1dZO4fEyQ764x
lswz8LJmtn8SADRaP5dtayCiGfdze28Uayl6rcMNqOkqsg9FraxLC8ea1P4jjlnLibgyLJKu7iAu
qyZ3krfzVK+D+F0aN61wImhRFurioANnfcJ8T0k/s3kr28LFK7+0VrLR9PmIJjZfqjswc42CuOPS
SWCCzEBT+feMgMyfLV1qk7Bkt9IwgF7JBCndc/DXDfuwbYwv43pFDRFAKJwfL5Pemsohxcuh/NKn
B5ocoslLRO5uyeYwMGIgfkIdENCu53ukKDQvwPoJKcrRCGKUGI7Xbe7Sh+NRAgeOV+S3F2Ibd2IE
nUyrAg3EFegCPKN6JsFnqN2pyTafUvBPuNeFLVnBqTDurYA8ctR1Ga4la9acGKzz5lHXK8eUt40o
F7BkAmjvwxNBRfgp87ysLSB5Cz3CwlHA4Wf12k4xXhCJApNFKaqKEBdNdcjwcasX1aWOinBWAQnn
OKG9gdgPkhBrY8lrI1z4rxBu1SyKaX6iQwhQPaRy28Sfs7KTlb9GZoNBA2dDRWyK9LTNd4xgkqwx
0xhirFTfo1VW2iCDAaiacHw3O+OGhEHu/4M56KiAwt0BJY+v+0Z6VOhygOsoyH+x67wxMV22lYYK
XLLr66IW1/C/otCicW7mvVa0TVKWMIdp06RbOoDYVUcIKRCzaA8nYrjjagQ67boBYgKA+vRvXfRQ
xS/XNVk8Q6jJfKMyY3Sa8zt2Eml1nOWVS8ixT0AQtpOB5oWxDiMWuIZFZeB8MEoP3AvMpp6vWaQF
1aDmUGYApXE1qW6S5T9GbRI4hcWtORHD/v3EA2X5YBkJE5OCLShD12jsT4rhtKUgclxypWz47j/q
cGc1NsyMKCnk1Hq0VTvrpZjDf9n+ExHcSUWiOixQ3KncPnzQ47sYmFWjIN+yvP1/tOC2v9HsjurM
kBsFo1nhvsOUBzhnIvR19cLnOzPX8ygYLuGPPvwzorazoaEahHWMwkIfGuRv57Wkvxud5bVm7vez
5lGjA3lk2W/S2f7f1pOPGgwzCXoaQj7ca0eeem0dNKLqgsDKde4FS7I+Tq0KMrLa9szoTm5txxTh
hAhsnJ9OQa/+oMgEQpTQs1u/t1Y62ZmiBNKibWDyE31oyLgAOvn8JKnyFEXKCClD9RkUDp38HrTN
Aeh1gYF/3Qst5IdhGieyOFOPlCEeQWsMN7RWVt0uvi1vy2dU1Dbm7GjOiODhvtuYT9elLu6ViQEE
LBYuKP6KijSzQQ6ygnuVn1TqZ/mXKfLg7LsvTP5EBPMiJ94oCTO0cwfQyyherOJjVH6mtgvmBmsg
jqwJ7HshH8VW8Y9CnIsNojYDOT0UqkpHiR3yVuxrx7yR1rFnr9Vf11dv2Tz+COMcrdlLWTloeNPW
6EpV486LxtFF/D3oH6X+cl3WBV8Ke/qdasbZYtqOjd5EECZPm9yX3fhFc0PfvO139Sbd2s+SY/u9
3+6ktbquH2KvEoVmoo3kDLQJw16mJZY2qnWQE7n9+KpPw1pR30h105N/eHGcqsu5ZbQapnWoQRop
tI/MBNkIGq1WUy2aQRNZDE+oaaphheZFrGuLptrgSS88E11Pc7IBlXVpbErwyWbRJsCg3fUNZQpc
ORd8k+msjJFeGZAb1OlLbydbe3zSAyYTXCYY4FJQGqK1IAIR7KHK+eYymJsoxDCf2w1AfyPHig5u
bq9J8zbkJZjNBOlZgXvhccQwWUdTmbmXAgPPk5m7dVs9ZJIp0Eq0lJyLIVKrz30OMXL5qSdu1e7M
LkAOcBMBR9x2mr/G6js/iny3YZhVkTSqkBdMN2Z7W5ZPhD5etw72ydesg3MtPc0qpJIgYh4ex+lD
nQRRz2KV6eR8XXQgW0FoJD0EWGP7Mk/Sg2InTqVExxDdY5Oh7+PirspCL8mN7XXVhKI5R1JbhMpJ
DNGGVr6oeXdIsnBvmtMu0+JdbcsueJ2dUjF84KYJ7odl+wfwBlj2GFUHi89OLqMC/Jmd2uIySiTN
zeRPOYnWUQ4WnznwQF52M5eGoIFt8QgggMDoIh7NmMs4l6hiAA4IpOzE6QBBpINfKJoD5EqBN1m8
ik7EcAdb66zaTiasaRv3q9yy3HqI7/qYeLn6FdmNYBkXylC4jE6qvJxWBl5+sZajIBq8S6Coes+P
xpbe1Juwd8gWN9AuGR3lLdmKugMW9+9ELqemgdGwXo4gV2kVp80BmNut29Kr5RmD+K9p/0+r+qeY
rZ5vnqYnc0MkFLOD8gVAFbr1CrLquVmport1yYOd5pG5I6FIRVHKBexyJOk6Ak58eezmDTItPiDP
QPLpjJhUvn4MlyzmVCT7pJOjoOVhRbMYuYIm+51be6n7PbbPKQYnIxAJXhe1tGvswcs4A3QgSnLW
Und9O2Ydc2bpCriwUfxOrEMwlStCAKMoQiRb9C+n4jgjyUtTrboG4iiiFFPbZhFxJOtooctotg9W
6Vf5V2cYAiWXXiSnUnlbibLWrFS2hehoGtd9iYgdDSsG2VxfzCWHciqHu+zU0kxShlLklsN7Krty
dJ9Ogthr6fJhSWw29o+ZdX46GeWTLjQofFZplbd9FTzgDhdcAiIR3P1WlFJllW2NK7sKDmiG8Gkj
erwtLpSGYgmAWXRM83AGjkQPjQsLh1fFrJgSvTXy6CS6e303Fg/uf4Ug6XZ+ipCciq1mhEMCWe37
3D7FdrSNkYQdPxrpMQENnZWKINUWlw4Nryh3AkQHoG7nIgs0G1hBg91Jp/favtcq77pKi4Z88v9z
WzOCx7jHECRqWoaxsez4LkpRSw9LyQ+mf8lHWCh0onqPXkTwc53rYgDNdogV6IKaaOaEppQ7cddi
+F5U01o2hv8K0rh96swxI6kOQXKFML96tQFum4gu4eWV+yOE83MyYhkzxusTHfg9RjQcTJFiFiUW
AZguNFai6gigeAbWZmoXTL6oBROrRzuyOx31yAmO3vgJkmmQ1K7ybfEarsddsZ68dBs42U7UAbzo
y09kc861kJp2slToOLFpmjCL3CiPMVg2xu5sj06VZpsBL5jrJrlwVwGVwcBsDfjsGdTpuZlkhZ5E
mG9Dx3Xmx72n9Uf0HtalJ9kv1wUtvQbRwa5heUEVrl60/KZTURjAtEQnoN752pSvJXA8BmmIise8
abUvlMtvdSS1ksk4JLqo/r+kJxqJ0GsMMBVMHvLHYZaHYkjQTaN1FDSoGSl8ZUhtpwPvsYtDVHhy
REUIcQtHg40Fqhj6QQPFBUJcEQVWiz5jWC2GkYuwOwQFMhmdCPNOJIYzHIBETHNpIt5AiyXwXh2t
A5iQaLruuz7EvZvOlOEsZU7tOQzZLazf5f9H2nU1R44zyV/ECHrzCrp2UrfMyL0wRpoRvff49ZfQ
xd3XjeY1Y/c2dp82QtUAC4VCVVbmfXbsPIvE7gkaGR1UMwiAUemp/RzuQLGjrU35L8RlDPb90JSg
dQVBlUsnlYu+mAMJjb8s6DNi0c9xtqKVg7AAyGV03KziDsJJjEZzRgaqtXreowunz+opHwD8grVu
D2XYYifMM0oHk3BCzc3YS8jjbJkmvxM5A0RMH1ISh1oOgdSVp+SS02LyAlPJBtpcV4J51SyL+aRg
3YP2pdVPaZg6aRXCe2fI91or9+2SF50b4y6nHi1usdJhbAJtlF8I2mzLOtRRhGj+vB0KFm527DS6
xHi1YZ/5mFPUKMRYLfy1AS+RnUV42mRxDKKlWdjWc6x5TWZJpJ3av91UPt+2vRBkL7yYudpZbl4M
eq3HrE2gzSdJBq39Q9c+yukhR+lPcv9/tjiPyoZaolMLW+E0HopeJw3kI9QB2mtJdEoGC2Ikw8pH
vNpa9ng8G6XnlqdbdZYbBWOJBCFN0XupsS8GD3IBJMxFty9LsIytmLy6mjmT3Cq1YEzCKsSlbzWT
F3efbeyXo+LQbsVrrqfjOEOcg2qFNceGhLXNuBIxjY+B6NFwdKPZhV2YoBGCnkj3ibKAP46Fm8gY
JVFWpx9YonERBbkfwY7smf+o6SCjW48f0ebIAWRfBWpDNf9S7avWP+forpt6G+PWbb8SCq789scu
GOMgV8To6LldNpU5SkFxD3IQKdmEhkWsMjjIyVNnOon+mQzObde9ijycOW6v6xJ8PwJore0woq/F
XLuDqu/w9CMNY6+UrO/b5hZ9SFPwiEWgA+SGu1ugv5hYeE+ABRTNuhkjq9U9FX1UXf7NskCHhrEZ
wBDAEHX59aKYlr0aw06dP7FDMdT+hDaXWd+Z/xixxHbQQntLwX8yxnQuTVVNHulNUoPUQpRsMdwo
AqaovDn4HSsrRPVLrsFIoAGK0UEewdcb4xl1Rkj3gQOnczvN0aWHIT2K+mgb0qHtVk478zPe/8+N
sR9z5v9SjAsoMmCsGNrCHxJJRAFA7bYyin8rH2vNFJeypSmt1VyCKWW8N+avTDih6r1iY8nxkKEh
2Udqigkx7itJLRjkywQOUfU1STF8h1uYVDI6Pv9qNWeWuCQNOusWtUpYCruOCEpOJIyBD++3z9FS
+D9fDuffST2oYlnAiKZiiE55bOuYSJovSc/5XONGPda1e9vi4gae0fBx8RCXTYjkDDR8U3Svll4l
buPsWV4DYy24OEqFqPKKjFpC4l18qiD1UDF+FkP9lg13aJxK2w5lQ0Tja1jVaFkIfozEGnk7SjQi
HkeXPi63U9lSxvWUa4M9x4Jnmeazqk8baIjt81CXVlJP9fpMMdYZiD0y3m7gmi7tUamZekXBHkIa
xh110wX56e2vtHCUmFALJh8BMwSfG/eVirbN5kYBy3IkfFThfT6jXpOtlLbWbHCRQc1i0chr2KBj
g/m5j9QQDpI5ebdXsuBvFyvhvs0YpxraivCEJikxRm5n9TZWnqRurYd4247GV59oOIDNkGI1kFwj
pXgErX6P3HhVnvLnauMCqomBQzZpgVoaCGsuPz7mEUFy0YAwjTaYWCJ9M1cpiVTJcgQhb0HFWhao
4eV9bbkBmFW30TiN22Q0rMNkVvh92RilDgXwzqdRlHiw0f+Fcp8Ykyaqi5PZWcDCpU0Cgsd4oqFB
gJaEaFSHs2ZserDgirZZtoqbZpVMNIFOr8FIxfckbMODFVfzx4QnT/CQ9rLyrvaz4ZSRAC7RUTRC
38wk/U8Qp/QEvFIuO4I5FH5VVcVI9CkcE5tOTR/4TdAZw8FqUqH2lDaVIl8KQ6CFtWF8FZpaUWyw
EETv1WwCVyAAu1fYZicPG5BKF96YNIm1EvWXwgmkUFDoAWoeRQ8u6tMKl0EugZIyKDoH0yYNkrhK
3Uz1oVLd3Hy87bJLB+PcGhf5w6SP50SGNaMeSV9B1bKLiAmyuttmljz23AznSG1K4TQzzEjKHyl/
SIPHof+q18ihr8s4KJDpwF2CLxR/D1nHpb82gRZZSqQjAa6/KsWRc19Rj2mU2Eq1FxIfIhRWfdL1
h9uLWzXLVn+Wd4xdFGbIisHYqPwZBo2U+WPWogcwuJo2AO1ybAUXmtLCmirYNXiIaTIDYoqgibow
+CsuDZs17QQIseQ2CpBfavlBB1DyaA/h8KtP250ezq6JtDhMte0Ebb5UewC72JZG5W5WDP/2Jizc
Sxc/hduDrgHfVCfhp6gjQIdKqTmCVkH4qgsB7E63cpmvnJOFdAILx70E0Cse6zwwOdCDAr3IMbez
Un8qs9I1zSq1tTy474XyG/ytm3ZunyrV/HN7odfy76wUowCyhbI/kFs89YQRakY7WX2OWswvrRK9
SMpfrLGASlj2ZLWQrjJFOxMGW2ob9B+mU8xoGrT4qZOf1D65C6TnycCoj7KmxXj9BZAlYiwFOG14
gmlxd5ym9XExGqAvE6TKb6ffAvqkgIR6mIUkQrY25r9oDbNDwLPiAwB6fOl6oDlLorSRCoxzls5c
GFCChqDFXDpyCAmgtZP9M7LB3UTnX9vkCvlaLqWjIA3Q4y7pNkDTQArN3LA7Qe3uRH2YRlAtp8ke
jVuj3KWREOxFA3UbyM+00XcwK6Jgd6kugc4hH06iPCebJDelkqhCmslk7oPuPcKk9MsQgl2eJGpU
76Jx0HazKGYnMUHuU4TlyttoKW4gIQaLMeqGGmY5uOObhLTtomGCJIkwDHYAGTrRbDWEYhVjPlbq
Nk36DFrDk5b5tE4VIk39921nvorLYAtDYxbNMtZZQBZ7+RUDGtLciAwBzdmCBKFnjayU6NTq9rad
qyzyx46KIIU7XgIP96UdEKG3kRzDTlM9ZwoAQdXHbQPsh174B2eAc3497WaKDjAMTE/wC0l6iCb3
tom1NXDZXafNClqwMGFGoacBaUTVNYTRigmL8/JSShDQ2Da1kY6BgRfRWvkOy9uEERgMSGGeVeWi
dDDJ+gA+MawhaYkxeg1o6Nbmoq9s4FKSmbIjE6CB0Ad316uRQQUwpwBLLeSvihL5Vmu86NIacvbK
dZmZH1ZOFM9AtM4FIDomk67ViAjzSNFu9wbo3faRnwNydvu7LwR8xngKoUdMeaPdxOMYWmkEdbg5
53Ytv2PSWFTfBmBPJCenu0H8pfZe0JMo2iho0WSQtBSVI0geohAz2bb8z9s2SLr/G1Gh4Rwh0l+e
JDFLqICYxDS9ckgabfoZFI9rwX0h3OLLIRlg886glNWZo55lNEJm4RkW0cx2vLvjM/vn0SfE3tlP
M9lEZLNZeZ9df0yMN2oQqIa+JEIiH4f6aDCUCbIWdgg1D3DyT9qHLL9MaxLVV+cLV/e5Gc798chR
ADiAmXwCXFe9n61/PPzzYwGvc8yBMc4tLtCBgy2Wcg0WSqV3Z/FXQR2IrPkZdYNi5SwvLQY9Ida2
ZFM//ACLrlPweYjIQ0Bv0J26IgYNf5fna97PztFFZMWKWJMevXroh4OG6dIVIJugqI1Y53ZYWCHq
Np1sxwY9gimXBGXkVlQkyfw5DbmXtVC70Z5WTh+Lebfsc98sCQVt0LsmtzsIaQ/1ADi+MBNFiu5p
8N1gomYWVKjv4tU9rVV+F3IcUIUjrwblDpu15CJ+WWIklhYtMj2w7sbDnZw77DERYKo0pSv7vHQC
zmzxeiDxqIApIYYthXYYUjRBablXYnT4Vl5ii2sCUyY4QiELiP7v5edMIx0dER15OpRqiSSW0AP0
+vk+6z4KwV/5dIuuc2aLiyLToLZ9asAWSjx4w/4VJbxhNzprdBufFG2RWPVKSMxMz7cNL6wRBQvI
IeEYojHJA3UxaRq3hloWUOj5DguBgD4FxTkiJjsDTCD/whaKcXAPA8zBPzneeaQcmxzjv1VhW3JL
JNWXZV+sNDtqe9KttZoXfAQyfRhYQ7oIiTD+uVd1cy2Hcw1bra9Ld+h6o2wqEdqv7N91uxlB5dwQ
d+YqZW70DKRBdp/v0+iOVv6k/JFNd0Jp3ejJUOzRqRPll7Lcmq3bpw+395SdK+7Iq3jaMZZkzLzj
h1z6aKFZWYjHW2GDFApqN5C1j3V7ZHzwxlMBZJes/EnXdFQX9/bMJnevKoimcq7CJlUzz0o8KQ82
hrLTOnPloK8tjgsqVd1pSTVBcVMBnNTUIQ9jzEB6fEla4HTqYMeiF5vvtzeU/fgbG8rDoIDRnEEL
h8UVBirTu651qPpBWxVFMXtKmu0/t3b+EOU+3zyJA9Rn8TQ0y9hVoM+eNgcB9fC0nry6HyFpsQYU
AuPD1QrRJQF/J95RKP6Atu/SZWjaRVTqpQjHEIrwEdHLxjC9cc7agRSVYAn+DIKVfSOEgPKmTSS9
SDm0hkyhAlBUDIz4no6h+R2kpfQ9tUW5E2I93M4ZKCWn3IifzXCEGFdbZs0TpXTyjaKuTqJg6nt9
ltW3Yqwbv7QqFdN9XRUEdqnN4kc8dfGHLiVGjEkyQX9FGb0IHFMtQP4tT1M9OHWWNjOpY3NQfH0U
1KcxTXrrmFpFmeCuYapBoTJUw9YKc13y8jQx3+TeFAqnRBGycftspr2nB7n1tyoDCBR2ISiJ3QBM
2oprzaI0+U0qJoY9t6hc243UovtcDHVVe2GdT9pWMNTBfJStqI1JEEvTtFWD3DDseGjzdCeC6h8b
14c19KiUycfMrNUdgzgLu62e1eGms/QZJqwpf48gpn4ca1T4yTya4O8tzKy1qWzOgVOZAjre4KYe
7nLNDCCdRsMM6Io8mww/V9TADeQmiuxiDI1DUtaAfKHmABZ4aIQhtddwkQDznanzn46KGnrblQ4h
ZfByGs0pGgOp286J2I2OWhhWQ2Jhzp7K0dKPslxhCnaC+t6dPAvBhMn1bJI8ubaEgQBqUbwPCsjt
MX1QjZo9Uyp50AdRPlHH0s2HzBqhL9BFCX6w1radq1KIinhJBrgW6dKoOhpULfpnWk5lj3maqqhd
y8itdttVnfgpSv3si0FUxESbkxCF5CYxxn2TNOZ7pIZGCkWIcPRF2s7owIL44xeaLXEN0q+yexjG
SmmcvoTol9UZjUQMWSi+xkob/wyRXr+V8yjeqShxbGotNPa9AAZn0oNZ3HBGazBzEok63VpZJTyn
Vps/WtMAaBn01QxHyaN6DxgWuPXjzACDZ5Y3XlDLM3W7uYSufTuG6UspNfWpKZVMJ4E1thsTPA0i
aaHKDXQjHYLfWh4Df1gLrWmjPU594DfEgCggpRqcZLJ0CJuCoAfU6jl0qU1hLn7nNEk3eiIoL7XU
Y2o8w3zgX9RsW9WGrLw+kKjMqYgRBuN3GGkyyBqloHyIG63yG1OTa1eKDONYWwVI89BEoAkZYgs1
nF4MjdAt8mxErVEJkt+mIMm93/RwTXg3Iniq98XojVrElBukuLjL8i4YCR4cIwBiYoiGnY5nwZ0w
pbPoFTisn/osAf6X5oNUrWRgV8EYpQpFQ18FsCm8Evg+fzDK49D3kgD9CBD+2BIIayJdthPxzkwe
ULK8HYyvXgnMmo7cFYVStAz5fC+KtaLNAlgTrN9tDmlwdaXycq0DwFngsrwgUru6TNCW1n36FW+y
rUc3fxVf2FUvsf05kNTWieigUOhFK7xJV0H/p+jzn+qVfBn0h7I14jpDuaSAXiFalEN335YvCWiz
0mkiebupxrUKzZpJLn3GkD3KgjIKKOH8kQHsAq7DEgcig6rA78HUbCvY3v5+V9UUbo3c7so97YYC
7Uqw5NybsqfIbMB1LVFnv/oiP2BGTGAMIPsIQXc+sRz1SBf0AUb0X7L/NjjpS7YdMePpp9vCbzdr
YOLrOSLOHpdf1gXIsOUK9gZPepLeBtBhP6Z20Dry6TAe5IPhiL7h3N7Ia4gWZ5RLS9SOphEoaFD7
AlQxrDW7aRxq7YfeTlSD6MYxEhpS9zFJW0esV7Z46RiCIghvBEtD04IfKZfCVE+NBis2grs6P5rt
Py2g/CzuP3+fS1/DYRiSPsffF2bdVpXBnU0i0rtsbcpmbR1cnlXrSqjNzB3LJgPzHgZk10A8/4dz
/O9SDK4I2qi9kCAPEAiKXEbofMQP9DBsviDpG30X+4zoXu5Vv+qVDVw1y9UT48CK6TTCrCXb8+ND
/o1Za5IjHd+P768zFAJ+WU6urTwGrjH97LvhX+iTQBIBbfvLENaLvSCi8S1gRInUO+1L9mffvKu/
O+f5BPKo+RjhLIROQ5Jf4l5febtej0xx1rkAWlstYEwBjsSsERq55UtHuoZMgSv48mu0cgSuQdo/
1jCVgzofQGc8TLDMYwk5ItaaHOrv+kW20bvb61vJnx7Lt2kHqRC73qciWfPZxWUy0T4D3Fio5vDh
zUzoRMcJy5zSkuga9NBJmNw3iq3M2wqKL8F9vQbRWFwsyJoRVCHfgfIZVzZr02DoKwGLzXO3d0Wo
k5DaL/baY0bGw+yZnvUwbpBRu2twpKuHLHb53DAXW/W27uoBiTtJoS4PkSHpWcUgVK1tbofTpUBw
boaLpviWSD5lmBHld2Nkze6/tw0s5hXnFriQJhhBIAcQGyMoQ9dE3lWeeuoICQ9t6OjEJL/aTeE/
KFvttHYuFrYQfG4At6hoK0NQjVubPFWRRhvoPdftLwmN5dqZ1e20NnSycLPDCi4DhuaCfBJ39JWE
KYE2FHFOdQs0HaMmBcImWsk2F74TKkZgXmTSFhDr4QK2GDSG0hcTDp31yzIexGhl0Plnkvkid0D5
WUMfWEcnE5NJPGB+kGrwU5R5ZO8nKACFG+uoENNPnMCrSefF+9Tt9vkDI62YbKiSv5xGX7vXkRUW
JD+1R8SafeCq9/fUhzjSFvpPzq9sZQ+udpr7iWyPzmp0kRl3kFPAzJIq3KfjPtVdJfinxwEm8A3R
drcwpWHxbKRDiEGmZiwivGQgV/uoKit/n7kcv8vgKQd/OHo+BpByl0sQBjGM87GM7E75lpqnsduN
ER4qThSvGLryfbaQM0PcXoVWgHMRVhE01igZg11sfKiZK65N7PxIIPML+smFMP0H4hb+jGUUNWGl
7LEgR3+ZiOFWh9RV7j8qyAWg1wDW+Xg32Pk2Ism99pA9WtvcQQbgC8+lu4acuDoj4PEU0bBAy0Zl
MjrceVfyQsybYoxsSf4Gy2Y/rIEoFzb1wgAXyvIukfQZ2riYtTrSwIN0eQUQ+RrIasFH0HKF72ms
fGvyTIppgJe21jEr9V0WtKSQNx2kS8wM7TTndnBeOFHnpnQuR5Mmq1SkCaYmelJLv293g7mSkC2t
Bi9XsAFiugqzOOwnnB3arIzUse8UfBT1S62IWewx/UoYriZdcfmlz39uibsxC1lHUUmHpVIDiKcA
+mONtur67QEPOzfBeZhVmNA2qFTsl2fIJG6J7KIq5rYQb8CQOuLmmoDMTxWBO18XFjmXC62plbIJ
FhvBi18Ei6h2bRf78FAj1VK/NNNem1+47hpwi+Sumk6guCJUmOx3oEuu0C+3/1r2ZItvcY6RJiLl
EKxf04Bb8EQmpqiiS4mweDWG1o3jkKqtFtmgyhfSX6ruJs3ptrNfi/FgMBR+CGpcuCImyjlXVASd
DsWkRzYKtvcYJyTmzjjmjxNBXddLvnWHqQJ1JD0U99+KO5J7IHOJeZ+T3yMJP2//mOsXA/djOG81
m7zVutKI7NlGWZJYkaPOpHPoQbWjz84NvIJMtV06gS2jCk6Clft+IZRd7AXnydDtxNxogL3IlL+m
SlA6IzUUEdo1VPg1BIFbJ+fASVrKdUthaHYVkpP2vvFkN3su7fyx20gb6v8abNXLiOKqTndv+dau
36AztkJ2uLhcsN8ynCUyeYO7d01ztEqjsiJbEJwEzI1IPc0jbVeegQsRCFABCYUXSQIdG8/H1seK
HOu0j22tAxbsOc5/rTjNQjC9MMB+wFkwbUIgsOIOBrovaAIMFjTI4n3omtvok96LR80P7TxyXWu7
yrO1dD7Pl3Z1duJargdYbt0SfOZv6nfv02NLIujU3gkf9aGNca+vZfBrG8odkkEG0WIuwWqVem1+
6qrv2xt67RbA7AFrySbGMZbLp3txNFpK24QAxidyt7GC7t5UKer+JbD+9RStYV2vNxEVYwb0hQNa
4JHkngpDnjQWZBoZJvxEgSipH/q1wuZCXIENkCMhk1d+hsIuXcToaqEaRFRZ9I/piPmF2h88pPDD
JvQNy0bH0HVHZyaJnTvr7Tv87cvLCrbxFkLjToVYHf9IMfVmkmITFdx0k/Rkeio8y47s0W0hN24L
du1Yf6lu07vQmyhp9/3K++AHw3LDPl9yYrRUijrBfm8HD8ZWb3Bbmg7UnP3R3VJ7jBzJfrrtQdcF
AtTjz9bMo8riCQW7SGVVrZIkW1Qdd8abUJLP1K6/oEiL1N6d3OC1ulsrECwkI2gDIKCZCuRwNfCS
Xn7pSi77ypzDFMLVrwZ0b+NtPWym0NdM3GPCaehTp+5IoYuohPq3V339qMeqGZUDSGaAnoba8qVt
cR7QAKJQ300OigN2bHd0LRAuEBTUieIn3+GzcTeY9kwMsFv0dr+mQrNwl1/+AC4yxJaeK4GBH5AT
xRM2FDNoB/O7O7z9Mb15NznhftpjjsvFtEtJin36rAIObIu7+47adUCAzVmJ/Yuh5GxHuK+Bp9hE
rQQKqKAZZVKNRuPFyNhDYcXJr68ANtcOJm/kMuiW8ci0NqN90PdBCr3joxS1GJHwxurUy61Xjb9v
f2WW6PHHCXEKkg54EYM/lbs001oDgFqFKbPsrYe0EKeHMWv3dE6bTTm0sS3P46fSztM+RQ/xtu3r
yI8YIuoW6NENSOnxNDljqExCY2I7NajUB0bhttLK6ljiwa8OYs2spsCo3Xh2wzCp9azQE0D8wBVi
CEjBjG6fVvFrZ8z2APSWgY7vv1gU2nfAazF1LV57NVH6OKo61MPj+pSYFenWpjcWzyVrEP6PBe5Y
ZBmt0n6AhUhB3MUEKHavc8bfFNJ5Xe42ZPYS8pI+oyYd2n9EYDhWlrjkMwBtIQliNwB0AC4Dg2pO
ApOFQBMP5PwOS6fVY3gayWoVetFBzgxxK63VJINQEAxpT9kBEANKaoDT9vE2t1/lL9kzLRKsHL3F
++V8cdwZT/OCEXjAJka5nsWdaKvvPfbzr3mMbYyrkfxzjS1qaTtRygDXPfC0QPdz2zkYcp788BFo
tUbUxC0iZ7JOGAgSE0BHRvT0ndsuehVeMOAN8goQ9SCqm5B1uvx+g1UbU68D+ApujlOFx19UZx4k
WZ5aiFXoxhrXwVVGBHN48qFwxPjKIE5waS7CYYDL4PMZPfoWTfuldJOtC+JK+r9oBvEENCestseP
YGNyQgLLiQmvTKq3YhDIKDUnK1opdVy/nNlqUGw2DaR5OOHc1zJiPdfUiAUss9BQb06TR1GP3mga
Jm6s9Ic8qO7TRH8twcBEBqrfBWGuELGjNZo1tbVNW22N4Wzpe/6oyGNzNUQ67pjkWiXFtI4wcKNE
ZITgQ0rv2esk3eXW823XuboBsXpcTRISPzaKwoO/C2RfUZsmuV2NvXSX9GHAZh9HW2LDoOgKC0Cq
3rYoy3wMh0lMPwA2raEPBfWoS/eBYFERJSGGB2K0fF0D0DS86of3t9LPkYjof0ofGCjwI8CdD9Te
aX/mzdrLiJm4uEbYT2D3MG4RAN75i6oH3xMaR/gJDfrSpJcTkvTJ6+11LrnvuQ3uI4a5AAyuBhuB
SRsfojzSVm6jTyNv1xK7q9WAUxJ5narjSsRYBp9TSiCIjvOwzO1RVF6NuX1ocTZvL2bJI8FRoKNT
ykTY+BL4MKAeMDCPtIBRwrOckqLDuLtRNBIDiqJQrK+tatEkY0PEu4iVhrl3VzQZYV1IeW5Pk2f1
O2hd47+PWZNR5vdvr+66ScliwJkt5rJnT3Q11odEV2FrBtF8Hm2KAUis2BYpMk9HUR5mMEs2gnvb
qrx09s6tcnFUD8KkbKcM3y1PGXvdZCR3slS2H0FgzndmFytHKdC1v8GIiW4v7Pq2IJkuBttQlIYH
4CsLh1JZghq1MIlbSxqawW6b1oTMrtIDApoJlvQVtSG4A+JQAU/tmIAuLpOVahOkcfgrKtQ5c2pM
HXtxMGgr2KQlr0TN0UKyBv4Wnc95xWnsJyvF5E5U9ZhWr6F4DADoSjC5chK4Pio3OMZ4ViGCcU7S
xEZZQdgNU3wZqn7js1J0dqg9AoFpU+WfVt9gCwhXAAU0pElggrx0kjjIB2vOVHwu80kPvgU2hHTq
p5fbXvHTnOZjEyZLDB0lT8Rm/j1O52TQlB5yGHgiqXawlZCQgYzW/ZKc0IVMwUPoKjvAloWMyCZJ
dskWGuRuvgFX1nbaz27h96R3n+RD/QQM+cp+X+Xf7Lr4z4/jH+uKVI6CwLQ6qMZ4RJ56a4sfGan+
aNwVwwrEbCmCnhvjPu4YIhwJbCfw4AD7yig04l8JKNfHXoiz99vbfnUWGS8voCASwypAOYjLAmZt
hEBMibEuMZweEuVTLae7qjAhDLI2bHLdHWCmZBZHfzJh/g1Tq5DoLgyYatramfrdoOA4bqxyI6h7
SUNXx9V1yOqO74mxz9du36V14qGBGA5WJSSLXMyxekAVqwFECqA+tiPDN8wthu8A210bxlrMq86/
HhdTq5waes5cRX9oIlfay67pDDYgXiA78or7wBWd79vfcM1fuLWBkCUt65SdnPCxU7eV5OMZfNvE
9VuNOwBc8qJqpV4Bo5vbxtNb7NIt8Hofsh0dD5J9optTQPKIqIfYU9zQu216dUM5F9WoBYeRYbr/
Np7p23D8BOG3D4rs3Sn3JztdexUubyceFqjAI9rxsVWuFEwL9rjzM+17Kk5yv1/VJV40ISFvQesC
aA+++dtbZRKPDXJvUZv9FIBRDN+4aVWvfLXrqhv7ahhcgOOLUDjjvV7O+lTufzwjLsk8q59h8ZX3
2UFuESvn7E8jYWxZRUsnTzcU0p9hGq/0sa5PPfsJGIrCO+Mnp+e+XpqJndQozDkh6+ZCAPRVtITR
06xxQLKbCH6gqU8imBwIugX7SYuFdyPJHlFI113wH65VpK7iAPs5gJwi1klARPITvKJZjKnC8v5E
+dtJ7qhgvJBu9LXq7poZLggEfVKPUgUzaXkfJE4V3PUob8/aioLv8geGuDWroGNdPI9RP2Zp3NYp
wAupkXgDlGgSKzkk8/xs9a9Rkd01WW/XYvza64JXZHSryW8rx3Pxajz7Cez/n+WQkpREYa7iJwA3
GYE6gCQRyb5nt3aPwGe/jk74JM2k3VrbYSTJylV5lQexz8luL0CaDJBjcKFvCNscjw0ksJ0KFboX
OBuZSr+J/+Tjyqt8cZlnlrgAqMi4JyuWKjeglLPStyjqgfgWSVSXm7gft1Uwrnzcq0SSrY016ED0
CmUkfm1COA/QmEWaDDVwIMvTaXaaXl2rEy2FIpVdyiieos98dSDmWO1EsWCjrk6S/powNSlSZ8VH
GDSDz+1UFXgwyUS2gSLmpY+AMsZQ0ephWYY9lrtpfulNr6EHEzzpUL+TDMcIHldsLn2wc5vsiJ75
ZRgH0He0YFPGU7eE7DtCTfV7UO4VoMRkh+rHqMYcv6cJb7UM1qgerFYoO2IoY2uVa6WjxfsTVUZG
8IpYCDL1y19jFS0Ta8OvGct9aBFN/RtMD9BNEgIyykirQRnsSlDxbI5aulfQSTfhWbu+d6vxPYvd
Mlm5VZcCFHhsMOsH0gTMaXBfxJpKlH0yDHJr4l/avlU6xrUq0wYX5Urm/EPvcPXtAQ9V0W/AUMhV
OcsKwqjRYal1M6fcqD7SB09yssMgo9GneW8jkTzjGBPrHhwUfo/ZOSAb3iNXAVbXJNNecjERcG9C
qIJsurcZScbwQv2APFROcBe5L7f9Zuk84FWFIibGzjGgwH0ocBi1kwYSU1vH0xKeQ+MTuHX+jQ3k
wYDnAK37o7915pptjB5FXMMZilnbGEBOGaW0EaR2JThe1WMRQPAvY5EAoRqCyaXPjWlWhpmFUeix
LawY4+qSeBxA+r1jo/WO0nTiw9DL/S6fO1G35zwqXm+v87rfyH4BZHZRpsGPQJXx8hdgzCxoyhm/
oIp8WdxheDCy7grBzms/zMAymvmNuNOrhrTqV2C6kfoeNdugP8X/vNPM/RLO39MkjMNkghemL+Bs
pU7zWTu1Te2/vZ8CDbWNDtopck233+j3axoXS2cNNSSmBGRoIjLKy13QagoUoAnbAgjzJG1TlU4c
vlh0pfCw5LlIasCzwkp70lWIGbN6lqAhZuu55KO57Zlt5M6B4q581KVgDoFmdKMwOsCmyS6XE2r6
0I4NC2WzlQ0uppO0b2Fo+pTMgZwEnhX3mK0EJPwxQ3HVsIcC3VGklnm0RiG6WL+CcjjOEJNGv6ph
I5ETGlSNsbMbqAOhi/856Y7WeIInFGSNVnZpf8/rt1xOJyVdbwQpCpt09Czlo8iJiN757c1durTO
bXBHNhX7qo4oC8uhQ1EiljdyBh710sNcvK5sbxtbWpCG6SsUGWWw5PIj7xCnjqne43QK9TYc3sXA
z9ei/9J6zk2w/38W6WpM9aP1ABM13odCcKC6G1MH6n6QSTchq7Dim4srOos33ElTQFjVmg0zN8i2
mlt30aS5c0xXcovFVZ2Z4Tyhr2sdAw/4SqC8x2i30YDfU3jV22dL2FbGypoWc/zzIMr5hBzGMgUs
FQk22qPZG6OsjPJfSPGj6rUzXYzAEvOvWG+hF7HijUvZ9Xkpn7sLgxJDV2GBuzB7bst7vTtO9E5M
jvHTbT9c2s5zM5yT5OZYtxUjlQnSp7BVSVbajCYAQAnVR3K/sqilWxFM+0D5ylDqUS0Wrc9cUh2m
Qg4ZAVrzlgOoHBH5PdkFj3NIgpUvt+SNICdH4AeGCo0f9kvOLDVap0MiFJZEbW8mfiY/6GuQ9qWr
5czET4A8MyHPSlOPNftC4ysd/8itIzV23vi3P9DSS+TcCnes5FhOlX7EQjqxtGWwO85r9OpLW4Xi
IFifGPMN6uaXW6WlFTotmoSMSDloILL/L9Kuq8dxnNn+IgGKlPgqyXJod04z+yJ0T6Byzr/+HjZw
v7FpwcTsAvvW2CmTKhaLVafOyRefGJJVrH34r2YxwPZ4UImARzoBwd7qBInojHbKdoEMd45HnF4x
IAu2XZH6ySjxgNUL6tSmkACRItUILkyEWAZp3eLYscbthhs1D8bZa9kdVEmaUeLgfK+EhBskzToU
bAwV2uxiuqGA+7+JCvQGdMztDqAtpPmvBATHS/MpHUG5RMyimwhGaIgN6mDjxVPi/MPFWcr6uAnR
QfJMb3geTcyeuaDWHt/im25vBPlh8YonmrlT5tYPdE+3feFSzFIlG7P1ZOWAtVrh6c8RZwRIGaZF
o2DtxdHZEq94YZv0Nty5ym10YxziZ/Xp+smQGhSOBhvnuioTrD/GeBgQdY7PHrudDVPTW+hl+2r7
U2KRh/vLz/u/HSf6+Y4vYx4aA+YuvBEUNcCwpd50SIKHBd2RAoLOMkL4tZfr2ZYK10/Uj6OT17AH
ZuCjcVwGj7qpC5zavempHyWw6e+k8e/wiSMbHIKuHkgWvBJ9zn6AcIaKqCmBUfv6Ae1tqwfwMRL8
YId3tIFCG4gEF/yREnTEil+j2YWSGp84QUgS0REWy/rCBmcJtDS5OlkICPbgzulmsEnQWT+dBO1g
61uFyhZlmPHSAnT8MP3420iW2xzF1r7dmdOR2s+duifOEzjhN0qT+XYbgFro+gZdnnf+U/kQPeKa
pYuxU43pXC05fmrWbuLxScu/o8oyqCgmTL+uW7r4EhgbJFCDw/uCD2yJtaKWKgsBSyQgq2WJlHQx
MX8AEJckaF7cBdwK5onQCcTNeRG/wEJVkSIG/gW0HsuhLdvXiepQri/I698vBw1NDlWCiggKM+cn
aTC6EBpOeDCpEfvIUXhedCb5NhepDdbC5Q3RxgdACfPH5yaKTjEylCfRyqu+z8Yz8JyOje4FY24R
v1kyBPrazqE3gaqOhckRW2TnM4pqThcLtHVR3LxZGjs6UfNGWSUphV4kHegFg5YfhjjQEryD54vK
s86hCEAd8rXfZN7Q+IW0h0zW97l0NlhB9oR7DIUDQFbOrYDw2KHRnHRexiLMW1SEYegklm3Z6lpO
rPC/nyRQEKGIhipLOw+qIX7eO1u98PJQ4R0RSRy7dAW+HtyT4LpA7im6QpnlsaENsIQyIEq6YOb2
wvyjQ9+e3itR7F/3bZk1IadezD6CLlLWeVPT3Rjh0Lp1BbqlatC6AMiT2SUjAdUApbIX7PqG/lmm
kBD0KebqKMMym/m5yjVoLFJw9yD5NSRH6yKd44gEVQUbq4lxTlCknn850x568E8C91A4oUs6Gw+h
2J11ZZMiKKPy5OcO9UYj2/39xqL0AXAeJs9wtAXnr2OTpVoD5++mO+QZUfPMtD3LP6NqhpyVLVnk
ZQL5tco/5oTLryw6fVAHmLMjdZNadzZYIUt1FxoP1vgax0Hee0hc/9sShZM3VOgUZGArgjLLl6ht
AdqNCfPTbKPaj47scfHVTz1LaL6WiP6gajgYeBKheNME+S7HguogjV8tFX3Cbavs04K5iXHUdIRO
oEAc30bMvL7My+kTwbB49scaNBQVDA9hcVSbfxLno6xewS7lQYkR1UmcD0PZzx1G5Em1pchygL7e
DrmxxfC5SylIeKvEVwsjIACDXP9xl6Gce/efTRG8u6tbVhgKvHvB+0APnwryLZEx7l4kDnz9Gthp
MXwDJJFYMGyahoTNDBtK1AFsTcFa2YJpyB1IBh7ZvrjDG0rWRrskNhaMCoFpyO1FnVjVebNdvibT
uLWj3ucCGXEMkWZASge0uJL6e4VucGL9NtLl1tReM1UBzdfgF9bsm8ZybMJie33D193wZDeEwKUS
1k/ImjrPmFCPVt71fjcM22z+YQLyU4wbVt3a+WGQ6SmsfmgutYQaPeXChudhrEgwupVofD+mYmfZ
3U532A5agLLlXVRtv/YdUANEd8yVipxcFEVFtBpxqIdm9kLopCzWsOmAOLU60EGa+osZlf5gp4/z
IoO/r93kGuAH/29aiGHmaKMQw2NYT4ZDXNd7zIT9m+NyYkIIWaCySPsqxcej3RRMDfTmAOypTNlM
/XrIOLEjhIyRFKqezFhKjXe8n+7Qr/od79DQODa7AuyD3oP+7Lh0BK1Mv5slj811V/mzj4KrVEXH
xgwoZS9OJ78Fq2xG2s0455K3z+rFerJG4YTaYdvbLb9YnXhvLYFTPlFcPekx6f1G3UmJV2WrEs9d
Rw30iLClmea34y0hRzL9vH62JQ4oVgWSJBxppSEZUsqXybiXJpGr/z7eRByNCayk+Fg0WhPJ6sKX
UNx3zXNN/03OYXIiIdStgKMRPjzJQTqZtYgRnZoexxRSJ1rybFUvxKx2IM29Gab28/qO8X/x4k4+
sSj4QJ0TtaY6LJIZDXFvVh5qZWeVP8NO4myrX//EkPD1R6qytJxhKHLue+hQmL0bT3+PluXgVSBl
Oan2pdpXOi5KYho1AhAm910QgO7VOStBV/lNBVMs6D0l32stBwbYikOMQJPuiIMwZl+GYZk3fFG7
1nx3NJ/QoBv2178R/wYX38jBvBkcgmKyUtg6BSUR5hBsHSOZ32C+JskwOkvA7sh2KJq4ikzlftUp
/hgUlSKirgTefoTButw6+l3TbLryl+q8aESyMpkhsaimODWbar4ypUZq78/g8U0/dc2jiwRj8/VW
FTcRxUt0+kFXhCKAsIm5PTM2Rx1SPjBiYuSSHAj4MsjsxrvYBY/k3rodg7vk8P0h9KnXf3vGJLCf
3VjbGpwH2HIPRWTJkbgcFMFVffKbRObkSh2bxiAtiGzvvykbdjB23U35mL0bt9XNcpe8x/tl88g5
yx7qG+ajcTHJBnEuy5r8J/AJHMBiKd5XwhdIm6owctq33ozi1sHYTn7kjxgD8roNpnIeDFffyog1
LwuNgk2hsDln4dAQaEd5n2zxtOP0rj7MD+q32v9eeLY/e5Bh96ODeYNd38nYeLS1I3u6YOFZh9H6
hFJIeHrzgWNUQGc8e+lWAdfG+AC9SDc+ZndO4EjSltV84tSskBoxPG/DKoVZNLv8egMZr0Oauhh9
/3GsX8x7Bzwt5BZsfL6+lRFifoEvLlz/5BsLOROI3Ud1NrDfGLcIFvfNvp+CzyfigtvZ1w7qg3pP
PWNrYv4+fX/uA2To0qnwtRB2unwhnRqKrhlJiJ+g3xoaXKzbPC3uFCje19ErgvxbtbUPYJX2r4fO
9X3HmDOXUMf8l5gNY0JpbtmAfbfdBK7VbjANBaIII+h8OwCDw00yA4aU1F4ehOjTSF6ea/kC17b4
f+viV28zTC46sB7qpmsOG53O/8IC5oVxhjEahbl7wZ0rJYvhzhPkIDOIDoLEIZGW5XlkFN0H07t4
sGP7NIxInT9coDs9JrEKEy0kx/x6hyDdfcJzbn4Ub5X7i+3Zy+xG+97L3hzZBq6d1lPbgt+YLTQy
tBC2aTp4bIRMiB+hdKDIWmmrfgLMG6fd+JoaEPaRDJDDqqFZ7hm9u/yA9IFn3ecf4Gj2wA/mWo0H
tS+v/I4CyejOW2lUWsuOTs0LjjLWcZyTie/x7Fo/pm/pbdK4mGhiUPhzHS/9MPDQyO9/Sk7H2lsR
JA1YMVgk0ZMV8s2kG5KwHiEmSrU3O3Od9Bexj0P6kupvieVH6WGQkVWt3nmnJoWE046NMRoSmGzA
SvE47DBjd1/4xU21T3ej5RIIkd2BUnLwIOCB1lqyYbivX9GAuL70Fae2OLsKsPLo/YB06Nypw6bN
o6lGZ3gir2Xp0fy+gryGAp0/BIgaFLoSeysfGJVtTBmAJxTydaLwpq7PTkG0uvGAyBu2EwXYxwwh
Xt6OmQzxuRJ0uNC3Ac0QPoEqon2yuIohhtw2HjrHgVPNH5ASk2RTq6s5MSF8xCIekGpbMKG14GEs
F78b7wcZ+dbK2XeQKaAvhOyaD/ScfyJS94kRVzCyQMuiZOmmx3LSIA+/X3eFtdIrDKEwZuPNoKH0
dG6IabnRKn3XeKN2mJAe0sgdzK0Rugzk39reyW6r6Pm6zbVvBKYMHDu009FVF9bGjKRK0qFvPMhw
B0VY7TMwc1w3sVbnwrL+2NDPl7VYESmyFDbSClARdYPntweJbCjHBA0ovWaXLX4E3nR2uG54zTmA
dTXg5Fxw6+JKokUVUweAB2O+C8Nf8fRc/rWyINYFNJsDMXscqovavDqVczEPQ+N11UtNgTk0fthZ
ghv27d8s5Y8dISxDXQE9vQ52yspLjTuzv9OkjNT8MwjXK0iDdQCQcYvjBhe8T7HjbALRNbwvLx+X
JOSzq+Vbsxg9INsm281sWYCerYpjqUX7hhrfoRyR+cXC8qfrq/3Cgl/+FHAeQPoO8whiy0MzCyPU
0qnxhgzax25L7fYNtKAMIsdT9WM2iwlKAmNl5y6oUVJ/aAvnLoLoEy5NJa09BLRih3+83IJTnsNA
kJdAq7kdbbehhJVuvCwPjGJGNlaqaRuXHWSHI9a9QvkcrEjZyBn1VWbFD8VkWj+Zk9L3bta7vTrN
9ltMMWjjR2bcP8ZhqsGBQSatTwlYnPTkvux5ySqswEwORrA4KNO5/D1GCh5NEKdRNwyY9QetqPFy
rrVeP+h978iIVL7g3ML+YewQYHug7U37giNzVLpldpq58QqigJ7mFVu8Kac8WOiyax3NNWbjgFzq
k1m/1bp7dkDPGOnJOy4MkH8DVgHoZNH8k+rMNdsR6GEN3bRB0tNdOZ2Ao4MIAeVhPq0luFsGFIRa
W/jGehffjIBYlOV0mOz36660cr2eWRHytnhxit5SYYW21XgHvp4mciMHoE1XJfGyV4s2fUpVumU2
4B7VND5cN79ydYAqF8zHeFZxOLoQ+iC4lqiFgrDXJSqUMMDlNz4bzmZuJXZW6hdndoSsUQkdY55y
3OpOwzb2EpQUiuR4343PwyCTdlr5cIgTlDOFANWG4ZLzcI5BhpKpDmIREBvHTAPjglIcQ8b+xdUO
98WgGcYWcCiElNCaoAVUJUvjRb19X6mDD+x3hDEWKS3JSu4JSTN0AUFe60AcQljPUmvjYOc8htOZ
bGifoeM2E4D1gcZ5bhgS4YWVuqdnGjTVnbbYgHaPvfw3PxHiewFEwNClDfY0j90e3AERwDX5pv5r
AQWwoeE2BMAIgRE9ZeG67xntDL2Fnxhd5JeF31i30I52bW13fT1r/ggMBUhrINPM3xPnPhKFU5Ul
/Ng1JcqfxnNSpZgTDIbxdWKzJL9YO2OntsQzFkZ4W8+wpdADbbZWBK1kdgQD//76mlbtoF+GBwrK
n0AKna8pgfAJWRj8JI505xEo8861lFb7TQnEWBdiFa/X7a2kZlTDmxP6mpiuUMWph2JK4wUzeAhd
XNDGGJ+gmisp/K0c5TMTfMknWJShM2s6U9wTY11iPlULqDb73dD+i1DPGa/wH8Zgwdx/bobF0KCe
+VE2m08ICULv6jlRfl3frcuxX7j2qRHBDXKIKbUAnTZebX/1kdQUQgjfCnWvaa9GBtq/CVgUb+zu
erCoynxjpawE43jDqSBp0i+oKxewGhUApuGJQKA4bO5GSFyO7C5FcTfy20Em1rt2q0HODtg71EJw
w/O/n3y3fACVyNxwl6/GfZiYW0ia/QOMyE3JhqNpgnNgMfeWMb5d3+M1j+R0VOSLkAqh8txsFTIl
JS1WmUztttPLO1Bs/n3U50Nq/zMhBMJsSHKDcFex1PhxUPOnJOKoU9l86Jrj42tpiE7ILyGod74S
1OLSxe4LvBsb6i/lEugVdMTy2b++YfaaX+BFh+zGApMexsDP7dQ2Ksy6WTbQbNbq0s0oPpgLMbDR
V/O0sYIhskjgDPX07PTVcFdlWepneg3VrkbBj3Rj8NmCJVKNWvAzTl1tu93UlL5qNcrsNVGSPoAA
0LhVUNDdjGUW3utdEk1uqKrTMRzs5WACKfw+LTpk0Goa1u9dSPONE2mgu8CsQHwc22Z5pOZYvbQJ
hdIzeLD8oasWx0UdyMYY69LhfzWqKkk8PH8gDcNQrPlhWBkbNqVegkuj0KjPpih8cEa9xj2pQ3E7
M6fCsypz2Br1RBNXx5AMWkTRQzMYcaBqdbhXinCfloq+B7ngRqsWIygqew6WsaKA3dH5HqQeC6Yx
FPNo1Xg9ulHWl/nGKFL10ZgISDXyCQIE89IubxDy1HJ3tJPqwVjQ73ezKepCd06KbONY0fAyQRBv
29d5+l1hsebNfUyAoULaFLrXv/jaGx74MCQUCHQYcxUf1DpV2iKzkfGptmkf47Cu7vqx6fYgujHf
ANULoc1W9JNfKZNzpzk9mNinZB4kx2jtrsIELH91412vi/Oe9TAnNeT5ENhRUxr63w1olUxrM4W/
ry9XZkcIuk1Z5JWBaSRoCkBPlNRH6Ba+JZlzGOki0/iQ2RLOEsvruc1slGEsGn4SvKNcBhBR22SO
O5b20/WFrYW6088oLCxDAw9iifiMWMhxSu2ntOi3102sBXE+gYLylaFhYpXHqJMgPuLN2Joo9wJO
qHlLD/K5EoMhEQiolKz8LDH4EibOviKyXvFabgaiEZTl8B6B1rWQWFM6KoPBc8BCO+qxVyrM1VHb
TLId+oCS47D2zU5tCfW5vE+gKzpgGyu7BgFIn+WBQtSXLqubJ4C7jf/o9sLtMYOZpMakKE8FUz9n
bkPSTaW/hJFsXWvf7vR8Cd+u1KGz2pswlGJ0yO4noPQbV6Vvi4HWTpw+5E3lzm0tKWhdfDkT00q4
TmwDFA0ojQjLq4e0MbWwSYHcgiIRDBfQCU99E1MwSSa5ui5uSMGWsMK5UnWwGHcpnuemT8rXnED9
yJE8E1YoQ89XxP3n5Awk7Wi2KLmkGJKmR/Nx8mkQ7o3b8Xt3EwbZYXjC40vyVL74dMLCBPcPVS22
aQulVZbsVIgRNe3tPN7WBHGZ+IW2pUbwl+f8yyAelxSoE07jeb5G0MrEkwVeHG/5Nt5BJviYPiwH
w4vfr5u5nNrkdkACZ1pg18DzTvhiVTKno2nCjh0f4/wQTveZg5tXe4dgLirWMRp/mmdA7hOgWMkx
X3UWAIUcDQ1GQF4E08W0pKgjw3TUHgqo3ai48iMpd+Cq+59YEZxlSOzUirgViHFvlmeIuQXxoXov
qg0jXnMz7+vn5BUdOfNJxmIpW5/wCQezmBG2cBgoNJ/sLcQpXL2T+OXFjfP1+f7soRAq6yJerMWC
jQnPPdTt3KmXHGmZBeHVwEawVyoKLOAzuqGCxECG4viaaDwrPH4tAtrtmO228fAXHCEPMTdTdFPq
qd64jZ8y3wrAebAjbwFaW95wS77FQXSAInjQHl/B0bPzJIfg4sIRfoDgI2BzckrC8AMm/xb4mR/x
TbP/lR7JPrkzOLShcA+yEfDVgEL/rFlwjhJ1WFLmI6S+nOQFZEgWBhLH9rhEJfFsCINDs3V+gtT7
hzqk+/+4XMFpIKgxdaSGbXIbDS74kOh9EpBt/Fi8W7dQT1G2SJO0TRz8vc4oNhr8ElwsRge9zpdU
+UnkrtOxTRz+pWOLPeaO4dX0ZWzrTZxUx6G1vWJSH5vpc+neKgeTl+BQvL70tQ8NGgbUmAAV5g3G
86g6KvmoNxpWnidamgSqPas7c1Csn1CDTo+OU2qv1w2uxQB8ZJA/gIMCwVxw7SketS4asGB05TRQ
wJHifmEyFMVaiDs1IrgvbE/gfIKRyPgR20FW7jKrgl7eS9u/XV/O6v6dLEfwWuiyz2zo5xRFb45S
RG87WTwdo4JG9/26JdnGCT5aGiPJmhyWOvrB2M5On20pYwF/r4txh7NK82oZH88RQpuJkedW4ce+
trlG0Ib4+VH5ZR3Gl/5GBi5fO+825kNMDHGhFija0vW6buNxwXkPP+w4SDFcFVeVW6ug6/0wlKCW
iSGtb+D/DIroPCfrUQdvYVAvjQ0BA9hEuiCPZSyEqwnEycLE4nA6xbo219zOAfy2KAj4+s/G8YYt
9J06V0t8WWd43Qf/LEx4ZFWlpTV6wX0wDUixMU2/yJ4N819ce6fLEiKFVehl3tewYoB/IdkOlYSt
du1aPf33+d9PIiFozRf0KlQoO09e0jF3TGTp1arH8bQOfWzIqVi8g3FiYUjazEFvGImP/dx0UMSa
3hrVdDGmxJR9PL+rUBO4fmZX4xDahxYaMGAWFusHGMOyQ7OERaqhhjF4RRIUbHTBXA625uC6rdX9
O7EleIHuZIplNdi/CINHCnnMDUmou8SW8rvqxILgAYUzF2YzwUJN/Dk5VM1zyZ4a0yvqbZ8cc81r
koPGglHRXA0j/DKVgvWDBQp2dEPwzr/IzMMxJ1ofwgOVSBsTFy/i+dWMlYZifs8poVQQFiCgn+qn
DESu94SlaYn6pxHdatZiAutmMtnJW9tztBXQxsNkHfBWwmVG6FKQmvJ4iferMh2H8uf1j7oWsxw0
CPHiBpDlonmR6mY9qQaWbIfL1qpwxBU1YEwGZ10zAzYmih4JGNQw7nx+MmydgcklNLCzw3Oib9rx
0NHN36/k1AQPYieHD6DkuY4zEyltYt+l4JIIi+SuaP6aJIb76MlKhPsYl+TgxAvMtEPW3Vg2uOdC
RTskU0z81koODu9+mgm7MetSVs24xCILxoUrGtxa2gzCptR7ysAUeA/Zxu+t2xU79cZ4zP1moz/h
EtjJXuKrQeZkycKlPUKpzRoqvmSjhMBy0KTPZbSF+usio6Vdc/eTzf0Cgp98wyRpB4c1sBR1ltuY
qtvJwKkSRxQDpm2Utt2UsJCZeBtWgY6RPjOX0OvJliFESjppFYkoPtMAlKQDG8/XXX31gwDpxmdi
cc2IKW6RJMVk1Qly+oy5qoUCu59kt0r4kEy765Yuu3XwODwzUS9AXIZKl7CUNNOSzCAl4oIzu6Fx
Mwy/sxDMnHfgrPC6EjS5Ozv/Poe3lfWgydzhkiWQW+e3qY4iPSCKgucVZhotMRisvfGRBsDePy07
XiDfd5vj7NuWW7lHtGyAkZc0Qtc2GE8WUMeCYBWPCOGQY/i3SBTA7yG00n40kRKQ6Z+ooveT9WKk
rSRwrWUN4GQAPg1EE+YFwAYsXQCuLaitge0VXOc3efI5GSCxBht5cTOkftv9uv5RVw1CIwCYHlAO
ANV6HimVCqlWFXYo5jnlzdx+b0HN60x3kTN6S8heFrTXWCpD9K8dPCQ/IOPDSCsFVuTcKFo+iV2A
5cBLgWNQ070+3MxSZeNVIyA8hpobxzNcEDk5EyCgDWqGjdkGbbjs60jdcrmH6xt4iZTkfmmjbQTy
bGBAxeZRg6FSkkJn3svj7HZu7hcMi0VNewdh9U3emUFURw9ge3yaEyCls4/r1tey8dMrW7joVCNz
SpvnYbqtQqlFd/s86JNnM/L/mx3hEGgl8Da9g2dGiBw2nkBik3/UgDNaxLtuaNUfT3IQ4VaLnZD0
FeTYvFJXgT75MCvXzJ478763/aKMgYST1OdX3YTyRzWAd8aFoAS4J6na1AgrLD3MyzeV7LTmbyk3
4SEA8EBAEi1lUO8IjWvFgC5boqAGStGQtacNaJSjzpBk/2v3zKkRITiTdIGyXQEjOXEeVNI/0uLp
+qeRWRAycsMockzg4tTW1uBq072VST7Fas5NOf8NBcoJZ1aIC6k6x2xskOG2zrta3tH+Ztaflf41
iR4h2BLdKreogi+yN/TaGTqxKr7UIuSomcXrN2O6QI7orWtst3L8Qtle3z/uumK949SO4AasUccJ
goOpp9Wk2Mb6/DhM781CH8jyI1d16trp53WLa759alH0iSI1SszNIs5i7IUA3mL0T2ktCYCy7RPc
ItdbnTUhljXQLdeLWogLyIMRSV7sMjPcO0/SwdJuR2OyYabCizObZjcnnx1wrqoEXnUJBuCn9Y8T
ii0Zc9YyWx9hyEJNn2EAIsQHuw2rp2bqwU9beSDWRQYkY1hfOV1oN0GBFN0gIBFE1AlNWNIChYFk
dFAPXWHfDf3LdW9YO168owXQKV6QCHdCEA+tcpxoyE3Y9V3NywLV4sYgN8wTw51HgJvVg20UPijL
JvYNjIeSBHLlE4IojaB/jvNtEpHChQy9loOlFK8yyFCO5TYxv0XqP1YsOWcrXn9mhv+ME09Bh4OZ
qQ0zXdfvwm66B2Lud1eo/vXtXDnOZ2aE3ez6BVDxDmayNrk1+8S1+UzSZNPbpgxdivLAdXsrNyNA
/ogDgIdA8F38eommqHXS4qpPSP1m6uUm6n9HIdsq4zNcCoIGnzQeJVu5usYTm/zvJ1upmMpo1Z3O
Q5bfLM9N+ugCVxS7SScBAax+M+TXyAehtHzBSo1BnZzF3NA4l9veiYJhyQ/1wiS5vMyMsB5wtjB7
VGFm6rY1eUjaIIt21z8T/+xClLc5uwOeDKDNQTHlfMs6gIeK1CEIhyMoreINbVC1csEk63ay5urq
aoCzBu0v4RrqwoUCuAiOFDc1RaPfk50xYYxSVmdYNwLcOPIXJJEiq0SbG2A4tBxUa0Zopumvs6G7
lmzqZ83PIPgA9js8QvQLBRrGJl1hGAPxzASyRBE6G4kJqWdz9ulAQWc8oXAal5IvtbayLwITvEA4
pof//cS5k5HgQVkxCMt24O6nTV77Nh3GIDYWSWKzFvhOLQkRaYHW00JSLC+iplf15rEY6J5B+BQ3
zf66+60tijMUgEsffZWLB+SQKWFGUxSBqwnCdmqybRKymRsquY3XvFwHaQWaeKB6wKzE+d7Vdk+z
MkbphKaFG89bE7vo3BAb8L3g+oLW9u7UknDvR0q+hPOEBRVKsEy6S+zPgW4G4/m6mbXr99SM4Aya
oqsYkOBmrOXeHum2xNTWdRPrK+HSzzhKoF8ULowsz2y0RFEJyovf84Si57vdb0bZNPCqA4B18/+t
CCEuTjWjjnh1ta8eyn4/Q6t9ktwKl9KMiASGiiUAHg6l0C+RvpOTU01DnqqJhZW4iDg/q2P8NB9e
FC+7mSDV0UCx2D6gn3uvu8UdC5SbRxX0APn79e1cW+jpjxAOVZyDeWLkP6Kb7ybrTemhSCkjTZXZ
ED5ZM40NblzYcMzAZN9GDUMeMim4tdiHhjzFMIvB0faC502Znk62gzspTpbPKo+Og5HfpEYSZFwJ
unZcB5ro7vW9W8slQIfo8KoWeDPFTMwqm2TsGNYVD5WvqXcJro06LwHMZB6pNj3kBGU1H75V4r14
alL4XEOlZ6xSETHq3L4DIs7Tx/zHUGmbnDoBZnkkwV22QuHLmY2dGCHBrs5lBcluc/oIK6XdZ0P7
rRzU7yplIO+I6V0OqibJ5q5/0D+bK5xARe3TKauwuYutTVu1QtnJcjALldvKBwR1vquldhtZssL8
WnRBxRA826ji0QsBHbbk+lwpPCKPN3i8GFMKURqvkYGH18pdgDICRkJgDA91wV3NqS4nUmJ1uU5u
1RSKMBnxwTO+rZXkBljtzsn3mAPbWGzeMav/cd1xV72It6ZQ/wTvsjj3RQbM7WJQCk+I8keX5nCc
OABPPy7Wj1xJJB9ydUtPjAlXDwYl4rBtbZSGQK1Ykbd0Sfe0ZdCC+je5Pf65/y1L2FSrrLuEAPgK
Ih0TkkLOjV3YyE7tXT+V90mn+k3Uuc6SbK7v5loPCQiMP3aFQ1ngT44zwm6UVNAQwZCI1bsWsPgD
zW6nefaiVHtgAxjDE7CJ9t1zXpF7Ox47V+myLRD+rjbIRHhWPzFRoYTAFYEu1FrSeciasefHB3Xn
LAoo84nph2gCzZ/Xl796UE8sCasf7YZiKhqrN6d/TAOMX7sMPRRgJkJAq8kgcV3+DS8C4Ik1ISKV
M1jHDL6u2DBddf4WolqrMZnPyqwIwScaU0uxMu5JlhuPG9NqXOSEkoOxGlxPlsL/fnL/Gx2EL7WZ
f6K++2bQ7hj1xB/CtxBSpiaJN3H0URSF5L29hgiwjT9WL/j5hiipK24VyNzAiOO9RnRPGwrguLsd
cng0RxJ/qcMnDMQEkVJtHPahKuwhi/bX/UayxyLBeVcrJJxy/JBQ1X0z0j2njbeVIhvuX0tJMZ7j
gOEB9PIXrB+cy8+iKV5ezLaCMSG7ZMm2/2Ylf0zo5x8SgwzxxBREuHZgh8SOjsSM3kJQBlw3sxpI
T1ZinJspja50uhkrMWe2b9rqVhueNNBghhOReOZajxIwVhMDzTrY0ejFkBjtWsWIKLJCBqEnyFlY
T1nrWsabbX6blqAP763RLcwBcw2bNgqur1NqXdjPCPlyazZYqI4KV2k+kugQOd5Y3ejNJus/MWeI
8wiepUEHdk8mI7Iazk6WLuxya4913/CXehk3ePZhrHHL4t5n+WtBXVMmkbpWJz3baeF2ZCyqohxv
TS9a7kASWwGMbw3bJW6QVz0ZylOm+5NMuWPVkThImR8IsKPzk3kSeBSajSrFnLxXhdG+aAaXoANb
OArkQqjEk1avoS/RKwyoomYqFFeG2cohVIY3O0bRgBXUNkpvbjO8MBbzG64tSUhZWxgfEQHvALgg
dbGJOJeMD82VSPgNG8pzafazq+ng6Qz064tuvUr8lPuheBdZgEJCCcK2QJIjuAorqdOqFswBkQgW
3LQ6dm1d+lbHpv2QzGTbE+NHF9ctOLX70jcmcHNV4fKM6X5LEhvWgimCOlAF0L3ExKXwU/S8MyZk
WeAey+jB7EEEUtu3mfSVteKu6L99jTUBOwD2CuHOwkTkAFaLAaXM+MkpPqrhsZz8EewOQI9FxaZV
FN62uL7Pl18VNlGgA+aaS7SKSCfF0aO4DGETEr9a+xw7jVuSfTnKBhhldvjfT46FrfcJUyFZ7M22
1/XPcxHYy31jvv+31fATc2KlSkaLRA5WY2UDRt4gv6Q9myr62i/X7Vx6BN81uCeQ06AbF52zjqOy
Uzu+mux5HB4L9b42JU7Hf+q5/5+bEGJXZFULpdzEZH8ye681PisBRvi9yHoRl3c4xr5UHdwD0DQF
e4OwZ13bWcrMAehT9cga+qQ6vaRyvmoBFEAmqn04yCIsBhy/URiHaAuAq6lL3k1Dgl9a8y0H9VEo
e+FliQLw+VfvoVjQTl8tAPu1NQIjLN00vC+kYucyO0LiqkNvjaojCnAk91kGkXH7lXG+HVOynrX9
QgMMLShUryx02oT1dEjcKoL6WEPv9fJXNuredff9qn4JzgWgJ0hQOH86cishohHFrtRpQApeHTHX
sf8HjDw2WDvDf9rtvIEcpPt2qx+MwNpgam5x33MgtocD8/HAc/GEBdb0I9wwdLvnrSzdW8FQ4bWH
jwh2DxR98PQ7X3yDGa9iLpC59lblttOL2oduBEYmQPEhs3hL6W+TJI+d0Qdp8qgO7Q4doJdeN3xV
azxOwlSSWvZiWTmL0AkCDwRIIvlkq7BdTZ+Fra0jBw3BUR0u/U0Ta5hAt4IZx3JeZO3dNXOY88ap
RJEUHi1sQVlmaTra8LOmXaC2A61OBzpy0LHxyiyDrHUya+boJX1t7Qolx+SdaQ62u0z2eGA15udp
v2B4OSUz1J+73gFkUE2G9jVEfevBKiEz7l93p7Xf+6WginorsCP/x9l19cbNM91fJEC93Kpssb3u
dmzfCEkcS1SnGiX9+u8w+N4nu1xhiQTIVQzsaMjhcDjlHLG/L17GGIl2LM+Mp44f52qoLNOVS+qb
Sek/KyLjpD87H+jKQisTkvroeUOmWjgfrkGKxpsB+DEvQzBnw+2UmA+XVVoXgV4YD13q1pmD12u1
TU0LLdsYZ9k3HSweacifl2WcuROogQ5jDVS6vCtSLFsl6UBcM24qEBj8cMGh7by3sFyVScSc3VVc
DIDkTPTcIx32+8Ad3YnJkOUMlB9YLfO6pt6hNJ1Q62QpEZkUwTd6bGSGRiAFgMs8wr7JLPOzrErJ
NOPqmmHWFevmwHuJ42E9sTKvHiEmwchf9WNCcyftwk6WdjlPIfJF+08OiLVOvVBj97WVMcgpqi5U
6HaZPoz6akkBaIaBZcu7rcGUStEIIQmyzx5IglzBtHXqAQAj5nLNPnLxXkcZDiP0bjSivmgaj0D9
Cv7aCj0VoPI2pt3Q9yX2IFZTTPqpzwGrgcJfMgHEDgDssfEaT5LC9srWnQjiR+7IDm2CKQV07ldo
yy7KJ+Ck6nt0YaCjs20+cieVEYqurCR6zVSeaMZlYolX3ADHOGgGnETX5K8qBf5QMgy+WqJuq1YH
AwTBsSm7V9dUBH6OBdYy8Jad8WPnjqa4JBsqpLbtgI0goElDr0Ijsmxif+W0AaYEjzBOSA54W+FC
IiNrqevAdVgAp3LLKvVt1H1qA8gqf28dQFYBHBCefCh7C4K8WW1GhumEYEbbFNGfR+/BKCLS/j3t
CeKdIzmCcaSqYtojQRZ3iZ0t0RI0i5Zh3i2by+qcZz/QFH4sR7hapzhFSFRCn3ipwhzNdAbbdE5k
z0FjX2mAdmrSgCphl4P4cLkmhuQMrO4bGqhgISAFRBPh6RmovJpTqENND1MlmpJH+mxGml4/Xlbz
7ELmWv4R4wreKzYHrVAKiElSoN7HH8ygeAbVYa9ru7qRGeOqNH4Rc0Z4pMQFpchEJ4W5C5SCWahN
fa2aPwj5lYxdmILJ8bJqKxczXqtAB7Q5IAHS0acrqCmdSrsRqhmkuldK48ah3y9LWN2jIwmCKVJ1
bpPSgwQnw4BaMvqL1j+aeSExxVVF0GqrYtITWyU2kvakQqOqioaVzk0eVGd6MogsjuRrcRLlczMA
rRyCSHBNYqT6dK1qgv8uawvGPsWPcb34Vf3sgJAYDcvuUwXAwfHBMQ/OLxWogFXZby+v45ozRBYD
0Gw8xMFA9an0yuxobM1zFWTuHSpHQcV+kiGK1SW4LGfN0RvoZeJqYvhC7JFprZJpOkHzbWY4h8Vt
wqm2fUzF+Z5XbEd045JSdpWdF6Wwsmho4miVqIoDhfNUt2JhVQVQjCoAseQ3Exkpm5TDh1MY101v
Haqhs5GDS5/t1nkkbGK+lafavjWZehWXdG+ZrbFpelr6iWa8XF4NLlncc4xXIqT8XZgSc1VtY2mM
zAAdbRnwWDu01PoJ3TTlrxjkX7P3PMgSymvbzLvSgXlu6/oZDAnoZS1it0kVgIzcj4cfjgPArQXM
TpJtXlXsSI4QYLrUSRW3VsCtPr700/1Y7VVrAqzsrvEOWrNpmKQhas0NAF4aWVV+evAkPd1iAuNV
YpbiBeBmgFcF8TUgQLpWk6glE8OX9ygqMvs+6zQXy2d798yp/X5JQtd7vmwUa0eEPzU4PZ6Om4F7
8CMhLul4JwqpAm26jdNDiW4/19kBPb2vonT+l4U7EiZsVKq2dVcWGbwOBuIovdbJtitkjUprd86x
RsIBzLuk6xT40GBuN4oD6kgN1Yr6picv+ihx1KsG/kcfU7hMR6DLsyKBqER7b9zdlD+0+jNt9pe3
SCZF8Ja2x/KpsyDFc/de821u7kbFH2XNsquHiOcrMeytWqjanRqCmQAIkZSIwRMDmB7DLxVAXZDm
dLXfKGSDdr3AnWXxwZqJe3h8IqUFJIUzSA2S1XqJXhfgczZp5CFhlgFM2HUeLi/geeKI++Tf6XMT
/UIov5zqlhe1y6iB2w44Cr6VGj6zwa+N+qHPpmyv1/HGYph6VgAYZmXIsVc/S6s65BPgY+cmGCna
i6wvNBZIrsG1Jcc7BvOowN4/rwfh4o9ZliKTUPVO2Dc1fP5X3nRbAIlUC3jcDk0ZXl6JtfVGx5uJ
rltgeeEmOF2IxlF6uvQFTjstsx1VCxPY7ul0qA20wfyDKKw7no2oYyIGPBVlwrPElQfl6nY5eHOM
pVafbYc9XRZzXleHDFSXAQmDUAmD7oIzBomCXYJMCs+Dyto6efoy9uTQjb/m+NNgbO+mPSCcBzWw
gIOtkSmy9LYJ0S/pjxZmCC5/zG92MPGKPbZnHtkdedNeo9mgIEsZKMBRfRlyDBvv4o70WTRazvxk
xpMWbzA9WVk+QBSHMmw0b/wOy2TAmtaSJgBjTqEECAm0+tHVlf51GjSS+UoMQPqQKgBY38wpq6+9
tnZ+lPPiPY52WzRIOGjuUxZn3sNk60YwlnH3TvErmZ9hJvWtoO607VMwSWwSxRx7zAur5eCnfY5K
UsuQUAuxRR3QJDJau4FuqPmGpZNRRQw46d3G6QrbZ8tihF3rNPdNTJcSVEkFOGGGpncwFmY1G9qX
QZn0Sup3Zl2BTjcdGs8HAxO99dpeW3zbnqpPZXDI26zmPfGJQ1XQNScmXlWTuSCk7mgyoIu60e2r
fHSMUHcS9YnREaXYwZztey0tvSnqx4YBc3zSi7tcR41Yb4zE9lPTLtDJiwkOnypq/Iop18k5pCWe
i0DuN5w7oNW2+zRpnc2UjYgOYjfByaegoVChfea8sIwCdWQYxmKrtX29KU23qTYZivJ1oBOTXY9J
h048FYhgAZvQopFaeiNDwVvz9scmJNhzu7ClHTP44VJHR2N8O8SPDnJLbi65+M9Lijg4HqY+MfqJ
NMEZgV+XqWaq8TzmPN1V9S51okzdzPTFdcEqml3Hzt5QdpfPx5r7ORbJdT86HhPooBykpZEJTAF9
r1OQjaSoLDXL+2U5q2sITnUkyUFGjsvlVI7X0WWsCsgBdO2OpRi3ptlLZtiPzcAkbm59Gf/I+v33
Y53mihGNZ5wXzF66P9T5oTdJMLuY/YyWJeryh6wdJH5m5ZHBaQzAsQ5mevQRuOKFpg5JSzqKXKB3
SOh9zQ7t9DNJv8/A1EbpAQeWPOOcAzUq0pver/WQ5G998ePyMp/fX6dfoZ8uM9NaN+5TfMWYg6sp
fmrnPMSIYBBzHr1vKQmIDEz+3IAgEaBL6DTm6Mai3qj9AJ0i7SuMBFpBQ5WNSdw9i2ViVnK8kIN7
mY9I2UCzFQwoZqPdFEuNkIvZT6Y3PpAxbXd96l3ZBqn9Us8Z8LLwyOtJu8dYP40wx+1KTOs8kMXU
La41pNcAx47U1OnyLuAAaQhP+JKuOyBySbdx6Q5hPyu97y0zkr5Wqku8wtoCo5EBRJsGJGKVT2U2
o9d4RC1qJNHBYtKWRRcklMXR0Gi/LhvPysHha4xmGBuQDBpUPRUVa1NRajnUKykITn7l6ewbLWxG
eVfK7+N8O+s38yLjvlrT71ioeSpULeMCqBww2cladplmv/XpsKnBpfwvyvGaCpL2DkCRBeVUg+px
bXbIPHgFwPluW++5RABdgl0LkPRR2R3KuJJ4hXOvhwVFqRvLaaN5UKx9lWho9YYWh6Mrf3HkgKwG
BxEo/mS496treCRHOPax59UzUJHhxburuvjRl5HGJBE734bTOOpUFWH52swbLACG43y1D4ta+9P8
12PT7qkEwRBcvXOstIISeZNhicp9TtwHp7h29UE2IrHqJo/WSzhTJdAIUTOCMpV7pzifSmejILs3
EBLH2g3TYr/r9X8wBZwonGIQIyJ6E/yXZ9BhYi5y2RxKNy3vZnJbgRnImP76QY/o8Y8cR3gAs7Qz
ZjWFnFSrrm2tinrQ9C5FEl4+TmsWdyxGuO7KqRjNQYWYQRnhkt0oLduwKTuJNucjxjAKeCIH3S4O
qIzEdyKjrCHgmamCBmh7qAqx2NzowAyawevQG+Uh1wdk51yq3AIlf4yMdq4+XFaO13pXGRgKbudJ
spFrtuNoeMNoyNIC/lmwHQVA3banlIAyzYwRTM4La/2YaeiyUzvT/V7bc3dnAXYAtN8oKiCIg7+N
/mHxjxZFOO6O0Zp4qWBR3Hh8qmPts3PM0Kkl77g1RY+XXjjxWoV+hjnGFjvsm9c3PjA7gpg+LMZt
qi6IftH++i96YRQZlSv05py9hZOG5E2qI8tOANuxyahqXdXosEMVt7Aku7jmzjjZInpWcJefja73
XdGDzweihsG4aeP6nlQy5JHV6xR1P27AmEPFLM3pzZbGeQaSb5RaKB/05wx0O13d9ePG6CPNu9ft
FA0fku6ttRsHy4c+U+RXEIUKMhXFU+dmQn4dIzO+A0CVYpn3pQkwzKqX7NZ5nhJMr6gUgNcKDQvg
wjlVz8k92i5Er1A7Lf1FCZcRsw72e6sfKnZVtS+XbX5VsSNpQqLSKVm/lCWkpchcu9XWUHvkEDu/
JpIVXHU5uKoRzHsINIFqe6qXsrRFV3G9ZksNXavfGF4ZkgFYaJ0SZI6GJs9vHiuCmU6HuHA2cTYH
f68rPgCZbMP+bT2nX1CW4ACYGG7CFA/9uPyJ+fWwVOle9YhkD9fOOHgLEZ+gCI7GAsFcyGK7VUkU
3jlzN7psoxa+199b7o2R7dlEfAeI9pd1W7MalH8ASAWiYF6VOdXNBS6z1hWkDib3+6IhtrwvO9Pv
tNR3pjDpZHwRKxE7FhLvEr6hKN8Jm6nTuinnHsRG+uDSazqb7lWmtKACmMyMRAayINu+dztZA+2K
e9EwTMZnMDHWhmjzVEt7Guup5q8RK7O2yuJuGiJrmVgVAb3AmI5+0DMi5NEu89mZHRy/JdlTHSki
lHAv79XKmdPQZ4zZX34OzkPmYabeMli4fMtyp9OEg0S2RAclaSyxwzVJSAsAcwBtIMCiENerzgoQ
Ddrw/Bl65VgS1t6VVT8kukTO6jMS/docu5lzr4jxhEVGDgyOVaur2DcM4JNrT9Tzp+rDmu9IDt7d
O9veLrTfXF5KbtZi+OygH5EDKyAxbwtmr7nOYCYMCvbKd8XUrytkrapEVkNesQnElsA8QFGRN/+L
y9jGpW6VOFyOnvrtjJnz+yl7sEvkOrepvVO7G13fLMQMGCJP7R1Ztstanl95gNLjVV0DzhNXuPjg
mZ3UmRKkqwJdAaMyaB1CZgw3aGgLnWUOW+ohVgT7B2VbADHKtOcx58kac+Gc/wuWaqHvQIhJwT8A
4twFExbT6IUtU3eK6m0cUKggRb1RBuNlIQyTF8BSRWtMk9xf1v1s7bl05Lb4FwDxVByBrtDyvAD6
Ht3syQ+WgvgTj4rLEs4OCSQgo85RGFxgWYmplmJMJmqMMYbH48hM91S7nqpoqN4uS1ndw2MxQnQJ
JjtFVVoso/ra6FHyYvxQ3+cQw7lmArLxy8LOjoWgkmCwU5VqvQVCsWB09i0iFkLvPFd25vmPiHYB
qngH7hgNL7CNU2cMciuytB1wOSpr2oCypfGTxNMCp9fmbe/luV9ZDIxbdZ5gwKifblGowcCqxqyr
rhwexn6ZJV90dilxrVGmNiwQPlkAZjz9IIPEDBn1rAha/QsYDn7p3saqcj94DCd2kp3JtWOB82DC
3wF556xn0Bg7AArxMa5Giw0f6O43Xmw4UUpr+j4SO9tgOuKuTxbnFjfNIXMVJ8yWXHI61mwXFS6e
AEZyCYW/U5VZkZYNmQDrWQwe+Kz3pPnI3DfbkbjZtZUFEBRPw/KzIk5Ssro1BuB8F4Hpskifir0N
DqAUAUZhvCeTGVy23t+Wc2ZZuOTh6ODxAPl3qlVsuek0xmmBYqmNB587lqjJJnZpPqPkpId9PrSJ
D4TlKr1uKcWxJWjvRamv0pa942Tt82Tkw+L3imN+d8fECHPFWAbMKJT5lUrnKo3yBb+EdITdPdce
0cImbtB82VX9HCWLXb7odm9FZl9rz2pvKl8U9Zqtlyn6qxXHdFf0cxlmqbncpMQsAWkRx6mflG5x
j2z1JEvgrB3m48UXHMcy6mOWtVj8ftFCqutR4dxTWTfPuhD+tkEXEcrUwmHW03xKHI9gyUv2k032
dO8640ud9bUEkeY8VMApNV1wT5sAcOOvuNPNzYD21TI+QleDiS8vf4AD1ouvFzCOTYDviHTnagQF
TKNJTPgsJOdiPYNHxygGoQ/8VKxr9k5sl1hFu39ZhqepuUqym17xc+VFbXeabKDo/LkDefwBoOPY
AJdcRJEZ6qEpAbiHI9O/lGM4oSswD2MS9bnvZG9GESSQat+6jcT1r92Xx3KFB12mpxUaEaGn2/Vb
4kw7NsuKv2vegA8yYTF5FC6OXLY96/Wiwg6C5anp9pTtZlpyiNHaXiR385pZHosSbD+vEwDkYRYk
cJMepJ/2zgWFtlrK+hBlGgk3R5KBmqFNISbWTL+Z7kFu6iEVFc+f6VBLVDp7qXHDwJAZMpZrDww+
kt9VrMdJAwyz9+hlnu9ZD238NKiY3ZFN4+tr9gBmdcdDN4Rt2uLkg0aVkbYGv6UB+dhrvtc86Qt2
LlLoQxe/gnRJMQ9Dwgtqpbsz8q+uuU0dpKWyrTuii/WzVahfNk/FsqvskFQyPvq1pT/+PsFebdoZ
uZXA1xMAsqNXYd60zoPR/eiJ5Kr8Dd8q3ioArQOPF0bKkMsRHI/RungOW1iJFlF8RbbFDMgBn6at
3+cP1J5DtOb7ObrBCsw1DMVHY1zXcVDQn5ZxlU+vFUhu7SlQ7YcpkVx4ayYBxwSyWT6CaIutafmE
GXkdddzA1cH3ozv3lfWzB+JPruFDXGMzyRgE1p0w+jL5cBUH8uO7clTLzUbbZIMDgx/myHMf0AhV
Dd8q5zkdvw/eAwFcAuLSLpGY/tppxnAUuDMdrD+miE+lskKfLafAXD1L+x0aRPCSye/s1pQ0mJ83
uOOIHe+04DUGtEkgTwebouX1rJaw5QjjsG0WGt5zVm7sLBzzXa2ERVKG1d+j1UO4B/FAquPNoIKS
lGLQE9O3RbCkaoB5cYxYBEw2abR2mx0L4XHh0f7lXeNVoLLASmrvPbiy+61Tboz0mVm7EkS1MlCo
tTDzWJxgLpTOVkJAyxjYVha4NoZwbifwCniyp9iaM8AMoWqhFq1iJEw4osOsYF9rXF5GPoITYt8u
jynNI1P7Xsi6T1bOHKKP3wiuwBXEHPPpCoKCJSuJCVEke7KTFsQhrZ/Ud4nm50YA7PzLIe3Kfp1I
E/aLZXpSKBOk5dl+AVkxA9EVSdGap/ul+WGAHwXkNpdFrhy2E5HCnmH0TK+sESL11ojUfghZfVBl
hrGyYSdCBO+9sCyLWx6bJqz0aXEFkBUsq++24Uglp1pf3TGcJxQwMN4MYInTHSurzCzMma9h8USm
PSO3fWWAzyC0ksisnklmBun42VWfxL6Jlx3KOSEzbd9QN+6A0se+TzZtXITaEAELPpgKdIWNGwRo
uenX6R3zJAHn6tIcfa6wNLhuhkon+P0WFSUPgG1au3XoD6a4kfN5eas12dIIwW3rssFbeNAX0x+1
FXbKN4IRcK/383SvzlFLNo1x42mRXt/39lU5IzGtP3rWW1Gm20Z2o6+5X3Ry/G+jzuYGO7WImari
azwsM8BkkoM1Blau+t24tys0yLO3oZ22lnVflSGbZEniFWcF8QD6Byc45oY1YTEUPNW7iUf6Mb2f
vGeQJoLc62pKJfHE6vn6I0bkPVGWWPE6AjFV90ZaFibNrqKyTgeZEMEhWqaSToByw1IqH52X+AOJ
bPUffBPHouOI1g5yxcK50lBAL3IOxZPaP4p4vxQhA/qPU4RTfl3X36bXy8a6phIoUPAERNII03TC
9qi9CmTVZMa5myPF3Vnu0/IPVzBnWfmfCHFrGp0B4aGBiJYeiuSd2pFSSU73uhY25qJ5+xSS+KfO
aK6NpTcUlKvIspvNb2p208pw/FdFICtpq8hJom1c2Jd01LV2caDFOD0Bf3bOb4A0c3kv1pKSyGj/
kSE4qdnSKIYIIMNr35YPk3fUoaP3l04+hvEBDURoKC4lMtfVwrMR6O14kItpQ9r0g1kDPC6w2n2S
fBHkWYzvl9Vac4eA2PhPBPcQR9FRrKluiRn/IujiiCk7vGmsMKtuFy/SO0k6Q6aNsEnenBSpiT5a
jCwAC0PbMfIBYNrL6qzdJMfqCJuUDzPrNBUyKPozSOGbzuvslr6nXRt/PbwLiOpjUcLh1BzaxloD
Uaz+qSlXRffVTHh3by8rtJYcwcND0zkwLYJksWyzoEvZtQeY3YzoDjiRPiA4MTc1XjvUDmK9xcO4
uUX5bztb8SF1koeUflz+BK6I8Bg8+QLBRBogf3ajiy8w3P04/7LHZzSTz84VCCZrd0NUmcbcUQvy
gOmPOgpKtC5SUIK/GL0lnZhm4cGFzr8h9Qvy4tRREV+hHdyfvG8GUsg9nuKSIPC3Nz2Ti9oVzjjm
QYAie3oUnFKZ0YZhA0HK716H72Vk/DDC9LMOWOOTPSi6k8/Ur7/1B/daxre6cjSAOg2sZDAWgQ1K
pFPJ257GDu4R7iJdN8Rs5ThFf72LgFNHsxCy8BiuEdufm9JpJkoUvEsoCXp3Y6tbzLygTcy3SIgg
D42BlwVysxCX80jgb3965FlsvWq1ZophNmbmF1kD7Nb9MtxkhqTotrZ2x3KEe39UQednlh4yAkoS
uA7yzJPf/UNwcbx6v0/pkTJOgxp0hZA4SAGB78WB4X1jraTTbMV3gWwJGWVOBQZL4H8/kpHbylIa
OewPWC83XT0EBs2ue0aimrN2jJlk3VY8/4k4wVWC99FIFBU2V+ifOcXgha75hRJR98rFWsq4QGTS
BG/ZWgOikArSdDtss+/ZCBbBFsNxoaU/5MPXZdNbef+YqB/C6yGuxQtIrIo4VuHRvk/y4BqARdtx
UzzX2/mq3XcRpuUC5YUE5l1yA2iHW+UDAGZRs81uQjgcv4v+uk3RPP0UYZlVNbarwVHAktRRJMWu
enTgV/XmssLnZw1CdOTEUJDg6SLhDFhLibLzBH11wP2YA4aCCF7pj46yvyzn/CqAHN7ahQo7wkbx
XZktSa02BHI0DKU5EXJhC/2mV5k/gi/VQfu7JXk5GDz/dOpFTiUKy4f8b6bFMSQadx8kMN666Cnb
k+0QPf/0/OWNPP4su4gEXQDu2ab3zZDcNH5xVT8lmyUyIuQHt7Jq7vk5Pf0kwZQLldWY7eCLHUdt
tRu9q65/96yw6mV1U/Wi8oaIKgNUm4ZV3IwX0zbwooljMKj3cXLQjCzbEK+08CRt608ztZPHVHPT
rT140pmgVeP6b9PRanfql9RZSxgDG2zAghbpmCgNvKj/Uaj+/RyCbxqNaX53rewcifary2wCrBnd
rMhyiRnQuAU8RKliLrynhw7Qu4X+4DrvkxXSVuIJV636SBJfgCPHW1qZ2lYOJOWsCT1E9dT2VQCt
1uYuZd9G88Hs//puhAkdSRRcPWCcwMlkQKLhbGsWLboDYNe7uPmHyjsXxJthNLzwz7A2zCmtprmA
INUJiB1YWuePaJJEkrUdvmLzUSXPk3cLfOjLfmJ97/4TK85Ax4maoZWK66eBuhP8wsq97UWVF6lM
kuo6v/1PFBQ7brSkBQlYDUmKGVnFgS332vx2WZmVl9+pDCFHrilK4wxpCkhhzhJXRyWKrv3SRV5M
gA/7MmIUc96PMtYumWZCGKwSRx1nDZqN+hIqANicpo94kTFsy6SYp7Yfe1VpNdxAiHGdZk8DA+PT
XzeT8isQVwaoRl3kqk3B2pu2rOPFgwxq+dWS+S6gVzFmmyIDenmnVs3uSJBwWeRe1ccaP8gTylam
8jOhB8+IltansiH/FZdhA7kJ0AiAwkKIIWyOEg+FtzgJAnYWWdXdSMLeeRrrW/Sy5HXolH9v5Zje
AZSshaIcanLCCmapkYxuTpBAy24c7b6w3sq/jz5R8TwSIawdQcdixmYUgvLqvtfv2/EFLavLfKcP
kit9pcx6Kkm4PyeKFA46SZByesu/m0Fb+YU/viYB2yQ3xq1PWWD66fcrxL933ZWR+V9f6kchsZTf
OLVCXIECL9wiYiZ0jIiplRlYLZxNFcE2YE8G39y6V+p3Wvj5a70triuQP19NX1O3kQ3hrJjoiVzh
rqEDCqvOCLlufF+oTxkNXDcwcbln8+7yYVhzWyeiBKMBxiMgv2yss1t89cqb/StlQd3MfjccNPqq
ZYckls2groQKJyIFIyoUYNy4GbRDzYZpb4u6bb2bStafwn/l0t4JBjTOAPqaXSjmaZ8zJuWVMPYe
afpYkF2sS07eqkZoPubJS16oFA66OrAuZQzlPBPZ+BFlXoLhx+LGGCS7teKHgST2R47gh3M26kbe
Q06y3OlWGDfPoyxu5T8hLhsMHh6EV3wBIHnq6qveTWs9Bix1jCHyWv0yZLnkdQF8qBXDGIDuFfbF
cJEpchZQ/ACmKLJz/WmxaskbeVUEUsi8mwbooWJ3LzAQLAaluZf6rJtHG4j4l0/N2n7zHPX/BAh3
fdpr+rRUJVKu5YOKe0rP75ziMZWF9mvbfSxGMKs2oyOiFuiRdvulenUAchJLLGrN0xyLECwqTbok
nXJo4tavCnn3ao4Pics99wsZkfnqrgDEEPhHoHXSRJgYNzcZEELRImGRG7NvMGtKJdsikyAokyNw
rWveCdfjSkBOsLEkEfnqhhypwP9+9AZo+waFMg99JUr6QsxnYwbsBZPsyKoMNA1yIgdU1sRUbgIM
QZpP6OmopztFCd36xii/LpvvWlyCZor/RHDzPlKjaJMuNxuIaObb3vUHLzTRSNwcqLIbGhpWjoxT
YM0X64A+5fQFqBSJ9yjaZYBYY6Dqls4banehXuP5PYeKfQP/TIGDe1m/VaM+Eifo11te6jBeL3Vb
TMnuiPMKQJC53TWyVv71vfqjl+As2eiCCnWBoGH6sLMtRa3ClJjcqi7oftF0zeTjM4K7dKlXYkIE
VW+jeWbNC0n3ZoIe8Kcsk0RcEkHiQC4d2FCWFI5fnXdj+YwXDPC1RrTv2hIg8tVF+6ORI2QKEqC9
9RqavQM7/aYUtQ8ulsiTsYKvemgPBTFAmfKRIOGkqkClzgCuDBM3fBN13tYN1QE8PZIIcdXjHIkR
LE3rs0xLE4jR1QdFeQPI52VLXg3P+ICW6rgo7iGwPz2qdWZnVcybGwGbE1ElvXazPDSIvtNSdq2y
26mq0P+qV9SvvE5SJlvpO0DGyEJxD1CtSA2IBdMMk8mO2y9wRbfadblF+j9UFR/dUVtj8uMIj7RJ
IvJ3JVkMP45Fck9y5JrgKQaQ/UKkvq325PG52iedr33zAho2X8gkbdNb7UH7MAIlbBVf+by83GtW
g1FGw8M0HP8nrDYGtT1jqXDYJveuzgtAeu2YgibC/WUxaycAvaM8fkCW3hUBrtJ+NJbOxQmota0e
/xrnO8zHSXzgSkciNu+PEJHdvS3nAYyDEDI0Adp+Q909xM676Ww9K9DQNFU9Zh4w9CSHe+1AHEsV
D/dsoDOKS+2qa9IDAO7vyTigloODgLMNFCIRF7bVx6VZGhyIflJsID45WbcFIIJOA+rkdh8AsAtj
sJf3a+2+NJCUAKAqpqMwsnFqlJOx8CF3yIx7E8DLmNnIRr9rFBo4pHe3FtP1sOkaclD6GHneudS2
lz9g/Vhw9F0MbqnaeYd45VIT+KDogbxT0yB5rMaAP0NvvWi5BfDJPnn2tmCTZCEL0yi+rfeyiHd1
X48+QIh4i4QqeqLhAzgsNL++R1k2cKWyip09EiGssqOopQJ4LRy+jbaxntLnNA3H0Lyi2+YaEPZL
GjhXQfKuvrU+xuY2l1d47faDSQGbHzlsgM4JdluWDUCeUgg3sy9jUfyF+Yble9WL9ffTJycGLGY9
0XHX5S43YFp/L509dd+HQaLM+q3x55CI2lA2go0baH2BZu/TTgO8hIVu3fuiv19Q+unisFYiVTaz
urqEuKU4Ny4ewmLTdVEorjEUEGoiLC6MiMKBxsCwUYpXvZIEyauOmlf+UblD9U7EUVVLYxg9b0Bm
rSXhklVRAnhCPy10xPyWjM1o1V0fCeMfc3QnAcypiCcK21Cb+9kMe/aSu5IdW127P7Yvjp0pSeoU
VYHjpdEK9JKK7wAFDERxlg3WmVQGKrHqz/5I+41FeKQQtWmPpmEoNBPzKXXfl/Yt8ZaHslKv1cpF
3IdRQ/Pvh1z48f5zwgQPgjLylHZ8FQcV84qdb3tA234YR/QZvP/LWUb7HQ9ZeJbhdL96zCQYPUCo
wNGt+k5/29JgdJ8xlAQOBMktu2Yav0eS0OOjcT7wU1F27s7EKLlfBhNc3rCIDsgG6K+XFVpp7zGB
voLJp/8XI1ggSRXAnbYQo+ziQ/1dAT3ZI7Cg8hsWWvcYoyhlbcj8B8UwDFhQoKdBAoUnsE/1qlWr
sk1txlvd+Z4ZXxOGWWh819mSRM2a2WMSmSOGYQrybFJ46AaWtCl2KlFuhmSv6rcFu9brh8GWdCet
RkPHkgTrU9G+NqQ9twmt2S6td5316OY1KgMUvs0QaiNGL2u61TGGOXXdZ2O9Xd7C1QWFhuhtROYL
p+t0QYfWXZbe4wvaMt9TzDChUY/znXxdlrNqkEdyhPjZVZQCnTQqVtS9zqxrM9soMrSFc0xcE9Z4
JEM4X6UGLKFOQ4yuPtgP2j4dff2h+4VsTr+zn4BHq7zEiQ+w7hDZi+iyemue60i0wWvhR54rn+zG
SAmWcRq/zR5KNtMum2Y/Mb5mVL31+VY1/uGmwWQe2p5VwKxo4pCT4846gLawoCUq6OYc2NpXOocJ
II4va7Z6FFC2cdGKj742SwxAZjLomQUDzZcdWl8aoDCyqGvuLFlefNUSeRIG+iCEFmODYki6Osl0
nIRC2dvtl+uNP70CHPKtDKJZJkk4c20RAzO+hSSmP4Dr3Cy/GZ0D8oNcYhSrkSOAhP5TSYgckenB
jEOsQSXqHpax9g0wA4xV9tJ05mObDzdEbYIpfdab14qk94BU9hWyRMx9N5F/mJs2WmwSODTbm6OM
M1e2CDywPrLYobCobVJ8m0bDzosa86CmeLo+XrYefqzP/DUweHg3pI17T7CehHpM10Z0Q7rTRzF8
jWOwZHuVXgGDmn1eFrVaFENt7j9ZwramJe5BvJ3xxIuqNzzT7zD10QVumPQhniEhRmLiLKh//DU/
F/c6GLtEOsJAd71YTDXnTGMuCOaDfLqrtTsQDPqXFVvdqSMBwk7lhtLMOYUACiS6zLiZ+7Cgxmb8
l6z+sSJCzODo9VjaA+RY5IOUi/9/pH3Zjtw40+wTCdAu8VZbVXV19b7ZN4LttiVR+748/R/qg29a
xeYpYjzALBcFdIhkMplMZkYYSGikPy+PhetNNmNZx7qxOqjXoSFgxZj73KGgQKsiN1ViyLs92KLC
GO68of9QBxOwDX5w5mgbowF5hhlYTeXEgALBnOxOokIHroVvUJiDLW7aEY9J8PwxtqxJ/S50UO/b
y3dgYNPtp8vTxz1mNmDMCSdHGXTH1nLqRD6FaC9q0eEUEOUpjty22dfJt8twghlkUzUFrr4qRE3W
4OCtL3cTslzaUyQkveEaBcLitT4ctOpsKlmvZm2JtfXczo9WAE5AP4KGn1NSZ74rnPbO2JmPvfdj
dmzB2cYNSj6B2dSyUpUQeyoB3Er2blFSrza7U9hZh8vTuG7QL05wA8M4QSPBy2IIrXA37ms0AxaO
+noZgHuv1jcIjOurNS1Pdegguov6B7SSTg2OaPKi6w9q/RqjMlZSruxSdLoJlo11fFM8yKaeAtSo
cJoh04to3EsTcNNbtqdZ731iBHHx0Ju4gZBvIDl2pf61lIunAcwZNS0dqo/PlyeCa7CbeWBcpdTL
kVFF+KSBjriqPlYV+v4eGml3GYa3oGiyR50z6nRRncZsw7zq8qEEL6jbgYUaisX5IpL54d6sNhBf
th4YMO0Sl283ukn9yUGJRRgkz8sOQqDvaDNMRRcrISBjpGYZyZAsBiC97v8Uh/BqOKJTFWqayx/Z
AWWgFFyeQ95SbQfImCyJUrPJExtzOLxOsjdZ94r1Bin4/4bCRGAhhTloNUY1Z78ncEpFqdNN3zvy
5zIMz5HgPR8MgHizJmh4Oj/WzLFsKSqDEIwj9YoLh6EHCxU9Ha1/hHUjGxDWW9kQOIjVBiA1Gm/z
6JHUHqH3duO09NiW1KuGVuAfeWfbFpGxCVmNwNOoAtGsAz1yexV7XHXm4np8T6EH+Z/m0GIMwib9
oM4jwKTyKe29aXjWvl1GULg29yFxhEdYdEQw1tB1kt7MPTKBRtM+WWCk2E+zGlj18kZKyOGloz3u
praZvSQa1CvbzN5GEKG7NfVJ8gsMUddQ3wLj8NIJSnh5nhSqKcjvQgAX7GfMPBO112N5bWOzIYNT
gGs/MkOkJ39Q0+ksgdvmmeoWi5nmBjXwUt4Cq4IGDGrM3KX5pYvqWnkTvQVhJhohUWTPa7NcMaOU
KlK8Mhtucil1lr8q28F7EjJQyAetBFnnWw9hnx230YSjT/GMCVy3xY/LVsNdnA3AOtZNyCpTOyIW
+JpRF4T6cTSPaX3ihMNLCS3DIhf4K97JApoxC4S6KzHsxx1nA9bb+iwnk74WWXyvxl/1GFweDG/1
t3+fGUwd97oVhRpupHi2iDRoFlpP3STq/ORN2RZl/X0zigIPx2GOJn63pAcwJ4YyiB0GN7Nxw338
i/GA3QStgziN8fB2jpSNeWnba9fbrFO3bgOtDwPVEvgN7qJ8gnxEX9vhGOGgtjJAQrR929YuHkSn
L2+/WOgS0CBuilvqF6XMBl0ZE8UxpdX7pXVJ4RTTA/2bCrcNCiuUWVgGXspUjEONglz5A3lQgfV+
VS5C9A4Nd/Bs4B6O/ixmOfregH+ZgWDiOafQD8gtmP1tMu2gkm2Hh6p5xQ5Nu10VgVoc+xW3zMv2
wJ/Ifz7AZPJwVJJogwagNZ0au43thOZz2b5NIuFi7jb6HCdLkxfJCci8W4xTAe+ujbMheySi0IW7
iYgOdhkQkaIokXFs4ay14INDgqYAGV3zaCQHuTiUrU9FuUveKQ9RmX+AWJ+glnNEY6TDkEVUx9M4
Ps/SXu/emnyvi97H1PV4YYOYLRjjGvQSeg6kBljXO0tgPRIHQo3UAZX33bXz+rq4jn/t+6az10Tv
m9xdvBkmc1EfS1pkswXkVb9iAelXJZIg5daGbwfHmD/NR0oiaDih9htCWO2D5Eo3klvvopPl1159
qFzfmfzocfSKZ/0a0oeCEIqbAd98AGv+hd2Y8SLBZuzvymN0U76A8LBz6ONvkErcKfdXvdc4zcn0
L286gQGxu6FUJ72dbaCqOYSyUrwTXtv9dd15evo9MwXlYDww8F+DBhjPFV/13paI6Fm/OuMpLYNE
Vd3eMg790uxbhYBabHK6phIU/3DdGpRPVp29tZed5YDQujBJwgyhaZm4oSY7eIfUII7QSbch9E1t
Jwl/I1Z2aH2TqtdW6nXT7vIMcy/42y9YjXtzBEl2MyjJgC+Iyht18iCbaYxBlZ3i6NTAvuhDiAvv
32Aib7Y+gKmglWOCOBQrdl3SE1xq0Ck46qiwuEuqO6k5xmbrgmLRqcvUAd2NAHb9s6yHQFkZTg80
sYOLivEQmQ1G9cIELCk06b1KlxZPKWQ89hMkTYp27TlAmfauRkc4RIuphguJOuKSai8yvgxlL0M/
/k095foYCPEidDej3O18+nu6lGmjRpBjbR5a7TVrNKy5iC+Qd3ZtQVbXuVljtVjmLg8hI6ZLvh1f
mfYtwiXQeV+eX54b3KIwq5rNizVIMoaCe4Zj1ZpjiUq3ReNgbDWUlVwuFCAY6f2YI2sIDJ04sagw
h3dAElDyQm553ZhssJHacllXDYVWbdS8UIvcNYp0o5nTEYwTu1bt9n8xcZ9wrG9N84QaS5jkLlQW
d5My3S9wPJcheGEFNCyhGwrSK5BGMmZmKqExRDkg2uqXBoqINPbHSBDMcjHQVAnniTDcYiPmGtnj
giwrkwJEiIrurbb/VKhiujwQrpF9grAR84SXUH0kIByw295tdBnVSwIz5jBhIVGs2DLYf9a3a/bO
XELJJipCjCNOHGhL53+k2+Q4HaugOOKOllxb/ogTb/HNm/hKtE7cV3tUV4M9d6W4tVlqIwX5Hrtu
YeJl7A7EwTl7nZ7q8TE9pB7dodTi8nRyLf3T/bD5RiMFQWvUwS5m8FiW0a8eTJ0peS+qO2E3Mdc8
PqHYvKOiz/aYJBjZFGVeQpfrZIo9dRLpTfMKB0HCjn5/vF2D85LlosrNrBnkGmyyo7sE5Fp3o6vo
d7OPX6P76icSj9qDXTnqOwgO1zf7VW7gkL5enlXOUM8+gQkIe7ONjFqqcldu51B35lCW79D+SS1P
L4pMpBTCS7BCKQRFfLidqCvR/bl7l7Us1AYdI9ZzSJhKOLyM6xBFi72FAh23WlLH7uO9kt1pTRfQ
TkQkyYmbzuCZ00UeVJqaaQPfogcSnqbAwTx40Cd2NflWlgQJLV68cobGnDItuprTNAGapj10SDcs
nQ8GeceKX3oNBzsScNdh9xdH2xkoc/AYM9H1TsUMx9VtFY0I8kXXS9715QxitanNGR1pdplLGcYl
SfehEbS2r8WRp8snI3xLJT8pJKd513IpoLEfJ6+rrCpaFZDVcS1UbSfH0fwlR9/m+skeRBIg/Dk3
DRXuaLUxtioeDfl5DYr4HIXVLzmosIYfxhKMlb3Lmyd98WB8aNoR9uhzdhGkaCDMAZkTnCqsLKCW
GGUW25j0+Ur+rX+r0bCzrz3DTZ8Mtz8qh9ofZdTkX966vIsOrvEysg0W6mJVNusXU6krJBV7dwpm
X/0Rflf9BZQaeRlEv4sbM8hvCSz7QO9F5w53uAb6HqDrgmQ/e+zIsx7WCpr23XByqPZilicqkjrh
ePsPuiy0JCGlabEMUpkka5MGfTK3VbWdNf1Ss2COWncqdhPdXZ5HTqh2BsXsmBqFqbZZAipWvExC
J8qeFLtZJCrAiQbOUJhNA+amjtQtUOx0N6m3rS3qKeAuCi6D/5sxJoMxUqNUqwQAVHXN6DkZgjgR
tDvxjnxU9qMyCU0vaLhm+0/juIEiy4CeRyuRfTTxOrbi5+nPNPQS5VpDb3IaZJD2QTGA4PDn7esz
ZOackrQMLMfa2m1Z3/d4Fs9RyvITyUEIwiSVB4EEYXqLCwmGABR2omoHydXVRDduTiE0zLQBDyXI
0mRQTgBnSw8G/c7p5t6hkNmWZtwfvMvGyFlFdF99grLjlG06p2sBerHcleadrPwxp1+XITiH4BkE
k6BpwmjR6gkQkY12MqexHPMQXdvObAsW7aNukrnFbpHYx7p26IxRkYGkVeOT0ddXFLqlFB2FLXrY
obzoddqfJnszlUeE4bV5nU+xr9iou7EdOQXJhBEfILUUzFCFjMxnNZQhnv0rAdMKiiidwSjuptG4
pSBKujxBHIdw9tlskAJRYMVo8dkD8hlqGYzKC0G9ZOFfhuGuA3hjUVNIUM3L5jYjPQ6rdkY3zmwu
OqRySf49ghmCnFnXYsTvBjx7V5gg7JFBWPrvbycGKHmwh9EmDXJyNnofszoHL1GCiq3ssZSPRSYY
3VdDxt+3cDgBwkDv/fr7ZvfkA8TKQoq/3+KhltSRS6E9T+S3y3PIqS4EDAp3kSnBOx2wzmHWgg+j
NNB0nyUPDUQT0kDWdlPkmVGEVopbY/HqwbHIdefWT4budK6rOtC0X0SukTdcExIfK60sInq2ErWL
K4XOKoZbl7/L1LyGmvNu7lVRpfTXY3HVvjGhAQa+XwUkAOfD7bJCqbOuRhJudowneTd48kt+FV5b
J6NxO8c65e8QXj5mVyIqpw+WhPO9DGRIna0qeCb5ItS4yHIvVTIc8GiaS+xIuJf+UVBueJxLFeqa
ctahlr+DQLublFp7X04Z2BaWXGk0T0mS8k5BauoWtVttAgYL0pqeNoaqP7bNgAp5s88LR1KzqHS6
Oo2fQqtvn8alxNppcmrv1ZD++/N4rUnFYYkelXXzsfYZlmCzj1dHa5kB0UNwUgm67XhrtUVgDuS5
xjt+lQJhKu8HaL6MjzI9krR1iPZ4eResRv5lbVC3DkI35GahEHduFXWfZ6ZOG1QN6BHyTJXV+xnJ
IE4l2bZTq/n13GS4bmQgKEDMKCrN5EhNwDRwl4PMBxq0vrR0KGGGmvkGjowe1O/hD82priXk24mr
H9DM9DYg3b4fR6dwrvJb/Sb+/e+raM7wPw7yjauRlIk0MgF+mf2JzGOY7Ibw1ch3lyeZu8M/R/kR
G21QjLQaqLF2RtvtQ5p6SgOaPuX5MgbXZMC+gGJakHnjRnG+kH2LhslKG9ZGvupO7Y1TTLSdGS4I
N0rHlkJBsPE1JsUeQDeYjQZiGxIh7AW11qRI6TGkBt1MpFEdNf5xeUBfzzggkJXOEGkiBf9hBhQO
DVhERpjGcoN2ALneh7FfjI5hu7Gw0nz9XHYbbMC+dE4hsmmKtQ2yqb1cPY3zLq99O/WVaG/qwaR5
ZXubJ14Z7m1NJAbO4as8GykrExRKuY1FBXh9097LkyM9E3f2x917djK8Uxc7sWftXpW9Ex0gN4OG
lsqFhrtru6OfozJXEMLwjHU7Fer5vMs6uqzqdd7l+rrBiybZR3FweWl5TmcLwRhPFZMwVNau1z7z
+ukAui4cttAvoySQbLct95fhOO9P6wTjjEe+CsbEpo6mIk31AlWkblQFbXcnL28q3dvt7YzW0+63
rR0y/XsljajMSt1S/tEagnYo3maBg0Mwgwp3XAiYAyOszYj2Gsabg18QTdTOoAo8DBfBWguAVTBz
os+EWbSlqlLVXEtkNbTV5yc5ERIkr+vObhHIf+Acx5ZfBd7PIZpakuswRcPMaKAs4JjPDwrZS+kp
6vzS9CKSOnWLQjf8I3g+5DmCDTC7N1NriLphADCa1Yi0U7SftLtR5ue2ulL+fQ0/XNrnINmtSGe4
omodZBWVQTv/qBb1SooTgfMUjYjdYnWRmfPazBWDzdpcbrPiiJtIaP6Uuz0KnQVovA29HROz23qU
7bWpvI4JtVfW97a7ouO3yzuMd/igZ19eKYCg1MveCKrKgLZJh7ZdO9RRstIkv5NBlZyxhHRlPEWL
D55GEd0fbxLXNB0eWFH1brOE3ZMUawlZC/Hy9LHroMnlSvJzqTgzuRpFLKicKYQsMIT4VtYRcN0w
tg/eeqWUTGB1BIlfVTefqs5cgswCz/zlmeS4RgXUVnhhxMVuZc8532WRHOLiCyotNykSR5mTm6i8
QzPTjaRUV9WqfK8FtoHw+DIq5zUIfXCfsF+eLaYep7wB/5FMZI++aIhGWl6UvGizupck86qtnpoo
Pg5x6yHgBYeYjiOq1R26FCixfNZpvNd73dWVX5c/7IthId+PpzYI+oIW0CbsM0ephSqq3Qs4FhSm
lf23GrJKrZwcij66QkL+cBnti0kxaOvvmzgNsQ41e0hYukN9kJRn2lwZY3y/QLOkRDOFZou0D0Wj
Yxa7yJeBJg3wsnYKcku7q8wWLBSZn3T0ZirVTLDMX7IT5+NjC9hsqBFaVlJifEqHBOxT0/6prfdJ
1LT2NdfH4LBXTTtMaFUApyPq9zal0IKmhXQEk/C1mudgUZ0m04dMXInO+zz3O3X4I3VVKvB7otEy
XrZN7FlR1tE2UqDaXoVa3R49RpNFBEDcZSQobCEW8rSgyD43G6KauUpmLGNcnfI6mNJ7nCGO2bzG
otIAroFukPRzpFGySLFMQCLqC164lCkoUAZWQPwutZ1oFDkj7gxCbA95esidIk9yDqdDtqVLhnUd
ayBB/TWH5+kW9WSinfvy1hNBrb9vth5t0kquNEBVlvJoq+M3aiBFOpqHxhCRln1x5qt1bka1LucG
qqVSUagdJlGPyL1OTBTl9z91uxWMiL8LNjiMN6E63tfHuGrRGetri1dAeFeNK6+AbdTZE5rEc9B2
oFVcFMOIppLxKqkVT33ZYCprDVkrlZRO1vQozi+9sYAo6OV1+9o1+jGbYOmG6DjKSNgsWp2XlUwU
oBl0+p1ViotKrlt7ig5dnryFRY40aNv/oQbk4khxHdsyCllaj9ahhzfsVx0NvZc/aB3dWZh6/j1s
mckgWUU19h+zXjgKlEJtUO5nsekbZSCZXoZW3XYUOADejCMswKMGkiiIRxiLksrM0KaiwUrL5eig
C8iHcI+3VI2HI0WQGvr6toABbsEYs8oGqbSHCbF2Xh81CI+arp5cj7lXWs+J6WTkNcarxuU5/Zoq
ZTAZk8rrpUMvIzB15apIbvMOE1l5HX1MEb/2nl6eInmfUr9tnLA7zfZeGa/i7sFKEPgdk0hUisrb
wZspYKl2JGnWYi3D57RG9H1M23dTTXdQG/m317aPUYPxBjXlK60p4/4U3AG0pAQMtVCxZBbfkIi8
vzyzvKMDKcR/IBi3RyLNDNEWhImlrdPqxxaH/yLdKelLKAvyKSIoxkhN0q38fNgYDYiD4vy+leqg
so6GVODGLZg5/gJ9Doux0a6NwzxDhY8LR+TKkxdJqDIUqZfyQVaFauQO8RbBDCidiJ20EnZdikAU
QYabR+Gx0grBEvHOXFCX/wPDjKVJsjKsl7Z1l+I0NU+m1L61xU2ZdRDRmZxYJ8Kb9hoesS5si8js
tkXTC5l2QOyLyY3LPfmNwWk3c+VcJRJYud1+EKm0cY1DBTUeASkMbgJMCNMhDu36CXMpR901RQGW
ZI1+1t2gN7rTRE/Ba5TyZXwbMCaKqbKoiIwE40sqzZ/AOR/nqPKuGjesggG6osqAfpeXktyjDRfk
jiCLz0RkGdzDGWxW/wyY2dtRsWRI/WLA0NQi4fdJfwDDf975uoQTrPLDsXFs/ba1vl3e70JcZsNX
lgUK0xa4DQqW8CQiD/cQUa7VoKpTtKzlTmWCg033FEQGl6G522UzYma7FPkg0WIGcoUUvzxcLea0
G0Q3Gv7Sru0WCJyQvF1NexNbSeMil1LUt666yB6oHHBr6vq3ywP5iKe/2s8nCBPYj6TpLDJ1rasQ
qGYgxHklZNdI17l+MyRQ7Hwl6q7tbuzyV0cEk8h1BuonNLNPpDrVpYEAWss6tzdkyFo9IRFROY3s
mmRfSZboiYQXz5iaCl0DFAmhWodxBkZVUDlagChVT/Nw6ohjJUFYjU6m1U7f7cV96WuPz5fp/URk
T9fBVrN2LoA4WLtO9c3ybk4XdOyVXhGv1EpomK3waPev22jW01ZXoWGEAhEI3jFeYWnyfMGTfeNm
yks1xQ7JBmdM+kMfftPG72297C+bEXdiN3iMB6jxUE/HAW+fBll22jLt1FH2qxI6w2S4jWpzJ69s
A5niXYblWtAGlnEA+TRMmrzCqkR6kcKfQ1bHTqfNQal9V4bcH9VKdBHh7nw8LeOYhIa5whZE9TEE
0roFM5uoc6Cq07OyVKcEfFm2vdxQ5TlR5v0U4TOsOakQwKF8lEivckocuw13pSlqouQ6CX3NJKMW
iKAN7NxJ6Chv7qlhN+5ST7tM7R+mWDtcnmXuefYPhMlqJw0VbjpLDAioO4zGDaJimu5sHc3HgkiH
G/pvgFiH1xtWjlwZzi4zdBMUtfV4r0HTxb4QPlLxl/F/0wZC8vNpQx95mcjrMg7dfjDv7fG1U0Te
hn+72IyHcXCF2S3y3GE8FmTnBkVzRpSdptlVEuJ5pvDRTq1GuFe1ouYNITCz/VGK3lexAuBB7nxo
fqHVGaRK+wH9Ks3kzOZeq29qSxDbiaaU8QH2UKY2lQBaqJ6FhoEw2lntILgic0HQiwydGPyLosTz
ddOKLJ/sdd0KlCNMSbXTZ9MHSY3gaOKa/AaGcSy1as42NQGDxLLTVz8bdBdFJeq0aBCGkwCMa/Yb
MCaYUEhnlc0MsHounDm7qQbdnaMfbSl6vBABre50E1CYkdIg+AZQUtzRcadgUJYNfkvBG5NojRiX
ZFQ4AFIKQ5AtXKyj/DGW5wCs6Y+X3RIfBqXFaBZFIxRL51VXZZy3C9wS5L+cUZuRIH2cwC/z31AY
R1GkVRMhp964U2fsFRI/zXWyowURiKNwTzI0Xf9vMIyr6BMri3qbwMfiQrnEOz0sfCPZd7in1JAG
FF2LRHPHOAi7CUe9LwGHFj5oR1Xq4NBE9PgtGhOzV5EFiIk5Yepy1Gl5jUpi6iRL/iPJ7MXvUFnY
ollm1HwtW/qny6vGvxrgqJKRMEawxz6i6b0Ud+MIKvum843muPQ+GE8drbypyivSedRy+rpxInSA
XwbmHsefuB+tJpstVkRLPQ8pxrwoqpOhxDKcRBEIN6TcQDCn5DxIXZYpgLALVENiFJW1N+Fo0Z6S
Qvh+7gNzDrLoXxcqriHlBpbZCFZRoOxsgMkYknWYqv5labLd5cnjWuUGgtkEhpn0rdxi0Uh5avIC
FWxPllDZjBuqbkAY0wc/oi3NoMV0kduEstmhXRtHVc1psWDm9NClV4u0vzwukVEwGyEb5bzoVUAW
IQqxrOwqLIvvlyG4rn0zKubAMrUQj1E2fG6NeqiiORVhuevNUwJ6kL8BggIichsrDQWzRtSMx1DX
pAak8uhpy2nkqmBDHqbCKW0RjT33FAZz9f+wmKVqILTRmQT2kBtHXJ4mpfG0ztNiV1b+JtMN1o5/
oJglajM0SxUVoBStv9ai2aX6w5Tj2Vjuo59Dkx00PLyPVSgSMeOb/Ccus266nE4DTTGdKnx8D3Yt
tAxE0yjIc3M98WZ0TIShpWQMtXV0Npi5s4cKrD4KCkA6I6ga4gtLkvjG+Dmo9XM2TnDph54oOQaV
Rf6Ad4Kh2mntd93s/6MtMoGGkq3aMjKGpdadM613vzrB20T62Jciief/z4HyvzEp7CWosKU8TGxg
EagajYcY/KlpARI9d4GeZJY+LuTPJD+VuqjT92t30Yff/QRm3D0EHDJzyQGctJBnoX/akESBPclO
h4AELOi7vHochtkhg+2NuHJWA1hnIOGratAgGKyHSa/v5lwWPfxdNikUdJyvcdFZOupFsMYdfe6G
o2Hfd2V8RbMX0/yeNqZgpflOGzwLiooHMKivnqNpylxVTYYzr4FYbgLJnXJyEq11CuUwFT8gy+qQ
2P0LR/fRSgYxOXRAMx5hSkNVTaCc6yJ/g15BH8rErfa7FrF78xNwGxzGA0j9TGkbYmgWODmKQw4F
ZulX1uzz4X5WdoqKs/a96Z/r7B7tXt7lMXIXcYPN+AXdrtXOXM90UP1kJqqm0pcWT5u9HfQRGrBE
PZFcv7CBY/yCWbUKVTrARfnvOrnRK7e2bwtDMCjuabtBYbxCS6iJJiWgDOlyMIz+Xen/tZThuif/
gcB71rk5ZjIlVZEAIqkbL4Zfk7RVmDerg8vrwz0dbDyDoqBI14nK2CBYp9WO5ui3U6fyJOnayczl
F7OxHi7D8J3bBoexQXRNpH2owcdo4yveSKA5SJNAU5zOiHy58aR+Dw64GFyeAtx1237Jjm5wGftT
Z6lt+wW4KGlzmqG+ChfNweXRC4vJKdLGj8mPtoh/VbRzqtpyir69tizQuF3+Dq5dbj6DsUsNanLa
2K2+LOuvKr06tqgWyiFbrUqipl1uSLOBYowzJ0Y14vbVuH3+bsBwGorLHQppx1cQle7/07C+8MC3
aVig9BTbrQmiOIG4iUdmV9YFoSfXiawbAixboIVhFXV1fTKpNcJI63mnt79RAlKhLTCRPaN7buRW
sLu5J8EGjVkr0ltpZ01YK3n8rjbP5nBUycsYxugfORZVMHcinRgRILNiaRtKelmuwyuoE5luIZ0U
lOg35U2u+Ybpa6J0ENd/fY6QLdE14pigainGprdBBIBMw0K7p8uWwa9B2GAwQUXYoo6kmDAoOZPv
STISp83KAe2c6uAp2XQDucFbuWt/Ndq4uJa+PLfhcpDsEPnD5DZpVj6zJqN+mWmhWwwgVBnnEhza
JJQEp/BXpgJ8JbqsIO23di58qUzNQqmTcwtSsZmG9+I22qHDCS00ZbVXKfoQ6/QqHrqdXqXgkISn
ouNh6sjfJIG2H8H4Rx35QLyl4iOU8n6EopWJF828EKXnuG54C8O4Q73LJXAnY+VxcDV20LbXy/hi
SqabZG8tfZbLvVEf6kXg/fmHzD/7l6jnh1mITjojrmELVF6uJDwUZZV+E9WpSHhUhMPEcJYt04pa
2LlI2+61sPRrC+X1uijrzndHIPGxZLzzmSynDDqwShRIYTiW+TyYi9PmXt+h93D2QZMjm6J2b+6i
rX3JEIEB5ScKt8+nLxqtKUx1LFqWupk1O2V/neM1EUoKU3waiz1BtasEkbfCEGwNrp/YAK+/b25Z
UUIgDImnf3e26p00jbtRJKzIPRc3CEz4kcW5gdgJUznZSCosQWWGXmrtS90SHMDcUxF0eGgoIQS1
0cwcgjmLTOUI0yjiB6P2EzzdywhDdR8twAIorhVuoJhZCyd1kItiharvdWV0zFYGfzENLjtYEQoz
c3kUQ6BlvdZLyTXBE3OCukEhPyv3ZEKZLGh6LQ317QxIPKLqSGuxPAr4gqPkeoaihAy2mvaWZD6F
sFitCY76r6TFH94YTSsyajENiBKd21yVDWmeWoDsCic9GQ/znfnU3qh3YSB7q+Yc2tiHQ/QHUdzl
+eRt6o9mmf+Hy4YyapMWVPnIOi0H2/INlGDSOzU69oo3U8E71tc+yvNBsg8LSWGmAyJfHI474kS+
FTmRo7uLY97lVzl09sjivMpO9lwHkQcaApTwS4LXAN5+2A6XdcldpyWmDvNZpqCnx3lGGurJbjxT
+XF5XrkvhVskZucZOSnUMQKSSo9wyf3ce5p8NAzUKGj7xgzq3HRrUcva1w4JZoaZTWjbQ6QOEma4
dcrTgrgeLbnOFEFlxolfu+fw4dhpDvonvB+hH4meszWRMTH7Rl3SRB4oPDZ44ILwybyjr61n+YmP
Z7ddhAW9p57t6W5zMB5qT/regZhh175VsG4Icu8RJxGwZdLDXvvWBJC0PSaiixHPta89+5ZJVGiG
sP2naGhaUppTnGHTTZhMYCYQHVs8B7UNNZh1b4q8y+QZh0cROgYIRKR8FwpL3rm5jS0Ks85NZiT6
sh5RORw6JNis7AQyBT1+13oUT2QS5EL8Wn5e5N1IAmOW/cvWzTu/tvDMXUGqJhTX5oDXa+kqXazj
mP0BIelrO4s0cUXTyfjFZpDLogD3t2vNd4byPA+PXfjn8mAEEOy1gPZZX1gRBqOmi6smKsg/l2DJ
Cu8yDDee2Uwa27W32CQ2+nGdNHBz4UaOs7i3D416Oxj+qLxT5Vgqnmzmh8u4ouExLi+Kp0GRY8BG
xluDd7NBuTfU18sY/I3/z12CDdUMG13deYVVSkZU7g0gZRqlN9sej42h/qT2Y2sn+8uI/I38ichs
gJmkTaaHQGzqUygjCswhNCE4G7kYyspQuvLjfKlIKiCSrIzrJlP7+KYkI9IjRC/7X5dHwp07RSc2
pJhV22DnTkYFEOQXVpTa9GbJmSH6A3V6VdIgVHMb4bXuv+ExM5dHy5yCogZ3ofqh0W/DNEjna2p/
y8P7Cdwsl8G4xrcZ3Pr7JpS25ISmsgmweVhQhXxo0ha94IJSXa432oCsv29A0mgY8eQNkHCsfdAc
uXJCcP+2b1HoITA70WIxF0kzKqiayoACJaRGULLid8vPeXrU1KPUCd6WuHMHzT8DSlroemRT81bX
zlUW4iy3wAM8j1eK7SW1qOucH5NtUBhzKHS1krL1amyf4ttmv+zxenXITxX0i6iDh9vSSTztULjS
KQ/k3MlOtq8K1u8r9coatWy+gbGSrtdBr5FiCwy/bqGBE72gpu/97Uk1oOtWe4Nr7Cx3cedX2+9d
7Wox3C7QBd/A7RDafgNjRMiNTnkbYR56sBZ4+egaD9Ox3Q17+rP+Fd9roG/08Qym+Jc3CD9i24yd
saisUGezrYELqSRbctD5d+z26nv43msO3pbkQHXqn3glva1QpWz5uajogbt5NvirxW82T6jraUoS
4BuPJwKihtfweqQ+1l4OIMX10B/DB/UGBB3Rz8sDF+EyBzs128owC6w5KK0TpBD00yL5QolXAcpH
lL4ZnZWi+HvSMLqk+UnDIyQDUoinL7Xg+rZ+LJtu3xjPx9G/gVGNNtQoWScRnKpZbP3WEGZDnMCR
tT9LLCPyl5G3FZXMcp3R59J9ZPg2qHqxNPEwA7Wv3qVQ97IU5CMZaM6eTOQNkza4vGJfaTHPt+lH
ULrBi6qcSP2aP51dCCCBpMy13vA/dAtaN0brdP43+Wfnyg/SdbHr0G3tZvfS9by7/BUCr/jBorH5
iE4Dz2wlwW5qCLVMoxKUumtqoryJCIXxSCXo4Yd4tZu6KUB5ULuG9tqlopBQtICr9W7GkjXFWqYA
FJn+ahW/7b06/mWkPoQgHSoi0v56OwN1ItrUQWkJVn3QTzNjaiI6lFYBhgW7hCqv1EfI8BqlrLoZ
SegLyOeWbzbJyCHR+nFP9Tn1mh6lXk6ldqkbdUvo1EsavxZNJd8VoUpDTx47I9uHbdrrTjlO3VUx
aVPiQBtE+z/Svmy3cRza9osEiNT8qsl2YmdykkryIlSqKppFzdPXn6Xg3m6b1jFRfdAooJ+yTHJz
a3MPa7kGpkh/d0kfDghl8vF3ViTqnyioY79Rx2mEfer00+hrbVcMU3o7hWY3ggW4np86qyZgLpDT
96Cp4h0kmhu8luMm30tFZx1SuWd/rTYA6h5N1SDvqRpomeN2Juxktc8XoQ9jkuKNpM+YJ6isHSrj
9U5RUHOZTDOwJ6b2N9eN+fIdhzNBr89CBI6hzItJlDgvwRxhgAafPnb46uWeQsGjI+/mG+bjOSw/
N9vriBcxLQfIvQZAJQfS4m/e/eZRASO4IZKJuPC4HAD3/m3VsDUl2BH6fTyQGDIJvfqxjK4f9/pC
Lm7ogoNJAUx86/gfvg9Rqvqqixf+eVOvvK5L7wo00Xd9LWi5vYwLgIPyG5SRwcwDnj+uoFOqQYKg
Hx8OkPwOHojHt2yvJE55G2xDalsbrbSLDWQ4BC+qtW08heXOKUtaokYlYElzA8o5Sfk9sUOGOaLr
u3jZBIPlEQqCeLIszuSZbjHM07dVpEKHoa8L2YmiqD/gmg9fcSc1W1ntzNDW03L8NAu1uyvGoURY
0iMWQkdkc4MUff2UpQzd96005y91rKYPVSZ1n6UlzYJbumK6oB8G6cjCQYznGBcpYTSsSoZ0APOx
ObixBPckKhAuf+HsMw5WfmgagXkQKlOKZXB+YIiIOvQ1bIpOTk08Wnh9R+2m6O1a2Ai/csCgDNF0
cNpbFlhtuXvSyypyvt/M9szui496vG8ZcsuCPVs73zMYLrzvh6Eakwkc/dPGOoaZTR32ZNxm98FD
7LRfIEpI0dDko5DiVoLI8jJcWHYTTxdIi0C2zeTlNFQlbYM0BXc/OWpH9Ub1JC/5VB8/tbs+tHsn
3YEhuNtOue3EO8WZtslmEDHGrJjM2U/gblGqWTE1p0U+oHjXzUMiajq4zOlwa+ROMZHjXlvKRY72
a5GKCaBz1NuqG1NbjrzuUxe9Ui4iBg6PO84oziBLFsFCo113YDpeKsF+3qig17jBvMsjKDl/gLrX
eVWe23eBpxDtJXc5JClTMpViqfVbsit2sen2P1Sow9hkMSSnfUr9v/9WnZ0eFx5FyBn02aJSYKIJ
Vpa8cBTlQkRr4lxKIid6my9rKmi60/tki+r39W1bv+b/XoLlQE9CvKqMsmqesIaqCH1LQZp7/KGD
YVk0KryKg+wRWGIhtYAo7xxH60kZ9RgJcXLIYWijHZo/MRJtYST7+npWPrsaegX+weEMUAe954SH
Te6E0gMGPdFeI3UiS1s+qRdu+ASDs7RUD2gz9sCYw6ckgJZr7hUGWkSGbTsfaP0YFzvZ+onxpOtL
E20hZ246mhWl2FychYqhWbyqKtkp2a0iOirRFvJGF7GptTosLzCPWnlfhxD+FbEKiTA4s5vYHOS0
BUYdPs3mlg0OxEdFscPq7QFRronQFVKrPLdZZ9I4VBtsWGVBNlZzrXgL+uuFidWQX1BaU+PXOjs2
AV5QeKt12bMkCgIvq2yLP1z41ZCfxQzFd2bp5HqxpoLKKYPZd5WvGI997kOTyB8rJ8iRO4Fanzzu
M+ZfN5S1mFCz6EK1BitFDyF3gq0W6fUUI8at3dGF4OHnnNt4sllOZof3mlMe5KdRsoX8Jssd5u/F
KSx3qImkJNgFyIPpGwiob0c/tO36dnS6t+pY3RqCUunadThF4xI0hp7OU00MFAvzbake0FlnNm7d
Cy7d8puvrIknwqmt3IzaBQXi80XpqvPB7Es7RQFz9IP87frBrYYkJ2vi2aWJVI1zRYHW2OEGhB84
suTeuEMIlNio00GL5i10Szd6Oio3aLJP3AHNrqJ5n8uUH4z29FdwUQkbu7INIpjPfP8Ro9o/b0HK
dbS8P3TX+IFdb0rMzN/ejgK/uuYTFkFkFTwxBhqvOaudS5IyU0YomNVuXddgxAN/8tP1HV570GJt
/4JwNjrMxEzrCWtr/d7Vtt0dRFR+5vvBDex+M2zB2SEAXPtYnAJyZtrVxKINASDdkMwPNuNz+Mje
xtkhug1Jkv/w+bOgRUUQun/PH59/ZtGMp1rVEu/FBYLnfZtsB9GLc/WYFLwIwGiGRA2vEsuGOhni
ES5tURCKFgVEEL33gnWsuW7rXxCeY280IyOZZ4C05XMAOZtYyBcsWAbPsTHgDTclOb5AUlXaEM/Q
u5tAdBqLxV44DxWapuCL/yb5Pz+NfDLwXRqgDdeSPfh7uv69N3wl3U3Dq8DKVlejgjUU9ASQB/x+
Zp18ZzolMcIpwN3pnPFXCxeR24YPl2/TY7ybnfJxdITMbKtndILJXSUT9G+9HsLWRl/9Sm8Hz3Tn
Ddtnd9WudUJf24lGLJercrmd/y6Su0qZ1tY6ZANB97IJn/KXeJ/uRq9EQvf6Zq66/H/XxU9yamUc
oc0TML1voAnHbnwNy+kF3k6EwuVtkiKaiFItu/drdsPHYE8ZHrmilhfBln1/cE7swgxp0GYDUJI9
OCicCP0uvRf7om/xapyDxrD/b398nNMRtQ2TETjqI8Gnv72tPSQk37LN8Hj9cASG/i1+e7KgmRq5
in6wRThwOwduWO8C+nIdYu3RjKAJDM3QPF6YBjg761gL9oQZQnckey+lGyR9XdZ7k/4UGL5pbVL6
Zcg+MwTl1JV4BqgKyJSW+3sx8qFFXaBDXwdht9WjzaOFtue2QvaZCfIe/8vyDIxIUwsCJDJneSTr
sobmKZSd9M5j6FgNzB9MfoP2N1Q4iQdNMOjnShCvBB1eOKef13d3xWssEek/6PTcJ/ZpKksmRMKg
YotJD/OOiPI6q/uoI6sDX4hUMe/YM6NvWgg/YHkIr1PpaxyfpOgQiUL7FUMEwL8w3DraSGkxJAYY
JdyHyb6Ptlrg/4etOoFY4u0zW5fMKkxzyItRELujXbUMn68jiBaxHNYJglSHNZL+WATqLjazvtBR
D3EWQfFxLebSoa2og91SAYH793PlBGVuzFQqKVCSULXLhRwHVcBCsYviDild4I2aOzdgDXoZu5dA
1FK34gLP0Bd7OUFPJaVPJBkGl/fJprGMo9xXt5NR2GAN9CCa4SZjDkNsNte3duXbfwbLRbNxloTI
q2LRs/LUBPtMO4zkXak/lFkQKl2eIVLChirTZU4MwhWct8qboUIrs5FgaF6O7LSr7nJdsjM5Evin
y31caP9BoIV2d6SDLzI4bVe1xaSD360AvXJ3KMfjUE3OoOzkdtMbD4VInXNtYZCfhcAerrEMmdPz
gxtLUJuWpYHmeuiqkJc0epKa9+uHJIDgW+u0Ti+sgAGihJpurb4pne42k3sdZEU44Vu/TAEfF2Ja
6PWdLyQAzwuSX2YKaggoxJqlk39ZNmbNFLutbeNDOujH1BU1zlz62XNQzuwnqTSGYQRoBQ5CdDi5
gyhGX3mtAsJUUZRUCLRL+NJTBYqrKIaagVN5xXPvg0PeTzbFztpnu0a3mVNsleLV2JTO42Bb+2Rj
7UUSuJe+/vwXcE44VyW9kGP8AqO3S2mnUa9XerxGXq+f4AoMWIeWKh7G3JZbfX6AuF55b3UxFti9
aNatMvqG/NwRwUW+nM1STTDTLeRGVAZzyfe7/MRTyQ21qjzLkWuw86f0lfToQU+Ig4S9Hd/Em8DN
bAUyXofeC/38KBQk+/bD5/H1OT534apspo2FEMTpbmYfUoy++k7u0K6Ljnfz8NvY/Px9fVtXPgxn
gHyk3cmgq0tMAAYfYDYeZCd97W+JbXnaoRt98pXYgy2AvHTLKJRCPQtPZDhNjRcKTeRJqjXM7SA1
Jh2Th+quP0JqV98vfJH2vLE+iJO6VeAomvBdsWZF0Ls2IRsGtR/Isp1bkSZNOkmDEFaUBRl6fIKn
TO7uhllqdkQORNQjaws9RVt+zYkxpYaWzJIipU4RgxNTLX+ORfZMw3dzptup/bq+rSt+1ESjD/pD
Ebcu4pTnYElSRkFV4SAtFjqj/HOEQKNeHq+DrHg0CLvC0+iYiyYaX/0cydgyw4I8xgjpM81GjG48
IgQ0BVa5BoOGHHxTDdTvlYtjis0cw2oDkqco4UIApjRFaYGVLymIcCk+oZglv3xfTJGVk2rRtTQC
P53fonoAB9MOPNeM+BBtRrlV1CkMZRmcAHe34alRN4Z6HIWf4YL+aJZyKwqLRQnSbGZbVoPJyQM5
eIDIK+zDiFBbsCOtRM+U2XeuNUQDmglNpF5QDIDQt4QyFDrDBwk10Hhuht0wSOprHjSI4jFUUW6T
Uklnt1cQiMi53kabbsgU4vYISvZNPXR7lPfru4pMYXdbGrH6oM86PPY8zT5tp+hWp7n8QSdm3o6x
2ew6GDC4SkiOmEadVYLRS9RqwfEaWvpXLrPRn1Vz+oylSXtkTQCqMciz/ChTs7tVrXT0NWA8libU
yErw1EduPlr9jZrp+ltfRdWGplNEwFg/tJNLQglMxDGEqGc5a0JnquX+J+LVpPFpSNiu02dEPPVg
5A9DUbfzLaSDhuDBgkLufQL65N4ZQMYJHpIiYjtDi6bXsqsj34h7K7QZaamLtgB9E8XKDKIFk5WT
G4L7AcrQNJLuM1rIb2k1B4+sbWKIghgY9VxYZl2jnIb6plfBsY8CXVRgyjllNzhGBUz4Vjr9oRXF
7O08pPlz3NESBQVNlv2iaeKvBhKF1AcnX4G0uGF0KQoQYfdG1aF9Z3OI4bo+MpNPEtaKV4edOtqQ
K1H2mGZEnbHVA0ngd9cchIH3Jh7VCgg0+fxUbMUwoEURCFvpUuPVytFnLeJ/WAVBNwxiRWBBZebc
C6lGFmPGHj0pkvnYN37WuZriXvdBKz4cmdV/IbiAw4Jkpx6AZgLp/49U092kg/ZtMaD/5a8nj9HV
f4rEuVSZdawcJCymmbakvmkQbYu0f1Y+EeDPU/FJgtoQdLW4/Yr7ifYIvhftn8LPweyfb/RjNOee
GpDN9X27zHahKCvLBLU4SNGBq/38aGLARFLFkAXPZ0cdUciQ2s2cyJu4LZ2gz/8kkijz/p0K4l2e
hmgKgkPQSsYKzzH7vKqicJFTko4o2RT7N+YYs50f1Ofn8K6/jR39qN2lXuV2D/ln5EFJAvfdFg0w
rn1OUALUwF2DEVd0y5//Ci0IDXWZuXKU1NchDtmNwnrNmlGeQnCfeuh4jsxsAWEFPgYk6WFyPlFZ
NWz6YBWu8ljt4n1tWztRolS0tMW+TkKMssgM1g7ADRXkLrPJHorddbMRIXAp5nYinTp9fynhX5v4
bqSP1wHWQlCEYojHiAHhCdDonq+hxRA0K9oJMTej0ofRG8Z7EYUoq1UmWFxta24yPwfxEr5CuY4Z
kTYKYuq2Kc1/16GSwH7j5raMh74SeJq1pZ+GIdz9z8JgHMJFznDoXiQ8BfRI0Dm4ZjWnAMsPODk9
s25TRitoZFUDfU1psaks9IdP5U1BBUgiP8M5zZHJeTpJqGoGZbwdwl2RoTrQuq18iKLt9fMUQXG7
NhIj7NMAJWg2Bm6rx+6EtnP2qsqVW4BO4TrYmlNbRLWQdIEaMOFb5KqQ9V1jwX8OJTi6YrvEzI26
tWrF1sbdkIi+CGsHdgrHHVhDUnUqJMBNOfq4eneSv4Le7rPX66taKf+apok6EjoHkHjBdM+5YfSW
VkdDCZm2zus8Y2sd/6A76BdcJwbY0I2nbOTtcAuW9rfBckUlnrVPOIJ8pG2pSi+7ZvVu7LRMA3Yk
tTZ6u010AJKZedeXKEDh351TEco62LNRFYkK24wedPVJF7HHrJ3WyUr45Eg+13OVTliJhjmSzaCk
NVo/yGEmC7tSHiTH60sSwXF3LJ7UKmsywCnKr8z4VSDSL8GjHSU/ruOsJQmgT/jPCfGVnqTKTSIt
r7D4p/UsI9doz3skzfAR2BseWhV627wz/fhTALsQa/EfcxOfT3zO0fcKzfZzo6zhQuqgIyjK4UuQ
a46lPXX0SMDQFsZuxPx2Evesrd3vpbEawuYgogSj/jmmFZFoCJmKPWVF6ZSzcsu67tgNZe6R+q5H
+5BkCfph1/yXRTEDqCEiMtB8ew6JiH5QjIEiZgFNrycpDxr4uWwzLuRdaVZvummIuqRWEVHHX5qk
MOSpc4vUu1ZtqhRxJpsyA51eJJ636RCTD5oGUuRUahVkm3zsckFVYOX7BgptsFdgrhTPI/7DiyMu
Un1AxbqItB3rDkZQba7bzMottyB3CFPF7CV6obiVSah7mmqHMp6cprmnzXIETc1mRLu/8ec60kr5
cxmPsNBxgfEEovIZ3jjvJwhbTugybTeDB92Xn1bvFnYCfWHRI2flAp5jLZ7g5LstgSCARjWwwFGa
3+UH83fk627nU5/eO1A5PsifsuCsVjLY55icWRJWTXTAZXOYF0H0ntl4vbmpEzvKIbpr7Rs04Qt2
9PLwzhG5yE+SCehRuxmteugd/iW/pqHT2tNusiGd6QVH4mQ33c5wr6Ne3oVzUC4YHBrKIDm2LNM6
ztItaAoH3VFalIfAsHIdaiXwPMPiiU1Y3mt6OwJLKuzGk7Ewx3DUY3GbuA/GY3MMBWtb3VADFw5l
ehRFefVm6LcVqO/IhVN3kzPDwyTqczWKzu3CZeIvg8mcQA/ehJCjvvyKE+M0igFpx7krIAKU2XXg
RtFTM0ECgTmp9ivqRXoHF1+9b7hlKELXKbRNObucQih9UQOSgEmIkld/Vy78AfGjlv71U3kB0qih
L8kL1O24p/Ic4K0s5wBqMgjbH6TMr5HoKiyvgvDSdctY3cITKO5LXpSjZYwKoCZpL6fUpjmUhrKb
kGIP07321y3m3Mo4L6nESiRb9bKFcuWnUXAbDsP2+oouI0oOg4tc89jKY7Vbdm/6KPSniWA8fbTN
6aZNburZTwcHLJNZuUW7mgTBSj1+GawnvX1AtRGdCM+CX7Ns4Fkowf0azkYT2jEmq/g1de909a2q
gSPM6uweQ0KlfgvWaZvKftXcRoXXCQlwFkO5AEdi2YSMOlpM+A5PSa/S0ASxLJqr6XuKWJBWw53U
RbZJ0s0ElUnokLpj/VFYoLYtg1x0FKv4JgjL0GVCUc/ljhv5nmmIJfjVjuiYHcTkkIRafPci6ygz
5cpWQht2nwc/ISn5psqC6ObyO4KtBycG0kCINyj9bk05cQ9M6Xo9M7H6fvgxFLob0BqziznGkqvX
wKI7gxleCWp+cxq9UEvfhqHwAr3d1zkT8eCsuY7Tn8JdMy2A2GTWYiMK1GLDyJOtPwq+nVX4X3b8
FIjb8dbMZeQHAFQZJajiXhVzQ+XSbtizjkS7hHd339hJ+aBAFkpg6RdB8/d2L/HPwtGJ/Ma5N7bk
Nu0raOp+J2iUEqSVvxX5MSdeMmpemtxH011Oveug6/v6L+bi3k6OeFZxszromThVzObKo/GkZK6e
5MOmzuLxvbfK4ek64vIX+SuFhf6zSu6rHc1xmfdLcKKpvxPpNi1tKWB2NDqKfEgy0UjVxXf0bE9B
vH++voBUU0LLJTAp2A10kbdlE8B//Lm+potIhEPhvjf9XHeZuqxpGjsHyolb0hmHIj6CtctBzUQQ
G6xwbS73ElPXsqwgHFe5LcxAp8g6GcGBFpl2NDuy/KipGfQlnk39MxmcjE12rL6x4L4rBPdj3V7+
geY105tR0lJzAnQLdeSB+nnXuTlINmKR+vxlkL7sKfpXTBwa6s58DcKoR2muKZBy9hoFfj05NDyg
lGMT5Qat9MbszL1gcZe9dhwmdxuMGTxNhAFTT9GbY/iZrDpSsDcTX9Ju9WozB54uubGQ3W1xKhd3
4mSt3IHGvSl1GQEuplKd2trV7Z2mw7k77bDPOwyrtW6Q+Xg3Y340AFfmdetdPVMkCVA8VVBt50uo
pEmm1MrVAnZTv3RD8hgPgzNEr5kk+p6u3sYTpOWXnHibduwzeRyAxILMLaPIVfrYL6XiPzi15S0J
TjZw7yIJcQ7DSD9KMSVYEFSKHbBWhrYZwo8WqvqRkk4wRbm2fUi+KaAwxT+VN1SzqnMiyVCUlWjh
jAGYOlrIskrVY6B2zvWTWtu/UyjOPhWUOUMF9U/k2/LaTZVWszPoX7mlrm2uI12+W3EVTqG4PTS0
Iur7HFCsAM32B7Ue9PKuq/ZR+QuFY2X+kMkrCba0/8HSJzJiNlDwC9Z86skP4LN+xYg+Ocz+I/Rh
v/P8Rjb3BBwgJn3IY1GbybJt/PU7heLddxWojRWGzGlm4yuNXlO81ZneuyWqXGYZ+b369wo62F1r
sU601kJknkOUEl1Kmz7AQRbazmq6F+jAuVUf/JeLcALDRU2KGWUxgUSVgyjytmWqPwMiHrVtnVNB
v+HKHmKUAeP/6ECF4CKfQJXi7P8dl2ENjZcFquVCTgeM8aHxkLQSWMZr6Fui27cWxBPLa4Q7PA08
JBpy0MDXef2Houz0KM8jhpJQLD0pXW44OZoiBNa4mDuPoiLThxYkAzkwXpF0rkCEnCt4GOfVK8S/
ZbC4grI4+DCtCYq2uU1EczuX9VAQh6BYgQk8DfMoSGueO7GKQZGlrmTmxGZpK5hxz7re7mYDwlHI
pw7a1qKzF1OoQGvSToFesGGEntbGm3ZO7Doc7uICY1L64M268SwzYptmtsms1E+s1C0Ly0mpaEx0
xRPiJ1twguAXW5p+zn/yNA5ZNZYErYRN45YBopHEzpLfeft43Tmt2Rpa4VHsAMsEev4X13HyGTH6
QorTXmXQettoFCnCaBcOzzTFm6jdGrjH/zc4zusyUs+yMS9w4QuzIptYd0l/HwUvxdDb+X95Bmgo
40ARDRUVhfBJmbys4rGRdeaA6yYz7RoZ9CQlbkNfY9NutN3MDiz4+xAATf5osMMUhWpAvuV8R0Pa
aWOUDczpa7dVkOXN/hTT8yCL5JtWnPoZDueQwtwa9IrgGmnmtrduoEOtQYGSzE5WCpuoVoKqxbOC
6Q4cTnhv8NYYjnWtxsAyyMOoPkijQ/GAprGz0Ixrlm8Ql5V+jX6xRNmY/Z/rRrMWv8I4Aa1joBhs
2ZyR5rqR6Pk0fhtpK/9Kqw9Dg+DPtgSZoIY+oG6TjYJ7seYKTyE5Q43aYCwaHaeoN6Aknq1jrogm
MlcP8GRVXFgQ6co0aD0gpCraV1rtS2Hl93V80NLsRx9NIkajxfB4v3uyJL7lm+pZU5otdtGoht91
dG9AVyiLwnvkwG5KpTtKoelbSFS26ltjigLjtYfW6RnyHKsWsyDsaGG1UbNLK69KQDRVPknd7yB8
NaM9K4/E9GrlGUT8AutZNd5/99niLkosUVpMJpDrKnEl6DTNbbTX9OS+1tlLU2b+NDxNSrSRwt5N
k+OkvJI+E70zRZu//MgTP5sq+sSGEpufVr+z4LGrBhfi4nlyD0rWrN8VM95iPxpRv+XaVwSTaRba
U1X0IPGf2mkK5bFQgRoRt2iPRvMQDH5SCMKGtW/ICYrKJQbSJOiYpAFFU/FN7/B19WeypdoHXZoH
n68f50r0oMvo8lSWES5MfXC3JjamQiUgGnMs80Uq0o1evk6WdKzlwpaYvk80NG1rkWByTADKP9VV
TSfS0AIUIuasf9GC2wQPSqhrUnkPgmJbF/HPLQ6Vu6vgTFjo5k0kLEEEdW4uKGNYIa0RsYA0pGyp
TevdJNQFWLGOMxDuYmi5ngetApB5fGjxSs8s6NkgBhOpNogWw9l+LJmEGeWCY36i5Re5cBR2G/u6
Xax4U10GYdvyRgXjBW/qRYXR9tRAwISCrpq9WsyD4uqkJUgwig5ndd8UVcHnHckUvIzPD8eimLtg
MqDK4H7u/1TD0QiPmohkduVWYUH/oixfqBOPMaeoKGUSUCQDiVIoG5ieHnhV9x4qlTOIZNHWvrFo
TiQYwtThK6GvcA5Xmygp0QXOyEF88jlgOhLdUbr2aMxbMnhDt5FEdrF2ZCguGeDZQskfGZNzSI2Z
ppotwSDmm90YLPSW4bHwrjb3lRoLHPDaDcbUPq4SukuXMYRzLLOJGA1MYLE8slm6s8hLxN5MCF5p
7S9IhdfwwNcNcs1KYB7oZUXAhP5HbkOnSocg7QBEtH9DDQWKCWq4J5jcpdlf90dhMuAEin/fo+aQ
alW6QEnDIoi7legPBXoGMzNFdYz1VeEJZaGrEzVBLhRrMFZdjqHGnKmts99FELJPsyTS20Cb8tgY
NNC8iWXh7aBF2T6bZ2OvTzRvNwQ60rtKKvG+o+rMyANa/UnnxXNU9a6sQPnv+u6v3R4EO8Ra5vVQ
buJ2v9TGsekmgyFCzWDIvt48aKBtzEDZoLDIHur363hrtozWFfRzUMT86Lo4t69Q78q+bIAXtZWd
MrSpv48Ix3X5wYwjgS2vrg1lX9BQIGt9UdwAIzPrlGVtc1WTHyONJo8a5aEOSwzLzuVdmrF4i8WL
eiFWiiqQCsYUn4UJLQvJlvM1BiU4wYYUbcsle6fqgVqZq+mPJX2kdHSj8aZRPdTvru/rylrPMBd7
PPGCqjHXvWo2pQPhH3vOZjeffi4JOy3L7BaNty1q39cR10p1Z5CciY/TEI6GukDWngyyT3WTz5ul
YEmMbUkwnV7urPCApExb+UX5WFqv13/A+pJB+0ggPo2YmTNdfOfBP5h1oHeQDyVzm/bJBIu+Ai1e
JLXDSeCm1pIjBlFQmEVdFh0MvBeOMqWKkdYtwfOjB69mIU9PRqiS4xyPlDhKn7Xvg66kW6rm2lel
ddZPa4x6r+lBvWGPqOTtMKehvcGP47eBtM18MpNUSzcSU4fB1as+iry619MfWiSNbq4rjZtINfkK
ZwVZLEJC8l+eqzjBf3aQD9dSzH2VAYGhJjIaU+mWWXdTv+sqR8KIYYeh50B/LcGigIKI/nusRUrz
a9/SM3zuY8NkE+RJIU4wnHdJ6qjxjzJxQtmZ4pdI2Y7aWymUKl+Jsc4gOf8zxIj+6WI0lD5G/R95
vlO7r+t2udgdF5OeQXCf67Lvs3mUsatRBFJh9GfIxNfQ/27l23x268VYveuIK04V5JRg8lLAJQsu
VG4fpYFYw6zMpTNbNxOUgHvTturPONgYwjNbg0LWhqClGbQ1yCif+xmrzjEXFqKdeZQ+WOFqM7o0
Uk+huT3OopaalW8oxtAwSoMolVgXGSK1BY8fePRKp81R8Sv2iPS9JPnVV9vr27dmhxhxwvsP7noZ
quE8GellPegzUjpqp6EJvTDULrPVTI3coWnZbE+NTCN7tORir0tmO7h5gtk1twrH/G8b4VFjPf0l
i887ceMQNVflXpHRLR6Nj838i8VvLWqOU4qqyyyiY1vdX3BBGd90tBfEwOhbD+ukw7KzuWF2YIDc
TifFG7OMNylDK8L1XV67eQQcRxQ9LZp6MSLdh1FgoksO16LCMF0IGiAQPASmIYBZMVCshyzqSMuX
gX90yKpstmROS9RTsWWBLdMj6qdW+qmIiGbW7jmouRQQXOFdS/k+577ANJ8K/mvHBEFK8VpOUBxo
bkDpm0vjJmfRDt7/+hauFYsXsl2Qv1gy5pZ4JgdTqusSrPH4BslfcrpBtG6TLrbBIdGPUEGx3hl7
DZXXpBAw6X0XFHmfdgJscKmLsexSuVUArEq9U3Ug45DcxHrQgp8UqpDV4MfBjVVttHkL4ZJGfaiN
tzh8n9ldIzLa1bDj9Kdwzm5sp7zvdPwUCdJkGu7lQNAjlbua/DMxGkeptzTfh7NbTHYoobfeWQSD
r5/DmikjpaJiLAihx8VYnKEESqgqFf60aXmJdh9FYGpj79dB1rwSXmK4MgoSHJiK41wtNVqag7gf
iuYotAx+Rn8G+cZcDLn2k+mmTnpHR+/rddSLpaG5Y9FTXZ5iaGjn/ftcWjrodzBCkjAQQoDTHewM
tBLY8Xe385k5AQUUBjq4hfA6wh06d3MY4gijXJlB5I8hFU89RC7dKW5xO/kZ5NVmiKZE7uhg4tSB
5HixcX/eOKYnyvNe3F/uR3CJg9gotVqVMdg1bcCMDjaBT+s2cJtDvGM762Da1e/0z57a6X3pmk/X
d3n509fWv5zCiZsnsxnVaY31a/pkj7JiK6KOyu8tvAaxOP8TCKWqzd4kWB2m76D3qH58JL7+/ku7
Me/B1mjrj+0+/sgf2XN7N39C3z1UHeIFP6+v88IZc1vMfViNGdpdsoIfUWNAKHlIZJ8o2zzfM/jK
60iXboGD4r6cYSYX4HsClGFn75hX10e7/Mxf9v2r9GVu1ac29QzBI3/1FFXEW5hcRdDFV3vSYkS+
fMLIckRC2+gsp4x+XV8VXd3AEwj+FONYLiQMnTssc8l9Zcf5pnUl27h/Tgz7l2xHX/rzj9qWLKf2
8k3lDiWmlewO0zX6XXebiIa0LyIGbDLaTpAwoIuoA58dSofEKJUSxTqV3NDhplC9yfxiKC399bIX
Nlz0US8cHPiPc31alndTvMwdt0nMfKsL+23RW/VsG4Wmh65hReYhlvPoLrSijrk1y6u7YciyYzwr
8U2W05xtgppIiV1VkIqlepAdKbiy9jQZxwmZlbHa6uA4jT+aYUB3XsISKfb0OJ4o6A9i7ZhZUgL6
1Ibqu6RpKuxwRiRRfvTSAWF9hoKZGhkNDOj3Pb+iwZSGQQ2GMAz+arI3DUXgqE0j7YZ2AaxapCvo
oG60qUNrZF+Zgkjp0tUDHk22kJvFdwx0qufwOdh/4rQEg2ZMaeW3Rhq+mZNSQvaxLvzrB7oKhWEe
tHpBEgJu/xxqtBKSFAmoNNFQMNkGKeJdVOooNPejqLFmDQonB/NE6zLFQPU5VFIqEhuyBvzyU9nc
MlMvH2nSmsi+KSCiuL6sFX6jJbeHdDq2Ee2z39f3xMmOcdsNTVnhM+UUz9Y9246uRlw8HmK7Sex0
33rg79iHG9PVvMyDI/pRbETj4ysLPvsNnOMjKSRuwgG/oU/2mvYaGe/IiAsWKsLgNnVK5bBjJjDm
4j7o7sFdkcTH63t56UzPtpKfdqnHuYEAByDUefIJybaQhXL/HgKthqqFXhFLk/n2FgNdgJUaAEJK
DD/WDZB1pIJVrA3t6KcYnMPuke0tWgkYlZdFXvKQv5h7eUdDj9xYG0TrpT2LDud/SLuuJblxZflF
jKADSL7StJserzHSC0MzWtF7z6+/Cd1zjrrRiEZIu7FvipjqAoFCoSorU7Rypya5c9wlVgzqBpjM
V8zwF9BvkNQWL7N/wPJOLXBbLIIcLRqXsNAerefY01sIZ5EnvBbdYjP5IAz17HvrUHqqrMTI/vB5
EnNumNt3eIUmKKK1pWc/5g+jj+FO+yu50aH8Ye+tIId551V7HW9D6RCd0DIaPBSdU9xAPCkDJWPf
J5DO8miVuGb5JX0HCRymtn0Kapz54/rGFFwEFPeqgysArFMOjydDeHHyoe0BfNTul3F0tTnyVdAk
Ud8Ot0tIt1JQjOhAY2ltPMTxskBR8zxKDmlcOXU1olCK1E+dD0X6fei8615dJguwcGKD7duT4Nga
rYImAGxgfi35OXZvauSnsezAXRTbGYk1ijZ4KGHC/qLJ2JGedYahqxG+qIf6mbJtoW8aGxrRy592
tzlTnEPxpIdzq6C6XJAbBTizIn6mwIjHjqtR6MR6zSp5dgtWEEcLg66EgcRRzDhfQYy5OxT148Kr
6/vGAFepieG1ZWvWyp9/KvDJYUgO9W1q6Cp3ziKdNlaZjWDsBoP8koBgbU3uYtACdmbzdH1XCKLV
qalfr96TXRHWZqWuPUwttHHnrrxfhvrrdROCzY0doaNGDyor5+IN25gFcroaJqYx8ovQeMgwLRBn
Mh0/UaxH/5cJLaEjTODV+ecZIJszRfkCAs9pM6xPSX6jpK+RviembycQJGpu1tmb0rs6h6LUl+s+
/gK3cqERdVF8KzTtCGMhPjdOe2JhFs+E0tMjxLkhJHi090G2zbYYvF3cZeM8KnjHgkJqcF+UrQww
I/qKDCoDFXK84S9gl6qiWGOSERAgFxE4D3Ekkr9IGQF6BbIDEHcbYNtz/8hAqpDiaeEl9SupDqv+
KE0VBW9GRwXPGmq+gO5f1nGA1FtooVG8TclNNvmOW25Gd35MbtdHdEMbZfNd38mKzbroUIPpCKgI
9D+B7eUO9VqTqicNHCswIz0c3rugB2Q1cTHFPLiFez/6+ta5q3fGXbhrl8DeFx7YK4kbgWJc9mMu
5y5NrMDJj9HPVzlbi7bOO/wYsAJpjpuO0BuIwNnRP6QbPCfVd+sp8SI8kBLv7odkB7O/fbGDT2zz
d5BdJlpWwvb4nv1cDmBZCxrXfBi+fto/1u0MSYl+Nx2p5aaP1rZiKk3SWqIoUpy6z7b5STAaGjOt
W/YtqsB5Nt5RycS8Otli03lzoNw+6o+1BLN+WdUDGypCEt7R2NqsdsyZxGU/RS1mRLR+u8TeEnS3
qHvdd12QPcwSYwL32CsdXRLGwWrxhLxLlFXt2tYIhNlOLRR3RXkWc93Xv6MgFID6AoAiNomCkgD3
GW1SNUlta9hCmNod0AsyZfiXX4UUbqcAJgzZTxxUdCV4nq4wLOOurCwQdt912/jNnFyQ4WNG6fkh
e4+DKN2hICHDSYmOxplRdo5P9oauxEVpFzAKINY22gHMjvx3132t36xbfaffAzLVbuLb4kZD9JNk
Gr8KHBceI7ajLAAeSOR/58YtZ50x2ou5V0xhbZvbdG8fwIw9f+gPSAsfy9fEJ/vka/aWPKfbXnJ9
CgIUJTqm35j2BExztf6i0VojDmPkhuVtGN8lza3l/Jz03R9vG8gdAUaFyIsiDz+8YWdJCTnaDE/n
5lUz32n+53sfdQYGLmet0YuSQ9kN/ZKZZenVAxBama+X98Ygyc/YV+C+Et4HwJ6hsIEhDb4do2Pk
hILXC489basVXyZ7W1lvJt2r5CkkuYthCvf6ol0caIydwAygOgy5hy90vi1UFRK3SM1ArdNnrrb4
tVa6VrL9d0a4115Tg406nGGEhJB5w6CsUW472ee5iBpsgMZE5oLHB9j3+NRW1aaZznOGPgPAr7Hh
TwBWXHfjYhv/sgAbIJrAdCpfq+yHuk5GHYyzc+P4ZePbzpMG5Kb6cd2M4JMg7mHwj+ga45Rk/34S
JsKqrZE912BhbHoXsyjutLxFf5wMgS3DBPQLeF6QxwChfG5E6aqYtBa4m8rYeMSIvE9KbatHkne+
yJVTK1wysORTOKRohHslFGgwIrvVkuHesGS890IzBtYLlWQTxUcuto0zSpF0Ba3cmJNjPxu3Fri5
wWHx59sY0zqIZIyRXkXF53zNllXRaUuAcu1At4YwbjWGC77e61//okyADwNeEZx9sAcB7cVfElVT
oo5JITZCyGZykqBaF4iAMrqrFApqE+hNZPW+i6DDmeRiQGrXjTX3gCmAMcOr1CCpv0dh72eQrTZB
yN1uSSK5jdhfPAtzqJWhbIvLF8TUFjAm5ytprRWtCWOPtO0OqQQSsglMAVm9pav9NP4FAwWzx1jz
NJ0RL/JXQxwaQzgUjNgQjE9DHtQUnLbbKvUq6yUD67n2GMfvTiTpB4q8BArVNPGQw5XB827gLpmS
okWJyWgPUQx6QMYnedPNjlvJoHOC0ISeBpt8MnWI9Tr8rimzfG0qmMLVvy+M8Djk2YD34s/Bkc2t
iUyxoS4V9Pu4Mvg3qllWHYZnsFsIHVW30+rh1o6X/lh3jeL20fIXkQoq05g9AmoHLNz8DTXpdqeF
GKHxWp0G4Pp1behegi39+rETfSvo7zB1MZRxLxJbB9zG2D3onFRaZvmZFVnAPJaPiZYDcVVWm6Us
3//GIrQZDKirm+hNnZ+BxmrHvG1AG2mP5J98mbe62bhr1IKYw842HZWRj4g9/G2Pe5l0M4BHVgx7
dZH8VOPe68r5MIMMrVOaR9rKyKYEMdmCtND/3OOO+ILsuskzLKhdTpiO/wIIz6ZKgutrKDSCnA9U
buB5vmCWKavFscG6iRs50/eN8diPJADhvWRvCHf8iRVu5aJiaLOUIRjmWN+obfg+9M2tsX5GSSvp
/4r8QYuJsfUjmUHH6XxPGOuSpmu6IBKPT/nkQFBWcWNZ8BXcMKjJobuM/9An5K9+MzWXNlQYG5eq
+bH6piZvIXpLZdg9Nsn3wnq8/o2E5ixscvDAY2zS4Hxa5hjk2Uy1vVvrg5Udc+NHOzUB/acGLeto
PF+3JsgCLQw3IwlAYoNV5PKaVp0GtQNe0ssc51PJ7cAoE8k7QLQdkJ4ZKHQjTbP4Jj0OkWrqHWIt
Hq97dSj9YVq+oZILbVUiuSdF+wH5E4a1MauBUQ327yepYKKBu7600KxPwYlqGFDY2XV6LnkCXBat
cDueWuEuDwrIWek0cKjPzeKHshJ6CGejfaj0cXnRlNWC5j2tt+jV5yhJWt1NWqND6JZt6tzrzjQ+
0yLQp3H/518SS+zgxQp+AWg8nPs+5CC8yWMwYWpO+GAk9cPcvFy3IPyQUGE3EEBAUMfjr/WIlM7S
MguALSeHUS20dDsbWhNjdAlAtD4eZfUhkUmUG4D2tlHcwBY6dwpDX0bYEQThJC/eJ/VtzYzHmnGJ
oLi8ue6daO+gGYPiCG4zMEVy94vVjJgRgdIJ5h5J5tbE/On0xQFF7kYSHkVHDu1xrJ+FhjXmYc59
SnqjrFamwweIxdeqwWw5RiQkzlwWubg9yhlxkoWEMcVJUJpdmE9byMjR1YtI7NLUrxrDM+OtdIhT
FLoATEHegdlnjLRwwURTotZaCcApddvvE2rs12Q4hvm8WxCXw3Y4ZGbrX/9qMpPcBhkruoRlBJNt
22AemLqz/dlDhScKAwDnyuQvgjMey5h1YC9mVMbPv924LKMZMcb/vky2g6W+l2p9qGq01Sz9tl8S
Xyms4LqHoiMAnCPTNUKzEBOl5ybjZp1JCpUyz0IPxVzVzVKUN2aFUrlNJNWUS3Qr2zUWGqCYWkW5
j29K6hbmIaoBZwCKlBAUn1wTuYIVbdLsc7ZcxbhrwmdL35iWJKSKzh4ql0jGGUPKxQRaDMTjmpkM
1dRZrlYWDyA+34TA1V5fSrbp+WfUiRl++qzD5CA4D2BGbaMg6l8V1J2bahOD1WNMJVeR6LMRHRk4
XjSY6+Lf2BFRtFTPWYI8gwG8C+0fTjNZntLPsbs42fa6Z8LzfhoouV0SOaMNzA2+Fh2Mu6R9qmyr
wnTXtM1JtNHX/Ou8kve2uE+pTHNO6CgBuzoYkR0Vv+F8f6aYUpkAuGCgfagL5LpbpZCXMXW3oJL3
odBJvPVR4sHJw0g1Z8qulGWdVoCYaN/b2qF3jCi/RbJZzy4o7Rzot4xpZ7t00rM7zC7ET3qsDzc2
lF4kdZpLn/Gcw2HEL2EaQXxKQ4yJTDWyAA/122Ci7hJWfgReplI2sH65Y2EILK3ow7F3Fm/IGCcy
GA7qm2F3LOm3uQAjTLnDUxU4GsnhuDyD56aYzye5E9Gc2phNmNKW1u2cwKmQRslSCJkR7loaCeka
jQGAijCIug9HGcFkI0mERDaA4EAgQb2EIpSdOwKRoFadI4AEMsg10XzcFVa+MRQZTafADACnuAQg
FoasgS89Lxpu2PoXfVtnfXdUc2uFOHJRHUkCicQOD/w3FIS4ycAEGIhF3LhWNp0yByGRqb8IzWAQ
jcVf3DQ8GYzigB67ayhWbQlHT7UrTDBRMHr2Q/jnx1gDVAQjGyiuYDKUf+FETYsznIMlMYGiW2EH
mEDJ0lu7Sny7/UZBvWVDSmqVIWcvMwXW5MBLDkVcAN55ahaadHEaJrAKMbsvddu+6jUuNhWdeRXS
UQQqbEXkBNfDsiBOMC006sBLiiokny4YUZoPa1JBMUrdjMZHvkzbFenJQqbNdUvsL51fbdiIvy3x
uyRMqqibZ1jq7Rfo0ODWCRRMOK/zN6LjNg8aWftAZpC7cPK+CoGdhcG4a9hwhGndpdOG6m+JZQed
8m7JlDyEa6kDUYIZMaAS+At1wEgYmbus8jQKdEX8OOuLr4buKNPJFu0TwMD+Y+eCPLStarUOKRxL
NQM13TfTWb0w9RTyXjhvtvLH9Nh4AvyiF1PxxjHxsDqPVpBrHVDozDFMs1IPZJCW7te9EZh/PKHI
2WHn/yS8L2mrGF2NWalo6e6sKnMbAGHrFjpc6K/KhE0vNwcAKeiTsRoGagp8ThD3IPHMZzg1dB2m
lQwdlXGVzq+Q8SGuapY/khxgoKod0xe1HQoJaPFyp8A6FLOA50MWC77/c1f7GZ3NYVbApbXWrZuu
bf9A+q7xEwKZtnWdZVyQl5c0XnGsmox3MfAE/CnHgR4jM4O3DSL0OLw63WEId1p0m/SSp6MgAzoz
xR/ztSpMkpiYrTNnEroaGb2lit9JT0HsFr5lQ7tXFfq51Pp+UaUDHhdAP2whFjgZUB5XBA+caJu+
WpoQc1+GaoT7fDGKjTlE71YR7VOIFLmAUBJwyKfPleMc1GapJTHu8mSeO8+FHMxuR6MaYZ3TIn0Y
NVy2RLtXqtbLQDpSr5bljkSRVBhFe4nhQvH20kzMgHE27bSx60llOxn/UxXEsC9akvlL9HE9fgt9
O7Gjn+/ZkDTdmBqwY4eTf1v6VRl5TvOgZBtbxv4sNAXcGt6waLYAZnBuylKGbDAI1FIq9EwjzLOg
dt9A6qnVdsS8sXPJo1Jojj0qsYaoNPLIxpDUBdFm7JpBjZJds1INNYk0d5eiWu6cwoGIbRLe1jlE
K68v6WVGg+2CbhlaWKizQDzs3E+j0XE/LZjeq4t7VgwEol2V6ZcInTuxwf79JKqmWWmE6gQbc2p9
9GN2EyagmrMhfuHQvRW3rqHIBDBEJi0AlZlMIwgu+PR2LKbGXocYuhfaF0XxnOirte676UsxgbxF
pqUoCuSnxrjbqRr0MLbSpPasLPXi8YeZAnSrxa5qfAdRsBtONwmRDGCLPhujmmY0MSq+Hbc96zgZ
1ZSZVLR1M2v9Ye2TzTBRSTC5pHlDNANmgCFssJBAKZx/uhUE6Mh3MQ2tTxDCNZ6jxBtt1AI2JvH1
6NNADbD4R8HcSDFLorhoUYEfwZsZwGnUkriNmaop+FlqnHV1nnH/JkGRvKjW60APkfVUGqChTb9c
PwqiKParCAGkJcOjsV90sk3pEEVpp2BNtVh/HirtMIBTPiaz10I89rop4RV1YountLBBuWGWGdbV
zH7EYEcvAB7zwH350kZJkJTVXu/nxlVr595Wo9frxkU3MeuxoicEJAB4Qs79LId47AYV16OTYyIi
fAIBlluquJmUyCtrSWCTGePOxrqOZE41GBuNTyfa6n3u5+lb0wQzGKmu+8X+1Hl2j7164heX0bRr
l2WtxUxpr3r+PZKNAwv/PpoHTBAGrJn8zR6pfWTXDv5+5xTPWjx+6IXi/4ULgO+jE4SMEP2m809T
q63hVA02PZBgOZq1KpT4rlv4Vb67WKXfJvjyXlmrhZpnSHGt+yrx6uO8h1zHQ/Nubugzdb/XPzFe
G1RBF9hbZXKN/XXzwriFNy2bRrXwFOPjSdiPU9rjWrXU3iMlKCsAepKR1YuCP6MG/q8RLk1AC9yw
IQSDFMx5aax9kfv6aoM4xvCK+b74vO6RcFecGONOEwqXS0NKGNNnxdVQDjK14LoF4Zqh/+igloeW
AU+1qZRlYultXUM8WaNug/e5F+UvWtr9lR2omSAooBPJfxtMI+CwQqwX+Jl42qp4BwTZGJe+pnWy
8X3hF3KA1UGgRdLIPwYUNc0A50b4c9Q26OkhBVC0/4fUmauWX4zw6foCij4Rew+jN4aSCkgpzk+V
swLdVFrY8vXy1ncAPA6S5q3oC/02ALDHuYGlWe0it2GATt8tONFYh1h2ZchscCcnpmbVlSlsLHTj
pI8GuUOifX2dRBfgqRvcuanVQa2HDiam8RinaDPs68GXIpZljnAHhkC9Sx8MWGmNblM02WbpHXBF
t5LdLLp40N9FCg8KDDyz2c84uc0tRXd6qO7gXGJoGFogzkuGqfOMfpbOz+vLJnToxBJb1hNLqTMs
SK1hqQYQlQJEVNBt3kkSPkE/nb0rf/vD5UONvmRLPWHZxmR9JLbiTg2ubRDBUjN7GbXej50eH27x
koT6JkaX3LJKNnme3rXNLPsxssXlMvoc8vKlyXhWhoNy7zwvjxh6xNiXq1mus1X34W7xyyB9sd9k
w+DCxOl0GbizvJik05cUiz3bzuuEXk2yVpsctXKrig+zaYLLPd6uk+7HhUx2QRS0Tkzb3CmP8cYd
TB1OR8ntPH80gOBNwYzZiNFftefre0pgC28XPF5wRaL8y78HRzuMjaoFOVcEdsOi/5wqGx/XI9PW
HA9SvgTRqsKcCTZ9oJ0R/LnDkjdT6lBIwHt2rNyZGtJS8J9CEdrrMRSZjdOPJabBonYueEh21z0V
nJ4z09zpyc2279ocnhbabVoHefNahhITgt0KExhMxEgGUHE89rmkdZjMChgA0+YxhVKVGaTOJhxv
ekNStBf6grIaQEIoqWHs7TwSjEumkcTCMo50py+HuHpNZXzJQl9OTLC77iTY5AqNsjCBiTIJ0uG2
AbwPnY513jkyqIzgNtDZyNx/neH2xNpOzpzV+DDoMhfJYam/zdHjmH5c//zsvHLpKOZHkE7jNYJR
I/4hmxfK2OnZijsnd7XRdbzyuxEM4LORYTFFT1kdYxaAWINnk5EGna9cllCaVzHb27fLIXpa7pLt
8qnso30Ba4OkHyUK16fWeJ4AC3PLaqyAIS0/xtv0WB/jTXKLGftNtF23ZNtKx2EESQ5q5EAGMPlW
8Lly7llZ2carBfccTPyM4EXtZVw9ot3928JFzT/TMeSuMR42VXkYMcfZ7QspbTFLMfjtcGqDy3Js
4MKmcISN5XH1l7u8dOmPNlg24Vv8Tdn8xXMLDDEYigAAAe1yPg1FJ0wfV0aQFRXq7KcFgAjIgmU0
MaKDdGKFL0db9QCmvAn5+2C+96BU12/K9K1ft9cPkujGOLXCrZwZFoMSJ/AlddD9Br54vskhzpW+
OcZduT5eNybaCqDWASocfIcGZhfOz5I9WG2RNS1I8pZWR8mLdi6YauPAWm3iXjcl2teopIOeFpYg
CcT5pQx48KCojgsfoh/d2t8sqvMXS8eEHKHzisbuBVkkseOx0EO8umNAviA2DgXpaqujopVWzqMZ
f9hGsb/ulCiK2xiIxjw2MMbARpyvX48EeAJVCZohM5rHY+PqyhPJI5csipsQyetEZoxL6xujGSCh
xjLhMoDuN5T4Dt2abhYN4K/Ndb/Yd+eP76lf3AVYKbVtZyFMjfOdukAbUgdhYxoUhd+FvRe3DwpS
8esmRVvx1CR3IbZTNi5jj7y4hIxhVjrvPdVvDTOWyYuLzhf2CIrzAABjFJDb8uOKJ0qk4BTPPXj8
stfGenVMd7L2WrILY0mCLV7H/xnjizRVXyyVpcMYBD13U14e42XYYdxtn5jQRbDWf3Q6D66tQPPv
+mqKYtWJlxczLWo60TRDFKmI7Q7Nyxzp7prcAvQpMXQ5t4pp3FNL3K4cwj7NR+bipNffY81swUpJ
vCpbjlY9B4Vq+GD7vZ/tryA99SuIQ6j1Nu10t6fTvV5/iWYTrSaQgmDK7PoSCDcUwwlgqB/1CR4/
VRpKbtQWzuZMo13XIWAn/c9mbSVBR3gqUX/9hZBiM3PnIUDrMC1hKAihVP3Shc+9cd+W2/VHtLz9
hTtQqAVoEHgAMICe25mcZlSaFfEzg8bFgmehA73nbvm4bkXoDZIOkKCBAeSiH9GAySpuTFhRafaI
3wIuv/QpnDO/yKtDr8kuBQEGE7vnxB63e9ZqXRHKkAbjcau7rfpjjb9Vc+Gpg7lBN+h21ZYvofpi
Qe2H5jJssvCQnBjnolw2KyOI50cEVDW/sclzoYbPWbxuLKzs9WUV7sUTS1xwqw1txbwUlrXKdjnd
Lum3QTZJIXTGgWgDg2ECf8PFtXqeRrMr4UwS/2gN3y43SbdV5BK+bJ9dXA2/7fBZUITjrk+M0TpZ
Am0TBRgOQUMH1KyMcexYy9TAhSt3Yo7b9nWWFKTN4JbaZe5aQ2tq8grnb0LFiRFuFzq9M+pJyx5j
03Mz7fLuKY32f7EDTkxwew0qnRFIWuCHRuAARsb0GHSq7p8bAfgOb39EZFB+cHsgKrIhNCoYqZoj
oNkttCxlAG1hiYHRLAHuokEOlB8mTGp0HaxZRZJlfw7Llyi2XEC2vdi8GxCX5tTV02e7+IueEN6V
v62yuHXyXMYDd3EwWoOLFBjjXvWoI6vLCs4PHALQA2hbTL3zKJ4G6AHEAsRxc9ZfMgOPr8SIPoaZ
AFMDnv/rH0oQZjG+CyFVDAvj3cLnjdNCV9p3iAeK9kNTLZ8u2V4pF98mnWukn9eNCY7QmTFud1tz
pOnxBGNFfhjmFrmOO02S9qBw9U4c4rY3xnFWQxtRmlmBRFr1Fz1/yrrJjZUf130RJFRnvnCBdOoU
tavxP0gk55ehIRurX3aF0/it7dwug/ECKGxAU9n2ky0h+/eT7UdX3Rmngn0v9Fgp8BxFdb/Iemrs
t3OR9cw3tsYnRmx7iLS6hW+RUu0LsHxPvQy8JfODO0ZDYlZzHsGPdDZuxn4GI5YDR2QcLYIc+8wT
9u8nnsSYnKowNI7dYG1pf7T7zdzq7DxB1QfkN5I9IV43C/KHTJMAYoTn1vpCKwgEZllbqPKN7qZJ
ZDWnS3ZjRlAC2vr/mOAvvbxWMA+rwATZGLsJLDqmN7vljfJyp95PX6Oj4elfAH+5rbdhkLVu9lH8
zGQ/QpQrnf0I7iokXWuXDSvuYohqmFxHO87Es6EMVbr1nLmD5qEzSmVmxaHqt+tc9IidUem1Clbz
hrid8VgUX+v5OMazG82SICL5kBYXRIw5ybqGlV0poNLTsrUVmfKoOHz8dob9gpONWSljVXcOs4AH
rT25cxRM6bbIGJTdT7XtJBOTl60eFzhA+p3NawGDa+NDY2pdH5Ip84bEnwzJlIb4aP92jYseU+kU
baHCUqdulwFVPc0tNVk1VACKPNuCXPxoICnTDwnLxhZAeH2avLXlt14z3VH9Vqb+orvjvL0e8WWb
goslGL/TQaEAvwztdQi/SUuVsnXjoofWjCD1mPH3eyf+riwTmKvKt74mm+tuiPKm06Xju049oP7j
yjZ3DWYlxd7Y6a6LvNxQ0fy7hVBhqR+IjAdZVL0+M8qFjKSlczFQBGJsdHufBGrtarvyJtkjfpi6
19wrXxBDyt6/7qwwG2AMxZgZASL5soaNzCfUYRbcY35SqHsD9TBL+bRyGQxGuDv+Z+milt1qoOUe
BlhaWnCwt5Vbd39zrk4scEtYWdYwqOwua+3MtcZPTJhFMupS4X15YoOPsXbTpa2BvUHyr9R5XiNo
zT/Oee9bBmDO3vWPIwxJOuCwkJdCJYHvEUIx02poA0kdVX80NHRrbH/ujkNyXyuSoys8WieWuJCk
OukwZCaLFt2TSqCYETi1LCKJN8Bvb7iIZER6Uq0TvJkUJExjoBh9UOqBVvduo3lVO2Hmxo0MoB1f
s+JrNXrTIDnZsl/ABailbpBb9/Cyq35Q47McJIdJeGedrCIXoNbcWcNiZh6Wr9H05GgYOHkIBxxc
v+jSAK29f7dBeEI2spahWWK63QPTHVraXrh6U/QZmbE3ylpRkr3IF8/o1OrroLG9iPqkwr7Xe7K8
j9mByFjmZJa4I2ZkVT9ZHbM0KcAp3yRK7GnQpZg/Zxm2QRj9MFAMuLIN6BqPWGnWpW/CX0Jx9pvS
625EP3ry0MnQ2MLTdWKGP116kncRKwiu1nfq4NscaSgpXwu39okJ7nD19qgNFns5TvZz3P9czP31
UCRzgTs6JG2oEYWIe3oJMaMMLNTD1gh//jsj3PlZzMaeRrZO+kj90gDHYbI1ovd/ZYS/3Yu2TXvU
CfAuxT2U6sGqEDDlZe6/s8LdRe1opGbHqqWa9RKb35IIAusS6MOlxgB76vz+5jZ3UEDrCWYe5okF
WubdVLjk/pv+kN7bD9pd46dv6r7z8941/e74Am3YsnGbG0USUoWH9eQ3cA+BxgYA2GY53wylETK+
JlDjbqtjlhw1RyaqIAyvJ7bYGTh5EiiJHmdWA1tR/T3ElN3a5K9qaoC3RQ16x/GbptgQWny9/iWl
y8yOxonZOKxKDdcj0s6NdtQ2IYqbGz2YfhZeCnXG/bqtjuFNG5Sv6uYx+ugOr9ftCzOOE6+54NH3
GoUKG/N6+mbWL4qx7saWbnINDI89lDLKLJPxEbA/eVHeODHJBZMqHsPJZklOX4PrOHadMACnswuB
r+uuSYKKzQUVi5atBpFZnPdlb0PZcnqD0Ny/M8GFlL5dTQgu4ozMzsaan8r8QzpZcCnFc34O+Vt4
May6cla4kR47r9pqT4kLlNoDktB29SOwBpcgKH7TN+FT+kbfVHfa6XeD5/gvxrYAC/m/W1T+om5K
W1mG6NfH+5IPD073ZCaSy0b83TCwwbrpeDtw+6PPjalR2YlYQEwdp7ssfIHM4/UPJw4sv21we2Og
oNTXbNhI8uUlKSAaO5ubbA7dGtq5pSnDpQhPGQApTO0GMHbCxeumJa1eGEg6LEwRNRSanMNmbBO/
qQ9xuldlbQxxhQj4ChPoaMxc8VM+BS27Yi4WVHqfulcApLFFkiPm6ohbPJh3naz3KzzRJ+a4q6IN
18xZLLiXqF/N5WA3+7jyCnt//ZtpMjPcbQDmxtKeKnil7OzHJVBvk4NR+flb/a11tX26TQ/ZA/HC
4LpZ4XY8cY67F0iWo9FWwmpvHIFnVOe3WJF4xsLERUTE0B5IU/C1LogupzbXaRGhqZFjhlbdaVnQ
DdDhnv0u2prW7K7Z21/4dGKQi/rtoCuZocCn3F70I0VK7IUDQT9SXUbJSROkjhDfRK/agI461OS5
EKmFhdIaGnSRhnEeXTWl3bavq06SrQg/0olDXMxY7TpL5xWow8HJHtcy9pLIusnnPx+xBn7393fi
ooaOANFFA6zQfGsbh8l8KNQ7Ipt2+UVvcm07cEvW07DKZodBKNfIx/B2rrYuje+aOpir17Hy7OQG
s3NJeDN2T0vqGWTj/NWLHcyMkM1iyvUqt56TmcbmRFmbDf0vYz6S5RuVxWDhrj+xwa2mAdyNSdDp
YFUBMDEXxYfVf+/XQAt/NGbQyKbzhdHjxBy3qp0S9WBlhEum+U6WT03/Qp0baXlPsN3BYE4xwsnI
8jBUdp7O2UtOqpJ9u26ZvbH5iEPJHhTu9BMD3KpNZmwmtQUDbb/NikNh/BPJOEBFtxWKUNCGYxck
ju65D5j5V2I7Qjg3lqp8quP+4IBjP1iHlBx6zMrdQZgpAxFpJyOXEX0iYF5tIBExF3HB+6PP5Uyc
EsLLOX2yrEdgHWf9JpPVaUQrCP0SRpwO2rYL2q1J75W6iQ12vHQ/TNR9RFZfKY3t9Rgr2AlAU2IC
G9sBxTW+idEhHCqJDdI0FSPunhqHqpvXjSwDvRSDgQGAXQHddFBhBfzw/GNVqT7kRdFUXrlsZvN+
Iu7oDG6zjt6I4avh1iGYzP5pt60LQltfI3/cEWX2bcp4SBHmIXx3bj/EwilTj6hU6Icp+TSbxzj6
cX0lL5HeZzbACXVuY7FISGgLG51jPupQYCgAMZjVz5RkRyfVd0aC5kO0fE0HxdUHbV9nslLYxZHg
fgGXwIE6rqe5jV9QYSDQQZ7YdXc4GDe0h/LelEK7KA0kTrNTdnYLwCQQzAzFwWD7/FRvkxvZsGpm
5Sl1tNKtQqb2fVijkM1sTP1TTMb6sVFB5rbRCaa83JBYUXTUwMmxw4thNDZDbqqH1LGnP67q45dh
qASgBUA/bIxzn38OO7fNDrgTzDcX6o2mfqpNs+tmDBynRJGtAksd+VUA8yDGCQyIDUHv8NyWrhi1
GVvgvynsu3B6mQlk0OKdloO3qAILxgsdbgZyKMaXmEoCreiTn1rmAu1Y6m0St3mFFtet1dxq5V7X
oOts3Fnxi7buJF+bbSDez//nVwR1wyWqLzXjqFjUqvJqxzyalf60jF+csQ6iqNrUKfQQjOlWVbOj
rdgHMF1/vW5e5Csm8tEzBwWoBSHm81VOhp4MQC6jhaw7rwvoMvXKwFCiDYSv+t4m+k0fSQOX0GOA
MsFoZ6uMy/7cpjIvUPuI4PGckS+zrh6URfPBfJB5GY2OVJvcJQOhSm1AD+JHYVLZzrqIz9jFbEhF
BfAQNBl84DLCWLPGHtRfVXe0a7fv9vbUeY29gGZ+B4I729k64SZHYpJ6M9lksnzkshHIfgBGtExQ
sQNyz5OstE4SdgOmciHVtdeKwe0J+IKUn3Giu1TZ5cveDG8BcvvzL41LCXAt3O+4NrjztCZt1MQs
kIEbIj1mfVsAtdXXt6AkeV6H5M5Kw+9j5vSS/PziZoevUN6GPZsQFeHs/GNrRlvmid5XntkYrjlA
PYQu9wmUtVQtkoAHmAfcScJwGIRRUHgHNSNPHgiht1a1KrXyRvIJNMgWaY7fV53r9O3eQmPw+nqK
viIExUHPDlNgYP71aD2p3w15iN6WUyArb9vnX/OKOpAtahZodrOduofRUb1xCDeRJmMmEqzpmWXu
UyoV4E2TAstd+DCBq6svmVxwtMHguS9xUhCFYQocyGycAtuVpVQnToKAEkSJBeJDvxoHExpzuGGO
sRL54NIKssJ0C/DXVfbTSuObdaLbTpVVvIXOgsgOw1DG/5H2Zcuy2sq2X0SEaAWvNNXX7Ls1X4jV
0guQRPv1Z+B7j13FJIqwz/a2H+yIlSWRSqUyR44xsbjPogUbk1qLGRY7Kp/SPAtFuJV8EukazHQh
Emp486gGEkMwHM57No1dhAJnEumU2hwgZR4AgO1ZtfpTYXKnFP0+D9eADV9lTpE3YRABWZwNQlEQ
h13vrlFRirIabGbJ3ix3iXlQoy3PdwYJmL2LR7+g76ZyYs5GS1+BDpwmwUx63/zrKtVfvwMDQAjI
toHRmevfAcrNPlZAye+lsV9kW0N/oebZ5qGXxUcnXwNCLH5RcHz+f2tzxpS2H+okrRH/GZqxkrzX
Ivb73nCrtZC3FBBAn4r9hWLS9Ky4XlaYa0PXNGMJbgLpVUqCgarmianVMdazp97hj//hsCD4aBrq
fRCdnsd1QXqSQH8GlH3O4OJ9CyjCJmuIa1Rnhqp+FYTJUwgpLTvxSPJy2/jCpTZ1bf62PbvIMdmr
El5osA0mrTFMT2ost7dNTGd9Hl+hO+CgrDhNGM/nt4DtrGI7BNwsV0BimTaeSQZkgcn+tpmvkBV4
I6Q28FADhyToimbeaDaG2RpyQHjjTrlNothwR6OIHgs7cnyQ0ORbSLCfU2rBuB75YoBIaRwNE6Gl
+Ypujty3ZTGsRMIFX8LmEvytgZkW2cu1L+WVMIqBIikvM9FYHpLt8GTH2ch8R8vryKVcz46mEqZr
lPDTame7DrLV/0fvTyzo1FwbtpLMAoMRxuLB4azxu86qwYFieRQo0dz+Xghfro0LL726rkzOzk3S
MLD299MkProndfXqcALupiIwlOyB6twtYxm7yGx6N9fINncc6OZoK7COvxKD2bpxjvB/AIigo0Bm
N08xIElLGxwmDoaoNlchqRa5tfmr1eXRIIUXZrjwjO9OYoG8nm+NhntoXe0SkGnb1i4zpQuSUDe1
kmNogylZU9y+WquXLLsqiO3BwISaAsjlrj8O2JfSaHBw6liLqf700GQfaehS3Ue58DU1qr2RfKhC
dzWre9GKfJOmHCMumnf7xCwdzIl4Gx8NFYEvBBk4AODoG5H4JLoivcRQ+x03wdasC77yNFq2hNYC
NO4gG/BX++EiHVCpqPNmepqmhraz1Xgn2jywcroSaZZuCIxxmiom9ECzPY8APdGV1OSYBLRjDUF0
l2S/krLcGGuFyCVPn4aPTNDbo+IFc9ffjw2Jia79NCRXhyEowoAl25iESyRuSvva2gN9VxtV3RUx
rU6CCvVkW1w9GqwCzafqRCs3yNJZR60cLIWTvNeXC6SUlWqNGQSsrfjdyh/s8I/W7xMRjPlDXDxb
7e/bfrOwzZig/8fc7M5IZaKRZDIXh2cbvANlMPI3Y61xuJgoO1OtCOQtGNmfkzZglBT0sxPGQ3C3
TU5h+atR/mgyoCjHalvwsuZrwforNdZUkLowOa38wk+TtClbmk2dRE/1+XvkKk8/strFKxr8ALHL
3IdD/Ft5aDzqrylpLmzqlenpIrkwPcQVF8405pOybzXxcuix8OG+09eAzAsX0pWdWZUiLEJSigZ2
INWzUWoFijZg1+vFHsPIgDfFK/ffUnp8uaOzS7nT46RPOuxoLj9Gjs5U9dwlT0TxS+g1ls7mtmeq
5tLDA+9GdF00A23T+X07gvOUMh1JIqaQaOMVvO/5VtTCFgFikHXgUqv1IHKoA4EIyd9IxTW0OZ1B
P0hatGiVV2q/sTIdaJxmoEO0McZheNSGklBPH3U9f0A4r7dVxwy6S8Ks/56BttOCqGykB/EY4V6J
7Cg7ihrsQ77GY8y11lZbxkFvKvyQk1IBvR/igM60UIG4CVF/OZKInSa6DFTNhaMkfhunjHqiD+07
Eyygpotp1epBjwzyUmtq/mGSwiYYAbJHPFMFiYhnJFAzc+NSpnso0ul4eEE9wVfBrYnfYDd3LQ11
E0I/SvRd5UnlozzMn/UaLWZ/aOouaFJJPlFkR/A0SGKVviyi2NqYca0dog6Dla6sOijrFaIzIYlS
KMUe8pvR6BqQMvMzMZKdU2sdcWXeaKPrVL2D8l7PasR69AgPXRY7jVdDOeZXCQSJNzTQas2iSoWs
nJNsQWox+E4OLZYDcdTSx3BOi30rscluJNIh9QHvbzySodflNcQoftfV0Jyt0SmFp2Zp2GySsIkb
F3Aq80/hhPK7msjB9rJI8J+NUNlzCbhn6Jr1YPvSVpw/uYntfaIlje4A+yApGJ/zUnc7YzwZcqyD
Fupce9yeuKQ7x95C9kbrvbiS+0I26QHIUbZvhlrbE9nb3+u+6hJXYzEG9LiAhym819nBNMH+e2Zm
aQea0iaRz/OGHTFoF56JVil8NzCVQsZaI8q5aOC77lBq5YfGodbihhhrMzw+jHXtd8BKl49Vn8ZH
iw+64dXVWI8u6+t6whaXwgz6LAZRe9yJO8UEG5HB+2R06xpj666ml5r6UJktq4KmU5vorEiun/pO
E4GOV9yP1hnqrWNZzHQreEaxkmgs3pcgd3fQRZmkxOccs5xLeE+BGcyUWF6obeP6rHXfsuQO9KEs
3enlH0BTBv1k2aO7EhEWAgKe5ShSgkl/6k3N4mrZSqcWGVItmZgn0bZ3ZvQrAzxkkoXUYG7o2k2p
dce6SFyRlxDHKVeC0kIIhPKaihYfnQYO5g0XppCxiJGMe40C3gBva56azsCpJF6crOH2F6K7rhPw
6FBTg8jIvEaqKrkpVIlJOpADWNZdVVheInZD+BLqycpHXVoWqnMEvYZJcWdeNquGDmGzjipobhio
x9ZGeVBJ3+RuMkKoHETmSeOPEYTT3bGxun9NU4BaJMiSQe3moEj4pSyJ8nPLQVnOvByw3yRPAkfh
Z6mQvS2sFRdauJmvTM1uzFxpNR0KyRBP7uudXZu+gm8J9nQv0h9uO+vClhoYnwfdLWAdk0rMdQ6g
94PD7QGSHGnLgrAwK19Tymel74KUFoGdK0Hflyup+UIB4MrmtPqLvINGkLppU9jMMdnBOBRo17Tz
FpL/y3RxPmUXVk5iiEFAjAxc7AbL3QyjpKG9Mm2xuHcXSensvcvitGnHrmHe2Di4v5W3JHPuEmZ5
CmRNaGRs2+hfYx6mZgSxQXcOF9RR4rjeOqkPIhknPWgDY8yCNMhpwPeerM1OLfifDqFDiDeivIFm
99wM2ip2FVfIDFUZcHMHpAWStxe6VvZaejpDWwFvQZxm5IjzQDVYfaVXUYJhdpzXj7rPKBoLw8hM
T7a5gsE6K8KviNMMQlBWZ4QQ9EG+8xm2Dfhr8ijKTixS6TEWrbOLIysOwhAyL3HSKYFq5C0KsMLK
Qj+TXfnQ5xbmVDXexmuymosOfeEIs7d1YqLErU+OwCnKaV2KKk8W6ytlhoU4e+nTdPoRF6emRDFS
7RwYMaQE7mqnNr+48WgmPy0zuB0TFr4+GFLBwgZ1cNATzfX2mrSRVC3x2AK3HK5P6evJzgLAOny7
bWfx/FzYma0oxXAjOiRYkT6dlyb7aVcE3OnpJsudb2ZoHKosWwl3Sy88+DW4vTUHTMcg3L7eRadN
mEkaTM5X0CqR8ejGOQvy8RNkra4af3aFp+V+Yaj+7aUuBKQrs7MDlQlWaDyF2cbsgqp40Ydhm68N
30y/fVaHMgj0jkCoAMoqXPvXawMoVQwtQYmgRXc00uP7LGpW9m/NxCx0qyVHGhDBRFFkk7hW/KjJ
ZOV6WNgrBDYwwKMwjTbgnG+A1wRq7hPfgE2qJyYUSHjnmyKs/kMF49LMlMVdnKcmybklbZgBS0OV
34P+CMnReSIycwK9fQef6m0XWDq/4BMDBAYNOAcA22t7RY2eVWGiFiqH2C9LeZ+ONJC9cdAgO0SL
YfMfzNn4M4HDgiLoPISno1VbjYpHd4genzrmgVlbvlZxdOnjc7WGDl06ykDY/G1t5hd12/dKOsAa
V+7HTria9ktkZ2luYuAC2Nq1sVR8AqmyZQLX4YDLeVb1NbJEG2Nwv3nc+m3QwKHbvvuTpy9OF/p1
8wtaaSv52NK3M9HXm1hxgDibY5UNvUe3Nspq8Nz2gVmGFSS1jd5tIL0wxHQAKVTz4/bnWzoEANYA
+YVONB4xc2+J+9IpKRhqyjJy1d66jyJzq+FJ+x9WhjcdhFwR6AECm9mxh4EmOGvMA/F2Ox5FyF2n
D2KOF536n0z93R6YJ2V6iPr5mCOppfyjJMQtk9fBit0KxL1rXcKvDgIQO4j7DBDLgjx/zolq0EJN
OqJzlEj0+yYE1NYQQZobJzCZAihoByaeQyX89N9+tGuzs8ulzTQTvgezGZJaIXW3UmlQWPvbVtYW
N/tkelLKqHVghUOSHMvoX/Vko+sfQ/g9h8wJ2BVu25vO7vW1cr2q2dkmpZXVMZopHjeCOPSt2GPO
Oxme/oMV5Jv4WtMdNv9kEEgmxSB77jH9RPqtGfldc9bVj9tWvuKWbSzmwszsEw0jOgbFZMY4jx+0
cfUfKXGVu+Qg3629fKyeLBy332v++Fe34cse4p2FVxYFNfhcWARIbzEp4HEvKd+4AXqRA/9DLZ9q
923p0tzv2+/DGnjna9DCUi9sTjH74oKLpNDpUMEmqotZ+qc3G/BUvDvpnVwl2voa/iGQBH5b4HVA
54TK+bUpdNlowYWB82afOTs38Zkb97J608fHdg2UteSOl7Zmy8JYwAhhNtgy8tgFQ3QV+gbqyEq3
cszW1jQdw4vtS1QjKS2UUr24yYOyt1Ea/JVY2iZlIFxnIC9p7OC2c66sbI42wLuuqXk07WJ1X0a/
afuajKnrEP+2mSW/QAoC0dJJ6gZwuuuFAeWEsWJqwgzNXDu/s7rDaLZuKI9atb1tagpFc7e/NDX7
Vr2R92VjwRTqmmH5ndC9Gf3+v5mYfSZWVkbtmDDRqb2nJQ9K9bPu//XwEKLGxTrmnW1HGFkRgi4S
Ne8GRN6EcV8VuCATNGzvoeq+Joqw6HsTLx40yNGIml+VIMGwuWZZsNdrb2OaAidh9T7vhiMBO/Eg
9HdkzivFtUXvA1xiag+DHXZOiu0YsRrxLuQArXI/my4SieTGz43n2x9s2Q5UHIGqxONvjmmMSpUb
ukW557BuD4xsCvjEpAJUDSvOt3RPIpojxzdUPL7mz6EEAyJCjNjEuv0uqiPwWq5ebvsMZXZfZ4G6
hpFaPFcX9qaFXwSMomJRp/Wwp427Eio2GoSHv1H1zKqVutNftK9fjhV8w8KoCLBm8+lDriUdIju2
sDs7d6ijqe/ZrtolZ/R6XlVPKG60jx7CIPztNLvsx9rA8+JlZl+Yn51qXcSCOJN5lLHvUH2tU5f9
yI/KNvHFDlN1/9ZfdGAxQd854aOA/5+lO9A7UnOZpJgrVbeCBp08hyjcayvR/qtXwgqQ4piTw7YC
NTP7eEZmasOYA1yb7nrzZEWvvPcV5+32Wr5ycyG7MfA0dyBHCfHCOaHv0KljX7S68IYDSJcDDf8U
W/Wo32kHZyMjt9wCgkE24ISLD3Sf+IbwjhjB/NelJPwK4PgwOQVVTDJ/XGiGkxZqgz875z6ge+gR
FNUmLh8qvuKpX+P/taHZkejsKNZME8vt9Z+R4hatT8WPlS1dszG7zqyW2FLJsBjyKE+1Z+3tjb6F
rvsWQhK7BtT3sVcF2Ra8Y67ip4G5J1s7MM7aSv66kFlOYoaouhDEa0LnOZAxjGFHelt40Rv/aQVq
44731hb9/N80YLv03Tyrh2EFR7wwWXNtdHYUE9PpQS4Io/Ln4FU+dccdPwGivRcb5ZPfDbvbm720
15drnF22qp1BX6CFuXQ4CfWP1f4s85XsZG0f51lQU2laLUbYeKv29pm6xSMkrogbnt6dQ/Isz+p5
pRC0sqg59rJ3mkxCq0tMM/ipudfJFqDB2/v29Sq6+kx/QQgurgYIatIwzGGCPuvvSB/9yk1e2Jau
uMMCmOTazqwQ3ZNRps0wfZ89UOTqqc08dZNvjBechaDcD5tm92oHzAUXBzBnmzUyGe1r3nJtf/a6
iqwoNMTkjl0QevHJuJOb9FsR4HV17J/ancQZpDiLZJ/s7/70D9q95o9B8iOEo64xR63uxfTZL/a8
JCzVQ4nfEr01ge7Hp3TDIF60cYLslP4QH9Wbsk3vnuNz56XbtbfXAl76eidmkc8xB9PMpi8xHKwg
3NpQOjyCg3inur+h/GH/zL4pj/ZuDQQ/7e91YjDFc1SpYNzSvuhXVko9EKna3KMJ0I6yOPKoXCH2
XzotlyZmESfSU9KPA0x0SrurqmiX4LTUDVsZxviaTGElmKKbyLIA3jNnnkz1XMpSIhstO/N7Fheo
pxS0P5ex+dR10t4wU1u5SJbOKNCR1EbFFPjEubyEMYS2VofTew/8B3l0NzrWtm2Br9lDyc2V3C2y
lcCzlHNcWJzLtYQ1UMlNO72OyreohDplnXwC83EarXaNem7pYKLsgTY9VFWhODG7JLXGzpJwelCo
pnXMIvlkFeBMUWrrpe/Cp4a0fmkNr7eD3uIZuDQ6cxWBmTuwPCJPpNH40Fagiinsn3Y6eg79HCgF
UCbZDBxHoxyUR6uE+LlDtoS+kjz0HUhOMZNuqixauagXHfhiK2Z3WM0SEYYFfpUqx03Y8LuJrqyM
65XVL+44UiyUqach3nmObthJ09g9zknRf1rScI0h8oD4scgDdJMEXWOEXjwvdHq8YbwWj/tZ/oqx
8ZGkNlaVF9+kzja2Wj8W4x/W6pgfX4vzi2u7MKZdh9basSJatzAWCmAEWLbLBAhCAAU9CrlX7TVA
3+IXuzA3iwU84onJObZyDEPQ5gGaYBKvT5SVrHhtVbPLq1EsorQhzkgPbUBF/x4nvkK+q+l7ax/p
Gjf04tm/WNO05ovbqcVMh5MIbGGZay5yOL+Wv6Ke7fN6DTm8Zml2EwmF8YRMz2CL/SmzoFE0NxMv
zF7jplr+SgB2QC8QI9bziXzNBm45VR08t3XDBd7kTkJ4PhbZ7nZUWbziEMD+18zsK4GEDW/EChdD
JTPih2Wi7oYOOMjbVpZ94R8rs8/DEoMIu8FiLAxeEop5tY+221dyaykYv/x229jyFwK6yJ467pgB
uvYFs2ejEyrwb4AEPQXaIhTSRnpN3ZhpK7f34rpsFaT7aBJPL91rU7XVq3poYfc0DMhx60mv3ykk
ZMfyKQP/DuaAbq9sKSqhVkugaQUCT2sOV2H6CCmSGG93xk0343e8id2yehzaD26sdI2XNhEQJog2
TYQGX4D4zEDemzI84MtINcEPFiG51NJkyyrzIY9S+XJ7ZUtuiMEC4PCBmUKDdfbNWlaWRiFBrqpz
SA1p0d0Q9ZvbJhY2D1NBWAwmS4Czn3+r0oy4PaaJQHXsMWnPqQ6ly8q3UHmGMPltUwslHRComCiB
gIcJakPzWhkvcZOVFT5UnIZeOv50KsVH89itkmGToAJN9VJ1SQehz3J8YuYakQAqLXC8WeYKVAYa
kAbSPgsC8NeOmZZ2MZhZJjwbxa2DmabxN4pBqUCVHRkxvJNlLyxUugBjVOVeSfTipyxty2v1sHxu
Kzt+CSWSiGiY9IOZIsFYnJgo5NjKqdN5e9dItQPAwyzhEZWe1SDSLMRHlveY3BZq9QFkox17vVop
6JeX/Q+iKOaTqG16x3MH4qp1gYH+Nup/J41V6Hd9aMT7iE55Wj4S64/VY3rX1/NY21djrwRdNOb7
kcS08KWTmeHRyOL0ZFboJ7ggvTKJa7YS/H1DP1jUJ4rBOqjElo4GRKxmVG44FkYcpGoFVIogVOAZ
0cVdkBOrDfCSbP+0Te8IN6ZpnHhgrnV0L+xGth9UvT+mqlKcRF50LzY0Dt+EUr9quv4AU+2uLxmN
3YFAIt2V1AFlQYxhH5eHmr5J2i7/bKi0vVGt8qcG/dFdJBw18QatxSRCrwJzbpcJrwLDyiAMOhTE
2hpmrkPEgGA+PAeXba6iRmehX37AoVEC1nKxV3hbH8y2tfcYQNJa9Bz6OJCt0sifWdio0cHIx9zD
r65sgOWtpAxqg1NwF8W95hUjttzFSQgRGhmpIQzBM4zC60MFwHGSInnNcFEDxv1WVByYHsVxNn0L
eiK3phb0qgxBPvshRa+vycsBMrVO1APAnYbphupGCjm0qo2em1FI+znP+2YAfIZp76yTxa4y+gqj
tWORbTpVHX4RGkFdiKtVFRRK1r4ODr6Zr7LQKrcj4KgZ4GVm/I7ps9o+GFHtvCDzLnaDbIQWukUd
TiJBQBm4oNOw7B3md+Wp1yrKDgLtBcMf8O8DVpN4GlSwQ9PVGVDpbskcOrpNUqHCo3dlu2kYM96S
AqqcnsgZOygFIbsa27WRyLV/8bwy8GDKNLDtZ1H4Yra66rc9kedGl/0mRrg+iJjVu1CRzknvMPYO
q1GW+lBIj3Yy79InbofjXu/QSnXHPlGDMgQVqdGPkcsrp8XQqGmCL7vKabsHbF1hSMh61a+hrPFH
T9oodUWbIIdqNRCRWFEfnnRFyZ8x9d79BlNgEgzOmD0OXSl3QDuqv2MFcHa3T+3xmLE09DEgqT/W
AmwWSYEKuKtjtRuzbjPijkrEP6PCAQcBLarom5am6GJVSWV3DyFjxYGHuYLOFpH5o9EJ5xnzF9FD
obPhWzeIgW5IpjuTXG/IdiNVxClWc4pb3kyioJCZ9dhWOZCVna3k6kmSvHoyFcmOmmKlf0oTGSJk
Bx00AA1DdIEdscZxrcxuu2fZsdxL01oerJEOvlkUYDzG5NiwFq0X7jrwroDfhAKPD6zXLCHuHFqY
tigQFXAifAVjwz1kqAbM1GNELcDV/mrWvw1ALdwYcbNxs8OPISp9Vp5N0q88mxeA9nifX/yYWUIm
CKlEBGV1ZLKRa7QvBSv8lH72ve6PTfSnrH/WkXmKQ+ScAC4mYu1pu3h3Xf6AWa6WA4Fus34q3WOs
MQWldVODoV5oHsfQvxKqO8OQmPzDvDgauWCdeP8PdyfWjzqFM2FN5hhWBdMyGnVwdVn8RxYbfizi
jc7EZ5O/lwT0ESAFgtx8Gfl5BSLRql/JRBadAeUKcDdPj795Md8AfrPPaQ3zsr7H8NoPHJVDyw4M
veqVlU6A5vkljSmnv01NP+Xi0VIqzUhlwwXofmo/cQKS1gEqm5gThR71m5Vs+/jQaCsJ/0LKimGK
6Qmt6SDDmvcLM5IbIRp5yCFxA5pj9waakt04Ett1MLBU8exJGb7fXuhS5gV6LwP1ErRJ9DncK44U
ZcwbmExE4nVAk0UQwFKUfZh7ck3geyGRxMy/jao6mF6AZZt+y8WetiwWRgVYtxfrP2XUufTfMyFh
2P7CwLS/FwYQBrW6tGGgkXUCuR6juGNd+JEDU40nYV77t/duOm1zHwF/wUQP9Fe3blZeAS4dl7c5
4nO1z7x7i9P3yFqpDS5u2T8mrBnuPh7ACql0MNHrvW/1whdrOokri5hn9ywcwSyowULDf9jtrqGv
/6E7jc+C3hdEtRA8QMB2/Vl0kG4PWabiAZHEhWs3uOVrAVp59YNpFSRr5OMIOVHw9a9hGZbOkw6u
0EkIE2w3c921TM8HUhFNeC1UV8LiBykCZGtKPAYif+nJSlFl8XrAPYVpheklA/Tr9TpBRzIomkR7
zvpkvtTc/J6/q3fIn/blr1q6w4q9pWgIqVQHA1+qDZ7S2baypm6EPl2NmfpSl0B2/1DoEXnRbSdf
smISfEBwg1gI+zMrTYxXLdHhHym7F9wbwt6tdaQQ/x56hzGuCzuzs2tWGOhMMoLVFLFLSroTY34q
kaLmjKy0apcOFQC1mJYHjBcVy9l36hXemWkMt0C6ccrt8TRka5F86VRhTAz31FQTwKv52hWATTeQ
KsAVlIZGbmsx6tc99K+Yhqb77Q+0MFiCedzpbKEATYH0n+0cHho1aOccZCVB/4Enj1UER7mtoYU1
HqtN4lnP4YYG9BWddwxAuvzAVioti4u9+AGz/ewcnuU5nX5ALsDcfGDsdzauxNqlCvvFKkH3cb2j
TlfrfTbCiLKrUrcOzkUgfwgv3OYba1/+DF/EQ/fOP9cUQpfazrCLGXlwgqEQNy9ugySu4UxBd0tw
93Pc0cJNPmPVi/bPNXG1XZF5q6CTyTnm98qlydkH1aNx7LIQSwVV1V7dRY1vPbTSdQLVU75ZO+Mp
PWh3ygPZrfVuv1I6AwsFdkz8Bao9TI7Msm0wFw6xLkPhGdv+pL2iTpb6yTbcAVGw1VxANZJnvu2O
b7c9ePE8Xlid/vvFtT2oeVM7qYJP2z9kxHRDbYXCfHLArxv6z7ImB74wMNoYKEojGOAnFrvtMf0D
vp+NA9GlX7dXsngFXG7gFE0vLDFmiSwxsIEF1Obu5Ac7JYECSOXG3DoHMMS+37a3fPL+WdgszERx
lLRygLkIMD3MYbhG3bl593LbygKhyrVbzBwS7+OKqi3MSL+4M13i1cFHW7hkHz6TzXcwgawsa2F0
6drgLKIYVp+0mKlHxvATUN7iPBJP69zmQ7xEo6+vLW8p10cVFcm+AaAZsFHXH80wSzWlNdxjyH35
IbbaNwBZzva9eTDX/GPpNqWgbMOtjQQfj5hrUyIFccFYRNBq30dP+nPrA+MoT+mHvY+fDCNojvZG
fk+3zsodsXiwL+3O/BKTmnoWoRnqqT+zIH5jftK7KCr0T0Bmm552Z3ymiku28XmNeGPRd+jEFuqg
8gZ+qpmLWklSx2VmIb9MCXhJWYaKvCmHwVfiVAExfYflj+B5cSvdLBBXwYP4PNZEvJYdVf2wAG1O
qY/sXPGKlMFtxzaw2/O4cPnbZn4tR5szitqGx1nraVG/L5Vuc9vEoiujzAuiRbzsAK2duXJN0kTv
bIq8ZjRQ/dOf1fpbp8W7rGi9igFXUPyuKvKIObaVasXy4v42PBeqgLvbIhmw8WGqbjoab5iab1cW
t+jO/yxuLj8RW6j5DTkW1x2qk/pLoPyCa5K82hjK+31SzuP3/A8B78lKr2Upnl/sqaNdnyI5lrFa
WabwRkbeZKXtQMO7HSnQb9SI3KyOPLu2HkRlfLu93qVwe2l3FihynQPzQ7ClhfJQ5z9q5UCr19sm
FnfUAM+aqoKjE6TY10tj9dDbNMSOFsASoH5p3ltAkpOP21YWfePCyszxm0QxsnKYvlvyy672zRoY
fjFrQucSQtTAsqL9NvN6BipMkkTImvR7LMKra5fekYfat37WG2ff7Pq19tviivDERF6P+gm27nrf
RoshDS9xY7Tam9KdMrJyjhc/PcbRMWk1Ud/MW74cUwS017CghoMCT+ndoX5sR7Li2MtWKBgKHLzp
UEq7XkXXxYiEHVYxiKeyC+rhgWcrr8ZFE+h64V2CygWZO1ik2rKVHS67evjrLX4XYioo7cR/8eML
MzMPs8cCf+50g9fp3jQytwh3hvVGipWnx+JxuTAz2zAnJyjNT/fpMOyK6pTRPWg4Map4+7hMP/bL
PfGPFWP29uichI2YwJeeRr0xPRH+mVPfUSFjFKjDigssX5h4NmLq08G9OZ9mBcdIa3R1LL3mu90E
dRv0B5u5+jY/JL4dtKlrtz4G1vWV2LZ8ZC/sTlt9kbqqjKeqxSe7h25L75UnvOfOZePJswykJ781
u9ubuvjpMEKF/wEmjrGFa3sGaaxeF4kE8cIpGU3PTLN9yn9lSrXSLl9Myuk/luafz0R7x8Y9jM+H
8dVqY1tHs3pXh/eY7TNWuqTcy/SxqFwRrcF5lvOuC9OzsKRztaOkwSKdnwOgIu/xs/pUnMGZyHa9
h75ipnjxmRxLn9AVP1r02QvLszuyRW8ikgzM+1kMYOFTIU9689Y3d0V66uu1OaslJDM4uyelDYAK
AXSYos6F85A0Fh2vsU5BfXEmhxBNssMYDA90W+3QbDzrlVvca0+3XWixHzJpYqDXAwwoWJ+vzeol
qzNzhM9Kv31H7HfD52j/LT47u/FhxdTifv5jau5EaWc7UThihdVHE1jb+s78kf0uz8M96FaGjbEx
H7IN+Yy+xe5qPWBKK76EnwvTcycawDjWTKtsfVBTuMU2P9I7tvv2GnrlcdVxln32wtzMc1SIMub8
r03dOJAlfmi95Ny64Gd7yt3Io6f8XPxYgzBPac2tJc4zK7C7WgyzlZi3vefKMSMPvHMVC6Cn4PZ3
XLz+pkomRlAtNLBmjor3MXjAQnzGxMl9YYDAFPxc8f62kcVk5MLILJRmFpeNkyLgKODkUfsndClv
G1jargnapGoAGmFobuYRWdUW4N3F4R7RrQHJgjdG+bnsHYglii2jfKULsRSqL83NPCKSOob0JhWP
BjyquRFtGn5Wqk2xNhi9WOS7NDRzA433aZRo2Lh+o+/T0q13ptv7/bFTXX4EgtD8bI7KDkxKj/3a
+V7b0umbXkSwiVEPFXWYNrbmT2AESnf0s8AJjHtQmTiPxibfRvsxCINVScE1yzOXJDaXelNgdx0w
B8eHnL4MOWAPuybd3PaaJd+/3N2ZWzpNZ3ZSwpAJDGbNwBgMmoU1GvzFqwDUEZiam5AdX+e/RdHY
csphaxZESgkIzDHK37kBqna3SY8kflIMsP6Cp+CUai8Z88J4pdy3tKGXv2AK5RefkoRdTLupiimL
+3x4BoLABYoFTVfXSdfUM5f2FEgehJOp8QPNu2tblGTFaPdIDZPhXlN+QZRUX2ubrpmYeabCRasp
k4mhVB9ZigKYFW4mYevb3rF4mV4uZeaHoJwtqobBjoTURv69UQKuBVH5RzfPgFn7/0Pal/XGzQPL
/iIBEiVqeaWkWezxFjte8iLETqJ93/Xrbyk4J9HQPEN8uQ9GgBhwqclms0l2V0Wzmzt3k0xeTbCv
wk1AXQj+PqQQfEvSMo0ZzipA1Zqaadr7AO2cHAR32uMUoAZPpjYlCGVncFwoG8o4y1A1hoNp2NzX
ReEZXbIb0CaLw51kQAW7wBkU5xoLTov2aK4nrSH3my69CluZaorMGs41mkGx9LkDxJDfLdrLrD3a
y2PxD0dGGGJCCRGvEqtGy7mP1yPooMs1IZjGRxTh0PhYdJLQJLom22LwDSKa0gVFV2Ffnu3MQ4+0
54Rg1nS0t84qGQlrv4sXb4mnQx3PDxLHF0/UH/v4dvCZkMmhI7BV4xV6AGN6lVWHMn4GTWkbfQ3p
odMf5/oIMldDfdBlBIiCaHVmOeeRqR4ZRj1hdPPQcCP1R+NEoFQLWVCqz2U1+JeNlaHxTulkUZau
p67eudf0n8aQuHYBIcj8GrWcl6FE5y7ceSJ1g6qOA+Ls9Vs2cVhPKjLYASyjM9LlWjmpeNodu/C+
TiI88wZvZYFS0077gteuO9uImZ2+Xv4EQeg8+wJuJyhzUNFqKaxNJlQm2faoocCt0aD7CqLJy1DC
gd0Yyy0SU1dBNlzA2D6m19Bi2VUGvdKdgaUkc6P8x2U0sWEoPsEOC0pS/jpKDReQuYGD16X10Zi8
pUTR4v4yhNigvxBcbMkg7h0oEyA0VIROFqvSBfetp3TYJ+nzZSjRnQfm6S/Wau7GUzQSgU5AQ/I1
X+HhLLjRdu2N/QMvMfcgtKRXxiF7kO2qRLjq1ypsKACDOoZf9Y42pdoQA7N76v3EAzftAQWwSshi
F8+8/irXPPn5rmLRlXmLX5zgu9f6vVStV0BxgN1v8yFcAKhTuOWY4UPoXeY+p9fgegGxLOk8+4Sq
dHc+fE+9qmbKU/FVP0aS1F64/W7AuXigotY3bihmec4Ozeiq+nUXuAYBifaXypRxi4lywzNTOZ8q
pyZ1xnId813lgdpg/9pClvOQeM4X7UvnR8ya91Kme+FE2+DrWfVTwaLGHZYwuvVI1Azbl2myFj1V
pblWQi8MLG43YPRlFP14xAx9Mw7dTCOsJKnX0w+0KkjOhcIltfkSbqajCALoy7Ceo9AoN94YTgFW
K/RIN94YyTbUNd5wJ2rQQf+1mpvYGBK8lTbDauOqON20IPm/T+67g/mEg1TKTKa78a7/oXgPCbp2
Ly9nmZncLKtkdDozArRioWoBgk1QkfOapmfJ8DMaDXYZTZw6bCzlgkeVFND1rAA3Ky9TRFlfHxvr
kAdgtzKeHPMehBosriU2CjMvG3x8Nl2fG/guEmUh4JxuABr0KZtxXW+b1QN4JbRSJmeyfv7nifyL
tH7JJjZSWoNtygBSiIenGOQVA15qLUkYEIOAYwX84SAb5FO82G67FLT3nTt2SIXtape09i5SW+/y
XIlH7Q8Mn+Wl7aQsqQWYCaorilcE92nrjY7kiUOGwi94MNNFU1ZgxNIDnX91zn1SeKEjIz+XwXCr
2UYvw6yBsMVFmtMd1Tb+UIaifinS5Kc26JHE4QTHM/QLgXmXQhFy5RBeV93WD5Spya00RpXM0LLZ
wiP6vWp58YAi8NaLSkSsamd1z3FYSZA/+8Y5MJdEkf63rGmE43S/J8n1lP2c0CV+2TE+b0PnGFz2
hBaXUstrYDgELQevY37Ml70dFH5jkd1iSsgjPsfGM7TffArboZybGPLnQMttX+l9UKmrxQ+oRB0X
glYfB6nw/rJ5ghq9c0TOJSsbQmdxg8nLjiigJFdoRKpO3bXjg9D9pt2hhUR3v8y7r9keYg6MMkuy
8D7vgef4nK9SZwmiKoXFStr5IRrSu//Ojb8iIHKgqgWkVjyT8tArFPyUCbrayuc+OlrOdVc/R5kP
2aXLY/l5dzkHWk3dTt6k1CUeF1uwaO3q6MeiXhWTm41ejw6oy0ifF/g50rowNkjmMObRBGYtVy0/
wHJlWm5WW6wsJbFXPDegOUdbBa7M+GPSnKBNNjPRVJGgSjm3U+QEkrxDvLr+InAreFYjkL6Y8L4F
qpdzXLMxLt3AMk5DqYD/gXrtaH27PHa/L77Ot6118P5icisaVcORU6vAjBET0Z5Vsjwral91svwA
mTRDZzjhE8piFOe/gWoud22lbq7zPENteBEr+jtBo9pHP5XKqTHs6aSOU/XN6KLsy6Akxk0co5qL
2WC5PuRL23lJhTSq7jv7VzaqwXM/q/O7QXTUhNQTus1SXXFcXJXoaD4Mw0PYWcEu76iO+8nKSW+s
IRxurHkOj7FqTs9J1920kLRYC2ZxvKodPf6A7hRYelKHopOqNX5Gap2gKC3NwcOkUD/Rp0e1svJ9
WtNHfVKcA1SDqd8o8X3pxDIOYuEa0EHjZqKDzgKRxblnKgWxmp4UqPvT3tCzMSsxhAWYkZ4mSxL8
BdkV5nEDxW07ZgN5FkXJEZkTcjQViPrZh8p5U4zEBRt9GlVMNfzMdC+7jyhCQwIM0suovwItMOex
dT8mSmFgTcxTzpo2281F6o5lf2xosY/C5DBDY6+FTOVlWNG42iaehnAixIsx321WoOgQvdXorwpa
LHYLVVkJuuuq9j0JnBtVk9W8i3bWLRwXyoLIooq6tnOl6sOYQUPJ/prg+HXZJtHi34JwUcxqbGcp
wTLuhuVPvGrEqTdkD3Wjsay8JoEpic6CSx8wv2ILsNauGGQrHFycLSPeUio0QYDAOQu+jzarGsfT
A5aOTz3WX4szAURTnRlagNr7ZVuFAwoO5BUdLR8Od+jJFKNK7LID+RT5AWEJN15euloS2YTjucHg
Jq3OKdSrpgaTFoHcdtmPIfGsBBnEG+l/GK0klxVbhCo+HdsnFCf5MKqnZUhHrPRCB1teZPnG+0RL
ST4k2oHwbP+/IDZX35KOENZR0hI31WX7HBV0VzSO/y8z8xeCS4DMalGKXoEdbRX7ka2weu5cc/hx
GUW4fiEhvlY24S2Gdz5H75w4TjA3g/YM5XJiJnCBxLMrZFSDjL5N6AgbMC4I652+kDIFmDM8BuY9
NMS8kb7bWelR6xh1kkctkSMg4KPPB2HJ/sRZGvRFZQVaj4cLUNeGVgP5L+oXqWQB/R+njD/bNu8K
c7BYjdli2y5CX6nWLmiWr6Ky+mutMkc5LeVXNPk6gyxKiczbpAs8KWUxRxrpS+RaaEjDk7nCAuwp
qawoRobCpcEQqymWcqVeqGef0t4Nhl0U/Lzsg+IhBOmrir52BBm+gAut8EZazADpk8dw2avj14Xu
UzBtBeE+j3dK+95EX+NRkqyKvBE3qH9QOW80FFK2zQTUoP0e18+xlnjGcK0MRz19TKEYddlI4UBu
0LisILNilEjqQFOUt1j/MFKHQeLhMoZ0IFeTN/n3PJVJGKzdxkn1EPR3xLmd1JL15RW4etsQYgul
i778FEQWl4FFUWSb8qzGb3CryMmypUPKYzXBfpkmN4+j236Ekp01f7fafHcZbp0ZPlPermzOKcEn
QUvaYtMqndsgxXWgtU/JfZK9X4YRpVRbGG5v7Edw2RkLYMKlOGSdsW8HCPrpNnjHCOtBn1BMd6om
a8kVOcoWldstnTQInbFfUcmb00Ng9Io4T5cNk40fN12x5egt0QDRrzRMszOjl9Qmb1NhXLfal8tY
QnPwSk0NNJVC957z+8LK8m4wBhROI/pCvvBqNOhbE8uqCoQmoajt95YPgSIOpurKZNZ6wFAc3dzJ
du77yvgFPph9Pv13LmeUX6JdFfsKliwIJs69vUlioy7SBsU19uGOoNhlHG71OJMEDEGKcYayWrxZ
U8VsoGafooE0aw7V0rFGlpYJ3BsAqD+EHpAFdXnOvWdzjuc0AADFlSJkStmiGbuyf1pAx6QGykfU
5qy1A0n9sSDqgsvnt8ASqMShg3hulgMuFhQSdGACs5A1qQGbTOPBAvlBUpy6U0WTh8v+J3CMMzw+
JIZ4lACTSYNLwJ2OC/W2PGT5cYEAzWUcwYscvGJjGJd3FpFpZm0EIK0+VsaRErcz9ykYh5xna9wR
VA9l6WFK9nTpWdfbOATKrlcFS237BRaXlOJgRMeK4Avm+SabZ0bsQ1ocJGauf4SLvWcgXFqahz1O
R+v8pcrsB2AWMaCKFE/tqXVypB+J3yOaRNr4WOLII1kSoqM1wMG2D8p2giIXbk2ki7XMI+kbV0fO
Q8Goo9i7LH4pjMcWdVOBdYTCBkNf1mWbhQtlg8q5rFJlZITsFNpL+p0WegVxcTjcqfU+LFkF9h9p
9bx4Iv+ayfnsGOhFriwws2lvavsOgsj1JDnACIcS1A8aijrRt/pJsHI2LIjhVSPcVY2728mJJk+t
Z/DCazqecZ0C4svoVWJORBJGjcVkg1HqkrRBEOLWgwcq3yiuZaD4fh4LWgtRVHMMdJOpCrpqai9s
oTVxefJEYwkKBVBvU9SXAu0cIzdB/ZWOS4OGzxn5JAEB/21Ufr8Msn4ovyi2IJxfKhmkXZZhhj4N
Oqmm9DUjexU0pZY7ysgnBAWf4IPY2MONWac6DSiMYI85+aHpTtVDTF+i6nHq9g7UfcbKz9KbKHsH
U/XSH8bMXXQWxx6x3i6bLIqr2+/gfLSLwSCBomfE1RzyDPpzAcFkpJ8scf47dyQspuDDQD85FCj4
K4oU7VKr7DMs1ikq+nYzUdxKJoorqOE+R+HSrsiposzIgJLQ3NNab5rfbfVqUK+jeh/Q68HKdwE5
xemNZkHM9o2mv4LlHWQ+l0d1HbVPjrSxlfPWuVLVses1BLjYt2ZMJ1R6awotQgtv3rgb7SQrULg6
0FxrgkAMFDN8r6WJzrlMsYC3LE7lZS3FG5JFvtOOyg6SumCxa+jQoWuHztrkxu2PWVJHaRVhgCnq
hMFn7FGGVzk3Rdd3yvCQBIaCEWTgfcKyXxCi3sWn5OUnqEDuyG3saXtsmC8oCzqph8q7PObiMfjz
YfwTK+5r6x7S08hI7Mc0iJi+HFNdchchChBkpTBEs916y8LN66KPc5YVkFvKm+daRYxIDt18RRdf
I7KSEdE4b6G4WBTPqNNZdJjTtb6Kt5GUyJ4eZQhcCMprcMClCxDKfGatVrNU9mIl3J22RnDRJQFl
WWwMgIjRDNdcR4Y/5t8j9ZCg41u5CtqTNknelEReQECSgY7jlZb5E2tLU+Rzoq1eYOxUkJbHJ0cG
IWCdh5At0XHTBopbtEVyXgBeSJxOEngB6vSv2l27dxyv/Yj3L7PXo2wq9wI3YHjtzC3WHkpfkez5
opC9hec8Qylzms2riXHVuCriNLJvy7iKl3/BwXlibZhE+ydf4W2bo5q0Mcycp7sYnIrJu1neUfL4
35ftemr5X5TVSzfnI5UoI4RcgZKgHdNUDhADdltZ8bO2HoL4gKyD1gPlZuiXAv/pOcpIsh5y9ngL
cOz8VlH3zTQx+zmAbMDCdFpep859DnzD3jmZ78hWmggeumm4ZkZXAB51+JK7bDbDSCtnyE9Md60x
epP1YEUvdPogxZMCHZjFa80rG4tCvyOlJHMSLHMCgXgQuEDVHDxGXKbfp0PbzQ5KaMCBCeKPme6g
CSY5nQn2O7D/4qoe2zpeHxwulKCYzkwb8Fm5NLLZEvvLYoDO8xcoIFt0icW2ZHsVrIAzOC6smBFY
SeO1LlsZkx1YlW909CU3A3J6Oh0uu+fvbYPzHHDSIfEzwZ5r4urj3HMi2xiawEGxy3hVsmg3ugEq
JqG9i0q5q3KPKuKFlf677dWMfhlcFPK5CQu9j9xLT7qrMuutkRgvGuvNB/H7nOJkxrisZVFLD4bn
n7MVeQinUZOxIQRZxPwPB+LfpHwUso0GOg65pTOEtDSsAnja2oOnuLnhweqP9jU6OCl7G3NWWgw8
c5JxF6zYM1guLpBmwJNAC9hncJepLKxZv4eIGAuOxn18Wg7ObrjO2ARyIOcbbphz9t05gpEFxW86
C3ft+225eN1udgP/8oeJMkx8GPQjUFYJj+cv7MMuRkdtgA8Lviq76hR63UdfM9sLTqGvNVA/mRny
g6OsvUi0jLew5NwPgzBTtAWKGW7YgiRaB8Puy2XDBLpVKAvYGMZNtK6OdKgtIEwfg6cfDD++LW+T
1/Zr7AaPFO8uLHw0XiukeihH8K4iP2W//j8/gZv0vEppmIUok5vdlvXgudJOED/9ep/ffLxVN3Q/
voCnmX1XPJtRb76WNa6IqpXOhoDb2R0CBV5nHWTlcDPd5b9stzxQ82AfP17LvZqwoGDKN+PRfnT2
1sPMflw2X3QoPINf495mL5wa1BEZMcynd3e2C2mSd82bWMnChw/Nhai0r7vNxCQPrYLaZMy7BfU1
/INzPB/hnBS0uvmyFucGflvtKIlxO56haNjDwyj4hJXwCi9f0LWw0SjyLY78Sfr4Jlzs4BkAB5GK
H/50D527yrRGjPvS4eCrdyxVDYag7Br1XtePpXNntyzsUSVU3C72bSU7m4o2FBSaGrCfrpLC3B6p
TGQpjR74I722Ey9MjoUT4j74+fIEy2C4NTyiV4K0a7FpoCCE1eWJaOaH0kRftC6Q5MFEcFQhOtrg
TfTKrgItnEkROjI0uvqScxegSzzaBw+2nx2nJ/tJ2+uHAWJNyk3x65H+wH3NDlvJrvVmNrnti2xV
iSPm5lM4s5uktcZQweimM5YtqJ9aHBuTXQ6KDABOECpgw17dLVDDuzzeovPHmvNoKCSDOCQuFrgF
NWtqpBkou3e62V2saa8Qx+0aTO2ULyxC6yIuWL93ne6TViZgLgrYuBo34Fc4JX96ysiURq/rGcuK
hDeB+nMIvlw2bv12PjEx0ZWm4blV0G6qztQZw3WDJNE8TyysSivcTVqYJW6bo2/sMprInbZoXMqV
hHU71xPQoNl0LBpzB+Vhf7ZB5BAbbI4kt1LCsYNpqAoE8wxKA8/nrbW0cOzBG46QE6OErT1NaiY5
3Ygu+gmUOCAub+Om5lNZcZiUM2gwqw7q6zOLIdG8BCjNa2w/DcrrAYTrAWhZFSM+WI3BlraHNmWG
i0DdBVeibLGKAsPKC4x3r7U/n3/DIUMe6kPfgAUAQlvVhN4FJ7jO52w/BdNBy8iuKLKdNT6u7Py5
CkqUfj4WRGO1XbGGQnVAt91IKY99PyKKf0uK7yketWhfuUWa3cyxDU6BLsMDqyVJ04QrzMIDEO7y
QRNv8Gfh1CBo+VLx5Vr9ao0nzWGke6vsfR/d04pNxbWpduyyK4oqrcgWcx3NzTZpBrRR1RaYYZuy
GBUhha644ejnurJTy7vJudEyaLH1qGLb9f9wtXcGzrlmlAVkSmaA96PytWvRRGI/tVoH5fmcTUEN
Dah3ibmipbc1l196hU3bqVvNrVCTh3uaqHhLcaloGp4Zgqi+9vTmoIKNXzdwdO5Ypu5jxS2yn5AS
tpyfkq8RbdXbr+HOQ3g/yUJ1wtdYSes50+l3ZSn1yOQvQQrhCvQWv6pKzor0pc5+KvajBF/wcIWW
c4QiBHRoGPO3EjRFu3REeow/eWqQDRnRM07QhBwpFCSsnZOiJk32his6cm0xubTUiDWtmowBJC/Z
YzTs7PhqVkzm6LthqlgZSiKTYL4d28JRGm9kIJbhO2yopUYF2utRpN9mq9TFY93YbkwzZkM6rpI9
eK7zxW0jZ2jcYmoCrTHDeC1zLUI4zQ3o14LAglTcl3QErV17Y+iSXVmMiPtnS8U0qrxgEMojjSJt
kVtacea3Da7LjJcEne99rj+O/a8sCN0hldUviMK9gyMbjvGoJUNp7erXm6CRGMnQmRR1eBqmkd4S
tDMSUjCj8dXxSDIfbPCuoaC85jvtwRWcHmv9cNl1BZva2RdwXhSBzUYJHYy0bpWvRVtVR6cjMsYS
ofNszOQyHiMelbBcyyahz3EMQ5Ag04fGjF288uw64x9qr2ASnuQc8FitYfF8UK2ks/JpwVQ6sepb
ZHHt+EWL4yfo9uzmBF6rVRLnEWQ9W0ReORZpm5YM/VqxiXreimSHoA3dNPuH23fAoH7HwOIAeTsX
5RW0vqFdE8W8Co5krFKWb6r6/bI7CILKGQQX1qHGU41krT1Vk+KAS0tmTru17KAIvQmKP0R5vYwn
9AyHrNyEEHpC6DyfKx0CdGUK/nlXKdig6Ls2uGtiiJa6EE3xLkOJF9sGi3P1oXDmph2BZS2lej93
1Y0Tmw/94uyrAdXROlEeiRG3TMNtL5vabL4PcN/j1xTaElme3HV2nn+VfJNg4wIJ6V/7uZXhQJxy
cGJ8U5Anz3rZfsvV6jbL0o9gfM7xOJcGgTcqwZ6mCVuMAof98APNsbK9RJDqnX0GF2/LkvaJvZaJ
t8Xt4NArrTXwVvBs/XeWObiug8ZfMO4aFnifzqd7aYsSb0jAQW+vre4hanQs0XclLeITXVqcAXFz
bdBhivUe4zrYH2rU7825w5VoYH0No+KgZ29gjT5oUCIEX4eXty8tGe576rxUGGGtSG+TWYXMSC4J
E8LFtbGem+wSj+uTGuGjVMqIdQIPY9za+9xCeSg6VSYZd6EwKm3guElVFKVXGoLB7mfcfXfeBK1V
1NNc9mCx52A2UX6Hvgb+aWtUpwI0USj3qys3sqpdgI5biuKrVJMcR8SD9xeIi0xlYgbDDDkWNy1+
GHS5t+KH3t7RwuvnDz0YJVMlM4vbQ5oxamOUd2NB6DpOrkx12r2iNbdQpLs8fusf+pTpQDb5f8aP
3zrKHJLHNEfZehS/tbg1z1Qv73K3oy915Fl2ej2N+8uIoqs1bI3IV8H1SMBWxm0jaYDKxd/F/0s+
HaZ6YhpKDYq4ApdYeZvqk6uYoGWkP/r+Fy1+krRmOAkytXA8s88lHyPy0e23cLO6UFKnRY79ph2T
gjV42/fGWo88I45k+p2iKd1CcVNa0TKzEwNQ6Rges0FjYdwfkyV3l4m4l4dYYhXf0Tr31UQmVIC7
VFNuyho3/jo5mJbkfUu4oW0s+n1xvMke4TUZRJAAEyjZvo+NF6VElwXtfCXUWdYRSJGgkm009xPI
2uYh8S2w9rSGweJRplUgWp2I6gRqVND//sQbZatjr9QUbtyGo5uVDTM7y20dehq791ibHkdQtkoi
jyh1AIPEKh2CmzSdf74ckaU0kY1oqs/6V6fpY9aWSQbQovZqHRqHYahJFqt4Xv9CkvPtK6gClMCj
I9K17NqCotFi+008TiwaqOyBa70J5eMC5JTxvmVhoYKS6xwq10YltnQMaN6ZN3H4w8n6K6L2ezVK
/ST9ZdEEWaDDLNIfS3WQRL91d/wEvmpyQqcVOjB8wbOtJbo+1gCv5mQXJ/RLOiySC37hUG4guIVP
kilRywUBtjfTHVppDmqWeWUk65YXXQWtovR/TOFWvV5gln4raiXZSY++jpA2msyHlnhpfWVGiZup
rwqaFy6vf2GoAVv4qmoK4SH+mruoHQjAtNgUzR5nnTzYFUm/t0qCklIZu54MinPJnppokzUAFdmm
PyGHSOZV+M25g5ba/WWrhGscbzKgpACXCeE7aaBZ6uDdFVOmZC6yVfSsF+A+QE7V5O/UDv9pDP+i
rYZvglsTpq0BGh4EN+3GtPGEmRydKGap7JpTGEY2VnG7ISj4VCubYdUc5pCRG1lc/XLU9mqKXgZF
k2wM4tn6axTn9WVU1iRbOyKVzo8z5ya13rtgvGtlbi/KKpyNUZzXkyLuUhKjPW2YY8erwyDFY3T3
0Fnja0jG234eIciG/pPrzEzA0X/ZT4TgqO3A09lK58TLEg4oE1K1HOAUVA5K5U3Th9IenTxmZfuY
Vb9CGZOmcFT/AvKybFWoo8kV8lu4DN+P9fe+85z0JZdqYgmooQzIi/8xjOd5xStsHajtuAqvYAmE
fnwIvB5lssxgdP9duZm99m7xcy98VE4yFh9hvNxgc+t8cIZkhoQpsEm6pxkkZIlzzHXZpipODjc4
3L6zUA1c1T1w0u+Gb14R37B9+qXy513xpQb7Fja7vXoto2sTvcadDS13XgvB50ztaoV9hnZa5CmH
wDduxmfjZ74vDnMGwVG3+QXqICoJasJxRZRe9ac1lHRxL5Jo8IxLkPyv8s83joYm6NqbrUaSN4ge
B1D59xeFmz3o0MW6tnpO0uxpe0dDsHeigHtpPbXxqrD0w3lf42yGDckZni4vR+Hq2GBzM1rk1hBD
tRA9X51xPWcAUesTCFD2TWweLkMJY+kGiptFUEqoSRUCqlDGvQLOGDJDHCxHwYKZMYSLr5fhZHO3
/n6zRUxVUPVZATjNeau0h3KtaZYFM9norb/fYNAMl0a4JMXoNTG2hoe8O4TWlf0P7TUoUMPDn6qj
nusTOWPb6V1kpyp2oeI6U7ym+ohkOvXiVGhVXiQrsZTBd0TUIKnNbYKsjnYvmg1dgbEC1dnytijt
Dcgf/GGpXgsNHMDl4+V5EiYOG2Bu14shM1SgpxK3Prjgc2q3XBBIuoCNqIsyQfGZmPQfXiucDSK3
/0GkGFo79pqqqGg2n4i1S+y3KRgetHqtFVMlmgarX3/Kl//C8RtQVKhRNKy5StKhfaAPvw8zGrEu
D6IMgwtURQM9+Hy9/zAwazgZBEydVdmVkdDbN4ZwcQoEddToV8nbvq9AZqVSNyC2v1ga0q9SlgyJ
ClDR+bQyHaCKD4Wo3Pqt21qbyYxhgwpjuezj8j4J3lB/bYRPnY4LyPmF0GOf3FfRsZU95ovamc/A
uYU9jl1ZxGsrrJFBK/vaIDeh+UJBZTKxDA9q9Umj0PaQ7DbC1GjVZjTAsIzMkrN4qSurLWOAFkoO
djx0HiSxNxLiV9RgbWuyykpcNZdqFghPkxtcztipjezJXPPOBSU+c4xnWhOUtvbsT+UzWqhdbX4u
IhQT2M80ld1wiUd6A85l2H2b6RY4gZC6pANqF27K4taiH3MCMUPrqrf2deCFzSGQXY8IfXkDy0Ud
JVxCJxoAqxC/TeyHujcZDeqdZj1fXpnCbWgDxAUblapj00UAiqzoOOMwaSvFbu3Bvwwjsed3eN/s
RElHk6miK8zkBKwep5dIXyAzDp7uXiYA8dkkqqJASLd0Av5B9Led73oK2MHV0dAhdDzfmlBzz+dd
OP28bI/ML37/fmNQlBqoHahhUEJ+aZU/6W4QHgOUDNQrOdS4U/vd1LIB61ACLB5JNMqgNxmKDXxh
XZlDi8UKcV7oIGsRgjwjnUJ0Eih7W8+Z3pQHks34/+ZoqIlvYDKVxXrM0ACXOc+z/rPK+6Pki8Tr
8+8XcXG3atCSOTfoMB9AW2n543A3ZOj3i67oXIFLaq/gPcbsfCeUJGyiQnLHWfVU/2couOSwzcCL
XNgYiqV+a0J935mQIZzMO3M20IFj+RUYeLXkocvnq8Ge8CqoHmmUH3X1Uc+iK4cGT7X5Ptpvq+q9
2hO4YnQ1WHisgqjeviu1n23W+GGYsrrUVDa0eF9ZmYDG2vpyeQiFqefGEC71hP5zSmcKQ7LhHvyP
YfJRoxTJUL1wmiWzJQ7if8eMWxxNUA1OsJ5va3Ldkcc2mPZq9aB1dwbOLYqFp52ny7Z9Xo04d25s
W/15s1DCRs1MY4R3VEYAWjHn0KoaWjQn/zLM/7Eg/xrGB+oCXbgDGP9XpQbb8msbJFU5C1UUmB3T
1M373hsWBnrkvQR49bLz/ImqKLkAPwva2HB/zI1o5aBiEAEHBsanNoDErXFlwuNxROqT9xRXZ1Pi
DsVpyr0GcuV4GpXgfx5g4K86oCZKMkGQzhmumIPe4uEbSX4NOqwWd2i7VL02YuIFte3ldHat8r5R
3SYr3KUFabnuZdGdOv931sbz7+C2LAIqgT6q8R1Rt1Q7XOCM4BWKVM8omrughFoGmObm3WXjhbZT
EKygCYgiMeEiwLgQSJFShPreuc2MQ1g/paUkyqyf/Wl6V/ErCh1jtO5ywzssLZ5aZzT7BKB6nodw
D21Av7cNNP5ExHOCU4veGUmQ/5wun+9g3JqZTCdE3byBA1UEKkNMqbT+SjRw2z2Ssyqe6yyY1oHL
I3fAHf18W2evl+dm/Uh+4LYQnD/0uBlwFAUQVnGnWD0I3HwzPHWtpIFUBsMlMCN2e21dAu5U3+jT
jxINDfmDrUueNMQzgloH3LKgsJUXocxncwznDDPSk5F14S7tfv7LaP0B4Ckqgni2ZzUFQDU/Ns36
rh4Fj2QIJJ71OfzDs4iJ8htogtrQbOSisRWjwHodrWAIQViJcncExaUK6A8z6YuXkCrpj8Wouqcl
SMB/3WZpIDlFCMjy8QkoNUSRtQ1yPb4SeUlMYs8LVFqaXXmLFvJj+I2GrKXo8PGzZ+oWrnl7vfzQ
Hy1vfLXR+5NAaxssXpfHW/D+uH6GYa+8l4jdfNORXusLSmXAVm9kHrmavPib+YZe00PA8lNassJ3
npT/rix6jknOR99WBiOqHXTZYaswhyfy359uz/8+N7tNpyRasqpkRPqpqQ6m89VJvMvjJgwcm2Fb
F8pmO89jZ1QMGxCmfavQY2inTEpUKFzSDjRL0WmwXvhwS3qw40U1E2Dk9cpO8R3Hy5VAATTil20R
4YA4ARKpKPdfF8W5LWraT/DytU1nMLO9vaTDYxbYEQq+7Z68T2lUyjpH17DKx0Rc1aJgUtXwQ7nR
w3VCqneNguq+rES6+Ss0IZhawuutAVwi08tl+0RBC/XjKp7xVAoaEW4c8bRYj3qPmGJMYHuyTZxI
ZIzyQoPQxYgXNYhWob7vfAitRU303MTuqJHJK0x/pilr0FQEHrfu8bI1v6edHzx0MODiQUeT4Ofp
aqsky9puFTx3Dt0rudHBq8Gm1/E2hfAXIx/2cdwttyb7WtyYd/P9fPeGyoGDc7DQwIimBP/y94hG
d/s53GKux0Vdogqfs07iFED8c36+jCBonqN4PP9rMbee4zLXSdABQt/R2+AGDXP3nWcdrNv8qn9T
vOGqujEZeL5hZX4q/C6Q5D6iBbLF59y1I22N5zDgG2AUyrKTHd8GpeKVOARdtlTwxrBaaoOxGpdp
6/ye+1GS4SG6HVEPjlXzqiBTTefCMyf04JvBPsvNg9F3CSOoiUUJPG60PbXs//vDN6KnbmLFYG2i
H5jz5SIxRrU0sFxIGIFc5JirrIW+RS6j0BaGUAoAw1nlCywu7ExWnc8tiJ/R2v3NHtB2GoBqzny4
PKKihYnihz8gnHeakaXU3QpiILLF98v4mA3POKqwvm8lW6loIWyhOC8tw0DLFgNQdnAy0exf9LnE
PdaR51f+FoHzQ/SHmJUyAGE0XvP4MMV3SFi16msLv0hey1FS3iFK+bErrDq/yPU+8ep0U9uUCf1/
1H3ZbuxIluSvFPJpBhhmk3Sug64Ghlsw9ghJEVpeCK1OJ510Onfy68fiVlalbpRw1VVPM0ghkcpY
XCR9OcfOMTMX6bi4Kwm0tHTi1elbWr0a9hMrl79+Ul/evk+jXV8cqPADQCP0W0wxnOCV6ptywpc3
Dzxz7NCo0MBb/OellZOcDrTHmWP29y3dEHWXVwBk3EcbFmWTL4fXX1/Pl9P7U3x3tZTLXp0K5xLf
Zb0RSqDv2LdBJPou3fxumMve9SkQqe3CLYYKw3BzabjgqBOEq/9OIvY5QrhaRbMkVKEF2I7lcN9X
K9U9/fpefbXBfv7+q6Uz51pV9BeTUq2Jq/5jIAxi1ou++K7+8tVuAH9XnCQACsBgvRoH3iIZKI+Y
A+oYaEPqmXrcq0tnaJCVfXNmfPVcPg91NZ2VtORGIvFcKgL8c84Dkt5LhwW/vnHfjXJ5/dPTV3qr
pVmLUSBFVWi9j54JC0J3/84gECWyLhpbaGb7eZC5012rdS+Xor8l0rcNKBem36kQfDkFwKP9+yBX
aXJN0SlHUwzCQCecCQsssMXzXPPS7u7Xl/PlSDa4kCBhwoPxWlJErwC5ZxrCXRtGUUayz8Y4UUP4
v/96mC9KtcgrkVxelO8tUD2uJtuYT0xnKJr4vW340rTPmWF7BplrGDg13ozDfSogPJDQyGq+o2Rc
Ztf1SfF57KvZ50wtEQP6XHy9nP3OrA+zq30DBXy1n0KWBaa0UM7DIXF5/dPUo+mclpgvl54rii2n
K/vAaCDcnsGn2VcEBLvbOskD3akhvzh031Rrv5r4SFkxYaCWZCBB+nn03tYTe2Y4LewMkQOFbHHl
bBKn/SZL/2qukIuXGzhIECi51orvuOIaOHVxKCWhDuon7UXQQs7OldGvZ8uX1/PnQNci4XISQ1pd
EgiiNtrgaXXS3sI8dlCBtBRYEb8e7eu5+Wm4q9gLGL6YCoFIwmKjlzPV45kaOyMOeW5LL2MlHGvR
uj7uu2r+Lk76KqwAUgluF5BKuFFcPTpSaok2wh7LTwDUGu5NVaUQXpWbNNcDQ3troW/166v9atf/
nG1eDWi73Wi05WXXN4faU9uU+tRkZaxLaEL3KOHKh18P+OXttdGUD9VcqOahGPLz7OSJNkvjYgma
5d0qgbtrYTleVndRp0MJgVOvnw5ZChnB9O3XI381jT4PfLWLohgvAfFg4JGWXsfiEgzWdvwmUvtq
Udh4fpqF4iIg/6tDR63cOrcsnNaKvZgTqJcsHOvFnL+7iZfHcr2HoasAyvyaA6vTa+mOvBsMo4Mi
jq/RgwWnTLDqfZbzuNeaJRz/YmZOt1b1CNouvNpL0MS1lV5+Z+b45bXCUA9SAQ70ta4BT0XRdQXN
xxcXN+6jOzcT1CvqsPru+PtqUdh/jnONe46l2jjosMGMKbMbwrJQatXTnKhBr1Ovkm8T+65d76v9
GxZ/qmqARoIG56v925gL8CdGqBQkjEDYnsxFXAukYNmYHAgR23HoU18XSuLrmv6dQdNXSxIN8Rcj
GhUZzfUeAAuaJqsnyDAQ8yUbDn3xPg/+2ETjv84jvVALCCy07IsR93UyC9qCQnMdqbvl3FfNMsse
YSqXV4+d+vqdbMYXpTeMZUDrxkRzMKKgq30mG8puwg6DOwpIueujCfWmIdLSvWZGjhY5OpyT9Hv9
u6zwSwj387hXh/2Yw4lJhRYbzJajt9E/KnFTR87TjXJ26pA1YX3+Zpf58umZ0Le48D3xz9X2Zs0c
1ZgLU97hIOaaG0P1iPasZqf0O0XEr5af82mkq/2Mm4Nw2GUkhFgejOwq9XnIfeM7zfEvupjw6D6N
c7UY6GiT0bmMU7bolNXi3uNeuSLHFoh8IA8y8c27X+/U31zZjyPkU/iUDNkf95BduPhgzIp7kcMP
pLj59ThfsChxach2NNOExpx+DfDPjS2gzDwCvFpYvhZrd5HwYRXm7LUnejv72UIeIOYxePPjrwf+
6ij6PK7+8xnYcoiqC2fArGxeaL+EhBx1o18PoV++4/qI+DzG1YrrVU5ErmCMPuK6p5/lKgnGpbNs
guRW3GlDUPoEUnlmQJ+5vwb/wP93MsrPf8HV2uOZrRCF4+7Oun7IZzWC4JVvodlidg69rJc/Lvg/
Xsf/Td/F4W+X1vzXf+L3V1HBM5Gi5ejnX/9rX72Xfznw59f35j8vH/zHG6/et3gXu+fin9/002fw
5X8MHjy3zz/9EpYta6dj915PN+8NJKp+fD/+zMs7/7sv/uX9x7fcTdX7X397FV3ZXr6NMlH+9sdL
y7e//ga9hk8P/vL9f7x4uYC//oZmsva9fKe1+KcPvT83LT6v/v5DIPJSSnOR0F0y1OH98orm/A4H
hkvwgNPGQZ0Nr5QCnVx//c0gv2NFENeFEpAB4YaL3kcDtPTykvY7aoKQyIA2I4IcqGX89veL/+kZ
/fnM/gIw7yBY2Tb4a67CwYvD6KUFy7YhhHaB765bSxVT0c2O8NznpFcvFLdavRRbWqPx0nQcpTe2
1QgjPtbqYddP0AWgWc8tiNzwlsbwT86ssJrGJuyLSlfDkjrW5kJNmsOMTdAxmvmk3hk6YBTYXNf2
W06cwQXjtXD5xtTbIRi4WRQBaCvSN1qjfrcNcBsXhuLaUTG1ZgCV51pC3yflUFmm6FwySiMDf35K
CghZaNl04qOpegmTcwIzYDmnC6eDpKlAW8DsG0NFTkWh9BIug91o+uo8Z3BFHOunSTMt6HxQJwVv
xG5OxJAu8w3cAcW3EyNBd08lFDC4ClAL0doAxEfRzAom3VSBmC9RyFEQw3i3JBeKrxm1WBlSYUgw
U8GKYHaY89iO6AKFZkor0Pmf2XYVlKjNFd5gmtUGeHq+ctSq6nZ8anVnYUuRxqTmBQQewVxVY2PS
6R2fCV0xtZtH1Hq5nft2Topdbs1W7ae43Y8QGTPvm4borTd1k1jb89hPXtUJMSJVyioZVq4ItUGv
ACVmE8KqSi0s7LQDWOkqpOtNTxiyP0nFwk6VUhC+PGomo+25SZNRuMU4uIjKmPKPvDON7WiO+Z72
Bnkxy450i6JwTDQlis6FeF5XuPUWVCcEvAywGR5vp8VuoXGQjd3xKIze6cJyHouljug49fohtRSP
KXVzKMUYSbdzofBE03zjQIbqHqGme7b0VjXDLlHJyu46ODNw5iq4Ft4qk1eY7o2dK/yMCQ4vddQJ
kzF0lLyHukkCQTuvSczKDdo6r+tdDjb5YW7rea1XszMGLhNw1DUw+ZylYlfaudC5hulvajTkwwCX
cGpKmYUUghsVCJn0WbWSLguUZtBOhqX0zwyqEyC9ji1EWbmkqHblvdFa/mRS2/Sqyb14KFZ2/aiq
M4ekVtuNW5orTYqqKalnLxd5e5PTNtkOEAXAGK6BDLd00mJAhMv4sigtDtVjO7PArOjmuQDJr8sP
oKHale/YY9l4mEPC8J05tTMP4irGCKMkodReqjQYwVSwlXgFGIw7p1RgcqFJA71kGdxAwwqRNHw0
R5W9wzQ0FctZrfqtqzR0ZWIHim1dQV8LOnvLIhD5VBcrYZBq2Qi7kJFZaFl5UdAhyHDUPoM2eke2
UzKgKc6V49EenMb0XCDnmJjMKNA+kDbqsWCqWi4rqNduCpLBxAHt7SakPyTQnLu2sNsarFO7t/6W
af9L59OWvdaiER/tL0+nyyl229bv7+32ubp+5/+DRxT8BX55RD2/Pou//I+b/xP+z89n1I9P/e2M
Av73u4V6GsjOBKJwUIv+xxmFV1Dqs3FAIBmClDRG+uOM0vXfwca+gGtAEtEJYCAA+uOMwksX1WDI
L+J8A4rp6v/KGXUVACsYxUYPCGCZn6M0msOZXLqyX9uoUiTuLhfkNJLtQFnrDYfEDPUhuUcuM6zb
cpO75Jsgkfwcwf057iU8/hT+qqnRoKwq+nU/RXO34tqtOohdSU8azFBVqft7s62fE15dlMiCxh5j
W6wUNeyMG9nGHG9QOYRM53cV4qkgEIXuVIGhtB945Q2GE9uuWDj5Ywd5+5KuO1jpTOPLpyf8xzn/
07n+A5T7M/z884+/AkAAKPVFRtN+nbPlqL5n5gtnTxoJDXDcsvLRxBZbvZbahz3u+lfNilMazMNB
zWDROe7c6TC4sIrhO/i8veC3Yio9McezvtH0zbZVVrK4tfNT7vZeXUQ6WaH7aYCCVkPDcSWe5Edu
TAH6CNOliJu43JZPDcyRPKjSBzKqFxNYd2ZQBU3YQQxzDhTP3Mwe87DNhk7AfMXPgjxEL5r3Ynsw
cArBK0032Uaf/NYIRXIPQijMPiOd34FlOqZxJpeJ9mhdJG1O5bgqoMdETrlEE6kaDvzeHYHTN53n
lCjfmgHv/KbfqxCfoFFPgomvnkCJECsoUJhsDxsneaMQ325ia/JagZ/IbNQoSXaQEg/y0evxDnLM
p70ElTzxbSvm9R0G7EuvrTUYb1h+lURZjThgMxQ7oz3LcpVPMTFjDa0+aawZ8dgfZLd36EqTC/Dq
Sf9miSnQFRxccSGiHD9oyTanm3RIPKDVqOoXMTx3q5c06E4NgVLPTTpvzS03I3SwwozXDcwb6Hhe
/HzCEXq5Z1AgrKb32ikw6r1bR/jRViINNMk8iYiOPQ6W5aFJrn82XtXXDp0XmV/CEs6CYE0DByLN
CvBtmDDazWhDGK0FyuNbryLZOy9Gyh/LRYMb21hLZYyHW/Yw6i0Obu0e56Wn0l2TLKbmroFV8qyV
8IGV0DpL/RyPXdmCsauJdZEn/sSe0QuuUb9ecDPAfYLErh0oppdZHrGDlMfEXpdlQM4z/uWGOrRT
g8lcsgluz8wj+c6yVq17bvpIRnrUh82ShHzFT26sr8zIjcxIDSEpkgB6WOQvJfsG5dd+zpL/XGFX
adVoaUXaOm63Vm75IVnJlRane7Izt2RV7sZduSq32qH4pt6t/QzC/TnaVRqZjTWc3HKMVm66s9zV
h/FWPKW3dAET6l29Kx6n2zKst85O/LsjXrbFT9ufPtkw9U2dbq3t1VWyss7zUi7Sfb61Ns7eXPGd
urFi/d7ZkW9gBxi4uT8lzX9e5TXmz4dOGzWzW5O9lH6Lx4v5BaWse3fHVuPSWvE7RFZp7xXnaaUt
ZWyFc5THWAKrOupW+H9RHZBlsyo37isUCjf1od1XEVuXB8Z8k0e8idNk27reqHkKspIKcvUSET7M
zXKYFYY0h0KYj2IDNN3t1pdFiM7hNPEE98DbrbzuRSv94cjGACGy28HPNugyH7FUaMEK0+9Vf7MT
0dFuFmMeQafUhJz1Q7XRF1TFmtu0/VGFbYWMqnYBaW2tWdGdO6zBReM/vLwh5TZ9oJ0Gzt7NGYLB
0wfMyUDxy4RnfSBUh6pEsSiO6hakc7P0nGd5I3fu+q5ZgFGSQhFJQ7Do59s2boTXo4PkoaYe2qtg
rBoVCK9Nv8OQSwywn9HVBv34TPpOUJkLA8Gs5kOzpUCE3sYdBRa4kGheku8udl8BsYKHvHnl1WNL
znr5QdVlbcdOFsPGYTuslcdc8c0s0IwgWxTWqqJxp3r1u/qSbcmSfSAARPNm/Upf5sfB9vosQJto
8TIe1OOZSWxa6zF/6jufovWeQBgoxn903AP7MOGxCnHLxKvaEBOi+UB/8vzKdhNo8TSWZyKPLrwj
LrQePCRwFtbTOi+94d66UW/UI1+md+Shg1w7i1IsSb4VMSjeWERt8Abx5cCK8oDu3YMNYXm4HKSR
izYxCXc0wDVBhb2Xee0SffhRDoK4ua3D2TP8OdKPw+QNvhMSeP7kOyF91a82fTRG7l79SA9rGmSQ
wmcBHpQ3YPjMt5f8QYbuvjuDpYwnrAUZ3NvDYYtDb2mHScQ8Z4VLhDSil/pTg8kf4OSGr+X9tNd2
9KnJF617vDQDT+cG64DelSnF1EQ/GxKN8kV9d9fypnqsHzEJJH7y0MgW9RzUTey4vhFiesKcvvBM
n36okNUN2YmvLUWJnH7plIv2zoQ6NLBgOXniBPckfBRfYJWQe/W0G3W6hY4iOaoHKOo65Y3pRORG
XSrH+jnbmUf5oB2nvbNRQuzQIdnoofRzfwpaLwtm787yaSxulAc7MjeXm6n4qZ+sntqli3dnkfTL
oIzSKN/afuU9gncSdXcQWl6kIXptosfRf0U6F02b/A3sfPbYPrMD3yW33QM87UZcEii+h3wlUfrA
txmetoKiNuwqUh+dE8ZzDsoRC5CmpBJqrVCBCrUXDV6ygRrmlmdY6x52DtVkhDj4VSAQM8ILz5pu
MO9GnMEsLA1Ec7CAcKMS3gtYbcZbVnviQYU2TrmGXYyPSBH6hbNfIVGKmlv0+yVBPy2g+FcEykJs
sBLnRbEp0rCCukG+MUNlR49MOYsnO2o3PfPGzgcEMnwMEtXb5YSJr2+VftGQSB0vnObRjcCSRTk7
fzJCGhsrEoHb6FtL7V67v3gWtEsDZNIFb5Za1O3mZbeTO2tVnJX1fBiO/St0Fsc6Rs5ZywArsplg
vgJXR9hKetlrVgXFUbc8CuFnNFWnC1BSKF8y0FE6SERDp24DmTC4PQwd8tyjSeK6Wc/tAR1XswqO
UuO18NtGh/Z8SKbdCC24xaiFw7iq7svbfE3X7abJV6I669pjZb+4+ZOl3NsPdM4fG9WOUWhNmJr6
8Ppt7uj0gXy5zMLsxI+ALu+akr/YpQhR2BaOp6MYjL8jzrZj5iFAvWjtOCHcInnvDdxL35SH/q4/
uPc9rwpfSPkk9GZju5FV6YGS6wUuBg8ebLH34t15tG/0A4Qa9wWgFcifopSdvLbP9LG96Y/0QQ4H
PrQL1epDfZQwqwtSDTEhYDAp4aiL2tQT5Quz1LwBYX4FnzNfsJNRL9N8ycuAIYSqb0qF+u2t896+
GSgS9B6D92S/6XZIwB+tWwQ53fRgKNbSblOvGfWlBhWACXsEwJfpmbF93y8AULt6zGlk3Ii3LIFK
d2xBnfPWOav9S968TdpSeSjO7YNxVDHjehNcOJiTcWg0++6L3gXE9gTuD5a4KPwKhZ7+PHdRUkYM
BBmJe4jos0oCux834Et61KJbt3kjLrxVA6MKKmhMg4tGlump4n0opOG190Zgb80hmCEijm0bm6wJ
bdKF5d4UWlQma9IepBZVZN8pC2RG9RrRM2SrrY0R53t5m0RoBk7PJno46wDAX9H55QRaRdAXHrwQ
9CyEyFCVXdwYKA1hbK3mUVmEgxGO/WkuMMOg7fqI0w2XlsAswz0mr/QthXoHQI9zVR6m4tFSKfCS
iE++Mi17IwLJqrQDRJkD+EHENzSPYIMgXvFeIMloFqZ2M7tHs11fuiSHyzPNPgCj5Qd90x4nzL0q
TutnQtY82RTGiwv+OBJAc9k4K+R2Wn1idelXBfhdQ4wGHg4nrCrIRj+BQby2Jtl65C8aWpMsHcez
Baloy0/zcwEGqjW+seQOx6aNAKaNlP10xt54tFu004emsibdzux2+RHeJDf5s7mvHoh44g/wNRL3
7FbsySmZwaJszxlcaVBfGG+0pwP2pBBA34kFAvifRKaVwoEODEsRl3kITW2T+lbpTU1guPGlFCII
jD6GYNLuu6xcU03z1L731eWEU28xh/mhRifaFE8vVBz1W9MNiz73U6QnQ3nX3aJvwQIGeK9t1Tt5
QHtUNfvzFCLrGFMfyeV4HF7JhG0CGheeZGHPlzPzax90DqQGryI0N/CdN+7tOydqDtxE7UckQYI0
AbYYt+2Tk3hMjRR94VZr27irqzUzfBdIURF2Qd7EWQwM+QXIKj/ZOJ3X3W15hBC38MctZjh1PIE4
DEDvC/vINuNjmnslGixP6Sa/T3ZANxXiARzWaOxCB/VN3sMNi1N/qi6Bja7H0vY4AeDoKalXR+oN
HrOj+rrq/y+QgmQmkrxfsySD4Dw2I7UjseVkR+XB8o0TvKFwAuTvVha4HXCyXdZsFQvmPStIUCPI
PaMr30SUEw0KnJT6MlRkACPFRVUrnqE8atAb4jwcumLLjSlEOu1qD0Ndg1n/8a8XcP57ANnuuWfl
h/j/ABpDZ9Qn4OSfqje37/ULe/6Miv34wB+VG/I7ijYw+HKhkwcM68LN+EflxkF7EJAvvIYWGmRI
fy/cWL+D4ImCPox+UX+Gf9w/QDEDeBm5qLfDmURDHQgg279QuIH55CXP/BPhQeUGKCjsKOH2B+Uf
aMBd5UyMNcy1KWojVp31K+hZKlhVwlwpNhXPRGjdvV7jUJwyTLZ2Gp+IizJFqrc1bGWSZMMGZrwk
EuvUzZiz5OmU3qfZPEdmNxubNssYMgsUrR60TDSLiidlukaVujy4ess3g2jYx0AN9ahwZi7duVV2
ZpLXN0DG5U7LsBRyNnQHVTPa7Wh11bmZcRSWQ5qFg9ldpPNtJczbSwuAqyunrJVGULUqXbbaVAAn
Y9huZnWUR8ecjFujruYFUfLsRdhO59kpG5aEwNl+xI6LiHyY1yOEzuOxTfXNnGpzKJq5iEwLdQTR
DFswcA5U10IU02+4ljCURLVb1BMcH0U74k0tQjA3I8mz60ADThVaOCYduNAM7M750lo6FPjbKYOo
WodAz17VhS0BxbRRpqE6RKx0pRO+t+hpmBDsmrA9T6k5HDpUqaICliUugJFhuC/rftqUpUPx13ft
uzNUxoJxXsTajHCKo4QGisowvWhZqt4aXSGXymTcibkcHvPEJX5BDWUxwMd5SMkuAxVyMWt1eUwK
oW9n4VSnAVa2oW11FjBJpb+jDP3WtVXRDrETH1Yg/1qQyWiQBZERoPuQcjjxovC1d7v0tUPaq2WF
8IqLFTVPChztDkE8ZrfJa5f26aKQpD0SUrleyamyqJKuD6rK2JtKgn1StAe7aR+UXhm8VBJ/mHQU
3EZjWRaQ9zZkMJgpQtNuPNMK1YxpVH2ady82YTdmDtNYdIts1USvVs6UqSCJz2i+MzIRCnNet/24
lkoKx17T51X9kuqQjaAdBVxY9Kded9Laa2iXbhTZgBTYSkhSwd+z7gK9tERg584SmprdubOzfA0g
F8m3g7vj0WEGkgWsik0F4m1IGMEIqQaGWYaDfNOlA4l+dx6g3k3HpY0iPvqGLm5kTShHoSxqawic
Fpm6nibJSnQAsco+39bu0PnMhauSBQVmJyPGpWrovEJ1Ezb10kh0r0ltJ+g1rTtMg4FMhC4sp4Qu
hT0tmIrQxpx4Dz9fZKe1EqoGughSuDa2gMxK+Ax2Uoyx1Jlc6b37XteIAUenQ8dpu9ag4+GNZIIA
bWuP2xR2DWFtAvGErnfYD9m617s8mFHJCyqS9oiq8jWpmLbq+SUYVNTIrDVw9EmJBL4iZNeIatf0
jnEcUWn0clu+Nkp9svtB7NFifCx1lcEgByHF1BdILjRjDm1beR6rOt80FstuajUDlDERNbAN4evG
yPyRWygi29bkAJ6DnCsWQv08t0jIapgPLvJJBVhgKn7eJnTftriiKksfdV6oi55rw7mziBF1Qna3
nW5uW9A2/SxVgrIqVzbAUNjVfmQFW9ZGyrYWHY1zXs5I6/m+hUBU4EwMSboDPQUyDK/llACClio5
m2Mhg6522NqVSkQYtHpaQ3lwJWKPss7nQK3Tu2SuA6tlYlFORWxrWE2BI5i9YYxVZ2NCMSwT9StP
s6NZmt2BNYaXusZWIRqwy/YsbL3wGIx4ALdUt0nK3srJfrY7uTORtexsBqzH4ujnLUQSp5xlK7Nq
DUx1q14qPO/PUimKLShaigcCUenps7SjZISkO+ndesMoOFHDyOePOhN5UBI+hIJbFPUAgFMdmiOJ
16gQdkIzX+JXmqGs2krjUQPbWi9LOdaTrAbfQHP2op4c1UuHzIzGFJIwsOdJg4HZQ8w4/AeGBsG0
VYjdPCC3say+jChaXQNq6M56Qm1z7fZKejOhE/WJCQPJhA13rl1vFfUeIgwrg+bHRJdVGXLuMnx2
3nKgb4nrlMQrNSt9s5QcWFnvZg/oiZ12dt3U725emO8jHtsqR7iu9RkKn84wvpiZ4jxPl/ylNpM1
LmS2A46Wbyrp0sFRFPbS1Ja1Q/ltYbO3ttXswBCSBEqrlWfRzv1NpRf83EzwyNKteZnWwNoo1cuj
InqN+VPmItXNZutBGWH0XrpFeOmMmOzylBSGCIZsBoaAbWDXy/x1SFH7QZct7L4U5MZqykFYm2yp
P1cpa9Dro+jNmTkpQkD0HKcq0iiKRD/nNvP0UsqbcrYsBXgFV5xFMynG0lFG5ZH0VblB+JE7QV6V
9p2hKo7psbLqHm30g8ZoGygPrdIhZXRzOK0JUAEbKM/A9oMVeukRqM5sSHYRUdaSWj9VJQ6pnunY
BljR9S+d6gwO8oA+ibVcImVHZ9qdoYkWBohViiyj4aUFZqdIlGfZse4GYpz1rUKACoG70NwiFEGm
NCC34VbXgOxDAeRpBG3bKjYt4Zrj3jLtedvLplulOa8WZjLnJ2FoZyEZplhXiLVbjQTGvvX4jPuR
4gC2pHif5grGw1MKQi7eNAWcNeRkTyMFhEF17JA9Rd1Jq8khLxcCBUu0bJb9jd6Z0Bkx4Unuqiyg
iXuboSm/ydSdrJMbJbdxEqOU013K953LT9bEkw9WDxYktdGr2EwoTrw5DoBT1V60Rh/kbH5RUW5I
7DxIU2ZkXu4m055xkQAmQZdenw1LQ+ufnV4BPFVgo4BhqVK9XMLFNUGTxKGgTYu+mjlBopkC1Uw6
8Sz7RAkmChgB03drym7h2lijA+olutv2C2Wm5snQuiFAGEG2KDAi24esUFTaqYdGZZhxq3Zz7DPN
OkHIDbEbbUd5m0GAKXQywz2ktGyeWd2ZPutwzCRcl2E3AwMrssxZpqYlMAUR/dG2qqPWHax3y25e
Jm7PJy67ATenqBeV2hlv5mSmIWKvBidoXSCDR5CG5u61KWZ+a+a5HbFE1kE9WotBzBBXSbUXO1PP
6ILpgEia5U64NYRAMoldXSTjI09YrE5yoWNdmkq5oY5YgEKBXdItR2/WDfXM8IzheIV2mDUOofId
YqWIUma0zM96hXw+YQPxMp7RN9nkz7bi1Hu90MKsGs0NITkwywo0UfTHpgcwv/VHWff9ulR6caIW
J/sBOm2xxQHAN9YI08lhNBboLsle+9JNwr5BZ82cE3IaKBcIBUrpfJCCo0ahm9Ja6BXCWSFoYBqF
n2rcy61+P9EVyOsiKIuFOSAlhVB+XCQWCzMl5Qcq6nQ1C72Ox6Z1IAmT0b3q9F0RsrmoYCrTKYFG
ky40ccLC9IzBRmSy702SurthRn1TmmJKgc5p4gQbjEYA2mmAIJgp3C+wjTOihAb4+BlAEBOVDCV7
GqY8JpAFtrXkFr1XzAFzzqOjhVXRznIBf44e4ARxkmWG5msUchvw3Yp0bTPSrkCBIusuxXfXkzXG
OfRUlnVddcu5s3Vwx7TC7xEIM/AwhcshzGvlqlfIxvGcmbGws2vgMMiNQDfjJjxju+biN6JmFHU9
lmgr9Ky0TWjMBoGrN/SdsEoNiKpQfaKN92OeMzFVT/XI0LNitgvKSvGAtncD82NiQwFzXgTFqgoU
HVGUBshBSbVAbwBFwaonAd8gr/8vdee1JDmSZNkfWmuBgePVOQkPHhnkxSRIJjgzAAby9XO8d6Vn
umakR/px36qyJMsjHMRU9Z571UUS9hJnq0FmRtiBMSpXbRCJ50iLeQH/CVh7QuYObghAiEPTtf24
KjqWXbnNMryOuq3Wbeik5dr19czIMx2s5wqC2+aDUgOlmhWsFyhGS/HFWeEv2Xf5NiGSeasaJ3hm
HTbjXMxq+eOEI38vQhXs4mqpN9bstghAvnC48qVNSFfoMA1LycPtoG6ei/HqhnGy8o73f7zLmNBt
u15b26Uo0zsl2nTnxJ7+tLOJB1pkef3HFt3ymddMx/vYH3dT3T4byLZ4hb4/rpeKQsPtqebsTNpr
W7XOrUgO3jL7N6XHmeTkGv1aD/qUVQ1iO20ALyaaOg4Qd106/ABjEbsffDvDsU1yf5MABa7rToy7
pgm8G9UN741jobmHvcjX0ZB6B6J/GU2XildeZfnV3Tyk9mFKMIk7TXzdUJlRqjjCnCSH86nt/WVf
iNLahLoW51GEMZuv/WU3dKF1Vpx821Jp51hlSXvIPFdsk6ytiMcMhvKtmxvvmDXhshnCLuIEkfOm
Ccr5wB9xoFqapmXfjbl89cerAZKG9dFqo6+S+3dlAz1EBpmn78t4K/q2WPvgYjRfLW1RMjGpLnt3
vkvC2GECNoqVnwtxNv6m6Z6WxHkctXsKu8zb9r68p2H4GKIfZ4qPdtbtzTBGx7RMqXElga/W+FjT
8a2MM0anKGGeOSk3PXJ/5Ou+H/s3ftB3ZSoGYn39KsY0WuVt1n/6uft7zBKGwam/XgpkmnLZRWTq
sG9DrDLVQE8EyR/H44kgo5RB1GDTMETG2wYZ0ZBhE9xM7oDdnPTCnCAg6G51WZKc3ZbMmm5RnSve
QEV4WOYpVBv6Yu8S9LyrZuVtIIutl8ZOabloKlb49RFUpkBtZqrLqaqa1TVQrlsy58Ydqn1ayeoM
4bl2dL6blsp70gsZlEIRytlK792oJHzjRZgfxjT/qKzKT9aRlyXuOkul+GVV87Jt7Nrbc+nrjbI7
79Cr/Hk0dIi82lLKi4hg1JyGfmVTIT2SuMxudDeuesaT0ir2dRMrfCuWYauCxWBRKj/b8xfb7RJN
T2m2fM9hzL5Y0bsJ8sOwyUzDUr8ArjFvg19OWkX1KvBUho85G74yI1HUZM96Oh6drdNMuxjQcmXs
SdwGgYke7Qiadq1VeGlpjMKhv6R5Wdx5TG3OTpv6u3Ye/J0P1eJ5OlyNQUuOuUN35HTzRSHBryKP
ArPtb6M2+s6G0Kf4qdC/r2tkhX120pYVA34bbZg/vgyeeNKiRtZsvZYjqHvve3880FRyv3pcjjaK
ilVrfHNoXYahVcaBNMa3ChfcyXjzcien4mNxLbMOHBMcekMDSvOCw6+E7G3TW1vo+DjRLwcN/w87
TJmXM1eSs27YCGLZ24x0+9SXSMozBY8lQwoQPt108jPtEZKs2f7IvDbcVkTDZ4tDLLUZFCErqtpy
9RwqYvDI0JT9NgxbhOdieZBD9YRr7Ng23GTCA8JxMo+XsCubnYzdG87blRLqKbe/hD2aPbHj866b
dPo1xUyJGHOdChN8BJ0595TrrZTFftQcxnUO08Xs6W4ohuZUBjVjisqmxxrds1L2cgwUFjyfnXye
q3ZG9/dtFW1nyMRyjObDkBuA4xF1WkpeOHFVHRPmfeu298ye2+26fM5N94VS8y4akTX8rHsdI2+4
6/LKAkQO3yKXt0pVZ/tcDRgdcnXJqccPjYL1JHnJXjll9zKW2c7R2U1d6p8mJDHPqj06VX6v/Tyl
y6nq2jdHVvqh7ILnXnmooUVNHTtG/b5yQ3PLUml7vXjiMLhtd6RF1/kqADdSLmJQ4cb+jrVH/Qoj
27wdSvsh0mnAu1TIL9q3L3J1c4r50j42BVqJ3S0stVBqFTOCcSmjt2Xe8Dyx8WoNOz6t0tbzkBgI
YBYczysDKiB9/qFOrPRsl/Fd3iC6RDF4MXmU2zxN0cpd37o0Rak2npO9TMq5tboYu6ceXJ48RjyR
0bT0/gwuZsrkO7Xyalhpwko/YyeN1nlSPTX29Nk7frsCKtcr1v3wHaEuojQAO7Fq5JjqXh9bf8Jk
UamICYV4tP32FLcR7abv5mgf8SHGXbq32GqwyQhA1vMEZHJdkht71rvk4Llzy/BiUVhHBsStl4jc
Vn4eq+p10DI7CN9Kd76n0xsZltw2w3bkjXJrK9+Dh5CSrWATd3lSqmg/9+EDhYe19Ydo5tWP/CsD
YOQ2Ok2zw2ukpsEceEBXlIB/Eoqy3+GcfJMk769MPoOPxyys4BXFyjErBEdjayP+fbrTOEr37VCJ
TRL1jx4Kub8Qt8gru0eymGAaijfHBppb7LKExgV91/LGEs2DX/l77Qj/Twj04aZqnzfLux4pJ1Ko
t3ApXYdV0j252kmq92wKfOs9O/6I2NjBuju1duzipjHJd8ChuBocvreAkuxNlnzxhmGBj6SzSGMe
6ik72323c5tCs3DSG9b95OxjN0WZnIpNHFTVs5uXyX5yp3MXdyEHB1mty+x8tjmatupvpPoIDPcV
y/1+F2UNNni9A13DsBLxUOqGGt3zqv7sDX6w0aGTn5fEf5gMlysa9VZ1CaVTWe5Vvyxblopx1OYZ
jP1SbW1oDL98Tv3oKHNQn7qg7yuKDOx/6md6ejtiG5CfOH8IC5A3ySxddCXP2YnEBy4ZanETdh9W
a96Ey5qIOHM2nm5/grYyu6bDpznQC27tJSs3ydggYLtj9XVdX01Fn69Hh6W2eTW9TwtWgaSfqo1u
f2vX3kp/umUIvQry4nvopjc78/xVTwjhyi8T55DpOLukY7LcyNb2nhfiRG4FUI/J3VcxZJ+1bZxD
ZC5DuQyHtom/87pctnNrTTfj3E2wTFOxY/5N2dKtosDcyNQ6jwOHydTN6znXLQl0/m1Z+peEbW9R
ki98e0h30WhDEni+9Z6iNYSTDaffqO7gzOV6Er+7ettx/7fTvWsTOyv13s7/zMuvwXo3tb1JORuX
HLG8dPLfs1ftwqaggOyr7N5fumIzkFi/8vsS1blIXrusEMdY+Av3403A2/zZEsCz7EEufpLB9jdl
5VinwNbLA+NMZ5Nh8mIZgS4Y4YvqRDmqbkaerFRUT0EG1Sn8cW/sNr0UAXR/000vo6JC95JzEse8
+wchNuEESI9k8Ga75WFYsm5bLyI5u3lWXPj6p50YvIMaXH7QOqmedTTxpmr84W0Qb15kdvY8bXUR
+CvLKc11V0+2mV2pn9zyOkwL7VMsl2POk7inJPn2RQrzGp8tbRORbn4qVd+6kpuS9ugnQoex6xb/
X2GdRR3viwhaq1mIbrEbBhz+VhQ2wJGsN66VLCd/8UIohcLZLYG1J0hNnpPJG7a1bNzXmUKJTdqj
4Q7EatAlHVQLcVmXWNXhYVJds6OdKii0m+7BNpk4pigGbHouKqa3fs/RHbq/O4/NGUxXJDtYSCiI
d0HjTu85DzsNSLYm0miOvYOfchNe+QqWiOVHmaXbnhPXi2lgg/cmx2mv+ZuDP5ziMZkvC0rRrjFy
a1Dm+zRYWzMTFcbiNvUv9/twPwTObo6yJz1kQE5VXH50fXrOlGD2NT4Ovcd2aDVyKuvupaJqStlS
s9K6NevSC4LTZJAtqhAh16TB91S4/tqnlJitTuyzoPXO2uekYgimz+5cbeNxmPFAMEBoAx6EqHXP
LYNZh1MvJX7OChbf4mSs8GBorxrZabrY8wDQGxBpz/ivuUyLBoGwzMLcZOSlYpjOsWmzuzAg/VM3
lV4Ts82LV1L5bUkz7e56Y/nsKRFiNbsck3D28WEOe72hWHsOBuEcelG2ByFkigdbUve4MhwR28d+
5es6unStGXDDZBHPdYX2j6qhinUrs+AlmDinxyGK1kQoVUeDtQTYsPWTZFMGQ3VRsubFxBkUb622
D/fZTOss23wmfVhG9xmz9y9htTXVXdgJiIKy2QXtyIyfvaefbj3ciNLfqLBKj1FHtAwb4+yNiXjN
m6kddsZts6NNxvhaTXzELM1Tz7n8m4vbEnUSQl4EoYHnyjPrVRSd9cMuB69ZKVUkv+uWLbHRwEQs
HFj0vvBFfnuda90kRWB96nTxwdb68a0OpgmQktXvRe3Uuz5vilPiM9xvwUEZh6bOu+268sJIyNuT
flA9DbwI71SUvpRLr26mPKoeErqbL2N1LbEo9AkbL2Lb0Dw4ya8+q0nRyzOz3FZtmV+Kvs93cura
dSa99DKPQ/M2BEt0GgXbuZhOdVS1Rb9xOmVfqknrTblUn3Gr790U/SCxrryr14pj0mXBLTfEsJMR
egIXzKqfKPua85CWHnzfXBpK+nj8NUVZdhpKVzJnUu7djN8LzCAarVNUL+6ZleHL05RRj/iFnKg7
qh6IfrLju6CgHi7q2N/3RRiuRKDD19Gd9I/xumFTqrDe1cqft6O2lp1ZMpg6Z+BYHJdNia/r0c3D
+miz9/Otsr35JvKs+lyni/rRNqMTZkBVLH3miNrlri6rnzFgkO0SobNplu6lF9LidUN6/s9AeB48
pFR7RqXOuZ5+ZV0uPoOpV3RGfn+wS2t46GI33oTLhCZXpQV4bZat/S7S5051E0fYdRNyN14fnnbG
xVgC+ZGXWlPjtba6T5UZDxYWk7OMh2A9T15FhRAU3w1fwGmpkF4ZMfTTOjB1jz6Z54+aDn/7f1we
ZF2GTG+XzGBGMFF1VkvnMddc4q0Tx+GmEHHCK8bV/zfY5d9yKv3/5kFy/6VLdv1ZftXzP4EW17/w
/9xHVvA3MAufpB484BFW2H9wFpb9NwcXLBI82zuu6x//AVpI92+sseG/uR5TjeuOj3+AFtL6m3s1
/hNoDreBcyn4d0CLv2ThssMUZoPQzAh7FMtzHP8vhho7KLIlm0x/yHXG+oDAJ2I+6Qj3KRfv3DZm
vOdOiY9BPhaH3uPPgqwOH7o+C5+ILhV44sbivhUw5p7ldd+iLQQ4EUV83iPDrJDSGExE2nugEoFI
nszzErhom9otjv+FbfmfTEFXw9R/IUauv0pA3KCDW8vjN/przNxgoqFM26S7zoHSH0d3qByyro/O
OEBlADtui3TOtwykPIC1hdg+T/lbwuEDqM8l3U+zJW9nJ6lvwxLsFPbk0Nhd857QDm1TJVAMnTQ9
uLqq1q5T6/exs8bvENBgT59ZH6MpmR6soU7/l/i8vzjE/n6NAg8rM/cIUYC29xfLwqDrlllyoA+a
4dZG9VP5ac35hL1R1ixcmeujsi2NTEBryLs42WXGz2HVpX/y/TFl+I3ysvnX3/Z//7K9q2vNd6Xj
uZbj/cVFVlhDZrOBpTsE10/QETG/sWq6Cy2IvVv8gXlVCmz7b3+o52E0/3uGkbyaw//Ju9Hbw9AH
oukPJRf6Pe0bAXC3SA4A2bdw0nM1HMRIKNDq3/9cH5sga5yI9iLM9p8/V2WTxySbz23rgjvbW2pO
vvoF9wp3h8Xa8VQUD//6I4m5uRJO/3k/EyviSUyJERZ58j5CZlX//Kl+U7hVxPDzEOD9qt280+sw
jq3TnCb9D2GkznegsYeNqqYCqCy1T4zdPGuggBsrmlwahh4h3JGjO+zHofNfROhSnaWDmhnmpxGC
F5N4Z7OIJQ1fTFJnFK0p88LQak9l3313fjKdKxp0eBydbzws2YeWOShyemd1rwPAbz+a9jghf+zT
jP5AuSFFYNaPHwXr9vY5E7rPIoe4b3KsaqWL3OF0dvyrDxjurNzSeDd21YTPVg+bkfcNam8EAtWt
xNI02054zikpl+u/s3SZdeM1aAOlXgpQa7xpX/M+O4eeV3zy1LkMKqN+02rNAoveT2ZxKGYzfgg7
51wLLReHQAvX9FjJsvqUiUD64Auc3HXKRBbDQUWqZ2SYI+hh6iGG4p78bcdZ+dzIZ4HRF4qAwnmO
EXdUOTEUZNh/mik8z/QjAzvpyEyDaO99+6cOWqx1FaBUl4ysDm7ga5VS+jW39Jvb+lcgvWnTCji8
KR9a5h+vqs2H58JmJFBrB4w1c4Bsw44n10m0v6oGO3mg6B1JzK9nFBOLb6GTcl6PbU6E3txXvzu7
aC4EfBf7eQyYaAxc/6Ds7FPlVv1dl1Z43crQVfio66zPmZ0hDk+59E5xkqmftsncZwWCdI5Kz4aG
n2agBkBN3pH5TRa48QipTjM/JDJ/ruNsyND2fIPCElJSB5XzIfvUvhldhrdBam8jXOLbRYt741s9
Jf2wXNIp3lcm8O4rr8eo4Jr5ZLste2Tq7iSm5GvO/ZulaH8iX+BZiYs7x+HFu2RBviVBVK6G0dSP
LEAod7HXf3fUgvzWoEbMk54cL2lprUKW5XEEMCub8+qZZJb4KeM/IY127WHSoblUQzPhP0kTew3a
F264zMkuAHPAyZ1cybgWfXCnczU/uGBotyobpvvaYa7DNeqf/UQE4TbgYgzoCjVmwbjhGVzcqOZq
RDOB8gPrZkSyhOu2g83HnZ/RcNute/CmRTwRWu18TVkkDtAT8j5GV7rTrhNhxZqGTdA442qIm3nP
dLT295GQ2X2lmmBnyy6989Ff9l5S/Sjaq42dJ2qb84a4m91GfFS2ETuTL2YdViY96MayIKbn+XfQ
zdm6H/KPlC2cKxeMQmGr6Gow38B9ba32rmvFL3sK5w17aoeNmv3kuSx0i0TW9k+RRuDkQ7+pQqOD
VXIgHej7mYaRAZD8NkXc3g1DYGE1dZJrDxBpIm8C3RycAeZDVdh2QuCJqktPc6U0joJ8VzTVfSYD
5yhDQf5dilGBWLHQ3k7t1ZjaITkhXXo7286wGJkonYFBB5Dyxi+LAEOBrOh7yxApwo570qid0cGN
ZU9Vv7qeTWDFSMeYfJNDVefTYwLkubKHMFrxAOEDtgZmMG6lbiBE8UNpNzrpQfnODS7y5XWSmb/u
3PTLTNq6N15IBrTpHGRWOvBTPyZnUq+oycl9S6jzccJ1SxHdGpn1D13K1McKgbsqtHdmxdNpqryX
Csru3lnEDXqDu+tcMd+NVjud3KD66g1OCRWuB4p58ivxiYRunf4hTAGvqePsqQ18UDsP+oxUyHXJ
YQv909w1Iy6mpa29Z3Qatn4OFYpntdyGQc0VCItkZxtZ7iWn1vdc1+Wd7wxY7CI8q0Ypxsmrcijm
FnTbq7JnblxwK4o/ZtRejFFBotHkhOluIh1rkEjCPU+pQ64IDBVfyUoCGeV0jZo5e+Rnj7Rg04vV
qPrG8uv8wPqnaF1IxuuwIGfea0yKhpT2mwRLvWLhRLPKrxivdjAQcSnrV3bE+g8q6vBaeQzxFna2
QKOLSD+62go2HjPVY2J46AcF+jE1p7GeuxtpXIxezHFvl1rN+87GEtwvr+U8PMOXOAzsqlOfL5xC
S0ljTQpaWm+AW49O3GQ7lBvIhQ5PkF+NPZdDaBToenznLBEbv53FMTKcnbBU80VUab51tH3fRM2F
BJFf6ZCw11IESDu6TG5DbO/7UtreIRmwmGWRfMw6zFeEMhW7ueXcYmt291p1ARFXg+AqTc1IyeIJ
021joeR3kYPhpk7aPYaWKK8K6ovuJw/7ZK727GXzHuwloiGHRl2ZXiM6he0IvGeaY2030U1m2nKf
lJNh0kC+qpcggmBCQvxysJvm9q+4rI4jtpZsfo8yFrAvFa9Np/3DYntv4y+KBEOiRwED+nM8T38G
lT7kpbgMLcKdG1yFLBWGa88Rw1c5civ0hd/v51Dm98v1dTQPX2OjxNGPhNnizHSjfsRdEH7ZtWHY
Y1roZpH614mFd+Z1O56bQQ7bltmt90cR5n9f+615LjlNkSIYAoMEQ1WEuOCWqsLlbY/5Nuyw7I3C
f8umsUYm9elPEg94temz2wKTPD7BcGUEf5RPxlk5M4Ap2S9iX4XIFWkCQ5WI6L4JxRvkwN5Pls+w
MNm5JWAkNYSWdwWm8SgMwgew6HYXT1GwTjK73/hRLZ11FiTjRz+M9pZFqniFnOAlzfUzWTgbu9Gf
gU2sA8jRTzPqp2oJ4wfgvDXkvHdpcTBtjWdjnpHNpg3r9lJq7WMPQrdqJYMUO1/atU5ldFjiAOxN
YeYzuU14piwPSdMHxzJzk0+rUP1OWROBnlFYbKCffzkyf+fLXdeMvX4VljNAbzPxCxXEelnY66Bl
J73qxv7iqvQzprpad2WDczK1HnPfe7FLxgPEqXeQbKLezdb02vtgh8pO7jo5FutR+xoptPljYrmL
GsYgZD6dhGrOlpWt44EdhT5FVoGlpbWPnZ/DY3qnLEzfLKt6gIQZt2TTMAQL4IIRy8odbMA7UvBK
igRkuIyRUkCa02b+mv16l/jBtAssas6xfw3NfIG/PBGh6O6HKgluVBFj1y79Hu/bfI+En99EuYN3
x6+jj6yLnroIGXEq1Kapg3ctmtesq4IDo9PowY6avfZjsSo8+Qu9lymz8NbapO5LbU0YpE2/7JYo
GXmE0GDc3HI3bVfqTW3PIIhDkOCW8v1tHcbTL9UWZ2LN4zWA8vMi1WoxWnJjB6DmsndAgKOfIbFx
qll6W8f2l41EdhZOlN8yS8T5E0xHK4yXS6ZJE4IdZBl9Jab4pIvQENmQ39W044R2TC42LnmndJ/t
kzl9iqjoCd4J3MeGi39EgYE165ejX47Mh74C6FDSHQzZCzmbImVC+IClmDmFtAEeTPZhWdL5QejG
rGgyko3VD+VqitkyR8ccWeJEClJ/tK1qx8F6Ka6KiZDOaSAAai8JpC9s5zlWFERjVmb3xAMZtIb6
PpnqNQfLuuyq9LPli4Gc5Sls5+hpoOHYVkanh9rL2HoTSp5fhoaNXjrCgTQjsxaLeJRAS//q6Rli
L4GVQSRYd2EbbRH6b5dkCNcNDPbWNLtqJPOmupfjgmjhpztPePo0QMmu64SlDYaVfDe1fzPVOdCe
oACzxdUY20l8ZzraImqQ7OA2JEUIkSR7qzSS1Qgy3kF7jZ9u1rn8VMib3NniNvFBkAW2RB8zaEe9
sqrGKnqiohi3HajQgMnxsYK6Grjmef1e2V25b0qNuDaXSGxLXS/HzPbxm8XyKYeDTAYHG0I7SdYj
JuspsHb22Jdb0jm+h5FQqAldU+ryzOYb/4BOcf0asChYxfCjo+EIUg+lK8PkEKsvbyAXo8W5ysnr
biw53zbxVF4Len+tHRajVLN7bHNKOMSAumh4ozX3DrihifzmBNXsm+5l0vV+9OkHhXmZI3XGvgFH
caX7guRZZH24Y4nj3mtRYqQX7pUFVjKN2AgyJxGABi06TV6MYlfUDLxX9mhH29jBsJllGtCEmfKd
KV20lcTcdtmjImOF7LONSaaNwHJnR4c5Kr5ri/g0Qx6Acp7GqP214BDvw1NWVNk1Jecu6R9t3L3D
9Nm4/CLEp09re4qXbSifumKiWpvPjWwzio15JfFbKmpOL7Z+8e7U61Ge8gyn6QJtE5VHmlkAx5c2
KPEF+TGlb3iv0heT64Yn2T36g350Gt48SL4igoPInnnI7E1bvi46qGHfnc/YTW5991TDAm3D5sOf
LHkInfcm87yV0fned++hqw42d+dPx57gV3bF+7cqVkc3k+G6h9RCHmiexFg88foDhqiSxYXWiMN8
a0VXHCcNkeybHqiMeW9pw8bmvBgiZlaLUXdDkjd/0jJAGJnVJYg6Gh+N4SEIppeiI7TNrcHxggya
CV5jxZIhUCYb3tK2wfLzWTg3XqSCB8GrbYVEk2DYaBEye1k3KKlx8hO6VbHJZskoX7HKYSbBRC1+
eSpNPcFz+4SFJRNcetCHzbZACV9NJRGNdZkyPA+sBwIBx7vKtcK7uM3HTZp0P95IQoOKuRRQtyMK
laM2PVkwC7s1VGnTrGiRn126jffRinE2mDlsVuEozVtRQDFLJaKncnprAzd6t+pkfG59KgU1AK/k
ru4fGrBC6uKk31mZTxAGOjXaxmSFRM25ztGTHmJwReJaNqg7JxkpEtkqFzApL71jWXcQ6aX7wKNP
BoedR1iNiM2DEu6PYy3iS7s0xAcEyUdml8sTbqjsOC/p8lCywgkbsOfZn56aw5rbCJSQ1muct54W
9nfKAMLze2ZmfboXcys2KolizDLeCI5lN9V4LFVbPVnW4J9sMbPm3s9njowKUD0YUcySK56guks5
zTEBE1LfI9bNa5mzXk3aDm+M0Mpu49SNzray8wMy+3FUrbxhu3lzQMFpMOrzQ7rCID32Fr4PuM/J
fPaW9ODaYEekn3k0yG2VH1v6713etR9yyqHdTdKelTOzz8OL/W3qNcPvGRrx224MCW2zKaj5erdw
AbYq96YN43xZSXPFW8Q83luxBIhxbfg+W14tQnYtw7e0lhUnaO7l95kD0ELr0rzaCLfPcymnZJPp
pLh1bFHep7ZffkZVhWklNRFrC4R7n+ZWcYprij2vDAJ1m6OdO7toKUHvFzV2hzoVT02Vj+egI9E2
1/UUHdTcGAvTEva+Tc27eQOKS88EL3QclEIGKdOvQPfBhvvR3GaO/cr28ODzSkqtYC9cYrDKZlr5
SWFuGeUqoDJhKqTBlqUQzEBB2t0CDXm03PITzz9jmGXcBaYfVo2T16Rp8XV82KCZCJaORLtbaBPI
n3/S9fjmlcTE9FBhiVMFMaSdHgBN8hYrdDO9pmEVXxz8V8j09nOSzM6uTnTxqmCaC+aSW77+X7ET
6205YUdSLq40ZYZzaS3ZoWjo3qnX2RE+t4okPtO3u8Ads71XGHhxe3nwp87CkVvKB8iAX4MdRbdU
tPODlmCC20TkjxDa7c4EXBVoyGjParngUsTXqBINngH9cby241dZ173jJp23iZ/CLiYA//dgFtGt
5Hy2cIXBx7jeF1exZmlD/kEHnqAu64LtRJMM8luhbWcv4UBuA/L8tkw6YZTlmMAJxgneZTPnl6SH
c3cwANxrU4hHAXL3yjnQPo2VrQgNTBlSzx3i1t6Mdo0PycrKYkUIZvIzR6SAr2TnjjcNoiu0umKl
F7Gmv6fRGp9c7XQn7D/X1HwRrOHEyJdM2xCFWlsQRqF6HEcV3EgCoXeW53k0yqp8rnnLXrdz2T4J
PfmlXBZZrqyJeq0KA4aSnDZFu++6bD5m7jL9LK7Xb+kbckqebCw/UkWlbxAcTwJ29Vdu4v7l7xN9
M5v+pV1GcRyTSL/2cQJL7XYMNmSNnX6yhmRTYdzeMBPwzgKaeGfNs3lXU56eXXdedvRL+MpK4rgX
XEt+Y0pcbsZT62IpvdewLvTGHYW4V5Mot1Zsmnc/APekoW6Iw9ERnJIoZr3lQteEQ5f98q1dcipp
FMAJumUKz2MeevftNBsShfAbknXJ7KdX8tKmcXX+D/bOJDlyZMuyW8kNIAqqCkCBqfXGnu5OejOB
0JtA3/eY18pqY3XgEfk/abQiM3KWIjX5IvE9wmEAFNq8d++5IdhG6k0xKmtvSq/7MM63ZqOsYeUF
+fCD9ri/E1krHpx0KL8mU+De+4Y7HQiswQOLyB2Pud/2N96Mp2w11xml2Vn6NGjbuWgfvDbJMLdE
CH7a2Bz2WW5l7OgR+f8yDI4QbL5Sdp5heTN11vBjQheyGpwpR33T6Q9QQmmbGE55N7kas0RufB+j
mvQAo1D2JfVXdVNNot4BrSGBQ851vJ3tUP+JqGrcxqIc8k0Vm8VdlonkGn5sweIuk+8jAop11GTu
fdkIeRwaR34XFa5gYxD2doIju6ODK27snEV48sbyq5Hxj2aMYcP02+4GaZ21CbKyfWi7iODXwr6N
dZs+qDRrr2j0TrBhTBNgUGen7n0ayujoI5jb2zrnIVHIK46Jg1bU8vMMPsYQAhvFVbaeOeo/dDHG
3pUJaJauSmcF14PC8YGW0fqYNSy3+7Zr5lWQ97xlV6bz3o5UdyDRa15cQfpHOzEvrDpkdF/LyQ+K
u6hFyEgHPtNIUXJ972uvFZT58/JrMJXudqyV+6Q9IbELcWTY+2HuuczdvbOz6I7c5ECNH7BTLqbV
RqgVmjNx7EIUuAbe4G1oiekA8nd6YF1nO688RO1OEJt/xa38o4b1p4KvNTtFArxgQP/X4AL7/zls
aGELSVvvf/2nj/8VX+DYpE//8fPXf1w/vWBK//3f/dX+Nqw/wAKw9dJCLxRmU4J4+4szwB+5eCRo
5i2NZ09YJlf7mzRgW39YQi/FFamWtChJ1/xv/CZ/REsMZLxNo9hZUnD+SQN8ad39u8lmW4A/qUvS
lXf1krtnnjTZWGMLObfUADI0c+jun+jpLep006VHEtn3OiBjg6PotihL+522oo0o4PTi7CRd+nu2
4lbMk+Z7PE8Y5EIDEyFGSBqLUx7tXD6jnTOq9NFlH0iJJKjBJA61aPBAA1gpm9I/NhX89VXSVfYi
3XJon1gm1lQjd68aNiWgerKk+a3TBUbtJOllO/B/mrb5pZ8wq4dhWJmXPHQ8w0oLjNWE7EYiG38M
9DXHjW8WENMa098Gtd1+rk0ZsdmJMxqvUyR/RqIfRtwwqg93UY+WyTIiWWxdphIaP/V05bORvc+m
LPrWzlYI0cvAXol/fRgfHYzNjpHaT4aJ3oUDIxPZOnKz8PB7JP6jj/a/9kX+T9OiwOuw6IG/9WFe
QgHuXyDb//Uf/Q3/EH8s4A+kEuSQaBrpDPu/PkqA7kArJP+3gAkCf4PG/3/SP9QfC5KD5K4F5+7Y
i17l72/yN7ZdI1hRHIwQlln/6JskC3oZ+f/+LDX0D6QvjEfHsrEWePZJxz2N/TibnSTHa1HVH+y4
nC+MrgmOVR3ztcwNe/V0E+aYcIOpMHe9bNJHbZc/gyL91k/qQnbtU2ziarAxPENwL1ucARwMChsc
N/JjhV4a+TwqwR7kYfNE33vYUcJhAzVNqGIpOhvVcEvC27xTuf846H4TOGZOAyu7p/wVHUJ3Mmi9
Sig6uLs4ztxKmoSZOUXrvl9slIa4dutIfqzB77niArEatTwjfBij9hd1i4qeEdlcuZzmlYEYc+N3
jV45AuGdgZGVA4X/XQBbCp3qJsfnOerkC+iVC4sK6SVMC7Vps+4oSjxc1LKufInWvHPKD9KU2T6P
U/qI3ZgehpmteUMl1jfSS62LKzroIIZM6zpiduuAj+Sz77IFB8M4eXQxqyS+jY0p3SLc97fwpu8y
chYuLHfECzsdYirqe0Qh+d6Ls62bNHtdaPCMFUjWMsAeJZ3HtjHZkHnUm4DTxrpcxx7pMqNSH4Ng
vKGKufYsmrjeRMm/PEQVEuK5PkbjuM5LdXTN4Ko31daNuqsBztlYYdnO0MFlMTNaXH4iEZx/s9IP
NInYTvnqcYI5vBYGJDvpiD1W3gc5SpBYvnFg35VfT5aVbmMsdRDDUSDTXh0HROI1wkE978uJ012S
h/IYVqW7iZv5mBN9ni3FssyGi5jMag2yfZM3lNNtq97GYF7Y1WTriQ5i6iZHowsOMq/oX5Bkn7q7
KIn3Obx7zn4JgoWkuSyr4JKmCDVEzkkrg0YRFfDiixB4TAgfaldGT8UfZaFs9K/I9YF3lf527pNu
RYcNSkek97Shf/SWuIq9BCAWDd1VIsEKZsneqjAEFfh/TIknTM8LOriPibKdnlJz+gahhfZM1eym
Lqe7DjmvSe4yp7utYOEmTf8Ji//Kh2SZjOgHqWutZNtum1jsozKGYIzReAPa+XuVZvvRTZjBc4ky
ViCEwsMdreIOQYw2D75oP4y9PJrKuVIFYFMjwftHtYilCvNaaal4x/h59HN9Ay8eUkXnfBAukrNk
KK6MqAq2OaqrZFQl+9h8O81JsI4k8DS785Cz0BmgyLKlmLwc43d03bd68j8PWIp4FO33imWqnMMf
ljQeKU1VFyqwNlNv/Zi1fqobulkSD4cJKRDIwSe5CCU7J/po1/5x1IJCxnSl0FAlU3WQv/WU0wJ1
ifaxI27rvNzrZLz3DJt+5ORdFen4EFbxPdXObVSoj5UM7kt0mVHOaMGpI2mVrz0n/yRjJVZ+QgwR
MhmHozeJuN5nVSDXBXNjNf7TvMg8Z5CfNQbA0m+v27I8zDGLsBnDqSOPQcQchHMPLX5Z/GTHf4zd
n5LWx8psio+DMC4aH0tyu4hJ6xpoOIWBS+AzYFoXpWk6AG9zMuuHq+v+qC2d7crxUZnBJdv0DWkV
POCaMSVz+Yl/gNzd6e3UdOthll8ZopwKE3mTaQsIZVVx7mbCqQzjQjiA9vDG3FaxyI9Obe+covtU
oYPFV3XbC2wH9djskwI7UWu2aNfoMu8HT1F4KMMH1xg2DgDbKvE+R1hJXFlc9yihNi7ShYzz48Zz
Hr0cxthD5o7zekLqXIoQofag7vuI4mIw9yB18A2O8jGpazii/qZxpx/FVIPUpnPgTZW1ixovPjSo
g7cCF++y2bPHaDlV1Qz6vFuryLlUjr7OIKUVWHnXik8XOsG8YYf0wNnpTtt8bNgj+EoAQVBEaSFM
N9QOu+5rpO0PFmegXMI5Us6dtLrP3aI19hVlHz+oPWLLmNboTVOgidfl3P9sClXuVZDRECni+27s
v2WLYnlovOX9uQ/1kN97NA65ElYCx86eBkzvCKbqe7SAu2yGASRtplw99Z+Hjn9qLICMZl5EyGy8
74MNEryDMzGYSCyqHiGRATp2EU33Y/jYWPl3J3CuvLz6wanzLsjSL0znx9o3j2nvzau0W4wW3aNZ
dwfZNeba7+qjLsgq6pEc0zeWiDcwAbB2YEZycP1Vqi9wMowXThV9NxDvsID1nMj1AJamvZ6k+yPt
qQT1AxAhr1aPuZPRiXLSduvH5e04WKxMuANF4P05CJLiJ7lgEyvRrcY8Cug8OP1VUQXfqMd8ceP0
YrayfV1gfGBxg2Ti6R/z2F8WXXkbKZMkitwocVlQYvWYGVY6yD/nIq52ThDdRWp6zEzjVy9CaMcD
OphJfGgnBwmIow++p+8HnVyjBrqjPPNUzCyqM9ZoF8sh/Q7QQWAr2ma8hMwC2zbRh2IggoLlvKHO
Bj5EO9uwI4dkiAS0AiV/6lje8TofmLjqqyQpD8SGLfILF1tO2X3QA7031zBnPnemjAnqatGNv0ba
Q60fUzswFodnecPSQUpk+dulDHUSpTgqPZyzsthFxnSf1hAnBjpkO8LS79AxXmQlvesiodI/d1CR
e7A7s4VFIBqC782ITqr3jFtlJT8aeqowcIAq53N8zY4GgKAneIee/jxYNsqhGdJWReWa+iL0w6j4
wKn8i1AVsXkewYB9TrPIS8otGkH6Lz1eKrZdbXdFdOdDWjR/Gp46FDOIwRB2EZqprVG7l70bzses
zPi2BnNvWX2/UYEgwU124jqi5ISVoZvDdYS1YUr6Y2sTHd16+7CFuu6187jSYmZ6aHZDNu2QHNKg
99qjHSgK18n8LXLc7xNFpLUOOpeaiHk76RjG4vy18HlPjoj5q9EVlkPMK0meGmmFl2oaL8OYNUJ6
/QeFM54CUran9yMZ9w3DOVdX1HAsOmx0DL3FpzEWWb/Pf3s3MhuI5pxu2mi4TvOZSqVj9ysK8vsM
kMXa6rE9VnP8gHbmOFXoqXpHrGsvuiZcRaxFBqqybqODo3Ly69oQ7rSdfDIi80piz94zkXVbv7ew
H4/YSYICeyAWMChlyPJ2CJiozKTYNFqbintGpA/lzhXNpYupr/116Aefh8WjMk+V2mOep32F9wm7
vxnsQjtlXgwW/06I+dOiWYvIe01c6U2u5ZMo8Vlj9Cx3zdTeMM9d9qq/YiafmBKja+3mTxrHAO4z
IulIRjEgjrHfauNNZ0LJMdrW2GWUw5fOC8yaJr11JgXe33YfWjl9cDqw/fN0LbOIfKX4SVNGWtW6
5dfYCYTaEM+03TakGnhwtZ0KxQJlqglf85L4EuhfpeqcLfMi/lYSDAZWXHw4B4zBONR9pFn9cGtI
0haHSt2jpWGiyc2boV4IWKq9dMdWb/HDfcyGEfNxe5lJRSeBtqjfqZ+ltsSlHoePc+k+NJa7rQ33
z2G2vLWzeI3ScgcxCKFCCXfMJuWAOFs+LUNvsW9aK+UWsOLyZFz3BaykxqRe6k3D1wnob2dpfxV6
w9VUm797FDWAWJjEDhrCOKWoTBuFTTK2PK+On5KxuxIC0Q8iZQQnZEQ4FF7WDTSRtQqbeZcF+QGR
Aut31d0z+ujK+vJnWxUPvp8f4wnjf6a2Za+IpMNoRVHEx9JSfSLgotwmk7ps5PQFbSOHH4XItR6n
T9Kvr+B5fALucusm84cm7y4Zw2DMzeGTcKEsx8L+3mC+bE1s94ExXqg4PZDGeGmF6hhQdEGjFLPj
0lQ4YzZUOKju+pQGI5XFXxj+rrOczTBNNLzCsXeLrBNKbtrTkiuStVwMZRNeSQKiEECllNOTxD/Y
CHdQOh3xGPzpq5BetCYdgVUlNshk8KmLXlTZ8Dlxqd6k+Oc6I6Hn5h0NiwqJ6bbZPmvJh01C5wbi
Qbrl6a2Yi3ZIe68JjDqw7UJNHC4+K2YdEwqISYX1YLm6p3phIlQqPUz7Js0T2ELDetFgHCbE6euS
afViCltz2/oQCRX27tkeH/zKAhoGNaKKvKe+Y+PapC0bXK/ZaG1flB3lnzxtjF0EKIBtCsJdOwL7
3HoM1ab1LkYFJNi1oDyZw/SlSUtUfqZ9F1o48SY8Fibek7WZNJ9VmwHGih7dKofZ6qqtXyi9LZ3k
SaGM4ulr+p5DsBtrb+C/qtkGwlSuVV7vYgreKDGwCtJ4uevnqFlHaCbXYqii+zqMvwsZzpdWZ19k
NqqvvmJKHJWxt4oA9wHdU+zmHEd1YN6oMLsLQ/uptWuFDTLGjWqBaKiLnYHLsliuOFBcI/E4md0b
7KXst1r+EoQEtVFtTbf4IrGacfALyhUWYFg/tpeze56+OT2gyCx64HP9IV19G0bL+aJemuFT/dMr
sZXRLfno5D8mlX52FEkuqAt3FntrTrA0u6cxQcdspNkuSWbxLRRFDqmqhPYmyAieSzhnE4a6K+kJ
ZOIlezjBf5VFjkndJfzYzrDO0DzNBIm7G4pr5sZBIDhqjxZHLNaZFW1K52pCVxYjDGQj2Kbgo3IB
PDDKP81tRiIDGE7i4uDN6JWQwRrAzk+32M5odH0AFb46+lZ7V/ako2BKF35gHcI++eCoWy+Pq3VF
/WYlNTa7qTmW5XQB6u3CMWHnw0uDTwXKoAmdS8Q7kFNk/SUPyHqgQsCk2GF9cwwZsaJb9635ZRwq
/yhLa5dzyJ0zdXRQrK4st/o89hA0/Wp+rLTDLgZuxyJXH6YbCn81GlEFg8peF57ee3l2HIvhPk98
nLFthAazuIwa4hxsdd2yBQud/AE8zyeEZh8Btz2KQaCLD1uCHRpcxxYYoekTZQQwkl5zp7E3szOR
7ILkkKIi+OoX9A1oPtQcdrsvcXyTNdVDndkkcYVNcpDO9LOerQvgWNbOWnq6w3KMD6molh1sDqQ8
a1QKcm2XaC9rCB2myi8A7yGcJWhsFfAdrxTMvpbUGMP/QY93YELs5+o+6qdw3wfpl8vM8a6LMrvu
eyyJY8rhGsFFSKPxaLs+Gin62tmk1jBZfzW6uiqRFzgmGKSS07RpV1e6g6ykMbw60Zc5Ay93Z5dP
lM3XY5vkG230u7ZkT2KCBu0aXK8YB49Ze9PUHdJQv/gwdh1m8AiSvj2GHyeljUtz6NpNa0/Jrup7
9vravJm09alI3AdcFvkq419YTXUtDgkZv0W3JbPzpz3LAAnOfAMMA05sN+w7VNqmI25KUELCR2tW
N5+isKh3+fRkx/aTrrQ+JuOfcToeYyoJWW7eVmU339gzSpPC+Cn4RZ8tpE2m6X7Jq5koijb5Wfjc
hUun8mYiLQ46GZ1+Jxw2OJCprUexJNuH7nLp+WKnE1o8U0i1Do244TjWeihgqwvqfGrM+e0FH4qX
R/LPOkQsNLZsdCzZ+nsJBuwabbZxYTc6vnRaBdtWUAYYEMZsLExb66azP/7/2nI7LXGg2mLrgO3Q
pfKLX5HWy5t15v/zv9On/OdzwPTZv+BfNWcsWySKuw4zp20q/uq/gdMePSJFH0bSA3Etz8EJ9XfN
2TGXqFDXRrYHXFPQkvhXzdn2/nApFC8OKexn9APVP+kDLX61ZwVn07SxDy7X18rVnvk7cOxZLJBV
J5WI+ogjP6KQVdt1AxUD56KK654igTPuntXj7/76i58nmJ27HPVtnjD8OkEbip/z7HKtU1mu7YXz
Bnl4uC0LVtJ+AZbVZuZTeJPvOdiWevnp7S0BrYo0Vgx73sn1kkbZXmWzVGmD/xkG0V5D4O3uzBSP
z9Q02Nr8YiK1BJLnzuO4+1c7hgZo8K/03Of3u7TRTq+PY5Xb5RewoznJeUqyLhJuCe0Mla1zxG5i
rHPaze/4A0+6BstLlCbACDLrTVx6r65SB6VAMsRLXDrwMSl3uy53ynVmRtP27Rd45oGyv3IZMmwt
XVed9g3LJnZVOcEMslysTZ4xbzO78tiDFOlBRKw4NhbVbYvcdIE1FO/cqTh3qxKWo6Q/Qit0+WSe
D6DYQwCbYWFnR196WyfM6nXVtcHWi13jbiSHF85SAqyu9mDasqN2CLA8MkByIpQMSF1eGB2kS/na
ACZ2fPvZLOj407ctafXaitmEs9HSKHr+4ywXpHdlUz+rgDmCLsaj/8HheS0tS2YCRHHQNivwFiwZ
mM6uMysk3ZYBSAxLblThx9EZwAYliZU8zEMRoivvAY5tOC3CgvMgAoIaa+MfZplF730pTCivfrsi
gFg4VKlNMPgvf/sYuegTfH/eGIJDwVDpch90JLz3fo90gz1XFUGCqys5Xrz91M5MCVJ5qA0lM6Fn
nn6iBcGo8DHUvMHp1e10C7Sx6odpk/fjT7Nv/lrD/p8f5Kvx49BdU64k9dLjLK+WP382AfnWTN5p
OiJo51Z27K+ie4542aqsynL99o29+vaXSzEKkD05BGn+7oI/u1TU+p6s+9nahFN4RBaMBC5p+3fu
59XT4yKSQALTMTXTnDwZcrNfgq0MwbSPbUvcRNNk117m4vBEVL6eZ9298/2fvR5GfItZYLni0tp/
dlOG6Jq4r2N70xf+cDfkaXXdWzBvvKRGW5+L5tPbD/F33sGLGXS5QRQZlodHRGrvZAbNkm7EN8oF
oywhEYj+B9KcICLBw4027UTaEC6zy87BrJcxGxwyulVbw86Td2by8z+EgaOVRrItFtHG8zvnuJvB
TDQs/MDGfKA2UV0DF1M47OGMZzQk6dQa7S5oCPDi6Fsd62TICddmRX37kSxr1ssnQiPcYd12pWsv
m4OXP8QpyzKETkLiZpWVuHRxQBcWJixEj6DAFmdZK4P35t1X04PDRYm3wG6n8JWefjdOjoMhoXm9
kQbdlcTFP5uCA4OvhzkxjUEHDzjRgoX257kQZrKRSY8FeafCGcqpH+eHfqjMTajVjaqq+pI6gtog
EGnfGTBnno5H+x63OuIadDQnT6errNyBkWVuui794DjwBgPlZx/S0vlatBFFXAxZ4TvXfDXvO8Kz
WIV/PxwpxcnQsJwo8F1TmIQpV9Vl35hYh7ENbApm1E9mOP4oDAaK51Y+PHTSmt4eDychkih5lssv
swxjQqEMOrm8g6ZzysGnYnBpNI8ZdKSdlRYSdMvaNKnqdlFqgHJwEw/MZpFt2tgq9pMJt5cjh721
x0buuhK6Tz2wiidF2W0d8kBW1O6zzds/9uyj0o5A5Wg75BKfzFfTVJTUd2aTsDxJg2gwak7NFGRF
35ebpIiOVeCusyb9xT4xeSf78swY9ixiVQSKDfZJp3uHnlUT3A2vyc7c9AoyIxlFAAwv3Ux+DURA
Y5U18FPegZh4+6ZfLzq8IFAj7Hgxh9pyeSjPJs2GlpFsK3BS3YBxx1Vszbocd7zBSfPtK517vKxv
SEcstpzSO1neMMp4ba47cxO5sIiFVepD7uc/ZtO6cyjn0rWhEgldXcPOK99ZyM99ec+vfTIMseJm
FIy4NmaPdlvVpcATgT+K0Klwb0sZXcDgtN4Z/MtfejIZst91AYSAzNbiFfyk0w2YTT73AmTBpmJm
ubIx3B0TLPa73Izsd8bQuVdpI/Rx2LBw4dNVgEaIQxS0NjdWlutFP5bs/cT5zs7fW739Ks8sOGxS
lpOhME0J9eZkJkOuOxc1Kz+w8QybXxJAN8t7OkINLUBvmrt15RQaYUKfE78JvT3GmrfNzVC+82J/
f5SnD5nPRUtLokCkC/ly/IZIhaMYDdSmt+kthyhGare8R8EjSfKcEUpM2QArNbI3wHQJ96qrmsI9
E00u1PDOt3TuhTvaRgom2K7SiHv5W1Ra1xnddlR/MoXwr+NoR05avaLdhJWydOKHt1/DuVH9/HrL
pPLs240ZshUiH7GJ6ipeyzQmgCUvCVlxyugQT4a+r+epvX37ouc+Y2ZYx3IpHalXx1an60OtSZHZ
ZLHDAcfq3YOTYcFuMcjYZoqL0MY8jinCgODWJvu3r/57vTp935opEgLLcthbpKvP79mNZk5ILoM8
KHLniJCzvBKmgTp5wPluAGzbYpVAi7ScbAI91Bet8scb/rUZUpdHq1CV5a4vU+foNFZJNxsT2js/
0eInnP5EzljLQGBLBnHg5U+EzYNqIZTmpnZBHBoJUbk51FK+kCTd6qJ0b42uL9eoD6Zd62uKi3P6
PZoaMp0ThHMU0WDLULc5vv27zo1ONh2khTE72Kh7X/4seFhOkyZE4uSYeX71XmquU02qZIU0bjfV
rvPO1/B6SUPXxinYQmSsOZYvj+nZ6BwoZ0EO0QJEYIhahZbN2qzz8ejX5D3JSlwjxFmnjQge377P
14+f6y6bAxvxIxa8k8dP0pFDvdMXOFxk9CHwTOwrAL3eGYivPwOuglrTUpYEBXR6JpWVUUJqtsWm
Y+6/c0tHrz3VkU+YWu3RTyY0AEWYHUrb/+mOrvvOVP/6XS5XZ7vP3o5tlbP8+bNn2/VxNhQmz9Yz
Qo+NK2iYkM7aQ4paDwQFELC3n+nrpYUiDkUNSwq2kHz8L6+XtsAxEqg1dPjBXeV9Sjt8CLPdYn1+
Z5iee33UG5dTBGU4xzyZ1JQv6ywOuZSZW8N1wHZt0yzwhX9+Q7YwOS3yRaAcP9nrdTTLXPqm3BBn
g62wC8RVANLp8ELw/+9cSksSzJadwOkOXCHHI3SIGwrLeNqIrOz342y2m6745yVMlmRqs6zHiF6Y
eE7uqgng31jpBPvSJFhlSJPvYY+vPHJayl4TzsT/xp2ByjPxgzA03JOC1+z4c4sZGMlCDHoVWM18
kB5UHbmgdd6+1JkdhzS50mILYBzSOX05AqVRVl5GFu6mGcxu07uluw5YxndGOyxYiRFZsY71JoYd
Q2iBBP2YYfERdW2/80vOffgO1WF+jkudT55UGeRcJbWye7kZ2Y3vIH31W9aUYSPM+mkaMli8rqfv
Jrsadm1omNk7X+LrNZ96uKAix+vl6z+tORSGAwM2S8RmyGAQFKBcUPGt0ti8jjOdHDLwE+/M4+e+
fZoDLssZpRVKuC+ffB5n6Dt8T2x8D9GaV9LJnEjr3LhVFr/zqZy7OV4tgEVogY75+zT5bFpzIeiJ
yGfq7qYoOioTeA43BKy8y+/txOjZvuOZentknVumWCQc6mEm/+OdfDORI9AZ+9ayXEzB1iiM8gLr
dQ/IzKrvaUFglROhuXcqyKVvX/ncJA4tcllDuFV20i8fbBWqzrLLWG7icjGaIuXeZoPIkaAW4bYP
cN2+fb2zLxJ3AQg7AJNSn9zp0I4x/kGergKRs1VZR1/azsOd0HxWb19KnXmT3BDrPrJ1yjLmybWU
b0oEjxGfa2OM12VbIdkgZFrVEaLhKmRbhGyJ+KOjlwoPdZvpXQFzfTDd0tjB7yZ3vhnceyfAhRyy
0K1CAdJ1tsudmsf4MLC/3ptpAZ9FRQ+gM9Rh6Sg/SFQGl1EJGdduSTTIyRbb+0W8hIh5dAQaqkLE
5Q5HwHjgWuRcX9qDi4gVa/wqUKLbvf0UxNmnoCREUFh2nABPJq0kyswyCCWHk0YZV5k3/XYKz9QL
HRB9iF033ty0cH7IaPTRpu4A10NPjhPExE1FyEiluj1Bh/W6r3sCTQgj24bI0975nWcGhjD//TOd
k4GIUhC4zcgnEA5ZsnEgbN5Tdim4FOSGtx/JmTHPpQDVK54JG7TliT37wgkBq5MSKMpmYJxeuOn8
qSYi4rGlRbYNXbAn//wbo8FpsshzOlzMZC+vZ+qg981lm1Zkwr2n+94eGt+zd3UZyP08y/qdgX/2
UeJbo8/C7oU908vrGUHueq1jiE1Ti+A6noBgGFSPSfQiT+LtR3nuUmxw4VFyDqPue7L69nY6iUQ2
VG580CpFKYJtVyMQD2X43nn/3Dh+fqmTrxmOkqc7AHBLdW6JC3C+VGkXbVVXIQzHEgT1H1Hj27f3
uxr68hgFJNlkXFJFtLE+nQyVpvFrxsPA/WFbI6h6VsYHu2hgzbvd0Oxh3IX72kl/DJB0YJAl0UGB
nbiJ0qr8UgoM7ZX8FXeNuK5HDLF45yw0DCHJH3xrbdioi7IcPYDRJIZTVoSrAwdyY4wLGGvQYgTg
Q1R6u/YhSdnw5/0e2JiRz6TBVKV+hOAs2XiEvn1BHNao8bpkLiaNuRnuRi+qL7w0J9cRZVT3sdJU
fFYUffVNwJliEfak4W2aytTE8yydJztVY7yaeAr9ZrALDOiCVAp7FxLLRk6SJ5DK2nCZEFzqpP3q
+Wnyp+iLjtYKUMJ9ZUXeZ0tSItzo3Jm+ZDLDmsC8XO9Ku4Nn4Bqt/JxxWEtJh7FJqFWg6tQaol37
bcA+8NGcbLHDOcV/1ojUggeuy6/eFKHB7tisroYZoiENKnObi3HK162jIFhnSH1+BnaHaRC7D/FN
WK1AAQK2bj67JIVyxq2b/uHtcfF7g/VqXLCysP/C18ZX9vITy/DBVKXwAeDPUYdOq0ets0IK7LFy
DkJ8STiGkRgmFQ1tA1XQTagUImcab9EXUILAb+Ixa6bNPJJNQ7Jl8xXMgXePSSUC+c6S870yGv0w
lpH1s1MT0MS3b+Dcd8upEZg0ygwmiuXPn02BdlX5ruxbyoIdU2Bems0e11zxZZ55B29f6ky1BEke
cy3uP7pirxpDMjRRQQHT2DReojfKa+1LMwtJ/Qk8nOq6u20z/FoIo6qdNwViW6vJW6NoRE7YW0+9
RAuJwt3eDTMReGAEvP3bP/DcxGJzdlgkEOyoFynJ82cBRnaUjBlz4wdZgZ6c5AwOUMS6tS1xM34y
XPWxfuf5/4b0ngwgNs/UiJb6DGk/JxcdOosocGKiiKoF7Y5NoxhvUFY+jqNKvmQp3GgwIHGCHjwg
0MDKxuChj93xcZoy/+NQIXgFBRE0ly6N6Pd+3Jn1kTa9Z8IipK6Ak/rlA0G3VjZ5NlJdIx1wp6Pp
W1N21noEqLnzGlv+8+cvJa0hQge4lj4tGfPUCIDIZh5FY6L81mOFLt8kPMcPYTcDjMV/FL6n0zjz
AUglND0A1i7O+Sdrcj27fUXAN8ldUCcodxUNdDkP5XBnVdu3x9eZ8vByDOYlq2WnzRbg5fNEzVrw
arlB9C0kUkxoCH2XeVQPyBeVIf2NLhp/6w0zB7fMvcTKku8MgHxkeBXjOyPvzNFxObRxfAXUrTHu
vvwxcUMUom+n7LNyr+KTxJFDwtR8UUY5yavmkOO+QEqKIg+5qh2371z+3NjCmk+5fznsvJoM5pHo
M1IkyObMKkGyanxt1eOepMXwIg3i6Z31Wyyv8eQzQ0AmGMyUw5GYnbxmLJ+KqCiKEWPjg1R0TPA+
JbmfkZk1gBTVQE56gRLFah9rA9lgY/XvNAeWl/vqF9Ce4NTKL7FOgejSxomLqB4czfL5EBckYbH3
8vD2GDvzVhW7FGZYoF2abtrLt+powkubdJAbO3XEfTFJgh8DjFgp3OodFex8k5h9fcxJVTl21ZC+
sw08d/kF+O4xsvC+naqeFuRh2uMpIa2MSpY/j/MmNwsqIX6W7CzCTzekK+n14ikoQ23cvX3zr0VP
jlTcPPUQRa8LYMPLuye+W0O9proVIeddpVXqXHZm7xESKLJd20OHWYrtlPBGFxoBmU+Uacik8jme
xYOzMBxSBKWR/cEth38IxKf5zG9DiYB8colnUCcjMPJQuBSBkptJ4+AIZynuapbKo2roDiUKLf80
z++dss8sabB2OdxQnGGFOS33jZ1EM+SQgAtZqavr5Aa277wjjCQ6pN2sL6f2nVF+mkXw+zaBr2ig
HnTAGAovX0FseSGmOq7oDQprKnL0nUR4ToWorq5CvaCY6EqtJAaA/TwZ/eLpGD8lXv2ULnprwyZ9
7u1RcWamUURhUKpbIB7maVMuhaHXFRXkCQLTCOvWTrc3+vKhKWuyiyFYvzPVnFlQOP4Q2sGJiydw
KjRKAopGKs3VJhJEWMalzW68Y1/jeAAp376zc2+XUcXe2dQaSePJFF5Cz0nbCqc/7shkbU4AFsms
LVZJYdyCOiPgKsVL//Y1z86kqGkpp3hUHWFEvHzBNt94GngpzH+8mZdg3ehoANFcD/CwqcVheyiG
hrzW2qCqTJjQsUTd/85W8uyNUyin0+EgsTGXP3+2a4U43pC3xG+YS6j77WzPmzEjRsAUGcYGQ2KA
9b6+fd9nL0lLF+EIImP2+ieXFFExksnHxDqH7U2+kG4dEKvAqLBkozqZQrIO2KG+fdWzMxqzGesF
q5b36k6L2vq/1J1JcuRK1p33ojlk6BzNQAMh+mAEmySzncCYHRxwtI4eu/nXoo3pw3sqUyYflbSq
mSZlVlZWiSAa9+v3nnO+VCsr5uVVTnxqchyUuLy8myael0PQYIRQQxXs4HDk5F1hyNsvqNyAj5Ya
1wn5FiaIyd2IYRmDFQ/ozz/vtU+LQobFFjUnG9uL59DlS+C2uG+2GGTVztPOtzQABB6K1Lhxsyl8
a3FZb/LLPZTmAhMuamWiGtbt55fn7gi/RZcIcZqHEEAo5NDrZZbaA22qD7FT/wC8PZ1VAmyTZNX2
FBesQfUQlATOC4ShGFip9sbTn+/Ca188nx/pRcxvOFqud+mXXyXqsS/pQLjbxdXfl9hG3tXm87bz
nfKN+/3aS0i9hgDUp/0N7uX3KyVhm6YpWrotQB3/4rs56bbJ4h86dyq2De7XG6igzn9wUaQ2Ls8Y
7RSdpN8vmiHRTRO3c7eY48bdDJ9hgVewDy3LZqhcPaHkefr3byi6NFJGaMytY7HfrzhZQ56VOkM7
kPgESjeuheWFyE5FNOIbq/UrmjBEtSYiFUyXq2xyfbi/PLzUkWRm6xFOpTKdL15CsgB9+ZsVibMJ
6551jYnDTnLmOhAHYW8mer6XspzNfSD6jrc8x77D/PVUq0LvyoVs5nKgpTxX8o2Vd/2rX778lK/I
40FBsbesH8cvv5RDXqJU2xGDYMw+M+vkuSRK+Cy1Jjt+UOrci2Ugb19aO8Rr9htXf2UywWzARhfG
4k/7+MXVofuVfVIRl5EE87DPuzVDrjUHbEdtfUAQiZmryJ68YJr/g6+Lb8rhFcR68o/hqBxp6Yg4
58JS0BMgAhurLcEQXW11/8mlgjVXjBAjwY/+/Q67cHBlTCbpto1hEgbmUERE5M07hktvzbFecrX+
qpPolfHmoRKl2fDivZNBjhVhomlWOVl7a+FDQzjeLjtgHl9lUDbXSYbZGfvyMyE5gqJJkMEBhe+Q
Lza6v35nVoZ5iAORbLvAyfc1/T0r12bkcTxHWZSPNwm7xSFZ06grGY8bw2jc3Z8/1NfWIxhk6/mR
RQmLyO83bNZGviTZQI506U57SWjNzind5tz4jd70STtQFZCS8+eLvlaB0IrldAHyCNWB++KqjjH3
qmxHbl3TpzeKlSsqYgQdk1+lW92Z89Yh1rQvvORQVTA8hwoQ5Ru/Ye3rvfgYWZ0Q0gGbCkxO87//
5cJFr0ywiLvFN6FO6EYcgnYreAJixBjUhsu9R9oloeIz+KDaBEhdhPG5SBPnjVLolc3ntx/y4ruU
jMti5fPO1gbxEhZK57s68D+nACzewoytu8s//mYRsiQzScMp9OK+t64TTllsu1srGVDpQg+mozv9
VOUY7D1VdQcCpfqNWcwM9TzD2ExhaL/xhb7WQnFNevC4ophrYAr7/b5XxSyhXFguuJFxPjYDefqj
3Yltye4fiWEgjYsyDQRLX59yx8EQSswZ2bF4Gt1idt+4+evW9487wmpMfbcqi50Xb0Eo/XnSCb+G
CJzyuFisTctcGVeE3gZByTiI//zavfawmeOs0yNk+7RQf//rm3QyNemaLpFkYOwD21CnTIYrc8FR
/8mlmIytAzIbE9qL9alN/Lkcbe1uCR5gARGSZVfAzJ0a462Hur6iL+/iKs//16XWu/zLxlaO+czg
g1c4W8Gr9GXNnd0S4PHne/fayZTcMVLrVl2K+w8pFqgTvyWQhcCncu6ePVpOG0Q5pPwjVz+1g2KF
hFN+MhOyywJCPvAR0WdNezSaJILLQ9ATefDGb3ptGaFVw9mNAfVqFvv9T5eTbptp3dw85iGoctH/
SaemQ2HrZk+Ctf6WxrNLYm25XMeqrlakrzxkY2e/sZKvF/rHM0B0TWMewbj1co6ROcTukOzIm1xi
KAfw42+1E8MSSsz0ZDiUYW/85eun8Y8LosFf7Sq0w14aHGtHxKKZMP3U5r3r4NoS5fQlAc536PH4
cnxcymu90uKBzHp7P8eENmoZ7tOpVR+kHuUbStJXb4DHD6JVQo37sroSM0IfXfEpwzvA9l002ZUO
Rh7Bu/TYP5V44yzz6vVw6qD54sH/Y/8nIUfkS9Xy0i8EXIaxtxzavGngh/jVnqjgPn/jXftrfPHy
jrNNI/9eu+tIPH5/13wXLLphaSR57iJ2JjadTT2TUZjb8QMZ0u3Wq+gBh6oLtwSb2Ju8L9CKwt29
WUpZXkVX1ycy04pL4GLDC3IEo1Cfje1IFzkaXLs8jpK4UTsZyUdw8+rQiEJuyskJ9vDQmrscQ99e
pqWN0MN/q7v22spIc5UZCu1VPvAXf5wxD1VN5qWzNYnvPhc5ser4WWF4pc1b9ccrlTDystUDvY67
g5dqvcUlj653F2dbQC3Y2nSyt9ARvAMpZSBK8o4utpLzSROc/cYS9to7swYbc22mCIxJfn+C+IjC
AHqji8zTbw+EhLT3iWescUhkYePXNt/4Jl77S92QkbfDTIzp4Is9wKlNQqtRJuPP6QnCGbRDso28
IGLpTiShq9teO6C6rFnf/nl1ePUP/eXC6//+y46gBg86oNvwMbYkv9sp4fR2lYSRqGMLQKXj/ftd
89XmgqBvtbwwDP39elLA/CHwy9qi1lU/A1FCESHjZBMsM6FcSUg0Oy/uJm38ZD9mZFD/+c997RC6
2pGRhJDd6jOM+f36htZGoTgqbJesDyMzrtLPMXX3ucrD6SRBpGy61iZcd3Lj/eh29rHB3/Acu6KJ
2gLsvCmGfiW7+sRtEIvoe3ZyTNjCjkOqyjfu1WtjXM5/WF8Ze+PUftlkz6yM138mV39x7ezoDeV3
Z2o4JPmiPTSrjL32GWvHM2mcpJTZ+6Bj1IHr2by0tqejkYit69jUzq2ZeCvmyrce37idr+2q6+yD
CYjDD/2rqfbL62O1RmORgWgTcW+QSTItuburCnKJF2fej7peCIdtgo95ory9Y9B1ptbM78xY6jd2
1ddWJTT3IUNvSg5+z+/PtZBCz0mI8GyaWvc9eJkCXh29K/JTzPd//qPX4vvl6v7rpdZv+Ze/WajO
IrYKgxih535EdJnaFIZyTwG0trPXe96hH9zPS2ea+xS6nfpPXmHeB+aIa3mKXPr36/uJsQjDxIlh
DcSn4v4BqSoZdBRWnz4u7DgAy0dF9qpwHlQX4I6hX/I+CFT/WC+1Ptec5yNHElVddyWJa9DptoEO
PqyV/OHPt+o1PeDaxqDwwhmzGt1+/63pkKHUlxW6LwWKZgS7tOtHE9O2Kyry41ehfmCDdakXYvqb
bD4kZilPdbCozVTG4h1nne+FnT3yrblnpKAC/8fk3rhQcC8MxuZnI/eQ3GdeTNiPA9twVN1F9ov1
uZ/dYLuYA6l4lU/NI1R1AKeJasZOykvMQHZP2EKwb8oC1A7F11n0drPvc7vfoYUf36jC/hpGvHxr
AvroHKQ4TFEY/H4nuA1uafWoMNnJ+wcp8QuHqeWja07iDTYK5zJAKDvbxdxcKcTqPc90vFlA2MIf
dJc7KHIDdFEkkg4hMNue1JcPUObsO4DS5cHxstIiHXb+sSgPAPjgvzVueu0Dw0RirWUUfs6X6ey0
y0bLLkgE7WJ++lxIfWBooQ4MgvQbm+ErvQ76HGwRGH3oSfovDtrCTYegH5gtzoWCrYguJTKyvrit
6wxk1dSX2xnL799ogX/DhW/T5mW5pUnJt/UyAB4GUWG5PbMr4ef93hlE8WEc/WcLudYbp/vX7iRK
j/WZuhzuX573rMLnnGdwJa0JvDTBVKGwtu+V77xVxbx6JQb/zIepe4OXVQVmmQarL/vH2OX1yS5K
cq0GK97Z/mi88X6/eilq+b9iJtYg/99f76Who4iQjWfmVsjfvCbf+y1FWyqD5o16/pXXg/KTyTO+
Cpb6l0r8At6T1jGDGt0m3akDqnMQVqU36GyxbyvGzLPx5gDwlb9PEO5BI4qPn2iI9ZD1y6Ifum0S
lHVob70xCHc1ICH0UmKKyA9+q/v8V0PyxVLBQZg1kyUeyfbLvawlpCSMZ2Y9Q6jLw+whakyRq+xM
aXpXI3X0bsJSvs+XubjNe8PewPtuIhmsmQcB4dg4X9qDkVc0q8METSGRHlsqDLFfGiO4INsLHjQC
apTXTvWjtjtaKXlcHhhvJYe0rb/8eQ94rYpBh8MEkcmwu/7H77fOqu30b/0J1qXqmOKciGqjTS46
J4Z9iGuK+j4rI78lN7NRM8HMk6kuLomNYOKwHZlj1m11MTrXdigJdw296sOff+IrD9dDNMBxVDBs
DV6+vGQcZ6NZ8fL2lTTOUhIp5tJYOipJFuCfL/VKB+bXS708GtLKtFZzMAL5GZG160/6nAGBfGOJ
eaVEYWTHLH5NxCAV5+XxZSxS0dFKRg1C3lfiq+HQEvCO9ohovNTjGEoZnr0LS6c+IYot3vhCX7uf
NKmZ4TLGYI7yYtc3+5mh/UyYwqR1yk1NMzKCu2/GqNs3CoxXr8RpguAp5oI0FF68W52DvGbVNskq
qR6JVxwPupc0+B1Ko7+e3L+Fsfj/DVDBKvX/Zsb8z5/MrdK2+1//9Rszhv/P3ylhPlAYxv4ssbT/
13wsbu7fKWFrFBgLBiCZMPgXEub/pIQ5wX9H/+Kt+U8CaRLPq636Tv6P/2aTLMZ5C2EIO8Hf/9O/
aDb3fy9+7Yv//muI1ape49H+31XS42DOesy3SvoJgx1Sgn5/9H2dmK0wjHhnlWN2MZzgxyx55cxl
vLip9Da5GM8NcadnFpzkbAzys3IzZomD2Jj2TAC51tUVLx7csTb2xN6gPCPBM+kVZzs4mmXUBzq8
7wWipV07pIgixy4Z83uViXbYNaiHG5N/pbF9hWh1AiD3TbQ1g2kh9HSzMK4zPrJjVMlH5CPFp6Hz
SWZ1/a8+hGUiYQvTJL29zSGAy4IOkWeqXdJ74anxwu3gdkDwTAPUlnRnw7OiajLLms5kEgIkGCui
zPMuGLtLCPx1OabgoXo0VVsnqPtzHRB03OrcOqMX6Td40iaSq1OQhEhuBTT3yEyb28LgTzca50bG
/Rf0zhUiEtcm4xLxzsq2uLQ4eYipTqhS86nKtqWNjscrFxXRvd0hpb+xZE+qqzLhGQxNV4ooNOMe
JlRYWsVuiEX1oV1aOKerH8jClod+1qCBNdeRuTjFxfJSfMhVAXWiCLfMnXPvrugwXJmF9bM3Zrxt
7fiYNMWtJlk1ua2LcS5wm/v6gwZqJ9wuu7b8kyA6IJRYpzhQXHc2pbyzlY1lDKlG8aMFO8BYr1H1
uNeYJCyI9B2yqcJLB2wTrfhAVyBoodIlBFw7JsZChi+EyNtMW6pezCMSYEs+9qHTgcEdPzQpNNnI
691ib9Hb3vemW98Ibtu9mdVo/ZZtMtT3dHK6FdpuM0JgJU60t7eG9llVxDwLqzUPYqHnaYeq3cu8
14eB+PMswhYVrRk7d0Rm9GKn7Gr0IlKorOE8dkLeJ0EiYd4qZxyR++Tze7+1IEfMaX3bCuJKu+xc
JeMi936SuP2mWnLYFVIvOfGuUJqBV2ROlGXBeI0BDepOEd0v3WqsH3IkqfJcSysttvimR70X+ejr
rcicQJOwbUZmrmFhZLmIGm+R5Iu2fnpoDeSN0xh/CW2MplBEB0xL/eBtCRzCYEvK/uSay+OUEzQW
Gehst33eP1nx4t9l/UC6OYtG9X2qYQW3OC+jDkTlnRNMUR/DtCA94WZcEoJb68DcM/psIo04Oh2K
n6WTHmqrOsNgvSxLti1U+NVTzrRXNYHVsQ4vPvqwDxwV42jus3qPJ2tcm9+davmO0pp8aq+Ku0M1
ANb7YfMx7Xmnyc1n+kA66bKosyfKci9VWT66yzJD5CT687pMNbn8kqVHnauhme7p6mXrEQXVY+Rk
5bBs2JMIy0/IAJnANZ4N2yzeldr3H5PBvHh2TSJoXBvzudcD3Icxu6mcsm3Ai4QkNcneK6j4vEE4
+7Fy/Q0qT8ppklzbQ5B2A90x35T5YcoW/YwgonMP5DXAmFraybF3bjqJM7Ht6sHs8xYPXKvr6xpP
boP/nst7u296lO4oB41D5wvrK/RwgmZ8PU4M4UHIQDkI542buAExxEXyc8lmj3Vu7rZF4UCoH5X3
YECgdaLGyH9ipM4+5WSvx4chldhdZE/us6GzkZj+mNwao5TpuxiSaTip8NzQJCAAyCow70oIsInj
PKlcjmdiV9uD2YKWZHSrtxm52samatJS7Yy506clp+F2bML6i7sY7RmahH3j13AsI18l3Ri5WD4O
XR2vNblunHFPxiKqyKYjWNwuJJOWWtOBH8dnzkL2xmm7hAaAw2uW5ruqGtCRLFM13Bg1wr69oSCq
RKOX6CVCub2cq94vbjPfrT9lfjuuOfHANHqpt7As9dGrgicnaEE9AjMxvJg8fzQkBcOGSb9PXPsu
R9cNV4bMjKwJykhOwQFpxCfWV31uU5/4djFyoMBPdYTHd/ULpNxNlDPJEpGszcmYI92R6ISJMuv2
evJm+pGUPZ0n+otcfH1jGOMaJdho6GA5SusZoGuKHQbBx7FOU+9BGUV9dsg9/jyoTL5feqwqUWPb
n52weegNnYM4Zh5T6Po9bznz9cF/IHsFLZDlPnjamiEJyeaKi+5HNqvvnCGF2viGSb6vjM3bPMvo
xACMnFgoCkgNG7vQyCnGximPWeC+Y4sKzmmZM+5K3OnamHXxVBZ2qWnRFTvHMEnqtcKZ1ziHmLHE
mlzyrLeX5wqd6gCxBA9YvxX1kkWdLtly06I9jxWhwXZKU5TE6CLSCm5BrbWDBs8Fj8hBY/G2eUyu
cRFmMEba8VLZztWc6ndxZy3dfgTAwQqbenH8sSkJmdumWQHFovTCfWyUaEBESMizkRzzNFUwmlOr
/7IAz33q0sA4pZ1d3i1gH4xNZjjgNj1NoNcm7UMwJJ4un2I/zXiQcmHVDEvVViCrgCVkJipDiCRN
m50l29jz3NVFAUTCoa/ipv78aGdQ4OjoeGBnbRvaEJ4wcBJNCLcy8BrzwwL2/eyUHtHlIqPSGCyn
OXdEPpMCwsay0ARcz1QblFjmZUoTrL+jvEwYtOjur4nPWSZKg4Zs231W/hrMjO7QCvZtGBf33tyD
BIhzEzSpKrzuxrTaaYraqb6EjT189hOl7Qtu0VtLq+yegLlD1pdqCxH8W5mR9TQMTr6JpWoIjgd2
+bRABJ4iDi0XL66KODIpEdXOmUBueUWWHFTmZ2c4LuGT00+T2ARJ4bE75uU+Y6ss62FKLzin35Gp
AF+J10TCXKAjfy9NHg5B25SrETHv+dfEIk8+wj+WIfun39ltUsA+eNLqWIIUDgv+DmWTMrtlRgH7
pZu8vt90dKK6jWXKMnlKgHf+yMvhIc4g5Wxsp/Pnk1tTWW15goAQlnmuqw8kWdXJJpuI094TcOg/
27gWr3U/+UXkUpTGONACU8O1yMDMMq4KYb/0BnOc0WYKecx0aqBo61NjJALea5vD4BrjzwwPIOAx
bXxIiyrYzrxKR6M17b1HgTKBbygHB6905d0NNh8tjEEyrTIA4FUVnNus7vZpNXzUUuICtGyMzyym
st9YYRPTcSzJYONNAy/lATDJmIIbrpf1PKqq/jgpPNWb2TMxIqFLvm+t+FJW9ryvKxHfQAAf9kYc
GABtmdBPh4Ws/DX3uwDGNhWyg2qRzvV2mESyBswvy8kLqvQ8ZhJEVRA3x663x70w+eStNP+Rpy5p
5sqxb1NT+9d4Jo1vs8wJAfR4CG2oQOXwlZmF3kHxaBG9NeR4e+0WjFn2IKdCtHwIc3KmzXYjlGUf
eMoU7U7hXmdHyEPYG4+a5IBkO/hpe04Zuu+g3r+3EwKMqGLlt0XOR1MV5dac2vaDP5YTzhzCUb/2
djwe+6Cyfq7JlUeIHt4hHI0HjhxEEqdlWgbU4PHHrvannTKc8EvTWOawl1ObnhPi7kYs7SLoz52M
7fMs9MhUZAzeS/ZpJrhm3XrAMbAcDoaZvnfivPgyLuOw8SoHvx3mDQ7tuMNPYeXkz9JRaoPWSktA
R1b9banA5+xIAvkpHKqYHTH0Z2X0Lub5RKf1YZnIE770js9KmTWJt2AQyPJPMHmK77njD/N5AJ+U
H8qxX8JTYNQkNsWG1Wxr5uNdtFS9erK8BZT3DG09PwTgf8rNOFpwZ3wgzsk1sBchrhJpVrKrVJk6
R50l5W4InWnczCXNqVtXJ820yWaWKzLnK+gdkEho42QImh69rGbR8K2i/IEllpykMUEBwOgqt4n3
x65oz8SJE0nXFU24KQ22Zwy7Y7a1g8n7mg3FcJ/LOXH3EOK55C7hE8NKlahUL4/h0Ir6C4x6ymu3
0ScWgrEoo5Cc9Oel7Czr2KfJrC7tkjLPLTLoaYRkRr4WqnnIzXT6rnwGE3haQqrQmdHfU+eKlLqy
90W9qzEC0uWc5mvRuG77xDYC3CU3Ex2TIpE/8lj96qzKwV52U7Hkk4YKwRxoh4S9/d5IM+z341jf
hSMQM6wZ7009t58QYFX5xmhl8FHYAwt7pvMGx6rZ6rvar9RNHKfiKw1cxyePv3M/D25edjs5DonY
q6Ipu33RUk8VWt/ryucjdmT4nOacjjbUww8TDdqIOm5lySWsKNuhF0x5HVgoLTwHVKyRDI1BkLuR
KZLgiUSEU83eJSPL5NEfTAY4m5hNVUZpR84LBKHYIUZ+6Tx/34wZo72yDz2oIyPJ/4AZLO/LNLTo
IBXmoHpr1p37ITYKb8AqMbdqN9tlAVkDn+BDoSq2NglHp7+kMlEbb+gSLwJvtH6oRVH8ZFqDh7kK
M+s9BYyGw+EOa5WUqGNJjMEtbIrq6zT7QRNZEHo+esaYc8waMNxdgLBU9yqsibhOs7ikiINdVqKQ
GvZxJsisFxzUwlPWZRb7flt75qcwzGUT1VZtXPM08Y5DNcS3miAL4vplWr0H4jCn+znphocc0N5X
zcAbmJgT/2zLZtgrixgoP8SEy9syUczmunbucnMc6v1kNRXED8uHXeZJGOrm5DTjOzHSUE4ssYDm
W4Q5bOPK7IJdl8Zldu1xZDeUpD41ZCPxJ4LCCTgcOYM1A2wIYtJNRdwxse7JMvo4ETX9Llzi3ouG
ZcQeP7AGfKpCAhHOJQe7lrI+yKutxHqnN5mwr76xuO9cNeAHNNXBqilqIq+Z7PshrGHKzvHcY1YW
FAXRPOdquparvt9aHNzMVlumH7Olm4pzOKTI5FrEHNS8cg3kRrOaXBB4cAYa9bQC/Uakx3iwdSof
g3yu5i3jCY8Dn5tC+Gms0RtPxmD605HGSd1d5cIZ7b5NMnjxRpjZ+txz2PqWlMSC7hWNU3ykOBGY
gtb4491YGQTGG97NlAX2LuNtpVJHIfgwy7xlkwoMj40QxpHmbNXjDtzGLiCvLEvdW9vPvBONmPZe
5wrVjVFWUW545Sff6ZMLFUhwCjmuPGrLkV/yZHKpGfKASSpndLZSB0wqL9yAeD6ouiHdBPY0bgnz
tBnsWYiFi6LaeXbZnqFtLnepy3OQsO86aSKgMQBHwfHg/ICLTN76DvbIo20Z1vyY17n7UxIU4NyQ
SpMXxzAz1DFBIQFbOIaBwZGrRA9TgpEr74MuXUK1ISOFKJSo86cy/Go4Y4H6jjpffRnGor5o4Jje
nV8bojiOKUEVkDnK/ujGwc50xnhLE+sxq6tHM+DRhuK70cfmxzH3+Sat5mmCvxyZhr4vBf+UmT+M
ZnJkMsgfHmfzXU+591hTaYMbF9e4Lo4iCAxmEcmHTrHtlQCBhuIrNeuzkTUPYVu/07b1o7Cyi92b
IDiBmVbt9GwjP926fndK4uUdZCBQAECwm6Kct/S8PxoOX+MgqnuMEQ+YDj8L7T6mpnE35q64VEks
6aghj/JkdUegwx2Nm5sx5CXT1vIsqupzJYnfD/xU7Iu6bqNpsrpIFuJb4yn7ew6ekIUOkWSnk+fJ
VruqVBcjrOnQhLRRsExvRJ9AuA9hfDkm3HTCFmZyjn2YjC0xkIWTHYs6fTJx49GGoejkbf8xOrwl
1mC/k1n1QbcciAQg99mrew7ncRYlqWr1iYy5eoF8ZFZwd4IqH8X7sMRDuyuJbeUn+J52k/ewUMHz
LPrC/nwbz5o9zpmxSS3TnWjCo1y8d/R0rhVKy7H0dkFG2yMXrFsWRwoxV9t4Uce6MdvTaCDniu1s
75vTjdGWtw4lfKyQ4y3eANFn8QhUlpfRM4prWWcmhUF1Zw45ZYnXfc4xauyVTntEaml4srOJXzLV
d9Rb7cagJSAFbpaiJ2nQ7Lr34ezfayus7monuVQcpEzWp2jyw6l5j7Hmp517zoWFLTiPA6dcejbN
jaGa5dbypltKLThkvn8MtEUbrTNJtI9/JKUrIoyozxgbPluekiRgq1OVGhDMquR+mKrDONm3Qze7
75wc4YMpZh3VZh+eS97mEzn85ZGQ5iHyahpUfh9AXFNFfWO3TXpys/lTKI19XfMD2f0j6tazpFqF
ZGOMG6sh8DTPbzXslZMns3eVaP0tZ0hSRyEwXipDEP/trM885oi6FMPXeOrcyHY5B84pd7PKl5pY
zTyO7HzqgIKWd5aRPS5FThdpqOe7UA3zV2hnJy+JP/QONL2qPxe4tw4OhDWaCU3kVM474EQbcyED
dB6yFDYMJ77aEseMlIiLtNw2mpGEbMx26XnPhuVOTHZ9HEnVT4HmISsYeZ1YvZEpFu0jl6l3wcLn
sZ6nj762npuc4tfyUFOQ5eODByjMo9damlazfS3tsb8LaKhFfa2etFeAio4/96gYtiE7ONUGfQEz
/pHThVGhefUKCtM4TYlBqlO2oT58aAMQXZV0S6qRXGrU1mnf7kZ/TrAaOuJTMpvTngbIXSeDL07c
3FSW+FL5w7hbzQNrXdRv8jAZo6B0PrcGHIYkXW4R8PHCWu0l8VT3Bc+s2rkuoc65ezY7gMZyRod5
VyQ+JC6O23a8SxtXGse2T3JxpM1Pn7QUXlJ+c0q7yb/r0BoPi1ThJa2BeLZVBXIT2TtYrsB58pZs
uaDxtDe6Nj+GnLJ24PzAXWWVgTXYAL82tvN4HPO8/TgJnn45zP7OT7W/J5F5ftfGJAM4dQyhdZmM
PTJrEQ2VGX/F2UpTnwSvWJftBu0sOw3g7McsxnGt3SkhWVTe+OOoTgmwzr2fMVTtanpvWXquVPUU
FMsDgUJPCWV+1PSNfzPASSIwtodKW9/ZLslInXctnUlvTD6rrUzTIRJAMPdeJke2OP/JUl2zoc0E
fTu1rZuGIuUYFPWOhuQNH64XKRpzkbM0HwFiZCdsZMWx6BICctps2Q61X+ysdDk6RXf1HZoTcAjv
+sx8Pzfe0WzreuvSPbtRsm5+GAtVQEIMTdRxdkKh5F7SshXRLKdTGfan0Z/ObUE0R1L38yVJMksz
/V85dxwgY0e1n2pR0jFcslvSGY6ZLNQV9XO30/agLunQeZ/TJv/mBouIwCKYkR907xdrlE9Mgggu
b2pi/gINLXzSBxJvnrSPt1hq+6xpcNYpsceBU5Qf7dSfoqmvviZG8pUUD1S6HOgLMXXbMB9/Kj6S
SjFhi5jIF/vUZaVdODRymgTXW3Ii5V9V9sCn1LfJPk9chHuj70Ycir9no/HFn7v7XFsHwTpySt38
OwccNngsSXZTHLtAfpqIvhfW/D4pGg7QSf/ec2vvc7LggOHd48cHbVJuwkFdScz6ugSj+D6K5UAS
9hdAYh97bmhgWfzmprEP01yfXOWdJhVfh3j5YZuD3BQNsYPQSxy/3GKlShDxpwU4p5BJEj1zuL6N
glc+zelWVCW+VIZr8blnmfrgmGDCOgEMoAk++HH2mdPJT2fp79SULvvG7m6pC+fN4AgaOr2zwfoZ
b0nmq9GAqsfA6zjwEGlw1Xp5diGKRX3W+PeND2mrcq+DE5AYg3vJfs4zImSi2HQmIu2DbnBppycU
fQOhhVHR++3W1RxvUbh2LCyqCtd2m383yo6nGXBasFspLoSvBrupMw40YPxdIsPqUx5U3jXkKX8X
Ztw+W4b4ZC7t2IZQMUHLbekOtHeCMZTBvFHEKeHYZnhLxVU6x2VAqAJBTk+wskduwSYm5P3D1CS0
MLJsX83JeCbzrxbREvjLe2x54I3HfLRg1iaGl/ZADeqwYOPLh+puoKmA+kqIpYAU7+K5yt4NSwPG
s7d0n4H1rEb5rjBskW9Ex7RmFkNw1iwdPxUd/KvZj9kP2+uSHgu1lU7vhcoHkxXBL49B47RnpZc1
xdkaJ6Gu/HW+vJPETIlzToN2X9DaSpATds6Bphlw6hxeWp2AaY7T4MtcFFflTnRaPZeNFJd0WINi
qDJg8FpUe7tUwX5MTZruQ9PC0A3EtYhL41vKu3ZvtTO9LNo72sb1GI4xnWbwmtVinsuujfdWYnxn
ubkFjkdgDT6kNkj8tSM9wf1A/B7HIKHnPFS7bOjs78Ie5ZZPh6isqqn+N3fn0Rw3snbpv3Jj9rgB
byJmFpMAyrJYRW82CJKi4L3Hr5+n2PqiJXZfcfrbzSzaSiJQqETmm2+e8xy4ZSGLQD8e6yCJSoFY
wBaLY68rLa+ovxlhXbUCzBManJg0hkR76XtEQLiUXHRsnVWTzaZWjtQUWrhKkyCzYE8NS0s1QLhH
OvByq7ILpWtZ9XRFw1WlD8FjtaTpayKdKWAcO08Kibul6fcmtCM98P65POEQvzVlW37v/udZ1fBW
VnMTh1H3ca7+53/9vyZioPehIv4H84CEFKgHttzfyRq27AL+dVk238ss/TkP7W9/zB9KB2qWf6NI
QayC1uEsTkCi9CMP7fwr5EIgNANNimKPX/mhdJBUmz+k47mGcXOOUTgbWX6IHSTUDuALwP2QLIVM
As3TJ3HD78QOZ7nMn0oHvOc0Qc7aRAdkP2BN65OAKrNDWx+DOnrod5StyBUely8EOx+yo99d4pN8
r1O0jn0Rl/Dsu/BleMyOg8WVRq/4ygb+q2LnLx/mMx4os+hmETsSPZR+szl9aXY6u0/+8kFgyfI1
Ig35i04vLDiF0KMxehhhDYn+cnkIVvJtdRmvfhpTPwQpPwtQPsDDv7vQJ+WRrkw2/FbSFotz4q+P
J9haYcB1XqPVlmJ6Z+y6XbUPTgT9in47e82l5kOuMD17lW5Nr1zlDgRW//d39Qli8ePp/vTxz0//
J5lilkz0erI5emjszUIozmZVvjt+v+r80WtepvvheWJu/tKjex6Bv3sYnwRfUYNXtba4rLxTvOZ2
2i4XENakh/Zu2Cu7QLQnZAEJc+VuZ93+Nz6yhbAQaTJKs7+gRaVaSkw96aIH5Y0C2W5E+Uy5/WSj
/rht8KIe01WMIppNy+vvr/yrDvWPZ/3zhT+9liRpqY1MvfhAFrtFO6wRy/1bufn9RZSzVO/zo/35
Kp/ezFYjd0Hnbw8YOpAgVU+cC3MwmMbnC9LzB1UXS5RPf6jd/qMc+kMi+NfrIuDDcO6czV6/jqQh
LhOysxzSRHOfDQcpUuG8+IhfK1ERJyP0UZNdRHlXuXFW3E5gm4eW02POCi1FAvUUkygcDj17iWgq
D5miXzodQaDpZN0kUvMsFfZ9mtuJnwccB8bKtC5U6Xs5W9EGDQL7zEGKV+gZPAzoD8u84LheqvCP
RfM/fsoPlsLvPuUnWW+hRPiKZTV6UNfSsTuFh+k6dpVLdlb386vypInyC4L/J2/sf42aP5/rp3mj
SMJ54GwgetBudNtVOOsSHE77NM+OUuTaj0hgfj+CPvyUv/uMn+aEYM6aoamV6KH2CbvdBP5su70/
rbIL2bVaV3b84bSIzMv9SSizqxGMTnih7Q7pBgnVGIpxE62zbbuhgR6J9Ch56j74YuL6uwnEgpIP
8YeZG+TMr6MNNCAnrx332Fwse4pnL/lChfwRjfD5KSB8Zk1AE4t94dN4nruy1tgAxA9karvmmizR
Q3pdXjffMOEuAr2A/zbSXr+zn5Z95M3H7oGGpuTHz91+7g8dvvvtfFJvSIkSlTs/hF7gw26lDW5t
2aXfTKd6A686eE9c5wmV0Tf83KniX8lefeq/pSfS3cW4nwUR2qoITy+c7bhffM/n7/F3n/DTWObI
QpFBz0cPhgAXvSWa5ygJtlguAJHFk/3xWtZFuqPxviX8fF4tLg0njzjuV1M0bvQsi4B/1jeRzwG7
91Xywqckyj8G/s9fwKeveJ7npdCVIHqY18nFvJMjt71PN/162HQlG3dhd+tpR6DzRbTTTs5F9RXA
3zhf4HfP59N7UAz09gY6Tg+U7hf6LnrKvGVTus1+PKXuLR0Cb9rbXuo+IMnxHPc8KOBruN2uPUSr
Zj9dFa+nl7fpKvPjVeYm7mPvDp72RP4MURxIOg7lg3rd7kdZoNPc91+8xp8MRD+enwrDkUqQuuaz
1DlS01iaSCt/IGjaK7YNVoS182asgHiu6Nz6zMmVb94sfn+Mv3Vudxd6338/wv527jq7U2HDUClz
K7++pWoUSrONmuEhvlfv1XfpWv9m0iHfFbmfLsRPCUMT41eK+U8RED8++E9X/VRcLMB4DK3IOYpY
VUdjI4lTe9Gto924/+oV+vJS5yX/p/KpQdHhcEjJELksOpEfmBGCVbyFr3jJxFl+Mel9ItP89ZN9
qiBqzSlTq+T8TF8Hu8lLveAycDtvupg8JqTL6VXy5yeICR7loxi37U3qWV788MW3+quQ+q938anC
sOY8W6ycD81LuR7X1WZZZ6/s+1+dy3Bn+JpfHeiOJIfgklSLef37q6vnWekvbyUqDiBU7Oycj1//
6ZEXWTEpdAHih95fvMxLjpkX7zMv8iQ3dqvv41Pt9R4xojt1H3pN5x1sVw6/eLdwJP7dXZz9Zji/
IMZ+ZtMisgmrUucZPG5fUV2Jx5vD6/0qviQE12PEte6wL8Xr9vBqiX0rqE683PVV4e/WlYjEaQt4
2j2qruzmu1w8mutnTtVX+fqWOSRaXfupu7mIvFUqcn7e9uRjt/YG8Xofrm5ycQy2rMLuau8WbuO1
QhMH4N+iFc9XB2u1L9fPV6k4LvxZQ6wsYXj6WhZXk5ddTKvDEXK437qB52bCXc/e6X11erp+8+ej
TUfLh0ApDkc6E0J1S7EfPHN3POj+8y1CZ/E95ZMe7p+9Wtze1/z7W+PN7vGwCH2bi00pbjPB9YWy
0sTjKthKfv7xAJSV6UYePxVlGtPk+/HZ4uauSi8XN5ez+HZ4XvgI3l7y/OujaMRF5nLbW291tbsv
xSgOfJ5v6PdWd5tv4crm5jK3Eps7VEjut8fAv38OtrEo3RNNMWbam5R/L90jz/I8Oqb9K99HKGjq
8ZkRm4utIa4ON97gHbaduF1P4nleP+/db5On8b+eJz6U7C7MmqzlDnfero/P7NSouRx3lbtrcE6r
9NCJa5NvdT6Z/JTc1T3euxU/vxM+WBDBWZfw33zD99e2cKed5ro3/u6Sjvd6e1pN4mlzx61q7npw
t604xQJ2gHfxcHmzz9xLcbpAFOxebHaQ593a83cXO//6whY7x3usxX7Ti5vG3xr+BRdxqbSEi0tP
fH8hBMmlIl14PusnXeiMuFPodztbML0fenFZCH9jUEsQreX27uWNKjZ+JL4tK4MHqu3eIm89rqSd
thPq6kVc3s1eehuKZ1q6a5MH51/zj0rswvN3l4h7R1gevX0XCYi4eLdcfwftb+/vFPd8Z++lu/Jk
BhtKpePlBRfiPt3KPRxjz//ue7v1+7nQ8S+/HXp31/uOuGNCAyN/8gt//b64yab2D/3uanYPgzes
Bk9Zdd4mFZuDxv2ru3ve7plhdTjeDt5qdme/8e7uD0dDPG4s3giMymt57W8A3ov7w/6KO089KjKf
RDcxi33vH+9TT5Ted03cPH5jJJ9fI0t8zz1/c3fv+qfdzAC8XD/x+HLx/X7zOAqe7uwlly8XSGfF
5VPoPs2ryd/53dXs0SX0B19ao5YQyR7ZIs+FrwLNqQhXGx52tYtE6PFTzz8Pjp1neNL5hu78O+6u
83eBe3P1+DqK/eS1PBAiTVzke6LZ3t6TAEclSkvYvcJhcUcowKa6bHaFu2u/2EXqfzvL/jS/fTLL
AHs2Y71mfrOYXh6l/ePivR5aRs093xQv7DZyD7qr8uhL9/V23fn59o22Qb19sMXFuXbF8LLS3Jv/
XlXoEGTBjuicUP5pxa04vcLE08R0DgACoeRyg3W1xRaAkmrV0YAaj+bGLkXhay6eky8m/k9JLT/W
vp8u/2kFdiInMvWiPdeE6tVzeTltLebBNRkXl8HGPJqrapce6y++jfMP/bzkAUIklYQ0vjOs4Ncq
Q45SDM7aGD+0yPU4HgxOjkpYDRK8lwKEjSgWSK/h1Fhfdfn+bhQ4NCyB7wCax03x64Xz3C5HReLC
o79s5e/2d/1pfFTJjaBitU7S7Q9q7j+yzP3vvu0gCscvxb9If3x/6f9Vfv/XTffS4TyL39rfdqrX
7+XlCwadz7/pl+42ndQfN+S9dC+//IdfdHE3X/XvzXz93vbZH53w8L08/87/21/81/vHT7mdq/f/
9T/eyr7ozj8tjMtfXHOUwr9x2i3vzetLPH9y2vFn/ug/GzJOO9BM+GPPCU1A+f+r/6zr/waTgvMY
ESscPlnjxf3Rf9aVf1OFgwWmYDEhK5w5ED/az5jwNDqggFLP8HuNvvU/aT//WhtRlcHrRwlNe+3D
/v/Zb71EcsQZcST71lLGG6kOpCfUpvkXIJpPr+LHZWAMghmmya6ek21+HZxEZSrKgh+FwJHC2s5Y
LXyzQMNkqvP4MGv6t1Edq83QqJyktQXLdBJWmylV0hdzyroDgtUw8boiRq5nAChesm7ABRR85T7/
9eX9uE1stdwH1SoY08/pvjGu71ZNCzqKmt6upzIq6HotTrjvu+k9jLLgENuYEDr8kV9NVr++vj8u
je6VqBiOI4zPIUpFoozxbKdUdVGaXY9Z2z10+Sj7sYZjZekBD5NbHbzkQYhKKZK7h5JAxQedXPhD
bja+Ai9++9MwPv0xZ/3cBf+boUHeIGcmnM0w3D72/D8V70l0zjfrC8WfG7U3xCTJ6SpjL/H2zy9D
7jCo7zN+ggfw69CoW6XL9babfKI1G5Sa6MQNA4Paf+MqvC8wj89BHJ8DWkqzQrls15MfZ4vjZhGR
ZDa6i99f5Dy3/zn3f3yH5/0zUFKGkAkn/tePEtQpLdQ0nv0MdvmBAIsZkndRXqutGXraEnQoWPTs
i43mrzs8LsoMglOWqC+Z5EIysX69qKpBWe2GQEUWNT6Da45Pi61S0DhF+KyWRSCsOc1Xba5VqARK
4/73H/kvg+R8dWYQB4zi+YTt8/594TS1rR3VN4fsZDildSJUqb/+/UUA/H9+sqAgQEKDxsQMfDaE
//ohw0oZeRvRx9SlNHujEY2HxAyTHTI5wMEzAhFITzPiHyxHBzDEwJXVXGeOWTIv69t3R52650qe
EdvXMjYmoYPXeQ57FFRZYIz7KB2zHZ6bZJXG6aCeNSO+hZQDY6U9J1cFx2ehCJbefArqYcQPmJLw
Y+ctsTFxMsT+YJgIB3GeDOhyQ7m/65s59ptOU/dtY2RXZx0wJIfGfErTclkniWO5gZ4l361al25R
Ks+roR8Hb+Zrnt2USdlPanPY6ZlVHLImMV1tnrUVVP8ELVf2jpGieu+NBNHLhBYDW8Psg94pfdVQ
gktSMlskoVNi7eUxc3ZabWaK6AZt+bboGeoy/vQOlm1y1/L+08mXSCp2q9CMRciTyoVdVUB2zGRk
nS0e4M00bomeht8z6dZFkselG5kdhmqi2HCNzO0iyF5DmtG2lWcjxF852Tw8cJ4zny1XjictBFDJ
aFXQS7fD8hIqM63xpm1Hd4DtwxZRjxe/GfvyesaJ8thqme1nNeFNagLcgrTTaWObfShyDoZFNlf1
FtERyrWuSNDUSem6KQ2p3ml8ha4ZT49R2Qy+qTX62qimcFMxiQtWaWXbSKW5xc4GJGy0h20PFmbN
Km1dV7P8HPHlnGxLWy2LBr7PlLoTlC4HnWJn+p1cEs6pp7KnYjUNhuBm7qXrsO/mbQ0OKkUwgvKq
XC1xW1z0hvKiDwjCAhlwsBlU+qaRBhWhbNpfdJMeu5FRw/xBhdaRkLlLEszuUl22z1bfbTQzUNyK
NLamCkRe4ALUNN3tKe4yhFBtKu/7WEU0hqo11I0TutLrxEwWfwnjCl9J6JzMxs63paSr26LM9lGZ
XipFYviQvoYNOJlnO9mUSfnWadlFK/X3Rdg1IiTGIpCLR6PShq0d8sQy08A/khuDp2LiELhtoSeb
qhrjGxywQTZG78cNR0fD1GIIRihrLJUoCaUUpa7elIbubHCLyhuHHoyX6ku/MiMJqFl3Zc9GIPRC
b7000o6ynVzGywj2ReZIKrEKGvEphiWhNmCd9QCvU6s429YGy94X6nJNAqW6JTYxOAVN+jrZZruO
5344gBAc/CINJ6AUvSTO1kdvKCw/zskzR26ZCUwqtEyqdti0pbaf63FT69NTK4MvsePisRjoQJWT
cUyW4kpCUn/n4FA5EevmPA3Yv7coXo5YMpxTkcOSjse68BSpWXy1Gb4ZtSRmzeK2jepkhhx7pfG3
oF84JMWG7iF8ar1BgqeIh+KuVPWL0piyfZDy0BzleYirQVjq/ILyZvY4Q0POVW2UVhk4cwaPZmOG
VLubDp81h4NL4w/2yKul6/lbaMxrJHz7sK5kFJjlo4JJ80HC7yLZGAgQDtF/y6SNPlrLZTtJb1Kk
kd9dOBEhaok2H2eKPlGNs+YyqoitkxlaXRdIq8lsX4OZ45LcjNajEz3jcTuWZfNgxxhGCcrpVlLe
8oKeJ8HZ2KoGHg8nnZL1HGNVrC1nTfACfQhT8vVpvlKWbKvUi7EqJTVzh/njdcpOk1zarkosGfMB
dr7IYQJvrXXbdLuxTl6TBD+11XPyHvaLLvL5ZailQiw6romKr7iselxxYQPbfn7qHeuyRxbl16MT
e3JjBL4OT/sVhHfLfTjKNpaju6JNHudR+ooPykL/l7XqAyxJsUEFoLAy/7pWZW0mo5W2Khjk0jKv
sn6sipWKyYiXwgDa4wbalPVCioymvoRIgVtwbGaz3zrm0MQ+dDsgA0Op1sFq6rro2saRRneoMZeZ
uPuyfB3R5r0E9HU5H2jxoYxDN972Y9l+D3V0c6QWSpK8AYNK7lvd9vPzHDvRqxQvhIC16XwWeRZh
kK/C3qgODviKF6KnJU4NC9N4K8D6nmISFTkazCWFBC3Lzr9bmZS+9CgPQyxkdseFk6WqPVlOSnRo
odVKqwFW9ivDTz12ktycZCOsmL0HcgFWM2r/U1n25UK8YE2/IZD7hINutc13cTsQxTgvUdUK257a
3MOQkF7iIrav8RUtydpu1aHaTmM4vUTSiGzM6s3lZeyzKWQBMuLlKpK1AJJ7jSrXK6HE2iSJjLWF
kn3EIRpSlrUAHgvC10Y7KN+C3KqrlTNIKtTVpmBi04MuP9pEbSSYK3LjzmjPgTaS2qUnxFwaq4sx
tDxMSMaEymaqcyGlMDXZvkxYwCpdx/LeBrIxenU32lA2HXm41szSyj1M4HqNKdSCKsEeDHV+LkcI
gNO0yQ+xmgwcEpP4wUmLqk3dTpOt0fEbbTSJYpRjVIRVVWi41YskfZgsSY28uB+c1JO6Eq+NpSZg
EAnaQ99v95iu9o41OUiGjS7YWGaI/U6VUwv9a69PJvaL2pmJLOoztl61mXyTw5mjJTy6zFmmFYTf
DIvYBUzVYY27e5hLel6SEb/rbcZ8nw8ZEtEK0SLc2qygWohy3TpLVWUoH/JYgcLVIYCILsHhu+Gv
4RkloWru43yqa79XWTsuzQVK54VlNHYwiZwGjbLL7KEoYreQpybYMjbK1BvaaR48KVTjbTKow3Lv
2ANxBQ5b1AepRaqHqxXung+6Rd8lZq033pQp2oQYG82Xi5VA1/wun/q7ppCZo0srmG7GoUalELE8
EOpjQDwXFoPhqiZTkSA5Ak80MaVR17kV2aMaftVW8atmUYk/l0N5wi1sNszwdTgr6O3tsGKIpc2N
WcbdY6Qo0pWJ//uRH0nqRRol6VvP7u2lnjMcL3NtnBj3Te0ifjD6zaxa5DnJcP+Ps1YXqugXDEqu
0jcO9jQQaU9hTbvnHOxEpuUwWpi1mEljXBEg4xO+DNQYcT9OfF1pO761scFsJwU9HuZWQyXl54bS
KAzawbiOQ6shyUuCjCHigRPAFXO6ZeK4D5MHCccYIuO4gaC8lMtwYUOteJHaoQ28yVRZ0xBExTMv
UivdK4HNg5grZRr8TKkHW5S4gxFAh6W6w7fapUdL6Qn4CAniE+da+6JIrUpjgSNX3a3Hjmij3Hba
TkhaGBwah5zSVTV2OkbLsLWfR62oGe+q1dZYnNLhWIbpeJbHOKmxbrscA5QenONJm1RzHheZ6LE9
jla1h7XV6yz5ixmhTrVLLOJpL09bKhX7xUClezc3pQqoRcnkloW70LoVc4Vxn88J9t6hzKt0jYh/
YRbru1yoHeAZFKCz9S2bkfpPUjPX+2kppctxloOHxclUc+cwOmIflIk+suqD7thNegJCZJlC8M4p
qHls3ozDcVMojWMQuQMY0K8KfT5Oo9oi9p/T4Kq2uiDDBzzoCeUK7wzOAWvhwAKOmow7UFoWUfDl
fWOS1enoVewjvU6paSi2TqzfaMYQRv6M7P60jMoSH4E+KfU6NczgEnEqYhQtS2NZtGoiY9UoKEjx
tp35GxWtjluShvTbbNSk2B3K2o69yJ7gIRhWTYe2nptXBxIGhpYQ9J+Q5265YtuRPAYh0buiHAzt
qOuB2njKooSvJkNkm+Ptw4hA9KHtOuNIHwV3dFO41hIi+q8AcGSowZvmHj0Q+qra0KfCndh8NfgO
RjmBRxONr1FZAWmLGkk3PIsIa88xixD7Iom+10W5aJpbmSA/Ufua6sWYVfWVTQDjW6VL1c0ws5Nx
A7toIfxK8jZPbdK9sLO3NvhRA3Zowyd7kiYy5FyrIzEXu2NW3c1q3BHVDhsyFsXIbWznakSzpCW9
YayVtgve1HrS32XVLEehadJw6uxSencMCdh4qqJA9bDsj2sinFg+i0oznmUsrJ1fa334kDP9pyKS
6wGNZEMGjSjsYCkvcqUxnxeSf6/7sYtRghplyMZhtms0feAuKkhvzgL1YVZYn6wi5vxsVCglszlg
HhvJvxvWGEXSu4xdxIi/Y6rCrUW37EgbNblqZCQkrgpaANttIeMyqNJewRKv9FQXIdkFyzYlWvBF
C9tpFY5yzBtAKBdIPgtTVW7F0R1K/5Bay0yzzmcOQXqidpqSb6NWggmU9lAU3HQBVOwuFf0kQatl
8Qk4H2/VmKQlUbZLeT0yjzGwzpsbsg9vMeOP153Za5OX2Hl+GjtnpOhgdbWEbkkdPCyyQVj14oyD
68GBe1LmctJ7TdugMQErdNSSRNfcxiqRztlFNMQidsYodJchyq7UJrVakU5nV5aDNZBNTRggHUyn
aH6tBrUt+WxL+tANHZubyepY1iWJQAyILgOhzQUewOjWzDNs2X0SPUm5Yk5kxUrDPocubyAJsevL
lO7FdTMVauKragDEghyGPoL9rmfBKh/wlrvddIY2Qviyb1guMOemdkhes3Rm269ic+zAP0g9Scuy
FQRCUavkZZpGiAIFpB8bJWobt15gT8ty1waaWmyNuA131qgET4NaJqmrsSBNbsQCOfu0L/FpJgZu
n75POvPBtnsd/nVKAsKIW3CYRbvg/YZwYTXtqlPU4NHodFbqHBvNVdYbqe1bVBG9QD2Phketu4Eh
TSW31ganRjtVzvUTwIHYWc3JPDuHamwXCaMk2EKBSUE573ot9UDqzgLYd8EOy7TfytlK43+sl5xm
z6pQ8TiBDQjYKMRj9A6unIWQqCgGTxlFmHdMijqOjqUGGoHT6tk71JEEx1EK+0A4agZhJUTef9QB
P/UCXEHzQ3v/n2WEf+09kc5n6aYK4JfE6Y/e9k99UNV0JksNQ8z1ulHcqnroICIw4hQ4EVC2VUmu
1m1l5MpFAvsMqFXX+H1e9TVslIHXJXNae1s7w7RtKnAMwsAqgYutlRXNT6RJ+ZbE9uR9NMz+0dnM
/59+AVquvzmKafL3In752RjA7//jGEY3/21yXEJIhCKbwP/Phy1/2AB07d8c0xnMyyiMz/orNmx/
HsNowLY5seD00lCUc5TVn8cw7CR0W4Yd84ex4J8cw7BD/HXXiGrRVGi84AOA8M6Bz6c2bmO23SxZ
feLjk4xppFWRx/Zy8Ikwt1z6riG4K40Tk9jq7rB822Rums8cLHlJnB4iKTWZu+5Zdbcgph602dy1
56gZPPhpo2w6TJ5lVW9GcltoUEz6atLRA4ZFfp/CpdjDRMPOB06MdCVXaxrTU5w4e9Zyp6Nr15Ib
slwFZhV4aqGpO85lgCyFL0p61l4TlMk2sT8bgROcvtNrGJSV0KkHXem8NoPBuKntYRMnsHWXvr2X
5jh09QrGXW0k6ilqlJaVYrnuOmMdcs5ziPXCvjaTvL8akyVx5brLfHATymZqaqpGTjvaQCqPfXnT
BuXdGeaoscBfqaDCRFEnTFn9NIgpYGOHRXEL0aJcJQGbqKIxnbtWro5hUBlgfdLLqtc6HLVhtVom
LXttB3kFOCjZDlYPBS7vW1cpgjMCPt6OyfwEUctwFY1G6JJPF4PK+tkrIBeU1Fll8YjIEZc8FWjY
75sUyV5g37W6hMs1R2PSJnfTrDabHLTDldr2pu9oYDoGUCrqLOENfSqHeRDNxMqLx1eYsmN5Mt3F
brEegOq+a2o/AExxVBcKlO7VFXZE/LrAJNbGCG8sZ2VVouU5OKOL8gyP1pkWIQqjv1HjgtKhaMNS
TGVzByG7EIaE7d62OvlRMrVO0Eq4c2w6cdHl3KElSttHmMjXjUmNq0DMaczwwuzaytUhS4iQRVQk
ReJ2swxAcIxrgV+6u6fWdi5buhIrzMrPNCjHV71U200hZXdDY11L2O4X10iWU57ATSmBwZ87S5BI
sGKe140LlY2fR7A8zxG7fbcE1kWWS+C9VCqmsJBOSpC8F062TueJIiY3d1rJrtpmVwSXKL0MZLBY
0H5g8PSviXxfNsl9Y6eoOkASvkYFHYQgTjsxNaMp9HoMjirrD4VhLq1Swr821hQN9wPt9h0w1Nmv
GZKrJk2vsfgh77Gz8IRgMfISVnUOE1LD7c0xeI8JAsamPt2BV9f8OGm0S43mvMtpBkd3sCY8u1jU
TUj6jl/pwXxtG7RLQzmn2KLfp7iBGeIbp3+9d+qpfqOiSA+DAvJviQHZDYk7BFuLls4ha82YlzS7
W0htcJm+3AxKYGSF3RVc0uqxmOzJzXQ5u7MGcC8A+hmcpE24c2YzUIzcLbQwZ1/fXw+NXR+MMAS6
btX5laHOr46ejgdbL/MdPV3gSUoS+1LV1ZVLSC7NPtpQ0BNw22Wk1Vn1ITbqmdw4tb0juhP/c6hG
O+IuiocUI8Gp/ag6Zw4+oB1WBKK3Rv9Geyrf4PStkMQlRnaAzLdcybKakPXbYYqkFE3uFClQjmlR
W2QffFS4+dKr5wFjTtdsradjV5jjHohlcW19lMcYGimVU6cGpRSzXSGP2owaMSX9sh4W1fDpCI2g
FiLmqtYK9Gcq/3jXVxQYIqVFPIKHXWh3FE2u8mY22ksMj/OhsapMW4EsKP3W7hZfmQnkmOHobIgN
Y9Tr9pRvW5P0ATZoyO2VqY3uc6JkPDyfihhkWbowsxlojBbw6OMkNg6JXY+niabGW6vBmoizqd8u
Rty9JnVJa73ognE194WzhRvEDCPV6aveW4rbWQ2khEnCFmKeeUjgZEx20FoerRYDkAwdK3O4LxTe
1NaA2eCGC6BZEosQBuWLvlKqUuE2x2XxNK1R9k1Puw2fuLqV62i6IpLTvJ5qudnrkTG+1w59KeFY
dBLmpjKF7BQQSeOKBKmPrZXVgYfivestegzFt7mNzir5vrsgI56iVxlVwKJ0GqQoqfeFIllezlR8
qRqS/QjBI/OlohvX7MPDkM6zwb5OSsCCq1kevNS0WFSaQ9nwnIyU+Koadps6Vdorum8jzuchWwdM
cS7bY5128xnPZUbIrPjpfr8o/dY0Rs4AqjRYpayrNPA+Npizwu5gzjvjHWSgcsEeK3mwP7akuRLH
Xp4Z9Z1Eye9yCEi7nZ6eC1FJRFExC7kqzIuOFuUhaCX65iDpIXiYhWpvZ3gHrkNLXkQqNB0j6nBg
sz+kFY9/ltMezoDozEZeT0MLIOXSXpQpfZBqiMw9we79gx3RxwwNOb2Kg/ClCyJlhZcEXm8GnxWO
RbGaepJc20pScDCX1iOEzfZ1luLkNtTseaf1qrrHbMhPp/WZinkaq1VvGtU2UvqQdx9T9KaWjWqF
ET87SWEP/nYZxkv4wXcGqF6YPIZB5kyACd/U8ysqIsvrknFcT5beeWXObEcMdn2R9hyiBCnc4Ghc
rI1cLOzFclva2JGlrsK01J5nMGMuwF24RhrmCk0Cv2iH83c9V/KLXgUpoDXOlTTlw50hmXQl2hY3
0OgrZfcUSCzb1exEfBmrYCimbT/am9KSb3tb8lNNXjfpqGwZlWvNYY2NVDtyO/rpOtk+NHIVD3xF
6Tp5gic8PLvDaxUScqNi8gj/D3tnshw3knXpV0nrPdIAx7yNeeI8awMjRQrz7HAMT98fqLK/RKZK
7Fr0os16U5lpqkxEIAD36/ee8x17GynnEUrZsCgdFZzxaZfkzz62MzDFGrqV382Dxkpkb6qd0utC
BMm9HADLdJy+HgPH5Q5pxUU+OvBVE8M8S8deRxVhxQ/eoPzrETc8JAz6kqXT+0tY1dhFMEkfKBqu
LVpXaU+BFdvm1hmKteFqil6Be5Fb0SZvvCUDZ32V9tBcy8jZZI52TXZdQFigdR1p1tOoa/LRZtad
c2442cxHd+hRdlW3M0lM8Ox2Y+H+3mcelB/Tm5bF2GcbCYnLo72+h170Q6vzVcTBalkXuDL0LjQB
gwbAX1uS1a1kZ0mFVsBhwFRa8Aac2o7XXl7fonmodq7mUjWkwTodQcblFYTRsX7zeFERbVwP+U3n
9jvPcp4gEa6ZWJ5DkYHH7ISIi0YABGTS+a9DOV43DQk+DGc4wbHKrxT8orrpzyOvOu+osroYZih2
jsuWrTNNVLYJ6R+xmW5lDerGNIe10wnE8gSNHOd0yFQHXiVa/442GT0Od/yht/RblJNxrlTWsBIg
nShJE9z19FWBj2895awLyuYDjbMVVOQfdUg6iNXfVIoBDlO4qj63TLGpSOYcnPGu0wlHR+U4UQzR
Ow6JpQDZcHLsPICHWSFRVW23Ew5GPjpS/taO0WCw2WmPujTirRUyMgYBsZ0KZ1uO9moiz2Jhhem0
00gHu/Zi91i1XQ/7LLgqBVSChTR1fSt7e1x0FrTK2CgvQtsrDnbL7SoIvlvEo3WsG7rVecQKzmug
uf1KjJ5Rro06u520kqlCUI43o0AuVTqkMMsoPGX4wnranFtfj3/IIeV0LhS66CKhtZ0xhoOVCLxx
MHr2Cmd6CP2BHh5TlzN42F0H5Mb5Zjre0dcSbyf90D3aKgeom3pa+dCTV78Ih7zf099HUmGpCQpN
Z+7Lpmm2TVNoS57d4E4PQIarzHcvOnCly8RLy0MjRkIuxEAXIVbaoqpNjUFtaW1DcpJZP6MLEnJA
aWRSXBoA7c5M11dvTdfV10FhR48W+9lGSH06Mr2amPc7Xg6hR2cTK4bxFnBvXa2FAt1b+aAH6dwj
vXZctRzMwKJyBthl9SAV2jG1llZD9dkaENEYjCTqrQeLOWNQ4bPV02U91Qwu6cIY56UPy80lvubA
cMkA9hygmiYGaCl7XTzAuE1PInOSy4KiamUUUhJ1A2pQauBhKpvOnFsm5FCbmfbIEuB969LUPgLq
CJe+a3VHT3J7emF2y3FMnxkdQtDLZ6KRW2u7sO7ThU2KUgjiwQm6ZVcZ9x6RQUkUr12xHaf4oYyd
gzf9CNBVoc37IfS4X8iqhiwmQLt0+alhVIRE9SwQrLwpkMekDLYegMVU825lrt4or9t9aUTGwrX6
p8YK4k2TyIsovRyNaWc4FFCqHLd5PcvlzDFNVk2QqG3TQ7MOvMnbBz7TtLZhI1U9DX2ny6n3J7UU
sr5EySfNdehP2dppwn43yzUeyyxm7ptP4VolJUKQwb7E3RdxfbouOgh4qKeldquCLGFu5Tnhqw6/
d41aFS6dQ1AxZXdacWTJ3bUZT9lV3EXORaypWxs5hLloNLJZFkSk1E+dAJC+yOVQLQOCI1+Y2CDl
LnRS1+K2fmw1H7StWRKhUrVDvM3arllDhezfRK5xYC6qgOdg7NsTIhQQYZUdnGlVMmxARZb3Vepm
J1GXd6meyBuaVnh/DLr5iyIc2hObIJsFtIpD1/Yc+AzHTKByBT4n8dHCu7oIESvRr7T057glXIS1
2pTb2qhARXt6uXHq3vsxeBZats4SOl/LiXepm7fbZp4i2oA4t02QNacipuU02FW3jfK+2LsyKu81
DrQLIyndm6EKJO1ApXapkmorfXAZSRwExONl7guA7vAYFnpzLQiDYDBjGUcao1FzIEYp2zqzAseY
tTjprMqpe+fRVGILfo/bppvQsmwa87P+wVvXftI/qtIpafiWeNnelT9mM6uAegO1RjpLg6Z3lRBd
W/M8mqVDSCVHVuZUPbSsFButQWIkExVsgnfdUa4KRfuURqUmqR6zKvZOJQUXR/S+Irgyyh7IXVDz
G2o8aXD7cgAhjCY0cLbtsvmpf5qlUEQ2VIdxlkdFXq6/ugFCiIUuwYiJWUiVTzaaKjrH2rmahVao
T61xjTKLOOohO3NGt3qDIPVmzRKtqQFBmL7LtmYBVzxLuZh+JGs8z+i7Jky7q3gWfZG6oN0yy0l+
xLMkTHfDaVuQRv7EGJrNQJPZVZF14ij0Nl53s7AsedeYde96s2iWnvFzo0ILZkGa/65N82eZWv6u
WPMYG1857zo2QqTXtIrQtsGqpcE0C97SWfpWDtLembMcrnpXxpXvKjlulPwWieot1TtxWc+KOsvy
6zN/VtkNs94ueZfeFQi3eBDQ4zmePa78cXwW4fSk0L0zMWKx1MqjzDC5Aen5KZn9/03O/yUsuoP/
uc15g9z+Pv6OdP3tr/Gv7Ln9a9s8F8+vcfHc/tr7fP/P/Ox+EiLyNyM/m4xgB8gKuzX69J/tz/mP
kKIKJhQAFph3zubTf/U/DfPvWa+NGxR9KU4K/uRf7U9D/I1E2kOh/j/a9f8CgvLJLEnvFV08EmNQ
KGRy04H95JoIYGR62tSmxB4WDiOfvOAV5bVtS/bqlqFj0qbizkpN8z4ZZ0aj6FvvUvFk3emyXui9
QK9CowlkKKqaZCsCO3lMCGNbFMNQnqp4lBG6GBHeerDpVnlvdje4xvNx3bnC2yWt+CKk6V04/28t
8Ps3Mpn1CVjnaIAM/VM/N/Y117USqOl93LbA4bz8kp5nCY7UjJY26YTw6lv3toX3u9KJ9TxjHbSu
Oo8ZNLEebJempDBJjMsks/pDlpAk3EXGXcohZh1M7biTRfOVk+ijfvn9M9NJNngQgNFY1JcflUtg
F3VbQyOLDDXPN7IHZRb2ROVNhVrGeU1NCvlz+cuj+xuVufER6vLzojYPpUHSKAhH55OCmB/JN0uP
fomvEnGXJuM9YgA4mp3wl6VrXQiH5lFi6g6xXW68qeiLfIVt+KjY+vkRXGY7kMQwW+DR+Pi9UQP1
o6v4CBU5HqhGI3oEQN4fB4OyKyNF+kwHX4gPnHRp4I0cQ2mALP1RamvHGaNjFBvmwqzS72TYaIsE
mtYXN+lT6PT7J3QYNcwDCs/k5/n0foDw0uB0u9wk8z5WZ53C2q4NC4XwArkApyd2vuTCaRFw6AM5
k84pM18R9S8SLV+yzBOquNXCfJvxj1Pn0V8tVqb/NOIj1ayHanAXaDs2sX/TdNbPZfo/zs9+c3Mx
I4F/EC7+W/H5o9dRUhS5cJJVq5UGsoiGsIcCvK2fMs1W2lR9YVv4hP2Y7xWmGhOYlAtrAkX8J0OB
ZysLuamRcFzTyKn1sqM+Vsm2VH2+znLId6IDAi8puvWsZBg6qy/JTEyo9qlBvJaMVwmm/YuP9c/b
wKdyaczb2CYs/vrxGeuInM70jk/lN4NaTlaEZ5dR4Y41tlyRadiu/q+NADkjSdxbf509V+1fm654
xb9VFv8P+LJmP/l/3iYXz0WYPb++tdGHTZF/5+ee6Iu/cVA5bH0uZh/cVwz3fm6Jnve3TpgZ6wlA
LiGcOePuXzuiYIwIKo4ODvl3FGvzNPhfW6IgOM0FVeSRxUnEIwa8/2JH/Pi4MG322Vm5sjXzxViT
+Wy/wgryUAA31vx4NyWltWEkkoCpNN2lMxXZNjTBsP9ya36zDH9c+rFm6jrZtZbN9JEUW6z6H69X
mAbFd1GEuxGJwdIy2uDWUlG+HyeVnI1epHOIhWH754vOz/y/98ifF2UaaxhUEgxe35EUv07WW69n
JbPCnaxt7dRmacQB2TEXGn/7xff75JKZvx/TVexulCuzo2kev/5yqUKhUq8cAT6XVICTP1naCvmg
BVKSFFroviA5JWHw738XeXp/9+dv+unyM0POo/eMwQDY5j+nuzbSd/DMXrNLJR2UPsvNjSwn7VIg
ncE1UJJExEHfOkcLUL8gOv8qSvETO4zYS0cAkzUsbjqABJ7rj98/7anIO8cAdNHNP3I6iLuu1eJv
KazPVTSivedsE1nHStQwL+tuC4vbRjs7CIZNSrbGjet0w9Yzuv6xH80s/Llc/R/uEj8/n8CLODP3
TMQhnz5fXNq4PTO93tVehBAQHO6qtQfcwZka1nIe+/35B/lEA3m/oGfrMGvY8Bnh258eeK2RYERl
1+6wpkDdsqg3jAXfzAGTHpT0W8s6uU4IksGME6xzT8gAOaE7noYyTeX6z5/mPZn+lzfBo+7VqXxZ
cPBisj18+jQcjspm1j3vECRZzAWa0C8XpAK1h1oYIGjNJkpAzSPsj7vq1YkLuW17Z1q32WgxKA28
6Bp/mf6NEriJcf40IVMDM7buQ9lV+2YethE64hqUlNKgudh7vHAl68spJ9x9n0dez9SU2Qot9zI4
c41c/4LRZH6s89z3r0iZb/Arz+/h5zewktIoCVeBGM8glUKgqFtzJWU13GWNk1LqVcN96dd0xcbO
8M/1DERvTSPvRElCHFdgyz3ZQu2LwlN+SSRBdpPZnf5tAGE8M7HncA6jevKQ2O/dtkteTSOTsNml
eO4mDS/LwLRJJ+1JmfcWA2oq7GICmp4r3O+hn938+RedS8bPPyhIR8QCjomj9HOOu6b6gH5olO2m
2a/gdEgP29H+Kpj50y4x31ND52UR8Chxx332Tnqo+7qBz7Wjlxk+avNEKZDtXjWT/ebNmUx//lKf
1uufl8PuNy9kzJbFJ3+ji9MvmhouZ+ZleIbV8MAHoxA2CZn/85U+bUc/r8TGx6kTT6z7nqL8y3Kd
D6IIzbbNdqgFwzOo/MNd4ujZzaTV7aEz4+wmN0ie+/NFPy/S892cbZsWyxBL0DsV8peLYl/29UwW
cJcZo7ww+/Jo7KY1byIGPSp8N3LM+9EfqqdUzh36BrjBF4X+7+4wOqMZl8Ohm53i4zKt9XOvWZ9b
l6Wr0SLSS56brkB8LZg0fJGK/punh18SE+/MAKRC/3QxZSZI3dOw2VWam91Ycc9KG/futqTaWESZ
lN//fH+NTxqn+Vc1KbOw3yKd4gZ/2oRLW0/i2s/LnV7X07S0UFAQc+OWiDwtWSqOJlo6XRoueoRI
SwIwbKUXn9DMMF1QUewle9KA/bMiiNuXzmm6l1xUoKCjPiBMMXa0U2DJ6unPH/q3v4jjOIRb864h
H/v4i3CUSh3BZGqHasmmJU5lErhZcfTx2tz++VK/e+hpVs+lI+cWkLUfL1V4cd3WfCXKoSY4M0Rr
nHXt0JMwWXsHokyKY2QqZ/fni/7m+2G3nd21mFI4988f6peHfuqtOhUFA4UBi9TGNYvgjG62syvs
QPuiJ/Kb94ucYbzeXIyz0Nzk+vVSZTTWxJpXJUGmfVRscidJTrk5eWtl1e1VJ41xTxybROnWlfap
9/Lwiwf+d9+VqwPb9ZH1eZ+dWZ0+cc7DMrrLLSDZOfY2sigq/wKWuf8F8eB3jzqCPsi+NLPmXf3j
d6VAJ/MtmvKdxZ51GArw261DMg4m1Mm8D/G2JSsPHcBBq7/8SX9zn1Eqwq3muEmpa316jmqPaB67
d6pdXOtqazKvuY5qPCYoBCEYJNPI2hX3YsgWxI7x7mWEKa7+/FT97lEmutl24Tnbxj9+6qn1CK/x
7GpnRTpGIOai+14G+pqZylUeasQeZCL7qqb7zc/LimkLKgzf0YmW/XjPZ+yEXrcsnmFi+ecBdlsm
VpiTEI87QbL58zecb+KnDR5kAR0Nykf6MZ8Xz4oTkofdH1EFtdp5nDd3qv2ySv3NRcR8MJtz6+nD
vjcZf3k5c2RI0OAjVoQQv8WCzCqfhk3IIOLPX+Y3d45GJUJXnli+1ec7lzH8QZoMgWPASHWf0rHE
KFnh81GpWVRfPBu/eTUEeylnKheANqLXjz9TUzIDRI5PsCrfeJtHfixWvk5FOzGvPaJf1y7JmSZk
qdcctL7/0wC4/Pnz/AFpMW9ADHQAfs9fds4N+XhpLeH/IIei2WWpo60aZb1oCbveny/ym2cfoCEs
UiwO7j/3cJ+wU3fQ3XxXazaP4UTRgMKoPYSyJwY5rcEHxH74VfHym82cdx1+Bt+MrerzAYqGEoaG
LMh3ZEha9wWip0sPOcmtZ5bJLnHyr97wudfy+QWgE0k30mL38CkHP97LEKQHbEGn3CWmidkPt15Q
L5JYi37wMrh3LAw+Zizf7++myoOCVPQ+adTEV6pFaCf1j8oysps+EZwCmmJ0t4gMTaxSffRiWzG1
f2rL3lxSFiBi8GqflB3s3ruyFu0thUv18Ocf7TdvAHAXOqzz3qsbn/cm09FbaRV4wEWF+4NAT8dc
udBwHlD5qIv/+lrzwsjGIPitOHt+vHMMHCpEMynFraOFuLj6aTM1GuO7uRfx318KWBDrE3ItKvdP
29CIdpqA9jHbvXc8WrLXljohnysriJIvCom58/XpgWDGLGgzzPATkyrm49ci2Vnr9SHg5RpCTtTS
MTGMGE61Neh8fiukwAdikRUxXchsZPPpwI2+YobKblqtL8ib4Dm7HD01naRb5XckKCF/5ycBlVBq
5cufb4yYN4OP67fFGkSlrQsE/EyePn7a2hpbeyTxbMdAPDxWvVk9Z7icT0z5IwZQcRy+dHrU3Eq7
DpFFEKK5LBuBRs+NatgAVriMIPJeNaVEHk5w4HWZdWoFFaM9ED3vXfVeMWzRWiCOC5z82JP28cWi
/WlyMp+oOWCyw1PQmGxDn8sZo5o0Clav2KEkBorRlX61TIjDXdgkXZ5ylp9z8rnpYMioh6tpvIxZ
Mu3/fB8Bvcynvn/fSZoW1HPAZ2yY/EgEjX8cQotyrOLQKHeuRPKzTJo6jC6QEDXE8yUVUmitu3BZ
nRaT7O/dhKTDBeJUfWWjv/0h0vJ+aMoElKbuy5tuAAw+oS7BjVuixBubZImp0jlaktSCogEkgoO1
Rcin9fZLz6AmiNSR5s2qadV1HYXPxRjdOe78eJnDPsz9bewTlVQTsIgfqSBXMT3qeA+nlGm73xEZ
DHaqjtZWVFxURkOOVLJtq/FOxzuo/G9i0Fdahnw9Ta7GXh0xAk77EqjMFKGEwQGv/OmCeOchWTmF
s/cSXGtMzGmljPupqe8JYEXb6iwr2zu1Isb+1ewlFl4zEWsp600SZnvV5m9doK0Jk9tabUIeVbS2
XfVkSjJwsUrYNC8iouPDCkwlwycNbcUiS7XdRHjaQMqf3sP0ttAJtr5CsZ1IExmZ/a2DAYFC2L+1
9ADQ+qUZorDguERsKdDNqD2PpRHuikk7jXZ0bTU+fseseCqSbIHWlPU3eDHd+mocrSX97kdaGqtK
6BvXPqUyeI1zjZsY3taj2keWOK/caWPUF2EojsprngbCLFoHQgyxzYumT7da4q/HHP665q2DMECk
Ox4ZYaWrSWGPl/ahKsgqq6/76tjq9qNyXq3JUgvh2hcAEDbN+GqVGjJ/WtNLpxIHp9LfvO7HJEzU
MygcR/LSo3CbNXPYjr13gZ04RXuMfSgBo+ndVwbuQJ8W79Q3ZyIrXQ6X6cGojesM4IqbxfValeGt
qJ0NTzF0Bgv5CoNmvQ6KhW5OyzBV3NdRXWSdcxfyOGduAuanJce2WjlBiuV1QjppfMcjubGJg18Z
Q3Duktw3tc5dlbavImogSUPyyrTQ2rp2tDAdJCF5+6TpglQ9wtUbIDR2Xp6beFJWQaBtreq8BWKN
Xp9pwNInA5n54562zzIy7dPUmigK2WYL5xhK58wkQqko+2GJh+VQN5lAdJ5slH+Hy2NJhs6NN2g2
cTbFmU/UDAyCAfGgSeZgDBTRbJ5IU/3OLAJQSnQsYJXIzEdqLvIjLvszu8S0GOb9GqZvvGCZvEum
+kbv8yvDb79P2I0naq6lDN4Q7yyrxlgbknf7e2ykR8tOV5VK7hP9sZhVsLwmcTKACFH3flvsNL99
Qd+Ju8mqyaOKfrReuw8YF5pa+Rop5ySCZpUzOUSjt9JVs8abaUHx8o7dCBynU7vQCfZlSngss4Pm
iGF0k5kSBJdA8e8SE2TfZrYim6iw+bKsIH7Nf0NsExSiOHivC3bFRQ5fSFbkAGHZFj00X0L5dHqy
ehddT9zAqk6PGesInCiMM0lNtJBS1ZM5RpLJahmZQCAG2o5Uzdj/Nk1QnWWR/SQKAmOzZF1YOKiL
6jq2UiwTTuKtAAMs8tBct04l8Srhpw08ag/mFAvfT8mbdJybzCWMqx7L87ypXhQ4p3uvrdec6De1
7j9Dazghe7yuyZ6nm+m4Ulvmyup3iQwJ61bulsS32VFwKkbs5KFkCdK68AILIlSK1HoF8XGLYOjc
jvjAVbib7F1X14onKi1X0LkX1MuLuIqu9PTVKBOC1tVj688BesPVKMn3y91HBrzLAClbMJbfSQ5u
diW+g5XhTg3AhMh+sCfX2I/CCio80ceqabILFH3Fxq8liaB5W6MazIG06Fnb3oaqqRFI2KG4SEIO
0Muxdetp2QCV6rfQA8oXOyL0dVUGTrySLpJFb8Ss202Jewj81L0z0DDPuAsMSVbpw1QadoEw2vVQ
GwDY0CNlN3FG3hSR8SZVSpKpN7edrqe0+KEbpVjh95/W0WAgr039DoFoiN8ehs8zcAptT6gfwOC0
dM8zoU3rEo3+LZb+Vz/gDTErH+5Kq7dkxDOIuuMVxStjZpGzF36rzmo0Lt02M2ZJJMvsRRjVGTaS
ERN9XwTabV2O8eMowD5g6oJ1GNmD9sMWLVmNyESIY4MtJ092nPm3cW0GFwVSZUoXq4D75TWYryuJ
r01WrT2tNWLAV0lXYSYLXCXPcJKwwDtdoJ792kz1jUK1tRyq/huZw/bLOHHxhbTz8anBr7Bvkxoi
DA2pdNsFZkQUfePY66Jvk2saKBm2wEw9UUbn341BEjGnk+uZ5Vl174eKIGG7A9r4HiScirTiN+qj
59wKblqXFz7PcgKlrcm3NkiYSnLiMRBetH2OXGHIfKJWxqlTC4ABWOmzOCs3kQ6xYcDDsBKTsJZe
qZeXWl20p5jD3AMZwcTGNkF88JA77zWz0DdFbnlno5/jbS9K6T05ltbsp3ZeezSH/bRXj25FtjBa
2ugAdug1aZS9CeRg7nJkmIjpvRtrKJ9dKfNdwaHgRqq0ubUT19y1E/3ITpQDCSJNrs7zjhhqrFwk
BbWGw3bW1OKF7lV7Rbp7vRiVlR6Y6oh9CHIFY5OhrSeamic9iNZOntxOgUpWHfbBA6M7GAkOAder
IhHTApwI4fJgNddxG0xEAqcDWJvE8WNCC5DKbwKjBlLtJR6Z8hGTzUUoVdetpT5UNbtdRjPNG3UZ
LAFuZEvOM1tDat7LUMcpXS8LT0SBGSAdAqwfBXnK1eSBppmy8NRNWBFcN1JnEVJ+kuPjTK3CGZ6E
xn6ErQN74mgisVgWsdUtDGV75A8n1O0IpaEedHgnecaNfU4RiOtZmdo99vEzDH3TQ4O+eTsMsfEW
Ixr+EYR2eKfpTvky1VcBjniOfBTRW8Pvwg3otORimILqBPQggm6Vy9hd0vwql7ZT889uj6wfO8LW
i/vqnCAS/aVq4mFXEDp+6KmRr/GNh5RDmlirDPnrWA3TwVKoY/zG5kTUVwa1o1TiDWUyeBUGcatW
H+TGLsRDq5sMTLWiZi7dDHJCwxzp4zFFCh0BxKi4XSX0KWqS2r0Leq17sFI6fiEsJbUGiFXkEHx0
tRukGL97RDYjTB042Ka9XmeoUjEpwN9h58HxZF6MtgeHy84tAikCf3oA82bs7GIQq8HtVHUZmxgp
F109aC9GMiJHJt4GWafK76uI3XAgl3BZNzxrK4T3wCdM6GhLvYcOsVRFSrBCEZMxSpG9szjXHmw/
aG81GxIVBA5AkzzEorq0CzPSlmOkDBz1eWBtQl0Sd2K0yJAWdl+reMPR2D8NOaQhvcP/E4eVeWsT
r0Cf3iQmnB9P1Juyq9Q2TPP81aFvdaOYDry0xY+hn5U/gAjfGFOZaxfrQ9qfyFpWKz+x7KvWZPEd
3MBdRlgYllmmuze1kftHKTtv4RKEjea9VyzmkVkHz45q/QtZJcWhL1V9kMA/YF7aevfo9PlwZuTS
WdoqOtpNmO3yIdGXhWGmG7Nhox5xty2Nuqm3vLbdBrwSQQWTxXe1RQdPSJH+kjvWvh7lvINwnPzW
IygBIsmk5gZNtp8+ZhqQptQVcmdYKIx48Kt8Ucvxzdaq7kwbMms/Aix8sjmVbBluJ1eisptt67nV
TSZswpNdLXodrWJC+JZk67outlKI7Kpzrfu2IY1V1/oeWuFcH0ZiGFm9yoAquEthBlIxBOrJyizr
rPPskODgziEmNO2rxYCdYm+Ppo6finFestQmUx4rcnJui7ww0kXTaulprhYu6tFpykMnbVus+Rds
cH+D4keIsvBqspLZbopdOddKdjb0V9BZgELdit7VN0FoDrdNqXnbIPLU2rPRE+CeOdcsBcQBJzJD
zyKW3s3kls64Yr4VaIvMqbzbyB3yK5i2Vb2shBbF214aNCpa13yL9CbcWJnZ6qtirGOwSjaUoxyC
yaKKQHgEo1/tbZsShbufnSxd2yHYEy8mnf89trKEprZlq60T9ISnR6rJToqUqdeIoL0IOIkdgsOz
6opxeE+nbhW6ONkH6iD4ZFnxI9M647xyIvtO+YWNvclQ4UllsZlRCkGtA32iuhUO7sohOtzprjCQ
i93kleUeHeqExToWx9H3XJCKTnRejeb8aHfTscn5mtCr6JQNlWNwQjIwNlvmc0tLaOlRmC9HrYWG
QVQoylEHTNdY2/m1TiG7tuyoQppT1dORBestMv1ijRDUPbZFWENzVMWzGkIeeDdcVaWm9lL6RHl5
tTqF1JycOU3IhdIN14wEx6U3lAgeLfMlUX3zACWPs8nUGY9xi5dPBu69QQLy0ktrsWCgoJOfrrvm
Ph58qtgyT4HI+MnOmcpoHapernDgaLu4H/2VYRTmKaBEAJNZYmWni0jhKUYC3dn3NYb4uBHr6AZF
Rb5NwiY6myRuCf5YFRv8vuZFChLy2kz76VyrRloXvS+ZCc2EFaLnbxqkGaTfCTz+kGBQ0+ijt+fZ
Lx8is9FWsm+C+yGp2yutL5NmGZcueXzzLWrddKRXAjvGjZ1m5zZ9uDbTR3Y/VvFChMatZaQTHSBg
fAtmgTQRjLCIz8LWweFQhAfStZ+9SDQLs8XWKOBw7oyiVEu8Nfh0tQaPBAXOD5LUy29qKjiHRM1D
FwzNk9v4L7QV1BJE00trsP72qY3ftDG+gY0rL03WhXUR5tO1m0qsGUGwSYQWX0XdBIaoIldsG9Y5
BnlRTCDCnH7VYduhCKHH2vgyP9Od1l9bjqzXQZ03R88HuxeVmb8Jg36Zt0mztzjkndGPAnHlCpwM
5mjgyZvCB5TXIQ5WWgBmfku8IOeGVlYHzpXwcKygOPlmTqSsoeSqDqyXDvM8td0AvkDwPxSb6yKv
4qe4cEhOp3hcGY0T7BJvKlf1FHlrLUFaituetoKT+ywGQ7sWeTEXms3ZmHQQChp5DzGPg4ppdwfd
13GK61CkloYRJym+mNin7xDgtCNB+i4Z84lUX61OMAQZlcXrZviADUN/XXSac5Zks9Z7KtVW5Zq2
xT6Pd13lLrbrIb8YErv6XhXY8NxiuOnK4J1lqG+iLs4fuj5U234g51aU/W3tD4J5f2XfZzGQjSYM
SWNJ+/Qs1Hx/pWO+tIrxkOmVvhdZr583He6ZCM7hzqhDbyFzQFq1VrWHiUPedwKW9Y10EuJNatLz
/M4b7iwLRCP3v1q6lYVvHioErkTzW8xhdQWQYlpnsucJN4KG7nC5a/KEnA0b/G5mZLQgpBYX534v
q3XagGIVfW1deKXp7o0o+260sbyXQW3tWNHVIWgkEyRQFWurs8OXfgSd6dRFhCTGTO/p1XTP+IfK
Kx+U56NQIEZru9h2uWceZR+0K0SDDYQzXx00ZRT+Li5oK5fWUK3Hymz57bIZ5RCp4geMkxhPFEBH
TIZRx8Qx1ne6aKJz34nqpRWy6eoaHS8t6upDM1JNRypQG9co9RU/WbaMKq2hBEfd7Pfe1uSe0iIy
PNR6IC7qVi61OLXXdgKCIvUExSfICI0ovE3ep8nSbP3qekgzsL8xa2Gfp826QiiFoY61x+EMs0oA
aZ45UKHWqe5xZvbjtNgYssaxjNZsozWhCZ2Wwj5e9Emqzka8tpeuo5wj7fpmMzrmxHPqHBqoAwWi
7L68MGLbuCioAHcaVd3eSzsse9IMNi1u0euMM9OCC/Qr6Xl4ROMCTAE0yV2mtQxm9YpeR1vrC1hg
p6yMX/RRd86zGucnTJdzVVDgo5V+tWqZLF0Ss0HV+pgghPhRRmR4d3UxXgEEzTaCbumjGY/aMcNn
LjCCd7jUdae7C5QoTrgox1VkF+dSqW+MhyG1tPpDkWLL07oyW3WR0BaicuSy1XHjZQZmWAsO5lWl
SvZt5qF4okAbZ5VJXy+wuoOhRMzBvA62uogj3vYhXUdW4N/3BjSsLIm/p3Y/ner2f1N3Zrtxa1ma
fpe8Z4HzcJF9wSlmKTTbuiFs2eI8z3yjfo5+sf7oU3lsR1sSsoACulCFRKFOHjGCQe699lr///2M
rsiLXgzHiJmDq0M3b7Qlyr8N1FZ+h8BtJwG9Oo9JCW5KZs01RIoVm3YBFtc6r9VndUjJm8kzwQMI
nD8IbRscTAhgPgxV8IQzEeFqF2AFnsL5GvXgVwiNs9svMZyWJjK+pjXZG5ybpK0Vqep9jwPLLnK9
ciV657Rb8kSxYz0z2D6SBRAzvxY4pwXGcgyu17KOUtrTlDbGcjO2U3eVgbp+yEFks6GUBOdUSrof
kUXR0Jkx6YIHvMdlvpnLsd1ZaoTz1xqaL10PS0pspqsyA/0iFDzcwBuqGz3MtRcxqx9ldSyOEClI
SZ8BeC3mFO+tPMAFYWCnS/UYAsKkt/2xCcr2bk670elzzo/OmE20LqspTg9KMKdY8KPXRWTY3uNV
JCJAJylpHvK9GDBioxdWTX6nRLIPhGRxkxwktFRAHDIZaciCAva6b+myJX26lTV1eZ2oSI9CYEje
uOByjJXuTtFTOm0LzZtcMUW3lYzymxKA/lFqoaU64M2zIlPLbYNZ+TlBKYa4k9XxyYincaOp1b5P
o/qqC0faxtn0bKXN9yhODN9oGCiMWjPDkbHEDQjBfD9hHVTtrNKH7ww+pMKBMTQ8JBbRtJmZNNCX
X5PG4Kyp4RKWA6YFtN5yx5CX/HNY1rErK3q/b4ZR3ePEJBdTntlCRoIoPBnT5TZIJJN2ZxfqGzGX
VGdaz/JVFJa08vTgNhxZvIJwybYxnsc7dlfAPVURuAnkUCeo0qmETauWflZ2vEkp8F8s9nVLwVim
1XOQjxO9tY5oSdgNXtfHIEQ0CXSDYX1tsJbvm9EKNikm1EeGlMb1XEBytaNEPGqKFR7HMgNtroql
5Tcx7mNO6E0ECoMThgRuDkSaXeCWxuc+Nyns87pEb6GpswpoMWxE8NtCXY1uK8/02zLUGK1bjovd
cAS5p2Vc+CVDy52RpudIMxSvDCnBo4WBjjqnTHVSaA5iuaQ75KOg3WqzelzyEo8qxewUOhzwAKbi
s599vWvSydakXgJIQoqE18fxLT0rhsM4ZLtqphw0jBTKszXprqJj2Q8ZyfhcZrwKzDbYwJzpr6Yg
Ex05WlRMG4YjIcoFR0BufR9/GWBO2KoKtILZU+zjBffqRSc6NwDwvtRWfxgVK9hmo3puxpLQ4AZr
OWen6kEcVBik4iRjs+1jwSvHYAIAMsVOrnGSLkW9fh3RPHzBo5/cJMIw03NPQrzAVbSBq6KciJCR
PxU6YfB2SKWt2Dns3e9VGEqbFSpjVRXsAmvFueIh2Elimu0MQTqEpfYEeRLvbY5/Na77h1KiL56R
/ru18Fe7Wq0uXm6Z3edB73VzMwcrJlQFvItQVdU2I2SOO9qmqZspfb1Rqqw/TeiT9xVGVj+S1eiZ
Xn+Y2gCG6Cy3Q8WUI2g9w2qZsplxfCUMtbnhpAXbiYpv3/OUHqgMSshghrVt1VBwmk5X93m+iNSw
nfJAS4EWs1nKhybS25M2TMbZskJm96PFU1ia1OE9LW1fb3llOU7B/8gmMERBrJ+nWUntJaKjo4UN
SaC5oB3aaVAp2lKl/wJyB3JYZ8EmtSfu4Z3YKbEAXDTUv8UIfLBDt3FzhhDIhtEwZOqoG/ZBH7Yn
NmuGd2ZgHOpOr5hawZbZ9nKa71Y4lmwbNf2dWmuDT4sRlbvEGMTdCuN8lOgx+emSDhaVRNSztA4L
R2REj89NgNg8iavOx81HSoiBmRgfwqjamJWSJ9FUmjupUVdgd0PNnSXjEjoTK1lpW4sAW9cKU2Yl
YQKfLixn/najD3nozjAZT0A8DPI/sumli4As6HW00qvWgVRQLuP1QkbWTRmk8iELiuo+kcKUaqIg
IU1gkuDVkT4cUpgciRMmXQ/QZ7GYnyypJH0bwUsfgY3mX8VcL8m/06fkPMwRHXn4W7F+zDuoU7ZZ
l8kRfBHCr7Tuzcg1plh+UuOhfm37FEY2XJziICcmGzNmZ1OwBdAn52KMe7ZeTtxHEZ56fWqMQpAd
adT0bV2Lxrc5xkyxsC6+hnMZmgfqMH0rKSr76iRIUeDgw1pp+2lTHCodEJkbt0J9L4SR+mhlefci
FlVFt5BQGzjCHXKZkaXquW/FwV3ygY/bJ0J8DHukvykBQ4+Zldav8PjEZ35kw2akajXeKAsqUdlJ
VcH9NkNgFfoKhGkVAUUoOnPTbznS0b9P5W0QKfJdlTXt1Qw1PGdnjOcC/GmpnqI2R7Ywil1LvYTX
WXGjfnWIWOH0UCwm2vm6zLFsqD8+lxIMmtNWiZj4FJj153aeNMvGYM1/Vh0rHggyvglmy2sFpeFJ
6yMSKUwrCrbzZEwPZUCkwGbMZ2ufNMtS27Lep/UpJCQM3BeogfYuYXK8DQMR2IiRo5iJhyFq74ak
SiVfzRPVzxPm+6DileyOWWWY7iC/RLHTMYBVXJFpGHbAvFDsObDIsAxl3vqgTxQSJFqmrWwIEfr5
fJYAZJhBfjCgjd6B7O02VZ9PmtcZPTeknVtuqYTyNKT8ryTV5ylNJB/tBJVF3qLiSRld9SSA0N1w
AmPJ7mhphJ9ow3OCtoRK9XtpFJ/L1mj39M8TyHtJ9ihOyZCCZFWBlQlltwmKuXtpx767kuZp3uta
0scHC+XPFQ1Z/jx8Qtgjq3jF7CyeU070AegwHkwHqxaabKuvPhP4EpysBJqFgU3DJ6wl2ZqBjqKn
MObwqySEyRHmRkvaIIHzg9foNJ4IZuGA5BHcJg9OhQwBLDfo8zsjZ67vxCDzcxcuGU9jGGhIVlqT
/7NRgvjY0xp/pCMAlJa0t4bFImunL6Wl1ffJWHQvYApkgxadInwRZBT6WqnU93Q1BQ53c6m7sZkq
BgEfw/jQiErzBCABLqxEejpnBv3KUFZYcpZap7LRqQ9IYNHZ5AuBgWLLeoWChno8IBXCtbIq7P0k
ShAOtxphpZNAXdmxkF7xHnS5M9GcTZ2kz5CzKxL5Ma5cBQwPesXE298bo/ipAhFtOlmHGJwOFk9W
MyTqo0mHvgB6ovBD1InGUKIRM35MmJGHIcapocxNG9witmPfpRmcX8cYHdx6MKOTlVnZ2eqKIPOl
gL6qDfOpe4GGV9IAzeH/IWaboz1aYe1RqXMeAkahnzO507/hwk2OEakytCHnkeVB7BDAd4Jq5HbG
yZyx+hwnMzMGkZcnK1fJYlIR+uFqmWbdR/CS0OVYPIFCVfMjFD2TI7+FowZhO9EUeNpgPx/DwZLy
LT2q8UGAvbcV0bpdKwwM7sIYHUc28uCyLQSnyNCzuxlw8X1qmVG7j7XW+MZhZ8TOOnS8G3GHG4WC
YBHwKwgllVmHsnpDHQ0/sASPXToLfcRP2QyMbgc6Vm53sqFEt2xFNXTAJg2SnT73ybYxjRAlCu9H
7oyMOJ6jjEc7ZXp1hQ6l28xamfqgZ1l10zn8xHSK22lI8lxcj605U3RE4eKJTIwS/4eGqUeL/Ard
oYQOFgws9zp4KIg6yfp+dxUHnStzdfwUc5v6q65R45BdEIMmpSPrPRfhj1oktWUKQW72aMnNXQf0
hFFUkHR+sq7MBRuAby3TdBS1AHZNUVa3BFdMTI4kwr0o6tmBUp1/TMdZ3MhJMZ900Wy4B1hAzhD5
Su05zZoM3GAS6TRR6auvHSp+pCnPuk0JuY9dNc91YkTlRM+uo24aNnVXlztRqEpybwRx3y0RvwWb
XKU7/MA0ueEbE5w08Z9utKSs7aMYB9eZBtzOjReFdU4LShYRsRaUR46U4iZLEPZooRDdNjzf1/WE
Z3jEqeh1kTZshVBiWDZRUzt5uXCTAIbn3cEYypY8hqKg01oIZiDs51zMZrsseeBkEOmqM8xQcWSZ
matbpDXFtkiXdBMxrkGB0y8mzvGUlaQwTFS+GLJwunR9fT9BS4/clV16PVSkz3Ef9G1QW4KTKnlT
u2NTEhCgtdq+ZJ7AxN5EYSpLlXav8nRv0lbIQ+qyUvuSsaFQJYMG2VbheEpyRFNHRqFsWZ2O36RQ
EYJTPCRbawLo0ieThkJJ41EZmNA6lcnkA2EX+4UYzeODKnY6dWPDJgUrAqm7Mmd3FFpYqSl7eHi7
xGJGGVXkkTmjkbFhUh3KB47x/fVcD8BkqghRRNS2OLqSSSLLp7vucemD8YZ2o6OYcARhwg1TTcK+
78d2T2uCb6ORXtM6tMaF7QTUCbK0MbDGDyz/Nz2Ho4EW9dSKh8Tit7taAgkDjTDSY/OmSYqFE8qD
MuPMUjFpTwij+Uv8/99AJnkrBBPf5As8zCYOo+5/3Zc5//s/wI+98kH+lmOvMZz/Ga+55nz+8x92
311kZK7//b+92BJGL4CqKrpGCZPGL15shKuijOxIEVUdO8FPLzZJmDKLNApOHFsQnfmXWhhE0T//
sdq0UUTyPzoSU1Xk7/0bZmzlh5j5p8ZRQBePcXaNZvxdJRoGRaDCx5G3GkP5fclb7MaKlcpODElv
G5lxs5fXQrgpeMpBCSqsOCquwNmOFeC3D3Fmpo+CqD1FJBWxR1hVBxa/m1hnjTYyE5q5RnSD52zI
QBYaA01yXZBuTLqaFQblzPo8SVX0PMqNfmsKWIaA4qPgF6nHeokmWlkxWBtbDaQXh6DwyLBd27eM
gW5Xt2cF4YDJpV0IDAXTROwIr2FaD5JJmqq9NsjhY23KwbxVCm3V6ulRgGZErhtfUqv5Vm+0OT4L
chHLjkDqHIk4jWFVSEvmpHDocXWaC5s+ZcaimsV9SnDUDcyp5YwgZdwrFrrJQMkaR1QBuCiLXpwi
acqeKSTnvYZR6Ej/Mt7qE9g7VibBAR8Gx0KK0QEEfVv48KSouZtlJEEqKk9tlE+HMM/onUjyhgQM
FTGuFp1qI1caeqsrAkZRENho9SRvQV2vIiaOBIL22MDPtmtzCpwU8+l21rSZKkKP9c9ZLJTbNAzV
I0V5fcjrvL3pDO2urnFDBAE5Liq2oY2lz+w9ptWveWsnPOrTC+1UmlHyPF+paTvs0VqQ+5gK6n1l
GsX1AldzwWaLikFh+g2va6ifMDhr+zrj1G5LY0cOaikQWVVVRkE6hTqxCAwSasdQfkCoTg9sgZmk
l+lysyiWhlYlzVpPZfJK6LmYtLfVUsn2IA2MSOoWQZ+7ZllsmL8DeRYyYuhFsT7USbel+0eHpmZO
USUmLM8hVQ9RKKpPhoLMne34SQjF4TBLqboaYsMnIhwRki6dtaJxa7IVqpr+KpWCw0Qr2qqrSZ+g
HNOJcv0pgTBHnz5St1jEyXVCdWWoNsczlPuIRkdmd7kAbVLQoEhRSJrBCAGEL4Noq1S/dVEhsymD
Ld8xsIu9OTaljdWoUP4rXZ1PQUIvW+lTNbOXHr2lnc7NGjhWjyI45WyiEgxhhZ8R0we38aLRjlg0
iSwHqM408ZaoVq77eQobbw1wLXcdTWyTHmGixC5TgfFQRLl0YiaxPBqaYJi0ZfOh2vZ0dI6oScX7
2NKFZRMX5ujpXUVnB8qSKt0Cb2NYac84WKGS1YnEVKIdZIF/sw73epqiLsojrdyP1TT5RYggyIU6
J9zIZPHQ4JaNjaj8eO3GWjzNgtZBWkwqMqEYwPIlSxIENInxh2Hq3UYBv54TY5hCDR3V5CT0Y+QY
4lgcsoHDqlsKAH7pflcGe6dagxOFo4aqDG2i13aR8CBKCkmSA2NDRiniraqVMotSjfAkKtR+tBVy
sHZoVrSdElTSqzFbwU0oBXnjzlUn33eMPAkABL0ouZHEucMLNGEqOVoGzXWN84DQvEDCIalHlYza
F1/yS4+tdKebKD3sthOyc5R0875Hgz7QChwh200QkOjWK1p5vcikJ5UozX2hgK1oa1HYbkTyIHds
+Dod7GQkCaZKMg48lEfTyDocSs+dmZR0KKyx2M/zyExGAbNid0ypexv/rnrm4Zoh8KFXsQEuVAnt
80aobbFJLLdmdynsLB6ibTvE0UEpFfncZQnPnA40lni8UpGAyQ/ycWbygLTVTJnSVqY5bqw2N3YB
g1rVbsc0u9ICyTiKQz3nTkZCyK61ZtXNQ630rCmiKJPrPkcm0HadbYmdsJOEoaEjiufzgGSiPQLQ
5fhHQTvzPg5DAUp8vi1bGeCyEd/pVj59rky9/moOIy0n7r28HYJp/P5jQ/63Cpc/Vxu/FSRvVS3r
df4uW/7/iO5eXSrvlCRfmv/zv+Pfsr7Xf+GvmkQjuFum0Y55X8cgbVp/J0bwTxTDlBG7wfFhN1f5
Jz/5MNht8DbB+1iNvGtS7b9qEg0+jIkxZrXZaRb27n+nJlmLm19sFwZmRnZ6Bbcjfj1JIln799IE
/KySGNlcu3pkcvJP8tcyT+IviWgax6UWMpfAohWfO6koc6zlGfV56M+CqruLnJfeL7ft/Fcl9Kux
7sL78+PDAO4AG4affEXF/f5hxlTskJKRTbqYEOUBt0WfqjLP0arO5RF1ZOYPulB/ZOf90y2Q+eYS
RkFTRyv6+1W1qhg5HsS1K1RsDbDVgTVaTOEnLysRkIZTHHwR1Jp9qIVrjO4nq21OC8B6xSA5JbTk
ntFHqWezrr6CYCtcRH7YLCtNWdX7C+vURJ4ahktV+NynlgGKF6j5MqFO6I34Wlqq6VPDxiTak1UZ
j3Ko9g4CEGEzG6vJY46F9R3XdcGwuzCwkC8oxt28sCjUzErdYhybG4iJt6m2OCNHvU/wVAsaykqP
vjRCr0eokTF8z8yK8CIQc5AlZX2cXyXFYKUt0hwF6gD/4nluKCtzQQSe8f7vegEe++spU2R0p6rG
BUz9wqwJ8R6xdVQ1bm30HomNaAxkZ54sFMtdgf4gOA35N5RCmyEbPKV9LkgmMaLbmtZeIYZ+adwF
jU/wYoykg2V7V9PJ63sNRXXjYzN1gjR2TQJAatXcYvD44AlZ34GfZft/fnrmZ5pMT9gCO/D7A8JG
0kF4J3RYpcRz2UcpL0k927x/k9a/cnkVVH/47Cysbxiifr8KQveY6PKscY25UD2B8aNXBDeQdUlL
f14oLGhYIdl4/6KXMAUmidi+TFHU+HqiRrbN71cN4QUmzOkbl7w8ZIdqLh7pJnckesXi9AWZk/Kd
JSRJbEsKyxskzmwbXd+tAgGkCDkNsqOYyMlTUkvpA9ZRxYXBnW6AXWsyUVzhRxy4SwDMjw/MWmrB
esKcTkfg9w+cCDLG3zDlNk3otRtlLQxTtAvL0q0xzzpj1l5BvDgEhq+LfebHSBEdQaTqLCVz2mkt
NjYNpoqnCLKxz0mIcDu5arcLJa+bjxpDs6zZazoWc6jC+EgQuOWyZpykUhivsW5BXa/E226hUZYm
a+gFjs8PXpj/ZyFcGU9sFwYOjBWpcOEw1gYBK2k/1sSDqM1WbppdDaLdCWX1FcO+axrL8sEVL4y/
rLnwX1TwelwNeNel7ZIjBz29nCtirLif6yRfwzlkmvt7uM3KB+v8JTbpx9WARSgYSsGcsZH9/iPS
VBcbWj70xwAyZp2GA0REjl2osYCCQDF9KqDSLs9gus2Uw/L0+v5j/2NN/+1l00R2T2llsPEs4Tv8
/QNglGvmXg2hVOkWdq8yV/dZnwe7zFgCJ2i1AJqVTNQoJEd00mC+abmzvGioKboOFx3n05ZCDQFX
aRBTrnT3y5DOnppEliOkHeHekVqQfoP1CwgmM3UzGvlrnJPgkKLd4gh3n083qpkMdjdKwjmnl2dH
ukbAyGCFt20CNXuI+mKTIQnwjKTJ7cVi4cTuyKGzYwb3wDMpOn0zOKjl8JlkSnKY+GyPJCqjpylJ
gY4NfropXaa/UJf/VoF3XX0v7rrm+/cO4N//gK6SvNJg367h7r/E45ffSrgf/8JfNRy0qf8QReKM
eF4tCHNrpTZ+b7t//kOStP/g8eH/qfDfp7XERX6p4ajT1r4S3lpWKxb8f9VwIthbcDmcI0yodSsr
99/oK128TX+1lVgsxIu20hBKpiBOonSsjtL1dDTP+VY+p7KNvOxB+MAC/vuK9PMaF2+qyiB1IulW
Ouo3/VX0aI++8PmX+/yHok/6Hen1809frOSGlcZEW/OnlaNxGxyHp/JY+uLX8FX9gKIireXyL3vr
z0uspd8v5Itx1IxukVvx2ERDeu6MOfCMMGk85KLw1+EGlW5uNdM+Q283y/Dp+zkOtiO2DT+TEbHR
1lU3ec+MGM655KRkg7IIIJ+q14pDbkENWHmubee6wR6AsNw1B8L8ugTm06iSNLrIeJf7UcLyaCUI
kMRodCmTwMOS6mXTh6jRykWIQhrdfDKlTCN5wAxfJLErX0eLODaj0tRtwbHPJYY9dAYxz8Fj0xSg
eVaj/QPyu9GN/FREBe288LbDB9lZQ+Wh9tGdJOujbUEfkAaMUO94hCyPWIXsLGbiS2cySLSJu00I
9qo16O+WeRc2iroZerw4qAy7b2IJxx7LZ77JGYfidZbLT3WCmLNtmmojl13hkfFIXFabYaYz8nID
YfkL+H+CTTqEq0MHfoh4muJ+bmaqmjAmbclqqmM6kFEkIPtHcIfmmAHQZHd5br4YaV+6GtUwDsQa
MVqErDgVjWITK1p9kCOEyIR9UgYiEHOInJbsUmkqLwskZZcoNchyyLaonk2vkPJ68/6z+nuN9vM5
Ws3rvzxHvUq4Tj/zqKonWo0uXghlw+b40bZ/gXv++fcvtiNjNsJ6Xl+FBrVnbuunhBz1c14RH9rv
rcFNbqPiAFzSxhqDrZKsETKC4j2e3WW4ff8rXpwI//UZOFn+/h0Zjw9Bg73xaEhHge9pHJplG9V4
DFrTFYyDrt+M8c60dmEff1B8/Pm2apfnPWbJGlCGTIHfRIhoGA2y0xH8gLiSb67LtbxZM/gQ+GKb
ef9bXnBHfn7LdZ375ZcERVJrlmAtR7OOPSts70cjx/9guVGdnBCDoUJnPloqCFQTmAeG8VlTpcSL
moVkkYVGYL6JNQMt9VMkBTbUHmQHCdWnUX4eherAivLBvVlv+89K5ecHvTgO4BjUM1LN0fHWrZsP
NyP6W9U1yLyI24P2rZe3H9yR9Rn+04UudhHdDBU9grZ/XMM2mvsBhCeJvEjjPhm4iXVfgSRJjGsZ
HYw9eMdYcGSGvg+GcO56pOR3VXp+/5O89TRcbDVt15bMBIT5qG5K0+0ZbypHvfpqEURDU/H9a6w7
9h+/7cWmg/fKIrk7nY+K3bnp4XrwARc4iatdkZO30/zWRsS3693SGT3RgwZvi/7kXNWutbFuav8O
P/du9u4ax7zaZx76vMNHO+0FZPXnL36xWZliX/QA6uejZG5E0cN1I+kneN3OiMbyVSnthWH0uE9s
/EOSXX99/468UUVAHPr9jSCWqhgWohSx9yAAZgaAKd/ySkLstfaqfCjseTnoZvIBvebNZeZiqWt7
Ie/avuIF3IRbHBY2mn/HYjVV9qH/0b18Y0HVLhFNQ6hh67e4ir4JNv1jsWuOrUMKwDa4sx6K7bA3
fZJavOgUeMIucT64lb8fpv7+BS9xnetwkeSEbjkS92ov2pc4uU4UrzH9NUAruhpHVPfaPUcEJW5Q
dqYuLQys+qr8wdNtre/sH95l82J1g2xfFqBXl+OKRu96XP6iToCk6pvYNEykf4mxG6xDUz63IUcX
BmoFDOhMMzbIA3UkyJkX87to4w7+x5esUfCfaIaXp4e0+Gwh+TItpNQT7qb5eTFjh9LXlS3DR5Tm
KwPZ5O3O7HcCGo3yllmezGSjzg71ojh9uReqx1a87TlaFspNrD0lxG2Fy+MIRFU0b2Q+YSmN6KdE
L5DDW2m+VkYwZTo5AvGLMWdOG+yC5VNvbjI0jlJWnpMy3M9dAuwr8Eej85R60y2mayocuqJzqHa7
iQjzuDB8Kd6h+OwKfTtptOPGW8qdcTqNOs78QNxpZcwPpc6Opt/pk/TUWf3zNLDNtePiKZ12pYzR
SyT1p7pa3PeflR+00z/9VBevnWXGWUfE6/oexAfcgeIpO0jb9NAj3TiTtethEnsRj9OD/tSdxjv5
+FFMw1vrjHnxBsb9PBCdxJVDZIiLw0CGc7fd7AKykx5LOXTgwCzo5LlTc30SledJvnn/S2tvLPHG
RY0hGR3S5LxZjhO6Y8aR5AyoHhJO4imjcdOYqOkTbWcRcKGSQInCxRIWVIWyQ1dG7e/Dligl65bz
LKkVzxE68CRevMm4p1nGbCfwRQkYDibARSSZHPq0iOqbWMiGB3II3EkdNtA3ODOLHLqRUYaRX47J
iTV3nzAtanBQSSiHjPRqCY9SsA8bfJUpDrOjqF8HvVcpdxGz9bzEJ1p7etQTQ0jBCtkh/Yil9+av
c7Hvi6YwmUPHGtKTWlJLw2ZaR2XYOGkytTm+zM9dirZrsPENmWRmGUztSwl9Wv4BZ/OtNeSiHgjG
PG7ajHe8xWmT4/4ej4okfFDVyG8tkRebfMr+W4FNkY9xgyRtSqIFSG0cet1QBHbSWPi3Bsx0pSQi
hkwmeW9EirTPiEbm244KsJEFWwl+NtIIU0T7hCluW4ZrdqVajYMeiRiLiniKdkDdtlh672H5am9p
6k48QkPWvaTDSJzi+w/0W9/moppYckE3gSouRwqWediabJrRArtpenn/7/9ROaJbYOUuNmcz60Fg
8cLM+/HK8oEVeETfOQ3rg+S9Ct9iP9oXH21f62/whyXJWN/aX2rjOa7wnsMCP0JA6qXgmR41OKkb
zl5BwzJxW0Bnwb6J7l1tDmVy3Sj/tdtoXGxbxFtKzNCpfDCtF5WNcdouheuGwfD7t1FZb9efvtnF
S2WNQwme1JyPBEY+i575+aXdje4Ocdijn++NQ+JjeLInz9wW9hl+kiO7LwxqN4bbf02/smt/e/+D
/IBA/+mDXLxc+oByRwzgv6fSSR1f5tLHoFQDE3rOH9sbkAgYSg+4eGzTbjbCPieU7J4xvbhp6EMA
ESPK9TX/PIRbUkqjff9BhI381i9/8VYOuHSEQU3mI64BBizPqfnYJQz/h83ymqLMGUP43PWLclVj
t8LUiwI/2iBaQdbOIX7XTq6GP5WEXwPhgZ1rHxWL65b0p9t18X7Vocj4MeF3W3zWA+FL7w9e7spP
OlXbB7/IW1/94g0DoLzgEdB56I+t1x3H2/ZUbyg8ikPiFlvrpH+qz8m28CoHjcEmf9RcxQ596YMz
j7w+4n/6hhdlwDroLeAY8oJnT1YEsgErVNrYmuqQfKfLK5eLPclVIsTaphtVL9k2CR6BciBJVncm
tLb6Ro0/M1JysY+0X03iVudj/8HhcJXU/fHjXdQKmo61ciKS7RisNjDh1F3TrL9aoWugQIaHDL8F
SM0GyMbgd8M+3OiNR9ZoVAEtvFLIzY58M/Wn4rEot5oCvNgVcBJkhbjLhhNaU0wPTtyd2+IKASua
n/SDteytN/4SJ1gYhSUo6wdv/Mk1Pfh/9uBC7XKxvLisYW5r645gM/uxAVrtEMztdHeT7vA6ONWe
s4HdOdnmg2fsjR/5MrRgQEs/Z1JB2YM+pNEnxDif82UnGDdYmmfyBHrlqsE7WoyJV+VEJzcYXWM7
6WQ7i4ggBSITJs9Lz+4yw2ksMjsKKlvTOVHgcFFuwFE74oB17/3Pe8Hi/Psco1+sx6lglMbYrK8d
tQcJVb7EMTl0l6/1FYih0hYVl5ZicSUaD2Fi18Aapv37l/4xU/3D+6BfrNQ5w3VYMIJ0LHOXJFw8
zs6yl9ewJ5swZ3NX0gi0LSd4bJ/SK3WbbNiNeuy39Guu4TDM23zxk0845Tpvups9/S6/yV+DK104
V8mT0kqe+cET9lahdon+zJVBMvGRSBTwiru44ZbxNEdZZc9nvk7dYg9/0X3/rrzVtbpUaah0ZhOo
BNIxvup26l5zs/vqaO5zSgFIbffofDaqbezDc7oL7ytHOFiu8cG119L8Tz/IxRIM0TkjuI1L63tI
gQfdnbxku5yMD6rNt9oPq2T316IjrkFvDjV/35Ls7n66M7bDk/Bdp/lxSgW6LO/fwTd/rYt1NmYe
Y8QKl6HLoecovRG8P7a2cMJNu3jybo0pP1CL6sRseO9f88cM/U+37mLx1AfgIhGGqaPGWLWyx0+z
sGtyf970r3LlKJLHUdSbcEncMdu1Pn/htGFeNw+89ImTo8l8JAL0CqqbSGGLo+6oGk5rQpC8f//z
Xagz/n7NtYvTWL70EUoE7slEoqs/z3BrvKHFH+5qa0lUqQCKbP1uMR/SDfdFm57o1lTO+B09q7yF
cKiwTCG3w/Pv6FfFR12Miwi2n5/rog6VRlT3scznioaNaLlQrGRWvTsNcE6v0Y+8jo+IbA3Ra+Ga
pl/fvxsXioifV71Y9PI+EAUo99Jx3DP/tkvZbxfdDcNPY+/BPWKje+mHc6wVu1I/ZDCkauXc76A0
jblfflCI/Uiq/MMjo10sf5DeCmFCu30EW6vXm6Lel4EjWT6jo8qtOrvktOvNwqt8Fn0tdXDhxqHb
26a2ATfVnJLBt4ZXUT6PqaurXmzdmJNd5/uq8nEpQsIcYVNG27CzTebJnz+4c29UaZehdMh3slFe
VyflOnio3P6LtJ0/lzIbRPLBq/TGIqSt5ckvJxN5FHtmrFzBvJHce8zp14GdfbiUv9Ut1C7WOAOC
bNisa1yyQ2U6HctDtpn8Yae47SlGnu2DLSLpew/g5iyRI+3kHzx0ylr3/+n3vlj9gsYYZSvlyjA8
w6v4UfHr28pt98Vm3lYurEE//5KdpYNuw/M56edyEz/A03+09oEdXfH0u6OPS3FT78q7D3e29a7+
6UNdrJVdYc0EafOhrDuhtA1aK1cI/x3ALfon0S13bDPX/5ez6+qNlYmSvwiJ0KRXMgwTPR6HF2T7
XpNz5tdv4dVKNp8ZVvfVsqbpdPqEOlVbHuZKFZjnF0YSTRmgYZztP1rUQdciqPKluHGpxujRPtx4
w9YsHVlYOkgpUkKKXmK302I9dWQDLWxmYhRGpknmpAmaoASX0W52RCtdMMLtG5Pe8afRfE304vHf
rskSZ8j6ldBVPT4Cos4Wrf8VzU6XTZCBbsxyzW2bsQjfb0nPAu4EVijGbYxSmedVm8AKXUMVHRwa
o6JlXqOMP8HGnVwzmEvAGkDzdCzPOxd474VkgDgWKZxQRUsoIFmcw4FrzWmoh8BMcIVCJdgD/y5v
zXUl87JsqQmoOOvBXI73/Ja/9ZfJ7j8HV7SEB/ojv1JmbUy39iH5e3/r1rJWSy0U36tHqSIYjVUl
U3Cul0nNULi4gDUK4QRjHGNVOIIkU2G1VKv1G1iXVWljnVeCB7IwTpHMSpNcYWz0BOmpCkugb3lF
3NoqLsxPM9aRJMxHsgEPg0LMyZCQ+qCVUq/sVE8viQasklHrADdYnMEoQE7gypwEpXpjtdzw4HTz
+2GHEhnCVo3e2Fxuxdx/Fe++mXvCheBy+9/rSuuZMbjtDW15DuTe3MIOrVSJdGK2iRLr9Q3Stcrw
mbvesTVSd9Ab00IGwmY10WSNEa9EbwW2b4j2xlGYl+YX47jUHZmSGFjd+ZJVhm91bqu35mSBOcuk
US/0NHlfHcITea7UZB+YgimpoXF/5C8f4JeRv1br26oUSYhWrwruJLqx2xj5btUDRUekAgwxUEoW
InTcF+jWbg0Wr/9RrvZUjn4WBTTR3o3tH8BsBtiA6CvZrS0M9jwwKjI4RamLpQEEtIZusjA1SPQC
iWY0dtORwvGnCRUq2Rpqa+iVUgCzJ+ri4JlnVTEGruXGcxqaZvwGoJCjf8lLXUKbzxY2kVk5B0vg
LZcCINDxWOtW5Q2wDpqMgQKR3j76+hOydOZgEoM2GKfebd30tbzBUkJ8hhqIMY0hgYy2cyUwbwz2
udU7jVUDPIJoidEn5S96i861BkZlpTBLvdEeBx0KFWptB8rD/e1eM69fd/b7dpdhlI9zxMIcJxdN
QyZRi2OpMtqgsDa0wNXeFs/lqdhHG3DntWTzl5PybcSYGqjUm0cs/EmhxWNEOZNy4jwzqAHB0fz6
DX366HHu1FiXCFA6G/d9zeH/yj59G5jmCq8b5n0GQZueHmInV23+rLNaoj9sXdy1VNYS6QxmvkmA
9BFsuEmhgLSfaoX/SNpdE+gTdhjMpv2JOnT2AKzzpFUQALC6S6eSVA1phb0xdpy8cDkwnRp98lCL
McBn0PsHqT+18Msb5R+3fWGSxc5PQmaQGHf6oJ6nKwpbyAJVfxCOvXWAIxxBMgmBxtHmHnqbvJdP
/zjswudDM2jRVPPegyH/Mn5OWgGjFsymnlGBUcOzFiEB6mvV1mHjf7ejXzjvb3sepQ0yflCccSe8
2n897qEtzzHqgIlyBsEL7hbKDQpw6STQ5OvGJFfGXEozsl1SRwmHtR3P8hFBeVobwZ+uUQdQYCLJ
pnCvFSxiLF5GYR+GG0nstUEX0WxPcWAFqnlgx4ZXhr/JIXgmonHruMz788ujwC58voaCEkrVYRl5
RkkFhd37l8KI9+SBfq5gLG73V27+1t9Gmf2Hb5s1DGAHEBIBF3RMRATkFHpFA1B9NCBUlyXfzAsP
L8kQbQy35m8thTs9EYTXdITxypvYKuGhPXi3ch8dgZEGMuhaWbU7OaFdKeFnbbFW4YAyymy15jGA
335/ymvW8KtW8m3OXBhNE9XisPSfvObtERhyz9EJKjCTOaDd9pNzikt1CM7C5R8HXDh68gCa/xDC
Oa5/kD9k74p2SgyEHtleVvi/7BP7ELZaAPa2P74HssGX+8Ou5RbZhcEJMjGZQgkn6Ng95JdmXuP6
MTn2WmpPn7LjP2Rmh4O1y3WQlQmITMtj8ZhvFBjWLsfC7DQeQ6DtQgA6pEHu0EFh8NbW/MblWIvr
v/7+bQvLHgwNQ45jJJis09ihnqtAN80pZST9g7e3N9qadLCjwkfckqf78gN/uSpfvsy3MZMMfekd
APku1tIF+QwBiNJTUsT2/o49pa8lUZCkVfsj/eQ9iU4jqVlxC23+0vcWGjaBuEHDGNJ9ghruh09w
VUFDz5HeC17rn4QG+xCc040jvrL4X57Ht08Fi6Y/jCI+FQAUPb6GG2/Jitf2FZ5++1mqbcHhU+Nn
Bf7ZK4xEfB2ai/8C+SApVpnR3Di3a8MsbJIvZinVf1m+j/DCHhibM1jwcNgRULJ6duVYRbjye+lI
FP9R0NA8POfPgkM5J10hZGFQqK9GG2WLtdD7K+38bc6TDKWfEjzc7qgDIIzzFai0CgEf01ME7S8U
f46BHhrlxq1ZAw8t+2eoEfTaM/W3CwEcPUTgMRmBIQCcL2inQuHUTocTowlOp2Ep9v6Gn7bmQi11
4JKxJpQ4YmdbZw40WIWlLVDNxIcAvSY7+dLtWpPZsS/sldqD8kEj5+qj3gWvxRkBGTIAgsHzBv3c
OOm+Og66t4Pkyv3TMD93v926hREjdSc04IfHM9g8JxJiZMB+WMDtIppGZSzYGOWrAPbbMAtz1ULp
wY9oBi39AiByQdypk0TtayrUY/HDA92QGEl7Gk1mQK43VKlHwGuDL8+Y8peqe2hYSmcBsZRmL7K1
6BCHFQDiJn4HR5gSdCBsh9g40xzCRmuixwLVr1ACATnATFwsgYPgndBGyvtqhvDPG7IW0j/gneah
0yMZMnnpYr3PIApDs28JirBopeQ5K/JvMvgfAOIF9HAYX6voWjGOJ9C3rGfMIBbAhwD+Xpl1oE4H
JaOnuDzGga9yNOJ7AVJppEOamQ/V+xv1dVZ+W8JFvg98+DQDCh6ENR+EgLVCo979VAETlMO2ZvpB
e+osVrJhitbuJT0bj2/3Mm0T9KNSE9xa6n2owPM/gBmiUEbUSsGCMWQnYbDqPeR1KOSsS7uFLAaq
MAlwFhFr3J/xbI9+mfCys45uKpHPPXxCW7HqEONNMERWtJoy2xhgLUym50vxbZID+PET8OvNKQkQ
L+mxBSWJfWN175RO7I/oMkelicnuqCtgU/cntVZPoxfWl6R9UGV+C6/WHPX6MOyYXfTgO4HGOILR
gJBfHXdbHbJr5m7Z6JQEST8VIloTena88qNng9HuOk6hAfrxWRIBCYjoUAbEZKBeNI3oefNA/Mn9
GaVJ4RrOKnq0dSNwa6pXAnBoKCBdjvaV+0uxUrMhy/KHwDZ8UoDPyo0ke5Jtnv1kMzXMdBLrOa+C
7RZ4B17pITgRl2jfIA47WXRsF4GSg/w6ccDDB02yuHLBQqnwMYez6OTg5eAmxYsgbcVqEFFCF+Ko
o9kWWI+oeYHWQ4plR5mqLJ7vT+PLt/7tnJKfpwgaRyVpRw55RvhIe+5FtLiH7hihBqhx6auQuyKK
g6oXuPhqj9fbByCLwawG/b5HD6h5ABJ7Jd24t/OYv33LwhUuM0g5tB5OlzS+VdK1lbfMz4rTQC/e
iRDiGhGEGhBYjKoHLkRULpnsBrqSWn4EIb6eVvr95VyJmOjFSwFqShCiDphBHaJVJwDhOEfpkbhr
xsRMgn291dG6Zk//o9jbUELk5bgbKNYc87fS6R/9s6gnb9LzdOte440d+QoH/rslUED5eTwAJK/L
FMSduPD1oXITO1ATTdImVYa3IQBOg8ioUwSF3hWPiYUkydOW27FiayC4+nPoDhXRlAkwdHWa+e+A
lUZS2H8VL5Cbd9gP7k1qIH+yDeP/fe+gM/BzPAayTxE/T7VXqSMiXX3SBgsE5ci8jQbkJbUXUQVt
r75Vnlobb2FL5TYce2/EeBxyjrJybZTS3WotW6mvka9WgW+PA5GoFkKu+PEGIJXx4KN7JLKgTAH/
8P5Jn1flt4OxsBtBDoGnwscBTJJXrv/Dn0u7p6GWs5E+WTH+ZKlPG5K86f35pemM3Bms6pg6pQPt
BQPJul23a/Rc64+ShR4tB6JX/S4qN964BeXA/yECwPzw8xzwXd03kKVmXOzKM7hHaAU4/Qnk6rzC
8NZUWBQDzjIlsSiwxSNfleh1ofgvfg/Ke33cQZGx1EoQbVpjotHgn9bCI3e6v+gr2Qmy7NoR+6gs
IBgDQwbMuiGocPv+hGDHuqB7bSefWa3bd2aqVc3GLq94UqDY+7kYZVVUUsnQiGtvkxu/cuCyRWFc
3E+m9wCMimyjxCccGjN8Sbf8mvmnfzlZyyYe6F3VYKfGkJCjOcfWvNvQkHLQt/GPRm3ZsANmVTA7
shghsZF47M+NnTrcEyBBWuyiQdgqLFBMqLyTvGXIEdCmeN1KR6/dy2WrDgiZ+r6c3UKIl8n5NTd9
kBGD0WQ3RE6wCzYC098fUjCv/Nw1Oh49Si6R3IkHEK4UHKhorfsncCXRQaQ5q/DNsEQTxTZRCLcH
KgXRiw/9vwsHreajx72ko1mBOSvXwHbqTSrfIJH74JOLzJwRqYiPXX8Fh/YuSw7tEV2WLadGZ6Yx
QdLvf9ZQboBPp4WeAayREyFlY/EDMFBbdZW1U7WwV8T3/HGcrW2pI9Ol+GZksDbwvqZ0ub8yq1u7
8F6g/1EUpZzNSa0PL9UIVyhg1oCCpNZBuaBuASa5bbYmr13MZYtAUvZJLOU99gF9rDoEKY8I5S6N
nRmxPZ2Dm/fQHAAmLd7yjXu58lxJC9dm5MF0IdDRnOsoHQZafjoP0MzfzTzo/Du/XfuFpSFUNzEj
XhVQDuBIPQUoMxd7WoNRU/5s7NDKm7XsQ4o8aC4RCpa9Y7QCVz3S626mcjQzxM0FMoVglXyQwKbe
O3idDQhAjCDhKK1q41qujT8v7be7Q4M6kS4ZH7UoBAafyQN0laD3u1VamS/3Lwu4bKdgfBryWyVF
u9NxOHpvnd1D6ekkPPYX3+l7hTGh3I0eXohACe/3F/R3t5qICzPjCf5ASzFG7FoVzODgdOqcHBLl
an7a6lH4PVlJxKW5ATlCQBVYMoTt78ku2CIWWlushTmQRr5KvQq/64FhqelA6U4dAghrxdr9pVl7
qcWFNQATfCEXgwQOChAMH7KrdIa8hufKZyi+uYxDmZmeHqmrt4V0nT/8t91feC1167Oz5jDtJnyu
1cO55EDuLOiNcAgDUCdoE8r5DHo+D/k14K9Ze74/z7UjvbAKDDt1IcQxv9BNj7gw+3Iz/l/BCBNx
YREoiWfTwcMS+ofxFp3yG4fyJDeq01t83Arj1+zosmMgqWQmArQecCab6Ohv34nPgx2DKhpKG0gf
k0gJduUR76cEEa1Cub9qK7Z02RkAMpKppWmsWmOj7pI/MmZite/i1s+vbMpXHvObnRkhCTzQPfwb
UUaKjeYhsK2Q91bc+PqV4JMs0fo11UFAABokKKiOIM9t1a5XJ/B67GRlmi6eUSYQbdDaZqNgsQIU
gNTXT7uZ81NZxmBicUVqz7zz+x4N+FArtoOzl6IijyyoC2jixmgrFmcJuh+bDJIvNd6hOfwDpGzD
cVrbk4U9kOihrkA6Buss1Eoz3qgiUvgbz6uyvIGp51Ze0CWmHgTAldzHIp4XpwBehUePW+g01+wE
rRuTcfhzphXHGlgyEFmpNLpdBCPUAgDMgOy/SbtabxXR3sKvrRRzCQgrfzx2qDJJPSR5kQAFjiwz
aIc1oR5oe9di17ooyahIbBmNExwEq7dai9Lg/2kEyCn+5f4lWzHxS7Kv0OOlhukRQVbjCeJl6LDu
u1GncCfu//7KJV7i6KG3W4cllSMFo3AudQBJikKdvMv9H18hTCBfvdTf7nALXQg8IPj1KXkN3aDZ
DZ4pvnblzWO1AFl+QHVaaEibG8OtnHp+PrbfhhspAXST1ICQCH0+ky6do6hQKghiBSpqkCHcy1gC
qbOG9qhbsFWpXTMkS9w71UAOuZ6rpmX//sZVRs+C6tMo7aiA6oFCrLZ68l4R3t+f5Eq/I1niyRtK
9LhcxCShOwTs4yAr+UU0QEOkVTuo4inFFUVRZLaE0/Dpvwxv4bEGK82tPt0ffyVjT5aA88EfxMgH
LZQ7GPStvbUH3+EOKFVqvJ67kYOM64cAQFl2obXkH71Cnv25sVB2Bd/gnEeZAW38LndEA3qMuxAl
SnBOv9C75gzlFP3+DFdQBaDa+zkaK5ayVHQwnoxx6wz48vvmWprRJdzz74Pr2bkbWLkNuCFqP6av
Rof/R2fWSoS3hJTLdc9NJMRLjg4ti+mQO7cnSKaB+TtXg1EHgzZTjv/myS+R5YyXsTKTwNsKOHUI
9e7BS14G+cY+3V/HlcdiiRkvytYT6xoHBWznKJNB57VpL+i5g3z3/QHWrPMSNA6OKTCkVTw2SiOP
kw3SeBCOm96Je5q9U2SQgFAfgR5Hrx3uhRPNm2W+Zggd2o1PWHFYlzhyihegr9TkxGVJ1Cls5u9z
CIrcn95almKJE089HmLwPKYn5QGUfezsSrMGYiJic7LWyEYnPXrlSShvfaZN6KaDUNpFgh5Q+ZRD
QHECV0n6LEX2IDqtV6I0yauodGST0yHfgWiKdzteCYk9mD2ELimLRQ1RTHdFZUBxXS67jVO28sIs
8ee5kIHOPoGfNR0b/5FrLiO4SUKDAz9KtLELa072EmcuFFTPMWHIuPQtuHJWgyTYgLBYSfbwC9T7
27HmZJOFEcproRXrtoGT3YrnliMfTPDIolzPW9B0HsZPIsdq3ENCsWRe6jC9tFCKiqlTzaKtGfzu
hbz1rH69Z7+ESUuMeZtJfABhK0w33vFQOaVoo8uvZXspx6PgsQoVDKr4RI4sOrzCCFRrZjVORn4Q
CpMDgCEADdZUa1kyE9U0uJmAkNJWdEzJX9DLG6DqiyL8JgDTgyFLeprTEKhxJ+qpBZczMWct2bbR
ZEwrUX2iC+xfGj2sEKpWSLKH1qDuQXmCIw6Ew6ty0FqIsU9AD6DJVWpAhf16fz9W4vavW/PtsU/q
SeaLApVjWq0eBOdv52ROZ0YbvsTKxV4C1kcygmzLq2CHoUjbvHj+xqVe8eeWsHAwCULF3MfWTekR
ifg8sGRIBfqbFFUr78cSAz4JEctnBOFmH9lggk0fO4dzGB0e+wDH7v7Kr3k8S3h3O4ARW+yQJOwM
cJ4osVLYjJXakQGpZ3Q4n5KNK7fizy1B3UJOWihOxlgsDk0qCTTkwe3c2vdnsVYV/EIKfTtAcu7X
NE4RDhDCvyMD1kiw1MGNSq3KBipph/S5jhNfWdkNuGWnuVVmfN1EXa2YxSWkm5WqJiB5gNSnksza
dAq5ZTvJDdHHPxcmZDU0Jz3QASuWX8SNYGItn/PVOfBtynkcBbAdONWJ3RmeWZudG13DXapLGm9K
Bqh4pI/RFf/1nCwcqXGkkVXJcEV7ZzhKTrwHpIicqEuiMCr9JJ/Gy/2tXLus82X4Nq2gyrsolXDo
SQIBHECmIv56/5fXjP4Sdj00dcNJPow+07b7mIOabBkA/+IdRQ5sYvwAxneQc3uPAy3MCrwK7XEa
T6GzJK0RojZuQTiddJ8bXzPH2b8Y/q8ewW8T9cC5yk8R4qlG6/X60u7T/V+IqqPvSbK6fbDhbq8c
zSUuG3LUBXQ3sG0VE7s026n1kOtdOe3SIdYqApHZeti4hGsR4pdr921GPaHZuTw/MxEQB00qDnA/
ikuZOVq0+I1BVuAh5Ovv3wZhc5aRxRlhl9msXpvzIL4e79kXogFxaKJbqNqhjd70HxIzehRPlB3I
yoiQQt74grWyyhKQDQQQgA7zNIHZQF9aqUJ8XEE3qrplk+WVk7HIzIwg46YrBtmluDLKFE+3Vcda
bTBo82mcNth4FdeSWEvAdTWBMVccsJKUVSve15ahp8ZBOxu4R0YtPm7hptbmszAdEzUlMsfCODe1
DtxGATaB0A5P1XkLprMSnSzx1bznpX4sYgDBATm6Op2H/RYwfOWnvyLnb8etgbgfH+X4aU585Mit
8wwuRkf5sQjO9+3AygVdgp9LTmxFasAAI2O2Fw+cKjIQWSU62FTB23h71+L8L4v4bRbDlEUU4iss
fqqDWK/N34JElZAjdbgM4kwHBgFGDbohH4pq4J0oP1lZAxtyKIMWyrg/z7Vcx9c79u0boLfCTT2D
b4hRiSVqkx7FxAXsUQTfHXS+6Zuk5dQtD3stGsy2eZZGSwCjQLqXjA7ldsQ+xZ5yQT715/4HrZmr
JVZ69EI/LXp80PTQadQuP7B6eDYZk+cV9FNsJCBWl35+575NG1LjVEj3CJma8YnP7Wrc0VC1b8An
OAmvpTQqpLXCIEd8p0WoXwask0PSjdqJw5V+y3poMG9hJVfaECC38/NTqEwUfWg80C7fs6fWh2TJ
y6zLLYuC1fFGyEFDk9uH3HmMFAFORXQDu1/K2HSDUGKf0ujA3HlZsHEm1y7WIgJrizyQIftJu9SY
qW2DdicWNOfQw6JBxRlsgHZWPPSvGPPb4iNaTTsxgIkrRGuaUO7iLxATw6t3/wit+LRfL8S3n2+n
GHTfBeaQtehGYkqFAjtuwG9V0OZ9+cVDWIKGs7KjGnl+aND4bBbupHQ77tCp6HLWAXNB+uP+LFbM
8xIYDB1GtkklDNMZ7RuYpZW5PYF2twpaa775EhYM7GhHmDm4Y0HIdfIfRjU5xo6gic/pW/fEPoug
mwG9k79n1ERW0Rocaz4YVraKQytnYIkQDpkiydpunh5gIfFgg5ZdDlKtiDbKMysG/D+g4Iij+iCc
p4eO/PIAd0CVUHreuCZrTiu9sB/15FNCQ8HNhxYnhAD6W2ZID6B+16VeabXJaVTxOiKFyZ8T6/55
WOn4JfTCTrRTMOX5HC+zvSbBMFiMlVMKdKHYSBlQo2GtKtIEHwnT+ETNxnLcGHkNY7eExbJZQ4c5
i5GHD/TbQYMIqqACqsW6b5JjYlBqdAMrBmYq7+NrDJoruF76lpuyQopIllhZOfTlEaKUc7nKf82x
m5NBVEgvyg++5WnjS2yO+3YPcKmG5p3sQp2nSgEL9j7aCUZutSoQf8HfjT2YfaPf7v4iDPIDmQQs
B8vVq5mWGd1uOtcGpxZm7WyRvqzsM7eE0lYMiaWAB3YvPcjPWYfVVDsXV/HmaaUKumTXM3idGGgy
5oF+2rguv9tMbgmiZbOppqNh4lwpZD+pBqA9aQTVcJF93F+53687NKx+PnIjMv5BLmDh5GOAZsza
3YI6rjgwkK34+ctxDx7YiCBgy1z2DUlw3Iyn5oMzkC8r3O5U7sNHHFE9NPNT7rKVlYRq4vAvkFvc
WLoVjwUqqT+/QCzBEvwFCK7AcfAGtmDIVqD7oKYUqMqow19JCfythPxKfoGDNswPx2WspzKoeFRO
OoBolahTC6Du/9AnsVYmZ0Ke6wNM2fVT7/SOsJmXnX/8v8ceqjU/Bx1EivbG+Ug2z+mtRBsH3NEP
QeM0z250ehcbm22180X6baSF/9EVHITDByAe2gsFkhRFNAe8rNm+hJnbiL3XJrOIe1pp7JgpbFCL
ldLWkth+Uuu4rDae7ZU4FASdP9dKKqEZHTE4j/4bOKIovVPB4earj8wWamPFHHNL4CvUXsagbUva
FR/8C8qv0bX/JDdAeSBTEIZovUYvIXManWzfa0mijFq239TMmffhl/1ZQmJjAqmpLzzUhCDAqYxJ
PKamrGcgIoDadKRDw2/jWq1YjCUCtmaGKJmgi+wmSIZPdK2MwkFqGYXKtsgUfvewuCX6VYzEyh/Z
uXTuGSDtrijI0oPfNgWUh8rUCrSQ0UY0uXYolmjYEWJCUyPC/In9wxBqXvXWikSF7qLS+i/UMzU8
h1vcpr87PlCI+3n+iCfzCfEBYM1CjUOnaWE36Z9WNgbRGOpE+ydzLi0MAkkZiae9knM9JmDehKiA
Iu0QgQuo6oNWKVK5U+4PtGbvlvjVLmA9nynayQ3UqAceN46gcPKceBq0OOVUA/W3xoHIMy+VPLPJ
pHXdS1YFGrd129ae4yWeFWKDdSJG3eR2ntPnu3akIdemFJlOo1EQpL9ehRZJs3TCwYZC3PgBs9/6
f9PELVJ64/h8VZ1+u3ULm+I1YiqDlx90tdUVfYIKA43hfnqhRT3g3GjQJw8MbNJ0aItD3LyO0CGO
Q6Iy+XMaGl6Zq11SPvZDphIanZtlphajeIkSiwMzszz4etWWesqVaupZyHSAvDVBSGYKIBtm0h1b
FHoavfWoRGUsKAJpnQ2vtfhnbI1/2+Il3DakubAcYqwwtfMc9jO7Al3hiOpoJIfKYs75NYuVh+hx
Y7SVW7+kMQ8h48xkHbQ/WtW3IP2463XUfQ1/Js8Ce13whlwvKL7Baq1sXJYV1iBuibjNGU9iIEAF
mmR0f7PXukYmKcuOrA+awuSxFtCj4Z8ID2Kt6ZpFvBkI6E7PYj0JM1cQp2NZXkFLAqECXAEQEguC
7nNAKwRKGg0qCDbbUStIDpX2DIoIgyIGOmkPYyNs3MEvpNIvx2+J35XEuJlErocGkAdhbyB4YZih
f27FkYhMxFVC60td414iRdOyo8kGf2LqUOTVH5CDK37yMcVvbc6Yo/9XSp4yBgktuyeUUhGriZ6o
6NiCHRyc0fKDF5sxsvohmCz4qN+luOUCuL1rIKe8RCuZJwGFHJrPjiQ3i4JSKPrMBX/BcqIWAYjl
AkpJs+ehSvaQx01kvYZQxoifAyOODGFyUZZUsdIFtPD2+UaJdKVQB+nKn+aWCkXov/IgQ6aRC2A0
6sJYmYaE7a20AwDWqI2i5opVFxdWPRJGoS15MroSkOgERNSKDxkMP0dr9niVu5f7l2OlWRWShT9n
E+JAJT0PXuxO6/fQTZGN+LMyAd7kLdbE21srqA9OjKS2ZuSKzx2jQ9GKFxVWzXvoq7oxkpfGhZql
j2oLsqttjWQmeDS6QwPGEGnjQK49CuLsnXzP8DAMgTYELhQMcpy9g4p9R46TTs9URPGzCBFONMKj
yURlIm0r0Fjp94I46c9BeU9oaH+IaKSECwDl6zOZUFxAr59wDJ8KSfOL48Rc++KjrQ36XHrqKCmD
9EyYQamb/IlFbyJavz5ab9I4VK3o0Oj6/TiqQaKlSPrx+ygQNiL2tZBkCYmOWPRDUxxcRKZ2Sn8y
5AhrAnZC0Cwweu2/yOjaB1K6eqHLrZTIygldAqSnoimGmMaQ4OO7JIZvC1Z92gpP16K8JRI6GrM6
zmZ8f4fOBBPRN3vgC6yw3b2TK9LkIMEHg+Ru3PFX+Zx9dpcqUacTA+pxM99tVblWssbcfwDTAifn
ST1f9rPgRC/QGjKjPWMzWux0u+SY7pH5oMD9lv4h+JT7dxJy0iuu8H9w1BIBrKNhIUKQRldCy2d6
fC6o+D3r2nPOCY0IVEjAKEwMVNEEjgKmfeaYS8j7ThXWWlVn+7z0NRZWMDuP3kkKjbw6d/lDxENH
L4vVEmUHSCcqHFSf/GE4eeB2DtPxT+C1TuOPh4pPLSlHdT4qoP4TgXiZBQF3XMMBglp4LXuQQYYM
ZVjtJq9BFqbX/cTXezB8JoHOeeiRpZsLxcijUskC6EdyQ2YZrRyIBv0ARWLtDDLWbbnv5YcSXZIc
bQPTpjdQxUXP25Hx9GaQVIp9w5OnNV5vtFL+1oY2zXcqg+ny0ksUEUByoDlBK177nuZQgUmSl1GG
Crv46deyJQ21Gk8sVNxBEwU94eGJTg2qQU49l6pITXzQIsRdqLDjKSBJqnBMcfDTAGSaYw+cU9gX
xtTEetMODpwlqbIhl+UQXnj1/GQH3c6nLko0Oc4e+WAwC0JeAjlRhzp9D4b+2AyBzchmC813p8lo
q4GQOjoF2Dpyi7ACkRLBLRzZKAODEgmzVqlzHoaLE/Rsgp4DKK7Ylzg2U9aJ/D953WoEDEC0RJQg
kmB9M0Xs0ONKOrRytAXdnMteeK0l7iBXcmRWYiukupgK0UeXsuV7m5cpaFlKKERk8oAVBJsWRJ2o
IdN8qCvaFNSzsZ+1qGAVR6WrRPxnxwr6SDqF52C80CGvZzIorqnqORAq/5nPs6cofW0giO3yMW8y
A6/lXSxZCRlfmXpMrJzj6+cgACe1TLLPKS/Nqa/BL6lHzYMXHPv2sRKOQVCrFKQ0CmMEE0XZWdAS
gEcvZsEpqNTYk3XON2NGjTxnzFJIRKSQWJTkFhUauwog2HqOyxE9Wn88orDhiUMfbrCLfDuNrKZw
hupYwxUOYk/l2kLzQPc0KODMC3qFbjRw0+LoBrDDgpZS5gCe6iZ0SevSo9qSM4jFE2IhEAUBnERd
usENakBaBJOvVCSwRR1Kvhx05m/0tIfGRtoDJVnRWsUoHjXuErrceyANSVFHARXaSZqCiwzBxhGd
HHlx6OOHAudWfB5pSIyVUPF84KXWzau/afl3wJ0jFURF2LdiwCHhukvdBCZ0r59QrkNrlYiQhBq0
cFZhp+gANJ+tiihdDXDHmeKakdPkXfOezW0xo48gGzkmFbOv2EovofJlj43/1DKS4QvIJ06XmDmk
6Agb+tcpzneYxtijNkmBuKe+eeWkdnKzG2kfXBOy03OebDcZ+8CN5AJNW+4qeX1tpZDCpQKN4oZk
x0dISuDyFmkGwaYMRFY4GgQFrApcT5FS5LRKkieuDLRhjK4gKe1H7HkAadpSNPLy0E1TqUoibYuc
nnYp1KohtFIZ6TA9dSU6uyH11skUfFFl8A/tSzIKWNT02PXQ0KXAJxV0SJWHoNKANAzlo5DV6BSO
Cp+EBsIzdFtCSKe/DkxkVOKk5Tyn5mKNTaJLmym1jNXpuUkKrC+5m1GZD/7SPSVqHbIqNCijdahG
afPvEKhCDm7GQyWAlc3of0g6j+XGsSWIfhEi4M0WlqAXKb9BSC0J3nt8/Tuct5qInjYiiHurKjMr
M9UsvxX7eqckuHdYevPRNuq1kdfoWMb3eb6M7e+QdTbJw8Ma5O2zybeup6BFg4tgn9NR6rVjjKLT
Kwdd2KVmFbnVeN6wcDXT9kg8fVgC9sdiXjpdaj1HhAu7E9VQEfS7PPTkBQj5ngc8B21xAnmyYm8c
7O5ocLNdRKBr4zoNeJiy8pMUT+JkC8Un68WmdSdxRZy+dSvSbAG5xmdhBeK6I3lEG+xMd4bCkb75
k+0WZoPTEEhi2tLsSEgZIQQUe8KRX0/PM/lF9VHc7Li81dI1xfOq8gYGmLj1TekwRE/C9peU7LZV
/6QS3wsyQwzMavMxfpm6ZCdkRagnxcuQtRjS5rUc9OU+geho+zIwp8TwFdbXNIsE4EUPeurVqMiY
3edOP3aLk+PAi0WpRknTuAUfVo6HWHnmJk9X4pRWLIs+NaiEWDtYzFdqNePdQHi7pu0ScRucqm74
F+JhOLWVkX5L9y71F82LCpbkdEd+0LPoLcuAUS9giwoD7cVwJD21eXm8uFcdoUaBkrLAE19nTXY3
Y7AFkyhF49QTUGTGXKJbWP4VG6Yo7EvcGrIsctITwkHPnaEmoy6r5g+1Hy/LQDQEiRRAH6tXFUei
5HIZuzKS7CZvlPaN4gmJ1ypwxrjaDPy7puUkczpgJ8NT+0rzc48dbc5YNLO8eKq2UMmZJdVfRWRF
X3XX+pyJL+Um2DVIwLA3dE/qoVi6F6yjAq0/xqobJyzUteOTVp+byeux7FIBAghGLYnFGu7b04TA
Jxtu7DBWUUdyXuURymIa3piSLqC+rCv3UbX4OjvbvTw6w7oQWO2O4qeZ/RgkewyMMX76O5pcEqyg
1txTCF4QzZKGIYW1pTiy7EuSZ3XPXfyi1XvlcVXY+nSqqwNsVFye9dXrMNsGoVbt2nCahnvuQ1ju
5fZcM7SooztFocwy2BhUw84i+ROM732LD/CPKodjS75I3/JN2TpaenuiyyO3dwbJN6TBG9uSeyhb
b82qhTHfaBOLF5UptGjS4ZgRd1R1HXQU9Jyjtptnbcs+w7XDi8WeErPmF90EN5ISL9P1L/Mz6by0
2nhpM0fR5V3cFwesqPbT4+GD6Jpz7o8khLYbURq1P3HRN3wXIDfDsuwxvHCkdnSr9VzA0k+tce0G
xxr2RTK48tIG6zhVTtu1Rw0cQCdJW1XaSzscZeEeKcWhl78IkK7WiLX2YboqqXBl5cRpMQjFZfJ5
NMCUhL0uEH/aYjG5zJKtLk5mZqd5aRWup0ono7PuDqNs1I61rXRW0k6O30cDyGhUDZoqsafZoylL
ZMNfy6X83iYKfmYoblb6iJcxQ7bqQI11f1VHXJh6d9wUewT9B7QUT0bD+c1DioChsn1db3t1NX25
YqyU9SBp58syv8MX263aOyLegV05uzIZjGutOol2tAoNXXa1HqytJZ4YLw4KW6rfm7n32UgkP5I0
WbAASyiJTxaT9yoyAiH6EoEMQNvszdpbxhMpp4EVywSfPl5mFoGiSrXNp64LtDLaN5b5tyqx4k6Z
cC2rMGrELykjvyrlq9amNpCbmScGMv8yQDttgXlHSK5ppm0ZBwTfLV3I1n2u6xJYHf5I02tpfcri
67C9qittndcUTxt5K9LgrwR34O8ehQmelbQCjqxnt1lWficWoxyRIBR830ZUaeWlTZtTPVmyrVRC
qDe8sUK3MyZfrgOxzP6pRusl1oCF7oNWrDfC4wln7Srdmws9s1k7X8iZig9tVc7HWe8JE6yGJEzW
ZT9huG2zBXubaumkD2uyU8Tpo6aG71hatIK6+5K2zKsy63dZyFitM2fSXzOd9h3JPjh7eiXanVBO
qfzOMwaTqSQ0cMYqZWrdvkC+tY57utmwjYRDJWW7pIkCYkZfse87qKoQrDMtzlSlf4qFpXJMRp9G
qL1hfoqrQZPGa6eTws5tiUqirs4U54OCurjvjlv2mVofosZVcTZyK7FzDnw1EepJREHuNYBMvdZ7
QstVMi3400B3H/ptId6ZVSw7tcbkuAzmrouUS2N0Rw3SLW7Kw7ZY2HUxDHSRX8SZW0sVj68Rd+pQ
Q5Rv63GJSz/dUkdb30RV/2wWxjSpOpQSBwrENdN+s/4joUMayoY4dTYBvFbTvG3sL3I6OKLiJ/J3
D9drKtVdkG4NriPd/EIm6rFUi+syxGwamPxNBCWdR/4FuV9xey9Wmjblre/qj1WxdnWfv1bJ/CqD
zyzytR2PS5X8kntBZiiJcWSLTWtEXYS/KQV8aeyoeY5JFJV4A+8DWSKchdzLmzM3bF17cn/IIaEl
f7WCsrhbjAP0Go+zqzb7wZJ3UkXmG9W/nXlLSBB/NsY2bFOu3VZzVwFlqPQ1i8/66o4Zm0Oq9CsX
47s2//ASusxj3B9OVJZel2RulC9u1P7TDeLGld968jajPa40cv2cHiVFtIXhVzcFWyKVunpRzKcy
dUsDR3Kg7hr/hgUsVak+FC27WpFEppOQhyvrJK2+csdBoc61K+vvW1LsV7N+aVPUA325k0WnFDG0
Zomm0FzD2hv0icq/LHa5W4f8UzV4SE7KGkbGkxt3Teqp6XPEWmr1niiuifOFKBxNcVd+QzB2mhNj
GV59zMq7ZoZ0CdsS5D1IhrRPZ8KT+mRvWL7WUqkZUw7aMl632TzFOE2wbyT2lStA9w4DLS2GqZPu
TNhADTmeqfREw8+ykYlFupnyHq1BRlhDx551WsaenJ3V9ktnfcmcMgIlGe0mX9RPOcgtJpjktA25
3xp7vT5ze3ZUmCk7KvjSiU8yxpIL56cZXFMk6YmMR9V0LfMzxoumIxlbDjU4yOhrfUkQJrQP/+FS
9o3tdWGlry+cAdCJlBEpbDhQ7TlSfC06mRYBRQ6TTkPHNwjuaJwHpeQuOhQDbrebdTbpgtW89SSM
lACExy53pXwkuYgrmy67L+MwZuJSrNyLmRbknGMtwqnd1grQd3CbNT7hEBf0AxPFMuyFIfEtCc/M
9AEkpIREtV48/EaksabF6rdTzR1X22kXTHHQaQVOkC+dijlNUEqeUUR8iO6QFbFbZwq9cerq4nKZ
ayPUYvh2VfkRY1ycym5Hab8Ks+oLhR/hsLi8R+xvdFURrqKn6Pu6/DO4epaKscOTgEujLJRRVtom
+84wOeHYfhpqOCGur9evvrmqbH1UNvzSQNIPN0Bh033nk1esdvVL0oPd1vpr2Ydych6Ed9K9A2Em
781kux4XNp6+Objk35rWSSrojKKDRamdapbUsqYGJ6u19OdhDcm0bBjjU1LP84fWisuHGrU9UKU5
qntBqH1lXoKsGjzwidZJktzXSYeOBiZfmV3prP4zOWtx1WHIPqv7olv2c5wGskV0hL5dN0lmYyr3
h3UKK6n72XQ9PdECP1tiXO2QmjhYHT0PSnNry/kvjhnc4DDtKEqMYEiqW2OyPxWZ1k1cLd1e9ITp
ZY1I/xWeanl1euKo+VyuuI7fZjElQRxJf4IpefUY/azzLW/PW+80n0r7D45wZPWDmWd0lcIp/uk4
c2VT563jo4EzhkP9Jsjk4GDjhrebGTzIFpOJTD01KQt+niGQluVKs71WnrT4Q/1Vp/z0tio9q71d
NE6iPtYTQk6sWntpsTclX+tjJ+p8QuWAGNbyHX9KGsEKya87iAcJxK5pCYMPyRuwrGtZYw35p39L
F/VV+RBWn3BvKZBGV9LdpveL9D5mp1HrHZhj7TpQrLXYBaxgkxVf7CQJ8vrc8asFH28BbbP74jRm
YYX15uRUWdDieGldlCzQCc9GVFwZXkuOG1NwvBdodOoXHTem6Da1sjeW9pT/S3U/QnUuhepJQYlY
b9gUfhtZbhcRlOdry9Zav8uUQ1k2YaYHhMCz6joP38noymkYZb9C8hVtz/Hwb8q3sJH8DhunxmX0
q4AJ4w6TYJsk3771rOZSGxvXKXK2GAws39PIbU3tZ+aXNWXnQsNTWOe3cTw0gg4acobVylkyXo08
zO9KEzOB3trMo5asmStXeEdlyQk1cdD2yVE1j/pFa444Zpo40CCbaVzrnzC1TNlebLyWIBPVpZ9C
aSMRPoeqx2+r1ZnDD122p00Q2HcXyTlgqdJ6Ka2w0d4TiQXEYr7p6j8Dg94MgImQ+pnLrHpXOzIx
Bd1T22NZuYn408vY/VbfFvq58q+Zrhrsv8Juee3hkClpABwnufwAZxqSS9SErXav8lOnHWucQpGA
lziFIm4SBY+it3ahJIc0BFv9U0VeQW55UboGoN3gYYdqy2BV2TI81hBxhE8m3U3+KEkREY2L+lL1
KtesPwoALWQ3jyfakYYts3/0eG7b7CS8zN7K2ja/KSr9a/2rtX7cPhd6qOI/Ss49sToDmx1YGg+K
NV2isn4i+dVWGh4mQfXizYoCgj8T84XPYtRP1V1NXuPlgtewsL10Cp1NkjpZWp2bgTmeoVpPSqRM
Y6CLfLjtFL1VwsbKNIlJWqhispY3IDeHwioCo8o48XjrWa6UXIW9iod0hXP4sWzrV50qWdCEyQnD
bPGq1dd4tevyKRp45U8640yl8g0gCRRV7J/JK12d2Lyu+d3aNtq+E8z61F2Qq9mGcVzra6W8tNFZ
o6GtYcEKX4ncSd6VxSFlz3pUAA9zH9wqq8L+VnMPYs7cy7yyzDX3pvIN/XPc9qUAxhu0n32+m1n8
Nb4UInJEiiZrg8snn8tIglkk01H6V6k7wE27qPda6uNeQgSJZfjjL6dMsLxB3cGAznQg2zU1Xprq
dyy+9LZ/Am9HhaD0x2Zw1Jzv7p2ftco+FqWz2w7K0LghFrX4+npL3CVgEU39tJQfa3resNaI3/sq
tkvlKYuCink8tg3rRV1cYDfrnHXgYEqgVCHqLMfgppoYxACBCvJPjDepPejIjvLkMNHKco/oTtfz
vh8z6v6oM85L3Cmb4AIN0VJ0VUgHxLCcch4JH+JdiBY2qm2c2UG9LBbZLD+i1sVfav1vLt77zlHZ
KcK9xbpUdeVg0auDlUiHvgZH0S+IGKaKUKPAyK7MTpVM2dQL21BeTdqKyKk3R0QR2z+1mDCWFI+/
XLsq9bUsHD0OYuVHswpX05/z2CmyMOmCUd1BclCGJ8OZiXNoXvANzgr8voTTWt17Msib85hdk/5N
qwBwD70wexM7A1nxuVihIv7R0bVC7Oh0KTJ9THLIN1bYcldY0OA4bUsqhl3xztO9iPQjdtKZ4Ryp
96GO4U/4fDicEGer2f3PXO84KU3iZl1gZruuo3l57kne7OPfSD/o0X5DBJu4RhFMP21Gq4b1EWv6
mpe8LuQXL67cX9gbphfsGfDkZwvE/agQH20yogAuiZzllBIY6KAkQha2ceEW3WuukyJfQngcspGm
0QiF/mszDUdP9yVGgX3tiMauQuJM0oZMOQ2Mc754qvy6/Srpm0wUvcDw+xaxJs+9rFeOWPLtkx/l
xpVrcGOVJ6QkgvbTA7c+r6oJtm2XjzAb7tGCQOHBF1iYJMUJRmD5WVRvOOBGvkpIgIAXn6lARoT1
m7yT9X/58t5dawpLsksxPKFNi3714m1GCQyUVXDVqo4yRC4anUmnPQd2BP+w5z5cUUtqxkesnHoV
q5ncnxMe0vIizwfehKIFI3QU1vFa1+rP4oC0E7DXldW3FPDBuE6Li22SwhwpvQrw3SpIstDq7rQA
iSHGMGyj/a2j84yttBWqHzp4TkLbvFvNS02u1mjrJr4Dr7NQu+ge7W39eeCBH8h+DfEoLk8LkiJG
/6YO1t5rMl+cnVpwo97rhxDbajH9NKcwzyp3mWHCxPFJmSJ7M8wgjvGZ75+qhRPG+KmRbIBK75I1
t3jyumbXzvvupSUEFIf5P2bPCCmk+hajVjS96D4iKP8w/sbcTSSnFnGo38mWzZaPOe+m/QB/MHoy
NfpXyfbSb6ni3I8LXxyp3hh/msP7Ij2pzwo2BPL01L8ra1DzEynetm5Albcqlnb0ICSWOUzxUfq5
KaKjINnCPEGrjJCSDC7DtMBzCPIHZMfVe4m1LynlpvSG8gBYb8m/SewW/XdaBCCtJIuby4skHPrO
zZddJAYMfPqfmhtO95GpP834BchL1Ladfcq01Pe8MnnJmoemQamDEuS9OEdLG3b6CR7bLtajStUV
RlBYv1HABxciZr9GHADMJ/Gvrm+MEoW+U+PabpeDVlOmF+bW0Mj/tdKPot0e+D8OStxscnn9D1h6
vHKqnR3TZId1jOVo9Q5+ABWXCDCUbN96FookWIsvBV/5zB/eWJDO7+DNNlyrEd3FO7xJT6a1vgTt
8qIV94x3Kmlw4cbjdb6p4dCcGyUwVjdafNASBGGEAeBeXaJuZJbhdGEMFHRi2Eo+75uxfI6Uhfg4
aJ4ROWMcRE3lEglbz/ctwfLgYLV3oOL53xi3Tv2uqne+drF3Cyy+9WDqfKDqmZWH700/ZBGxBkQz
4/LX0tQILd/a+qpBz6SvvfC7dY7Mi2Os8B6HRxCB+tCxOVZcOkrjWVLtjuUPbg9G7GXXrXtTVPAV
iUqI9f47JmtCvqOLblZvQi8lUP6DTkUCQOZ19018raUdCi3I8l0hORa9KxE5JrZcQ2Ca3NF+wejL
LUTcvFDu8jHgaOqlD8ItkM8HnFT4ovWafK0Dk3oJNyU7U7LTjLOEzE8+De3Okv/N/OIWTkbY5HYl
vEXNS/NVydE+yl5gTh5DjzUi0u/wx+rf+5MKpN8tiqMUT51+kCaKucTa8osVvS0JopDa4UugV5No
tDfNzaDEuIl7Omcdhnyyxelh9p66eY22m/9aGx1V86wu5WHRGdpUf+bdyllDtYVnnWWH8ldVpI9a
Yve2AMtbIDLYrupkhcpxWCt30JuT8f/yTmJDTQLUOs9OQkpTXX+p5B+wuaI/Ga38LgBA2II2Pjjs
unT6DtaeMmSCPGtlDkpEWk3cP3dKu+/XJJSr2tHHZtc10Z+YNZ/WZH4Lchq0UMt2rqeO2u/0PPfL
WfUM05P1icJiV7GvMs1eETIhILVNya2THzn5llEjyIfIDBjBCRvslFBqDg8YLnFF/Q/KvvyxBGWX
KrhVs7NXX9r72MbeuP6Nk+KiQOkpXGDOO5W/WVQ8aVPGYBnaxMH3zJ80r5P8zfQrqBZtTP8WfS9D
nSzm+FGpHsN42zuqOZ/yFvPiYTqsA4e4BBOTWa8BpJbTc32z+o9YE/1sxg+tzf3YyJ+AAPx8fMR3
ybdpegz2ALULEblN9+iTRXzxKUFLt3hxy/XabCcwtWibPiTznirZUx2FGb9b04SbKtwx5exyygQO
8dckOVE359XfLHqso/YXz78zSusYBMCmwceCwnAl9TAjXVRIBohJD3C4ah9NL8zw8EAfVoDv4TrH
u2raryCxkFVQCUr8ZFXwF/A8oSYdNh3IXfaanFtw29crMFG4bbBxJ6pwOjqm7qvLvcKourMj3atZ
0IxIMQkmsQ/r9Vz/GGiucmO6Ai6DUkzTVRj3wm0bjsRZsEM5GR+aGfN03UIOSmNnNTHahl8dq5T6
It8XJSxzTO9CQu7snNhGbr1p9Bm41e5ZtW6oXfBhRk4gyHeZV58+me9oVt0lPmR0GSINAn4tJh5k
EEYxRlJk8E38RsDr/rswPsZ5Z8jhilMRcV3Lz4QmsITAu0zc5epIt1Z6OTRxtGDUrSS7frqU2aul
n9b5nMOyAvRqe3VAbwe42z5CAJfWL8YUtP8daxzYkztNHi2KhLHhy7ReWuk+/Fk/RarbY+rp0b9m
AcBK0/uijx8SlWHlD4/JW918FSjBrPkw/ResPqc+pKgyuALrXcPkmMd2kmglPnK6R9rIwge/Uxbb
2lkkVUWXIg+K6m5Nx27yhOIiwi2P+YHkelMx39b3FtTzV2TWBvcMmp86+tVMJ7cY+tEq56LDcxe1
87a4Gs97cbCc1Z1VpXF1qtd0Ji1JKr0k/Wjak/ht8nvG3FvKn6h+HbFCVfMrIyAkJOyRqp62OnMH
lfrJxmAv7eO6P6gdHCCORFCMpRhuE5MEyDFQn89ZHuidTnrxmm/Q6chZRsQBRe+rPN7iDeubRV0P
LX2crLvWcNykS9E6y4xbcoDRhq8eIuMRcap6a/uxiPD8jqr8rg85BYoay2P6UJCttDQbj/kml2ks
UJEUTg3iR8uA0sdi0Tf76J8lRpPGGZTdsnnKzbpO3Wv7llkO7wMgKGCFFENuCX9F9YkrWVP61kdF
oym9d8AscbYTK8tdKztGIVu6imE3iejK17SCDncfvdvHuvpRtGMTSDS/W/JWL6DnrFjDFF0sykEt
8dDnQB32zchEYxGaIR/a8ZuV3KOBWba6+QI05vYdTaglquf5Q3g4wQxHAZVG15BiO/gpl4YYLoxK
9YZD3ilWUMU+6gysgtx40Xja4nO+frTpe5x4lvgpQtGl6pueW4F2XERv0eEeDwUIvAX9Q+KFmOov
liR+j6VwiFsqTYRD4qsJti8073rGNesmJLrjHj594TWf5C6zRoXK0DyuGhZXOl8OQn31d4n2ZSYE
Ivx1EoXizAPK7uPU+laZB60BhwNxt10atHQxBChC7OnYRNwTsatztJv6X5acU5DpOHY6RCRxtzO7
0llJZ2NgSLpvTXhWyhlx0Iwmn3VPTkhs0LwjfawSP9sqeghwbZ0q1eqekc/eqqHHKWKAByW/DMVs
N5JxGmH0MUYWHEV+GuM7EZNw3bGFQMqm356MjvE+vyUNjgBToXVooEBM5GaX64TbmEzhZeEnzIow
zyAmw5vZfJlSwHvJMA6kKMynrv4qLN6JFMCF7tRM6rNkyk5lPgm9+3jU05M6XEr+wbj44m8zMmSM
5lOh/kQNNtNvmYg8X2IAl58FYnYTzV+2AZsjhl365AhVOFdFuZP+ZEB7K/FBRtp1Qw4Zyapb6W9C
w0M5NFyF21dtffdx/PgjB97/DFWMHjMmnFSDvjt1ZPU2LwnKr/KDkm1KwImGbk9ItEsj/+x1INRi
wdPmDRyENR0EZBAD72J/rJK/Hh5+Zdqd/ja1d/8Tqlw27TxCrcfMaC13omia7zUtUdq9T0W+V0w0
WUm2l/nBY9M4EIt5KBfpPuJJMO8r9TnKrypaxjh6Ffu5dzdLuozDFHmd/Og264+kyILyICwflgR+
jdDNGfko42tq3WR58pdi32/wVNFTFYMoKU9DvK9lmMObJOw009usyNWn3672EtgV3QgJd6Xb1aow
FV5SeaLT/qfX3yoQUzqEmgrdYmcdiZMVyHuOlWp5G+bhnJXyrVDBqokvS8q9ho1i+U/tkEsMqwjr
XMJ0bl9zTyFNrDv+z5y5pfvWl/RFsODam03zK2mCf0L5qHR12I6c8GHUuNeMf+MAUkIFlmbB3I25
+RUl656cvud43C/yi4GsuGaFIG3fNCF+6gG1OwaM1BCmUwq7D5xmik6VQuzmNC2+poiJ38jazdDj
9K6oCITamJ6+2upQteJ7bZB6oyIcrf/Jce7JmhIKLWrGcnvbxAcExJUTixa6/3ORwOQihFKjhzKQ
uVG1urfSIkpPMKe9Ok/sAuCrZquVvButJHLazMidUWynIBnU77gzYh8mFNXCmpzMCAGJqkxkh0p0
99UlEvyh2KmSxX6by97BrMyvAvU90q7r9Mz42WUHy2R3ok3dCkVS9a3pqmuQILDZWsc4leNCb7IJ
43TxXyrcFNJ9GEJZlbGU+YlsI0g4CWFDLrFjtgwKMYFtfStM4dBKwuyYguJp+HLIHFTLNYf7qKWu
VO1W5Usz4b/koBh4G+SvbmHEL1FTNBVcCZyl+SDosO+tFcfAyGhr2nOXNG+6LhG5PcFEyR5idnWf
SdplwngTmGClizWBsAg9pg3epTpcgfKhJnhUJskUdn15nOZRhdWKYLtw5k3MoG1FvkwW5hzDLCMn
EnrV7lpV8pKY521Y0CSjnK0uBM+pr7prKVuOyS0iLM1Z6T+tzNyXGI2001gTfaS5i4UOVVOaH004
GnUZpvHIbtyYgu+XgRhdtMnPiA+xWMtSyIFfhYti4gSLU0B1zhQaZ4cu0pB2pDcoVIslPrGnlNJ1
ruXLqu+Fzpetfa0F8XKfzINKminrAZy2oRmeeK1jfyDpAjpL3cDqMwE8UkEDJiHNkrxsUcD9JeOF
hGDKfIVJU7p99ku3B19hGq0Hp+yeG+ImYqabC/S2YBzU5KZrXo/VRO9aKTgTRG9KZRmZLIptxwRg
sSDFSqtpeiMbDYqH/MGvCesaV8NVYj5uE8atGY5r4o8oEEaZwbJ9TWavHcddWyhhqw4q3BstU4bm
ENEz9+9re6uBU0fzn8G9TfM7TF/FYGFYo3w03Q/AWdRV5yFOz1K9K+T5uFm/qgnYXTKhdPJ+1Xp/
1XkOjRCaybeiknYiuKyf4Ra1L6S+caxK/BKtgMhHt2uQv1hd9NVVLckzWYSIBDXeIqmuUOtfqSFt
dD4EA/bj2yCJOzlL7muUO1FrknanOlqUooSoBXS4U78GfWdg97nUo/UzdY3ojeJquoIUp56kRb9S
jR6VQ62MPYGSzYBsOBMJKig1peZ/QB8kDZV8K0UknT1RWkZsHZBgKy4MIKejH0s/z7Ld2FqHZFlg
8kiNQcU0Q8jXSww21miLk/S1D9RW1yqSswn4xpyq7JAtLbhUcm1ZamuBR8a8OgmQccok7TaUiMtY
f8yS5admfkGee87T7Cl6LCgq4E4j7f3G3kqJ6kbXddETx2r09eahEDsv2kFUM/O2Ie2sZ93yq4do
F527Myf4y0dJqE/2ZpY7C6m/RkOlMp1k7CbVqBSU+8CRb6GXorKjZRtET5++pu1TbXcyc6eCnKxD
aZPQnrCjJ7ixfuvl82JY9DqNS7J1JGu2PPAj/vUN1n+RfsxRIHQ0ypVBl65/5ULLBCPo7lK+VU3+
IpmrflmhucESCkbzh3pbyhW3mC5Gc9WTV6EDpd6LVf04cFWK72Spfzc6L5ryjqbFH3PW0UQUxInS
/jVI+XNnMt/TOA6UFLKiBYXLRdVy1sEMydshsuivxxOmX+hxrDsSjm66TNVPHn0nE3AnR9hcfxEZ
zHTYZcY+/gBKsYqS1+n+Nvo92xHidVIDI3qKpLMSDck1Z3NTQYV415btJ22meZ/1r2YRDIX+q5Up
+SRToCEXI8vPRylfKxd9xnB/KiBW3KFx8uE51WVHxx/WmJ0CNW6uDLvhobzDKBptyGKh+TW9dCiA
GK51e1oTBE+oV025hOUvXT3pdnqCEtvD3s5YiUDg7bJnzKUeTW0FPyHC7Ak7qxBYnnyn+CI7QcLV
oQIRmbqbzxRnv1LielW9rprP2xym0UE2L72WOTFXTD69Tt0N0glqeS4hUn2rAnlDdGqxlusIkuZP
ImUNhiaZ8s9JSC453bjaHRbhc5wtn0v7KVVbX5hfVEXFenVmN0Fxq1zQnv7H2XksN64ka/iJEAGP
wpYEvehEmVZvEJK6Be89nv5+6Nn08DbFiFnNxIlzCMFUVebv0qDWS2LkDG3FThufPVMY67ocyQCh
/F9kbgNvqpz5/Vb154iYKJBZtFlUPwR0Ykky7j2FqYTgFBogUN2G0KrDUcTmpGJSVom8jrP3cSDx
o9fn5ajOFeWtdrOt3cfcBy7Y6N2y0E7xH1YTHAgPqXwlDQJYtZpZYPI1Xo1MiwMHMHwcTCynIB3x
uLWZX62OTpL7ECQMLUyE16EroO0Npd+JMFGQom5EaB+EK99b5uTDZADYUbBu80HQ320K0Z56ecDd
0lZBTqgqhHYaQ1zrNe1nQSCKWQ1gDtqybb/8whKPKAOKWeunzanxQfTZ9nt4Lc9XBkeW8XnYAFXh
g9yExbzN9RcLGQoGj8w0TnmqrQJ8LtsSVzLGFSldi4Q5iBKFdzMIFuyIiLJXXd+ZEp1+5Dm5v8P4
Go2thHhjrdRyygEIOlIG9Ur19j0jkHJLF7NCDY+ptIgRiDQZAXOaRrtoSTALssD1GJdrtZWQtPZg
gBRi50byLl4bO0OviYe6H957CdxQM+TSESrq4cyyHwuFmWN2/wjiGpWv5dQpV6r3ldnEswfKSaMQ
1fMumme2dVIrWOX4qLpPqNTjRRT+LLRl1L82JYdmXlxccdYIsEZP2MhE8IuXPvp0ab7K4tXv3hQ2
N1881eZrb4DqKs8yoGE4KYJeQx2yWOM6Dp/Nwe7wDrh+UTxYAySTa8TK2gp89d3FrZpAnHojnFzm
uo5NcSW3S21q7hqIc3csbJBUa9OVkf5ej8WiUwsMze5TH7RrzbWcJOqVJ1n8chtpzrFgFEHwgkSK
gQYmgoxSyy0UwZ30UcoeDpTwvaqS397og5K95mO1KUL3RQJekJunoAeS9U0EN5URR2vf6lWWD6re
THYSPr8Z+5AwLAUjgPegm+tY/hx8pvMJDV2x9pkEYg940YxChk6mNsGWg/SNfdzI2DCtVZp+aakJ
wVgTSdQrzU7ufYWw4M+sezUbfEJg8rpuc95Fq2pI1iYonte8Z6SkN/4TTizk7qgQWx4320P33HRI
Q3U5pVsJHQNERR1hhyw9WNeU0SDoYFPddDdhuUyLM7RsTCdvi7fKkh+91P6Z5AkFNPilOSQS2oIp
3AHR4ypJypfapLwDcAvNdk8gcSgt0Y17db+yMEShYNYhRIRTlnQ7ZTjJ1JktMfMl6A0I7URD9WKY
yL/z0HB/APyygRW/TTX/aHmz6DgUH+koYXvRiSBjYBLpUWoOgnku84r+whmKV3IdUbNo3jzpQDlJ
S26wdSkN+yTNXJIZ54T/VaJxUbf1ppERgYxix3jQGbbiXkHUUop5XAerwB2YYww8I70OHm+sUPa5
9QAEuS9bgG9hnhQvWyOfTryu/NEzRzZtMvxDqNVIeLZq/n8K+0GzPIwr3ULFV7KwDKIN86/OBcjL
evtHE5VQzz5dt4TDOTF1cBk9X2JO6Mk4PSBrLzZVbIv1aBfAr77+kIagfdRCsuNldrHXGpRmQikR
G8tbV6UYDisnDA26Oo+vsJJb6lKcKJWBNt23YQt192x2JgCSZRwkS1ysqJgr7iEbygeTil4T/rIS
gMVizja2i2zqFQgwr3otIsQpXb/OdO3IND2ou2d4yAGPxarrfquFtUtCe6EL3jD8F9d7At0tk27t
tcUm4M9SKjT87XOmdEsj/MnGvx6yZBfY1tqtVjTHfrM3nl00O3nObG9UK1WmzF2w3dFq58iwt777
5pbsjnwoiGv8YHzIPWNZw27rfQ8UK55zIuKyjnEu5slE6o3dGupZnhfjbx2lVu02myL9aTPEiPiH
qXLq0Malv+zmVdIvjfULHZgfvHsyRAo6tsYJpPeOnG7dtLlVEI2SMbnR4HR5i4ksRD0O5wbEH+kn
LXxzuxPlaVaDYeWsYkQXkrWUa+miZuXa9rVlSXz8fJi4GK33NnTpK02ggB+ydSu9dkW0MkmytYOd
2r/kmJHUloFoujwXQTXRHKYSl/O4lQAjp0XfsbGHBLY0n7bR+WtddTeRYf30GQzbFvGqt3TGimN4
SzHeJAjy1MhEZYYwwVR2AXWQjnnTrbx91V66LljlA9Y/M99qWAgwBS4IVJx88I3Ok5JayE5kV5Y+
o0dusc9noGW0SZ7RbyPUHgYoXeJfSvNDCi6y6eAvQr72Nqgfav5pwcsrBamuzVuWjnhAw+5z6DO8
9Xn6pmThKQ8Isa20+qT01rM/yuQXJOM8t4edFO9ym4i5irFwYqOAioV0ldNz8Hz+TAsLYsl7wtAi
e/4vREmcxzuwY9YWu2dmRSsvQ34eQWXum/zkuxeaGT+DFN4l3mSbXBZNuKiN8NMAOO0ug/RMvR8U
7qk1oK56AgBkr0Ns7db0G0Dy9P/bOkIHbnTdWUaSOqK0tYd2XdOcCBHEM1WkB7UYnNFItoNvqI8M
mkITq9V4JoO6X4gGBa6ieOzdsbLKjeFTFdZHqr5b8WkUzTwuJQQuaoUkK7G9gzD6dxTsWWQvWhcR
udvLoMrZVB1lbvKslKD5tMCOF9YN30U6MeFTugOVTZ8P9LrEbmgpVNZAT5x71loWS6VkOmGAujQ9
MGhmWavl3GI1k42vC20XJZDLtXC3faRd9NBfRobmeHaPEWOVhytFQlmKtL3RHbVcpeFBEu4jZog6
+Ow66+wNPwzvF1ZfqHy6UNOQHNV/VIxzKGmnCpy9tPKD1MtzUxfLzJTNR6uPUEL5lrakiSPAKemW
WBF/Bh2uq46EtkSE+rvlRqTNtgVTNOPuP+W6FCMqVSLaE1FIEGcFVuCm4T0Z/XL00RxhmOzTVyHe
Uf6N2mcOWaAheWidXqKGYUPJX4Q5PtEzbUxOnVSBG7E9+dBigpLqj36MDla8GwqYDi9zgjTGWmEh
GhrWUT+sfOEdJLQGRR/ujTDfqp6BR6Y3lk2uqg7+n0VsFKBO8rZwQQ2C3H8pI3nBeGAeAb6TAMVw
Vi3rpDt4lTv3oFeycUCXP4aOJiwnzjo0dFWhvOejbfpAK0S8Sq+VVc4bmx11zQQHgOuNiritYxqA
iVvNiT1A2qPWvbHxNsqrGDa6y0ubY7Ok2H8cfeJbUK0/UmDn3oXvQ7fP6LlFtbFpmV3xlKcmbMxl
NJd99lBTSSgFoIFerzrhXlhfqUycnvQ7QySv9dG81BtWSZwjTLRzpFJhLjmKJup54FU8YCVNtnHV
kUUHyBuGTknn7gVOAV9TdN3Wys1HplblTmVk56q6DP5K0xw90HY5CLGiPddFRgnt0QgsstjVZkWB
JS1byrCumujn8ZS+RLeipcewbzCOv2Jp29hyuvKUSF2NyvjZm48dtVk+nmzpV9K/QofTok+OUIbi
EMxriHHuZuESujYeDHSbYlugfBDVWvaVj7bKERkn2x4gRk23ov3laSPy8+DTUmOwcImzzyYX7KXO
gn1PCDiT3MSHP9Ksudq402HwR2qJpj/idwFFGRYDB/lwlFjYrWxgRVBmQdP/wDJU278C7Usx12NV
nRLjCJMJTTzgN5aKg1+mjoYjPzTKfTyeSj1eMSx1UcIdacm5TN+s8GUoOQfxmotd3KFlL5GLa4eS
bKqoFICUE1+xzCysU4ETTypE+FmDohUVWjVa+1L60ojMjfENmyU2mEmk1AQ53nyxwEHkk0tX1Wvm
DM2TwF9A8Q6MGlRx3C4RP6ummHtt62TjQTdT/mUYORdCJOBslQqgRYSoWBLTeD3kD4n6oFLfyKt6
3JIZC7A/G8lBsnoMrePLRHx5iyzf4NANQCWNDYCRrq/q9lg08wSYy7vo3qJIKbJRZ+u/i2moFMCI
iJ4l1B3oJFAq+Q+IyWeR9iHon2ET0FdJLcRriUNXOjQ+UhTmxkaI8WyaclXjHcEOBEcYTcngeEVZ
UbjJPKjSZTd0D3kFubEPml01vA26E5rGXI12dXiu+r2JYFQNjrks8Wn60Vue6BtLCJ7ep52fSind
mhYsb2mjysQaKX1Qdmxoy4H7MGqDIy2q2HfGWmwz22aeHsYtWtyshtfujRdZ/zKSFF2XuQ288Tks
3m2lSfCtYHUoOsXBneoMao38IVpJIQJZsfOmO2o+aNN58+ilQKex/jW6u0jr/Flum4cAOqaxCI4u
d1LrYROTFn7pPXnh9FUEZ8MOtgVPWnWVJazLXCubTa3thTwYJKJSwoZexZi8aC3X1QGzMcXdk/Cy
Hxg1EABACCyZX7YI1Y0bEZTcGohKhjF1hvbDMDTgogZ4wMtX5GKBp5Z0/l1DUrk1V+1ho8jD4BSd
TiRn+pCFMcksPlVY2tagK2br9UtX1AwpK2h7i75ZjRkARFTi7gR5avrqOSgzVnvlyYyGM8hY0WtV
PXmSYj5PuX2yY9LfO15rNBtbATjwbLAE3Ua3KXpkoligsKRIw2sxHpF2RsqPqMzmY0VSAXr4Au75
zeJo771LAQlkYJywy6Ublu96fSpNzBIDfrCuT36nFWbnoXKpURuU/UrxYjGrt0wayq+u/vQ19aEs
lK2YsiDy5JSTXWRmIlhn7bkEOIZTG5Vo5gGCCYhjS+FYxDLTG8ayMH8x3Iico7DfuN1vD4uy7dPA
+e7ZbimTUjHkx7REpIa/vqXzZHCrgbevU47u1D3mUCGa/BYrxg+ij6Ss2SRx+KZ5+HHTZHi0mCVw
ATVdU3rWOphXe+pihE8KroZFxVorm0dBXA+y/cD/HOqNGkgLWV0Iq9nArqxygp7yOLn45GVRN41I
1cgWpERnMgPqvkH/6UXHJHE85NmoQoMBdcNwCkg1n1Fnkx+A9NeXrFMyjnOtc+dhtfCr6lOt8xVr
yWkrf9fQOWmRNDdgH60Y6rpwVyrIkN9f9IHCzLwIUFencodxbiUxJTbpWFLSfiXTBxcsGVu20swH
BDuFe+l0phmKYpVP5QWoW5H/xPLbdEsR4GZjPpUJRs69Yj0o1CUiIpHBUpNnlFlHGQ1fSH+hRIQ5
m/iP3bLvKSWwvOFf9IPYGdOUc3ysDlYnTZ7IM+hOFj4VxRLjLV78UwAZOtC9PaMXJT9A5q57T8U3
Bsiw9JIn0Szc4VEhk0XasCyxtOb2spR+djXCmnDZGPO+/Inu22MwrvxYuVu/exqUTeuuI09y+uDk
hg8x2lPb6dVLXCyH7leaLOz0PYCVN38GBuTUSw2LGrz57BXdixwvLIZQdXsVgFNKiadJ6WfHiv4+
OfUJiLlQJpFn8OBZFDbHiE3Dbs+m4aT9QW1fUv0iWvMoecbPnLMzFgdqYEduD1CTldw8F/62sV81
iuUcHDxu3WxR2aZ7FE03VyteWoDHo1ExgdGsFIwm6RrraBeEHVao7LPY0nfaZKotCkHkJ7T4vCTj
PFEqKtHqYBtIe8aQLWpMwBgT7ViXqLG0bFg3koCJyqqta2VsC82grloEWPMC25WSvBbyZxwOqwIv
yZAz3rYcRwJw2oB/ydgNmrtRwnJT5sU6lnBLxdJKwQQgSIRJHvxpHky/8MdfvpgLNzzKWW0DMZvb
XJHpPBTU06CaGxvSvwLWy7s3P2ICfKpSwJhwG8qK+NtLm1HFIwfelQYF0YAdr0h+kjv34Ms00Rme
4NA/t1bK9jusBBk5fbKqzaOmHlVtI4CEYCBl6yGmVa+GvTCUmVEU5Va3fNcJfeMH3ASBI9DcpU+E
FMSizxtvFf3TU8U6xOMVjTDaEQp8WA6/1Vji2sxU8WQRkCWHH4lA9epDzQyqvgK+zXWKWjFuSy3a
J1p1CXQkv1L8LHnBzkWbYUjewagCbSZyTGh1uLaFv1ZHDBEkrPXZ4BC10UIApmeyf2Za+ZKH+Bm6
RSY9uA2R0UNizPPJfhTBEp8bPtWWzVWbnMpmxEZXFCbqblPTuM/6EXQbaj6buXSLvtpjFgiqZNYU
8g+pcN+kEFoYZso0STvwjV8mh3UZLxSE+Xa16YOlGVCu+MOXF4a71EbBjlGBCsrIAOmGSdmZrhq7
WVjI2HwlXbjm2feCfY02x5BBKab6PMaBm5r2VikJdXpSLWLkLLRAEcAuzFpdOCGeeIZ/G7gLK+nF
U0vHhhmoYx/BxtnjL0LWHRqFM45wu+nwq7CRgUhQMoS+tAOGKJE8WKCGJQLTJkBShCpwpsEHJnG6
qPTi0c3Soxn7J+Ymb/pEnPJmH3aEKjXNb4Q0obQW0tGLDIfIjR+K6+/cxJTnkY85gSofGtKegWHt
IxeNU9gjKP4+jkqZouD+EQZ4PWQ38tIxsewOu81Mnn+MrxieZ1Nk4rmb4Rm8E5l4I47avIq7y6Ow
NWTVQMGnL33pKa8fa/flzg1MeW3/uoGrjLtC9+Uh1lRlJ8tdPglE1XI/qH6IFNGAHVKGvHhrog5r
rFEaVPQ+nOvvxhPQSvrooz6483fcSvW6CrGLajUtWxt1ztgfpvjcGD87FOBydNB34VNSF0U8Z9A4
nKcr7UPwBvnOpa1bj+Aqyq6sNXM0LU6GXidYl+wu03NlDHn9AiwPtfQlYjwn3A322qSJd6226ZSN
2bz3NUEHFR+YVKxqG68ibpCg/lHE6iKU7F+cYpW/Zv0CzKU8TXNWgD3o1Vk1hrk6UKnZ3FTx6A+v
Kdtw9a4VyjpA/yHbmMxDz3z3u2fOUMxPWDLnAoeZm/eMnmjWoSFtY71CXk/y+9hQ0WKc58PW8OIn
M9N7YiKJVZJwVrCy3+UWW2W6LppyrUT1NvUltEg6Q1qpCn/F9AdqsVX5Z32M806Dxf3+ld6YlqkZ
V6+085Oq9fxC2/ldJaEEj2tXI9Eyld6CTMZRHoA8/OpU1CJ6a9FmmqoM1moQw6PXMQZDS+8/yyie
wPs435ikPpLRk1bpru6Q5RaRWp57i4pFzdzqqbPNEAa+U8DwbIRZWJECCMF4xF/aiMq9s+C1f48E
0a7nI7d5FGdJKo9Ml/Qfjk6ydU/ZKph9OC/VOqpn8gq9jDx7leb4BREAz7bd7NI4YgbiPvdWX978
E2PVXkbgvbj3mG8sHWPKdv0r/9EXklpJlqc9eGq7JnhLRrgiFT/Izf9RWuostzUwV28BHjkxe0h1
kcIGYYftSqPZIJMSSiauKTm3DRxcSz29Lkjx/wir14CGIyGm1TgV/slW4rWFfL3xiJIfoM46Ulll
Qz2g3T11n3L+HBu7/ssYpgtYpJCN6yR9DLUXiejHfIFExzvKPlFck+bhoHYC19Zri+gwNbeYePVm
gYbzzPzphXUBah/958FYymR+RGSg7iWqtMaxqGuh1VknW++tVpC5o3HCcbkYdYzky7QDx1+Ruvg4
eUQBn786CwEPfso542rkvfZJrl5+6pp3jcOGA5kvPol2MSzWmB8hkvuc8AJpi8q0FP2sI5mtnbkE
XKWAOkBl3Yv1CidtaA8aZzNFcNOu4WNw8VXdxiQMqYkOU/RYoj31JASjjVN/VTkrm8beRSPBMLUR
EUj3YeiIrP1mGSTjAd8lx6bvqzNZNlm93ikuPYxO+kus6qcg3HsZQh/7mKCpJGUhBPeqFvWwqVQd
cepFqIfG/c2Enro/an2xMIqPMd3hk4J+fykxlplMK8nZdUiHwuqjAM+pl4h9QikupR40xImLi5q3
p7JJP9TIcmwaOYU6JklpXAnfI/Bi2EWGPac9CspFT/wBHTRl6UyEH6rLfPQ+X/oQx0y+zr114r5X
8iGlOwCLyHVBIC95XioRLWi11lHMVqodOJhHKAcNPXHKXxV1KySzaA3HkHCWnMpXY/Kb9jrgcMCG
FlbP5bBt0p2KbKJEwI0wsAjxsgchh4LRfAmS6FwZD6fezQ31yxyBOJj+hzHD6k+Nvk+SM9E2irex
TXJ/ggX1b8d89wpzXYTdz3ur1OCH8P2XKF2n8tzOn6P6nKeqo7Teo0Qxm7QtPm7mm6Vi7jfYZSrN
X/VZNEPRnaPrbJLs8v161m6E/htXx1GjqGEok6+2NxuTzCGLujJbZkRHIQafM+IYkBEoSs5/Sih4
DJHth4CkguHoacGEOcFNVcHvtEkueTysdGRXCQS/z0QtwVwkD+1MWTbrrgSSwm3TlTkABAFVVsCs
Z/POCN5/p0qr4ioGuJbK1LOCgH3uS19IBxOTRr5HEH5nqsBU9/z/mkUVV/WQjvLNU4CsuXMVRcZH
XN2rhv5dzhEV899bqWtXmRlXWbw31Fl2oOmg9yOFoKGU/xqedJoNw3FfvTuTn249pqsDUspIFgwG
7iOirXkpn6RH2KEpMzX7Hy9w9Sn1ouxSncyNPeqjEa3ewXxTn9DEj+/GnYzkGwUwsxP/+4lFhaQI
LeQS3nv/mX5GX/pXdZYe6WhqZSU+671y70rTU/nHW78ORk+U0FI1lOb77ovpbJxzUInolx9VnWjw
ebn1fzd3AoNv1NvGFOr714HakOoaMxFKfXAjQO5A4hBl30YZlBEW+P0q//Ot/v+70YyrETCpPBUp
sdQ/QBPhViIIsCQgDmkscbWGF84EitXEi5eoXfYpGo48epCCT5d0dMkdkZP1TtIeRpTK0u+oAAcP
oo1XQT6V0lKkWz9il1VAp3M08BWoY9I6RmI7GuLdYHIbFOnKhYKkDyTnL6rEox9/KsrFD1sH3G7O
mVoq+4q4Mq0CrI2CtyY9ZEjIyfOwY44M5WfJnM6mX9rSS+5/KpF8LkeoxzBxWh+NoEIatB1CGUgN
s/ReCv3cMvG7Tg4IPvqcQQz9zzwgOp2ZDA30zWBvJRutERX3Q5d+9uOzWkIb+cmh7DHR0InC1IaQ
ZkGcW/PvX8GfUPJ/vYKpnvrrNXMWt8IecgwBZHlhciT3V2rfgwqUBK17iw3CRC/i0+6PsXKW9COf
4KogdxgVVeeXMySSvYZvPQIxj919V1hfko47JqknK997zrcjA0qCArUM6/DP2FaI19n52GFw5kUN
8neznOMCKCx6YeqQaKNUFWT/vpO2dbyXxLZNtrapIM57itFrxEgr4+qcD+shrE4tdEJsQ/TmTb2K
of1mhu+fjcD+zFxjnolflbtzEYvKmMOS+gKjuMjr/hz13Yfmtmu9H+Ya6St9TNi86h308WefbrR6
b43jnWJZudFZGVfngFwDuRhmBYlUr3yJCENc1z8k3XvWPaxKWzchUZi4g/ZOx/Hv/VQzrs4FSo5u
QDwj72ovNy9WGVVHmEgMI0mW2eTspykhMbHlIK+LCMgTlnH6/lO6FcFuXJ0bsjTKbE2DtpOqEhZ3
dNNlNJgXqaEwTFEFplbvYZU8GnINBvo7KeRFK1XoeTtgkwaUOwM8teVA3NtebhURV9tyr9uurEZ2
RsJUBxeGcGcuv7vvxFqHcA1krQgNi6FYGxrolIP2MkcQ/tu45Oegfe+eJXoBSMOP7sDbIxVoNe4k
NFGseATsVBTMNiGN58MsyfZYW+E7oCgpturMfq2/ovgBFTu3+ztmAjzoDSfaa8msEEqBT2pHCVnH
MDN/o1uSqkW0rUgqwELN0LsVUvU6JYltVvzEOV3Ks+REGKbQF1F1Jg1l9D2EiDsw+/TOwII/eez/
2AP06VP6aw9QB6XIRtKjHkiFX2rraAsP8oB0c+YzrlqaPQlmjelzc8vQ1rm/tFFdziSGneVLk7lP
Jn1d5LgzKss1QN70XznJHJelQx7LXAcKetcWuOhW8Rw74xHfxCFeUew+EK+MGncF+7iJV8262fkL
scS7dWfd3Soh9asDzBSeW5oZd8XY5jke/5W6ks94XwmYZrx455DTtDA3POZZP9MdwlHnv9+ePSda
UofssJUXdw5S5Ua3rF+dcsHYRD3bt8qEOGhOB7vKfHpE5gx57pwkgVmw9J/vrMF/1weafrWdlyAA
UTRdy91Ll3TDHITT8Emi9zxd/I9AnH61n9k1ypNSHawH10aVXkQHoSL/S/tIvfPmbrTy+tUOVstt
Ifqosx4UafJaNozWKcKMQHZpacfF3RkzN3YH/Wq7SjW7JN99BMSAXs27xtGHZ44fdA7WsjMZk1Dt
BGW1fa/aubEx69Mr+2uVNVnXFm6Myr5tyKwnClMqtglILyl2pLV0Tq4y4iS98yFML+NfS/qq6NWg
cvU4hqIDG1qN8ruGsdy89+imF/GvH7/aVz3dzIdI15jO41nntsADSBrj9x/wLWhJu9qLLCsRmek3
QKBlRkRSVELhR75t1nMMG+Rq9+ZoLGQLf26OnOeo9FDLgUGqFdMC/EVi+BSPDJAlVVsjpKApapCL
zPZm/Sg3CJJVUkgG1JcMxyGLXZaCnVmp8iYWvrxriKhw+hq/TIt1nHSrVLzpKqGQjPZ1UbUFo209
iEQhUNR1ydyKZftXQ6rtPM57vAKxnhGUQPbd90/iVt0gX20bqdm5RqMryX44h6ghGQTwO8mXKizC
JOufI72Cuf7+Wje+Fvlq17BcP29SiUtloa9sRFou0e5qTj9JWb+/wo01rV1txpDH5Yg8kzEZFQlC
RJOzI84JYZipxp1T7EYTpv35ov5aX0FpmPiSuISvRcGqRGBImLlvLFoLvZ6hWPKi661qr7a5ewz8
stnGCcY8cmlDHGH56IRs03da/xvPU7t6nv6QwNZbZs9XWFCmBluBDmwIijuv69bDnC77151KpmaG
cu8ND1KxZwiE2i+FTeDNveki/17d2tX2W7WunvUa8wyCuARoJ8K22reqvPjfPoSrXVeugyQukPI+
mILgG122f1akuqpV9xG34df317g1W+/P1K2/HhAOWX9UR5mLDNT9TYjQPcnabZjoAET+TtjjcdQG
a0ZQu6PqaGi+v+6NfVG72nQLAnGKwlV7DHvPTfKWhXcQjGmR/GO//VPh/HU7woIwLgt+11O2UTol
/yEkVzCG+gtzdP6nv1292nfNoG6KNJv+dgk6XSyDKL2z9G88FfVq6ZfEZ1hlwi9P0W51dOnkOwOw
biwD9WqDbBh5mriSwg/HDqnIg+Ighibo7/sHcmMN/yF0/nroZdV5nqTy64blz5jQ4apk2a++/+0b
L1S9WsDoiHovnP5yG1uqjLlpMtKnj0Kfo/P8/hK3Hs7VKvYT1xvbGPWNruJN12C6TdIhPmm0v//9
G9WMerWOg7QbPVJ6s72Jmt2TR3emWJa60VsSABnfJ/hQ2XvtGAFAphJV+v1Vp1f7j5Wgqv+98/kx
2rBRT7N9EzQfWaQZ4PRasopiEiCyqMGWQezv95e6tYmoV6vZbJoMc9AY7rEKRQf5eUxwT8+lc/+s
ze6BuLfe0lUllQeByBmUGu5rLaPlSIuAmNtCfIQWctUcg/+9IcE3vrg/46v++prjPrAVza1IikV3
jxUoDl6sficN+OaqH62f3wEfbqz1PxMz/7pMkUixriNJ3beyCJ4LXvzOtTN3/f0rubEk/zRYf/26
74We7eVluNe9ZRs8he1Rzu+syFs/Pb2gv34asruWXD0O9xIxoonVE+m7KMo7J+qNtaJcLffOoj5V
Wp5K8kKQe4rpizA2hdTD+UiW7L199tZVrla8oYUtCtLp2UO6tavyF4xMyEAJd9aTA/L7+1dwa1X8
qb7+elCDUOp2iLlKSAxX6YQtUxsIeJhh1mukrYu7obizg926n6u1HgV1xORkroT2GPE+OCoGX1Et
iKUvmSJx54ZuvfirVW4zGNeNMqInB/u1jd/iuCKh4/P7h3Xrt69Wd50YttsHSUK6wqnFkEt0t18H
dx7PjRUtT4/trxeBR6zSVJTve31PjnyDBw4A/CQXCz27swPeWMzydOW/rqDXTdu2KVdo6hei0rAQ
3vnTbzwXefrnf/3wkOYi9zsJV8XYE/77WWEqre/sQDe+GvlqFaRS2YVIcqJ9qDqEZMjEVpA3N3kZ
nIIQvnszgG89m6vjT4/zIRXWGO0zQt0k9ajFm++/mRsngnz11aM900szaCKMiAmfC8CjpUMKoDA1
UvXl+2vcapXkq49eU0BwRBhE+84LyRo303Y4KlLaIA5mO1J80MnRm3Ke7SxcINXrFvaYamsqlo+o
FtJa8druzt5460FerRHbcP0mNfN4X/VHSX9gCNKdj+xG/4y5+r+/ssofYlHESbzPyZmw4Q2wDuCu
nzWf7o8Kky2Ty+7JT/59E6p9tVLyUWl8kRTxPkSVXlgvdXVnB/n316Da1yWuko6jb9rRXozSSidD
pgQrD5gCYN07U/9dUan21cHXxHop5SlXaCRGCtSEs5xc6asuiWPVQuf77+3WXVyvdy9AkmTAhIf4
sxv9ErkIGNBeZOO9ue23XsD0z//aUSIzG0yl96GL1OQlrmokxtLb93/8rQd0tdL9UJPscozi/fjZ
Pikf+Zf7A7/s979968++Wuy1VrcxJvB4Xw+mQUic+lrq0h0M4tbffbXGazJk/iM/aJAfMDPyxVz6
5+//7Fs/fbVmexmdYhF6rCxmXkBboohUdaJsxtBkJhzxyG5s/29PSFwtYitPzMareULYc5jo1ZAo
8f09/Pv4VMXVkk0LhrURk8cXUyPv2aVL+WSnu/z93jl06/enZ/fXF2k3lZEKj2+eoZ/KExz9NIW7
xJI8g+78/haUG5+PuFq7bZ4FvjwpTBpjlhyq9/wkPXJgaD+1ufcm1nN3gYb4+2v9H3dnthy3sa3p
V9nhe/ggE0gMHWfvC1YVi3NRIinKukFQFIV5nvH0/UH2sUlYxWpXRF90R/hGJokhkeNa//r+Pbda
WqRHmm7pjqfH11qGSM3euIZ24Mr73sJetFTQe3JM5qU00CDg5D5ObbXiVAdZDhVkrVO7HeJNkaUE
fntq59ZaYxcbx6rbm6bOzW2eNPkFE6W3ef9V93w5e9GqplXnjVGI+LrERxZ92mf/Qc3isRPqDN6/
w55NtPyRjH/VOWq9p3IdM8Pr7Jlab9SGiXOSPMpn+4P3mSPB+3fZ98nm///qJm6Z2zqWCsm1HRBm
JYqdV9WBF9h36eWcWOg9mneeXyfIntpYmkbegaf++d5Q2vLtU+upMVbU/zBuJrpZplHZb3TFACmy
L9fvN8y+Wyxmxly3wUNMXXzdQfOiTh6kh0VE/9A5bN/lF7Nj2mYjfrrsO9KU9NjlGG774EDQZc/E
uzTUTnWjwVKSS/cfQHZjqFOth6f07v1m2bdhWhpqD2WoNKdHaoNn43Df3aJ5md2gd82Xetd9qb8e
uM3cDn+P4UhrMd6TMgR/EfMS+LvhHTPO3hEnYMzENiQZhmmzcaCX7hnI1mIgD6HneiG61Wu0BzC4
VANscNt7J+FzcWgB3zeSl6UPs3m1Ce2O3UGAvS2GK1T8MNVv7OoUuTWMf+dQ+nDPmFvWP5RtWmO7
TLOVDYQp7axl0n//i+zpsNZiNEe6GCavJODfaaDcsFXWfssBZb1/8X2PLd+OZ6PX2smlAvqqKTCW
YAX0xMcfV/6v5+F/+S/57e9dpv7Pf/Pv5xysWugHzeKf/7nPU/777/lv/vydt3/xn+vwucrr/Huz
/K03f8SF/7jx+ql5evMPqmfDZvzQvlTjx5e6TZofN+AR59/8P/3hv15+XOV+LF7+/ctz3maUp318
8cM8++WPH51/+/cvc+7qv15f/o+f3Tyl/NkJGuSXcPn7L0918+9fhFC/Gso10eQbSihrDi33L7//
xPwVf1sHfJ2Llzq6nl/+leVVE/z7F/WrbpqK/225c5DWtJgR67ydf8Tf6IbuuhQ8GpYCYaN++Z/n
evNl/vpS/0JVe5uHWVPzNHNX+mvM28QYqZ2RyMJNF12ps0ztTwV21Kbo8TcPBwtz+QetinFE9Yja
Y1b3qTcd6MvRVdxhEJcCi2y78GyaipvRjQ6kCd+eRf54EtdxpUVNho050Nt+2dZBnHpemALu788p
IMFeRprhb8otxIGe/9OXpg2lYUrbNPSlYKKsI4iqaZueN7r3GJjojAd5NXiWcWbARD0tPG9AFdYn
N3AUkcKF+bixqiQ6naQMz0Rbu5tXveWPr/L6K7ydD3+8us2b810tU9cp3X/76rYL0cfV9eTcQ3C1
8ZX7uXfSEAcQ8zywACqleYxAQbce3r8t/Wv57d/cdrGV16zYEGM5UtNUYryQKTZVIq6NlXCcA+eS
n3zb13eyFytwK8YgiSuRnENb/Uq14taLqJNuJ3vGrh96qx/Bkr/6NL1YStth+zs3Jp93GYjzKrfS
wVvE51qCktCzKR4AvpUQbsLNvFKf5DhuU1d8r7xzlePDEF8UgSnxbXI+y7EOtpB7GLaUvRdUclC3
I3L/vOmBx4aw79IsvglygiIgcnEYpobYGzE517Uc4ooUt21W1ie1Zn5VUbArJwBieSQ+e3x8viCJ
QinO4MM+xBPi2tqqHyLNIRjcobZLg6pbC+VQ3Rt6vzFBUOOLqEy5trOKxESGXjo3XgTgD1P3/FPV
mABfcBH+jTqbm7GNKMgygns89ipIT92jhiOxCcAa8rK8E5MErOX4wTUArGt3wHswpVwXLjGqOYX9
04AVeYtIV/RUpgoIvsWQ4hHlMxAxu3igxtHDxSGlVjT1xJ1rFJemn8W7Pp6JmRAqk7GBUDCj5qt5
96yyU8g7L07mfysF9jbUNGwbIO+MLwLgWvCbM9mnE74BOfk1K/AhzxlwekJoCX36WeB9BvUIGyF9
m9fPlgTlOGmhdxZVcX7e5kWBrXpdnEH4OKtz3IXM8HM3Nrswli9xNPYrlAf51hkJNHr5uOohB5/o
liS73VJHk4XY+fTGgy8GTFbqr5qHCLRGcLdqky9OnjtUeTonfUOVTQ3JL22BWKU+01Fl+emVav3P
eoN1DRX71UnVQBaqapw8QHDdVVVD1hAbzdonwe1AG9l0ceNv9Nq7lQpA/gjv8ARDSFvQL9wRrIQe
ps6nprXqjRwxvaECjcIIqziJs3Fru5gJgbpq1jR6fDJ2sIXdXMqLwVFYyRjOJ01OX03Hch+pCX9Q
E6aCmca5gjreZB0Z+CV27cZx50I7ezibDAN2vPkBbNEA+HbYZOV5ZJfPA0wtvK7aePyAvzUmAYgA
bRyWmgCPVA36opb6EK/L8JJYKORNTwfE1n/0NPlhCKhBaGsbErrzwSlBDZkJHmJdIxk1VD814ccp
EuC3wn6tDwloTvnJ8vX7yAPeY+D31CG3KtvNED2icbmsxZ10s3N/+OYHkrJqDO+GZJuAX2zVOoGs
32RfdXNaqw6XB6+6ltgrjMmXAkv5EGhcp0PGgNjMhJ5jYpJBylToQ51oxmhhdzTPABjjgpNKWx0q
PRwQFKdgdVxVPA5Mr1C3W3aiLqX9YXZqiRNkwhdpDTIMhy6NAu/ZvXhrmPFNm2RXRQzbMrhhC+s7
H32U7kY1bfRprTfVCsc4v962WBeVcXvVlrsYUmxOdctUflHO+GRiZN5+0yhnanGexazQjr41mr5J
xK0vHqYAlf2AZyTdVt5mWPkMBc6uWgH/dN3736KsWlXB92ECnw8OvvkWwiECLTlhANAAUXeKiyH9
mGEs4LnItDsQOcC1Ke6GEmNazU1WKWqcbCpYiYLgtxAEkJ4Na6O5n4P2SzJbys0159WFFzur8JHm
devh42BmeGlg2d3fFJQYeQnuE+i4AqxmckqSguR8Gu+0cp1L/dLE4M0jeOCW5kWIp5yWwHUAgRP7
dOEuPc1BFbU5Nijls0o5ciA+b+utNmH76JunThrsJKVNUTbTQ911g5PV3JZpnoGFIFQJcUo2jErk
ZyWFb2xo1y7kgjg6BZj5UZWIgkEtgUXvwB5aRbHFuA9VfHBalt1pMZIio/498z6nACOpCpzcaGPi
Ly1AwY+YOgjc0uLKWhVyvHTkU4iLOr42UYgTh6tfNYE4K/Xqk0WJnZOZYBuS36qRXDGUYsx2IRxs
FTRtVPQnqR2uNGCDGVzmOF/X4MyDMF2V2i0m3Mq0PpoA3XrswdNIbiTkXbOHl6mepv7OCtQ8p1xn
RDwscxfJL0IAbocKUtPx8/gj+Oobt3rqs52f9SeT/6xywBxWBX+lWcEWRXjhrhXZ9w6mh+3dNEm7
lSlgEiqmwTrVLnD3+bFLleDS1GZ8sEhRi1GBQI30896qy1P8wL9klY//hBcRblEG4tgE+lrkO591
37dWaYMlAVX8p3HXXfcp9lEtk8Y0CnEKueJTCse9TPFH9QMs6JL+bjDhS3uiAbeTxOlF0WEe392P
nvPdkJT6CcAw1hYpvgMFsMKAHSxw42yLniJDIHwv3sQEBOP7hjXr0oySb3lHXDyM2g+yjK8qI0Ek
CpKs0f3t+1sl80ea5+2mwgVG7xqWbbL8ieVJP8SVrAmVS7VIqa2pjyo/Rt6ZAwH1rkvx+42D6RLD
cnhbunDBCBJiMte5o+uXrkW9pjDD9HIcSsyOmiHbOSN1o2l53kHlQtbKWtltPDfC2UpCGENuWX+D
pWqi5Gb2wd/sU9rZxj0GYo+NFwUbdLKAUr4VkFhyTFQH5r4kuh8aM1mVmTbcgBOogIhLHInO3VEL
vwvZ27dWO6VPtA4WNVSVVtQ5hk2OcVzOo9Qu3A8IousW2+CJQsvQf/TR48Iy6k8C90bjKN0J/ao3
OTBGotwASHucMjAc0mc5Nay5bBV/GFyquvbcshvvaz7BDkV8cifE0FyauVYC7+A2zQgnMigRDYxW
EK/0zmEOgbi/1oNq/BqMUf4Yjjm1ROV1Uzc30sC2qcE8fD3izNsrT9Kh4fXrzCZpMMw5C3cTOUyt
Pg6Qet9RujPlXyVYYhEl7a1nFw89DM+NGqsxWUU27nzRGMbByp3jZLocd1CQekg8dUkyJ6g2arZ6
z1rXu7RBtANBdLXwpHCp7krzknW3S/TTLpm+RJ6PGhMJcXbW95qCnNezlMj6IoPB/iFvxCN0DLVq
K/0CEzTtWqsm+isIO9srcmwQXQqxMePQFMCwrIQYN0iOYNHItiTNQkja/ehcsPEy1yWYCdBRmr9O
fWZkphDmJhfGeJ53Z2luVLsaWc8auRhOjM1z5GIXAPNrmNTDOImLTDfPDRnGmzFNvxi2/qkKms++
VpireqJCFTh5TYUNwzqWstz6OuwqEJHiWrcQtqZ91UCbDasvYM8F8LcZ19oNBeXcKH+0D4nbt89N
nHd36LcfzVRqJ7nJQlmYnyEJ/Cg7uo0bcTXMoLMs6Z4maxYO1ECih3yAgth5O4RLKzNlGzLNQKhY
bfUWQl1QzcolQdVZI9Gnag3maLX9OAAq0Tuj++xg95l9gaAH33wacpy2oCi6eJ1NAsY580m8cTSS
IJ0pa5TGcobujm7pUggYN02Jt0b/HNcWK5oEgPiSSIPa1iy4mwoBQQ15H3WV9BhdPUX6RRRvRRk8
x24Vuhs78u/bpsVYTm+e1FDsApxmGq1wzy0V+2fwnzB+T7uQt2pNHB6/ZD3zw2psDcwFVTPbP7fD
oz2Ii6aT9m0sxvYkKMW0LqYupfLGXwHhxF0dAyRYYcV4XnRZeJF5Vy0suyHhqKCZ10JTn01fAxc0
horKX9MGSdURk3XML5DqqmsOSOya2nGjeX67ScwGJcg1dZcwxFnQJheAPbuCenLWkmHEwD4H1pAA
DK/d4toygY2yXlINSGrhMmXsu+o7zpkDlho5bfoVvzbSNdnKLR878TUHM4vdNjxHPPEyFLA5YMaZ
h3Nvxv1qisUj4M4QniLMnbtc2as4CcAr3ZbYs+e+cVlP5a2kLFzYV33xWHaXFl5bMbsIUz45/a0+
YeIFu9sl535Sh09xw+hvalAcz22fUbkWN9up1O5LBmzWAn1z8B2VVGv78ms4ZRd5AMFKBPBzWBkz
gu+FdQbnEZ8SY4UFc7rSI3c6y0PUGnVsnuqgGR2ArG4Y47XEGSn53PYvaY3dVxBtwipZ+ejYNWau
jsofTNhXcWZtSqu/IDd/pirquuY9FdvotcGOHluI0mKubNLIXmtpetmE2KSYn1Jhr73QPDUlhHWs
FrUSGY2dRIhI8bqcpm0y3ttMEW2EJyhV9SzeSXefBOFXw3khghdlcJcQ7ybbogMc6AXRXJioeWzD
hpJaGpdchi202wDM01RMzvVQs6D65L7gmL4UNo6Bet8TiO3BFmaCuss/hLf/KBS4N873Jjb4/1nA
cC4m2R8wvKvCf109ZfHT65jh/Ce/xwwd8atj24ZAAk+IDwkAkZnfY4a2+6uS0NNM27R013gVMnR/
dQzlKKZUh7/SiQz+GTJUv7pSNyyX2KPuCkV07Z+EDBdRI9MBAm2pOWxJwJBD8/zzV1msIvMs6c3x
ClF16oNrDeVlA8wIe/gIjOyrVvlJYGwRN/r9Xo5lE/wyHamWWohwSOIstDOi90wXTB9adj0VRXrm
dYV/G0dS/KMcFwx/3s22lCNs0yR6tKy7sweUHZldDJuaeDv7DLK1aRpjclTiWfH+qy1ifr/fyraE
VGwpXXOpZjZxe6olkY0NNZHuraBC82vrje293UvBvJR43jVkVEjfWlTV9uaf3xwcmS24tTSkWnzD
QQvdeizJisDjzM4Mu3YozZh0mK4Se3VdifpWl5FzPhecP79/67dph9+bmOAuABYhpM6Lv+0+0heG
pmw54JATpdfSSuMzo2jDA5nERcrsx22EtHWXEzp9x1wKuu1kTNSYw35O5tBW3jUt9ME82hZpKe+K
ynQ26Kbm3H8yxrdkrucFuxk5lnVtdyDc/JM3FtAgODyYrrKdH5mqVwPGa8wmGlLiLeBv8IXMqRPq
gzw/IK9bJLx+f2NDZ/ALQxBDdxcxVl/mQxg5fFPp9NN0mopYXE1lEnJgMrXxCwer1D6Z+hqjvWay
KpAuhuPfCydpxIHGn/OFfx2Vfn8Sk+dg1nGYjpbiK9OvXPY+PAmaC+vM6VL/kzG246VE3PY97LFG
zGzpfvzH/UqYNhMSYTV69TKG7jhlrxUThHzdw8QKWfKLGN2Dx8CfvBkf0FBzuuTvN3Gbwo6dRIH3
L0K8gebzC/PRER2GALbF7D8HJZno3w6RqjURY8ZzhzFc2JupHwFDt5IDMqSfdEvJCkKyxWUkOs78
FV91S0k1m9WJctgMceytaweH6gr8+YEZ/Cd9gfwSk5xjQ1QU7mKmqeykU6bw+k1TO7j8zjpFNmhh
/jBahr5WQ6NtOXE3B3rgfNVFDzQkbDRhwohjrlm8mxHjCRxWNS3Yj+mpmWB97HfMOaSwjAPz+DKZ
NE/k9AQT+0cyy+ypF3mrpCxMzo5ThwuOxqbZzULjyXFyoAjOVGFqIIj0Z9tBdNTAaUmXwTq2x+gF
V7B6F4jIK7EHKjGCd3IRB9v3B8VP2oGoBeEK3bToUMtBAZbTCH1pNJtKNeIi7d3sFKC/e9FT+Xfg
Q/9k/uFDmqxorqkrpqHFl246vavzoR8RAukrzSi2rC/3odZdCN2/Uj2eHCqyN5gIXcYa6J/3X/Rv
ndni1i6rCTMsGc2leKxrPTEKh8J9pP3+apKgt3LHPFRg/bftiCWUwYLCPQxTOeZiYHaDW9lNWDSb
STPwYygonyLcAyps8nuYt9rm/ZeSiwJ1ZlKL1culNaVFVpSR+naMIoTHokGLsHccTSxQk4GaWuxs
pQJrwMppgt/rSszc0yR5GuMB6yZAEmF4prO3J1bd6+DE/JreCC9cH/0Lqbecn4bSaq+SVABHdZsu
f66bqaP4gXKz8DRJMpj9Mp5ycJ1Kqvi0UV5LNnYg/gbKFwjNiZ17Ijz1ssAut2Zk2v26UUU54Gmd
Gh8CouDRCn9D/ZMdOTATE8cLPkMoxH9WhizG6zZ1cIlqEkp/V7UwWrwClVPLh6rCkIZDmnKitZ3l
ITy2DvO72ywu8vFyynLLuS0HyzNIV4y0APZiIF6K0SXVMk6DBtYdV4/M7IxwReyzvasHEd3FoDyw
myEGNbvK2G56l3VRSCFG1krjS52Eicn5jEMXdo4d80ThlDlOVL5oONLXFiUhreqTnVOFcPSmPC6I
xxsaTN7WKp8SL5H2Sif5rq8Km7vlQelh3qWAT3gNQRmsVsPxpfZTyuXxhK1fPKFLYs7MvPqZ5ptB
cO6B2r2KWnfiRNvjMrHRDADZY9kp7AliJzbzVdwSDLyRLWTCy5IgbE4JXDG14Cqc0QX36peakdzk
fmWCku0UENnG7QDhTA6e7dRhs3qsbVUITpkM//i80zwojdLTsi+W0WDeSPaCIH+RVe5XP68F3qEF
yLVNPqXhaQWOpbkwHSGJxQ32Y9Nw2KRv2F600WN6y8fOLbvZfEdqHxwttrCI99AynBhD5sDtAYsF
qqdi47GCNA0RdnDqtjttqhLIW+747lNhuS0EiqEh76Ul0KFOOqsJtYsuLk2bxx9beOaN8K5NZPHe
JXkw3cWzIdGgITeYK+Z9BJjZNTE7uzQ6TYcizNwDBmf0zNvY940Kbn6pcEOhNe/HhGDRhZO1zbgx
KGdvLnPbbHepqYi0+SmRz/VgawUptQEMrYP3MNRNf5C7sPPCqwE0IYJHJPLf2QiMj8x4gGpDFeA1
P2ZmAs3ag5LfyNZA3ht7pb+tcNNICZLn4XPj2BFJkGxsnihYUGI1zTtsfLPS6nvCNOCu66RI7kJr
4BoDkAW5CSIslM7soClPVa2X1t1gzMFY/JwwCpU5n3ZTmQ08uWmYJsp+TJlj8tsYs/WoKgoQTYWq
ibc3el23K92ptZkNbabY5pa5xMsTnbBznjvoDMhalVZPGDIptZtmTIr22fbLIH2oB9fFB89qi4fC
yq3hM36l9YehI7xN2MtgwkgDcPDw97zJO9UUPZ0RGATA9Uednh9bSj830EdBWKYOu7kyYYk+GrWB
cwG7G8LYpY5n/Y/Z8/9C6GFXvGSYRL+8NNdPxf8DYqT5yL0/tkD4N3sbV+DX/9AiGeav9hwHYJMs
bcOci/7/iCsYvyoODiiUTI69v0cc/keLxI/QL4l5IZKClBNr7x9aJOH8KhQKJXbbRCL+gQzp7fJN
0S7xDCKySxEz6w72gY7r3+pZ3+OZE89GUpgNvHr/n0QR9l19sQsUtoIO32j+LUyxfNWb5EqrqEoO
bHz2XX3eLLzaP8edGlKvE84uphhhZWMOcNJ6ZnF23LMvdlO+jXWUKlxzV3iIMRotvAaUe4gxtu/R
5///6tGRPtWFrQ9qp2r3gajSAztb+8hGN95e24kolipNCZYsAEVp5LO/wPq4NpFvLz1VBnKTyDB3
mq7fK4+JM06H+sDFF/vYv/riYh/f55Yb2R08tZHs9mMQu+1FpTcYl+mDfZoTfNskeW6cwlaeOa+k
3ezcig4c4vd9kMXGsop9ImjKNncIJsMVeVj46/IfBV7+fK9l4jL13KL2Bj6IGvqd71Iqg946OO5r
Lw8YeqxphUX4eIdpZrwGnbzD1vOQbntPqyx1ybYmRwfVhtyp0XouygkVkvFyVFdaKpEbUdm27WWS
1BNfclI9lTNSHjczLCXIOfu0MfQCuWuI2pND1zBxdqJjmBbMmUvZsW5hPkhESe7cXp6J3v8QYDZ0
XKssxm4x5lVCKWh6m6YaQnYPKYYcWvfAoXTf51wMX2Uklt4YWnI79gl7dqny+rZlI3+MsHlumMUA
VkbZdXZXBbfR2AScNcCJGHXx8H7TLI77fw2jxRDVWi9TdpX4t5mK7mVcuihRUrXt8ghlHaWamClr
tXhhK8v2FdMoONaNtRmjdLhrHPiVSivkIX34npZcorVtYZiQFRsI06Afq8B0zmRWpOfvv+m+iy/E
qG036uGE9Q3uVd6d13H8sCbvyEVzGZjxpY+ra1M4O1W6OtnB4iuuqkcUrvL91WJBRtiNdxmFzLuQ
wPCDiYEvHofege+/r1UW63E7hUJpKaneLLRIuZqT52JKZWTHlNXNDz/f99WSXBo9weM0LXZ23IZw
cdpghfmscX/cN10MbE6YOKcPXr7LSAcgYjL7azUY4+f3rz63wV9Rtz+HxpKob/RDNzkuKsC+w0KY
bC6GTG2mLlSFbOf9W+xr/sXYNqiGCLxxcDAVVxuPY/OJaxz7aRcj2+gDryoQ2+xay8UNz40LLJgz
bXXUky9TSvloyNIQHB9LW14jGbsq/fiAcn5Poyx5itmc3Jk4X+1kVFoY26l2xEG6KI+br5eUxLnw
qMQxy94Zwjt3NPRFh9JQezrMkonomWFW6slo70ITYY4Xu9Yn2SUocsJWHBivP/JoP+mUyzSlpTmF
Z1S1s0ttkluJK+qL0m/uisZuVoYThhaWlH72KcyxMp/K71PkG9tyUNPDaNQg78dCbOG1cuyNOowA
RBggwvTQigTBEH/w6/or6l4g/EX+sc3DcyfES1kUZnNelal0L4bwEBpgz0dehgDNuIiNsNHFrrc5
IqkosU7DvIo2x/XO+a6vph3d7vyqxERs18hpXKWxbNaZjtDkuKsvpp0+D7uilBOhkzZ67vqeMhL5
4bhLLzYTXW/gRKmV7s7W+kfDIvwxZd+Ou/RirkmyLMU9D2eDVge0LPVi59nukWfSZQg5JUYURAMX
95V9aV2CCzmw+s3L80/6+xLT6LWOdBouurPtRL9RyDQ3vi6mE74vpQ19Xj6R4cFNUBPmAQjanlG8
JAgajUtqKi7snUkZyRUkzfjCnUCF4zuu1kd9iiVB0DFFp0qkObucYYUGj9LZLjnuzLVEAlJjoOIg
qdwdGQ3Ek3lZfm69qjvuDGDMjfZqYKXSY4tusCY6cXlRyvxLIYMDX3pfuy/GLOW4qZn4qbOjoCa8
UYZWnWiBJi89Bwut99v9BwjpZ71pMXJxqGqdbDKcXRcn9m/xqCgAsJD2BWQA7hsAWR9sp0J7mLae
swlEMW3j0NM2fZ6JsykqxG06Yr+V5raFd0mUPb//WPMb/uypFoNeEXjHxlJXO6TclBqYaPKs4vG4
ay9GfRxaFrroiB2GG585Og64RRQeU57N7m7JC8wMTJ49u2aLgXP3KaTT6DTo3APbrz2tssT5TaIP
xl7vBMdNIPFFpcNNArV83ES7ZPoZnSg06YVyh3W62sSj32HTjrz9qFZfqmCyYJB2JzwLkzQclaiA
ekjcsj1u+ZGLMRj5rQmtlosDlv9opRLzsEod113kYhCiv4r6JCI2QWXGJYJbfJgP4qn3fdDF4OvI
mLu5X1q7yOyTy8rp/a9mawd3lmdWmLFHNklly20+monnnzh5aN/lk/3s+ll6n4XIPIU1OI9BOZbW
kV9pMe6cuB0Gg5qindRlEWATIB2A7KZ15HdaDD3dH103hfi1K5W1ZdH9OlntoZrPfW252NyLMnZI
WFsJRRJ2dNrXVXBCwuMQknLP1ZcQP8rZA01z7GSHG4d17TjgRHyzPm6BWqL7RCRIP3LS36U4fLq2
BeU9XR817JbcPs0qSN9RLrBjI0zJxAl573+kLvnzLCgWh/DYxOx3skSyc/Xk6xROp7WIj+smS2hf
OqVp3djjtNM0/WtWAT+rGvzqjmuR+Qu/Wq9jp4r0apTJjion0qSRxPPNQY573NUXI7pOnDgxDMfb
eUPhrUnol6tkxIX2uKsvhqfdWogfwnDaicJ20YfH5okfOYcyEfbPF90fSrtXLaMHFlYdnu7sPFN/
mTLMMfokzz6WNuajRtsbqzqcpuNiTz9i86/u1ReiMwfbdnZjm/mXufTTzWAk9XFXX9YFu06uJYlK
411GxceJ5jX3elSfHfUNlmi+1kc0ktUEKNqosM9nFstpO9iHLETmXviTjc+SPB50bRxPvRfvNC+p
tyklfrov9APNsucDL1njU90LKypab2crFUn8oZP2WrU9uoi86XUy10XozBstSkKPa6vFuqyrqW8N
b+RtLA6FJ60UzToYC6D/x11/MZbdsfQKJKHRrmm1cF1QaD1iR7457uKLoYyvVNybRhvvRh9Qn2pw
9u0aNRzoRvuyUEvaIDAG4AS5RtAFecQG7XO4mvAl36a17p2mQd1clJ07suWmlCKvXPOlyQW7vuPe
bbEQV54nYw8/5F0KFNNpUea61QFQzr4evFiH47LUKTlu4h2V0TjwmS+DVx+1FRNLrGCqBaXfi3ra
megWsOmVVNAghDimScRSyxpM2gDxv452joBlrTL0QL08MPB+3iZiyRKUfDpJKb93I3Xzm5ZwestL
asqPe/DFQjzYA5AmMxt2dt9hidj7NxYGxUeNsL+pOpnws0HPo4jcd5BWJyT31W/NqA5p5Pc1zGIA
O76swc5YITufYFu4LZ72+fa4ZlkMXxTCiC2xCd7p9jjX2huoCan31Y68vHy7jbAhfCdj6hPxGrAt
nhr3rh2APhz37IvhKXBHCfxJH3ZFrD41VhKvspmtcNzFFwO0CLSJE7w/7KYapK8ccX7KkDOsj7r6
khoYFHSOSQixS+zI/DbYWAuWSed8Ou7qc0zs1bbB1dRolrU+7ZKgehGy3LnjoXnr58EWID1vLy3N
TMAo6JpdMNbhrVf1GJsBznyo7L6+P+7pFyPVTazWMe2y2dlWHH3QSsqqgzQ1j5sdl6aX1ZDLdFQ2
WmNOimdVWjjXnCqdA1PY/Ix/35iIpedl4Hd4/OplvbODzHyiKgHuRB8V29H32i32C/Ehoe/c3j+7
0WLcWn2ovKbKq10JBwf2X2U/2WlefBqc0f/YmGXhn+St6R9YhvdMQM5iGLvwTfxyrJ0bZIOnoaut
NFSBx33txSA2IsuaAoR2O70dQxSJzrAqVSePG8VL38sopjQaDaNzE+flVS7uRBkddbBD8/V2IFg5
lCi/NJ2bKWrbVd0P28nsj1N6iKUOLMyAlExBxmMblGiOsU0h6uhVx03K9mIMm5mXqMIwtBtNBau8
pkY9O06SJJZoSkqeBw22hHYT2TmOuNptr0/HrbEI7N5MamHr+UNOxPPGSoeTnJow14+ObJC527+a
LzVH2j32P1y6ze70HAVGl7ZH7Y+FvRioekTaOg907SbQlAFZxNYoe80PTQN7BuYSRkmNdmhVsdJu
wpwS3SgGdDuj7I4amvZiaKqWMg+7brUb1M/9SZiXW8+MjoF/Utq5RGB1nRv6+WhqN7mGkaGO7Xrs
H0gI7GmUpcJL+pHXjexUb0on30A7O4/S7LejmmSp77LaWliZw1PXWXwqmk81yt7jrrwYlJ1oXdXB
wbjR9fSqm6rToj5OlCaW4q7OUdU4eYwc2ZgfugqKht0cuQdbaruE3sZtV/PYg19eD1TBJoX1/bgW
WYzKuU5nzN1GI3nn+KtUtb+pWhw3e1uLUanccky7jGvDZnCoAhxuTdk+HPfci8UyGUYtASOg3SCp
+9imUJf8zj5E5t3Xtxdj0lKGH1v6QAcsQQQp/SwcD1Vw7bv0YsdreVUVy8h1b4ZulCfjyFmjNbvp
9KhWWWq04tQoyzbs6Sj5cGYpbU1M+7ihszSCruPKoNRMB+ljZ5sKpQqqnqOO6WKpz2IFk7Vyeeqg
w1lZwBEoDuwU97T2Up3Vx73fVl4HqS7K1cm8ClPxHR+37VnWM6cdtQ1abbs3Zjk+iMqEzje1xZHN
vRiXpW/2bp5G5W6SLS5frfEgNDhc73eTPeeLpUWv2/hZ4Iup2lFx9SmMVHI62tNH11SHisn2tfti
dNZVA85jSLlBEQ4noVTlSWCxv3r/8fddfTE8qSliZ2JaaO6CgELjDPwdQZ4jL74YoCrsxdSFdrGL
HAx+Mx+Q1pgcY3PBerzUZcXOLIAzACGFqk02gVs556ajH0qw7DkXLaVZiS6NfkoRUYpoaL8ouHer
fPrfnF3Zjpw8t30iJDPjW6p6JnQn6Yw3KMMXMHjAgJme/l8V6Uhppyul49tEcrmN9/b29hp6cxt0
HTQ8TjrgFzbnmf1jg7R6la7odWrgBsNuRkWETu4VKDn0GaqziLF/f+VzP3L6K/+oFyuoHW1k3vrH
ccy6p2hP04eMtd8l2+MLFenppv7K9c5Ga4kennQ7CA94ZIjguw4xugyGJ1FbtrDyeKcHqApq8CSv
V0nAIfr3X3Vm7554LX/+VSwDkQzG9KczMXw+KVMf4FXzw23s0Bo7bfWSVVo+Qns3uDVQf7meYNDq
dprbGgppG3vhvle4ddQrhWrLfqfbze2Zzbd1eHs0l3DVrk9I/qZ500cVebf77e70qOnb+KcAvl5e
RfcZzY72OZqXL4uJxYVteuaD2hCoGthyEQbtCMhf9wQ7jKc56d2g8b4Ndlrk1BIphhFe6RqCPl1/
Tdr9q9NmsVFO0xAskW7F+EhqWOFA8dHn3HFoK3KNQR9jDvj4OBpVw3lQQx7K882FNsmZvGCDnCDi
SOPGy+ZHED0hzDfCKfiKkRne6POEhyO31bHCVPU+34ZTI7vPvB7OSNGDP5p3bmNbYer7XjAFkEB+
JH5671XpF5OYn25DBy8zgIcTJV4mkZXQXEry0fgFPOvJ0W1w+9jVukn8mTV4Zd8gPSu7d6D4OG4Z
69SdAF+dIRm5AH1inrq9+gpir4tJFw5dG8y6apPW7erRctATqN7B+DbOXHsxNg5qgq07M72gZcOw
UbZJDkdGITrntOQ2DgrFQjtOg5we9yQrSLYVVTs8uw1tBak8SVPI0FOPqUJuiTYYxqDT6ZYUbRCU
nisv0ZoOj01Mv9RRWIMuXetrt5lbsQmRBJRoyS6BsNJPDL3StrkUmqc//pWKwLYzVfiand/iBIU1
y39wFq/hm5h8MaDk36rUtV9q25fGdI2TavPwKylePtopuU5NtLgd07ZfqfSTBZyUqn2Endt0SyHf
OkM+/ELFdFri19bHCtOWzyNwUz2e4NIkvGFeBsehJnaDM0Dw9GX2EmPYtBDqaR+DJgX7EW/dUDlw
ZGr5NrJJQGO7kWpieKCnz14Nfe2MuEFIfBva1EO5DFIthD2uO7vZ4+rH7unFLQfY4CbQc/iwzxl7
DGTzlsXtL0hMOT402+imoPPxKJbO7HGsTPqGskl+iZrQu3BSn9ktvhWoVDDhkQirkrTeOyKWn5Oc
/3+yRf8H+fJ/M+b+uB2kI+u8kCn2qHQPIXVDJhhFschtn/vWOTqGPVhEsGt45Bn5lMXRR8NH5ZYb
bWiTSaYU7HNdP3Yb4OVLzW4jXdWOg1sBSkaQ3ufxxIiFcv0hW+smTxT96JR4bSgTsHtBK2PMnLBV
HbIYqpvtmnRuU7fBTHyfmnHO5qqksPs4DJD4gkjU5thPscFMqYDbhQfF4XJt6dcgM/faF09uy2Kd
pF497ly1Cn0gltzocHhOue9Yh9r6RvOcbHM/sqz0Wuj6QzS0PqpBto5LbgVoBH1oyMCqFO0x+gk9
uGM/Jx/cFiV8mct7OKvoKqjTshOQn+b1BqWcznXFrfAEZoBGavWqUklvvIVrzY23ccdn2N9GH39k
FghrAbw1dkkZpWv2dW235NeaoMvsls6JFaGqJ36/NG1Ubr3OriG7BruPjv5yWXUY9rxc9aoZW2+Z
1rDEm+yHdOsf9n52qtCJjUkKdpD+kiUJSgjtwcz9ELQQznGbtfUqY0bSegCBLSVsw+XVDEOJxDTi
2m1wKzr3vasIBH+WMlqyBy86HUSh0xMYlEperramLXSfan8p443Qx2EPCfSC6yl1Q/1BtvLl+Bvk
dhSgcVPJ9g5q/WhNHvg0fnRbFytAwaIifNfhVIbeKPMw3P+jG3HchlZ8aijhAXscTKWngqu1qUkO
BUO3lAht2ZerolvIcJPQn8pFTLe78d6Z6lL5/3rBAh3Pl0PHgMH0K3rJZZ9BE9zfwzoHROnZacH/
QiPBB2sdKJ/KWsLmQ9DPtIG5iNvYpw7nHzmLjfO0gi84lkkbQWMp4degcbuVWhD7fDk43LzM3tXp
WE5h9KEz3VM6C7ekYluXdssw9EJVcLVuI7h6+Jnx77Ypjl0KUMhBWnu8VhAEhco/LfRY/WTK/wGS
4Lt/r/jpj//rJoShrS0e78BRdrDkKRrIWh2hdzhfQYsSreNsiw9UevvdniXiwo+9ui/xY9aW5yKp
17QnVQFaG2jCTD7FInXBH2Bsa8+3gIEODQurYpvoeNAUMqYL7Bb+vUpnJm63XsApGjMZj5h4Rfh1
T+ChMVZO8L4gtlsvWbgEaHHj684ACxwzgJCu4kRkR7epW7s+Fiuka6eVFuOYVAcPmKac7m49Kczd
OpWghGQaqEbSIupb+A2sZs73qHWpvTC4dS7Vrc+2rfJokUjziRvyk0XVBfrtuQ96+vc/Eo1pVjj1
CayKbMVtptEV0S59C0zaitW+Xhff231aZJ56I07QOmgKvnX7llaw4sFFosFymnXCvzSkgnJW5jlh
WDFxKzizzt9hg73TQkGdv+lh8BxlbmpEGNyKTmy7OqxkRAuwt0spzHBsSHtJt/rMx7T7LQA1jBB0
qdNiZfJGtiG8j7LGMfTtdssI7SHesTop2MoeQgExB/iMOH1Ou9uyNgx6gHGTFOFSD7n0FzjgUpcT
Cd4iVmD2fgMbVDiYF934cYrkIzxG3JK43WsRo6pI2rKk4AzRToPkjkTyyW1FrLAUyEx+tvVJASRP
4c1fw25/7zayFZZr5QtJ/NNaewkpfK/1btfBrW7BaluByUXXwCBHJEU/ZfERml7rAdTJC6f/7338
yhn9V6dF8LUP6zgrTBAg3DdY5BzWNqnv5g4+HyqmP6kHUTLofcUPJBbJN8SyuN1G5J6m0hCUqTuy
XEGsNL4XkxfA9wwHGri3QeMfacWrw9Zq3y2x2rfOMIXtwUJ5XMC/5LSpx2un72dfN5Ma4q4tCGgF
SZIlh6cPyWXrgtvB17OSUxWM8OmBVRLisHuomA7haXPRsuBMcrKbTUsv8cznb0mB6/KPhIgvBtHo
tiZWtSwV1bBIoHGxSbIcGRmgAhnDBc5tdKtw6JoWYrZ1HRd6jt7HXd/mzItdbpww1rCy0wpX0KaD
40bBBD2gvvxB1/2z27StogH+zFsae1FcUB2GebefHlS7zPGQJFaCorRGZTYyTHxO/pshvplHoRPS
GotipSiQa3y9gb9eMBhe5WkMVxCPJpewgL9z0StZxCbHAf07KI4352JRUZTPNZy9Uzzxd7mP8w0A
oSx8qqtgeCZV0A+HaoJZUz4lmt5AcHc5+BMeel2+UPRXc2fU8JqkVVBka1p6e1+YKnQBSASR3dxh
DJq+w2aiYmzCQvSq8KvacWgrHDK2mQTyfmFBZhnnnpRvwqlNnGINbhIvy1HkNAZx8TAoemaOYcJv
gN06uK22FQ9TH/dj3G9BUev6ClLLD80aXxj6NMTfOwoOHS9nPUaMyolipRPVw5uq236FY6yPexfw
K7fJWyGhAyb5FHlBgUL6bocKlWu0wZHi5eQVmDZE4CWgmATWJCFve04dt4pVSfsoBChgsX4B0rrJ
U489+HvtlN4iu7VDYtb3vQ/JIKp1e6SNSXPerU7vokFk93ZgPBB4UdKQol+Dn9sAx7OKXZj4mc1i
mwwEJo221Ox7wRq6PfTitMmnuc1nsL2d6unIbvDEfN1hqRvshTr50tGq+tK39NI9+hSKr2x2u8Uz
DINkdab3Qq79/Cyjun3LF918iVdW4+ULyr2Of4UVsDtLONQMt7XAY8Z7wMNvNExnncLJJpxVgai3
ZYmXAjaMGxT0lYL0cro6TtwKVgKhxMFXGB3GKccpgwMqZ8TpJRM70wrXk3RFB74cVsWIJfcm+qhn
SOP/e13O7U0rYHcOZaEdl8iCIdkchC/5Ld6q6pu5gb/vv3/ilBNf2z5WjemFlaEZFHsKWASgjQz6
KXx/LzHAzszfppd5xONBv5GlSLcUDpl+L4qKh+xxBgfVqf6ObJJZ1XQ6zsi4FGGj9e3oeTRvuWOT
KvqLZDaMiitYh+J2pljOg+BLmBqnWhMeKy8Tvcab5ipqvsLPqYUPNk3zAZXDhZ1z5rPaPLM2MFB5
NGItSKzma6iUsBsABHq3gyS1DliBR4MMRtlzkWTyCBfRx0WOF9LxuYlbwTrDHanqhZkL6W1PGW+y
Q1CbS5Dnc4NbwYp23ThFPRkKPnlHI3/4S+tChAgim2UGQ70EeOp1hAmCD39KqWDQ3TkBAzG4FaOz
jqY12LyhiLzfLibZWw/+EVdOCcDmmUHxBU4WRI1FQz90RBhcezrH9baJZh6dSVRDEbowkfrC6vGd
NziuiS0jzqGgqXnTjoUP37schvV4auNuwWNTzRoRov0V1yNumMkv0QRwPkp0duO23tYxuq1S1MN8
mngz74deVffJFAaOH9MKzLVTA1xo5AAb+/hNR9JvG23fu83bCkx41chtDeqhqOjK8jacnhh1PP8T
Ky4NEKTbnomhMIL8V83JM+HLF7dpW0coOsdDB8Qupj3ystpuyDS6XRdtQzcTV01PAzYUjW/qI++Z
fwDpx+kVFunDQhrwLYKOtsf7YsQr2JsQsMPrUwvf7dS3yWZo0ikewyy62Oj6HEj/TdN3z04LbpPN
IkgXC67qvki2ZL/mgvz09pQ5zts6M3c4incteN/FVK/fA0kLM10sts4cDjbdLK0olfvGVLGmy5tk
6A/b4oS+xse0wrKNm25U/ioLKGtF8I6n8x3xRezUnI5stlm/7B3MBZe+QGnLDmMWHKOV86Pb57RC
M+SM+WDcykLuXn3VR8pcpZn2HaduRWcF0bEZLky62DZ6F8dFOCcXSpRT++OVuja2zkwJf/AWbxiy
oFXnTVd6VrBxGolRP9J1at76c5PdpgvfnfBv8He04jWF3HXa+BPWCXaCV1Vq6KEbh29OH8EmngWx
2FsYzvIiHbwfWoLol2mY4bkNbjWQqm3n/u5RUdSD+uBXGfK671bM2ZLgSQ2HbzYpUXipCW8NAHC8
2i+ZUZ6JV5tdFm+MQo93EsUYtxJmOtCtyAg6hm6rYoUs8mPWK9OKIhakP6p5gGd4RJxgpNgt1mE6
r30jknSUxV6n34QC7wAW4xeql98vuq9sfZtItvZDRtu1kwVWx9wmVd/IXMthOxoYhJV1lbDrGL70
T8OSmjeQl92uBAifd7H0WuS+dLqbBsbF8ZQMKfz4eDUemjnRD1VrZv8qHkb4fWmxYbVpSA88Qjmg
2np+swNO6rj6Vl4gxo9bzRC94Zb+nCMfqjObW6/B5qo1Qdpuvqq6YtRVDrSgymMTubXhI5usJqJ9
1X6LPhIP4IZZw8ujGy5dps/sd5usxsJsDpHLtodZiVvuG+9Xs6jmp9N2t9lqdO+W2YAQ+OCx+Sdg
vMclAArRbWzr0DZRpdGl7vaHhsBMMvfHqDqwaIienYa33zjV2mVrxqrkASCEsmn8JW9V+9FhbPgw
W8V6y0wCSbTshJ9qfgoCNikeEd3QwcTueu2Qt1tmFo+lDpv1EGc8hf/h+N5t5laG8bO5a8GYVOUa
UBgemiY+BANW3210qyqI4nE/ORirsqJzvhl+BCfU5X6EJbdCHwiJaYh9piAGExx78y0Afcdt0lZJ
YKgQ8TRh5DFZ62tRr/2xTkO3we1WF1z2Ig1HcFmutBKF6JagPRj42zud0vCzz152iww1jZn3QJZB
ssFduA2icbuBn8XupkyEl52XP6B5PVNC9qmUO7+PdxMeG7o4ro4tsLIRb1p44Pcl2asY/pjdW6+m
F1LXKRb/Ou5CYltneUu7DeAGYWz4Vd9XUxj+OGHMVR4uyhEpbPcB92wkW6hDWU5j8zCbsZQZcblG
4sNa6w7s1DjHSSxLHrY4WX3o86U5bImUWyKwO4HBWofci7Uo5x5qFIdwWOUvn6ThO6egsluB/o5H
0qxaVBnzWX30+irJZ08ELj1SLI6VxUKhR9r4tSipGJ+7WP80kf7kNnErhe2ap/3Wt6bU21c5kh9R
lLpAnDBpK4PtY1x5vMPI0+If4n3P5Ubc8q7dCYRQgomGhZlyJoPOZUQObT24MSeI3Qlsk7ReAllN
ZWVi+QOMuP0DaCAupzSi1MpfWQ0bk4Bgm7MM/it1uL1P9til+YqxrRtMMmU1y6pIlv2m6ZUY+XoL
VvYlJeXoTH6x9mAf7lnHomUo/SHpWV7Ni9ofmRrjS05b537A2omVgPT+OOxDmdVe3Oc9lulq86Lw
Qn48N7y1HbcQOpFLvfTlntSPfO7lcRWtm+AXsZtgyjQb3I/3sWyZfhOs3iOrWhfgdEjsDlgmYmHa
XaD2mttnOg83cTy4pRW7/RVztUM+oUMab730AGbMs0i87055xe5/Ne00axkwXc6RB/GcPbxbRyC3
3Aa3Dovd1HvjhbUuOx2ub7Mq2IGR6+sLpdcpXl45Sf/qgAF0D7shry8nSag6UjVnXxVr1iYXU2oO
8WD4ocUDuWPJYbfF9nHVQLUJXXqrHx3wMri1VxmU/4bjv1frjF0Yzv+XNc3Qwsw6qsah7Du8J3/b
fU3mN9lUyc8Q58jMB5HoGUCjpa1TeQODTzhaARxI+o8LSYPhPkpVKA7M98b+HjRedBnAPoRB+9R3
LaoLP9wPE22h3Z51s/dc6a7mpRnI8zoOdLlbqi0VD8yDa/fNLJsNfuxodeVwdU+V43awMocJUrUB
EdGXTdrfQLTy87Beoi+d0SwnsZU2sgrXzcbrdSm12ZP7lSqSfYk9hutPBjDTyShxGz8otXXLXW+k
5tdDNZolX9QYunSmINlsFexj3a3hCOHJsquGa7Ayv0Mn3+2MtokTtWqyeYQ9b7l34zGj6tpvltt/
77oz9ajdeWwzuVRDtusyZYOhV1NmVnKcdtZqXGe8jLl9e7vhSJTy+7ELdZnt0ZH6Mj12AMVdiJwz
Z4bdcNReIEzWBbrcSG/e+TzVV42pR7fvGlnnNUxeYbfaTbo0baOfpRDhNfNM9+nf639u7laOTNJl
5/B7HMtwq1ROMOsE3hwHt8FPH/0PfsaSQWV8Mtg3GioTeVhl9zz13PakLV21z962B9OGRecV9IPp
zHPYZLiZtBK75UiS2DRarhoUtnjMgzq+Sz11YcnPbHm742iqSczVXOmy2nl8IODd3aUshe2mWKsL
O/I3r+GVw8lWsAo4jwiMMXFYCCq+dXL8NYtK3iLFw9Vgr9cv8JSuHjyvUsd1JVs+dsLcGkrGa1+b
5q0I5+Y48R7SDmubjndNFWT3DSxDhtzHf11YiDN7zyaSSdqH/tgjbuqm+zVwDupRta43bnvPSodJ
OomOhGlXziF7u4e6OcYz9DOdBv+rc5lSr11SxGS68v+aervrtZuVGbEbl2E4i73Z+FDilfPKJN0D
nGZ+us06fRmOqQfD+HhUugxUpgtsPIpXBjFd2HPnvqadSXZfgTyJTD62yxuSPlWx53bptzW2ujVR
lTJUl1T7z6CqJY8e2tLv3Rbl9Of8kaOgZr9CqLBGBy1Ea77aMnmAfdCz2+BWSVWZBhYRHZpoVKru
kDUZz02GIPr36Kfv9kqQ26zPJl6nwavroSQGTFVPxPObdiPyfoxjfi+iUH1EZWUuvAScyVo2v7Gu
YSSn4gEXI+5VB2VEl2+eglAhtBDdjgtbX0qnmZ8Oa9+Xke/d4156Mwy72/XIZjiGjZA9JSiOWDrH
Hzv0HN6uST+55Rqb4hjFqmk6js8MM3LvoBg633h2cDv/bZs9PnRsXTxELZs9dc0XeLqndfb931vo
TNDaPEe0SSPWVELhup7+jOqlzddeMMeZBy9Da1F1tZEO969k8NYj3I5YrufY8T5kMx0hW+zpoDOq
JIBm77DugK49rutu62KdHjsR3CwjHgTU3nzuUUyPfHbLZjbPsUJNRLt15mWivel+VPQA/ZDBbZ/b
PMe6r9YFAuWqzMLoCKLDp07yj05LYvMc9wbUrSjD0An0sI6M1z/UTp1A3yGxiY56mXRluh6XFwL/
5TWpv4574Fif21zHUBE4JDOkLjWN3W0QeU9ZpZZrt2Wxzo9xWCoqQiLL2aTqaoPA1JGxzPFzWucH
uNN9H3enPqA3fU+b+kHq9MLF60zk2w+BIm5nvq5bX9KmCW8WU4Mvl/XpvduqWPdh5i1w51zxAON3
OCNY7d1J3V84ic7N3IrNTXdL2NaLLL3+yKMohoNIWF04Us+MbfP8IpVlY5bgnAA/6Advxju2wQfM
aU1sSamxGeArRtFabMMth9HYYagd61FbT6ph8554MdK4GdOPcZDvY/XZbdJWVddB4m325YxtkgQ0
14c0SqjjepwqjT8qr6pfatkzxsssw5j9VPHDEl24HZ6pVmyGXzYFXVDLBHukpqhU0tasvwbT6nyZ
9uXZbWms4KRrCsPDIeVQ2pr4lZe1j2u8aLez0+b5oY9OF0ojXkp0zLyoujPV8slt3lZsDs0ut4Dg
bEuz7j7cousq1T//PfS5ZbdCc5hqqLn3myp73DbvAITThxZtnbso3V0mH1CbdtgqYla9VChYljG4
8uMsetP2vZMPFUa33l3UNhCBPrEqh8xcR2JoII3DmUvGxeCnMv6P/e5vno8+Wt2Xso5vuuQoGydj
AYxsBakZvK72OtaU0DkiOZfj+6ljLtkWY1tRamQSz5AE7ktPbwZIuvRx9D2X4w1jn7LwHyvCwByL
/AEZET2cz3Bee8OGwaVawdBWcI4dyN/xxvsy4+aj2bJ38cC+/3uTv3pGYOjg5azDOQsnNajTE9EE
6QQK1qSOL6zIaaP9daXD2FZshn23dKIXfal90h+SsAnfpT5pb7JkoscsrpYjtGu8gwYN9MLd5XcT
97WftGI2nnfBxjRTJdfT9nkbF5gXNKJqrwxN2YNgPn599oe896ad54Og3Tu6E5SvKu0/tUO2vkvk
ZA7oJpjHzq/ETcfb7ZmIaDrWLH0XtgM/qK7fDyOlXTHBsCPvut4ch7HPblg/tDfDsmTX7VZ9VaPw
bsi2ktrliAloZu2CmVSxv02bKOMkecsp/eFX/gXI7JldYJMss9jUkUdkX4ZkAk2RhyYfJMjWTnvM
5lnSntUDdEXwuDTiMkn2dM/bwY2iTm2G5UyhD0nqri+TuoZX8sgOW9x1R7eZW7mIt7IOqrST5bb5
V+kWtHlFUzckKLURZkrNKUgEKy99ASteL86eaMj+c5u4lYzS1l8gEB8D8+nrz0lMb7egd2ODUpv3
mOlBdFmGoEnb+kftie/BkrkUCtjiVsbYIGhPK4Mlaf14uu7SqxWth2u3JbFSA0snv5pHkBE7Fai7
gChe+DMdL+zxM7nOBoElqTcvnCtRtoHPb7Zl47c7wAL9njaHLo28oxeBo7/MsZMzaUBtVJinZNfM
eO8ohzmYmytjoAQeCx+5yGm5bNyTaVIBUTEpkRKCmzCFCLDXKyfdO0zeiqttS5OpErgKzox98KJl
POpmpxcOgTPJzIY9bVUvA1i/t2VEhjCfW9LkLHYj/VIb9LTveGogQdOVGi3nvIKuQB6R9K3bmlsZ
PoGUwMRBoYGnnP7M1ijI6SSduhJYc+ukh6u7F0IwUpVNO1e41hd71K8XNsup6nvl2LVxTyPAGkHQ
1BLguGqLjmQ07AC5VH3QQxLcRcKMD6qWjuWQDYViaWe2CELA0B1l7xtxB9rFJ6cPYOOgOjx3A745
iXJbZJeHEro+ZLskNXja3K8sko2D8ntPbiINgGjb6HVD6TFusxtC+Rd/v4QK+N0Feu03Th/ojyJU
spiF0x7hD5gysl4tCfspY8meQCdrH7258Z/3pU4eaj+borybSVeEsLExuTChfoqqFDPp/YVtB79q
1h/z6PNLuOGzU7NiHt4wviFAmZXM30edzz1OU15XfcEkTJUOIhSKXA9RwG573FNumnQIiyj1gs9y
Y+F9qjvIAyy8eaPSNDkC+KUPbt/cuhPQoGZi1p4o93QDS4VwqCmPTq3XAH6TL7/HRPYkaiOcwyak
9DpeAn7YKLCYblO38gVsjBNvUqOCUeTcQKh5kccKvpSOo1sJQw9BEhrZo+3gw8Zi2muTr6PjvSOx
TvoIba4JyHpcfcmS5kmtExhIhxfS0ZkTwIamyaoxW5ISUYb7clCc/KoCb79w0J8Z28am+bRFU0Cg
K8DHFFtFRm0OktyFG9Npz70SvjY6jcz94CVK4u2lbpvD3gTrQW5h9rBy4QR/gRKXlSG4hLdopJKu
FFOWHYdJ3M8bu7Rlzs3finGYDbIEzwEC0uTZcpfBGvnQaT9EMOvU7apiI9UY9FRpqlpR6iQeP/CF
PYXeJD86BZQNS+vgSScInNhLvEb6gL7Rj/UEJInb4Fa0LngJX6VcMPMTcyJVBc+8J7ehrVBt1mge
skp4b9AFT/KWtFWeZuP3fw9+5nAPrRwW7HIJRl92JZ9WGR3qviPXiR+2H5WGC5JJk61YTeimr0Tt
l7BKjGkTzEEHxrYRB02G55GnbstkS35uqmmzFrLlpdkadcDBRw9TPDlmBvstDIgBmWztgsiKSPh+
oego+MHCL+z7M1/BBuVxgR6QHBBa266uKj48ZKO8VWF2xSAGHiSNWwlqQ9i2fqAxqRABXV19pjUt
oKflhBgOqI1bExUNlj3MTmPP/0Wkua1p/PzvPXqmtrJRazNkcXgMJCIaexqt/Sbs5R0BBOhGdoZ+
qiEb+/7fP3Qi9b6SoW0Am0yJTslKeUmhfjnkPFEaT56bvJl2stzJTa/A5q9qyLOKdMAAjeBN/vuX
z6jlQWflZS1BYykbHPcCXfR+frMuG3mXThEc2uZaXk+TZ3LAP+iBSQaja1D8D4Fs2XMiU1aI3XN6
IsRHtFM8QXZZEnxE6QefGe++dr2TDy6GtiqxVRro5nZ4JohScd0JmBXIIfr279U7c2zbCDu6BVqp
HWPv3vYWEhZh3i+qdcvsNsAOjNqVNYwhr6Tqoarj9pixZLp2m7mV29GyVjPe7VBCQiLj0JnpG55/
HXs5NrQugw3oIIasLVkTADGZzFMesv5CNXNuza2OC0ilTafqusOD7/Zj8YfpsC+d48xt1BrQ24EH
tTY0XKbgep687xOb3fi21IatxU2jl2TF96SgbsKiUH0e69jtCcKm286zWnqut66sVxJeV1USH2BX
zW6cNktoRyfO0zCFDEe5jYP3XvP5Xvmzm2AxtaFr/epvm4hwwEXb3twqmvE7tPgvvVafqR1tRwFO
FWS8wIQrGxIxyM3DQt5P4vpqg7KN4+pYoRSmab3PqenKUMPEd+XvwC9xyy82/LOPITCVrTPDW0f/
DCX375tRbk9tNhaetwJq/MvQleOaNlfzqMwBLJ76wrFyJkhtOPwimfISdFnLZTVJziJ6zwm4EE7b
0cbZbZBX5xvYPGUQqQeakgZ7PXZyWAOV+VQp/dHrIOjmBv2CW17MgBKgpM2JwdnvNnMrkEi9qVmv
aKQAhBAXWcBpTpR3CQZ3GuWVKsLG2Gm/07gRxR2s6v3cm+NPUzUeySA+tLRdHP+C0wf/Y3m2JuJo
+kdduYMVOzCI/nfsi9viWDcZEGqCSfcUcdTKDzBml4eZk0vUnXMb0grSOAYWntYTymjd9jlwyWte
VZNjW9sGfvk88tbRAEkt/Og4xOGHLYjcVsW3tswcqSAYM6THZJ8/Q2pSLKlbcrExX4uPhrOA02rZ
rvqOL+1zx5dLvNIzBa3tJDis2TjNwdCWaHsO4kH3afqhDmVzVFLCeZm0DczuEqjo5qlsgu+rMdWF
G82ZD237DGahtwYjhBDLUUOgBxIxOt8T88tpi9qIMB2F8F2kIbZoEqQ36HdEN5OajVts2fL3QlMu
tnjtSs8LbuehgtQwda1sbO33ZAImJDIEZVM3h89doKJjMM7zhTPwzDFrg8KSeojjOGlwCdMrvU2a
rX6iQFv/GjmSklvn0AaHZdG4Qm5pxl8w8DGXhqPDJ1e3tbfhYXKMISAyoB7u4+Y/UWXlAmdZx4nb
IQzTC8aGscN7L5431/6m7ZJLiq5ntvtffoMq25OBGVEOUF+7CpLg2k8jx1Pchogt894HTKBGGDJv
yL2gftJyd6s/bBH41Mx8WWqE0hIPYZ1DDKH9pg2gDk6RaoPDVLSxIWpxdQ/A1DyMiaEqb4O0dt0v
/stzME42fxRRL0qWRO8JWzgu7dTJoj6ASsbLwVOcskwz9Mbq3u8OUeDJPK71pUfl12M1+wsfxjPo
I54qvwC6GXfNPu23XieCQ9wF3rXL6mc2SCycgrjd+MRLEjU6n/7H2ZU0yW0zyz/0GAECJJYr2T1b
iyPJWj7LF4a8CNz3BcSvf9k+eaAZdQQuPjgUGDSIKtSSlTmnPQlv8fu/tX0nQNMUIF90AmvU+Kem
S+a4ns4jmME/lsWw3cDmXtf6OZKSLloMikMNYPgTSv3EDmcJMqN07cIVwRou0C7E76sewxt/63UL
li56LD72aoWUz7X2Q8T7o5DtowSbkZcdSBc/NkF2uwF9cfW8NcN9X33nk/EK8aULH9tsHRR8jyuo
zMXrGZxa8X0w5l/8LpATrrFpj4MGGObnfBF9yqmWJxMan2l9Kl0EGUYJ9rE18A05pW1KxNKdArb+
7rdzx3a79miUzG31bCL+VzscO2QJFfV6paSLqCLjstQtX1BYwSD5QxPly1PUdF6FFekCqibAo6Ou
2pvnYc73ZFvUnwWb/b6ni6cC0EnuVJDqeZWLejSWx6eDFMbP3biU9VUzCTHFgBnT2Pw20r06D3T3
a4dKF1AlJmInMNPVzyBf0k8Fn9oPc6H85H4w7fvS1R/bUQwzQeNsn/u/JTWXXrIbjuUaXrzixFxk
37r3nFSswjUfqV3QalXohNuQ2FSgjfPQ9eEtbsx/O4mv/SnHXEtrLAk4EFZH0zQJL3We1ILIh21e
1sd4WlQCftV/2KDmNo2aIEpaIuYE09rzQzuu5btJUH5n9Ejv86mSaRiT4gPja3Q6VrJ+VCBJAi1F
Hj4M6Oje9Qup7vIVeVEaz1O3nOhh97POc3a3q6E5d2rLSVKOS/Qg1h3jz0tf2nNkjy9F0LV3U2X6
6C40/WBStM9Bq7eaHbKnuhno57qkrUzNErTbCQjPIKO5hWhp07IzIdfZqRJqpvftUg3AyRdWyEQW
cfNY8iHskuMYef57tIbtp8iuaHCEqH9+lXQ+PmAalj5CMkonhIjhAzStuxtf+Y3nwwW3FZb3R1vj
qQV5wzOl9tRN3Y0Q7Y2XVjqubAfPCw/CCe2PrZzvOIb2kqpuxDkONv3o5S1dgBtl82TqEneUSouJ
j5H8rx+WW/ihN47mJzCbiCqBL4W4WwiVWsP6c723g8+QGpUulK0dQWgxItV8biGhkHwhEfTG/A7F
zRekBWfKgYLiXB/sAWyeNtG4nV7ZiHSBbMUxyF72iJ/sNnephMLteZdz7xcVuEi2KxP5wIYBMDna
dylb4/czJsw9D8apEMWBEBWKrAj9Av3AVVdAwiLyi+ili2QLKaiDx7bHNPwx37Fqg2TX5geyli6S
jWzArMcAED8f+tDpERD9RW06+vzr+/JvbeMV9+tC14CujtGaRHe7jLS4MMTF/6ANzU4GWLzEHjn5
WrfzkS4gJ71ncIZ33U5YkY5Qa3usut2U+Jf4V34XzO1bxU1Qga6rLQF/76t3UU7/nKd6u+Ew3njU
XCwdD3O2RZgefm6DQHcplQeF+DM6TqdxubZO6RjMnnboQuska3eO9KJ6lkX+DqodH6Qhod9VdinG
FGt2Oi159bxrWyPYapGe9l3sZ4Uu9yJ0E2uCBKzCHM1sEgzsRcAUGa9ek3S5F4vBrLEWogSRDyPJ
rjVevjbyC+VcaFtZ7PvSCHinXvVhmncCryiEZm88lm9ZCnc8iGDWqmYaUSKPjvlTWZn4/gCU6Awk
8iyTCcW8dwfXedaatnw/t03zoZPTnGAWOZ/SIW7W92ba2Y27/Pr7xFyWE0U2Gchp2C4tk//Tw14m
EypFXheMuT3YAuzzATHxfBlZ/A/0Hp8g9vPj1/7mrX07cUFfAXVZoDF6GcHDC1rMbmv+HOch9MNx
M7cJW/OyCAcl9gttaPNe58WcxVvvlfxBqOZlwN1VQxmv+TxfJDJ525V/T01O/vI6GLcLKwpVbO2q
pksLJpyWlh8nlOf8vqfbg2Wz1S28XX8BnGFO0Dl+HGt6w6Kvv/3n94O5LdhiuYrEjXF/0Xm4pKy4
UNKVwNLWYVLH+/tS5PYOd9/zl1yv1X9aSHnHSVxHxXwBu3WZsrCIEyA//EYImdvwVUS1TR0f6wWj
C/0fop3IwxYyP3FE5vKJsENtfdjhK8zgc3sPvob8PtxMcfr1/Xn9cWNuu9eQaN0CFa6XJTpYn/S7
ZKlg/a6TEBDnFDDvwPMbOCYMvmW5ty2ZL9uyy6QPgyGh+dHdiABeTxyY2/3lvA22urfThYBb+BPQ
rPLSDF14t0hI9974G693mJjbBA76oFut1PtFmSZMAXxEXEW7INvpWp1qVei7fhcskWhz7Umu9a3q
6RvOz+0PG6HJUvM5fIpNPpzt0U3nwHgxeFPmcrBM20ZHY7fwKdAFS3IbQ4fAUwGGue3hvYkKTmMs
3hSom9prSCP9XgSXgIVPjIOoCksrDr1iuXRtsoyeL5lLwNIdFvAWQbeLsnsJJJEog8tYC3Oj7PXW
ZaUv3RFgylxjZH+8NFux5sk498U73Ql2aY1kH39t2G9dGqdbUAd0IAaMYRfDyx+RGFOMwxc3TPnf
9uAr3tvFnxbtFEKlcZ4uoKovUGkZoT5wQPf7e9FG9TnScnjIdT097kfVpleY+R0B09mZ9W37j9fP
czGqom7adcdXuoBfIRml/M7z0atJzVx4Yk2NWbpj3i5BaDKpfquEvhELvvFN3J59NVrAdqMFUUxb
f4BAL9v8hPiY27JHQ6srOzXiOOLg46HE90j7zSAwt2ffdkUOLaQJtkDKH1xAQ3CW9Z9+X/F6UP95
l7st72cY23gRdv8+m4808OP1oMxtyjfN3q2LLMInUO0hoDNn1iq/INptyechM013aLieFpMTYtjT
aO/+53cirtmq2RZRjrX1WpoEpwPhEt743T+3ZQ6hloqFqMNc1q77xtr4UjLiVyiB6MHLT8lWAuJ0
ocgTRlY+qSj4coWn/fpM3ohR3EZ52fO965aAPGlUYh4Ci8ghGgb53K4kPkGJ3H7+9d95wzxd5XS2
kK63IidP0VRgIjJ/DqhfcwlM0C9PBzzNvAoXfNZcdf+AI/+0MkyN+W3bMaIqMEfMd0meoF3zD0Gn
8LjiOPzWdpLXIB+47jSOBKQwz2NL45NACHH2W5y+PBSYJ+4hxcbHdvhQyrE5L2r2k/0GedXLxcHk
01djHpMntU/vNQOP5uE3lwsW9pdLq7xRrayxtDRlKln8XXNyiz3w9TsIromXa/dTtA3RHGHbbMaM
fv8XtCFGr4+JqfSXa9dsuJLMM/LEZf0Z2Puvsvdr5GEo9+XS5U6h3D5h28yGj1up7qc59kJXYfTw
5dLTxgJRjtcTKb730/EkO+7lDjFC9nJl0nZ0a0KcB+3rs1xSFGDufG42JgBerszyKhgR+V49Sf2V
1DY5Bj/tJ+r2wOkVijqVOI6p0u+7pk5K1jz47dqxR31AYScagJ2bMb+XyNbYky3m6uS3umOQFurB
+1pX9AkcUJ8LzHimoT38kkvgV14eeFHQHTXokj6pNf9WbeqbrI3Xi4ze/culVznuhm1Xqxnz526H
fFJH/K622/5uezR1tx3XBFQRFeLkEvC7XPidt9v/bpSuDw302mUqh/JBy46dAPq4lQu/4afc/nej
TUSCNoTBq/Xb1kxnM6x+bRHqtr+lBNF4X9v6oiYmE9ZGfw678YrdqNv8rkrKQWnUhk/HFiTLtt7b
vfVc2nkru8rkpdyC6kLnBMPSmDH+5mU5Lk+JoH2rcoOF92GGg+1TEJt/8VvaMcpYcgAPQY7/tMUb
SypAdaBwBtVgv9UdqzQBrUH1oyrIDVVZWDV/jXz0g2ZSt427RLYWEOroLjCgBhM/UUVZclRq8fua
bie3Ifu212RuLltd2AeuWXvim2dJBxOPL52K0fWsYjCZXqpq+GNiw1+TuDl/8oZpupwkIAJum9Z0
9qkZY54cdCMJLSOvmI26rVw79hutRGufWjacojb/wlhxq6zw1sav//8/2eAoWzIdPOguAau/5RZy
lTO6jCevu+jKMJFZyr7vV/q0LsY0EAKpBE0IoBU3ioNvbd55PPOthLMCcuGSB/EfAXRyMV7oF+FT
t5drmoBMIfQ9LhXLh0c7zOaOleq4cTLXcOfnYg4gUS+PHcy0cw0pgP5yDEP/fa8j8tvUr+UniKmx
e6/Dd1uocgDxrbSsu9j9+ANzQBktvbTHKHU7phMdSR6atbuovi2zaBDkESJb643rTq+f75XDcZum
AtwOxuxNd2mAeD4J0453DEjfO90cYUrjaEv12JM8Cctl+WK5tPc77vD3PdiX39EW0FBpoSQ/tWuT
39dbwb+bCSUOHk5Fdw8E6ZKidR3mZ+glTSBmm/kdpLf8ODuo25JlxRosCuf+hObT6QiAiQDyxQ8X
SN2W7MFKDEDtcXGRK1jQ2uG+Xm6Nz/7b2njt0B1HUNnoWFTY91CegQuG/gATp0D3q3ioQjEP6RII
CY2Gapze72DyeBA5C4YUugkm3ZSOznMdoSoYL1Vwoo0MK8Ct8vkza0KCodatvC/0Rk415IjvRVjw
39dRimfwALAyKZWaTnl44MOE16imQ5fz677mxV1M4ymbqKrOIOYzj6KB887H8Vb/4g334crH53NZ
V+OM4+Tt39OuLiCP97Q9JywRdlAgP5l7hCUR+ThuiwHPhxI3epuvOw/p7nuPWqntegX7KvnHXEDv
Ug9dgJkbc0uj/vXqj3QJVjZMDQaqiEsoGLRHCoWdDlPxugPHo4y3Oi36we+JkC7bijZhbmysMEHE
7bsNPy0pG+YH3XLYVny8qHRJVcTQ8+noCoBD+I7ZiL0CFLD2uybSpVOJV0wdqxVkY9ue87Ma4+Ms
6uDLr3f+uhITInonia8s3w04fqrncA73FK8uhBeKbYOuTT9SUJA188OkxqZKrEArYdTRlAU1pDB/
/edfNy7pUq3QdSvbdSiBTYnp90rX90DCeKVw0iVa6dghF86BGm+i9aM4VpayevMr2EhX+6sZR4Af
R3yTbjZQ68ILY/qb01n/tkp+9rIydiKWYt+OIw+Am+sP0rC0G3P+aTagF00qaTub7F3c/9WIes7T
fEeacCpZlQ9pbcnyEA42uo+XPPiqtxp2AkTDieaMPh3gxQCR3CKTkdfjn1NOyQ1P88ZHdKErUPfa
BRQiymfIq93JpUflXesPXhfERa4Imx+AP1oNWRomEhUdMgns735rO+EVw2C8LRgvcMxr2hz9l2gN
/JZ2USsD2JSWpgyLZ6jq2NOyjNU7jDB4cdFT6cJW5LyPgWgASC5Uxz4sJl7+bGpRez1L0qWB2elA
p2A9qme+rZ9l1UHW1TSRVzAuXfKXVrO4AJQSQ+xlWhrQ5MYxknK/76lehsviUNFeAY79vO70OBtK
NyQT+oajfOuSOyVaJBBDPUagiY7b9u8DQ6SoNftNgkuX8QUwRrNKqN89R8EQAv+i3y+EfPQ7FMe/
rztU48seGEk0fB+B6igw+eZrnNfQ4z9pYUzVZCvTlM+5GHSqEGaKcd/9bopLpyI2thm9qvIZuf33
mVZbwjTbzl6n4oKzwDeFHH+MwGYV809ath96Nf7mt7Rz4HXd0Y5HBks33ZAq1svTzKSnX3FOXIIc
HvNPPMgUAnuUxe8HMy9+B+6ScLEhphUkKINsA3V5GgZ5eW3mHX7G6UKxCkFqgxgJO2+W8F0MK/pc
rdvi99i7UCyIh7I8BvYKkzP1uRhOavYS5YGvdepwtWV4LYupeI7keD/2+8MR7X/63RTn/YnakemN
7gVE0Q9xivhygLJcGr+41sVd9e1oW4Js9rm2AK1GIcCz6E54aU9R6SKuIjthQqbB51yLnbzbo4qk
EgVcv7DQxVVVE+jcq60Ksqkt8/uhHo7TCi4qr2N3cVVaSLHoReRZrYcPAI5dtpF73nIXVlVY0N9C
IAY2VHd42xrQHgbD5HfJXWCVWS3lYKsungNOH+Kw1w+DUcWD36k4yagcNF569COexWGbc0VKmcbd
cUtg8Y3X898izn9eCsVaBOg7Vp/394f6vuQ//HbtWGcQrmWBAlz5zLR54HzNxvIW8PitzMiFUg2b
aEMeBggP6zn6GEN2Oamp0qexr+Vl3/gPXXddNubF9hys65au2+g5qOtiqBa8dAVoE4pn03MLkT27
nbXp/Pp90oVRHbwLzTFz/Rzj0ObiqJN61X5exwVSBSG+8hhJSGuQckhZYJ8MI/rk9bVdLBXvdLPr
INLPcipPQ7SmwAz7PU8ulkqtu8BkQYilc14lVWe/sWL0arZIl/+EjBBjDGqsXU/8nSrHH30HDQG/
I3HMdt15UUNsWj/TUZdJR0z1sCMq80sFXDxVtbeBqaMJqy/7loSKn7t8PTy37thuXfNG07XTz201
k6SoAp6uC/VrWUiX4iQEynJqDQ7GTu3XPFq+qKXwktIDDMZJNHSvWvDJNAjxQH32EOXdlyISfr1+
6cK1ZNhNe0s23BbKMLMaPO0gIvG6LC5cq0eABOypxLNqMM2WE0uTXa6es4QuSCvW3cj1ovWzCI44
HXaGILKY4hu2f41wX6mJuDgtCbomCEKoIKuCME8wgzoBXNqYk4Uejt8T6DKcgBVf7XVIg2yZpgFc
Vhqi47tnjudSnMigV3xpGv3cb3GXWlZ+msPRL5B0+U3oGmIguqEqKxDIHNX2IEPlZ6QuWKtmeqh6
zHNnAhpyIORU68Mi9sivcuTitVp05fe6OFQWmKFJgV0WpzE/vvjcduECtsRSRiMmZzG2LedzXprL
JG71BK653M+XUbh4rZbWUL4a9iDDmHp3F839/ljlbHnc+BL/jkpVdef1E9x5biiLt2iLTAqM9PoE
NOEBeQ9PtiDhIsOOchfSIs3LWm3Wp6rP5wfwlXol2MLFhkmtZBsMCLLzoyXnZYQq29YFt1q6/6YZ
r30AJw9erdBls8JUUeCtToSQ/qk+Kp7u9fbd7BPcD6Emgxhkmez5+kFE0/umQ7fvUNAw6ZX+rdg5
vzdHu6WY8wVBQG8/9Sxu0nGMyf3aFP9r1kZ/isvxIVym93MFXRKCTmwSi614F4ZtBaoQ+dXrK7uY
tN0cGn0Um2cFfhA145LMfPzst7YTH3BKqZRhILOjpOOpyIsPYGbwg0RCSuhl/cdWTVea9UAmFbXv
pIHoUofr6eV5hEvM0nfjoirCVJYP4t0SySvdlKdncBLvpQuKoOWVypqJ7XPSGCCkU4A7Wz9YgHCR
aUrt1VTQUGXQDF3SfVV/YH7cy9kLF5rGwnUKV7HJLNJE89OylUC+hV0gbkTwVxN6xbRcdFo4RWgW
7vDJda2nNIfax8Mer9UZIGnr5xxciBotDC2nhats4iRrxg7ETbL1SxLQbn55KY+4tMfWgEIQCiS8
TcDIDr0PowYdeRUnxE9ANTVAQCE3KrMLH6Fk1nR3XdBJL3QTWEBebl/QfMVsVqAyvZrfpoD8fkSx
58Ydc8VQDnwkms5ZTo9T253JUHi+U45BWQsNSDb0MKgouotBVQTmvPBWg/aNOW3Qc7w8EkzHd/VW
VfiiQKudTLnKu5naOW1zMwAhXNQnvJHNd7SKCE2aieePuxiC8yhUc181eC+3Nr5VDvw3SX7FPFz0
Wc5DsWK+Lc/EQOanQdYdcOwotiWlJfrcyiYakcvo6eu0T3mbgpeMbUm8g17jRENePqFfV55qJsY1
AXv18dRqu9xdW7BlQoqyvg9riIr/2ve/Yck/YXumMlyLaZRZt7DunNOFvbOd4Z9ZEQi/58XF+GCm
rCn5zmRW6ugvTYfv48iXGxF/9LojcgE+edVCNnFq8XQVfZSSfoqTzXCvWF+4CJzZWOAJ5lpmuqdf
YrD8pisZvv363N/auOOBuAJHEWgoRAa2AH4uGnsPPsnZ71R+widCZonpVaqMRMFFzet9GDe/ee3b
hSciZAtEJBBtjpZ+6ablSOZt8ptXgZjoSyMugEiebDOrjK3Rb/WwP7YwVr99X7/Df4qLG2d0ivoF
LjOXH/KWft8U9fPGLjaRV3Rmc4ilZ3o8Vbn8EVTCc2nHG5uliCFMBNNhcVensVggfwedJb8jcWor
RYnJ1a2RMlN8r0/5CuItM9Znv8Udbx+xvDU9yuiZkaD7IHVrodgi/C6hy/mhdo15AdASZaHN1/sc
amngUI4+/Xrnb+RtLuNHtGGCFC1oiXyTb/d7W5EkAp/BqdktPEwVqht5rXjDdTnfFrKG4GmOVolo
fkUpYa81JnwBQh1OnJP6gagNdEhF75ekCxeIZQI12qMeRDYO5A/VVe95GHpVAIWLvJIQhKFFMIms
Q8Mxifn63sb1h19/jTf8pIO8+j+uJMiKZCiyKTafhll/V+3sF+q4gCwuioXriuJdmvv828qL8gvg
m8zP4biILE4jZU2Njcsj305QMfvfGAs/MiDhArJstdEhz7F4PVqZvFMRwGS/Pm/5+q10wVY7iwpa
VBzXpGLRhVVR9VRW1XbPzDwmDRvLuzpcg7uO6OGGvb1hB66SS50vhZH7KLKyi1HHBAtA2eofwrBM
oHMDCOj2+dc/7a2r5DwBTakk8tBVZMdQx89DMIeA7wo/lJpw0V7sKl5c8E1kVggQaY1XWU4T+L0D
LtjL1uMKCFfFUWFrmpNem/k8b7cEId86F+cdqPpimrgYeAYgxbvG1PfdlP/td+TOKxCXBeYvRMsz
Jkt1spX60MfW3riqb+zb1XGq13m00cpjVBbgrZEhFp+Av9E3GjJvtPaEq+UUQ8WBLnWP66Ii0idd
Ec//K1TMnhVGg/pwPM6YclrOMJY1Gc22XBBs+UlUIaB6Ga2skswGGlVxBu5LfVo6Vt9FtPGbAhGu
wNG69VQfVsRZeOQMjz6J3lvSs1spxRsPqAvKaWgxEWh48kxNBTQrDl6dIHqMjCWfiPlo0SryjBdd
4jiwLlsaSxJnPIzm32I+m9TEzXDjgX7rfjkPdKlD0lZVxLO4UPI8QYjPEM9k+CfIIobJj80ucbZ1
05Me2N96vUXu99a2HZtrSAmqafBpZ2Q+1nNMD/Y4x/tw8rJoF7RY48qvYIq7HrlZ0z5qo1Osdj83
52IWt4DxsW4jnMq+1wkqe8Eja4X1XN0xKj11w7SFuC0i7Ju7qTbhPQrQf/mdy9UY/pNflFsJ1vVK
wRkFwee8pxm6fn5kkMJl21qVbXRdwNHNvCbJYNe7qS08vaiL6JrGBSzovY0zPQfklDc5ZgA26adc
L1xEVzya/ii5wZnv5Q+x8T0dNKgX/c7cMdA+B2dhw1vcxaar5pQs19HNPIr96ByFC+tqUJyFc2xw
7tvxG0H9LlmiyDM+dOWUjm6b+rDu4qwkQf64TMPfFkK6ftmXi+vSNkbnCXD5TC3H/Jhvsr8rJwg1
ep27i+sStC4XCip05NLhHyQK35nx1rDsNdN/pXL2E6hrXkCMLC3NorqmHztDusdhyqcHberKz627
0C6ECPtIlIrQlxsCSFiJJGCap35H41QwItBohnEbRBmYeMZEx/1dXLFb2tVveHYX28UmixnLfcTi
5b4k0BJ84p31y7NczqyAou4SxMX1rpP5NIKyJWmazbNE4kK7gL/KQ8gsx1khoYLTNikQqZ4bd6LX
NY5xZXgfZzkJ/pmq6ltN4xuZyVvn7bykeaFDNjXYNavle2uq+y2cv3rdk5/AWzYvuqEoacaaPj6Z
fRySsQ/8cATCBW81ebGLKhpoNiz5t7AMTjOJfvht3HlEqenieCzzEMnCVpyVEl3S68j6eXQXvAU2
OwsEcB9lS9j9T8UNbrnvgLJw4VvDCkblDelthnaASepK66SUkafluwCuWC4DJCi2KAOz4JBgjPtP
a9rf/Q6dvQwu7Cj0NKs9yvpW/KAT+SHH+Ivf0s4bOpW9VOXGw2yYCAbxIXrYfAX94uZVY+Q/4QfI
1G+ajDSbdR8nUU8utVr8zNNVv5qo5BPiIooXlJx4V5O0KQo/zJxwoWH9spck1x3L4rz5O0LLpfEj
wxU/AcOgnBhGID/MiI0+QI30okLlGSm6uDC67VWuxz3MQLCwn8XWoK6rZe737rvQsG5UGFuPpjCr
myaNDsgEVn7c+MLFhfUAHNQsHLF0FP+jdPFbC8kFrxvugsI6ikYfwPk041CYh8JC8M+welY+XTSY
nKatZPtBQY+xkHPby7tNFb6LO1YftEpXY61ZVnTdF2ZbSCdWy//8DsUx+4FBvAVMrkhTZtMkZuIf
BpShU7/FnSf56A1EAmRDM9Hz7k9Wk+KTDot//BZ3HmU7NuKowASRTcFhHsBT/bFfjF/XAk24l442
z0lE9BaG2TEGxx2bx+Akd7/5E1SuXy4esYONFXTBs2XoPm9ifI72RXsdOXehVMVQtqixLGG2gbgz
1bUOEhsCmuFz5tyl2tI2b6tlQFKLsfkfRu+woN5PPpW7wCaoBrXcVpRkZdXG9yJowSctMeHmt3PH
hvSsS12EA8la252Whr4LoupPv6UdEyogdjLQriHwhjYrYvl1a3evIQ7uwpp20GKMJs5tVptqNSkm
ZaMvC1gQPv96568nWdyl22qXKJfRTki27ksBWowKhCHJCBaGP3QxdjeqLf/iv39O5biLbwJQdms6
q0nG2jLO04gNzW8NWNuS2vZNKqHXmpiog9yViGVIIVQfLScTwI3aQB9/xUNRnH/9c18P47mr00Ha
elBj1NoM0ibHvQz4t3GVfjqW3EVaQcu9YKvKj2yoRjOm8wRR1yTsQqnSJZedn2AVdwFXg2FczETZ
rDs6AwWCnaetb9jNXaxVN+TLMM+4b+2x/1BAoKRRXdx4aa4FsNeuwfUS/qcw1m1KHcKENhMKMH7w
PDXfilXT80Ha+Gmd+ir2M3UXckVwHrqkwqJKFh/fRBlPaQgd8lvtgOvj9drvcDzJYLexlFVpM8XU
dsYAS/VPOUr+VwAU3yMXe4HPTsbp3G82PPGYqTQSYTAmm62YVyTDXSYxTadihiofyWz095XBJJlI
6Vdb4C6KWIdm6dE8IRl0ruK0HYdnVtbTjY3/Ow712uE5j/YehGLAsK7NjploqGOBAMNALvvdUhz9
Ka9keR8PGAzcTduleWTDpFFVl9Zh3z0HpaoTPuc9Wvx0LhI5BewMXVT0UouN2zQqjuO+GggYvvJu
ar0SUe5yNu1b29O5qU1m2LyeZ4W+tiWHX5jOXc6moRz4dQodq3e6SNCZ3+7Qf9r99u5CukgwtTkx
jbmiaDDPeTRJIbXnc+2CuRoKGPJs5Z7tNTpTXQO1QlP6VYu5C+ID4lbV8wE/FIT1O2jdPPT4j597
cDF56rBLUareZlt0/DE2ZQM8aexVg+Iu3qqLuNx12NlML/n37YOtq7/8nq6rU/2P81wwbDJJO8Mx
d+0IcXmOcnSyBsxP8Iy7gKuG2AYT3YXNIqjYXeQ+DGk0rfreb/fXB/k/u1/zrRuGfLAZjxaaHFx0
54P2t5AKbz3rjkOul5H244jVCY3zhBcjSba49ovAXFxhgDmAo2j4kY2Ljj9Xc3h84PPsx3fKXWAh
ZBSilgbyyLqib87NgXlUFS1+M3Pc5fYKqibqu3DcsikK/6ThVJ36MvQTt+Qu9ErXFWB0o8HcRLtV
6byDGA24RX3jobimQq+8Ey72ChENo12xmCzktbgzecOakyqJeAeFlup7DAmVJ+hpAEmglsX3Fzlx
fC7ZPkAhbM1MAWczTpj1JodXxYS7oCsUM8B9POs1A1ZhfcxZGN7FGBT2C2xd3BWL9obnkK3M6BTy
ZCyFuA/Ro/Zb3UVe7UN4AL7B56zuoodm+QR4vBfwirvAq5kputg+mrO5zv+GLEG5UT8ee+6irqLW
iC1HZpZ1sb0rakyxLDv54eXOXNBVsFlMm9BlBqr2ImozJABf3RotvpbPX7n4LuwKojBVjBG9OVPD
NN3Fw7GcAfhgD2wJ8ycILdDvQm+3ptbf8Jwu61WzhUiKC/wQZmWYxK3aPpp5rv7wOybHLzdqGYxd
2ISZnNU+At++gam39QMrcRcJdfBeYw6rnbK62P7Zc5LFmJf227hTtmJdHc69iMYM0zJf48D8UarA
87FyKY2WelMbRFdwL+e5zyrKh9PV7fiZqouE6uOA5UGwTZnqMasWE5IoUx5+gZOLg+qqYp0MBp8y
+LL/5+xcmuTElSj8ixSBJBCwpR7dXVR1t6f9nA3hO7ZBICTeAn79PTUrW+NyRbDxYsamaSEpU6kv
zymvVh/NXpFmmxq/cEkn3ldkzgcLwbhyLWHxPKIRYh7ebfqiLloIWM6s8ZI1l6YajsSrVRKHzbbe
M+FSVCGO+qKfRHuZy5A89mVcPyyq37hGXYiKE5pngsn2Ao+FNzQh7Op5/vrnUblVmXGxqRltTviU
bXvhrBeP2Rw+tnZC6DC7jJtXQoNDF4dfRG6LkxryMvU14Kdlru/dI9yI8q4W3FLMKPnYub1EVC0N
WlqU/9C3EftHF8V81pblNLGK26+yLcqNU8FZ3EsMVdI1ipuLpn1/NqZrDlr73fs/D+mNHdV3zrcj
xq2KkOpePFDc+4kMnxq18QzgEleeHUvaq6G59PrjjALH1VbGblvbLnAVmoC1sfbNpQ29fUcHdEbc
q/vcGBJXPWuZ5wV6FhWGxEZvR4o/Ng21a2vYNWG0lMriuWj4oaupEp/425pVhUtaNbwncSDm5oJt
rj2GUCs9cOpnu22vfh2qn85DVWCyf5PzyxhmNGnyOunQY7rx4U7YraCxNipCzcXuKu2FSb/ojcHL
Fc4CqzAgP+Hm0hWePou2m87MbOuzFS5kVbO2LyIZ1Jde0qd1Gj7U8z3r31tT0FmVEJavyyxc9aUU
0d9oQ8uT1sq/Nn1Ll7CqoLwPGmQxFz9i7ycyn8sAOfi2ZzsXRQZUqweVYnUhvihVUjdlfoaQgNy2
FbqMVTyPvqeYUJdoHmEsp8plN3vLxrDo4lVFZJZMs1hf/Dj7SmS2JuPQb1v7rnIWK1khi4grzJWe
HlZO+n1F5bYijktXmWzw0fR4HXU4gOKI8rEr7gmoX2vdv8nuXbhKcl+WNFjUBZ0O4rOJSLAPVtwT
9Fkm7nRk35jrLmEFfZ+FwzQJO7lP3nch7Kl4TLad15gTOwlMo8pZrOriz1O0J2GXAxGFxva22e6s
Uq8WI81pri+RnpZdWLenlep758EbI+9yVsFQiFkT01wg5dC/G3xm9yEsM1KVgdr/8/vf+hHOaoUn
4IqeQmkubMVyWvuh3InWFAc5e+smZBHdw78GjiafVhsNJdaUMJdpGR7HVdypuNyYNy5xVRhvxQm5
qi8zgwD/YqbsUM58vjM2t55+HbOfIl5ZDXOTzX1zqSFGXDVZnJDAftw27tef+dOzI8mhIURMfSm8
en3KbRCdm2bO9l3d3bsUuXEqd10ILURAvCnI6gvsbr03Yq2SCa9sn8oyAm9MSnFYCiY2lUsD9ya8
L5u+ayEod1n08iLk//p1G34ZuK5TUGUQeT439aVbg48xMe94tc2SXLjqX16XM7Bpkbn0YQ8HuO68
tmybojv6EX/9wkTFakFdGnmHMWFSl9OJ0mzjAcsFvAbpTW1seX0ZTAEFCPgPJ3lLtpUSXMYrCj1I
dEEK5hLQH0sE2nCSYmPx2GW8qm5qemZlc6mWDOWtmFVP/TgFd95cYGx/E6pcxmtgIe8ladVlAAIT
nXwWFOUO1KTVyRIG+XcVNNs0MoTLfHUA1aal0QoiuN5DOExvzbTNsBH24L/OHNtHrOLG6ktVV19R
TfvcEEgAbdp3XObLWADSjUESAvN21e6UKJf3VZ+jPbKEKua2oOgqgcFwpMooRY4293baRWp9Hnh2
Txnpxq7sSoEhE0EbzMLUhXI/3lEx1ocm6u5ZN97YNF01MF+SIK6HHvE8btvU2kwHSWjq6HobX047
ysLmYakVvcOZ3Ai/rjxY0BvPru2kcfdGDUwPLAMmhyZGquT3P3/w3w9X4EJhfh5QhR5VhEhSJRGD
dwUL8m26BIELhZk+68cxw8Ot8f1zTceHVpT3dGJ+PzaBS99q28fz4DVYBlBzOcRF+632BwkLP6bu
LIZbY3PdRn4KwnUc8tr2tL4oZnd9BvcBf67fbxt3ZxEPsV0kqXt1mUT+vSDNh560dxKq38/RwBWl
GlvSr/li60sb2OEvAczyU4tuzzypqqBLjGz1s+dH21jiwMW5pnrKOlyc4zMEkj6IuZX7OPOLTVtF
4NJcU6RXgYI7toqy/y5Z/0ihEr0pfwtchmsSc9msS6NQsS70fi74i6gGfdj0fV10atYKXXMVXlyF
LNrHogkPFdRW7gSyGzPTJaZGCUMSFo/qEszlM8eZJYm74eu2N3dm/Vj4tADEoi5mFk+mF0WSx/m2
81DgalNJvXqhyZrqYv0onT17qodx08kft8y/rtZxGUukJrS86LaApFlr5oT2w3HboPBfH07gozpW
oS0vsPSpd6B9yC6n66YjaOCiTyjHzcO4UnnpdPaxwjlxVcOdR9/YC1zyiQyZbHq0J17EMHuoRssm
e4KP6nCynqGvOSH0e52p6su2UXJOuzFUEHW2jPJiojF+ZHAt2aGemd1Zrzc2fBegKfpciaBa5WUc
MvO3XYbumDO6nIYCvnybfgGXowmycsnlPMiLlhnac/py3amW+vttT79+pJ/iyZCpCMq2OZ4eLE+T
mYvD3Ir+YdvDnWW79HZu+lrk6OmYXppgfMz6dZvZT+CSNFTMQ+Yrnl9KEI87lQueEOlvA7CD0Fm4
FTpn9RQu+cXG4+eqqI9dWLxtGxRn2YajGkMG8g9sd/Ah67vnmuvP2x7Nfv2YmZ83QyQVHm2jx1GZ
T0yRf7Y92jkadmLNpj5v84sce+jz+CuOcGIbnhf8B8/jc9tkhpBzqPq9rfuniTafNr23y+YxYj3U
0PDojLIPbBVNUhJYom17uFOJahGrJ1HK/EJQsjvMAJIhuSC3YUXBf5AoMo1GspicA0+/Sn++ZGO0
LRNweahcozssnxk5R7IJX4bFhC/5mG0Lei4OxUab10NT5JfR8OklKnx7aOPI31R3DVweCr6Mli4m
yMFD0Wv3uYROrEfv5Bk3QpOLQxUS66fmeHU5SlIkMfHblwA6zhpy/2x4GHGjvacxuXeyvc6T/579
A9cNEOjlFNHRknPVEhnsZmLk3uRi+BGpQRxRbNPHpWnJbvWDYtuW7AJSlMC2ToaSnJd1ND9IRIY9
DhTZpu7DwAWk6DzRfO5H/EK0+doX+WsIkbNNa82lo4rMBDWkgxFLxA/I65u9ZAG7EwRvfAeXj/J5
j1REk/yiIwgx1aJpjisdqpNSuA1SsOxOarT1n3BXu63AHLjYlMjGWA9DT856xiyOyh79sc22pt7A
5aYKP54we1Fbo3NzgETna9Pld3K3a/z7zYx1saksHngJDjE+j9Pyobbl81ou2/IcF5IqJiuJRsvC
xc+WMGns8mnIgo2Tx4m5nl0gLacRc31vOfFQ/KjjbhvOCGe0X4MuY7BUFVCfOo+6f1JLVieMUm9b
hHFt30YfWshBbrNzVdVPqve/LOhf3bagnMS4L0I+TDknZzCT32hjmwdGh21KIYELSMFOrm67dY7P
g1f/KCh44Q71tN2mN3cBKV9hbrOsQwhoIMsQqenv0Bu33QUH/+Gj4qaVndXxeSmXLzCaeTc1dlt6
5tJR/jDIbPaC7CxXyISufPq6dEF+Z+v9d779Zmm6eBTcy32RI5CcIbajLwsNh+M0RONzXo7eeJI4
RDy0aJlPMh1mD2EekFdscfppgTUlvCG70X6m8ZC/MgoTowSCRv5umIc4SpqpGr75aIN5Hxpe/VOK
1c8TVlTi3VjqME90LVDHyWM+/pDgAz9zzwfbRNpKgXS07KDySO2GyBu/FlGzHnHBgKZgW9cvRUHJ
mMzlYGHMikQ4aUg8jEmBKXMxwl93C2FsJ/JIQ08JBvOJXxS4nLddmAK8KL/MESkgzxlNwZHZtTrn
NVEPBGK6T8LaBq9k423QXODCYY1fwBeC8+wM1yGZrGWPq/xtzo6BC4ctQQ9Ov4uzcwATF2OFSUaG
TeTPS+V60vrdpHA2pybURTVeX7xBz/uPDoe9J9iSfpdhnT/nzAyPf/4xN8KCq67Vz00XtL7IzrT1
HrJIvVmk9Hd+hVvPdvYpKRTkb6YuOmce7nWIWg6B324zjUGT2K+bt6ojsQKZyM5i5GeZBR+gT7gt
UXVRr2xCfUbFfXRWNMoSTt4Ipfda726UHVzWKzKh8bB44nNWoQV+4Ev+UPcj3el+3WZwHLjYl6in
fqzbIjsPoteJ8JdLCf/bbd/Uxb7sCji3IiI6oyjzRNeS7sxEy23hwRXYYhM46LBao/MQTMv+an21
ayvTbjo6+e6re2ZGfrLUa4r+zXY3oyj50If+NmrSd99d2IxEcTYsaTjOLM18mB/gwnvclL35rjiY
Vw9R1NRBkM6jXp9g4S53CsL8d7Lo3y9U36XWyjiDO3xehSkJpvehgj18EWdk00f1XWothHZHUwS5
AAnAg8SKRSRlHmzDMn1XG2yopde1YlxSpFvt0fZFdbTZNllD3yXXugAMYh9Sntog/JJrCWuaZtt9
ge8qg5Xe2BQ6qHhq0MWwxB90ZjZVl30XWqNrHgmhI5byuI/3YdHxXaflpr3Rd5m1ifeKAhRnKSnH
NBshQetBEWbT5oIL81/39FKLTHMjWIrC8rLv49Dfl3zclDX7LrQGAfnYFG3P0rWl3W42g0rgMbRN
PcF3ubVI45qDTtmcGr9Qn2sW2f6xWL3C23T69/8DeKBcgitoxdOwQOknkkntVdvitO/yHUVoSOOb
FcMumi6hFqDwlTPfkmD4Lt8BfST0BupmTj07zYkp+nDfrdU2V2PfZflm+L3ONRRrUvgBwk8yVycV
BX9tenOX5cstOu5XRbCZGwnR8aZ/bL3pw7ZnO6lRPC0+FxFnacsLH34nyJGnWNJtW66L8kWWV0BL
hzkth4XtKjY8ZaTfFqR9VzFNy1WsYx6yVMDknTeJyLutE/Fa3PvpSqMeeRisWczSfPYfgZNBTa6+
hzfeiHEuvRcvbRhVrRCpGuP3dsiOqHjd4xpvPdvZt6a6Catc2zClBX9Fwf0tWMJtgd/VSmu4Vl2p
Y7itkVzlu65k1w7YYEG7+qaZ6IJ7gi6UdqGPFQRqfWiCT+WoPm16tItfeUrnQmYIRGEWo3d/MAJi
b+KedcyNQXfxK4DqtZohoJQGTMhj7vX2Vc7zuOlc5LvEVdkwzrVBJmcI7J7DJjqid2nbxuIiV7lC
MyHpR5aO85TSAR7Y6zaHUd8lrto1EEu8TCwFbz8fiT/GL21kvXuH0ltjzn9doPEw9zMaJ+a0WeZg
ZzJevo9CTjaOOfv16e0ao8dN6DlVQ8iPEVLeQ1XPattKcmEr2ssa9E27pENB/UTL3MLfFaWObXPd
2dBBHJfQSoQrYi1smRaCdY9a1/md243fjzt3uarBDwdlC8NTzyueRzudlinc9ubcxarizjNsEcSm
weTFp7hYpkcIVvubLvG5y1XVEwQ8IMdk03KFiM1QFeoD3APvuZjeGhfnmprGfuPHouQIGNFeZN4B
ojmboBjuCnn1NpS+7OslLRvRJqQ2yw7aINtUh7kLMOPUItp+wYvHXcue4mipDxkuUjctJO5CzLwN
4jL3MeheUMknKscuzer1HrF7jWr/rUyhvePXZRpOtuAKJzhsAvlwpF7Iv6lY1G98Gbs7v8Dvi1/c
xcC8oYPdhAno1WM0eskj2e2V6MRhriOCGML1ptMMd4GwuIWWb2tDmoam+OKH7WuW8U0ZHnd5MEUm
0rfap2kxV94Lj7hO8kGIOzXjGxPfBcIm5uNYJ69Pt+E7LyZ1Mnbe/7ZsZdzFwToZNOC/7JxC1K/6
UKvCvtiQow3vz4+Pfj99XAWtcBm9sK+tTWFourw1FJoPCXRPm4OqGNmvvO5eZZfPIqmLov745595
TSB/M2X/czs8I1SBaxtTo2jwsBAcXSUhR6+h9BMEL5fXgbYoD//5h936Nk42uAzcLFXnY0MNpr9I
Sb6GsdwUw7hLpbWisEEDk9BU22g3mv5/ebNujAOuU2IJ0dwWoiITygaq2E3N9AoXmG1t99yF0oJQ
eehybaeUVWJ8gjLSdMBZs92Uw8L46dcdifp+MwKxmNKhw51sZqHO20dbF7IT2bkKUSbwapuqwPAk
ovgjn+/MyxtTxYXQApY1M2kpXpxasp/VQPZdWG9DobjLn5UenJbhPjSmdQ5MxJIpGT07b2JFuCvk
1M3oSldQF01xgC0fZUiyZFxgjvjnNXQjALjeeXOvwHM0yqYTkMP3AwOMmaiya3Z0KIB6DuVGEggH
zF/nDhnIkgUCn1eu7MsQDEk2odv4z7/Frc97/e8/nWf7xbOV1mJK4a8eJIAGqkRV7edtD3dy8cYE
KiTSTggBcImZ/fgyj/O2uOjqQE5YSzW0/8c0Dmd1QPO/QYky/LbtxZ3VWo9G1d402rTL/f6hb+YI
V8xQUtj2dGe5ol/XipC3Nm1zWBV461QnXhR0257uQmkmg67wMIxTusp2TKoerZF1bO51GF7n3O/C
1DVk/jRfxn6MjUIDaYoCrn/0sCOfc99Ej4vIqm0RxEXTxnUt7JTnfWoJf9ac/bBUbBO84y6bpmle
wpQG05015XAIRm9JgLhs0+3lLpw21PGQDVk2pMRfzDNr9PRYDUF4J+O8sVRdOC2OCw9BarXp0jUm
mVn8Vspt5gjchcWuAVtkQzml1veeyvrvKV+2rVOXCYv8ionAYzaFw7TZLcPKkpWPZtv25TJhYLp5
TS3GhHtqOnjLIPc+rhs3FYa5i4XRamKkjbHxemwpUz0W6BWFrsa2d3fBMDtyGvZThaejOe8o177b
tVG/7TjuMmBxFVcz8eSUthH9AAb7OVy9bfPQJcAwxUddlRhzw2ApXersVXvQ1960N7oMmK8lwC+P
D6mEz/wu9zq9a/WdZ9/Yu1wIrA7GigC+GVMof827uunUwzz01V7acltNjru+gYA7CpkPckhLHnnH
HlXXB6mCjWm7S4PpXHszLCKHNFLZeiZk/UQnbe5gbLdGx4l568RxpA29OUVFtKoeQcGqd5XXlk99
zsS9H3JjD3OVs8LRaKil0iFl5fCoqf9pCYtt2Z5LhY1L7atr/3tqaMeToSNdUnnLnYdfw9tvwp5L
hUn0NnmQ1sT+KIPwPHdTfLDzCFFDv47e4M+md6zJvV2bzffOoDdGykXFIG7A0Kw1TWnXdGw3Ck8d
vHyV+03LzKXFmA0WCpn2Li1lf56D6JWX+k457cY8clEx6auGeQPKxkIz/4lYqO6PI2v2LTibOxnC
rR9xHbOfkhAvAmygQlzYRQWbvxsvLg92xKpLOh3fS6NunMddcioCLWbYgHNs3JbjP2NZeIex52Zf
yoU+5aLnj8Hiqc+bPod7vUlGfGO15lW6rOabLtvyIDwctLY8nLkRWA4TZPnzoEiBwjwL+7naeO5k
bvSNJc/WhaCYnIl8j7uqL9BC2XbWZ27sNRXQ+CwgVdrO3VtcZKAEs8OmAXEDbxUSpnDnU6RNCWPC
IerKB7BI29gG5kbems2hblSj0pW0/DKHZj7UNNvm2Mjc4IuoEsRZEctUlOGz8DzsDOrOwv39jsPc
0AuVaV6rNZQp0tj/ZaT7sFJ/E9jA3MjbTGhmIVLKFEP/GhKvSsJ63tbgw9yYW5fS+KCyZJrL0iRL
HWiocZV3tppbg8J+3WpQOKBwsbDk5Jfk72rgPUDRblu7OHMB7HyoyZKvAznxRX5iuUl9tS0RYW6g
laqAQpYp2Wno+hLK5PKprbl43bSA3FDbk0WJIpoKnND6Z09DE7Tsm35TWszcUIv2eXDTfpOnmhXz
fmy0l+h83XRlwtyoyjVsBUBj0pOiMjvgymrZ1bW+UxG6MVfcoKo5+FrSiDytFZkPhmVRguL927Yx
v8bCn2LeOjTROmMVndpCDE9BtK77umPbiAnmMsiLiawaCxqdhhWSqbXV46NXx9uyDebG0rpY/LYE
NHnqoDm1g0kET8ZiInfS+lvD7ixRbTpaWchBnnoaV7uerle/7m1pGHPh4yUPexqKJToRA63z0g//
DpphW3M4c4Um+w74JXqaopMkvHjOCP+biKHdNhtd+jgaqGojD5SHKMq3zHB7UMF6r1j++wyMufxx
VKiuW3kmTrgD82F3wItTI4N2j27xadtndTHktqGkmgtPnIZ5pHvasuV9PHfxxz8vp3+Zuv9m9IyL
X9cTX9eWQ6s0PHVhz8K/fRqGb1bFXlKskqLFujQ7waGTM7VZ9QrNVD5hai1vS+FP7wa0zXwb+nZS
Rx9G8fDZVRzWoL39K2SZ9+K3UXiUfuZ9oHVcPcDXIt6NaL97QgUHzX4rOm3+/EvcmPkuWRoUE/Wn
tgpOAa+b5wau35feCJB32x7vbDnEI0yTTAQn32afW2LeoKi8LSFwUWRKMGWuucyJKDS0r1E773IR
6zuXLbdmp1N31lE8hyE8l06AqWrc0rVwFmGio39ROeltiYELJMOSW84oUcD1ZsiXL9EYLYdQFf2d
OPX70wdziWTjeUOm63g9SV7Hf1VtPj9Bqn/Od+0Y93znQdFAgZtnzZ0Ru87636wGFyPuK4hOmbUN
TjaO4j2uIJeHgpNqDwJNHjXSlH/uTKlrjft3P+h6wP4pjHl0rYbSanFiaqTTm/Gjsts1nab7SHX1
ztS2SRYemLe8Djx/P8wB1OQVNSO+YN91IomvxyTWBf6TqEr/kwzm/H1VLfE7Q3RvEr+dONZj7T1z
yOydohn9tNek9l3kqeKlHEj+AGDavlfg355GDQ+exMu1SMO5/rCWfn4whakeatQ/O5VEfIKrOATc
HlpO9AfFDTkbJQabBCEvE6Nk/ylnaDC4Mzg3xuY6GX4aG42OKSXbbD3pUdNDQPV8COU9abdbX9jd
77qpk3AcF6cSq/oB3Eh5DGrfHOqqa/7q5VLeqQ7+S+X97gs7u0ax9GWr4wahgcDd6KmpbbvH+e2q
Ah318iAHpT+BLGn/QS0rOFSs+E5Z5Se0hrWN7GTz0BdLtIlBYK7UYum3tMplQU+9Wb/1gAiTrMbQ
bvpcLq5JWoNWDb9jJ38Uf891ovrhzr5+41u53racwJhDKCTvHtFQm9Oy23mehfDW6ke7DsZh2yac
S26i7VNImrUMn6riO5INDzqk2yT5mAuzCwg6oHEupCespfAHhJ6zY9dX9wiQ3xfkmAuzj+MCmnqk
/ilQcfwxRMHpxEtRn/0yNIc+z83RNtFyuhoxbboMYC7H3XnTIqaq9U9l5XsnH1N1H+HSZNuRyiW5
adEuxTrU/qmN/e4ktaZJJ2n8tmmq/uvk9dPOshjBvSXg/KTXGV7gHYT0d7mN2Ic/Px4k3o2Q6/Lc
a9M3SjLpnYwnitzfFeW6YNoajxMfVkfg0ry/VgsDkm8SSoqxTmAQMAMMYaWFlD+sm2H70yUrlG/L
JslYr0vxmsfIuuB51dNxKtDlCQ+1PllNv9BqB00M5X8c/l2CyTAvufcjH9s4nxOvj8b1uRRVkP8D
9qRCaWrOp5ZDo3utS/3MpFWHbonZQ774ATn0nkGwmKdRPta4l40OBWCvz0PWdg9+3J1ZtZQyyTXa
06ZGB97Or4tgj24bcPy0QACOB9xYPEJeMTgrtIK8o7Aa9vfeKgubjFlVHGVMf+SSrN+yKxGpxgG+
NF48fMrCOXs20Pj5UkPF+aUttHcsQrEe7dWh88fSL51J1CxU9tKBdvpcR5FHHgpcqquXcOwxPZIe
2V+NSS5Lklwdd19i2Lzt+9orE8B0+MZLBY3fbgxqnHV5e5ZUFt+kgT95JdRbU63+OcbvUCdRMcw7
1dNsL0hV7qpyrN+F3RwWCeva8Njgc756IAKn51hlM6wFAh28qCDPXghk4h7VWFOSjJIC5V9V1j/C
+Js1b8QQdJwWdfwZvnptEoW5YFCEYB/g7ef9k/nsh1gqc2pK2X2EmF5uElSPPbkjK1KPeFbBvoaT
4b7zh/FYRnlfHSJJMvkYhuj/6Ka++dj0ikU7popZpl0Rs/HRFtDbfonJXGUPaPtv7WPZZTP/0Jqm
DQ/EaPz7cQnmeTfFvq52Uyjqx1YK+oQPYPCWugy5eWpsDo6vsaj+DIkM0Wb1Ed7LFqB4X8VLccC2
acphR7SK9JlG+KcJl/DrWLvce5V17vnQktTsmOXmavU7Wn8k+6G3Jn8aKiWLFz2P3VFivp/V0tnj
yJv+bA2M9fa6lzwJcCjRcGSru+ZdWEXKOwY9ZP2POsZR5lgGc9xl+6ZeURNIhhKayC86JGN0Cdqs
LT7qthXei4noOogkQ+bo7XShq7bCm7SKPKB4yFa9k9pW/kn4elRHBkGl7oj7zpx/nYZJrq8k07Dy
kwIQ3Gc2LZWlZ244s22Cos06QVNimvSZMU/x87w0jfxHrjmVZyp7/NUaYxK8U6b0CNwmqiw4FjLQ
Aja8cBN+tDrroh18udBEnjTwKg92U7/E0QUN5HH+JfRz3h2zNQBGGRn8g/1aGwKGxM7+kL3LJvAT
xyqchT0WbePL72Cy+7JMcDib8peGYyI+ROM0iZMxTdmgIFhL1BuafBzLy7Cu5fRaRWN+KDuS2Sxp
cyj1JvBkt+KT4pw3X9olqJp3MPYKkLF4kFZ/8Ufa8MdV++H8A/p5ZMLlmJXtWfszyZ94DXJmT4uy
LJ4GUTTDdx5DZP8SeVBN/lJ18Rw9ch5I8iGv/QYJpOnDOTrMTcn9XRTaJvuIf6XH16YNoBiXWE4i
/SxDrx8f0CEjxoNf955+r0J/Hi8hxbxGF2dNwkPLxNJ8Ag49BjhpqgLzeKy9+KGpxri9rDwfise4
LOv2s7dGDHLEftPndDd1rTdCQl8MXDyFIEb0ty4rLS6yDLXsoaRAyR7VXC952miz0kdRxMjckzaa
1fo0x/Vk810VBBCVGbwZLZUJfLjJ9AnyhWY4NmPb8DPDbrQEByNNVp4q2ans0+QLAWBT6FiwRGsL
VakENx9t9qywV9RPM36n8l1XDMYcsjjrgyfcLwfqC1TW+vBUTGjHl10RqAdl8ff3el1NdkDzVtS+
y5jp4adX0oqZR6QxEITcB3ry1CPuh+Ssj2sc9fq8KHyYZyJ8OQxJXo21eEAgCuczjaUcnqwZrf4e
VoKJR2Zwk5VIcEZ50nei6/ZNXyn6be0mMj7UUDSYy6TrwmmBYV1A9nkPP/J659WmHb8aFs7eq1a6
0iX84ADzAwuGp2iOMhWMc/7uYYrprfB1NghQcVDL7H+4eLXkr7CldDxpgJTzg1+rMDrTik7RP6WB
9MeHAQSqPpaCD9lnTjvLLjVMjoa//BKT9MfEyBQ+FQqf24PiAaP+/3yPDd0jhyiEl/Z6mnUSLPjf
38NpmpYi4RPj3aeQQYL/CGM5Pl+qwRPz2bYch6NETXlUfR2HMYuf4e/SF19mLISpSPzQ9tmHaJEZ
OZaZZeLIwmXOz5KbmuxavtCg2NcoBaJTgljyUHVjG6S2agP5FbUjplp08aEtu99nkKFCncVDMPH+
WYvRk3v8oLqq9tfF0S+wEMVVkE2YZp0XHnC/FVRnyeiq5W4FQDV9W+u2r76WOiiHr8MqSYjjGQQ2
PkQmqor33Ey2+j4qyeFO2sEweAyOQnLUkw7D0ND/c3RdS3bqWvCLqCJJwCthh8npjD1+ocb2jEQQ
QkIo8PW3fd9cx2Ufz94g9eru1V3ewfAv9HOK6K6NXwTWF0rXQPoz6rJz5TN2Wat+CF9idguuh4Fk
ed9Bp6vEgHgQuhJf0wOlyBR7rBCJ89qka4ROjVINfb0gGrTAbdv3G/YWqTaaJN1QBVpuLc8WIvNz
sVuzf2wDfI/kjPBbaM11yGM9/Bp3otAjSHer9k4E1JnvdRkWZmlNlwTZFLVJBn9Gyp7cpnMPtxNL
2gFV5dFyA3p+z55Ti10P12S+oupzFMu+rog8T/hwI/k/D3CTD8ksjnouXTHdEG/Xg7alNUvBm6ra
l/g8LtG0TlguyEZyxU5QmC5FtCT2m8QrLc4uHaL1zEE9lShBoBqxsYUYAZj8sHEynBJZ9GyGKIPI
u46O9gjnmbop/Yh6vmyd38v8ezyKJfkqhM2my+oTKHJpnjazGZanNPIkrumUjPl5BtwobyuWxv6y
RaT04UKOJLspsaQccF87MZ16Hdn4vyWb2NHRKurJeGapnxBItUU2+VOKNL7keZKP55Lg/u6wML0R
21T2QHzPwOMkRQhogLWzAUuXttQq1z8xwRaI/MJa9bn5LFyjXS8dczu2C9cdCykWlo9zBRilf+0L
ksNu8CNnW3nVU+VUVfPFV0VXZuVYmfoo42q5OiBLnBrDOOwo99r8c0mSalE1UJXLl3OYTJq+JEiC
ZdEpK2LlbwSVw/gcJRs2DnKCdFvf4NVFWFlTZEvFf7MoU/pSDsVNUubyylP4gXHCVvLDrRXM5Go7
pqEdi5CWV5JsusTvbUu0IeIkJsNvpI/3vjssj/gNkDXNfhqNm+txlJNIX9D6GU9XBL7gAaR++ids
mJEYcfY6UviXlFN+7Bd8f356PijZbvJNDH8hOuEyHPvjwiRx30Wx8X2rnV3s+pRhjXq/K1Yexscs
RCN5RMWQrl5DFtZwWXcvBl7bmRNsE89ZCCfZT5v8qpIkIqeZmbj8yPdid69kr+DA6JnQ/Z8R/1bg
nakoDv6rN0VE48aLg9PHQ1SjlCBsZhPjJ4vpUvN4Hm6HbMsD3l+9WZ80YGzRsybjvGDXEvz2afRS
lQJ223U4p5MtNpwVfhofUTfBIiBKJJ0rGq3NUAlths6WZarfEFymbNKgzFlHr7tUw+o6CBM9WS//
Ir/OVVHiqjYorqh4o6slygDODlL87eGYz1RDkQkUP1DryHBN/UFknWIt+XyIfHwtRsFWQP0Cc9xJ
jjIfytrFSI5DcY1eVl5PYynUQ9pPs0zqnYad4n6OdLrhi4vYeNxjwYzvshnXEGr898hmzUz4/rzh
gsDxp5zvta/ZNixtFtAU95f0IXpGLA+md4GtiNsFMN0cONFSfYCvyyP2hqcW62oFtpDcdSsBouvY
ihA/JEaVEGP7ilTsjtJyyQEZLFI5OvzF82WC78S/8WKtnL9XVbKqJycRz9Wi+miOnwEUBtTHhykY
dopETIuXHQlh9LRoupfPulq5O28oX7rLS7NBtCbsDMjFprXO4wn9bXoALHk8AAORiJ7iuZKdxrbR
pq6WSLIqIOp//B5PbIRIvlHZ782Npvjt4Ix5dzQtvzCc4jA7VUFgL9Smvd/bFZthfwOtbDNASjyZ
DdbAvtFlz/KlweGT2dCNTg6TOuc7GFF1ZWJFPggG/Goq23xHIN4bR4ChMy0UWaNYG+VHmSG4Ydfp
/kSqzaVPOeXRx6Bc2YMXx2RQNllYhql8x2QM+9c+rWyBmdLloSiaMdIUWUcC1GpOWp4vBl5rUxn0
02Tx55YhP2xt/BiNad+mdkV7N9oXiM5/Iug1ci36h5d9qqfD9fZeeTf6oTY9kOwOuQvVQt3mWb/+
Qphj6boJbwR5KfFD7DeVKhyZG0g+ph3VGvY6R3UEQpQiao9mXbDEmGLcXWf7KTOSJOdQpj20s8JH
OnrHISuoxuwaTaE7eILlDmQ6pz4ntUKk3H6mEyf8PnidZRe3V+X+hXBstvDaMAG5ZTugTJDXjYyT
vhPYYkorLG3suEn7OEPk1CRxPYIjuKHzPDWYgNakK91O2iVjWdrqKfYfgyujcwHq6nHZQxS1EVKf
zuDesy8lEKN6MnDi3ONZobd5OVUQoUyIGmPX7CqyYN9QoyNf94JMvob9vMK4BiLT1AnUolDHcHfK
6o3muYcMsaxf2bhlDtQ6LCdK+6P2rKLPpcWIBUiCrYEEY+F5wEnbt+LIh3pz09OWaZzwvj+ym0EK
fYu3a0OczeHRk6aq4zrBCdVQcxigb2cvJDYAKF6TOgqlaPqIaZSpW9Ym5NguW0b+ZXP17mYccECV
iZXNKiS5TxIQNglfRwC2QD/LvNcIKzjiDq2ISY0Viqkp08w1hG3ybG2+fmx2w6EFI3iLSq6kg3WY
AiIsRZ2V7oc21YSxLAdwMhi5j3mLOz7izNjT4mgmQ11dyrwCzQ/Cw4z0PePW4JHLfIODou8i8Ccp
PoOoP5kp1piYpLmGyP8x+UqBGhkGNlHg3zPIyTeJ33p8/ixNtkagRvq2BETAFJDv30rR5L8VpYcn
1BjYj1lurlG5pk9Ur+N/Yzb2V8F0fzOWasF5ojYEKSnaiDFhXRgymO0SKli3jB6wiVcqurjB7G1Q
IyAd8kvMrz2MyDDrq/F2hE8EzdID1CaasVPZp+IyrQCBNZrhj7whkeixY4GxOcB7dFbW0NsUcR9r
TXA0nJm0NK6LLDPISO7zUsBtTPzvXGkAYAy3+RNShgaM/4Vfvyai4suWR+El5/18lqywU0OXAx8a
G0jLRhV3c6bWP4t15e2OrqRX9MWkePLTAWIKBZPM8TCcFGFYkx7X/EJGJjrsNuNB12K5zIMOSEir
jDsJZK3xOlY9/2KzGB7HKmM/pZtondpIiC7jiXyfl96H0yTGjd4MsZxOgzB0b5N8Xl4JY+vzms/k
s0/W4dsyHz1pRwHMqrL870Awb3aPnAn+aBEGfnUpr6Lay9G1M6y0vA7TLs8DRKBPg3NQXegBmqsd
OevPI+m9a/J1jnmDnK1w6auE8U7GUeTqIp7GpF0lgj3rcrNBgzoa96WdcH11yOQKyccmPO7lephD
fJvkxWHeU2KQkFARGw0d6uaircO0nuf1dlT8ITsKdp+hynrvHIg8kEgi/InjID7QAcDvaQRvPr47
jIgYKy34BNyTUWeKUr/C9I6VLL0jmea7H8ZpbWJgKITnpZ62bDA5r5EptT2xBBDTHON+E/YUbcdL
Uir2ADVsnR4OwF/WTSZnj0gBWtCazdS/cWQGvmhKXPWflPriCp+fPKU00t+9ifUBztP1N2uZ8aJe
gFVJg6djZM0cy31s0nTIH7PC4TVyVsRrWyRkXupZRw6xd54UutZFVWGPbytW0apszNR1LnD7dUJk
6t8O+ToAQQryzNH8R1G2Zsq/cTEsvKGTBqBNRi8+4jUv8BRDAYg7GGIAUwp8q7Kby2B+AeNtP/qj
6r+k0hmpkzJiCOZz6PCu+b7Y9Gb3mDKbgM7dHS/LFv8cpNsfcCgkn1px96Uhyz25cg9VHaP7SnSR
O8y9cxW9cZzxP3Q25DcgW/FjiUWBmYwtNroNWFb/5j3wW52ueRhbBpz0YI+NH03us+o2YVuKw9xs
6cuEsFBkyeP55/VhZ3abAoHwRo1Lup3QiHUsJ7blVl5pIsWNSv5RIAX+Z1WNv2IxwJ0CpMas+Nxk
6DEsfgwly+eWEZhWUT+yTaTZnbLywRBUjoq6WOPpeNp8gZOtzHH+PR3H3kc/PVDdDdHedBN2EWh7
xB6MK6yqU9XB4GFesdWC0IM49yVBclDPqucDWusFjAdmMxyKcQ9iqJzlnTJxrJpiCdGl6BXOCy4V
TX9wtlaPR+rlm0xgAm+PwvS6yRHQpFujELC+4zrwm3qdEaH4xxj45n1cogI9CmJ5yUwe/UKHV3GW
ujTD7a4ywD9k903bJbhheEccXmZbtAKrZ4fdp6/xmObpAovdsTfag9o7USHKqUabjfiYkcb8WG12
eViLfii7nkiuO3AW1DYLZhB2w8DK7xf8ieomhcVoOWdFQsc2p1rie4oHxRpfxuiGpTSdy4bHBcfM
Ac+HaY3Os+d/lSS8xt/NVV3w5XiMBTYyUBgSWWSvZB5XlsRu03Lr2Ij6WrIhRlKFGXoGVXl5jnNt
QKCEABCeby5P3lGA4QqQs4y3PA3R0Q2ZZ/JmOGa8qROsGukVnxujHcnMeB0qKHxuMUl8TfHRfUa7
A/U+A5jcV1kM3NnH6xauxTTJ/LpUefFT79JOTwUd0qXep2PBC4GbjaoryAM+dYiRt/ZyRN7SJt9F
edtzH+I6RawMaG1qbfII7BUMpgRreFNaHw8Y4Ubr2l6hkMg3aS+r6sIMm37kQ8zX58okPHouQpKG
BgBd+nO0rVipn0KRPO12GT8nlL+PHRkC6MwFMAnaSpInf2ZeAIFkJdlYl5hVLU2sdbYjIzcnBjOt
jX07oOT+cR0j+1ubfYChepJVhwkPxAqSmNYZuV18/iR2zNri2EfkdZbB8nahQAYag5k8lZXjZ73k
VVFPA4n+HLYo7sFIlPQcMhWu0EDE+CdbdfxiNROYhdBgfrfGCB98KngWX0FBPvHZZY8Ji48bGPnx
ycog7VrrtC9ANi4CvZHL5mFZXYadfazVHMY6TjJ7RTTpmDfp4Nn5SBE48NMgP6KL1aYB8KW7W/Mx
x5Tu/KJa4gmLz1GB6HmFwq+qBerVskOU2L6eVbATruQdg1m9TmnZSRCVVS1kgjwXtHWt92lSjqbe
gCxFnWfCvPBlliAlUyfOMpmPvzzboQrPHPt4D2tqtemqyi4wBikc/WB5S6ALMiCZHfgpAliLU4Us
gdqQIect2iCl7dK8qsbLROOSNmBHM3Gaci5cu8R0qBrHYtLSzVFoHoEGWVPEfNo6iR1O1CxfqgdS
Rr6J0LPzx2fTZDFjoJTtNMZaFh3OLGCeOLATTZdqrKMK0TWYHLAzUTMuhbkeyxpUu8jAy3qerRSt
ULCwYeN+na7FntFH8NakHVHK8FD2OZ6TdCjeqUnBV5UYc+sqHnrxziKDNdbJVzOg3lj9P0UtH6eW
QG7896PABFKjdYGp2iWZOWcL+llqsWVz5wkRH/3ODfJedwz9HN0Sp9FW+mXXMvwi8U5IWwgICI3T
gNzdPgw4CdKSlPETRxjA23wc04YW0HV6iVBqkj+oEuk/GNYdy1oJaQLhon3kwY7CoryepQeL2+DF
K5Z6W7HsX0NKCy+SqbC34PRxD6Q7+L/arPFqrjGbi09W8Wn5PrLVjTXGS7AF8SrxIS3SstteZ2Pa
oAcbnVZjz6PjSVHWT2ctI6uAkE11B68+WqF31vOOLkNZtgNMa6b1RTUdje4Ve/HjkdsmHEX/BmVN
f61JEZBxMybjhczJeMY9j5uJKXEjwIv5U4ap8Z+yYPnj4PBM1ZqFmdxy5fh2E4aCrhDUwDNcdlYJ
36Gedv5UILs7Jvvhp8up/cAGX/gbMNjcgIDHU5cF/+bnJM0AVcujPE29yh93jDZXvFqDa0OWq7lZ
dJnlmG7mIruZ4VXa3hKZG3qmQs7r9Z9FHrUysncPSw5fwC0ErKX6FfyRQI3TQN84MLT4Wlcd/uiD
p+zkYpu8jQzqGBtUcoVzgd7uLun/YuAh29kf/9oAoJSEL0M1ngJWelSUiWwtIAxThbm3l+GOUBB/
tt+Gt9K5x7QneStIPtkLAIKsxzQgVThR5m8l/Wbv0Qq/pN1C2XE75TS9lirTd8YJcuZxeawNaDlO
wPki/KpVvfBXiS8aBCnWHq+i2HDBAc0NWy18rkE7gC5F5iYWJc6w16d/uYKoUtsI4owZRvuNrOVk
wFGPckTJhv49zMoXeLy2QrYs0hYHj1PmnkR++BZ5BRBMsKBPEH2RQ2Up2ODuV7MoeZGmnF59xCFy
Znn5n8fVhst4OwYQmD6HEKzKBYH2VfISogwLLTyKO7umsktiaGUjzhgcdBmQYVbyosvSmN0c676c
XIb/fRIbftoGCc6vmnDJCIg89VKU/ARaGMnLrrCDwkqRVC/TVGESw1YUpHcd9/frIAF57eTNpx0n
1faaENwq0SzqtUyPUz9sGyIvJOsRCVulF1cs9r3w+44MaY0zBBsnxb0TxXrJUHucQ9sZ6CMmMOjd
EM2aZSYaJEDPso8NbVcnIxh7hnOgbA0tXOtX4n7s0RbaFJLziyqi+VEg3aYBzSkvvOijd7ztsIvG
iDyowYYl573Xcec2EAi4C9l5ztC5BN9Hj7GkRH5dI8SA91IcCyBcwL4HdfwzSdSCFNRSYnQb9gct
4Pcse+DeJoG0dUk3cAAo8kRrULakNShRj5HTbGjO0rmuEUiGFdkqz9og1IuFK6RNM7T/El+Qi5C9
v+QJxNhlCeEOw0Y4ebwRT5ZEwwWWJHKd53+ZwJE4zpQt852ZSdUtavyzZHxv8EcNYILuh3qXU+Lq
IIfQyspXT9NI4nc3yLSFMBk/gtSdH9ZBJH/wsGftkXPZZJnt+9bLGCoHekhrmfEYgeJH3/WTHT8z
Bs4wEzG7oFuctwU7UNLoougTdrMehObwmQQqzki5LU+2hB8Lz0X+t4j7ZOdolwY92I60mJ95MZgT
GGnIor33baaLHX2VoYjqobe/dxuBmhn346pk/heA+0sxR18UoaHd6RI/+BGalQNP/xazuDhD9k3b
IfLVtax09LA59UlXuXaT4lBXWF8hkBXSHkaQEbflWORvYBa2M0ir6QZp7fwE06HCRR7GrzQ38gIe
kj7P2rxtxTy8zzFFit4ODIANpa2vj36abrHoVr6gELFoDw0+4hTRStQT11VaSxlQnWOKuO2X5E8B
Vw4+T0vao9IC/hUeaNEth550AyfLUleOWNdwuCc4LnusLrRqgq1JeUS1+2j4SEehk0+0hWZ+ukmK
eKF5xxDF2ez84CI7O7PjIpxoBD3mSYUxZndi39IsOgWK1SqwUsawg+AFEMT+sEfllwtgW/CvoFJH
CbEq6Lz6j282/0OmIPkjUrgL1cmkDPp7CNlhptq7iawt37hK748K26+f5aBieYOPe5z/kBROAsjc
euWPKTb7s7tDi6nNmRXpj5Alh7pJp0RAbsyM4+qlwkqZxrVnE9ySMbqu3H/Vrrn6KiNHVaiXdUg0
7Lz4DaCNeBlcjWXhnTd7PjJwuiGpfu1mBobOi5I9QP6ckk7bpceDb+exSwtj3rjbB1Gjt1RHXW8V
KtlB6haAlkjpRzpOvSATGB7SVab8M6gph+bVox1+fhhYr97/VSwDI804bgQK3Y/wHmOVWz9XQ+n4
KcPVGDfVrNZ7kCop7AxTP63fFu695W0dSVheEuQz6KYacPF7hLU4PdYDXtbxTm6rEk2V5MeAuRMy
Vl7jWl6WR9SFHPik2QG2tp4CCOtmdomG1JDlsMzcVFWWh7sqkT37aSIZykegrXh4D44ca33s+ere
h0XhYUpTSE9JlwWXfkB4LZOnCSQL++alWb73Ak7sLpMwqg+tJajVvSESDMNV6j3JEKTNj+gJ0Mew
bit59FY5PCVDrfOJqxjGhKGYevT6EqJqFu3DggA+M4A3RhY3FnGbkpe7fzUc4kw7bHA9RagqhdEX
XlppvIDsG/fx/p24FQ6+DnqezMmdnznSnTbaw/qAe9/oDlHTEXq5SLS4rwqUUpnWIdJeL8BjaIn1
jcK1Dk4Z19MA8Q/59OxHNkZQxBvDsjK6ipVvpWjHFXazmzmF5Wj6f/1Af18FIpIL/D46XDcdbUK2
xSbK+WHz2lfngo/lqq5I+2KARchIPn7ldhescXEmJExo6EEEMEZPp/uPg9rKnj0SLFbV+q3YaV8b
SzTgL00O8oDclWqHaJ3CoRHn+IRsTXoYBtY6ipi/25IMZZ+3mEkx7dZLugT2lwRCyHbKLB0O2H+4
BGVxi1QqJvXJDxYc2B4zOt8r6GHzHwhYy/Fjw4FFvsfExBAm6TC7Ib7EWAPNBbBCAa8ctK0J1Qut
QTVDmXRHQpcFsxM3kXEM9ocIbMNZ4Mtk8xXnCQY4pBLK9PgZM1usbbahdGx6gVgQnHwo47QQcVsi
2uT4TRNG/edc7HyCwh3o/NuDEdjVacgyxk9rOaD5q9lScqh7dkDAxnowtXHrQQ+I88Fslb2sB6Ih
IcBboxrooQyT0YEfAUuhI/YTagdL2Tf4/qno8PbNpW1LE/Q9XOlowUgIRjN5wl1alAhq3gnmk5Dh
nMAnLeb1N17mMb+PTTqoWrnM5adkNBxv/4RE3cYmW1n7zVTfjMfDpwX+8QY6FycoI0fQaSXYec3Z
Mb/0dMN1fcRIHcNhQscrxC1BXqdy2PtHF8/W3KPQ3IabcVwRdoeyC9HCs066EY8bsIlV5V9ejVNV
+2xUeEUZYAUgozLRu8CZLTv8/PPeDbBGzy1sSVmX0PjYH/ochM4nYSg2+wXHV/pXZf4oQS1AQAWt
7cr8jkCkxswBaSM791TDcJXIan4p16FC4JtHTTRt7Ryn+h5U4/yTw2SzP1YYL0IDYbRQ91wiKfoU
Mry/3VpBBK6z3R9r2iieFuTdSeOyrkpiv9WYH47HIKU7ZG2x4HE04wj+9SmC64WcIDEjR2fMAgkA
JF7dqlTtvun7uecXeYDCqmMeEG+ElwfbnDL1L4pFLv8ROxr7zxhp5EkbdgzkIEdtePdpYlHIvRK9
fNikkmfj4FjLGC2uVWZA+xF4S5t0mpHHVKYxXiUQGSNe9KEAg10h9KSpcI8drZRwAdTk4AUSD/AA
pG/9RMASrXM0IzBgnJ+2vFT0cQPaBWjhZvdQC0dxM01DcVypnfUV9nX6h1Q+5h0MG/HPlBb2leGb
3RruVLgDy03hBi1i/aLhESj+UnDzv/seb8vFT4tbWuzkghksYkDBawH1Pb+BKcE+50MeQPKLBS0S
O4ntg5uicbodJy6BNjKxf+ZrlfmH2FfrL2h5/q/oCzE11drzvJZ7nkPVY9gTieBebVzV27IZ7cgF
Lg4E34BmxC93IGFITfiyWD0c0Xy/ziXtFibsmZSFHxEN4EBDxP9eZJlWUEPCqn9xZw7sXEFOx11h
V1aACk2n93Sz8muGUPhXOiaPV9SXqV8hwtrB84jkqv5W6ynSyFSJbHXqoZDrDsbJY22rZRMAJi7j
ywMJg8NjO4BEOWHna4xeKPwdWPY6Jv0bktw/n/E/un6rvZc7GH3PV0h2E4t1DyWGjVnjBlTRNSRk
lUTiWplNuFBJ3D+CwMWuVw2/67R9IwqMJR2HlQVgK672ampRhSmSc7TqKP0Zy16qd7xVhfu3/wCC
yynkvT5WoLF1jS9OFF9btU6/h0SqBM/QsfMT2lNXegsPGa7qAQkjD7SaVNEcUZJeYFAaN+xWglgw
m1yfLU0VyE0Nq8LwhEqWnL2AqKIvoGAn9pdumCnifbQ/5WKiZ6yY+qVJKM4HrEztG87+CF04Lwxn
13Pee1Y0RWFJ2VHPJ9hOCxXlw62b12z+MeXrguOS8YhcHAaw4lKVoIxOBQU9coLDa9hbFjtYVEQo
sbtDmILHp5jHOLwq/K7XNeKBcpxLRb6UYesQFkF0mzGm0jfhQe7685yKI2snLO49MYPQhy6HKwnP
1SGcaDgyhUHPurSCcaUmFiUmjzxMvP81k3kkdyCEbF82dO3LHK1r7FBdpmhB7ksGaPyIKDF9FXLI
cojQWuFc2sdquzFlcG8rekWRDU3SDaV9SkB1kJA4zyLs7FoInPQXG/bNITsTBj4IHDiHbtewIawe
9tF4epW4lWBqX/KAH4+tICp/EvTj5Z2r1hz/DOusbt0x4Kegg6iudO+X18q74i2uaPUjVXiSG6Tv
xdF38CvHr8nSf6Um07/K2Bby5KFg2ZojqI918wHquIkAy+ifFGcfigb3iu/RS+koOTor+Kbec2z2
R6fZL6b/uwBmFD+OldhnzdL5NgLUednWUsGDMml8X3NPAjSGfS/qOMrHDcRxETY89fuM4uGnXC1z
/GgT+FDv5t5Ed6uAowU35xIe1giwCu7scZoelOHQVOD8xMKV4PPckSLiyAGYzUGglicse1vgm7vK
xFD2tAjNG4cpoV4xTNvaEVpd9AJ/p10i9RNpT1tVzyzlj2syR/ETSt1j3h6jkR+YTBgMACoH6pIg
cVDULWaNiDgEUM3wLU0jb+Iy9zjElrTqa3geU5xRJT8+aEhkA9vytv+zy6dP87bF7BmVdFq+lshf
Ha+az+of9serUh8hA70UbEZePDUDvNcpDH5nDvQvTF304YD3BVzlKyaSSnZKp/YhTxdyz9ZeXSvg
BRgtqijNXuBo8eiREHrb3o85hb2ycFTMb+iYiJduYB6OnQQaDBhB12/sIUZM7OOUxAuBwoCW7RNK
3ER5WVZLhjuY+EYQxFaZ/huSwmg+VDWv8q1HpDepAaQMvoFDbPc9CNn8BA+8KUE92h2/uRmpzhpG
eXRgo9sJI7I01l1nOHtfxj2d0tOarv3cQhoO7Ck5ekjdPIIZ80FADFvPk0gwm9eZTGP3ckQ7HnuU
0RqDLQncfOQeAjd+iGVIYVQc8VZhU55stF76w6j7zHouLvl08AMCi4GXExz5cd5kJE4zPD5X5XBU
1CP2LWwDoGoeNkSU3+hygydISvZcFZu8MTZFGHIVUbiBogD3lIbWQjqCMNp7Bv2rkXuE4FOl+yz7
CUTxP87OY8lxZImyXwQzBICA2BIkKJJkalG1gZWEVgEZ+Po5fKv3cqanzXLfzaoiEQh3v+de127o
GU5jH51Vrn/zllP0Mq9ldikXq/veYzlJNnlDIF1Iuz7ryzAELnwFV8cQIsRC/rWaJdx3I+rQvKvY
RX+cVQaBMHSN9yDj1aDiHu3xqss2+6lYjL73lsHEnzTYi3kA4ZcqCubVy0M4DqsK69uU58QsM2aO
E6fr3iF/dvrjByx6DJ1pFnU4ZgO71bpcPXWN4aTUm9rRwVY2XF0hGNicPkzjCoXASRxo1TzzL+hE
FVZDYxU7/vDOQW7oXPvO7ow2OPbs0yu32MGII4wLevBfPNXj92TVww7OCzsC67catWtFRW/vlJU1
RVbStxSExnIvu8mP8iQvdDiNo2I8KXhZbZvOHPbd2je/qbCK3SSL+SwdUbHDOh/ZPm955zFhrtng
Ofg+B03OA9kWpzFe22br9EP1IPK4rfZlpot7pJHqkIqlumeZqb3jXWahOS56ihS10CYP1uAg21w/
8C0P446SsGyhSVxzCOlwoUvtNonGBL3gseWyUfyAJHM/mwuRTk7QjluQCmJZl2QEVnVUANHdFJ5i
LLjO3Bd976CJNOriyDX5JltnsV5zJQbh7GdcRNaHUnk23wX5XJ6t3pTPVur67zHkWxLiMYqnjc/u
uMjDvNpvVJVbfxboqHVjBtN8SWUzH0q7AIKpWC2xr9VtbFCU1V1ZjX7Cd6/sX3ZTuE2EuIp3AHm7
rMKpLqf0mKzwE5WwkvZgxjKwKQmsgQo2cc78YpQBi4oBqwrRneLAdK4xQdUcr9YxhkjizrlfUj1c
+JAPsC2CTQgiWJ/xHmJqLXxViDBOR/OwSmijXVIWRhMqeLl17wnuCn/tk2MyG8umpf06gI/3z02h
2MWYlu6knzy/ZtCwuondbArlGfoKMAsXTtFnvLqTjRw+q+l216/NXljSH/YIXXrZ1VyJ5h/THC1W
CkI6FSGDCRjD2bbLdTvQ5+p75sLAarxYOtnujFVU87UaBXfFirGn2S9m7RjbDnU0fUJcIuZqNAIa
iw3iXkdhmZuBEZziPI0VsE9JdxRAHMk7bxhRSG8LbA+8BgGzhrqNaTDnZnqgn3d+BG3vYjlyJhbG
lYaTvLnAbSfTM7oHORqDs3NW1Ygr5eYYb0UDIv9uZoXBWNA0/J03L1TLPLT+oeOZoG6jwE5DSfuI
LCaId9ti6hr1pvLcRj2s9ZzGDPMW0TH57pMYogO29plKZRr5f7MES0bZ1C9p0HvGaW7p+HZ9ILpX
x2mWLS+U5EVN+HQYDY4Z5Xe2Bi6JekhS6QZOmxcB40Te4iYiwJXYYoouVPlpx28sfpg0Jrt0dKSM
uCphFRKwITSvgkp6o+YC8oTlp9V6mShY3ZDbdOnPNVBFHgkgEP0gxq4XiCbVGES397C/bpAlTX8j
SyiGEC+JSHfJmrvuw7zgDd+0bru490ElvfUekC+dj3ARjt5ok1N1yTmq1WnyZO8cdNJm9H7mMjv7
oGE72B8Ly4FFjZIx6kgRXOeNWcT+t6DxHfeBUOTe4VAbqYXTqCmTrZuaJAyOS1y44cBLoQ5VO2Az
2XSwb92jHrh7efUnJRBWWFY8T2HPBYIYMcYDNGeobWDbczB2SgLRMsw2XvlvJ+e4YDsmx9j2z5Vq
mvhCHl0Z7+Z6Sd7ssU5/YA9j3O2kcmbRkNKS8W3gOP74hhrr1HfV7CH6MKYE2wRn7eCy7a6PWpMO
ejNhmbKYq8IAbAvoeIZFff9qYdppo6r3MnNf+970J0nbIErdtW8Pg02/sCHHVkce1GeCOjOO164Z
xipaJ+2rp3odCwPoJUvSYBOnrUp3U1AXvwxE/P5ap4nf7xwn0HvXM2a9mZsyNTb5zWVAvVwlkY6z
DPMIZuXQXVz/N5yZ89TFbXZOGw8FlJQ2OlufFbwHb10HHSlKiSXEJWO2L+i2fPVG4plM4avayjdJ
OdnxYWzaKr7axmre3J5DbQOUm9BiF2eddf2tmfvsvq5rT5Pp7MoX2ZIWS49u+vnZkrgmL3OPOPGH
lXH4vNY69Z7VDeNCoENDPjlMtKvIyuWKHGUs64UHSVBJF/N66HsZP5QraOVzRcP+4HDpwhDgq9vG
sl/Ws5VnhRf5yNzfKbYGEVo1b9FsA+e8vpuDDBReQAV57Wt7YtQ/Zs6msFbJg9N03/qgq7cK5eeP
m5iaUiVAtTGmOX1P575+4TQjXMrYOoyovL+6TK7PyyLds8X+xZ86y8uITKT87Jme+8ONYRpQHwAM
M5X/IuiircPSkhrTtVzOBmBeH46qW1D9EvVRYWigNW1H71rhDOWG4O4URl3hTCwYkXvW0H4LMtdA
TivXNyDG5X5FfTyy6gDvYBUH2S5ftLwzlia7inKiM15ZKsiK145oHFoxy4MwT8aoExZ7WlNj+A5X
ZtzPaYbCDol5h7G0C3YY2urfoFFmiGOGaX0/Gy9+OqunRrfLDxeLx1lgVnlYvOVU8CDtqZW6Z3Ni
7S9QiBr3wOfJyZ+UOjaGBV1tFNSYxH+ZOyGnX8wlcOP0aX6GCsMFZi3inNSB/AY43JLiswS3i7EC
yiGstzmuiTQP1lzri8dbGOCkat6bBKjW4Bf5lU5Z87cuWeAjlsF4WaCGnsgzmM/FtIxHBwjkbNu5
+l1o2zgy7JuPfBSdDWV1evHdIjgn043o62NRQhIKbJ6KuricWrXlTeYzeBR1ghhm6h2aKSokQLZk
PLbA3AQ52iQuelwwyei2T2QyLRMImG90G1rP6tGyABzlbNQ7a8jmj2qqGLky3EqDrZ5UeujTZaAt
Voj6Kqfpm2wn27ZeZXGlmkCn5Aj3ZN5IJtxhUhKrz8hLjTCAXpdceqMDRVBxU4ZmIX70hWccEy+P
T7G/eN8Ww7EZyvnyggYy/NS5MQJtmPnbLDxUl3G2zggs89GY1vEOI0y9jQPl7xIryE/taGRbIyel
Hlm0Pue+uWwGKt+b+1DsbZpXf7WXCIPUDw++9jCw1PNAM2v/8Lt2uOtX2TwyNGT6avfU2iTXhUbr
TSVyi+nwysuMPWxsgTXBDKIFE2a2ceP11ypwmuWYwd/doVY/Exw0j0jjGJ5nhMrWKKd9ZTQDNySP
EfSxGrcMsKw+1LW3vvH8Aq10jf8ao28VW2syk7+6qI0dQgA9K5r1VXDmEG/H2ByoSs360utCilDa
jnhODNktSPNmddJJ0dJI54t1oQszTy2CJ5fNYqD58j7a1jU8M1xBJt9SrYaw6EaWx9VMP7HKz1QQ
1tpvC2sEAmKqop8HY2T/k1Po8t13HaawjOB29EOwct7U5w8wYUx1GBQY7GQOqgPLllXoZw3GId7R
9YbKv9jiuRt/ubWbfeDP6BE9vJmgMae4tElaPQW9dpvHysFFkKZt9dHXxApvAk1ayyYdHJ8GB180
jroSosgaimtb2CBcgGX7Uub5aaxixt4sKljQABd9ylrHvMOhrfYG2ku1o/YtXhaKQvg/XG6YMdi4
PN/2N0urtd+rpvhe+26H73gYuQhHNzdPFiEpCJOubbH1Gbj6kGs2dyNFWyjQuLa3VBXT1mWmAD40
Vnsn1/KHBZR37fGSbC2/5qblZ3W5RWZaoBRtIqQqLkKesuXNBDIbN0hj+O/c3CF2zVyAybueDj01
WLY5Q0Pga0dv8E74Ie3HZnbVY7Ku+tCJqphQl9MRqqkTf0lMrk5Y1E14/sqAOwwcGjCgrC740zFZ
TTb6Zv0LhU16sOWMxYUEnMG7Q9zNJdZ8WsMDiLqGboItyjcUO3W8mTGlHSgF/UuXqnjHMBicRLV2
WLWq+omvDSEZEmzYmX03vMZ4MMU7UQbB4yI0oEbSZWOZb1x7xgOIGWWMvGoQx0qB6mD5HCM9JXi+
0q6Kx3AyB+/UlQmpfE3Q1MtJkE1AaTaIej/0i1BM+Nr1QboU7UXQTtPWc8v1PXbTOLwtQAz2BXE8
35PG7f9QVEgy450mWtm+vcM+07xYqy9eVnsSf9oG94oc/Zh7aUXym1nm8z1Vk5WC91jOOa3qYceG
WTBj5jmy2Ng49xjAzSXqXWaIE8TFzBxyML4PAWY8Bsxe8drNlXOshsz4wYjBqQ8aB/Qd5rLmDnoi
O85mpy4yMWogz6DpzoUx8WzoRFxTzb8tkNS2nChGUjZVKx6mfg42TL+Wv46b9TscB5K/kylf5jLB
QoPkjS4HvftMBlh8MYFXrond1nvGbS1+pE5HA+MDZ2MkU5vuiN9rnqemo1nLS0YxaW43V53Vzc86
M+oHI3CNg/S69aWD/sL/yTBqDYdgbHO8LjmTStcNImssysd1ne2ITHTJ8KEJ/rj4kwgwWM0bjE2u
80CKEUm2Q/BgKz87F7Ge325IzNVC2X/1PGf6KFOqD/xU628lemDxYaJ32NDAlidGaDq01difDPj/
x5vJENuLwUMRdoE5XZa+wkwzWOuv1LTtJw/U+hjbfvWQW+v401b2bGPecIuGtz1SA6QvU1Zi1gpE
AJo61tjZgheh441x5CzxdIXkI+SQWLU6D50+Z5gNHOFCRiV+8+pPeGZ33DT6PhlYGL/r21o8uybX
RIG/9ecyOqBFS4AQfTXxYuU/sligMwkNJR4wO/lrQhruHDWW65+MKLKoH5zRv/cnAVc0GOV4Vgm+
i9NoGuYbO5nXYZdKMrHDeWi9/JgmMCYNQ+FkKLZxn8PgZDnReHuc1371TNRKIHa9TpsLpLDxarEt
ZIqC2unSqPFQsMMC3jGJMBPJ320au81edzhlNqnP/U0YklWZb4VwXbFXU8UkVZf8CARqTNPKpqmy
rnFlL6MRn3o9LUEXtlwD5NZpKWK2veNk785QdrpmzKiwUzFOyieJ5ycdNT0oJunIGQ07Zx4AZrNE
ahjk0fB0Z32vEOTDoYzF9MQl6A0v8+wn6XFtrNl5JFptXTZFZ3ByaebsO0//By/vY30P+uWX5yo2
StLcKKTz/ir7Ll/IZgbGiEjqAAlfVOb4W6PtJqOJbOl2WyB0K0eo8MyW9cUqaVjBtNWpZ87fgPNv
ciGdroHlqG18Yk0IiTmX5O/ZbzV6UvCCNls0vBnLQr+3KRPY7NK6vQ3TUHez2JkVUYJ636+afhdZ
tpAX0lKsOWS608FGBkD509MyFLRBhQv8UsWm0y5hLp1eXZDRfB+3SSVVAkfmQd9tZFKr9a4dA7t+
WhXk3b3pmsDfIXbDVT3YPn07lLOUwYtZm2rYLJMzLmembfqHbAJgkA0+mTFi3W/KTFPF4GwU1J50
2YADJtQcHFfMW6s3EOyrtRfPAa75i7v4+DMYEC42FonGe2UY6b+zMNzdIxZ2J5vm4VEt9mNqLfnB
q5mcjWzODDtPOj87xO/vCQ6W09g5zk47HmOBFqoKqV2Lb9R5BncHqTUZ1ssHUQkKSQltKH0FjjIP
brWTVUH9bOXxCEYUlBedtv4LV0Swd9qBWyoruIgtv99nWAU+SJ/h7dFJyp5NJZkoeYRxnBxrWf6C
NogwVzdMpo9rC/nbLR/qyU8f1tbw7qaiqSO3hG/v+7yUDFPj0tmCJVkPejX0hUlgAaJ78xtuSO/v
v6nYAxVKW5n+sPsWOzgLLaJ1GfQ2qdz2belM+H9nWt4hZNSraxloOaWsxfegs+dDYM/wOBQ+4wuJ
hz0e+UwtIXLKwrPRzPPV8nXz0dg4C0MayiCyC1/fsV6lfHPKdv5eEFekwpRTYaOx80etZBmcV0+B
IIqqehs4cVuZuiUp6MXoPeJSFb+MbFm3uC2dl9XKqkthenmyqdplfK803DdmnWYv6bLPPn3roe+A
pTcaj89Ha1v5UzdrBf1P3xw5vA7o6jCIbwqZpi+m0STf63QWVO396GwLsaTbMrDFc2v2k7FbfHIr
VWJgwKnt7r7ICl42mnSDb86S473J3DV5ZhNFdwIMX7dTvbi/LcNkcsDozA+5P8C1u94+zQhrl15Y
1gdrn5eH2oNQNrENnZUlLQG/PsRAK/gzHhOFQRU/ZL4bXZUTu2IlDwF/xWvvrf1fvJc4Lm1yMJTG
0Irt1IdjGJLkzm2JjNvYqbF8MGpQ14FRF2PgetySd5G/DRgmXpNJuFvSC3XkJkmFwRzS1twoXyq1
Kw3LrbZYQftrRv6Ne8WPkDOcNwRj+SdrHqzv+WzKBtoAbGiLdV6ZkTaaNRTFIl6qAj1w5jlZItOz
2+kbCqorDhZAUhsRLjF8MN77wHgH82ljO+w2LlfZFTN36m+LunFZSUJrmF/NoZXJJb21KGGcd92W
xYr1Gk5xywioTqs2qm0I8/24qnlPIDRT6JF8xBskEQTfXT8x0sgIZkwbLMKcbrovy7APwpx6cD/S
T64tcYUHp079qDFBFU+xMWB9BrN6IoYHCw9bkCkAAi+b1tPQ1HYU9DR5U2Yo5DFmXDQYw8greqSu
Gn2Sj6qhKg5qvnGUt/iNSFWly+QrcIox5L02bif0h0Pbz9PPTOM3WeQAJ4UiZwse6oBRW0e0xjKD
8m+IDu3gTe18/gnRQmyVxTyIggLa6Bapm3ehoDYDMvcKjZE1ThWRJyoXTGFr6MeKmsiYFDGsBAWt
h66doIlplU78veBAJ30zWZhYmJmStrvYi8ujC058IjqJvTApvtglhbbszYX7wKJB4AlrG/L84YBg
nONgkb8AAuceD+rQvU6MN3+XXEc/UzsLdpVlV/dqDbp3Rfu7W/SsQ8bM9b42PdycRd4a9VaXifGc
y6D9oyur2oHao0BOhmpCy2MI760+iC2orHJwwsYdcqNR/67IRXldYw81XA5uR1myAj7HEpS8SIXa
pf4E7BWzcdBf3Y9+YvdmVfriSqZhAY6ey32PQBJxH8UPvaf1a9A4NXpNnr8yjvVfxgpnGehIVlXR
1PP9AYggrWWQAU8t2WqcdFxbf2aal8joHQg+nLq/VlmsEGp+04YewCSdoWCODFSOMlWrJA+nfDJO
JsLzVs0mJTAshrhLSN9h9XOCT8y3YG73JquJrSOyJOYXa7GNjDl6g7qF2qDM7eSBsh0noaoDSbDl
I3siPdpRIw/pBPClBC3o4WIkVLcjIVY/xtWCngpAR7Lasw/5YJFNs6KG3HM56/dMS/VkdEQ44Dek
eatFi60ssPNlT25nICLaojU5FnktU55sJS5MZG90CKrNWXLvvZFdMaioHft0QPN0qw9z9tdbrbmS
uLgmymoeAV78swyyIX9L2sEmJ8fOQ1U29kHZTut9c5p+rXjvYKQLs6xpD6uLa502lESDWdq8nNdm
XJ5yYGZvm1amtW7t1VT9QdZgkVB5wmdMm5qDg2pR9i+lHvMqGm4hPvuhW8nKI8XOS/auWU8rPYhb
Vq9sGJjysM8S1s7hKsqTX+UcZzzJdafQJz2SsOLnSROdYoZatxmNgV1X9NA6WCqHZCZGrr+mLO+q
v0PlgcqgkBXlUd8+/dT52jQOjC+MaotNYmEy6vsKaxSbhA11dgNXWN+JAPA8jp5Xy/YpqM3USUOH
OcR0Kp159vaJz7ghdHD/oaxzzbphOggP30g2e+pAhkf9hDwZPKlWTC/D3C7WTnkago0id6kuxlCN
8x2DyPyxDmb1vk6uLkPXhzOMbLea46gk/enQtE57l9UFogazNFRMcl3EaeFohmnR+W/ZoLBxOXSB
vzIr1vHJbijZv+WkbLHwm4EpgTWJ1j/YHwUIKNXc/8BBQS7hNNK33UkVxN4eFUfGuw7++5IUIvux
4PB7tg3tvA80FFAnMGQ4E2SaOaeRpBK9UcTDkCtG++g/I8nN3XMeNyGEFTPcipdR6wd3MYEdOz8f
sYz6eJ2WHcGFWGRgtoanBk0ksobVvGqSPi6o8xK8CnRo2ONIDJJNyfzyFSoo5xookpi6JJ3/tojO
e2YeMgurUY7HPBZy3MwzQXkkNmS/R5d5JyqZP/9A2smfiWmY7wPG/sW2k0zf+Mc67VZbjTzEwi7q
DVp5+zaS7refvNS9q2LyWErfln/HFhVnn4h55jVtoGlXfN41GHzP2pfr0F8FtPyyW1zQszyw+nyX
xrRo6OY5xvAAH0UdVKzRhiWXJxAv/lveRo25JS3Ua+FMgD82/mrkUG8MqPf2UMvt2GGMIOSJ4pWj
bROp01a8ooJuwewyILj9TFcMaBviCZa96jwT1XnVx6VA0kMrSJhe0rpvyO2efnReOxNVUQzBfBwD
7UWK9i2SrLO/hyckyApMrDw1+VKfUcjna1kV3cmN4/RaN3kMkDbYr15liOKUlxXZCCMa39UfumBv
5wGBYIZ8EWajj07sSOTtuAhOBZUJUUx6Pnj50rsPdRcH/QWxn0KGnJDcs5ptpxey2QIj9ULoVQxL
XRs/4LRbL7rnYA6j30R9Lyqi9gB/iDKqTvi+Hfq7GodGSkrTJUNNRQEfXPGd4H1q4zhLqz9xevO/
pYv6njhDGQa3RKiw7krvG32A2CEDrVuSOPp7pkkaAk3EZhIKYxjFLrFzRpq2nRbnGRR331jEMZqd
7D9uSzZZGsdlSi05ttuxFfLgzKNqsWeUg79tvMIgzah0d9if3lmHFYeu6N4rqxVXQXIa2T/rvK+D
Vb6Mmdn/qhZfPSiXnCTORvPsrKv9nKZE63FtmozqSo26uOkYlu49q8j5e5ZgLQiVvpIA6NUvMkE0
q4GXeScFrc6GwyR4q2rbYr5mxkTuaVJurtCwkxcCYfunauoWVAyyRSn9/EW9BNZSRZRDjBraYu5/
sjjdPGv3FuQ0zPpZCnKgw77lRpu8Ydr3xdoe+8UJnlejdu9JjZHPNPTGGU3RuRPYfhik80PXJ3Ng
vNsxCCpY8mt4JgmfRXlX40IR4VJ7XnZ2yrL90SklDg7gGC1nsqAikee1x7jKza8Vzm/bXsfNmg3z
IU2G+M6v43nr89L7JVko8OKzop6RSE38h41euPUJGQjTauJGnjX25TwPDlYOKGZC8+CYIu3+Wy87
LC4dbruNBLzfIzJw+mLTa/XOYbaTHPym6F48ZRWvJkkGG1yfRmQZLZ7XnrCGrQIqazdTP2XHpsdW
v9Zm/0SmqDz74j9E0Wx1+NwN3pSADRZ97WDW19y3BwhNycgsXvFcpPlEKBWLaICwHVYpLjn4Sd3a
wakku+hVMWVXGwv5+j5pXXFeRm/+6Dvzt17t7EO4In3yhrS4d92027K4rH0zi7E8gPG4F2CDPvL9
xiVX3I/bQ4sgskdCo24lsPD23kLXhBROvscpqXm7gb6aeNccFxIY6k035VDCaXwzhZbvcz8akbE4
+YXxAqkCYix3ng2nnDT+RKohcWK/uXi9X66B60bzpN4z1BD4oeQ4X1ND6R+jsSR34zrkO1JVBEax
hqFGdyDbuKDKrG47GZ1jaZHXpqOAfSI5iSQZiwR+5nljteecyyrFujfLrmexE36UckPCXjVbG2V4
Mr6aadEwPyiHwBufIJIzJw/JDqoQCWh7eB1ynAOf7aMp0XqcLvC56oEuapWEHsXpgMuU7nntr2hE
RcmbwKIruOd+JQpg07glQPIFFiXOjWgljyeh+iWdPfJX0NAnAx6z+fP/Dxj+h0UH4lNq/JDMEGte
Ik5WbF0D+OOO8IevfbT9v6HrhJ5U3qxb68SX863rl1OtzOPXPvrTYhKaNOGVZS1O+InxT+77cvji
CivxaVmfIUC5ikLJEyOOx95Z3U1vzu0Xg80/7adNjJhBoSqsU9KP9/S679xz/5IO/w8/pBn877et
YyhCGFbrRO9DskHybBS4I770dZufHhJ3NgGrLDxFTRX/dAb93eNR/+Jnf4rmR5IDCrO9kZEICVd2
I46Z8cVFLebnZH4bD7OFRHRKMaBs7cyyyWvy/22P3T9947fA7v+K/sZr4ufSJDeEUhFHYBFBCn5t
BYZ5+yP/66OrriXFJJMtrTXZeh92rv/l2/6HMHHz05lUojFTM/fakwuoZDBxUhWsGcRaRtryF5cS
mZ9Op+MxlwTp4w8RxV+7re4xzm+/9iR+Op1LMfp5L+r2VAb+90I1DwCRf7/20Z/PZmcPRcWc5MSd
em/SwjXTv6wc+X8/KCL4dDSXblSor5k+mWxt8JcHqYsvbWEQwaeDOZKUSqxAok9JQK6DI26riIJk
/tLbSgSfjqbXCrNjTr5w7H37HrSoO4Inj1/6KUXw6XCmPSB+74/zyWWNeS+Svdnk/7JT9J++8E8n
k19y7RQE6Kmm1mDX2bfeG774jd/+yP86mb5NWuYg+ukU90W3g0qTO6/T1he/8U/HM5sE0RCQbieh
8/iqFlpXdjxkX7o1RfDpXBYknXTSBuzub6EK7ej+ieOvbV4XwaeDmTP1ULMiXlmmYDKB0dAbVE7x
L6+tf/pBP51NZVQtxeQ6EMHqDbgXGNfGqfjaT+p/Op5+0KcFEb8Vy5I8nC3JWTnNj6+8U4T/6Xwa
Se8XU6K6E8wRfpSy8Dad+OKqWf7p//ssOskiyWsn5p8XOIkqRvKaL/n8pSuICdn/fniGqcGSxdie
YiFu3k2PYrYgd+xrX8ynE+oLuKvVa5pTUq8+qTLTFcGqCb/24Z/OaE1gWC7ol084p4oNMTqRwBH+
xQ//dETHss+qceJyy8zyhSgkush6zP/la5H/WTD2f+/4Ef6nM4rf0bR1LvliMJS/WEa+b5zxDcmd
eMGWpaRCGM2N7veOrbeelgYBoq/Xs/SDao0IX0necP8Wx1wim3lxH9Dr3GblNDowDf1vuYCDwTuO
t/UMKoQLeYzVnIYEmoBeGRixlQbgHUFypbbkqdPsQpinX97CLAGr74be339g1XdxX5qgvmCeyxXr
UnbySF7bpKlxLEfnOVPBfc46t3Ge3hedMqhaCyBUWr215o9tvdqYX/y6LqLBNZMdDFoQFSq4jYXb
xwIv1q5MRgE8n05HAU0r4XlYNKDvlsVLopU+r39lW8bBLtXcbPBAGr/Jy/ZYYSIncCGiqycShCDe
7H0LkHLGtt0wccpJXU6z+6CL43vCY1n73E/fcm1hBx7crfZie4f55U746mOFbTg6Y3lv1FMfMa43
6M+b5ccSUBm45l3FlKEz49Y7CIP0KgzIzIf87BaL7YmJFJRlglY2+gXosIbWwthe42ZzNlUan7Nk
hG5u7kRbHmlc6+fFj+O9NEiKd/F8XMn5wweq4WEn4jMd62GS9sPkyzmiCaxwWHsL1seBVes1ctQO
+WcM3Two3/MMBjEbjL2Ap3ooSIMjsPDaBmQOV03+upaVH1Kd1TpCDD4Q7vPSGnpmOoLfmHpzG5R+
obeEkT84WNZCCGqSwdSiD4RssPehSP0zEaYzSI4+GxiTMYrKUCRxHPr8+p1hSw8d1l32MTG8B9cW
OHJqLwJW7N8YKcLuTCiiLMgYBQY/5twvBDdnmH1JqgtJATIjd0ZYDLGhY9x0LXXn2723oGQ7HXHk
aNqDzeaCttPDOQ6Ga8PDeEty3vkBmZZ7X1FlETo1y7Ca9IEZ03lO6td50HtR+GO9a9BaXCdwy6ce
rOWspXnJiW3d9URrh6kX4O8T5MxOhDLfYQUcwqEzXwX4VGQSGc+DljNyl35VnBCe/L2HCcX1scU7
yZ7tEnu02xsE4fOFtuPfACl7W3mEF3jMoI4j/sFth8q5SVy/Yv3LSoj2aP5ZnfVxGNjR9hAkXk/m
f68I4hLLGb1XE35ec4SRVy2Qs43Qy0WzOZDgIN2tmImRyhAbh8k+JUspP5xxxDKsfPOZDBf3LOcG
vZOg5+p9JhqJL8GZQ9TPQD+T9HSRzDWs17gZ2QrSHAvbNc8Z+ccMfXozGq3goTNyxJY5P5N/tyXz
6+jaQDDBMkX9DczACyp2nVSb0SlyfgKt936WECZFuAfhIjzT4c0Hh2FseSyIzYqqOTsNhX3HiP2n
l0z+VeQWUWeD4mTrtV0/1qwsyRDJMrlnT4YVNrNJuEqXnirTdv+yCkSTx0IeNCtZAtwWrvSyNeqm
zD5LC5F/a42LGRFufpFZYPlbgvqhONf/w9l5LUeOZGn6VdrqavcCPdBibbrNNoDQ1Dp5A8tkMqG1
xtPPB1btLhPFiJiNVtZZTHp4uDjufs4vWmMJBMkVnHTIp5vVq+/jAIMkUGxrFPffJTcVQsSNiqcg
EKONVKWUCCFHX7Sj+xQH+kSmHNvkWiX1s5KTbAdghb2BUrXVTHmsTAViC8NkgcgUYcZVN1ByvsMm
lp4sgUcc/A7skymSF46Auh+AWbDm/LkVrzVUYZZ9NwiAVvIJCWiUgrA0oY49+lALl2ZVGo4ZlQhL
GV7JXPgwUYdATC+qIb4GheZe4nFyLRDC85QkoKIIMBkAnGG806HHRziQ0Nv/Jun5Jo3KDQtMuPbg
t61cw0ch3KUW0ANqzMoEKI1WIDkHK5bt7BbjzzwFRRhVSnQP2lEGett5L+SnkA/T+0Cwy7QRLsUM
nLCNRzzV9NjKmjcB6EiJBlVaPLhl8w7MU9ijFAmyeGAuqY80O09AwHFgSp2iNsY7bhXjCiBHPjoA
5kE4Ugp7a9WSB3Wr414oQNfCln7pDmr8Kg31gAFwG0E1zeWlNYIE8a0yxd+gvKk7aKtRjTGlotYe
qKyyZ2rUTLcQ0rdeySt6G7EugudYVOps1wpqO9g1eNWLsGstw1as+ltZgZpWkN3ftUkH+DSqzIE6
jV5/b5DrsVOrHgExqdoD5H3wVDV0XQrLiYMYEPxLFL3hSiHYJEkm2jSIoG0soB3rMcq8izbutq0m
lTtY8z5KBIV6Exli4ig66WPBErcVjlFLRUN63R4S74bEI3Zeo9p04JVCxV/pOOS0maUbewGN/eLV
wMfHjvrSW2u5gfidVT60fiw9i8wpKNgEbiLiLZmaa/kjSmdj45hULxXHDGXjJW4tSmiFKJpXRTJu
UC8fNqoGUq7HLGVdhNQGEFCPvnuRD9IDVdSU0qjyCxEa8y4rKYvWcfBTEanBgUGVspdmSMV93lre
S1vWybKADe/ERGRUWTLfCBdcamLbD5oaklSASkwYS+210IAZaNwELTejNhVqSfIDfEZp64Gt/TVg
k/VoFPlwLYQJtdpUS8DPq720tGQom0pSU1NCGvM6rNvxRhVHXh7Uu4hoHgKjMaCTVV7FRojnC2gn
irZyX9iJGJecWZkCc8GSYJQkeVrtPb9H3A0bs+a2gyL8kJEsv4Dvkz5CLWyWtaZ4T4C4c24ITd7V
Kzy0hg3ooj7bRRKeWaKk+BrebBX1uMZPCUJhnC26nNezMKrQnVRfAHJgLQO3wHlCHxSny9TLDllp
yu2QeKIuflQrt8PYw72loCJIUP3KeC1zlHKxQ9lJafgEcEgA3ILi0eUmZoO8TG8GL2TmEkP400H2
P976/+W9Zzd/3jarf/8nf37LgLFAQqpnf/z3+j27+p68V/85/db//Vu//86/H7KE/8z/ym+/Qbt/
fa7zvf7+2x+WKaXf4bZ5L4e796qJ64/W6eH0N/+7P/zH+0crD0P+/q8/YKGk9dSaF2TpH3/9aPvz
X39IUyLtPz63/9cPp+/4rz82Wer9Yz/9z/+4+9/L//m333z/XtU0Iqn/VFWdf2uIrKIPyBW9e//z
J8o/TVWUVHNafia0yj/+gSdD7f/rD1n+J4hEkauFCGReobT9xz+qrPnrR5Im6RxYFoTa6ff++D89
/G2O/t+c/SNtkpssSOvqX39MD6e/vRtEWZk9S0R4BB04bnHvcZOJxp0Fvgd8y6fh+OvD/juNzx4l
7VABNpE7cd9hOqc31VMeeFtk/s7JetD3We6AMt+AFG8l7i3Y8YVAZeyUz/L0zv5qVGZ5A1PMQ5Sl
GnFfYFsTo9fXUkUKocRyj5I1itDt+/ER+jJBIcpzl98U6XTZHfmg0oSUeIFx1OJ4wwfmVZ5lELJG
BsMow+doZHA7Mqq4mA9m5njOK59+z1IIgWK2QldMA9Q7ev5o5CcSH9Nm+Grk5Vn6QAiRjQdxLO2R
RFupirez8CBskYnpQOBqUXvdIM04eQVCGdlANLsxysI2a7jCWn7RW9q1J+FXEJt7E+HK0OdhKu50
6CPcK/PN8aGdvuMXi2ParZ9TeVmumWh8iOK+18IXPKAWeYjQRfSLg3MHSWl9/FMOrYzpn39KGELl
kwBrMsJS+qpQoO3DE7vm0MqY7XgPpFAVV+x4Q3waQGXo/SoxTzjcH9g3H7P6qdNen/U8zOl00ihL
zjxjxNgG2UNkBEt542YnvoJxaJXMdr6HagKV2VHca8q73lf7IsaiEitjMLMuompIFAgmiCIDtjdg
EVFbeVLzmETpcogmrHq17AYRLEjnlLyfmzRfCbCb8XdzyiByfA0CgCcsAzW9xEgNNWPc5tyu3PSi
ZSNjgHAqVXYoliPF6tKzbCxRHb986ofnvKlXfq/t3fwS+baFAKdPa/2rQUyvJwkikwtrJgPtbPor
WOf0RFtw78gyeRUX0VLy6qURlWsCjxPI+pYijl1F3ZXQvCK1D+3vJyoeQESp/peYSBo/gRyC0w/t
KclmqnfhqPDOLW+PL8BD62QWA9Mu1HxzDMX9kN4X5asaXkjAeY63LU+L7Ys9NDenDcO2TJqYPaRP
LFbyQ4BfUECb4PpVuOmH7VBj9aDeIIZtNzLScQirKIPpdIG/z3sQ8Aok5lh4UEpAEHWzi6wUBp+f
OFgq2UPTnlhoUyr3q27Ooijq3AWIKtZz2+bLTn6JEO8ph1cJJeOMXM+UgkRg+fiYaNPi/erDZjGV
bYkWslCLe8V0n4cQ6ot5o1el7eKeM1rQBON3eAhsLe261mtSGqLkIH62h57muFB02hoXiUZ89uKY
jBqC+x4LvpS0fY78iqmUkDFyvAUSW7ZUG+MTkMtg18KdpcAzVr9prC1kiS6kSra1/JdEIyXykZIO
IjhCLB+YcQqiirSJXSO34In3vFOz7BIOIWyVBzN6zyBIooZhHx+PAwFwbuYNiblBtoexl9E5CsWe
B/KJlj8Mr78a6WnJfwpTkz47jD+JaSUN5eMB0aDLK5Ibm0wBpGUvCDZo35gUiii9mgMc+cgewCvJ
zWBDGMRd8Lkn1YajIseLBOrjFsFoMMhIqMkYEJz3/WcHgJ6FSoGxB6yGetgADrsMhbfjLR84wD58
4j99fQvbFZdXP0cL5HtLWQpw1ZWfSbGBYXLifnAgeEhT4P70EXj1hsiAcsjUAif2U9t9V4T3470/
tC5msR8EQRtV4Hb2lrUo2s2gnThwD43KLN7lMRz+XKJdnTDiNrAjSMIW5dbErlUt7493/sC4zNEW
epxWyEzyIbgYZvpVWLzp4fXxpg+MyxxskekdpgEezjl+ia8QmVfnRLsH4pI4i0uFVZiGiDPFPod/
lITlmgTnEtAv4v3WAj7M1gjIfuSUAB6DcItjtY0N3kNX146Re+BCK0dCMlnAe7Mro03bBlAdNMA9
kwxAufJcZdWOxVpI8AeIpIVf6tuguamC/rY1rmTg4VXyvQJGLwxbCE15nW8Db2mJKzReVS88cac7
NHjza2drYKzrGlyKSl7Zxaq0hDNbnsUaPQd0FQTJ9Ei5Cwf8muMT8eHAep1jPWAnxokq6eM+qWqw
xNFKbH3Sj7c9XpBGLJ6a/a8PpTnwo8CaWcC8kFDpw6HcluqJjXCo97MA0SQBcpsUpvYR5J/RuxjD
53H4NXgN+ujSiRE6NKmzSIHeDm4auF3uY++tkfYulicntsSBQZmHihAeiwxWEoPzJcBCzNuPt/t1
dPgb4KPrfckwXHnc61W+mtiGQ+pfC96JmPz1cPwN9KFoWlnBPmDB1NiutCsUbU+Mx6F+zyKEF4lu
hsHjuM/c+6oSFqrLLZwC2/FR+Xqp/A3wIcJzU8E+c9m3AASjSIC7hxrYWD0hvvfz+Gcc+gazXYqw
edIY/fQZ5aZWH42IggyOFMcbPzTw0z//dBgGWVw2GKIwPKlTsEdPvfEPtav83q5PbaE2E9ptvsdw
sU9djw41K//ebF6bAhII2rjvxI2PAsronDcMs+3YW6XXl3DW9pO7WifdV/qJk+/Q5M22oyDnudZM
DXvedSveSrzBlHMwHqI0x3jEDbK0LZLq+zRHNcXxs7uzxmIO8IBjj/vnNHUW75pxo2knduKBuZtD
O7xkRP8wn/rrr427rFme193Z8ShbvEMKKpVE68tAsdtxfV67s20XQaYEAU67iXfbK69F935eu9Pw
fNpxdZQHrm4RkOC/9tGlD6jhvIZnW07su0KNM2Ko2eNo4PjRmQMx23OoNYxu3KrjXtXv5fG+PvWA
PRA7yRH/NhB+gDKXUTMQYX6rR/VtAz217zA8Kc0tFfYzR2W2Ab3ax0Mx41N8MOuDsMt677zQacww
VnmLpACSaeKewlcNZag/7yw0Zg/7xIdiHUQKCzreYK4SWudtFGOah08LrxHyECo/7Q48GhrcB866
RaKf83u7yigBkoiIF12yS9WVe96jAfTU7+12dSI1Y2H1SNw5AE0w0z2+T75OnEjGbANCcc7MImMc
Rut7V/4CELNGkdlW3Mqh2Kh6YB/qm+MfdSDkGbMtGUml5LalMfJOJpXUPEjpj+MNT2Pw9yyB9JF8
/DSXSdHlRp2zJ0UsNcFXreWBY0BbHW/9ULdnOzOipgcBkbteD25FilXbfz2v4dlmDBURKpPB0Lfl
Ujc2bnNeh/XZVkQLDFef3uRyapiLUb4OzuywPtuLcMCQeq9pWMWFPtk2zZ/1yN/KkZ+rTwdGWJ/t
RajzSWj4zF/q7+MGfaghPLG6D6wMfbYbkWysFGuKHhb+TQYP20a+SRFjPz6BHxyaLxaePtuUoiF3
HuLC414KX9GqufEtCuCT8lO6kCR8L7THTMLAIqpstJEWA8w7T7qLcfNWV4qAb/UgboLAO9Wbad18
1ZvZVg6aIBOUkt5UUPPcBJ/rvIGHuGtqlNnZGXUY2I1xh+nWeTFfn23oNgsmZbB42Luxf1Pk2XV5
IugfmrbZIdsjYO/nMd8Ef6kQh5/MvfbR9jk+a4can+3nuqJ01UyrrVYku4jhXIn3AeJxx1uXp2a+
moXZrsbiVykrPBb2ckkupe3hvnmrVG9sP3vF284RQHx4srCTh2YPC3xSd3HgmjsdIiF1biw0WV5h
13OVpYITh3jtGeKuHtoT3Tuw1bRZbBh1qYL6zRb20bTQwm0/nHr8HWp5Fhx6iGsxlxWiDnan2RZQ
4PEBPTBd2iw4qBgRAmal3QBWOopxKixW3EhOjMdHHfSL6dJmEQKg1JDqU0zroGVOCqFIcYtwrqNJ
HUwe132o/LLCZ7G1lmH7IzUeVHmN+CxufbqTFj/jTt236mrIn9UxWVZV5OhJtM6x1gxB7lixss2r
J024Oz4WU6e+6uws3pRiWFlVlwz7HDuQKLitJoUjCTF1STmxOQ7N4iyGUO5BdlgRhz3uvaip/Rrq
82K8NosVsabl0IDTYY8q/8DD5MyntTYLFSPQHCxPyNqhYWgLSYjOT7k+PtqHxmIWKII47yHhM9rI
3GkoY7QnZvFQu7MIoUjaWKIRRgAydCqLWJDH5yXSJHW2vQvgv5JaZMNep+gJbPP5rJFQZ3vbasE5
42A47FHOlG+8s/h1oGpmW1ug5jsA4Rr2mOxoV2c3O9vS2DXVQD3dft8+jEH7I4+rt+PDcCAUqbPt
B8jOq0s4zVzYNqHwrTdRwFHi8x4O6mzn4fcQaH7XD3usjagZluddMtXZvmsHrsYITgKsDxYkcIsz
ezvbdr1be0wfzQLMvQv786KPOttx2LQEeamyIFL/Bm2U11hITxXptAO3I3W260pd+WvXuRWOIO03
i6NZA6qYuSt93ArjgEK7dyuG+BuU2kKD3jTUFkJC74is2fVkS+neCwLaVdneMm9ZuPZAgUN+iMpn
dPL5y+2igsU5ZClGTcW2R5AjDd+6UtiitbQx3Y3W3NVw4cwNrhFuaCKU3yBEKIHjLBFVKJSFqC8n
g5ER+n4ilgvLl2zBfyzFl+Or90DYUWaxodaMpET1cdijF1RhVlE6x9v9qEZ+cSops+hgWEFQDJ7Y
7z1wNbpx7/mejcMKYPAXV7gVA6j870JyX3TPWvuKZ+J5i0WZRQ+/F2s3xRRxb6K9l24wWTz+fQ6N
0yx8REGH/YElkHH43mbIOZ13miiz4GFYPSoz2tTsL8g/Tbs63tsDVwJlFjY48aQhnmbVDZ8nb/F4
vNP1N7c7r7gvzWGHCqoEuomUPBWDJ0VfBOqJVPA0S18tmlkA0TG9gv0x9pS24TdMJADAE2p4p2EZ
l5y6jB+aylk8seJa4QZOElBq1167cPMTS/7AQfDB7fqUcEAYp2pLdZpLTHNFcRGmFoa1p4pLB3o9
hxpGg9kg80qv0dJDYr3Lt8eXysecfTHmc6ihG+dgyvDoYC4vMI26laEVd6rjDg+i/+gDxhrVzhFb
bRVn4U0gSWj9XaEctgp8fxFWxQYjoI2mDruUwiXuCssC8xcxM24lQXMEgVdKvsjS9ybflMGDiM9w
KkEcoACECJgT41pw/GtI4oHhn2Ma1VZqTQCyJKMr5FxgQze5irukZnfFTxSb7Iz8kucplIcRTRPN
JXLCixEhx6jftjGa2I2x7bntV+VVi8xdEaeOqU5ewDG0jk2IPKwsjoB54GGgnKkA3crl9EJPL3pN
RRqWgB3F+Co+9upP5CTB3LwYuXCvSu1Kk5PrLPoh1k9GIy+rHr1ZD09RQV8pME7SNsAg523ydvAF
EC36qs5ufFR9whWU4EupHZ0ezUBT26YYDLfjbRvTyRp9ADRES01amOYjZHunxLkznjSlv8WpbFdI
C/klGvdyaSOoteiNCq4W+tTJIzrGRiZjS2SstShcYFTodPFyFCECmnbiqctI1K5088lULqIMHUt8
kKzBwmcFWXE0P0PxxgyRJ9SFJTp1iyz5JeoaInyv8OhvKgUxw6I6L+ZKs8MZNpaX4RNNngY7EHTy
TnE5P0Q9vljycxgHRWUzNjru2nn+kJkX5s8MWeIFVk/QinJp40VbNzuxvQ6syjmsI9A8H0QhL0k3
3rWNu6hQ3Eac7vii/7gTf/VFZqddKwlNZqHntxcFaaGX32GFBcOvWLnI44c4wxINrejbGqEZy3ir
vPss73ZxhUTIKtG6RYEaVquXtlagD6he8mjamDGmEE2DIiipBwM9/TzHce0O+eAnv1zFMUpxeIMl
Mg4dIKoFxBzzaA0GDaWUrlnKaQE4rXNUeeeHT4Fxm3rr2sCa8RTu8EAMnAt71KrRw1YVWRDiZPBM
Ffz2xEB+fe58xJRPoduNy6Ds0DDdJxYajjdl+3C83QOzP4dDj74uBcWUWDGri7DcISEs9CewutMF
7Yupn8OYgYcXGupAvGciFajgTySz7bSWFqkfrloi9qAXu848pe1x4ELxAcX7PEAKwtqdO/T7yL3R
qocyulR15D3bE1/mUPOz94gpBfmIJjr3laBHailY5sNrZQVIMp+iWB+4WcyhzVWDo1Iz3VjEdK+m
+AOZW7fC4HenRye+w4HF+ZH6+zREMo6fsFw4oHmqKc0qPkuOQ5TkWRTElx4rs5x2I22FrXxSnzgx
D/R3juHtFLnRFJ2Mpx5te9HGPuD4mj8wl3NpqRTym4Su6bAnoeoYZQp8OrEr9aaZ2I/HP+LA2pdm
YQ/t41aF6k16rniKi1dVuCqjDs+CijoPzM9hAhyfulgcGqbpa36a1kyPkJYNSVH1dWrLjbkGaHZe
1JGmqPGp6WYoslT1q2EPZ9AL9uGpauOBtS5NX+VTu1KEBwN+Wj0ltepS6oZtlgV20SATLMY7LEed
47OgTLfyL0LQHIiKPjY21zLRzVAuUgGeioKfQ2GP4s2IVuoQZ+vc+lEPNwJYejPYKJAyxQr6MIZ7
xYjfFTL6w8otJbi6hdMJwboMLLvPx4e8eEzVej0GiFWm7xGqpQg6CEG5wjjM1M3V8f4fyvLOUa6o
aKaKWbKz0volnnzKelzsGt7YSbtM/R8hsmi9jp4ARYYiv83d61i/NcwfZV7CZSzsEJ07ccS1Jir2
I3k1wbKcNlzVKLxX/q0UPSUTD/xUBD5wlHzcZT5Nat8LqMbjA7FXI6ernRZBzPOSsHMkoulLGA1N
h5RX/mj6xkFF/sQ+PbB35uhDFzF90S+mBWK+pdmN0H07PnPSAQi4NNeaGmvRb0aLB25JsUQuUUUv
76LuNZGuy5Q82eC9epOuZf56qy3KRnMMdRfnT5L3qhSoTWOAUZDswMNjrcqB7Q2/cN1biOFL3BU2
rAFgat+kLnMw1a2Kdeil6MIj2I/WuFxry9ZAjNuTELiFWNIP7+7k7rXHG0tM7qT8UsOsOL0Ux8tY
29fDe11ucqSWhW96dB+MN0JVBasYExkR9LmIrqgpeXdGabLSSwnX54j33a7Uvw3dtYeHh2a+1uUF
+pRe+5zGRYD+jbUc8wpzn19GfadiRVX7l6Peod3PA0UF8Y7TlWI4imotfKW69GsRKNyDMeB9eyN3
D0V3NyKd2Xg3Yno/osLqblFYjdKNB228uB5Q1FX3urIbA9PxR88x/H1YhAuru45kj+zxY6Tuc+Vn
hWGQLu2CwV2j9O2YCHzX3VJUjWuzqJ4HSE++jv0aduPCLV1Xm5/HZ/7Qipq93VtP6YoMX8M9xJKw
vgr+Ir/+/xabxdkhqyJKkWQ97XYyZJTL8VQo/nhF/z1GinMRMMTiIPJiZAAaz0WjOMa61nJ899bD
8NHXHmPJUaKX8Pmbu9LGC8H4JmhvbjQuRnNrmc968K71yV1exrcabjVttMF1T4LFr/E6xWldVc4D
RolzRTHMtbo8kEBhYBC70Iy96J3YqlO676vvPzuqizFQ0Hfm+4+4ThAM/WLd9o9Kv2tFpye+n7Ms
cPH+/cQLCiVqyqrm/o70/eDwPjmv3dkJjeprqqL5zYMjuggNJ25PHJ0H8s6iNa3vT9E8ivX0T4BN
CzsVdWSsxb77eABzpKRC5DTSXe+9KcZbMezygKpN1cAb3yUouOAgbvTwZavGNhCYCVoMt8cf5XBF
SiM2UaQoRFhNjppeCdWVosMgWtby5FQTLwP5F5LmmzR5F8x826TpVV66i1jaRb1gu+a48gLMXvPH
qrzGXrNuLg3vWlOuMCvFKvnMmZrd9C1dGKTE5U1fFHeRdGGQwDhvquTfRzRse2ROPFawJC/1tyY4
cUn4OuCIc4EzvHQUIZlyEKJQLnz9xSVzdV6HZyFnMONcwGqIYsmbgCdWb5QnQK9f3xTEOeg1bXpP
7NBd3k9mLikvZV9/aPv2xDh/XLK/2NFz7Kuf+oroaypPQSwTS9/Yqx1kqliUyUrVK095NylgYrBb
IfuuLJIo5roiJougCK9q3IIHT3g10uDdEsSz7i/iHDQ7Al1PIDkM+0SvfyrPvqL+PGuG5lpoeMBH
WHV0I8h13Ocd+dRV7sCaMmdRxTPlIFdK2m24zvqO/35ed2cxJUBeZcC8bdzL+nMp7s4EJYvmbMtm
SqJjOEJ3EVjpzVVzsvYxrfSvVtJsy7Zi2OR+Q4drF1iFgZWx/mgmSH6lF5HR4s7wKx14WNROWOCm
69+SyLRDvIvN/i413/xQg9Y7wPeVr7MQFkr8kg/tfQeNEgVlh1PGTWD0SevelBZinW0qQG/tyyhf
jdmNV6zjeNNI67HltV5fd9WL4p0lU4yQyuySEsrozBTo4O/VVyXfFd15ocicBYxqQPMzGBkuAcno
di1WJ/bP189FcQ7S9VsllGpJoY6vXneIlC6ijPyIH1LWMX2ul+ftpjlm1+uUoYGMR1jC4a416lVl
PJy18OeoXWxCNDE3pv3Ub5rKMc6rcmH/+/uRImSuN2Ym7UriRfPSneI7HBrv2fbvFQWdGqMF3V4+
6HB704wa6SOmyll1f96AzCKBgpY5+noNucE6uWwqUrDNievcgbNljtZF0V6yNJm+68q3Ih0XsnJR
mtaJo2Xq3hfxYI7YVTQ0faqpcZTdmmFViSfaPdTp2X6U8UhC/Yk7qBZ+061fMeUUlM2W5431bFcG
bqb1ncwiKWBjuzZOWWe1O8frGvhc4VoH6qHGt3GT5uvzmp2V5XtriEW9obuG+92TLlTvrFqNOEfr
jkKJjqPcEPNQ8xaXTXFmf2d70BwRKazFiKAnYd6Hzf0JMOmBtTYH6Q6YMFSKEZJxXrs37eN5gzvb
d0GjleKo02h7US5PCX4c6uns+O0s1RpjfHannpL2Od5T81Crs7PXrVLeAFLf7zstt8PIBGGS6D86
qUE3rJqcIdCY3GN2ssLc3Y4QoQkSqp+pRxXxJkcMaVEhGZbxwghvBcBqaXpZpE9J/hKr3qZDdT3Q
RifwujfAcssCkQgDnxRMGTFQqUb0x+VdheSBFjyawU0I46Tcau2Vgr81pVKMzptcQz3xOW6LbaKQ
ng6/gRCxU3FUtpGPnGikx5ItQo2xe9HA8DXf4ji7bbNq56Pap/VDjrfPVSenO7Ne1+5d35NQ2fve
porltVw11ULqZaCumofXquDkbnAzdtk+EDBS7zYyJwomQ91CTcYtdoVby0rXqietTXjLaWc94Oiu
LXLf07F9js97DqizCcEePTDcLqNUhPNptsjVE3HkQPCbo6cKkVXe4ye6D+qLSn7R8ZaqxfNACeIc
PmV5TZCnCrsz13428v2QPBxfngc6PUclVXkkhnU8wq4YVq0pLdXmpWRRHW/8wNKfI5MqFKsROPU4
ZuAxhk6gnih8HOr0dN5/etOXyVDmrcRI++2amzh28qvpFnW80x+6GV8cjsosEJZBXNYIKHHO9Hiq
YApYpxaR9qn0M9R1MaNv0EuVPCdJZKcxfwn6Sw7uNarcNXaWt6p6Sufk0OhN3/7TtwxNT6pDnUAv
mi9C9pSceWeZQ5YCMZAsD7TDXs6fKvNaOUtvXhT12eEvNVWfhB3hU1l5j8OP47NxYBD02aGfiZaI
0UtAUWjlXQ4n1s80k1/M8ByFr1a5VTStP+yN0XJUctpjDUJGQDz5FF9zWolffcLs8NdqVym6AmqG
4uqrFBkkUeudmNt+MLnjvZw1NnNofgCsFNtTBjzeFpfn1Shw3Px91UWSq6vRhAFF6OGx4L/eeVdl
bbachYrPUsnD70O1XibKXQ654vg4HAgH2rR2Pm2UounKXoSBvK/LbdOrlJCA5YenKAoHVuAcOQ++
T+6lhn6nFaCcexEW2nndln/vtmyMOGj3RMfQeC2E8daMmwWiV2f5vojih3rSp1FJ3KLq0oDVUYzX
1XB1Up/965Kw+JFo/dSuMGR9JLjUUl3TtXNQahSFUM0MEd+MbEEUnVIO8Ce9Oz5IB9CtCDz+Pkpe
k416W1EVVvz1mFtOnb32ZNqQ3153cbVWkxbBaX2Zl5hFmFRlmpvIdY5/9oGZn8PuFT3ruiog9kR3
lGxO3Ac/jpEvQsMcdV+GgMysnOCTmt7eR/kUR/nG1K4xt7TdOMDrrdykqrbE0XMxJNlSFAUy1VsU
1Ln7pevBNOGcfKMFu0vXkfmUiLjl7iIPvnL7FJrN1oOV4oIgdKX2R9d+j6r7qNqI47Yp2lVvmHZp
/RSMU9KSH6Xur77OLF6EOMBjAIyjuCKR69lh5LvI8mTZIYEmNukeFI4abYfoGvYCJmh2Jd0G8om1
cSDIzvkAoa9BeQ55bSb+ZeNNJmzbSn6OrX1nnldXFdVZaBk0U69ZB0BCntBRXp23rmbvjLIMqzhW
zH4fR8ylsWwR3T7essy/2BdfzMccMKx2YG6wmuZ2qyH83dhy9kPvLjzxxazeOtCFibLx2usot+zU
+N76OGOHOzAkaIKWdoN9Rttiy3dh5j1aZc+d8Wzqu056YcUu8Ipbm1LmVAJcRuTWLPFGqi4MZavw
K81N6oKo1+xGKde4xa4FAH6ZvkHfdVMhhlb7qHT7u1i/61V3l1v5XirfDKtdBHlko2O/cHu0VtT3
TKu2svEglOZVVoOiVK9IsS9NzVz3Yr6WA1QgssDBMvtu7GUnyne1e9NJKalH3XFT1xHR1i6FjWvw
tNJz+N/Y2CrpZWZhqddVS0rONlR5pwzvEhITyZjbPeplrdfd+bm40oSnNH/PDWnyglhp1rpDtDo2
46Xs3qfezo3lvYt9a6/cjOMFwGYMKPFyqBaGcInVBkZ4tt8pdo2wsnAh4wiRYYQYeqtSTRjNbpFl
2bJw38Xue9ebC9UA8ymFv3KGSG8b22u6pSDiEbcRu3BZFtkmkjwIVWW/yHGpagdx24/VehCRNBTe
u6S/GYi6RfqrEHdRXW0U87WbkLfY1ar+SqOWFsrPSb63uvcA6evgSc5wTUwwwfV9ZxCuMFPHhll7
qty7CAx/WSZ3KGz7AxvYopTtdSv0EJwu0h2t+dVluZPWOZxFeS1qN1bYLALlqsCBUSAsLbphJXnW
KvZER8N/QiEaCXh31xZa/8NbFF6qubSWTcXOYT9IfY7h4+ioxj1ZMzJGCzwv1u5Q202Asyd1Olne
l2WEYvy7UQRX6oh8FmzOTrkaUUA0kYAGi7lQrO/YpII/drpSX4++tDCaZMlBChqkwgnAWqrLUL3X
5JvKesBZsg0RCL9ph1XPH+vp/2vCJCdpFwXKko95dMX/4oGetQ/WulmOxYrKaWkt7QhtfvLmSVeT
O19XcrmQeWe37VULDsWnfqdfJeW+kF/qoQBVQyBOf5nytyp6U6pXXAxa99vgfpOaXzE/M6R1hPRd
YCR2HAuXMZby8aU7vrryBltsLUpsr73p4+s8vpLjLddpW2BAJQtpdwk0puN2l0lyiah9J95ZgbjQ
YbIUwpULliL0cdwYrsnjrDyh2BSm51TJSxumnC8wpbhdlK9JuE2b8tKNB4QK8YaX01WNxUoP6cUX
rI2Z9ptEvQYQbNfCldZedjoeDfWyQxdcSr6b2kM6ZI5Rxc5QNg890mUyOQlU8i65Jy0xbk88Olzt
ylGwk+h5zLZa3WOxtG8y2dG9YhFouzJtFyqLVIisRU/UESR3YU2F2WIlE4gMuH4h1sNqBCSbIe/C
aNHgsxLJAEzG3sYP0ynMNT5Ri4A95cfNpRXcaOq1Id4kJrhsB0A6NTGp8dFO+G6Ut5LcX3iqfNfH
oFAUdSFETyF5VVyMhZTaLu90M72P6mBjlYKDfMQSgdRUoD4MCjdu7pL8Z9lHN7qpYZWLGL0SrhXl
DvPjRRyVi0xAJIQCSV+h2i90CznReI82jtU9WBae8JWKf9U3HbH9aAB/nntO7fWPMcmUJiudULpH
l3ehqd2itB6bCgwUe8/0VMfye9swryJGwEq+BxrAm8LAQTnZUOO3BZQ+GsjMinaBb6iTlY+qBC6v
+i/OzmO5bSxKwy80qEIOWwSCmaKovEHJkoWcM55+Pvaqh9Oyq7Ry2ZJBELj33BP+EK+nbKPBOzcG
F74BQCvcKpQnS78E8lMfN0cZ6ckQviN2Ho6sVCug9V7VvoUDfZeifWnE6ZcEos+whMPUcggUS3bV
znQwFrexG1gnYuaESrdpqJiGFA6CWL2WQOCzqbZFQBJ9prmVedVuwl2gfZjrwrb6YDXNvdvgy4TX
9iqZN9hJ7qpshfB6J9Ai1v1iuiwDtNTEK/pd1r6M6qmvn3QZAv9ZKJ5poQrVViPh4TcmC5cc4a2I
ziMrCA9iyrerZGxuJ0DqU+UksWLk/hKWzOTlcKUPftR4ZnlKRhpVT0l8UdksUdExqt8GsrVjOIbt
QOLq6dtUVluCtQXnTFAiOnQi+GvJq8T7QZL9hJNvUB4V4x5j0VnM3GyEeVY/lwFcTyvlkzZjeCiL
0lNrlbZa5Bny9BArb0WzlfCNUKLKzQW6cdDLQGmhQCuMb231qckbpSXpqzaldq7CDxwl2BF7RHTW
Sb3usl9St024pTLcApba6ENHRrgbNNkOkodx9oWhd+fgCQSRVEquhTNPVa1EA+xV/DFBsrPGs9a6
YXux6pfGXOXTSRi2vRxvuu6eZg9HaDaPH4sq2UOTeLIgYIHNKnrVi3ccFuxIamjSGduBEJtUCCok
GzmBVX0oCglVhZLkq1mHJcYw5SqbjyVuTXVB9IrcVrqT0tIvUIOt2wVLjMSWwtCLtTvIgJssPGLZ
4mXtehR+62gYAtoRS3a/ROOzcWgTUhlpKPSFEPyKYnaqHG8b4s1Stk7Qdg89h3x7ztPVHJ5UxZ3S
fQTN0oh9UfE5jMGOOWlc2XHmitK7KK4n/NDVx6U/SeqTlN0pWc947FwLALggMPeqHcinwTRXEjMo
dDASjsMxeu5CF/sLRkmIOtzHw6PA2deYKKl3FfrHS0Pzls+A+mEVIQ6zYKkTYdd07+EgsDFVexya
jdwHbgKwrBS9wSIhG9ZG2R/MrMXgAo95k7xgqU9yE2QsaLy6mUOQteRp6iIv7ITdhvB8NKpdT3Qq
q8qJw9CJrNYXcOKRjZFUC1nVYvBkqPF9dbGEcJUOh2RsfQunY13qbStewSO7i2heRS3tWca+cfQl
zodU3uXlb6QiBekui7ZdfwnyHqeS124JvLC9i2ti8HSo4qclRhJ3aVxTwV+4ddT4tc2fE3mFswJH
76qHX2OmRLCQ471PVgZaLfjLEMC/mmQNUcmJi5hFZLgtNcxCBJieLeshM9ZLd6w1vMNxpcn6XWnl
R6kaj2kITgthoEmI9zWaYh14eyHmfNEng8roN8xlfyrb+6qunSoI3HjJ/GioPrqpXk+9Z/ClA6tx
yqDe5+OIMu6Z5JBQYK5A2+jZO0YzNk447twJblu2K0l+AP1jF2GKbdd+0H7J0iYPrs9VuWsD2R7Y
Q22X7joegU6FEePAnOBhrvqFWK2K9GPhfMvJXvD79RSTHgSLWCHDrnEWGVPNledfAgecjhpw3xzn
8L0kmcYurDei9cJTxkTDibTl1GuiV6jqdQNYUb8OW+vQQXRStE8DF+jUMD0MXlZxUGy6WbSVxnJq
1k1SletMesMZydWzjkTAkQ5Sp2CeIntNF6+kWPeGdt3g5zJlkAmFqxbGNu0Pqd5fEv1LV+8C/T7N
70hAu7b1m3L0lnRnhcBLpNopkzUiMY6Op4+MXwfosiTJD5mkuSru5rmuHdQydXHDvsPueZ1Xs90u
uV9mHGx15rc1dDBNYmvglUZ47lSeWo/Zs6b6g/Y5Wmj9zQweBqN6VoyjMj1W8ws5w3oQxzfMIPh4
XI2k1IGXQnAbwW99zJUvhhpWWaG76MdpMGxJJp3HkMkgLa/q4S7OM6eVz8XYuqZWsTE6RyCh6vUJ
kPZIQTD5kvEc5cpq6Yv9UGg2VmrIO9XnBrXKqJHuVI0jZ+zttk53slJQCxhemOzi2g3oRViZ5bSD
6dQ5ImE6FiusKGshu2lMp40NxxA3dUO2mHKBnIfStK6WrjAXQ1W6upv7U10VqyptD7GBCZUZrYGR
OwLqFyYXNcBnJBVC0frCkM9cK1W6HxD8VnjMi7DsrQL8mKq9ZgTUBnkdiaRokb86iH56YNj4lW7a
caNNmVPDIJosMvxOtWUt85R8uk+vtvVsTrMcEGHp7YFMfkqjO3yx8MVGfEPRRKcrPnWjPMnxrinf
WyXwdFPm8BpdfW5xOgKlHx3bEo6TuatSwUaE2kNJj9oWnlvpI21sB19DELtB99Tr1lqsixXy5TsM
0fke2OhEWuRH+INPnqJM2A/BPFP8OTd/JwNSOVbhpcbkRqGL9w5mWz2uMOW86oyToXDjsPqKEaB6
3x/ryvD08V6WZ7+jB1SKpo0S32qK5XNT5fu6AxDZAGHFsIoyRtYjhmOPHSViqD+FUenUgOPJHHEq
88yw9OLFgK6KlZBZfxlog9tjR2gz+vZQVRfUW/BNO/dYmedqdDcTaWBBFrUfL7EDfCHP0UWe9oU0
kNwhBy4RteN2KjY5wjKdUh4tc6fBE0Ngxx71As5WCTrZXAfVfdtgV6MTHV9i6xfCfJVdIeSZxhFH
GhVQ3AHhJ4qjCaz00nE06fMsDdbm9bSSxNJNG+UwojFgSIrL3vKr5bGALRly8GrjBRlFrzKRKg/K
h1GbHkT0u/sMl0IwO9QoreRnKh+4CJhFzntLGL1hNFZ4RQAUcPoxwG+ot/XkQQoz15AtZ56pJygk
x2RxRrbgFBRevzwZLSlBrjq5rq8tLMZs0RL8AhBkTqhMO7T3m+nOwmkHhabOrbXgaWlSJ9ei46Ja
rixuxDS9s+ovs1ZtFQJnq0zuAj15AWs+TarTUSzMZntU54dFORVjsMM5y5Mr9qO2s4LzQlEeRZ0f
WFTBYe3KnergM+MXkYH9xLCvSvVLRZUelf66vOuUlVEcMWdHE9q2pFc5fhqi82BFNpZVxC3Q7E18
qBPaGnUPEnqlI62vi/ODECVOEMhOWmZ3jLnIHyqbMa+vz9ZZSaJ1MFubLg0Paj6utFD+TMlQ9SHa
j8bTPNRMq8gYcLorgGLFjbLCZtgpoMZiWYbAjuArVrQVgWK1w0xBToMB3TbEoWVbUVDgybHEpJZg
yLvSA2EX6EeFSqM1GCaPD72x4E9D2W8sih8qh0GHgHvVsi8nO9MbT8ZPSzMrJyXayap0ioXoMDIy
HkVXhQomkOnkIRwl2RVkjAZm/W0yv6ws2tVtakvxr66IH5nKnOiKIN4gbYuIEy7rjaOpNg9tF/jA
7agW7syyPFXROZnur4Wpk5MMx53iJOMhKxgwG/JBH2cHe3bSs4W6aBfqzbEKOAaWd2QRHaNQ8NEU
vMV8S+gpjuwi+kbgcbOIEfmw2BkT4uKtzKCtXzs50X3XvCe0a3RVJTPL3Dr8wv2CvlaITRhEXoTq
Z+V9AhgpM/XVrQ8M2i7mwAqefa0313pPqVIr+yhV3ErH0OZKpcGnLtf83PIa7swYv0pDt4XWWGvV
kY6jI/HqkRL3Q3MdFYatZzjWCTEek7zGQaXAZ09gC9CZcLSna+DZKGG7Rq1I654DvSHIfi0Ezg7K
ZxJgbCYM65CkFddwu5dSEMiJI8fZ11S1DtB0zAfO17aIxDk2qt0lkddmfWToBgsGabPid1y/W22w
i0WcCGvOHWm+q6PcM7IvYfHx1FvJAR6aij9FlhMtjS+yahOF/HPS1hrZA7WxpCxeNC/EPFHZ1IZJ
XVu6SR6u82y4K6y3QuqPJd0oTVPsfiBXD8Xjwq110FtbrBhi4yVftqLxPADRCYXf5XxHW2M2L5qb
emP82cjm3qIrlBrHucWTlJyqGFNY3m+y9p4H25FOe7Meu8Jv1VULF1lIDymZ3NC+JMWmpImh9h6u
kkHcYQlYk5//KhBSTiLdxq/VbmJ1tSxfEwnLQnU5IcattPtUGr2aBnGCqJIG3Yn+GrDt8ZSPwnOD
sGWfFseEOF1nmCfk2SaqYbRYuEEmwNGqczFMbhordkldukxuTqUN9nuPv+LeiJR1TgqX66FtTW95
1+/E4FTFMUz8UxmarlD3bme9q62KalZ8SBhdiNxvKOo8/WHTqelJ0Goy46/cHJwuGLyhJvsrWzcd
BncIY3x9AtqVj8ESrC3TN5lx6bj6xEa2y5unqggcayG3KrVdb0KpEenkdtc6UjvU0by1WgdegNMY
YNP13BEyoCVt7szg1K1U3VcTQRyHNj1qsWOfaDVJkB9GJycrmGqVjh1AVAxX6oEFWEvwXmAqkzk1
JUZjxZMRXqXpk1M4G56IVWeoW65WB25ejfxq70ZJ7UTyuB9NFkqe7sP5OMnZfVJPd81UwLQniCXC
SpVifygD+gBw+4txnRKqGuPN0FPc8yRbZbnIImmIEHM14ob+3MHLkgTpXKvWk4aqC92JR1i6Dlrv
h3qxHtNi3KitdOjU4TAHk98CpRXpbMvCJs+Q3acBef31RBXIxgvPmBI7G3DWxSh1bnAONUnHwuHQ
zb+me7NTdl3XvcojUBSZKrTHQy6UA1q6pQYfWLhEPS22BjyaRHME+7g7sTHJfpuFAx5NBmOI1+Pc
fIhW5eOx7dYilL1c3eaS4HWlJvhj/rYE6k4DbjBrWJeknhynIQwoyP9i6M7l69QCiq7noxxIbjHs
S0Q6plcF39Y0eNDCl7Cxtn2V7tC2e40WIrc1+s0yY77JBtGfzQG7G+mrHp5r/DnUyPAWAROdLvCi
tPJyeTy1TTbZhh7dU5SADnCHgkLdeok6cztGxfs0At3Vy8NcaxsJQ02Ih0JqJ0bHSIo5FIXQSCBK
E3DwI+tr9kZVcIx6L0jjXml4xvMlnPemcJoSXtm6vTqYi5hpGzj9kuZbHTYFJloVcqm7qtZg5rKI
Tt2cNTTceiEJSaI0ZwmO93W8fFWqXzUVVioC3beWOsNqutVI3R9Zj2JzbyTlWahrz0rlbdHO9K/r
VYusT6iAhpouFulqW1vbppKpzVhh5mAhGFRhGYp95SWncRFY8lbsDDqbdWl3jUbOtJQ4NR6TdBOa
KuJEKgugKdeyfFaXIz7BKxMDyRKTBhzIMX4Ph3sthMYyFO842TpT2q8iS2YI1q+uf8csZqUwq6r5
s2NIcP37lSsalIu3kAyOkmlX0NS6uLjWPaglceG8l0gRMzQl1Ssee4OLta3U+46EoV2isyH3tqBF
9FK1rykoURdCiqbFjFjv4LTod9AZ3ZSxTrobc5owDan0pDSXtjT8aWzskalzgLNr2NN/sk5hrLgi
oJderJ1u7i9YubxXFvyDpnD6/C1g5Dp9ac2DEXwsPcekYKw6rfJrlXYwWh9D9WlUD7Wxza2BM7f1
mvEwYdnY9rGn9CfdFFYGv14tv6mOvQED177t/dZSXcRe4VBYNgnAruvxkTrUDYbP81sxbyJtl8u5
nRd7S3+qxdarRpx+F9EV6BokomeKcDUl2Yl1A2r+e8var2jx4ktMMUAeXtIwnuFSSKC+pMiPheYl
HuSnatQytuPo0/q6z82tUK1TI/TGbjNry7tI2tlMHUJTECDDTTCug7pe9wLCnoW4imK6VH2/CiRt
JbIRZh52H31OafEetzk7LHMFfeSo/TRnvCQn8ylWkJm0jPRi4scspYDpBfBnSyIfEIRZhalEbr0d
xh3HxoYF7neNuGkk4kA6fOlEqbLFL1h6CLEu0bn/mqc/xz0txsBwZ1N977oBpFx8tkIsWjG1RicR
Na2SBtKyFOtiMHPXEFV3Ws4YBUmORbtvmmavUOI9qi1nPGP2Y5vuTX1ZR7G8CQRxLRYmVZ26j+Li
LAHk6rrWx6PWGXJ1VafDWh1wHmFsIWWHUHlM5+cy+bCSj2R8DzkCJLRN0n2nvJdYaBvdKdSOo34e
qNmwMJZDOpE0TAQh89LlI2mfrfk57b8m6FbFfFSHNT18YIKiuaKDqkSap6fQFA7X8XUjhVAw7xgo
Sk3BFe5C+WzSlcHlVei203hOm0NYHdXsIEWHWDqI88ckX/W8LyxDd6jSVS8IZ0RBC0LTIiZOFkBM
Tsf5JYLY2RrHQTtl1xPwoY7S+1mnIK1zL6sHh4fxWZYfjbaqFOCNLScu/us4j05YwK9GEwWX6KKT
72o04YsIjc/QrZXKWYCmIBC4NVQKMLiyylbJjtfycrbuUuHU9HSPioMQKPeL0uw1jrRQZRS4Rpac
0ZvfatCGyf6XO23cBPkXIqXALfa9+CEJ4VpR2FDjIUm8Vnia4sdmwpN+S6ugQDUqHa86Ne1O1vxK
sXAqn7eU/5l5fd+73lCOQnxsu5OmIl3CtJdhWkj3cjem26I3lddkkX3YRbusfJMna6/092o7ocVc
iKjRWO992Z80nAZda3jXxKcuklZUWqvQinE8xO6qw4P0FzH/vITWWhWUw1UeJ+vPZvSc9wDb+0ch
fsqZF3UXs3KTytyq0dYkNV+rxqcwXrTXItkITeu1s+q34lHKT1D5GWs4rW8OwE1DLwwQ7GmVhzmX
nIx4PAY16/aoZMM5To9GG3kIpPuZHLzq0TkiIogaAj/kiAwMKPzM2C4Mv9lQzuS66vTmpReyjaBQ
/4h8UIUz0wNISU/s6UoKlyr8zMP8w6pLbxmsvaiEO13GS75i9Ny2ilMbYHsRYM3Iw63Y9DTCd1yv
dIaPOKHEdAEuKSWpWiSrscNCpzN7r4nALUWKKw+P+AKiE9wyc96J3YfcjCtwU7ZM6yOjkaHlottJ
wmWqPqFf1S29jIqfFMljP5YXs79IouD9GU3wDf7lHzWCj/f7uAjxRZX+R43CtulHgIJZi3E08/u/
aI99d90boGAy5SXnH9c121VtHSrjZ8j4W1kwMY7FUpu5bsIgs1+LPwRM3gqCFViYyZUJAmxuEJPm
Ff0FAPYdwe9WECzMa2XqcoFDSdE3Sfw2CIMn6RJnLBNZWfWntHbCTF7l1m8zmC5Z1NoV/dfQatwQ
ynvxS0/Tv9zLN+/kH+WGf71rWP5ally/Y60xmnLTn73qW1meIR11My15JWJ+nBllMQD/0dq8FeUx
F90a4jyHMSS5feLFfwP8fAMNvZXfiZXGTAMZfjOHDW7YvmIeKdvtIFv+Av75RqAaN97/C2iLxbAT
hlgYUTGlXVc7/dL5YUWOzXB8kDZGItqTgAehomyoGHexpnmq/BzMGWnoqbCYrQzEYTojUlAexWY4
dflfmBrf3toVU/SvRZAN6SJGIYjjnK43drFw1ddoD4RVtU/7T2bQm7pfF90jaB9VP1RIqOuoWAi1
gYxDamfUEFRCuALug/xB1n5I372V++F1lDQTLGRqc5eeM06pP1tCN9Di2sz7thVBunaMZmf5d/8z
XXbx/+n9lE1pNAsXVn2hw5f8Z0v+Vu7HGFNJFSwdyUbZERXKUPdHz+FW48do1LQe44bbnWU3BH2o
0Qb52aVvwIE44snF0sNELLqdmK3i6WeR/lbPJ8JOoAiHed5JH8tz+fnnm1W+wRP+PzWfWBYMbTYI
xyroLGAeg3ZVo6V9Mi0xg+vsFOcKKWBwtoTrzBphkIb54pjtK/WVEYQg7NVkG5NNVAm2WLK6YRKx
SnHKrZfPYkBWdpyO1+l8LFr+IL2IwftQ31uy6OvCQxQOAKK20qIjP8xmyqX7P3+tK+T8PwCBt9pB
hpxEkkzHf5eNlxmtkrEZ8GJox1elqt/jiq8YBdMPl+hNAJlTLdezmqVkJKelWRnm05+/wzen060k
j1KofSGpMdE+3JfJtVb483W/ifa3uoe62ldobfJsBqEkEOPCKAQ0lkwcwP8mEPsPN/Y/nv+tBOKQ
iIpYa+yBRI6cpTgX5V5UH8rhrcssuowBA+TNoOzbcm9kb0V74lgvi+daEAC6pTZdTFrXmVPWH/nw
ZgmXwHiO5Vfs1fWZhi2OGjiht9eppYDMTkhrp8xWZf1bYU6KE7YuVxznj3H6pMUuWGbbZGSTWL6E
+JJRR05nHOTeN8Y7kT6i+CtOzpr0YS2vdJ+dITpJ092iX73Y7vLGOgrNbkqOcQnsoKwZMr5V9Hf0
urkLCwVcJAie8B45Q7NZ8NgtL5MqulX+NATbGny2tQ37zZ/f2neY8FupRx1SWJf0aBJdtTkoBgE+
MapBW3OeaPTrgB8tRwslHDdKt6ISVmm+W2H0I/k58dbms52sUhgheu2m+hAG6/FvUOpvFvmt5qJc
hmokgB/Y9V/mQ/WXM/27oHYruDjHQmkONXD9YnjWsBcFCkp7zEF1Sw1h/ra04/pmNYWSK826LYoL
DtNMJELDrdpNlG6o9sfO17KZpiEPm6mGocmHsFxexLg9WWoB2kA/m0XkoizoSzSXp1jfhMs6DxUn
yuP9TD85VfY53iyx8jdm93fP6vrv/8pUOjUbiyWVyAm2KBCMP1ShEW9ys6Flmt1EXDY+Mo2L/6aY
8g1BRbwJi1ezgTTPWTGBxljuE+LEWm9+eBaKN9VU3I59U6M9t4sXNBi8PPlLovrdTd+kR5KQw7iu
uG4U5o410OkATDL+xDsRg7lbtSYRu45c7BEtlz6Yjv6g2rhe9IZ11Qpy0WYTXBHjJXjQf/052vzX
Urte9Jot/GuppXrYCgMwnas2SZu47U8qrut1b3IjfWzLYLw+geVlOf5N6eO/DrTrRa8v8183m/em
ZalBTi5n1X5jgUcHg2SIwCTMzv3Z87jZempCQBkzZdqVb71b/P7ZRW82XoIasxibLLbmpTY8ujg/
u+zNxsub2LDEkjwRFCNjLusv2gzfPeWbLSdrYSOMskwJp/RrAwBwHlaO0Sq+kv1NgPe7j7jZfamM
tqYJEhddeYYSvwf9nGBUb6V/US76r1SXdXKrXNSLSaQIUkf8nMf9FA62lY07k3bmLN9B5vlBmn79
lJv9mGTqqE8pyrlyDsx8bXXh6kfv9VaISK7VoZ9bCU79U/gg/Gxh34oQ6WrJwFZkRKBJwYamPpz2
P9/tf0XS62O42ZR6ECK9ea1W4nSdAnIivyqjwvvzxb8JT//IDvxrx8sWlsI5bMdrt3YcNrPyw6dx
syOrOdHojPOI23Y1X/Hi9p/v97uVd7MlkTCoZfTDZizhAAV3CNenYObO9Zx4gbr85UO+2T23ukCy
npphl/AhtEWvuA7mCyqoL6X92UFzKxCkaPiFhC2aDnrdxrauSm4J3PDPD+ibF3orEhRqppT2Ji9U
C1CDQ/nhL1nzd9e92YwmeuL5PHPPsuaOH0Li//l2/9Houa1vWN23mkBqN2pWao3TToQTNqMJmIBJ
m8J9gjqrMH0u4QDiEV5RC1djrl1hEqFwbXQwl6Js64yzshI010mXTQDA0DzqyE8qhaFn7o/Lo1rM
10n/LjJlB7DkVR1UqaJHK1c9c9b9cqErq/iSPrg0zBwVCY2g+HVlRwipCFThbaHIws1hryPYNy3Z
ThU7oJqXFmh3rDM/R002N94Z0XsSVVZIq09n5BJlhb9k00buGq9D388sXGHR91k4b6yEH/e/NYap
3eMihasIZtKQ37Xo+QfqvSmDTMhl+KiPCNiBLvj158esGdfD5b+e83Wt/2ujQxWWJHLTEeXuDq7t
UzA9auCNBACUpXkpZ55P8DYmgi9byma2ulWXNtu51ZlhbI1uZi4/rnPjUAQol4NPVVEunyxG5ZU9
mJ/XrkRabhsDMpFc+lcJkknxUmAAobgFKuiHKoQdfjovpzr9TOR3qA8wHB4KBoeFul6YPU/9alLB
sSwh8obuWOduDM47Hj9KeF9IGDlq29oZYGFjmuABrVUpWaVMNxZASRmDeu0T12h93Cn965BZfm6O
vhbRJAGhPf8q5V8JTiXTuEnAZUinLlsJFrgbZra15DTVZpK/aNM7o94/pm1xqoRuN6cMlQYmlZCU
W6V0GiBlARiTVEEDdnyaW5DSw90MZD7MeRLJ0WAmB0ENjBQqaDGy+0J/30Y1GDB1nUWqM83CfdmB
+XyXpNnuKTarqFylS/o04f+dxU/lMnlls1P0VSkyq0fPsZca1+CHY/60YIU8auNZgEFeq/xnOR5A
yAqiqwAY72fZZhtU+hEdLHuq1nrV2U17xkDDKeLeU9SPrN5rs+YmeuEoo/RctDU0RTDp3NUQK790
ZNyxmlrHFqrr49CvxAVnazgpedTeT3V1RX8pWns/D51rwqToZcEFt+FP8R24aSMvvAyBckOQnDEe
NgMo/NDIHGwllwrbiWjZCBCs1CMGe24GHN3SUowyTEfiFjQ+ugbJMoRAsa4DRk9WA1cNmo0UtKth
1FE6tbYSVE8rmOBU5V5kdOueWVsXR14GWCFtJr/Wv7ohWMWxtS7Q1pQj5aMIgU5D0AoZ0Jq56Omx
7BbZZW6Uq0SMowtI+zbZMZM/Y+NuhspAk9ShHQI01cI/L3dMo990kebMV97hEgAmesms6mwuaDIx
QdFsAT6CIByspDtUDH7rycvVlxn73SXeG8jf9WsKoTv6ZSdzGfeSdS9Fv6cQtqYEJKEC2a6VzqQ+
iOO4tVKfjhJz0cDXwFvw0fYUrpjSGZbuWGDQgQVZLRYOh1ESgYsVgDBrb8yWh96EEFQDGxVVu+CN
qcVzMz2LrESgURNDgmAInDwogUrldhsKTjOjQYLty2IZtjI+o3vcxpGTTlBMcpCpS74ala0IzEHv
IuBsTC0r0L4ZJID3MlWgFW7qRLEjQ8EnEZm/HGZjs4/naYUKFNKDXpJe0twEOPB7UEwbhxqp3QoF
5HT6RNPACx90R0EvSBHvNVjXEHeQD5eRz2q1t7bMVxHTDDN5yOf7VgRgHloOLwOM1U6GMWwV4O0t
1jHNyC59FvIGZSIFLoa8zkbzHGrWZTB2wLdyYM9VvB1RNK+mld7oh54AbbQvQgYnMIUrGreuWCHW
nJBaobjF2AT0bBalXta9TBr7swemg+PIoPxGsdGRRQhYs+pW2nsNurWbnrqp8MXYYPZ6Tk1kM801
4CCpS50+wjvySn4c0m25nCSOMCl+bntQ8cm7pavrqtKBGzZryxDpzg12CZUzA/gpiGw6CD8nPT+X
Kct40mwTXL9orWfrEBjYtbUGitGlM3SPpgR6E4y9W6bRbzHJtmF0yZmvs5euB+KoAYAyntWxIEQW
3tKFzwHTrg5YcG7lBz18M0Og8Cy4DvzciD+MPQMaqtiiovmUgPQosNAp0+VOr8XHHEz8nEMvngri
cmK95QIRMZrSxs8m3dW7yWk0es9aU742g74ZxD2g1Ai1GDQeoA6jQKoXKyXedcMvqTnE2UEWX81x
WiUlp/LEULK9SuaOO1nl2P+cu3rTVoqfJvdgDb05KA5UAI7Ke8MNpkkvWoUmMzTAzgJf2zE8CvK1
ZFiHRj4Mza+aiXw4Oh3i9XqHjmFYebO50ZrJro3Hznyjt+Qm8eDW+pOWfyn6ZUhe8Q1zVagkIUlH
X/wy4DEsOO/IrXFukruqxS4lvCTNUx6v2FH+GHA1LYsPYTrfjXiCxcI2HQ2wdERgMLhoqzpMXCDi
gWpKkxZOsLltC9EZc8ADeZt4fXIflN1uKOBpgMXRgXnXYDd1MhOKKdKl12C+F9MCHC4AljB6CJcL
t+GKgI5Ec/ilDMG+Ec+C+jjGfkdPGCrVFI+bTNgaAT1h65AyQqoAsV/lUvLZ+OhLTpzhdwk3L56z
Vd5P+86A6maxf+uXwJI2U8SUtQXZKbBYM1GELxPYGkO6q6WtEE+kwiOJ2r3W/01B7z81LfhStxpv
EeaJAYSYcWfNx66V3JjY3DYww+svdUz8gtSqA+gSNwUmUNDZ4Q/g/uuFuuCMEdy3+GuR8/s04HAL
Lk2eu7kWkufJbsn2TEr6juam6wdAVxDe485pImHd9CWocAuu5sXKQIYW5UrvAFUBDP5zyqX+IyDz
XynXTeFWdlGfVtHwv5yd2XLbSJq2b2Wiz9EDIBOZQMRMH4ikuGmxJEu2fIKwbBlLYt+Bq5+HUv3T
tqrK+mMiqhxeKBJEJvLb3oVO7wBeMYP1jnhNfRO7/a616nXCYQzTeDeKbV0tF77z2PjfwcCeuZla
63I4ixe4lxCxKlAeU+rByL7GYeRsgRYxLhBIrU0t+yOwwmS6SatsUyE5r8yHvoC0mrrH9oQlrEhQ
GfV1Ela8rlZZ8dE4Nx3CB0s3rv1SbOxwXlOrfs8hoQZmOU8iVKkYGsw3GKaflxA5k/0ITyzpPnig
mMSMB5F9PyDNqCGTpOFlFn8DSutVw2FUtylxKh2LTUQt6ff6MjUg0ujmh2RWENiYM5QGm8QR6nR7
QCnIOcvrBEr5eQPlfmQ63QAK4jhYmi9LfUTzh0wIurIuP9kW0te0Ek8ytL114dXRbcfBNcMEmNrz
oL4MvKumWXfJjVsuOzvdz6x7C5srjEAVW+VOuNEKcBp5wSGstmG2d8d2pVS8XjjOPA2eE7KFLwFn
O9VG+tcFh7Jd92duV3KKA/mESCS+yv52zG9j+Gd0YctTqzq5qQDKoZgRNMF5YkhA/a2l4KkJ+yLJ
rhbrCyEDROa4FmRO1XA7p8xJo3M7vFwInk195y/+OnK31nQ23ur2sp6Ws/A0a7GP0XLjFh+188Ez
zQaz4zPJkDzpL3v9uYWXme0njjVFuuw57OQTLh49AcO6L8kXH7EJA+2/vQvHB9u+iaOnoTkm6acQ
bnXCXsjZf8K7qqKnoIFLxRunH8smOTlek2tw4PpQ9xlp4a8QRv6HGBbOpMEtY4S26SEiNrn9ccpu
SubqGucBgLYbP3f3geuc+yq8xZR7Y4IjRhi+ac6rCvi96150ZbwvqH5CIOJlpkBOsTzBzLigfijb
L3l41yb3Th4cIAkhCCg+hlP/2bKrY8YjXepvi5puBrw/cV7A5m1dYHzW0n/qy4+y44SwITLE5SEE
/SkSbgBs6cSK7gB4rVpoooNNEJhvyjzEqmw6G8KrGffOCqRb/TV0bge3PGsgYgQa/QJ57yFQmyew
ZW1zIav7Idv20+fUzOuyPyBXdjIKJW0FhSU5GB1xWfAoiuoG1+EzHjI48PCYsW7gYf/qpLc96YXN
6gf38LvwHenGr014FEyF3Q+0S0j3Ny5A4m659ORFMkxb3w/WKIB09nEmfuTySwrTYQoepP/sYOmn
knITDeWtltF9AVk7QWYEDZQOGfh1HwKNj4lAhvozQtt7y186GaIOc7zNnW9hN2/8iTQAVPiqkTsZ
b+exhsl+dBhiZorat/1k0hJCtAE310NqR4ZhaO99qz3aJaYxddxRM6twt5Bel337OUYgWwU9HKx4
KwOEDJgSKTiIQwfOM+82EayDVtYfVR/s0dS/GmH16xlUa7bOFfJpDsQ7J1iNWOykp1J8JBWC/d+r
Dx7k/zi8OrFoEE8J/fNuCpjNcYxHsJURFsiX+BxCU00NMJ6SOWz1Ams6j4H7FtG09iFN6PaQ2Bdu
+TDRQBPZDFFkWZmQjBwuh6P822rBJ+S0nsG8LYZdO+xPQcjN6h+JzHZpKFZQzld+AyFC3s20EHK6
TRaUrCWL1hA+kKzYJz0waLWbpkOb+tda5hBrk0shEMnNABXW3SaOtimiK36b34aO3HYwYaKmvwql
OKCbtp1joFMjZm/NtFukv9e9fWwz9iMnko8Q8+g9WtB+woIDqr2NAPg3zZehCc91Dr75I5491Rxe
zIW+y8y4c3yQhwjhvBPO/qZ/cOoL/dQ/gLnEzYAzfZwhFsKLjpvn37/xC67lr8Lkm1bh6AxqlG49
Hf2+u+cwuwqR6ZkUeahAGAKPqJn8388BffrPyDWQg6gV5LLjYjnXZvL3drs8xP6PNIiugvDH7y/q
FKL/6pretBmbJajBzytkwzJ5ZkiCThDlsSrf6Y6+IE3+6v3fjACk8YehzhjpVbZYd4t9P0aHwsWq
aPyRWHdR7zCY3zsjSOPuMBIT+zm9yvRV/a797gvs56+u4M2EAIHyUrEH+Yb0URYY9u6cwwepNyDJ
DuEYwLrAZbK8nvBRSGA6t8Sq3CXKFBdddQTqOqGq4Lv2/63X/1ZFOYYIlhgG48fY2jrj/ZK8018k
uv71Uqo3jUutCvgbxKsj5PuzGo9dunHwEndAI+4oniGHFEcSIKw8slXB1L9IvtUZQvXO2l7au5KI
ssRyXUNSIxZsJFTpCd5CVlD+3gzVo4jkuaf6c7nIQ1wNm9h6lCDES+FfB+XnsRpWc5Rs8vyhXvRq
NLDhqn3bXoTzQ9HVa9SNAhixTnfdpOkqR1SkodFchx+Ef/A5TTnTVpW6gPlX15+M3dNeQ9sGM6EJ
Qhmne1tCCDLLSlePSIVkIWy2QzegyG2vQYH0uSZ5hCZvdZ9iDsoJxtFU5qdOwiq02rOTykDdV2QV
X01MsmgA6iKgkXUwQ2P/slPT3pIg+k9KHRs/uwjsDSRWuUBXrK/ict/O4cqjRejSh5hEvksR4jKU
BWUHmd7Zy8qcIegGR7Wc79OuXDd9vNeBj9LWoxak7cne1IeKFhtWS0n0dZl+FGV0rCD61DH4aViM
KLS4YuuNFwFy1SW+BozILpYluWqShGhM3k5UHZ2UZyVfRxMM8BE6Y7QNzyPPQW1Ks9RQX6fHVLqX
RflDlPUu8+d11p/Y/Ycq/pg0y6MZSX4UvEHlbCg5V1VCxIGm1xYfB3PpmkuAoog7hel5MD+J3NnM
dnqru+cg/ibdeF2NiMflmsZHSq1lzhrXXk3FzqpuO12tF1H9GNti11kLNdujlkeA5NBdu4tciA16
JhTycoWq0tmg8g8LZPIRvlEzTOdjGdJAyi4gvL04jEdx9ugDLIizEs/cz4YGcX+iVyKkqJeUNpI+
5s5VvFx2ZI/NHN171qc5bY5B8axjWLVevp5EvZnhFfRjcCVjcegi8ZQIOhAANwL72RoE3GNstVoP
2doKo/VPKbwt1MX66jxAX6PI5YdU2+/MQf5mmKPexJTapANbJhzJOga6hndTFK8tHwhJDDtueQ/h
8DdnuXoTX1BrLVxEhMZjZ+5zbIa99iKA1vr7QPE3YxH1JlAES0GRQiZ1LO1dGmGYN83v1Y9/c269
CRE6chJJZ3c8Tu1lP9wRAd5547+Zbr3VxFWBKMdC0ynvkYcYwgVlMETkMDsu7PfC298MG94q5Hq6
yFqzeCwsTI7KdHgIKtplhxTJkiS9j+3tXPicM8kqkP47w/q/WWbvzTlfLI6t59PXauKvQp8yQzh9
SAD8fp3/5qZ5py38U/rjmzjOl551jjwbJ/Lj5HYQUBGhG7///gNeMO1/EZDfKuemYQeS1hNEQDWf
Tup90iRXppJPTkSTHmvehJO1c77pYaK8za7y8LPfUJKcnPAg3KGytO4rhMOieWcqKlq7fApUvu/g
WzK8O28GZ5Om2bEgm37niv9mld9aCdhqjuywmhg1wjBUMWMFVV6M2Z2JH8fqczR1qKxFjwuSXBLR
j8Cg6aMtJM26M2sE1VVB7WwhI/mlzUjpa2F9SxGB//21/d1j+Wba1Yapg7qcTy8R3CFBZKY/+Pt3
9k7Hxl+t02n//bQTaupgp5fshK5IP+TevK3zaBN0495V87aElmY51VlbZmuE61H5QY2jKB8CCEIO
Te2o2PnpuErVFycFSVmKA9OmszAGk5quSv0UpZzc5q4+CZXQ1nQc0gw8QW0YwiNaUFGLnJaNpFto
dq3fbUT8aMKvxqs28ON21WweynnaGeDGWfJBMMwvsFntgy9hKFdtsC0SpB+W6UlO8hbXaLoE4p27
8nePx2kdfropswniqEaS/+hkJU2QbDUhGIzZG5PcP/Dr//mL9V/7r//iz9/Kam6SKO7e/PFfl8m3
pmzLH91/nX7sf1/26w/96+rrAPG9fPuaX36Ed/7jk9dfu6+//AFeWdLNN/1zM9/CR8+6l7ePnsvT
K/9///E/nl/e5eNcPf/3P76VfdGd3g0RzeIff/zT/jtsqBMk+T9/fv8//vHqa87P7YvvZfHcJl//
9DPPX9uOH5fOP+EJCOH6Poqo7qm0Gp9P/xJ4/3Rt6eIFpSVcEXnS0C/Kpov/+x/eP5VvixN4R2pH
Cs9jI7dlf/ony7H/GdiexF7QcQNXu1L94/9d3IfXZ+B1RbgZf/z5P4o+/1AmRQe3S7wZOivlup4j
eCNfC9/33benZy4cu/DqVF3KVMwtaoxW0PSIJc4NYNFSRcT7knkUz00lsbbrk150CNOMLnDRXKp2
M7ulpQ5uOAwM3jsgWTSC/QhLHjkPGFy2Cnq25SOBeoY0lI1BXizDp3hp23ht3DZ6SkP818/GtvUg
aZZTfpJVy5ta730xgrZfNh1CGtaXPijt6kkztGo2ON657tmYxCepgdknr5toUcd32dKHMPB9VzC2
Uj5D2NXp+y+7xOn77OPpe9hnlkJS1UXr3yr8u8gP04fw5N70VI26KJfLoTNOfoymMqN0RYfauksD
g6ZDjhbtTR+kVZhuJEBZXuOJIMI/y3YbVIuKcbBzlKRSW5XoUDqFQhasAqBwiZRIb915oqc+SKYJ
gq9d26cfMYma82OTBQWuy16aQs8MrVi6j6NOx/KGy+RvVJ3hJmpkzXxYmoaMt3H58c9j51c+6k06
kndhFwePfWsh021UNSQNvGjtIXqn+9TElI5m7J8F5NCS/LNwULsSFf5ee62EwKqSOGRvbCu1ow1t
XzPdCLiS9VNcdyi9iFma6jIcM8dsh2QJnU9940WfapkZNOfsVna7DmncFmbo5LXnIbLiPLZukdO9
5Q+wzlyVHpWO5nGfjIhRPeT5nI3X1rKk6TPOILa8XJy2AIzciHLampZb91hbyWjdjaFU9VPhSQeV
6TQrUO0tWcnjqJeoPRv7Ks3P8TYZQyZEYf0QR2Wc77NBIAhTmsoy57ExrqFILhOv+CycHgUtYXuV
d+XZ9dw/Z0nFWhdIdpjvwm5aJGJ6KdOv3Od4uWlj1b0sbGvTVMkqX8uHHuQ+XSBd51n72MioV2hO
FDMbzZDzk2AaZTNXz9Nqca8ZFgTxrnDDADDAHOhgGyVdTF0WM8bNzhye8vyY+ai1Yowct2JdunEW
f4jajJs3FCXIa3AgCNF0kw6uZ5qpxdFEQThQwWl1kdjIKn6yh5NKmxsUWbDrMyUgHVum44HyU6vb
q9oDnB/PFt928FM+b2C1u9vK96AcFi2px9rC/O8TEu9IOxdyCM6dSvjxpV2OpbvFJjOudrE3Ds7F
aEBLbJ1uYZnh0fFrklT58gCcrJPfZxtO9tRIz1y+XnTRLmzfXgnkXnU88XuURBf7we9dFJvGjMGc
VDDNbkLHZhVsqgoLrSkMTVcDA0tu3GAv/bPzsiMjtx+L4xLqsH4sG5NON3ORJeEGqUtj7Qo9zuqA
adBofWlNnHwvM4Rw0BGKZHpbRFko4rPeS2gEn6mCMeoxsgbego9yvf1cDxWy9rbFdDGuBNKIlTDT
mXASM9GzdWc6u+EsMhSyTWQzPx9LhrHAcXS0L1WSLg+v39RMdGJvemlE/VQhk8z+V05nH8q5szd5
lLb2lwFtZPfCsbxx3KKlya2ijOC7h7Sx8mOKLDaImEKGYhtEkhvmz7KzP08d3d0mCtC382zVHotQ
uuaokwzxJF0WnER+FcX9Pol6QT0supIuZya74GMZNcVJqXQAGlVHYrgBcoNcTZsrKM+d57HxHGfR
3J12jpC+oKb3yREmcCzbpedAPrfCxeEJTCp2UW+ZKuTBH8w2ZBpZnqW9tVCsj/33pXLL+Dapy3Q5
9IMNj7YZ3LrdBZT5Z4jQ1WI7ollE6znjgbx0gsWqb2cZJfHXfhGxs8WYLwr5TNf5GiVVRo8rNk0x
3WQp32pfTCV72ZpyzlE5BjMPDwRRLQ5k12l5gAoTF7z3eBK8KWgUmQwy9exwEDtzbcUPTOgmdU6d
UExXgw5TBKAGS6PSf7bIPoo+pM3QDxeejzngiJSZy9AuQ7duAGSYt8WpV6ycHDVEY3kXDJSF2iZ9
xvoMlppIryfXA1ti6UkAG5gBDp6NRnAKJLrj1yizEs73WcxuvW3bCG0YtqQK6Ne0Lb3qRFoQM0DA
vb68nkeJYuXL8zU3GL0enTHMsju81zp1fH3uOg7AeadDJ0FtDmZMcFNUtaY3ILxuuU9rlx5BlVVd
fzVPjbFv+qxAstWIsBYXZZvwfpwg4CPMWRh2YITXVZDwlEY+tD5rDXJ98G+CPoj6R3ImnV8vYA3M
pT36NB0dJkM+vSshk3AXy8HX0JF0zfq8PvyDqQZCX/nyjvVSsTFff9921WDdzUR1QqoRwE6XpESv
KymVqS4ccG3x5etxlb0EvizwzYKe5ukxiYaQEDwpapL5HOXh0wM9GXx06Dy3uu7QOkLWD23mn1K5
v8iOXthn/y4ktO+rwJFkRbZyXNvznDedWHpEreFxBKs560h9ngGmpWis1A40Xt+O0TKcwrp6XNyS
IhoBmby7nBWawZskjW3rsACzLcd38vg/X5Qm7fNtDchM+/JPI/k0J+vQTpNsXwMFbXhufpr7bJs4
Lblbvlfw6DpV3kXfwmIe87N66Zb6B0lqi5gBmQb78Z079WvJxZ3SZLnaEeRTAUnlW6xoZ81J6jgm
2TbUG903VBaK5nsdj6dzA4JQtI0advBKeKFrfwjFoNMdoGBRXORFZiP+gFo1HmGy58Ibg87yO22s
l5X6ZSW16ylfIQioHd91nTedJmdwkAbDbX5r5wHq1Z0ulpZUoSzQIdORB9rAD5TbfvRm4cEOikzn
ox+smPEftTfp3rx3w37thfjKZ0rqsqW0x0oqAvavZZkztLqyxgLxBQXMtXKEyQ6kJulHXO3H7F5L
4o4cyzHeLEGRJDuCGA7HKHlzKW6VJsXtFA5M6ipnSN1bUvzxWga9954Rl/uiD/DvO4fuJ6gJoTzt
eeDbHfsty7FYojBLDaJkcRsmYhvbY2Xuswh/olsJ/2Q5lNI7yTEj4YwweGY4HeMY91bvDC0q+ZDY
TSPWqCuZZIMlHlxZCylrAHKM3LNmVRtF8oQNTK7xzdYlsNwqDdBEb0bUXZY57NU6amTXP1WuBOJn
pV1OK68HjoNzRZYcOECXO1kSyNNBf0cEEkaMl10lIsg3c1DWSMOZ2ylZPnvDSZWLZGNFBOiYKHqr
ovOunLL8lC1AemZloajrnLsmPi8BBhJMVpM2WDKfGrt+3V1ltXXTV6THhiFlC/+y62ZvlUfBjT2l
/qXoUffNA/SaKiUHVK1mc3C84Hxcejwh+oQKbZfaTjtt4I3ehqGGio/iDBNxNNi8YgpXhTsW4O3M
cEPfeb/kw74o1BdVjQ8g7ybEaBD0wTvs1kH8zPJ8fQYYkY6NUjTWFYhOW6IDGzuqfWbfYcw7Rl6i
1qO7RB+ysBi6b7YuvfQqZoLQrl6zdify/e4ur+qrpkDmfFberpiyy0nrDxr0bySsS+YE15ENcDYR
Vr2tqvmpb8xRTQBlkwBF1yn42haqualhaG29RiZrkY7yzOvRZooEw/h4RiaSj6vOHIBxdj1imOXa
60GYD/HQ3FlLgjx1+V3MzDyiWrdnXSY+NjHoQocaVI0xiIDoAL3ggxWCslRZf3AdfACmIf0WC2Cu
NX4UWQqALWiYeLT1FY80orD4tc1Gf4im+Yuy1B1U7/ZY6QHPxWjxV9Rj4sH07bMPv2JR0t/M0Uln
O/Me/KD9YbcZqLC4/x5Fzb0revrswqpQKh1/uOFyozQ4zRChHbHkSC0HGzr/4V2VUBNZ82fdAVWo
KnBNTIAOo7e467Suh25jBag+btuB5G01EkbOiGlXTuhv7RRcpGd/54AdLkjDUZ9OU3Qmu/ES2Ybz
XKaXMVLgZ2kbLmvdoZ2ae1intFp/TaXzvGTVTW3EnWfCz/PIXUJwNESSPHH0BgtH7IFyb2VbRC8G
XT3JwCjr5ImZoksI002JUVErlnZbM7UiuZWKugbLoi68KGtrQtUX+RV9nTUhUlvYeSQX4PFalOAd
Up91EjoOMkVkKxsrN+l35lpA25rI65KRKuek5cu8uPui0zy9zKMFGW4/7FT43pH666yCGORLW1Lc
i0DZnraDN50uiXR6iYR3ugOcwuk0WtyrC/w3ESPMENQa4IqpIAQS0IruS9gGCZJ2YsaOYxajyj5O
jTunX+umz0HJUmxpRnlSn3TLcGx5sKJwopzJ+6x+hzz0Env+fcLqwOWSydw9W0h5uu43oQDtJ1no
3O0PESYQ8XpCIkih8xUBQYhrJ2g2Q5L2GHQnNhjqwMlNta89x7ulVBCPg4s4ztp0QrRoTXrkae9E
9l/vKoHK8+3AsenNKCmV/Zbj1JNA5zQqhn3ZAWXd2eAWbieFcOmxLgoX2FjW43NFCZPvnTifni1s
gFA0Qau9W4FhxTUC5i1NoV57gKfyqkt3uejHHjVPnZXY1QgLR6nfX/QbjyS2gk0gC1ha+loOEZ+u
289NT846p+o7DEpMMmDCkzoBbkfoOaBXhxnDHO9qOxLw31+ztcC23PppWeBzobufuO5uBDMangOv
9ejOqinWt5Ys+s9MVTtmsoMl4PnKFMFRC4a8uRyWCSFPh6KAMWNQqfEKGjWY1ne+1WlO8tNG4Vtp
W9Cwwj/otM3fgjFtQMmd9rHvgXNBBbekHtC1vAlTe+0QpOvHMbZOZfmcTPHtkGaphixfOeHXNFvS
CFCVySwHdxDlBGqXz4mDL6KaKD07PbJx4pfGg4bu+DwHGR5fCFzCML+Yk4YawceVi9dUyAfeDoDx
652zLAuGM1bvRJ8qCNbtNbXfALdDWmSkv//uf07gHFJwfIQCXzpCOm/d4rrFLx1nADu0yILGiDE8
R2idzXB6pNeBq0O1l3Qo1D45kKONA6W5HVyg7nOpUf34/eX8aSUUh42w2ViSoyYI3hQGKIYHNQBO
lxK9t8sHIQR4ayuTGKLYHg2p8zjr0nhv8tQaGKErhBt/fwF/vh9aUAd4QSCkCrR8m3AnRlpuaKjF
gTMo90rbOh733dhn5XU9zm6+kbaoGdy/lG41L1Fbt5Rhhx9Jlv9f8n/hC/HSzBb6lGb/+sA1JX1N
t3TSbeIjZ08obWIsaMZCXJJWNoBs6SG1FUE3C7Ve1ZQR9ZNaPJ6dOnS4qj4SlAqvdd7iS9qmv79f
pwf+348OdRxPjS09l9SKY4wi5dfrGxGk54rm8hDRZVyujDst6X5EYJSEqXa+BxFo8FWUm1Hs+kqw
haKq84fb31+E+HXm5evAIeHTiNgHkhXz314FTI6CQGRhVvLS1wP/rNJD5JApXEsfpvRaW16Ca5qK
BP3l1kvKA43tDK6bydGODXLHZ+BkegxjXloytPEYN6qk9aqbanKaO6Magjs1PjdWG9vQSAH3O6Ih
Pk7Vk+ibpkJWoWUz5AMp+aVoEwy9vKWYJhq4nv01Z5nz42svV41RsVwv+VQiZZeEiXvXZSpUx1zY
w/xOgfby1X9aIG4N+zkgChK5KG3Fmw1U42bTWQYiQi0sK4f3NwkcgFsfxk80lsLZOclgnGs8e9he
+Rg6+qrV8RBBSpxt57x9KRpFKiu9ZvkrcBrCt2jSWv3sqwttBf7BnkSRByuibCwfLVcOSJIPU829
L/zFWTeZw98UQ6lKWHgOyic8wkN0Mesa2VjH7tyjjBCW5mZ6PS2Q3++NN2W9T4UleQjdQAZYYVKv
vckCcuSLlRXYy9ZHMZCuNHI7ZpPUThbvfe3VyRemDpT4IN/8kjpaSH3byRIzPjuWwIJ11BmGVP87
yfqL9scLyOOnNeGSToHGo78uqe/tt/pcTW1XVdymGgRqSmKSjIXVbGwgRNGH0KqUuS+zPIWFMYzY
mW+GCh3PA0wRmJoJlJkeLQ+xq6d+wMKmZDFCBKx9wupQOURjb6h5wCq6WnJHh2BB67OO+mS6fz1A
pwID1REYm+Ezo8kSUBGXkWwM+hqGhEEzjbRiCLn8lZ6xC8BswqPzIudTmHr9oCg+BeeuT/iIhoSP
sUA+8Ro91YQQBTdQHbrc1xghEkHIvNy5g89kYhtRZr/0hluwPrOnYCOUWHt5Lz+gqYVpz7c9eH4v
bENxQXMRtkjppj6uEWkcUshVbV1dLlmCrZS9+Nw7K3S4COAonXv9WrjHVh5P93MfnUI5KkJhdIT4
kIYXFUl/eK4Eefx5FsSheifffFm2X5bVl5L/pCanszVdkV/PwjCSFNRJY22rORuKj2U1LeJOGpvZ
DA4I3DFrrmll57QQzUaC8DcbVYskgGtZa3iQXT3yooW8b7ppB6uJj9UQIAIztg3tyrxxQ2RnTCRB
IQ+Tb2+s1JjmY2w0mUYTOkt+/P0+fVFT/PkLwWFVImB/nr4S/59QED+NuMUYI1uah/Ig0oGHppVj
lz/NevbjQ1K1U7MN0jSMj6lKm+SGdgXrZ4RPpiRehm6vA75qqXi87KlG8LOSkEHR0e2i29gSbXQs
uzkWHyPECUuqghI7lD5Uc39OA6mtHiWq9Pq+zNNl+DxoI8o1XRIruqC5rLPNqMcITaZhmsrt77/4
2x4S35up0enRROyCNOTNkUFexlnKcXII5jQYgL25HOnwbYLxXrpgHJ5+/3Fvjiiyag5mzeHEAcWE
9U+dR5fetevZRbY1fVfUuAWdcmTo3/Z1kSYtg2J/9NsDMvLc4Nc+djAoFyRGMIS3TokyzHsr/2tx
croin4EiKw5n7tSlehM1dNjH89hjWTQ3uP1tAgB3+KrI9iQ7YGNFEmK+1Z7QTNEF2EJJI/clbgqZ
QRmQ2B3AgAu9PDtHvhd7TKpUjKTSpuWJPeUCq65NE2sz+Z2j91PRIb8/p7a9LSoHNHvkT8LeVXJS
iFCbDgANRVDZbPHKiM+bKGveU4J40b7890Z/+br01KhrXPT5NXXNrxs9dQnjI5O6LXYiOXDSgDoa
+5kUEFGMyn+5TwsLOkAAcbs9p5bLJoiKNRt9oMvfIGWA8RKHGaYS6zxI3X7j2FS1q9IdF8wHawJf
pXEh3QZ5GcABzhV8JcsqFEYyeNCobVR3GrxL7Nr5sscYSObfSwqg4Z0T6g0gmJpTuSD7PXxPHOXR
gn/zQDeBRu+X1vcfaeGCocL4SaoGwdSyqfCMsCKvuEziEExquiBveohr6ImXgx30euXXdCRo4WYL
8P7S+1jRmYNqEdShQZ88WuryWtZgPh+yYKja89d2uW1V2X2va7v4YuYcjeV4IRsYaSiUR1p3DLU5
f5pY0HY0WnyrsllUz6iKWHB6X5K5d561V7Wxfy82N0HSFgjIV10ROP6fCu+2m+au761oH5GfZDNe
VE45OLi32xkeApgB6+EWXhzxIaf7S7cidKIpPB9TfQqGL3XQa0OhFVnrXo+uIN7QLA7H+6boaShY
UdpgUrs0hMHcy5snTJmS6soPKv9OCqeu99FUi0dDrwdVgcJw6JtFDGbvCguu6mu72YS2E95N6dB0
V6VxCG8lbQS5CwZZfUlofGPVGFemX79eS6yCUzwvYwb7/M8LF8+iQq9BWnifVTDJq9ZeIk1icLqs
hK78cGvcLq+gIdHr3fgxU9T14gVwaEasTLobi12AhPRLCSttI4fb8CUTsJeYq9HaA8CjQyWsHyms
LjRX+TW561HA0qvXyzFGzeG96qJTxDU5p1oYqNMdXZKOq33NOGZ4wyQWlsBexUgNDSSSNWyacLa9
8kERZ8yttiamhnYBDEZvPAV+5cfrQfxatJJI6nGDg6qG1W13lvPZ7n2EFUwsOHBel2xpJKcnbN3c
udQQo1028tQFhyClQjkMgxWOH/N6Cu/rqubaQLnx8oL5rHv92ixq52VC1qVIJqUfiLn+cpkNdpJ9
QfHerp8auWA8APD9uYoKXXxwukgBk7etz0x/g2D/mn3VsmKz2EHMR5zaK93RQ6IfdwPRngZML0nZ
/JKOeXHFpmsTaVuXYV+H+I90L+2q3un5UmhpknCN2KfEx3iJnO+dsYd8G4gRPLOC0l6B1TzJe50J
jWcaIPLB39O2b+unzmV73ALvCGY6RrFmDMhAjq/mv6R7eRHP+W4xnT085Jai8h54MIBowyxtGU7r
CJeylCzSO9dJ7yd3EXLc83lsM2+8rGVdWnjAVnGqPrvpSJ7WvvQPBIF0Br8zJ/iYhd0JHQHdiZIX
+3GGfHunSKH1La57hyd9TT27SMafWE5EodTQpeM1KuUSS9sQg1dmDU0eiOfItWKsikS8GSvLWoPt
16uFKnNTGCs+5slcXbgL07HOjVgaI8HbgN2kDe51jE7wffuQhC7io9Jro71CdX6TBU145SX6eaHN
+j+Enddy3Ma2hp8IVYiNxu1EDsNQFEVJ1A3KkmWkRkYDaDz9+TDwxTZPlX2zy1uBwmA6rPWvP5DS
1g3H0SH7bZz8n3VumUfV9vJ1SWZ9103RfN8GIsbujdgFK5PJHnTHJ/KrS47A18uVQNT01Pahfml6
M+1t+xYBZtXINKXxwicQVBisMULNqdHHmR92ryoE2kOkbabci8ZFKFHpjz4nISjM0Hp6jnKPlfE7
PPqXFJ9G0fjf3TGzf/r5jHSPgmZvY1RwqixSqpppzQ5piWMx3uyfcwc0ajfaU/VV+8Zcgrb9UjCO
IY+iSyvywNr8QVOpPtRW4J1GavBrR6kLcTkuD6w6H6PixD11c56sjqz6x0QLgE2+kS9xa+Xf/SXl
0AYFW5XIrd7HBjaq9jTJ0k5tiEyx8Dzuoyk+99Z8Xzj5fEwXlWJRUU3IPqhET1yG5Cd0TnxaIkMq
nud6SL8rrDw4hAOHBC8z3Fturk8AzP2LNbjpBVkj0UBqRv8xut/ask6eZdq4p8iDmcpx+1hb2SeY
zAgqx4rQvNww5Aozf3nF+bw62YZy65DW+D7soBFgLK9j8P3Me7MLae9NiujXIzDg5zJB8rQmh+us
nn/bsZoZyPh3WS6rP5xM43s/hfRHrxA8U3dv4uBbEY7JXeDgXICGiNOG99xjpTCXxC7106cld5jk
QDHaMUVyoTFDBj6ms7ectakHcdTlmHcHM+PXgtiW9LDO7+IveOUwBHKLJTqRG+pdNL8FcQQjoDSg
RtGrSeqUcb4tvWBI5dE6jEva3QHyhT8CC9FxgNj0DkvO35DlEoR7gdjHYWueKgv9r2v51o+68PM3
QC04O2M7EHSR599yS4fNzii3evBjhMXWrP8oh8oj3LiW5ypHeMJUS7a7YdC0+yGHVEX6VIl2PcMH
c6lj+xDKLnypRYSTTjpr/TnX5Ja1ZFnueuVGxySUZFRUqBd+O3pK/pwy/yUvnPjPMg/nT0GDC02t
nfm7HpPKgno9RcfaCabmm7YLDL+XSB6jKdICo485R0NM1EDtTcALg/U5zsmciAGrDpDzNaEj4TM+
qBVmFxr7PwYZlr23ugZFUme1wSmBr3Y2iJovUlnF1WsY0VGJLt+hlwZ7GKb2sRvD5S3QEMwFprTs
buQ0eCH7BG1YGByLGIag1UR3oVgmsmwDzLPxJAgIkyEmm98kDKj9q0yIVh0iXxwcp+3uy0R89bPW
++RRkShECzuf0fSRmnfCmwnVkwoRr7eeeQWWjd9p2lBQZ0RvmsJBucVs7VMMYxJmmkk+pcb+5LfF
GjGtu0s+NdS0/eBAxqvWV5SAoFZLNO6VW/TnUdbZoTHjqylU+uIN4rcczcx5NEaXIA7MnWfm6C7W
a7git1i4L3I1/yhCQmqgND1OWeaviXnOH6J1Fnc3EIOwr4oEgZkYky+et3DaB6vWephK92sbLM41
ae3xjRjp7i3ipv5ceskaTedN9TUdyRny8ab81ZF9d4Ygm8E8wrZoKsKCoX7EuEEw/JRB7e2DbDTf
5iJAYT9rgVWGCeQXNxXJKY4Jo104TqiykvxHlAzLt6Wh9vbw4FLEpzsBKyqKsu+VD2OdspujcIBF
Vy9WffFpwE6yaqZXLeSTzDySRHEQ+hTNBckfKLDOqBgJ0bW09xzMEdY1Y9qcmRshzF26cHzMsyD6
WmQMDaOuJ0w879KTnQfeL61kdRnruv6TGB/5ELZdTXq2O3enLiTqr7F1diXiy8etx0hEyNawVxZV
s5el47BbJjXsE7/8o+zsEqVUbjA+jiPr0ULZvStG8CCCjPKzm07l2Y5mhpRzM141XACm5Wn0VCVp
8s0f0O7PNm9EY6D/TnTwqgROl/NqhvkDmVIx4hBRhMeitUk9ZSfThpUq/DUp95pp9GyVsb0LwWWo
MERXR8Oe8pIYS63TA5QdcjjDYsxPTl46fwRJQl0XW+KoJtciwSTBJJxIaN3bOyIvvQk3Amudq6f6
ufBwomlNW78oFUbm6AxtlgCpFMOpmBP5GoYp8ToNtvpx7Z9jqplv+OoeA3h4R2WQ/01yZjzpNNG+
cgiKcysOdq7J5oXbsb+Dv2cOohzqx4JadKe9BIsjpyhPXDr4QHvqFJXoEf2UIc8cLNTRg0OojOjz
M+/patECfnGKBqZDTNt4tZoMjvKCE4pl2TiG5CA851IP70Gv9VmHfn9xcWg5VhHSM1HCuijS5n3m
iDnbk1kOWSCwzhFD0N875fwDSox4oqa44rGVPJtksk5g+pdmleaVbUjpTPm5n1syEQeIWX/QycCw
QSkbU5xh5jbV0BJtAmJ7uyDiS+Iw0frhwcOS9b2tY3WFiYEJlCvUUz321pV1uabjDXifDAJTVVyN
Sfyd3Kza5fXU/wUjujrL0CxQyJM42BXBOH83nvMrSHL7myitr8ItfpBnA7w/M4bGvKxr3rTKJ7KL
xjElriyo/ihA1u8YtcoXv6jFlyJicuzg73CqWpXsknCmI0jr6bn0ydJoZ5n9ipskOEexow8oo1ew
3Uh1wt0zZloqqiuDz5lw4AQ6i1dyP6X6CrvCJhSzFA8MP/qrCvz0QaoEJ51hdE4i1Aq/trmLXseo
78xdPo7Zk+0n/id+VgHARQqNyASw9kTWJvQ9igkR3FvDRIIXzSuxO0E0U17iKXfp/NE5m6yMj7n2
Mxy8RXsF5MJup23fMz/khG6hWQx4u++bNrI/oZOxX/oaIbvVduVzVzgj4UwFAZlUQWcPOPWNw2Z5
QhHFyTwm784oCbVgUHEg6fyHkAjQ0fImcPAb0qQrnM962si+jcuTO6JVTIIRww0ELgiU4XifyCNG
PQpTGFF/3lB75nJ5RYpW/nJEZ71Xpc0HALR/YEiUffGiFuX+qvba5w4dQjUS26UhCH+PiU0962Cs
fkSkGj5NQTs+Lrj+H6BIVaewJ1C8VVUJ4A9Xed4T3mofyU8XpNjKpCOnDz4GTjdPTdlQ+9Epv7Vu
rJ7KGYCbr8OCJSbL/hoUiIpEnAfcw9P96EPYsNqadRpmz1NgGjK6UQSoRJTfKzcNKLapG8hggOiS
kdiOteSzCbFRwNAKLWo0ug/CpBi+LAjw1KCeAnqprzC3+3vb8qoDVXr4s7Uk0agqDq5jmkO2t7Ie
lyqp3i0/dWO2A1qtKrUjyCo4fywBD9zOHt6bTZlBQFF2SMaVK68YI87nKsZvR0xSPnY6Wzgt3fhU
lN3y4Mq+w5ELRwM79LoHV0FsdZUPoyN3xAMB3tHB9NUvO/a8z6LybWATF/OaICGvKZrqBHb3ItM3
p5TqPrct5xB3S3CSSzgSad4UUNtR009L8R3j3hSAqm8eEg6xChucajgM7sB36I3RW+mOMGqz1dmT
7Tfck6TmHMPQhju8zHbzacFA80vhhtYrWB+NTGshqFM69bHh0eZ5DOrx0U671QOmaPT7UvgLHjot
l2iYK+xtqPYazx7u/bRu08+FJjoVH8v2kJT9V5PZ8iyy0D1MQ/pn0ybDmyKD9Q+hx+iAC2S6h2Xp
7sNCZJdwKq2jRdud7XBdYAQSan3wwwbO2KIElurCmu5TX5riCBBVfQmKJgLtv5FDe8/m7nMzwZix
HFm1n6M+hGatR2aowCfKjx4gpQtMUYaC+XUyatxPmHfw8IwHM5J48eWsrtONnWInoO6fpmJp7VMz
kgMHJCsR9YGKJmje47Cuj9OSe9FdweA8ouXBeu4w+BmEEU2PpL5okBzm1rc5xTLNBA9nK1MUtVue
yxO6l3XB96lx7C9W4tRvjtvn6GuszqremNsZ3JsynySAarZl87WcjPXYjz4tdRthpvC5i2oQlY4B
x/wGeAIc4BE4055tvUQX0n5w3si8IRXPVptGuG0UYC6XEEHkny7v6Nj1zIsOdRdk9kPizbyzqGp5
3oSV4p5dsLfqug1xMlkI0lWbFtr2CsiCHAFWAzENOSPm+9qrRH2e0iypXoe5z+Sz1WueZpsbVdtk
KJkFDUaaz9az7gfFBGr2EuLQyE31OM+hvBDm5xhgEW7v4T1aJE4xmSnXr/IGwijZE/E+S6dteMmV
mr93QJb5X/MNPlpu5IBZIYJ43gCSOUgp5KyOIRIh8CFPi5krywAWtvHuI9mO4tkba4D9qEiA8VTr
Qq7dl3Bn4JsNubAexARJ+7VZbJz+pNOskXWQWAguhJpRvQVtky0XgHEPi/MwY8CGnwEjr+H2FW3f
+iBC3tCusbEiWDn/IE0KmcI6mMsB57LcNn+s84v8ivcr1tUZdc1C9Hyv+ZPuSCw6SW+mb3+XKbhR
QwU9948ztaB15yURDqJQzxZu+zzlp208photUfDdMXod46nKYon8B4L6ceQvGYjShofC9gKHseqH
2UDnNLWlAQ0vHLvsHDvhEntKlOrGM7jvRHh0N8bNvpVLKR9HH7zhiSu9/5WFbbvcFXmGd2fPP9Hc
x1VQQJmgZLaRHkTAjjDBFEPBZySSsX3XcQil5wm5Uv8fH8Jbke7/BYEjRsKCRjMKYcQzy/nAW/AS
ewRtjXsSTxcUB1EbQq1JkINBoshTQpOoehtyeZ28NyRcGr/Zg76Sch2MOrWOzMxnHNrKelprIh/c
35tLx3vwxwbYcBvJ1TpzhqPIxwGrh9hFGOPQuOqLnw3tmXR0c4zijrF6VS5OfVpq34LmSZGkgF4K
1CcToHnJFTE37wkUKkRH1sT7/vdv8yOjC5KckAwCHFjm0PH/Hz8gwKsBUsXo3ksxwRhusigJLwXp
0PTX2dAcoVc2wR0HNN9B2LdTTjjn+jCtazJ4uCQSf8bbuTd3fjvDHCqhKAUXiFAhFOpmib/ETGPx
zQ28AbMJtYzFS+62TfGqFIVNlcRZ8h9DDueWsve/362M3ChyBJc4Is/Q+0gBh2GWWMmg0nvMDkFV
7TRiVtXiLMQY2StXr4c5cfHaqRDwYO0XDquzhz+U+KVBtcX4tPWeG5UQz1ynDrm6eQbnji8yX9nH
ThkHd27UBM4hiulVwQGXZ1+hvrzPky7JSQ3vENFV7WzX35BQRsRi1rG1m2zjUOhAZIl3IB72CP3a
6b5RWgmLcPVsSouz8pV6M70tynu3inTz6LnjG7OC5B1GAd61rCG1fINTR3zHzSgBFmZKcsFYQvqM
QN+c/Win/QACocLxroqWedohM8xfB0I2IwrctpMEztqrL5PNxO4cpDxgPnSiPES+xARFUh3EO4RK
bgXBFega4127Rf5PVaMSKyXHl+RUjwmO34vgK/JTUobHIVZQ5fLWWJfUqUYIrMxdSL7Vpe2ektXw
Ki6yZThOCWKxhw7ugsYcym7rg1sWVnipM4zczFLX+UFZKg/26ZDaeKFY7ZC/MhVj10zTmKIvMhZt
P5miCL1Jh01/SbfMr5WJjfrUQXZwoWetOeQLZOaLyGL14kQpWfCt1/moljiRaJeUE/65EXoqAxyJ
Xa2MloNtD+sWBfNDHCoShntus8iMoOUctSEE4LC7lN6skifoK2yDqhVL+yi8oIOdv6oJE6HQVxih
gvYn545Gu8gkd2fHUfOX5xaJdVQaeQL2BLl1h/BHDM99WPb7KtRiOtV9TNCtb1W1uYhRTZ8shkjj
PhsF2UA4yxJ5HA+VJk7XuDJ6qudsBbxnIsptqzVvQ2UxDGf0aMx/EGhuwSL/u50idNKwkwJItG7A
zv0wHG2RVg+IydoHIrnLPxNH5PNrRumHi9iytN/RQMFYl7IV7VncZArVNGD97UKPH5/mm2Jrsi2f
+UKs2vxiz3IEl0TWCN/oRpligs2B4oHNofmTNfN1XpdVPMxNY/uAEKaLL0MWde4FQWOr3iz+7hl2
kmuu8TjCLsvt70sTTOyjxkKpTOjw6pXGFYIbKWHk69ynJYDi1SU6uOl3rpMU+HBsauO+0VVEkMOs
HfwLTeKdHF5tsRuaBMNHqpOguvc7xrJZnLTyHBRGCb2r5imdDkGc8SH6HCOgh8TkrAFIKhzRTCpY
A1lsqmgf51BHn+RivN9ljD3v0fM0xpuZYlx6zCPEhshRJD/Gjgs0XfB9OfQnPih0s05wNdWN4L+9
JuFK6NCNVu85cBInzDZxt/OVgYg8AmkhfLMF7k4nJ/3QuqgRMUIY0+UOR6f0Wzj6HRZXS5JpLC3t
AlpOno/mp2Cu0CBOxIUJ96RKfR8xjqlPim2IZkhaqbVPwsZuH0QyRJgLyim3oa8Mi04/b88Z9w1U
lsUTKj/PlgU1oxlNj632nLcePmJYJQQVA4SZ2FvRGbc//vsdduOw/e8KZZobRLYDkAKDAuLCB4J6
A8SIuS8k6tZJGN5ODszOvV3LxDtmXl3LnUhsbnKyrxHv7ezEqtxz2hfcDXkjvfGzrFEi3ucQxBMM
wbMuREN+K9OC3lkrYqYjgERB67W4VUT0GGGAEcijTgOnOcRD0jdk8q6EqU7w8k7+YAbeE/R/BnuT
p+LjVgR3lbKsS1j0SXHdilTp2XjkalcM7mvCvgj+43aHXPOhzhEoi+C/Y0bgwmm1cTX4B4Vn6UPL
B2nANXRo2F5uQwLaGQ639Y3wAY7VViqWbTv5qX/nNlmeXJHm8Cu20axJUWBY+qQnoA5kKxSxn6rW
oxdATjM8gQw3GabVdYtHqT+na/4TsiKQzFku6u/qMOCODO50PMN97t2k/zku2veOdRDLl014Wt/4
QdsRmk3OyrTJJFt29k1gPsfL0BvIZzTEx6Cx6/d1LVND3bZMoWOoUht1sbYiNNPAYdRxGwkJWglf
GIJZfsWPm3L+6fYMHf3dWmuv0FFWaIwaR0gXDP9X5lo2DxopJRz1fA+xeyjenXLq2ydIk/yMZuoZ
6OG5PDLubW0ZQhpMJ8YrQzVly9dYasZdpR338soNg3J/vu1iw1RKnJELsn+3f2bIGDietlskB72l
B98OwrQOYVba81L37wMjNG6TpISDsvFOIJDyhW1XU9XoNMUjIVnlzBEFTnHcuOvwKmb9G7cLnguO
Rtu/k826Xp8NGoKX/CavVWnKIUn5FDFUZr5VVg/bv7w0TQ62k/qEXqhdezMe2DTQ23LVVsTHCqHE
9/clmFRb7I3l40AKHX5wnfM4hJBZtrq1cRcuSRhLPJrjjSlGBkVmhpOaVzl3pNoKtxRZTekLghww
XXSCWIZhyV0WhdwLf5jHZ5UMbfMyulXekudNNX9sJhMO7DOvXhez2zBwPXB7OUz0GOcv7l+lA4Pk
TdFwhYc0TLS4iNshHW6c6EDyddoFwFx/mMNahd+aIKY6q7GcmXepZY14RTSVojobCi0ePcsTAGkQ
j2V/9OSo3HEXJiWgwsb/KdqYow/jBr4GCfWhf9/e1OhX/EqcFgv2veW4Wghgi/GeWZ43/EzhnX73
dZ9rwCmHExLPhq2i5mdVQDjcKTcGknCyVZG7VBTxcIecigU+9SnSLzm73vK5FWGHF53KyulYCYA1
bFwZJ97ZOGsjXbWGHk+D2ox9e2Qgxq7uhWHDhKBx78k8NXceCFD6aVstXJahvKI0aH7Zqsy656GF
L3nOXROPr5Wayv7dt+S8asRVzoXnAlkND8sMK5Htf2MzjpbtWH9W+RRQ+nRF9pVL10Yl2zBy3kVW
jHfqFIs82cfTFNoXB7pLdR+Ool8OyVR2wbGRIa7eFW1Cvv/7hKRNK46hCHql8AVKqdIbNwndL3MM
He3U3GTMc9UV7Ia+TXlPpGJxeoRxt26QbQ1j0cGHT6aJD5/mcULPqds887+WTtAjqY+dT8hoQWZC
xBjmy1Sxll4SlaB72wfSM+IA9qrexGLG5MWhEsW91StYsD9DG9rAnlUS+H85WvLYCL8poGVlkMUI
hZ9wD8uDMcnK+exuhy0+MCrgvQbhvpId1eb28vwMVe8+SxNn5mxoke3Xfo+qJEIxtcqyy5A8DbXg
4x2PbWagoQccVp1pvPgKy2EOX6YZkwS8tHyYwnPMbQmw5kX1/AO1TVgTC4H+t/tW3s6ssAtAo50R
MeS0Q6bFiSMAbperx8/1uBcpfr9udgvFzc0j09qRT8j361+GkUT9ZKOKDPjjEow+dubxDpnCulon
t9PurvEZk+k9QDchDYLtENxPUD79YNc4Re+Tjdf3Bi80Nax9d6cIjkZJoO3HsOhgRc2jbuczJ4Xo
KcYzUz00XljWd5EZSL+hmUvbgL6MgK+uBQA/zaHvdYftzFEaK/ffUBj4NjZnlzgUsf0U0P1gKgs8
X58DroIfNMUG5qHS0UIYBsQgEiJwiZjvYKEPhARwxhIv0C1le9dJ9P67eQDgPhejk7tn+BYLzD9p
1z4xGbAoDvCCjHcHdxA6Zsbw0hp3RVOV46PvMsw7ez57AV/jmBsOkSMr1XHzXF9cH8DhYLI2V3Qo
ud2A01qzsc82qvjUx07S4hCJvc6rvo09d+PR2HX3XjKySA9OwHDwLp9YPKu3wTjidEMbs9cmCVjx
+djgqY7zQ7VDS7xu2twwphhbG9MiqpX1NIB9wTXJOr5dk/yPBC2ojxSvpftTRmbdRusZP7+gE/bq
b1lmBfq8WN6qdplCHbjJAXKRFb6onlF6dYXPiQ+NXaZL/QlLiTb8HG3fRbysd1nhSC68tsan2Jyg
wYDd7twyLORfoT1Ni9p7g2rNa347WVOHuId9GuqShp0GeiGhomUleKf5dq1CnV1Z1LcyZSshtpp8
czeZ7GZ9eg5y+xovZhhfEkaY+alsg8L/PHJt+udWdt1/aGIc90PRFXH5w1ZxBCImib7qQ9GlGxfs
TMSYyt6Yg6uircRCFpsF3FjFLE+11cbDiSHtkO3qmZt+N1XzkJ4kUoDhXEumqYeNsPbvlbL7T0dY
LnTwEIjGgYOQwV6VMv8sB7FzWZwAgRpygtUMp7BsuHelzeH7BKEOoyJEPG12z6gfoUfTaRK+Rawc
eWkGnKiZh6z1zuIiR72yqphRVU4XPDTQ04K9WLqOcbpKkoiEpFpb9V/Yi+Di7haEsKjdv3+UD0It
KWihfRm4iDtA8dAifiBpx1PF/KAE/dzojsj1sE2t+rjLPmtES85eZXrdaiIlgVXlndM/jEJllybM
JMSgf3+aj5joiiO6fiiF5wgMvz56Yoo40MTmRvNp03Iwghzd/uD10j25vedcrVIhe4Zf55m7DIZU
9RljGM05+e+P4X4QQqF1tT0kaVCYXQiuODL88/vVDUz6MoG/MpWV9ZcdhzOJCUFTPrtTUpPVY5Dt
nIUO0up55UAQ5uGmUO2ZxUdASw/DrZCJ7Z5yZOPzhzfMMZwb7qk8z/j2437xrlo0Rj/FbM7+2plA
V69l6HqtBwiUBuYamaZtfuKyUzX/oWcCePiwuWQkvZWeDjUdcW/40VitZ2WNc5UxCb5VSovj5NVj
S5ZM/qjngiolUrJkZLwpSDefpA4DiOXrjIEBv+ExosY+xqvq+mk2rq2/tuDQSE8SN2MuIXLJqViF
kve489Fxmiumwqs3jqU8RkzwmdbKdrl5yARh34iLmhLHv26ih00wtRUvVikwZYluRTryJHgyuwxl
bebvvFEl42/0Uk72GR8yT7/Xo6/H+3Is2/xoL7D/d+OoaBNsiejwoe6ntfmMkwnbLVGWHNMBRjPY
xniLZfiwAWPtvwFi1ZTr02rouP4nB716+6vzU1s/2ZhcUOrGnurgXjRsDkERBR7KiTD0PwoZWjC4
RZ0hVANdhe/bdb78USBSB+NaMCc5b33X1o9svUlTTWJ1Zqs05Zhe/VsfNujg78bq5pmShpICI4mw
uDhKvNq4nmVtNV+CSAzWYdPGuUyTrAsGXynG8yqmo0oZVSInIpgrP25kchMz0T8UlA75Wk7weqyR
fXDezqWto/U3HebG4d/kj9tT5zfboLrgSMER+3YDsw989+o2gP/HrRTZviwvSFd/s+YGwCTIwzCw
Rmet9lSA7nyHfB1G+27zeypETtmPk5Iqzc44JbgduTEzn7fIcB845xNEUaw1bvYAc85E6FPGEEie
nNtgkGN0XZRM6ziJ+x6k6SvEiQh5Hv4NVvbba2I48tVinJhsLs+FSqZCvLjnnR1MSzbvqy7Hz4ff
dwoWlJ56/A7WdiTyV9OXMgx5k0UY8+YjL2fYutM21KPnwQ/T6NlLp4i9e/NKEx1T33sbJ7762HDS
iDP2dwUdTRbotepfewAMjirRsAkoMNb/Z1yI6Oft5jVdTuWzAajNratG8rP2C3PPJPWhgljv7zs1
9fKSJGU82zuC70v4JkuQDqSd1ihJil2R9hGdWG8VfUrpsmqt3Zu5FejWiiZZtHbFkxlEXb5LiInu
CwGZfLh0e48W0wX+lKpbvgC93sQ1UN7MG3ITk9r38+g5wdMmBfRVKClYbW3C4ok+hiOCEe/6Nwya
QTlymLn+su841/J7v9Xwz1KrgVJWCtdqTyXNMhanGhL93ZwMkgxwK2zV07b8N1m3iMpwNbnLGiv5
0y21v3xmwwzqLPrBhDsf2Ux07DPL9C8TRyqcqdyGZ1Y7gwLis1Ikmj/rpOxyAuS7EYaL6+q1l/Gy
hac1RbMa3uHo5XevkV1OnwsvycqnFBiZ8fYKHWwwQtFr52thW1n4M05b1CtT2Tju5xRTZMhRCZMn
fW4oQaydoVb0HtqC/bk3nrV4pDWEZjxyCxOMwsvNljt9K3ExaanlgSGKzi5JsK41wqHc+qFNC6Nf
NBZxO9TLZPngeiWWY+mZHDdcBGfuadsLPajgyh4pENl4AlqTDpFH7ahGYUNyGqyH7Dr8Ejfd09Yk
4WzE0yNd1O0+6hgNXf9unorVwTHMiQ3PYCZmTvLaSz3qO4KW/KzZ5U3glvvKi6zlE06XOHQxG5nx
MysS0XwXgcydL0xRQQS3n1eHHZcAZmOxfO88MyLFs7AYe4Gr7ixnGJaU8tsFWY0+30epRoqUdakM
82UbkHkyaRAO5flQEruhXCIkFqhZ7+hvsN+LBr3Eb2DayUAXliRPbUnetMiyHBNJJyJxZbMxbIQH
YtUraKbwhHxhkd2zmoatH3T5Chga1XdVELrOvY2SeGLE07kDCfLr1VGrrkgOOO/la1qgGb9xRMjo
8veevXXs239v7UiKRaR7koM7l298N218cl1sA49JM0XW/XbQqqFY/pqxNWiwzffldMTDwtIPfQfb
7VCAm2DpW8BRf6hhdMjdeNMqKNtAdaL06TRRZLehsbSxxajpbRifp7t8smll1eiilJQguJx09URj
g5HmOpNcane1WUxqVzCHH+PxIWh6jJd35uacNoY1LzTMQ/527i9cipR/6wWJQSS9pb3kRP45FeOF
+/xW7wo5YbhmePnlg2cj2HyVFVaVT+3tuMfhkB+xbeKhniyJMWg4iDvTLNybkeJkvB+b1sNnO3KB
6ImUZPQdf4PCwRW9+S7BK174ENougV6QtpCJEtSB1J+GmzkgoKavnkRJSzYcg5ucrJSZ4E0EyvAm
iB8r7HPeWGRQ7rbjTcKCY6u3sh/EeetxtpcDXsZGwaCeh9ug28kU2fBljHGD2uWWotH89yLT+Vhk
ronoAYYqLrmoAVysDyqyoYbq6OS1ujdr8XEsrZgDwi+LMoW063Sc7x58dv3M5HjWf1GGgIm3M6kI
0Dybcm07NG5BZINKUiE20e5GQPn35ww/Pidwt01rzQTYFlHgf3QFsLu6EJ7wuvvNeXEGxAHwBtbR
Z078BsTfCbqXOvEY32Mbpb3LYiBpnbGlde6kzunvt6KAxhYstsDfsDtYwi2TU1hES35Y3S7TI7m5
nAbzDH5zHixbmVOyuIN7V3dd7wAdDl51Bo+NUcUKuzjjWGnQ79SJLe9ru4oidvSK740QYZn5CJuQ
e1yvNeYAdl8VhpwEwd2h5hyCT4HI8C0vm5gl3Sqf5FCoxOO5b6SuPucJlTOiNZ9pcEavPB/VWESs
KoMfN+gTExFcs60wju61oNz/unlKrIPc/uRv5qlbWWuCiGW4nSLNEK+H6iaImktNXbCZB1aOtHwy
RPD7AZJIlv6Ag2Pbnl0bI/yvSCu4leebg+HfVhQhx/xZZzXrtb3VF5LKD4uKG1aqmMSS6ORHDXGn
MOzMf45CPvQNdL34ZwgR+rS/a9P4z9YoVQ6tbePLe5tZDQX+Tb+53OqXDX2Pb3UEEucK5CSIb+jR
HPk/6qGqy5+6Cn5u+N2mfjexL7my4tURK43NY+77a4QWPZJ3mM1YPGZZX7zmulwIgksLZz4Asq2f
H6D2OWWST7xIyU26d6IGYLYvieLdMI8+7Ncb5cZLgaFuX0hwacy1icPghxOoCMntmDjpPaNwB+2S
1S7Rf7yrf7qwSMwZ8dJgxyCBBn7GrfGfr6rkQ8U4Rlv3c6xRD25CQCbOZn5q4ym/dmJg2GWaXMMx
QnDxn4roD+Z46xOsmxc+CoxLrAU/OvK4XWMw/O3VQ8vYc76YMGq/94lMcWgwFlqiPFGoiB0JqHZG
qomuFBpIMd5tQnW9rbTbiFmFGfFcfRnOSD02tEj5TvxQt43rHAanY06/HbGJWhz95BrcrnZDp4vk
bmld3+VuD6avGIw56qxuMO4Gi/77YfX/OvdI4K4lVoMtyCtYjH0gJOVonIxfB+ohSWeWp0pdipHN
llQkVVSsxtpOBgbewMyCb9rgJM0AztG/Jz/hL9RLRCiwD93619SWwjn/XXXfypNicCgXOWFWh+7N
lMh2V92p30Sw6VmBdvyw7cyS3GJwwpse8d8/4v9bVajcXdexGUOypmAA/XNVpTgqswPkyLzMSS2Y
q756SUcE7ufMRiz5PeGKdu7CUnv+pfo/zs5sOW7lyqK/4rjv6caUGDr6+qEGgkWRIilqfkFoxDzP
+PpeqFL7ktAly40Ih22JFAoFIBOZ5+y99tHr+vLnq8vKAWxu3OySmpEjNdNaXmLmB1gGozFw7w0c
qVbgoaWUg8ezXOD98DZ1lLY0IdoAIeAwEkSEOlM6t8UkgvjenokPV1CfWGi2R9LGmdNb1pA4PYhH
FH943hVNWXruPa+ivYjT7Ko7TpEnEdjJH67Qbs4fGnSxBwR9Ub+jkYM8KZVK9PrEG6QVTe3Xm4z0
KkWAM1zrEpLgfhzDiXeZkkWI++k4KFdjnNORO93rl7/Ab+5yx5pxrqqtAjylc7QctMM42L3QMKTq
vkySXa0Jn+7/EVmeJoraX1RFYumvi+PSDpM6BVnsTT2GYztP6u+nHomfxB37G5l4V2mMOvXu1+A8
imuEYIv6cCquhE1LDrSXNoANQ2E3lWsc9wwUG6lBiFyXr2q2SQRmp1MY3aZVKSwKFPPbZ4LKjVCz
HqyvL1+Cp9gEpi1AO7YDY0ayU6F3tlgZaWlot4ZNRTTS8DJ8VbKCDGJVmwVoRGihmb9oO5Ea9z5Q
ofrMsuy3x8dRNQNEH1ee/0XJ93R4tXArS2xHAt51bvQ/AZEkzS1vC4U5WufBrrd1PCCDDf3QyHZB
wn/XoESnUJ7JMztWXh/LMRjcisN8C96OTQ8j7umZ+HoUGBK7HdZEockvvZBeAReIbeAVrdqA/qSZ
i0PaAgTaj8Gk2Bd1g4OHVnsvD12Q5g0u0TFyA3DGOJhajchirIT9q1wnm+5GeJl6jnG4vHiESBwn
XnStMMXs5VLRMlMN8Vbsw7weoSk7WcvegLjtst3bVqDQXFGydFcmDdLodIqDuzDGmX5GaUVMBVfm
6ZWDPTZX6W3WHfK3KxdbyL31QVUOMsL9/ko1fZaHwdg0NYAMVC5vKsrr5sc6y1ATbtTSRiZMMWqe
wKaZ93MiEkR4nkEDnRQuRdiBLTlxe04KYRF6E+wd2r2UMCmEzYyfPMtK9iiZHThwU2eYUKTOYmxs
bbzcoTSY5cUstnT2iqCbdnUaggiH0DJXTsQn4PUzlQOYNAIs6Rrpsy6kKe7YcZvaA9Q3S7gRRbX8
G52f/o6L0Gp3WPwrb386T4YEn+rbDWp2FaoG3nc9HfwHUOf0aHW9UD4MhskGsoUMnb9KtdBo342D
FPX+9BUQcaPBBryRRT+hFbASo8FlpPIKOqTdQxlVYo9OkV/Lu8oYRPIl6XHtbqM2qIMbUYPfODnV
fQk6901hUnuhdGEa3h37bdUtQry7LMbT1MovlLib5mpdMoitTNjFEpAEhDd3G1OyvznZETT4jNpt
0apcx4jQKXA5sQxUpADUvu54rLSK5AdsUbeVGfKtfT+cwK33Vc4b5vSSVgfhyI+nBSdTH+JONljS
vnY6RHgk74iOcD+sypRWqCyH/DsW7tySse55GkTmC7nvzTQ2P6Z9hYtYn5VGtycLf2PYHPuk+T/x
GLB28EIUncPv2K2PhL9RZDhe1DW4ye2pl5X1YL+uEGbzO6d/q9kz0OkkpYf9ipSedxu3L2kkD8rp
VuqmahiXpxlwsAYeF0pIXvXRyR1NuaAGWJrKnuSkJj/EiacWl9h8uWon/IBqh+j8+6H1hRvbU6Dt
1dpMo5+NXygRzybffneyWpQlazfiSskZSAr8dUb5RgmSJNxbBk3QG6qJmQfoV4scd3JSw3JD6L3x
KywLWXvFMritH9QUT8xbdJXZ8KkvpliSHz3rG9OS6LlMIRX1wUvqQRxmxe8BO6hzjx2ed+3mdKP9
Aaz8BaYmYV3qBJyms/Ub1ed1VaHgvdEjq9Lf63EVW/aeG9YGN4FT6+0hbkA9EW1QjGX00wS0Ij9m
6qD1h3jqzOwmUMyWSt2JkTVlEeN+Jq9at34QeohGMrqxO9UqnGavZTLR5idgqC49VM+lS1SFIGQp
zAh6xfSUsRVkt1pd8k7wu4eTjcK0Oi64KereonwdxGBEZAK991I5jsWTkYDarMLMEYB0795MnFPa
4IorWUP+4okFVBSZvA0eoQ9oG2bdomFHzbkYtyOUcjFPzotJtnFs5KgYLt8wjixolRps2JPI+co7
l5q7TX3/MtcbawvOhB2wbnb8d13KUjlkFrbFSM+qZK/oWddeoAHpVZcUl/AOhAJmztzn8XqXsX4c
dkM5kJwzZ1+klDgYN28y0XjxG1GrcQlgoh4St2QX0t3qM7Z2R/0V55zVqc43o8way9Wrpg4+4Rsr
EBURv4HdOu+bDgV1mZKFa2amMe6U1lG9rYgTANVzodwkOFimtfI6CEIz2BdeacdvEkiw5dbncc4O
BRI2ABSDNrAMHb2h2Gqa1KjP+mG5RSiB+puYCfN1UkXFuZrPMUruyRVnRya50EgJFfT1S2SdrU2k
QMOuOpwuLiOw1Ghme98QTZJNDcK2oPaVkMIYC8t+B2/Xf+Pp2Efx93aTCsYD+tO+wEfvEoeEfj3v
ct7r+fwXTYj8/i7vJqsluxk79sZMyYPnDgcZmc5JHl3rQ6Ajxx9TPbyqDSuR4bZlAahu077r8xs/
6IL+TSToWZm5pTcbCxlTBS3MbB58vFv4jDDqj1sLDP0NGR7tfeeVzpcmrpXwoHWjvBgqKBNEWGoQ
MgQCkgSfbo6wKVJ6r9kzatO3ZhZg6oQMNtE+G9sUV0Mgy5veY/q4ssnw2ML7o8JEzzCstt7E5nkH
RcTI8fzE3Vc7cdqDVRXV5//fmtOmsIHimxoXFE6D6sbT1Vbqz5pLs5OHfBDDp1CZ4h7NkAqAs8Ca
NLkqL4HZFTc09ZeXP9n8bUPFDWfHQqbWvHF1lq3YFmZHmg6pfoVhGKTD6PS22J46WUeO4NZHEmlf
trrVBlvpIMW+Iaeg+FIcJc0nteWpX6Q3WqHOWVBG+d5g4WFfKEomKMPMfYWBliUqhV6OzpVf0Ljl
3gNpIJsr9AEGHC03OMWV4ZUTtOr4ARwRuISYVTq1ryKOzO5Bs0X41kPWpW9O6kcSkzhyZHXMhh2e
stAluMlPr2MFkA4biqNfpz82rkjDZs+QHTsCgJzoC9SQqvQ3JiK570FNugngiExJbkWuTg8o8J1P
pdmqza7GRns1ElH2WnUyklhVVKg+G6Jp+IZeZvL3aTkxRQbH9CYToeoI+wsVlEsCT3Ut4zk+3R4x
AV1iM3LGz3Skp48v30IQc4slJ2t0fFzs/BR2x/pvS85GL4t6qgpo6qjj60/IoCidn5xGJ0VpXM3U
NnQcU/aNZVvhX6gty/HbKK+povsjwBcXm3uWHiQ5Az9F3PkSSL/jTXt2PPl4F0YedsUNzEsw74WW
1B+SKB0k6TOmHl0YZCA7xOyambWPCgsYikhl3W3QEgHyZx041xtFJPt91PM9Nrj0De+WKqFOi6d1
FP/a84lT2zrYR7UtC9U6v+yGPCMz1p6JuadezS/Gp2iq4ittxHS8wt4zXSoUqqFqJnnMTjSZmg4p
5xQZr5WE9gRgumjWrZwqn6cectiVakiCAIymtyfZb5sFOgkbRLzc4ggdIRfHjYMv12Z5tzmJdXu4
JsE29cL0O48Xhn15TCciKWOg1CTFFGy9wMBTIxBjII2rqtbcn/rXuHSnLzxNKMQMkHtEldlmle46
DXTMV5iR9EVCxLD0dr0ZdeXXPf/fn+vSvwB1deWVPyO9T+RrsxvMg+UJekIJqLp7qzLazD1Ra9FB
snDlxPwpJ/g7IB2Ydut8Z4ke8rCiKXW/Fd2AOV5BqKleoKfZqVqiwGX0Sw/vuKNBxqMdchBTpUWu
HcgAc5VK05XgZ6AI92ce3Hlae/xCkrQf2MlDwofUyKS73O4WuFm7IcIAC288fFOUfGcy9kgOfVd0
iiwvTkS20+r0tPKMk5rGSFQXVXlbNeY4nJmJF146ULMqJ2VLm0Kegkpuuf3vhN21dKYjIMAR8K5T
USlNa9HvsSdU9wiOM4wJdB5/mOR5aBqZkZDVLnJym7SPuCx0/6dTx016c7KP+kePwmgx31C5AD+9
zfWYR7WF6vZ/AhfVQIC77w1sESb8Pieiy3LmUi89BJJiPCUpDgCzFlT4onDX0MfQhaLk7mlbbFqi
+HTSGJRHFUnTFUV9lVtxqH08iWAjXOnM28fpkxWSfRsBvxuvxgA0rjsOtJHZJKJPPpw50+U2njPV
ANQjbYWYDRF68VBUwJMUVMa5m+ZTmu4bFCQYOmwSjT4J/HTBNoxovO+Yp3PLZdnfJXuRdkp97+Hq
ICi0M9RXNdQ/onRtwjLcOoGjZMWJliPJJTnuliQ5tBNgi6ihabE8W/g2ngr0qCDpSLccdtKGRu3d
Nhdv80rr9daKPfWqF+REHaYmLnIXcyqetpJp6sNgx70imUwHJFr9mFZgdXBa3VRF3+KZzyfMP5zx
bNuwpq69TtE7KJtAz+L2oh6Ff4V63572hbSJ0KZOGn4+zRyYbuce1LFfW/Fkll9rHilSoSRqTdud
ulr9dW+zI+DaQb+GU0PBy3Br8ri/nQdrTg7MWOTkkTT0yvZYlmtINcAWP4skGL3vcd1Y08ex75v6
to7TXJwpoPxe4TVgO/IO47MMFZTn/Hw8AtZiZaHATduX5BCduu7WGerOuUt0v7jPbVyKxMv5vcUi
Iv8SaCzZtrR5tY6KR9HLr31XUOVn3UDSo0v+Yy0eXn48tfnxezxn0TZFFjrbU3n+0YYuHs++UZM+
tm3nSk9DfU/DX8le2b1mxRtLIP25GI8LnUaz8ICzKexfV2QYWpvENBsqZZUnnWvf8B3tOg3LYjhA
hfSCQ51ZKpG3IHl0cw8grM9unKxAUAtVbAaSo6ifputJ03vjwseoab0dYw/E2cvf7bfivkQyTFFd
8mHchOVSUDdTJYwsanQnf/tJkzkUvYeXY2ptcWvyljYuE4jocp+PvWjPVB2NWdr45OLSJOVdgBOD
wgV9mcXIwfzRE6eghVenfkihSiyEadoH7UXJYsu+l4iy71Ea8yoE0d4Oe4oO5vBRSUFyYfGxHALX
Zllss0OtQy9FKyniujgf8b9OcZtP96cjgyAw0xu/L8n0a49+I1/KhEUj63PU/ttqwL/5fuoIkNpO
x2r7aISasxNjMe78TmqfTgpCHT1VexE7KgCgJJOVdTCUTr9R2sRXbzSHvl7NQl6n4F2GYsBaRIsQ
rocvUFyd/CF6kisq25VBnqkl/yau5QI6OuU8FZCZTR9uMZAo7dpqrlTwUo6oSlGGdE82Jw7pqboV
tb4656Nwi7cEIsyY8VNfTAlZo5zxdP8+LdJeozJL4wiWPXkVi5sbFWqWNxXoZwEHr3qdBVbmX8M5
zOMLfPoKBPRU2t1nadD6uO+iYJadKYhpxPcyKxFDzcgEUl/MKpb3gpSN4f6k7TtpfpKkYKcOmjYK
x602QJG5zLDV5ej46DaYeS4/eQ32EEWTApYULV2ktB0z+D5MDDqQaVcE2hXbXCBguSWsGCyE7UQX
tZGPH1kpKNB+8QPAP6nau04FqXpopFCynRgyZlHqJ3Tb5RhhQTu9+F8em7/r0ec9Gg1VgsYkd25J
bChsHDZmMzmvzNKZm35h0qbXOACq+KAOZkgSZuu8qVVAATuNHvTbsiFzeZthOcmvu9TIwNpRrjb/
v+sKto60SRxE03Tl5yfq6WwdjxLVtG55r3RhUeGr2aLkW1S5BCGPSACQryRR23zVINL595koTII3
o0J/q7cDa13Dt1qq3JYXW80NdyY1LjCjUwK1S9lQxHr5Gv6+1+VUFZX+xGyjVBkXT0+2C4cODVVc
Xvfe0Ebvgd51FmrILqMnzTslNq9Pu1p59IKfHIhH+RqvGPpR5jEw9lQ2Pxn5fqmlji7e0y5K/dWe
ZmnoCl2NRhdCsVVRMAni5DUpxFW17eDIeJdtEPb9Tnf8cpqhX15JzYvMDdeXjia2ea1etcfmd1Ai
lj5Izq64rrHuwJ+bJ0Qcx3k3/uiVMmaxQDviRwYeu91Nmo3pR/Eq7xqXJ6Y7GqG8QZBRkfWe5z4c
OmQQYXMY44nk92lwFFB37B6Dra8YfQ8Wtsc4qAkriMkqSOvkwhSU07e6k4GJp+EbbruIQbgx/EAo
NxoOdy3daEpZt9eyhwq3PXk/kTYzeYaw8s4VspbvKYwZSMq5fawTWSsuhwKCg1TDEI6nW83wP1O+
nOvlalQ54T7U9DDd6kGSjbdNVdIF+E+Cn37bJdiWZSiWgjPE5n3lLAs2VaQqlaBPcgAISKlMEbCz
CAmZRjhGR/Qv9D6ne8PM0HGCJxxxSHCdcRlMqDa/z1WP9/WRNZOAS7c/oiPr4ZNEvUqG7ivIhOSS
lE44KW5MBaOm4IWsaXuiGp3kdyXM3NE4s/qaVSGPX8CI8nn96uSnGzgymGiejpAs1pBbQRQ8lCzS
6ESETWeBvOsr86quqCi8846dhZfH5YKdf1wwSyY3Wp7zuoqF39NP5eqxnxd8UlzZbITwH9B4TaF+
xjeBmVMnl/qAhmUASMzfdCxD3vlUw9WvVuLQRDg5s8+c028EEnLfSR6jNkYexJw2v7gU7FIGB2JX
f9Wi3bnuHdasd8VUWgRjiX4EY6p1iU3pNhgzJKodlUyIPZWPNNYhMFl7ILWs0C5PYd3kx+Ni2qSR
88mRou/eGxo60HfoyozhghK3cgsyJwsh0/VTfQnyPFZfUfTGrwUWmtSik52Y1UjVXsNBcnBv95kD
Tg2Q1WzhOvmTjb709G1ZeYnzqsUr9rEBkqLsa6GBfkZvGylbCAdl940trFlembboMnIJMjKrUDiX
VCT0GeFu2v4F/SA/e+flRdhy8DHNNmGgZOP3plAGDWS1NwobIWBM2QPjn9APJxckJliEJ1Yp2Tme
ul/1oOMpOKky69SjtkSnMfpih9aIjuo4wbEZ4tVpyqKcKDbIKqQdGublVqF5ku7MabJGNyAWmO+Z
tHkGljeDu3ApDBlm+9gvEbx2nJcCkT2CS8nsGV/ZQzGKC16J7E8xGXXOq9BiL0Xl7pjvLFhcWJSk
Uo+yzQlgxP6iAehX0719jy+391/PHXpc0aopwq1NRjeGKCXytVceHrAZrQgCbg+e3jOIcgM0vhW5
Sc2fTVZpXIcSVTwJy+FYkUAtkssuMuoKYyE4nW1qZY22AVMXWYTVmcBpyEFPLmILyNeBcSKIGjgq
bMm3y6bdRJz1Pc952rjhZOrEHmGpnmVC4XiPwCWLLmkcZxQYxzqgkhYRKXLFLs3R3ZPvRMOjALke
SCBrd1b478ZenZLdL+mpbCdixqt+AMzq1Ww8cm3Iks/hJNvwAcl1qm+yFP7CLT2/7owR6PdwEioR
kqyweb835/wtxhjF/4QFt8Puzc+QPSZ5Xd5LYFRvhSJxTID66MPLIW4S8amxM1AzHvPiwD1hrbc3
+xH9WFQQIr3D0Ki2F6YFZw9fgc/DSZO3LnaI6uP0ThnG/I7umN0dTvKxQlO6cWsXntx5UWbeG+gb
Lmpby1M35+PeAWunOFDZGOAejvPKf30b/tv/kd+d5tL6X//Dn7+h6INxFTSLP/7rbZ7yn/+Z/82/
f+fpv/jXTfityuv8Z/Pib7k/8tdf0h/18peeHJlP/3V2uy/Nlyd/2GdN2Iz37Y9qfPOjbpPmeBZ8
j/k3/9Mf/uPH8Shvx+LHn398y1tirzmaH+bZH79+dPj+5x/qPKn/O2BpPv6vH85f4M8/Dtn38Mtv
v//jS938+Ydj/ZNhz54BZwxLTZZvf/yj/zH/xLT/yZ9ZfdK4YFehzD/B/twEf/6hy39Khag+KuII
ani6+FGd01/lX/2TQhh/ScownRb0Ptof//e9n9y/v+7nP7I2pRORNfWffzytvYtjrs5c7lk8umSV
4nlPBmvfyCDB3z+N44dAM4fXjy7Dr4/7Tw4/r4EeVUEiC8x+P1BPD6qyqt705qT4b300IT9fPv7T
F/5fp7+oB8LZiGFRe+be0SSJMAU48bnEFGHeQNSZahtq2c057Nxz12qhRa3Zo0fkpZn7oWZht6EX
5dOgHk37TPF2Pum/Vi9/fZlFK5l3l0Iw8ghtXS2MGxVEfvrQK5FiXo92kw2usCYTNe5YFm9evnrP
faH57x/dHUyzRUe3ytx3iWMNV7BrvXZr1Czpz5Rk5qfo777RYkVkY2Kky0AKQh+z07wyR93TtkVc
awE9pSDSbtQ2buMtURDZCJYUNSxK8yzoqsuXv+CiiPDXJZ0rNY+/IVCrWNYkgrS+35VbjCAuGv2f
RaxDbCWMrO8AUY+WuM7xTaJF1HhF0PbxYXmdKwo9cwkYwI/PIPHHlP5ezyUghm2rV/lPS/I2ePn7
PXcDFxmVOSO1t8dGIq6srY9KjgTHw6J45v32zNGX+8zEjkKz1mFhxHoY/lCY6K8zAalmu+rk7cXc
kIuetVIg5T5prO69Ch0aYeJkrZt57MXMgLkvKgqtlHs8ItO0VwZBOpJZ5Pm5VL/nrs5iNtDgU9tj
EjEb5AbC7dE0B2NTlgyl3cvX55m5bdlBYOPVS0pblpsm0JXf0A4t2/c6EnvlqhGBY90jxNXNw8sf
9ty3Wcw9wBjAvdUoIIC+WeZdHdZB8z5tGvFz3fHnz300EGtbaZV+IM56ylVS2/H5EbIWxnV15mGa
z/NvZpqjVfvR8R1iIpIWPgyrYaAXF32lFjDY+xEObhkGhrPyYxbziW7gwusLYbkkS2jNJbRZwLFT
pibDvgibflg3rpflqDLv2AINqe0WhGu8pdgT3Gbsl96+fC+eu1aLWYOSo63SuXFcTeCpS+rK0inm
j3n5IZYYzs9cqmeeKGuxsgjwHGLjLmy3gjF9EOmk3KIFqc7BF547/HL28EKoe9R+XOzPGg7kaDA+
mVNenHlzPXf4xfRBRS3H+G/Sh0q4A03ik7bbUhs8U8t77vCLyaMN9WxMxsh2jbqLuQejjeGV+BrQ
li/f4+c+YDGeY0fIEseq7TpwChFszRnt+yqypv5u3QfMH/xowFnaqNeqIO7GIWruvYV/7m4I/XJc
ef6LgWaNcwYPDhW3AA4RXkJ9HJxNEAN1XzfErMV7GQdRiQC1slwYeIVxqKGS2xsY+tW5d/P8IP7N
jGQtRtnoRz4VTm5xSSOy2kU+avm7VKChvKL3RdYv5Ncx+0gqof65zfw+OzOTP7fmWTZMksEHCE7O
i4uLPSmuAlF7MM0mAAZEqzU9keabrCHHEsCTWaQkWRCWsTONXs8fOqUx23UX2FwM0JGoW8uOyVpM
LdHu9LC3SG8gVeXlx29RdPv3ys5cDFDZNUNYaqXj6spU5ftJ9ToMrN40JZcFne3x1kcT9BPdQ59e
GpOdydcDXpHsRiOCMfpox+gLzpzKM0NtiXzUi04WTTxObuNpxrbXMYHUqRqum0aXjVo7o+7RYadw
BQFT21iH928izl937uZiHrKzSBY52UZuYXlz7MTk/CiGoS/XnfzShpMgiFHRWFguKu3e9RsVgJ2P
G/37yw/BM1f+GG78aA5q1cqE2OcbLop9+5PkzUyyoEjXvQKObZhHR6c8nUUgRB0XVIsyQ+BswrKQ
+431mRHyzAyxJPXUYTlSna1styEHWAN2VVXK16FQZ7moRogdXNW2oCcxmYX/rUgnDHPrrtti7tNh
ZjIAKuDCtpe2m6LUSHYdW4Oy47oPWMx9kzHFZWtW1r4tpbo3YdXtiNUVu1VHl4uVhek5mMjKYXJr
2ILulBFjZcLfPzN/PvNQHeXHj247FNNADCyzweLRgtGwK+68MdfWPVRLcQI7NrANYT65GnvejRKo
HzKymtfdV7kYzdR2MwMq9OT61tjctGOmsLQoAzVaefzFoiKgBVroFTOd8FIHsfIQ7zxqou6626o9
XVEQKVKhcK4nF11jclE7mb/tpDFdvHz0+Rz/5nUsF8985slgmlTRu9RIf7DtjDvguEDx3Ka3zrWT
n3t0Fo+93qHhjWKvd3UeftJ+8mivGnm8bju+7OQAsNKNfjJ7YIzSPOCYaXcRPYR1Q9ZYvK7VhnB6
e4paF92J8SpMUuumGJKVp754WfOi9uJY1Ru3JP0cNonU6q0VDJCuXr65z1z4JVpYesgTxRz8WpCJ
ehU3fnPdel6y7sFcmgipjwrUaFFzUbV+Xz/oPZiMW1nZZrDy2s9f69GUE6toedELkerht9M2LuSn
0RmzMw/+c9dGf3pwGYnYQGHX7cskwHZVt5glHNQh6678YtDqhDtBK7I7rrz4VGms7zJn8Fbe1sWY
BSlUCVGbv07dQAW1kR3I83Wnvhyt0vZaO1C7Oahxphlx9Hr1hdEXLykicAvcWRx9gNm/be24RYKt
nbUf/f1spi9Ga2BIO0ecxNEN7UeJLeDCD/2Vla2lyDZGsWSHpJLsoQOlLsl3wORjc1j3ftUXL6mh
QWaTjHG3lw10kUHttI1aeM26V5S+eEURTgPwRlfafQb1Y0MS0A/gKeq6J0ZfjFPMCU2RB327B/BO
uK4hP4muPgdOfGac6otxqngSulMA/c0i421XD+GXeg7gWfWsH1UCj2aYEpBZxGqy3WMkRjYWQW9o
YQmtPPpinFp6JEjTwPCHlVa9qWmP3MHtSM4p75551hfjdGgB2AIIB/Sq0mwEQY36fScaYZ8zPT9z
5ZeOa420mBRmZueOxgxcEXohQZBpzbdV1/7YPX507QFna9DHUt6sXp0Q8l2ruzqOxnULyiO+5NHR
28qjyT7K1qVT/hlK3H1t6PfrTnw5UkEbpuMo6NcH4jXT46dRQ2e27tiLceqEYWqpIN9gEgb2jviC
t3ns5esmgSPg5NE1AeMmKsduW1eEhGugT7i2tFJZeeaLcUr7tsd2aYs9+Lfv4ah+QO/3at1F0Z6+
qnEZYpCLxOhy2Jp0Va0OzM1Y6/66qXcpXcUN1QaxgTgPuZDy0cAeQiY6VI51Kw1tMVCxgmik3uUt
lodqIhPH+goJ8Rwe4ZlBqi7ep54dllYXVq0rx2rcpmnBqcfnOq/PHXzxOnVwwSK0RplCV965scHr
3STCKz6suq1HSMWjxxEAV1M1VcjjGJC1rKf9R8Cr626puhijk5E7EWz/1q1kp29Ue/iEx+Vu3Xkv
xqjRG0Mf6hxbRPVbox1voI+e4VM/d8Hnv390SfKeOORG9xuiZoTYisi7RiO4co+91OGpyGosXExi
byrObTpan+xqTNZNLUd986MTB4PZMZtzTRBuwmvLLwjZWTeTHyudjw5tFMjxBmrq+3zqiPIiK1yu
e4MeK8WPjkwKNYxSEFkuQOZrOycjtPLWtVmX0qcwaYYAHL/YF+k7TD7Q/96veviUxZBMyOKGecBN
NIL4azU49+Ck181TymI32pYk5o292bhjDWsTGLvmRq1e79ad+GJE6hn5xxEhYm4tkBJoWXzpeM7H
dcdejEhM7fXsehHwGljdCsX8gndi5YvtaM999JTwYJclUbKNi+kfz2VtiJ3jWN26gaMsXptEZlpE
UXUwwE04D8Ryr1xJKIuXZuAHpVECpnFbGzFHr9d4vkrz7boLvljZ9vTfxzHz6r0aFGQG0tsHwNus
fFIW70uQ9koscEbt7UTe6W3xLTSwWa85cfU3XZchR6W0nXpfpfod3gbgCN3aYy+GptqHKNsHldKr
pivXre1HV6UxmKuuyu9sNpAdCevZGRY/mZtJid4lZrBqgYWu7ulrB4SQ0ceAvt1BH5toqxieSe4f
K6Bw1dSCqu/pBxR9SmgH9A/sEsUXFNIfKOC/W3dHjaeH7rAkVabOdWlbX+7KNg432OCsVesIdWlG
qILOoqY7cOLDcNfmM526XDdCVYSKT172ERwbCN96jR9dv0kQHAKysrSVV3wxQluiK02n7RpXKZJ7
A1peVAWrFilgIJ+edyVFRghfWruzf2Pbp2q1VY3o56rbuRRXjVTlazttagQG5ie/Hq5CSz6sO/Ri
fA4VhBhbE5U7YvKEP26VF1karVNGqEthVS6R7JMrXOHFUaZdNuWvLb1e1/ZXl7hPIOk4/tW+cnPk
L6TGt5V4JTplfLPuyiyGZy9IGyyNljvajd9rVnBDbX9dd+jF8Gx48QQF2UVubPpvhqI4KGm67jlc
aps6j9DrKDEqrM8lyvze13Yiyb6tO+/F4IRK6NXVENdEtxVbIhhep/a5Zed8VX9vuQBjfDp+ekE9
uCtwjQVpJ9tNZZnRTWkWA9Zn0CSr1hWqvRikkqzqLCYVAlKJ/jkJjA9E0b9ddWmWCiZSczHdk97F
+O/qyw6EACY7Y127S7UWo9TXAgkvQ+PEDfVD2uEMNUTxft2ZL1a4AbDuuCJ+15UzDYc8zHY0Nhlh
ZPG6l7RlPr21MMx8MgYTHslB3Iep9jYs1+3FVWsxRpNQlmyYObQ3OveNEt5iJl/VhlKPlO5HK1xC
Hby07EZsjF6qwR/TmnvV78NVSl9Y30+viQboSXY4ZlxPmYjfqEpXN1YKxlRrMUxJrhcE2gPkybpC
2SiddVH2ZDuve1wWA7WBvgK1jkvO9PiqG7VXiRxWjqHF8HR6n7wAEm9dC2/MxprGV04Vruub8Z5/
esUdnhJ8XHHlqnl3p6vldaU06857qV6qQroTJOaUbm3aH0K1uk/ictUmDjf/07P2SJ2M/SKqXFg6
5cZBhA69LLXXzYdLRU+jR6WIcqekbxOUW6Io7onKXLcEXcp5FIV9VkZkt+uHegpum0LFvlWEufLC
GE8vTISjjrTFkXHjjATMtKb5JgEitvKOLoZnF0nTQ2tXwlustK1aG695k67rngMDfHrqLYmauRxy
HpfcAaPDXDvOoTG208WrajjqUr9gxamGYLEqAFw1D6FPSEvcPKwa/nIxRn0PA1qS+KVrZc7nLO/V
TQBXY93csqTIICtWHH/IeGb8oMfJT9EPOLRRrut/qObi5MeYYLgq9QrXFjVIxK4v0p+tY/UrN7tL
sZGaQrojdISU72Csd6lvRhvurFy3e1mKjSxrGGwFQKDbgvfZKiZ6eMzFK+f1pdioSVDf1XpWuHAK
fcJdQBJ8icch89fd26XeCHCnieOSa5MH5LqETfpuSNR172q5XAZoeQ+4tOW6Z3YBQ1Qh1CfJg8t1
j/xiqun0Th8JuyrcyJPTB3Iu/Esi9Yp45YVZzDU687vURm6rk3klMcUt6QAb6eUktKw7f+3pfEMT
Mc6zouPK63V/qCr7HVlK63oKgLOfHrykZG6LNi2Ah0b2Z4umwmUbp926S78UGjUKiaKTLnOXJ54Q
eKQvGzEKa7/qwhiLl2sFsLEpEo4uu7Hd4LC9Am5x5pE8Srf/ZkOzlBlhZEfqi73W7YA3E8OeZhGD
1gqHeOunjh9fpsXYP7TAJg7E8wmT1LKglG+xuFnlHZyCmmgsKzUvYRs3+WUUZ4a5sZKQYrw/lLbS
byYjKqt3famJdquMZRZ/yYNAlFuThaW2UyW19r1VtEO7S1SqZFuTLjVs81LYkatZRLQevDyCzaYq
VBM+CtSx44VKOqu104lfbMnADpvpwi8dMv2URJvai1TThgk8ZKpnnwfLADHdkOwUfa1VSX6KPWlO
51awp+Nd0UxyHymdtAFQamq8NUfLby8BhfjOtWlD9doq5aTBt3T6DTnj1aEI62pyldyxR0IgiaXa
dZXhy31n9QYl7GROw/SJCMxZzzoORuYq1K1NSuq9+qrPvMg5JMRpwz3iavdbSZDlYZpE+jpO2Fu7
qCgjaxNBCJkeEjKArHWrkKW0pkqhtJJVmwN49tv3lY2dv0ozu1k3cpfimjILG9T5DgQ7anlwmqLr
YPLXeW7UpbaGACmiumwwbcS0eOkuV/rIHUpiqNctLpfqGjUL1UnoUeGafiqHvVZnLUnVcFXK3arh
u1TYNGnZeyJocpf+wP9ydm5LcuJM174iIoTYnwJV1VW9tdv7E2LssZGQBEJICLj6b9UcTdc/fv0H
pw4HTQltMlMr1/PL6/iSBNM+MTrIEG+3Ne28mcc1G04MTlJxaadsAeG36Oi+it6txmZOxi2aHdUn
ORZbXmYDzEDAc4EJ3L6pc6tDVEvsUrjJDac0gdMPjseStlGx8+E3J2IUNytSHHiVs1T9BBj6tcn4
vhUV3wz8jDvCRVK8d+Ia2IXJS5OE+8rW/zix/SujT2ZopkB+1Sd0ti9lExSg6YGutHNMbvJiQ9oo
FbhOPsGnvSsXMf5KO7MvHfnHZuxfb96h8XruMzhZutXpJ7QO8qtjuNp3yN6qD1nKiespiOWtEfED
4Fwd+jqc/bpvld6Mi9fwoYcZOwIEEsaly3x34JzvDBD+Ybv8a2R05oG/bHGE447GVFCUpZUOPDnt
evdbsZcnaJWG48qARlcpL2k0J7ZMYeyyTyMP58e3uwzgDS2ETAMme++yC+sj8g057bqvFHyr9sqW
q0/zhLgPpazl3MSNO2XEZvt231tYONyoXMGve0DHVVtNfmxLZ5Xat5punfJDEy5uQZ58gstU9JNB
bf5zU07tU37C+entwMNRuu+AadGn5AoQOAuwDirSeJ/84e7wN311oFq//QNoN22aFIy70ybDyHzQ
goMc2GQ91bWfhuADGs6egqCQXY0oThRVWyCpOwINnAz7vv4/NMR/rQyfwa2kV6Y/cbME3xVcqH+Y
AItv38qgb38fuoBT4jpEt34dWV4FqmvhNsEADtqX7N7Kz8C72VDEuB7ADUBp94q36Axbx9WSfeHJ
rQBtI86gn5b2pygKuSgX3/m47AQYEPum8K0IDd6FGH2KP7A6WGqzzX1Gb8CPXcMf3mwc0qrVFm7r
T9r0U7W00a/NJntf/CYtgjlfOMG6WZ1mEh8lFRdKpz9kRdf19R9J0a0CTYHA2Xr4k5xsPE+VCGJc
ZPjt/b5BuakCWCZNG/q5PzXO5AfHaAsPdDAm9j39ZkVPXdwPID6qE4L+p2ze7uXY/sHL5XejcrOY
2gX3jKkZ+tO0UHYJpclLeA35fYfYrVTMixSG0VciVSTyoS1h8TleWAb/950Dc1NUi4tlgJU5Uacs
6UHILPI7EYfrvkV0Kxkzum/bpuA9sODMP0xGxVUGS+t3//ubXmfGf0zHW91Y4cU6e1i0nuQWjwis
yNQWByDfhuGQInbu9wX7txqyfE0bmIm2w4m4yOqSJba7Tn4wkPedxSR9uxurgE/jXHDMzYS+Okve
t+GfjJJ/MzfJzaKCuYTNicG7o0qV1NyglL85WJz+7w/wu6df//1fh1SPyRgIqAIPYWaa9/Ma6Nee
Jfu6mWDE+/bpkvehI3SS110yf6dVlIDZkuQ7B/1m1YKuqEgDujwuw1GVGMb8XRC3fOfA3ETNsOPv
V7dyCYUALJwqNB+OXzdZDPPO598sWhjSNI22Rp42k31H7ehRZezznm8KN8m3ox7PBLfV6BBE4+fQ
wAh0cvNPD1zHrjeH/e7bx3PUEXrWXIdd5w0KjsA2qzRxu+Iacgv7HCg88jeDl2/g9HpIQqpLuJzs
O0PIraSsSOHrmEyov4XwVF/rnkOPACfEvpt3pbjkVlKWA9WoEdnKU8jStc5bQl4G9PO93/dlb1br
mnLUEfwY1G3YLsOlIyF5olQn7g9v/09p6P/djwFjfPtt0zgCJCp1mDqpS9TzGIbwGeViHuExPyWO
HpMiTqd6TOQyPAQrsoIHnXWj+kphrH90Kd3OWRysCZD1jYNDwRoI8az6ZKGVGscVZqMtcNHfh2bl
7thrnLmVS7rlR6Ti+H4GT+uycjYfo8Z5PAIeGKwkisfbBxaiv+WduPpUfOh5rqcaCVsMZ20FYg8j
UH4+dZoFW43/PfHHiDbD/GPfoNO3YwJd40ivDcmHtgm7p7kQxQPltN13wAJ9+fbxQyCSAf7t4kQX
8jOl4zugSF72vfnNHoNccwUJz4tTtEFnK2l8psP0JyON69H2H1PlVhLnXACq0LSIE4gCUXQ20yZ9
XcAO1NQeMXx7BrdYsl01DFCA3w5SOBZgdM+JOAU6AKxAeHnctGw/7hqnW5EcCBMOOWIkTvMQszpo
ts+2o38ap/8OccitSA6IBe4EqNCnVMLcFKrq+Dln7fLX0oXB3f9+/9/9ieu//+sQJ4C6t1TDPBTG
tyKtmR3NyMvZoNh+5h4dbX9Iqn/3yW+2H8gTWjensj203ApxdMkSQh0WyANXW04rKLr3VZVgwvn2
F7UMtZPGSAxaD19yEaefsRHtPMDymwUdwLQDhYBenELcoNvIH20U/mGD/t2XuFnMWQQt54Ye3BoW
wZk9F3JKjkNe4P48bWdJdqkLwFl4OzoJnp1yngWwuoCRIHrd2y/FmO1rbSW3QrppLUYOC+HulGWJ
PUJznZcNC/clK+RWSDdzlCIjF7ITaA/xUc+rqvOC78rjSHaTOJNUh1JmsqnDmV9IA8bb8EeiBMb2
P7a7Ww3dGhE5DUC91dsWH5piPAKqsSs/hHns28+5wgiNT4VoanCQ7rMkuAcmpPzfO8N1Zf7XW9+s
WMgKMUgpb2rd+fHSTZM9BUn0uu/hN4u0STI2r1GAyQ541kFrE5drIePjvqffrFJSCHBrSMBPGZ/0
PVSvn8d23WcOS279xNo0A+uMOn6SK5VHV1iwpUe5T4oKy/63HzRYF1zsKcNPvAMLQbP8IcgAsdw1
LrcyuqUjo5uioagtiJrLkVL/UQP3s6/sByr523dnQ2FHgImLup9H3N0Op84M+w7xWyndypalVS0C
KWlBnOpdT6pNJn/YeX8z02+VdDPU+WBXD1hE0zyUUI1VYEXu3BJvpXSAaa0T7N45upYUUM7AQI1l
Y3qwtfZ905tlWqgVPRciKdBoNWy0zGVj7uEJzvf1QZJbcyxwPps+G6OiVn7Dzdg7qAD+8Ob/VLP/
Y4e51dLFKeA1pG/ZCdjvaL4nHKDaC1SSa/gBbkPDiSfFFpXZOKvkkKK65qvRimSGQ6ZO1+MIEON4
AJ2ipX+pLKHzqckjnu2qwJNbFd6WMD9aN0/AHKeyghcuPCbiZp+PArzh364UWdhoi/JkOvBsMcek
sXAsDsS+62NyK+uJPHgAUtjpEHnFoOGwH9Cwufzhq/1msdyqepwfYcKTrdMBfJ6tFESYKhM7d79b
UQ/wo2kQjRj1TcEAwtv1FwGLd9+b3woUl2AEXoraawZsbHvmEcndFQQ/9fW+pXjzVXvOLXBGLKsX
w1KcOWvn+oolaRjtSydvJYrGCrfNjXYHNzANlhv4t7qId5X3gYp5OycRhSeRBlz6EF7t0Hwyovk+
znZJ5mHn+fbhOpvjqbF4+Oxgxy1BrSgHSffJH8GMfPv0mDkYHLjeHYAo1VUkwq5Eken7rq96q08c
AM8jYLbaw0yZKvMgQE/eEpN9ocqtp2QL+TCJg8geBoilADsz7ZMETPrTvne/CbNir3UUpqM9BAWu
mmIB/i9fk50DQ9+OOjc+HHC3bg+wHaUvgNqI7ynZsn2R7a0EL9i0GhsZuUOL7pm68IxVWLz7Lu/J
rcJmQxtEw2cEVpmm30HffFWM7muvBpnw7bgwhZLyoGN34MSQK324OTQNZHT/+5P+Jk281dgA6z1S
MUT5MW1kMr8wp7g6rimV5hgbjVPwf/+Z323zNx+3maMmDjv8CMBZA5B2khZsNrdPb0NucVSaNZm1
KZ7etj2vc4htqmJY/9736jfbsOhweEPPaA4aUJ2Kq7GrQfLZt0ve6m0KsHOtShJzmIWbj4qBqAQD
423fNnkrSQRqPk3BETegyG7yGE7i4xZ2fwIt/uaT3goSN6bibUCt56BzllVKgiEOSeo++Tzo7G9n
fZ+tmc3yRh8CFZiq23RfRnrd59wEePjbpzdxLE3YpfrA7ciqLVGyyuFcX++aMbdiRBeuKDmbNj92
Xb992AC6/dSR/k9W8r8b95tNuIm8Dx3EyofEhOhHuZ5OmoZ/qhH+7uk3CzUOQ5Sr16I4xgFK53Nw
hWV92DcsNxUpEdKwAT8jA1Q5amQ5b5DJWvB1v+x7/M06BScsGjZiimOiVQ+ZY7ek7CENZZ/vW6u3
CjA95Q4hny6OxRSWXUEvkuw8tm/FXzDiGu1K8WgVI1i9Khb6fcpYcqv8Ap+BNywbi+N2tT4SPoyr
mAGwvGvQb5VfHZHMbusQ13DhuuuNfiHpPjdB0C/frlFkOUhqlIrrFPKHrg8e4p6/2/fW18n/ryp1
AhshZqI+rmnqVHiKNeCpZwaU7cd9z79Zor0Oxw6stuwYD+ECC/V4ii/XVr0/+Qlew9z/yHT/wTP+
6/15IHSc+yY9Kh1Md7aZZ/U0ZQS8avSpZs25VZtnj3Zr/j+S63+Syf/6ozfLN1tpA6LlKJHjLL5f
qlBySfVBCKw6eWTNImQ5Dgq4mrKPRpztS7eaPjsPUqdMHZFYd0KVchPzemYA6DV/RZGH7K4n0FaL
MupAjvQlghw9Pog0zPXjPDU+TM9LEGejKM0m24CXJCp41JbGZhqB0JDi04GAOQ7tX9ow5cIyFhlX
52gTsEyuVyT0WVuv4+xNJYAtXF5hIednXiYCiB9YZa98mfoS2NsgjctihTW8uAu1SGF9r1CztKpE
X4F0eMEpG/qPmipEvV3W5b+UVvhn48Z4rlPozqPSYYRENc+e8tO2ugXUJQGKfP/XgKJt5srFgM/q
yyRPW/a157EofqjWAfSDRs5tMKqE21e3frnK6AC1U+tS9jCNmirv+RSKOkPjZHPYcGVDDwFtlqlq
AHLuimoGCy5RNZ23hNyH+ZwWRw6wHWhuoKeud6AE9FWW6jl97IjjeU14BHQcy9IRUViu8hqEvJ6X
y9imYw/9ZjewtrYFksOsQoVkaQe82dibrLzys9E3Arp4E2cIG7GXpMpd8LUGxkuTI7IrizCQqnaq
p99Gq9Lar9uS/XB8W6OjNkMinjYD8PknNtIse4psE0UPW8Ny19ZyQ49KfCy8C+GIsKWZk4/o0Mjx
vTTnGi/Xkg1Q+SOBqzGiMUWGTdytYHb672OuOGC6w4xi8DlDB1LxIQS0b1pBpgaD9tDmIGJfGYqy
9wG6WDaItuCgk7nZHVZ8y2E40wSFNHpORZ+zUqSiOKaC9dWQLl4ZpN5rMM3XyHKe7ombxMEb7FFP
6dC67sOy0LbPMR0G6o5dlExLNbQspnCJZausUYVg+dfcRv1wXywbyjQMiL/FlF5bFPNLcI8zigjK
2iiKKlDgou5dKHKTHmGwIpb7nvoQVe0rMdNvuGa2c4t2S7JOqYXWMoXJGpHuO5UBembMnMX6NUtU
mNesmZLuO3KfXGLRqHiY66lLhulJgD6ZfoA8a1THbs3QJlQMZEguWwJe5kPIvNj+5r0cXFzHJhji
pxGLlh16zVZ61irsxs8sUDmh2N5EmyZlBn6vfiLWivB73DVNvpZNW6j25P08JxdieDx86Xy6AjxN
J4Ju9NZHYQFr5ySVPxrrW9GWYhT5dyBzR/0Z3eXAa+J2CWcX1PTD+ggdK9jkIx2C+MfQmXk7gzG6
rh/EBtpxpRlW0o8uxjS/awXdnmwBaDWhY94958Zl6YHkXLP3o2DL9uIho6cBbqLhG5CDgohFc568
7ftfAjc3IP2mY7SehqGTzWmkRWju3VhktOriKKZf8xQA2b9DL5ontJAHF1wjbT/QQKDKzidt3cIg
KKgXvuX+AobEvN3BPCj6IgseF7WW6Bh8l61g9D6FbcPDsx+4Ww+gX3bLXbEaAuB9ugjymaSNaN6z
sWh1pVcbwBOxI8WEVgWVTjNg3VNiHieyWXKOdKrlR4A7muHZJUUGSjITQ1bbpZuxd/okN+wI/XRo
HsdiTn9IeAL0VYP6kn9mCzHYStiw+EOagFHe1gS3VfO96GBwfGxap9HEEGRz+4HlUxGflQYnurRN
YNLvjBWdrtp+ErYr8z5sCNhDcbScQaGfbG09JUFtp56GZS83r79GtsAb1MBchrAzXPAWPGgnU3ZL
MPWH/mrJU8LQbhNPo0dj2iHRxn+jZPUp8GotWIwVcArpI8Kl9meDJZxVnWRUVaD0JsPndYySBAZH
SsHyrIzEtvGzt+g2/bCCT2eako2gwmK/37QfhrKzOKZ9iYr3PP0QobXt+5kBMg6WhcGpIGBZU7yX
eNT1a2rrzCEpUlx3HnpPVVKikbJPTrIIC3GY5zaSa9mGNt/u/TK1KDQuwEsVd6RZESiinY2x8wTU
WlBuBsBOIF+FoTVAuC6oJzKHRZ2t29Z9MmSLurvZbr44OTUETT162qwPEQheLyScOv6KYi+Q4iWX
0hZHWMe39lIIpDFPYJsO+TEWHIeebZpkhBw7ZsuDakknqmEzoa1ibbIAzQtmarhHC902he8tEQod
GX1s7QtfSEbvBtwbd08D7O74WM5rDIoOzMXL0ZsiPIdRMdnnZAKX/i/Kl1w+pDKaMNF6piT7O5L5
humg4Ns2HYY25/MRv2zpDokS8fQxFTNrLlPLu+iMjtRUPjpDAd46YE+SaQ1eUtT83OCXDGPziXXJ
3TTwtoUEGc0umCg5zJQurLOrvtOdiiDtpZD6AvSrgT4sZ7v29LUPivwyK1l8yqlAdRA26UnzIQ6Z
DIDgla9X0esdrFToerSryV4h/1x+Ab9KfB0GOADB+O7FL40ur08KbRjJXYrtOSznYhTrXej7z8LE
XQ07ZP4eWQ08kjYSAEgozaayqlgopr4igB48zXqZKz0hWHsRFNeGx9YGtPYdrylcPd+lWT/7R7nR
NQbEtZuSV1WMeXBkQ6Artgy0BJGBYBooLyvikm36ZjqKtCzvYKRSWeSCj51F3+cLi+GmWEPm1Nx7
/MPj1sq25oidUFugIlrqLjbrF/DXW1spNBCtD7AEjP5ixixl3KWPTAlynqcpiE7os9XRFYFN74os
j1+3UMEMhhVY9R9IiLV4hQzPmA8yqSjFuU+Kjvc1dp1pfNoClx/mvOgrR5oH3QXqIzx75+fMYYuv
E6mimo/Dj42wsVxVw7+BT9I9xH6F27mfUD+/E6lZY0QcdhnWmpgksp/HsEX7KAKtDejhwMJxEF59
AvOgHHwQf6DgrdCaex32P/I5wn4foEPqXncTROUdRMPtfRHZZf4FfY3lZYFb1q0GpHpO7vPMbsvf
Wa/8sZ0tpMslg0H/cz7alFXjEjD9jklsht+iQTWlmQJgxyslVgdHlaaN5VAKk+n2stHQmhqaI+tO
fkrVIyDR/fyrt9lLZDcV1n0XtgpDxdCaLotgbF6o1s1yhDCy799Ds2a7V5gQpA+M8GY+qXFd16cM
Lgi6Ngsu5s8xrHLmUjnqaRkt48i+uN605Btn0fzcRXR80cZsrPSwYJ9mVKy3Jf0xhHwMXy2AjMGX
CFdhwec4xU4K2yZrE3TRxjJN1irjZqZVq0GgvTC+mWocXYbbqdS5psq2ZD7m1nXdCcnJph89NDEv
BQ7bzJSzV5BatckTLVRfrRmIiQaA6Br7tyuDzjWQHzNXUbNlhyUt+HlVvGp8/1WBKFZmC/dnDx1d
N/SfocZbqzUa4gpwcJHC3MQDl2CGQuL4QkNX3jVARRu31q2MNSL7SQMFOBfhA8i1wVozw8hd4qG/
XRtcisZ9ag8h+n4rKc1Y8iiBAYNJ+4+Ier+lInl2IcAMocUSjderElvRBfFn+qXlxeMcFdUwhlgZ
YUhOTMi5r7auw1VDQOLXUPnxjEsJYcqwk9FJxLqoHBoJXyYi80vQZb2pSDs8Ic+w84nKLElnfDOi
xifNRob29RBWsEdddHJ4jJT2Ac4KOBXcF2kb1d0w2uWYhDyen8OeGBg64+K++BDnvWfHWQJf9DJS
Fn3JJ6B36iluUFvKeWDTp7XXTXYkpvP0GReaUf9+sun2nMRShicthyFYyulavgAYmhr0READmZ/m
UCM32fq2uG+wZeqlyuO4fVmhrAqqJcXqfT9tfkTDPfqqqa9gk9mIKitCrp/FhBomBq+V4yFa0bct
j+jFDQ95E/V9bUhDdRVyJsPH2OkrKTidrsF1Dukua6sinxNaKzeS0OEh6Bnvlc0OXS5hzVVuCg2I
HzRaeaNP7ZQOD6Z3COsr1nZBFXawHsTUzZe5zHyKTYI6eFTctanXCCqzhSAXbC1ucuETYDw4RVEM
GjrHy5B34KjbrKJJOtZiZa4/iQXnydeEGD8faSYkaOCRgbleGPMor9dMsh/FnICfHoXb0eVu+dL3
DaNIeZKmm54c1HrY8QxCen6JuPa4+2/W53y9gnc3s0X3U54LcshBH1oQviHUrc0WR8knL+egPYu0
T+wHJ5twft8bF1a4yBnpt1U2fq6ShQe1FuxjsThXzjr4uQr0WQ24ly3N0rE7ZjUMUmL09SPYi6pt
A2e9zJCQj5D9ildrCL2jgvrTMrji4FUW3YuoKD5LBFTVsnbfWxhZP4coab2wkKYtMAX2NfHzZRhw
Mlxy365/h7oLP419krM7yhnaC7Zu2orHMaDmhXj4D8P+PnmEc6gr83SFG4kj2wlhy/ipRcnJvMyB
hsDcLlnlAkgumiD5lOf9VK5D/og7K3gM6ExFppxIe48tbj6vJqcfsbu3B0G7VJRKLRbaG8BOaOKD
qgWxfa4Flg7Gx3nsGQ2/4y5rD5gYgG6l7XrZ0vzvPG/tu5jG8SUlAhMukqbiJH0nQaj/CA788pyn
unvXEj1BSOWkEGO5EF74qWyRv63HFTzE9S6dafspDRd9sd2aF3XXj2mlNrctx950yWWFIDf+6IM8
e22ljwAaoLbPgrtGZbOXZYO1ksP4YWXkb26b1X5MkjRdy5mrJYc4OZz9WvOrw8VZrssGI6DchKsG
K3ocJ8yyhUdDV7fpHAaXOYzRxY2OfU8uhoVN8TQFy2SPM5wryKctlTStijWe7b2LddJ+Qy6mRkAz
aEDvNNc8fuiWWQJf3PYzttZQm/xT5KQmz2PkIn2AV9Daw2RjStl5COZCfg2wMgEyS1ae8JpMHbOl
SziSq8K6jFdGIur2ZRMFUSTLNVkd/7HkSTQ+zMswb9+BKvMI8JnNE5zeEgs50WWHJrXuAF+ohp5M
Lnn3bglRzToMfRypo82w8dXI0dvsPF4FpYcxUzR6RiNXl9xDER6FdVgsSXEO0aq3/OI4RdWzm2yu
SbUW7cwu0zhFJC1hNZMj/ts6Ktd3KPZkFHUdiJC3+2mSE3Yi1meIobTC0n8VKL/4ryIRxTkG6R0l
H+Wzr+EUieCbwv0yCj/LkADriWsVVmF2IPIvGzcLEGCMW+pZtSb/nMKlwn7KPSP5l2kaC9rVSTYG
CFaaPgnm19Rv3dKWAaVZhCinMaoqmkjSp2nLl/VXDAML+bfh6KA85B3YmO9XyZYCFhrJYF5ALU/E
cuhn+BWfCh7Q4SXF+sQeTCJzDRCAR8pQ/mY9HCPuuogwfxcJJoiq480sZihlmqYtwAYDMmqkL91Y
rQhSEVgj7rH+XWcRIvpTIVphPskpGObj0AW2OE9T4RJ8sa3wph6pXOZvokjQT5oyUUzfrBfjfNQt
UUFVCBfe87Ft0mqEDsA+rF0Xt/gkGUd764R7o8roeUSGNaYwGvrktrjI4T0xNg9DS8eTb5b8/RjR
1U6lTbZNP69SytIAQFuiEbF1EahzeTccV58jfGnB7HXnLZpQcmCFy8rJesTPpXXWT++y0Gfs1wxY
T37YBCGsTj3svIaynUBNudtSlXxfgX7kXRkNQdFcABiP07ia5NYFSK5WEpyWDTP4lNEkzC4WJ0v3
V7FxVq89jE+eBzqZAw/GzUHTEzTBGclaZCuCyjh2xdyOTQXDsOhjNFsoKmfPWn0u2PV4wmjZEH7F
w8ArnIFafUpwKUWOHWO9rXWQcH+YF7TmoIwRoKdzy1jIn/LOE5SA+Cqe0NngzrLhaY8V2bjLQFC6
eyxoa+kZ8bb8lnds8E+98NPFjlkvWZ2v61IlCTYOFBfb5huMXJCMtAq7Ke+MeLSWFGiOgLOOP8ss
Z5XeVpB20M9E7nhmIvk42miSj6Zx073Teuj+ombJxWHIhfmAMkp0UEGEKAzvk+bndctiU8kl9p8S
2Ov8NDQlpGQwlOGYxAh0SukzdYzAUXfViFx1qHJc1c8AJuYL7iuwb04IR81SSYcaSAX7pWKp0MO1
tmXIMHnHVVBZaUi/IDqHYw59HIreomBog61Ql8zPCfuy+HncHrYYh91HGNcM9EGl3PGpstGs+f2Q
QxgGU8BlqUnaDQ4w9PiZAmxZz0O2dLDkaMCD7hFUZO9CFqEc00zI88sUQMTL1jXBAsHsKLda4BId
UUJj0Rb3o+kBmzlTgRJi2cD2JP85WJTVcJQhcQGwcSFQPG0W29tjkBeDfcV1GzUPHkYGiHs9IKhP
sYNPU5XnRvtnhdvQ7/GGzPZb3yaWfWZDi245YbWWEAKq+IOiBbIbIIGRBAhAUlADAlARe9+sPzOO
qgdqzNNRTG4NS+wRS8PLDbXopBZZypi8X32GwkmJBrPwm5l0H1UDSivz86rbzb8jegyyL74Ze/fs
Zl7wS84KpDQH5RrBz3PLlpBhv6XJL+ER034Ta+vVfNgKDZtsMYzbR9wcKEilZpSY1FIuOOLN3dJN
Hiubjp9oxKIjLnnCe7gr4CDJE3icl71PXfYR68HLQ8EsQ9KSh/3y4HPXi69eoRpTIod18WMY0LT/
qbuiELUYGkM/BHRT89NK8m5+agYg3t7lKKnSfwpJ7klPUdT/SvqpyO6WsJWkimM4ZT/gIGtxWLdL
Qn3dpNmS6wqQLOh+qy2EVu11hq0RuaSwaCL3mFiZuLg0ijWYfWTpHwuNAmuZ6sjD6Fwz85MkEWdP
dGt6yP8aIvo7OM4H9AUNj1k6VMA3bR4XN/2qj4DAenOEnkmrCtchifveezUFIBtuNj8HEiWQL0Sq
EQlEisixDk2hO+QuiGfVk0PhT1RojLCTK+HmE9J7ktIEUXtig/6OQyAxf/d0LSb8qrSxJ9/y3Ncm
0VocZBTlY02BkrGiHI1a2RGBlERGEMN/DKpJeeV6AXM21B3jxXJpLBT1FRo82iKpYaFAJhiiNwoX
0bjDHNpLOi/Rhq3Z6vgO++SAa/YRR1iJAmooSnR6bl09qt7JY7y4cPyZ8UTIACFSGNsIsFfY4PzS
Qkk0YglcbdmpmhWOw7gKpClOKdV0Xc4izKP8kzNAsDxc59yi8cN53MVVFy7R8JxkXC6fA/yaIigZ
kr3BHa821Ijv53yb4yd3TU3um2AQC84YCF23slubtn1eVTghJjMuSsmMOyXUmbIKlySJtyWZVNH/
4Cu2bCi41kyRn8bOwXh0cKVFXIhljtwfmJnBXKZicPlz8n+kndeS3EiWpl+lre7RA+FQY9N9ARUi
dVIleQNLJpMOrRz6tfYR9sX2i5qe7WLWVHG3p4RZscgMRCAc7uf85xdZMUtORK/Yv5UZY4QvRbG0
ZSKkaDT64L6zGkKUnSF/EFQ1HA2m7wo76dja+9esE/biBaPhY7O8uGLy3htgajm5LQD341cfH9by
Y6dNrXbfSiY1D7Nf9AozgM2rzNCdewyJ0bt1Q3XKagZWLBLRWcngUt85MQGIU3+FdE/aS7gz/Glr
7NUGN3cjuHGjd7V0jICuKSI857qchFDvmqooh7MrraU9aRMh518sXac9d5rVQY3T1toUVK65aNet
jnnPgzapKX/SdgIFQ58CoIm3qfaG21yNKFRqW3fn93sFcS30dMV0JreqBm+YQWrji+eoLn1vgQ2F
ZkMwQTHvZ20nd3uILIz9qtPSSWsLKDOKPTTcdZyOW9v41nEAHl8OVens+kcjG237nJeM8MJOr5nc
xwiB9YHergGhB7dXq60l/WCaU2g5daEFPHM3TqcuUFRj4zyR6Aac6D7JNYNBjdMwm9mCimw0L9j6
tbOjIXNtcRzXyd+PnVg1vcGLzVwmPygtScgZzZdRXNvGoNRHW2GH/upKMdXXOqC2m1R2NvnvloWZ
SlRJ4D1khTDJ7vOmqZyrVFZN+W7xuDFXm+mV6qxPZOEAVEAtJ4p82+37YnJreV6LwS8/UM+CIoEY
Olvegyh4NVCzwFwt18OJh7nTQmw1nK2LGOC5np+UsG4v3sPuZ9xCdWWEvo8DZB3XzHDUdHLrZeDG
jm7RDffrwE1j2MlKII3cdP3tncVtRxXl21m5f2DsAbA18yQn/r671/QKjnZlaikIYuDo2M6Zl/mb
Zx70wnG6Q1m4vX29Vy2SacPc2vHzkk8+0F054cqRjKQ0b1lgLGCwDCdN2FJ6r7wZd7uhVl/qWXjm
fYtfgjKTi0erQeu22qSye8Puz0Xo18tSRls9XKLgRuXc2kMqmpNAgrsc+6abrEjOW9dcmwqDmWBN
S904ib2zrWtNGYaWMFYc86jypE9d3fWqAxmz6tx6Xl2C36/SXRbrI4CyGEHKs3TYv1mNbcmvXdnq
1Um3UCee9HzZ+huE/sP4vsJFOvvQNrZYrw2hqe371ttFd53PU+3G+2R7YB8+4+mAGd3EOCRXCn5e
P4qbSa/VEo4bWZ+ngbdQRNNummUInd1hzC3EhT45e4kPc/W2mgkW/6AvpVQ3w7gbzdklqY6KAMQ7
RZ7gjxth7soVxVdAEw3kyfa0ToEOUoKFqmGd1zFzpBKggS300scsl0rE14bZCjdNMwYeE68fUDh0
9uXe+R1tugwAbf075c6VhkNA7ubfpsvJ+M2dwNmQf9vy1Lc+RYjOTle9s4bBHKdQSJD7IZgqgQfD
YhHt5AKF6pFl2hqEGEv26a2ZueOSsH/iXjhXTT6/jsXardft7tb2J6oAR6xB0RfTeQOLXD95bt3N
dxzX0joq6pSgxkCmD4jvkWvUWGDzHLaMHO+pin33rDK0AbdMNWok6gQW7LTufUlXbhM1KezxeZq0
3guQApkLcGZXAlgMffYIscGQ0TwT6f5YwEXkQCQVA7dFf/ZS/6PbobXtwkZnAgXClQ59OwY5Cj0R
tB6TfytkWj1MrzTKEjiMhlQfn+nG9lwLnBHuQxHYbK/jHsiqRZ8RYCvfLTJZEXQS59Oswsk+o4kG
lA6mhdiZ/lDTa+RFuPQ4fi9nGuHVNqLByiBfRP8ax+UN3crZRFO3japi3X8qxHtn/tcYzG+tcuzK
mldFbx5b+aNHz5Pb/6L05K1RTouXnJ/mrptwSum0qv6s3yg2y5/Fsv+B0ZP+Nq+NhtscYXJRd2s8
BH3W5uNVvWgtDm0KVgtw2Fxgp+/6vXm/KgCikBhcTQ9BZek5/vxrufAj/xuWzltXHbmCseXa4CYt
KaBVlKMcuIF014eUS0zsmLZ5P1Ho/wEJyXjDzxp6tSlhWU6CkL53341bm05RJykzUV3TiYGAZ1pF
UbhuzU/UxX9ATnzrY1XAq2IzN+3E8ciyGLFriXsQrZ98oD969TesrY4kPOVmvg3jov5aDsbHxevS
n9Cs/+i139AqqZL7upOpnTDmol4ftlM+Vda/+OJvmFmjYYxNOzl2AtIVQ3gEXjXAN/58Qf3RO3/z
nKcrMwzbz51E6priSJ1T+m4O33/p1d96+phlZ8Gq4b7QqeFpO/qkM+7tuz9/8T9YoW8tfZyBQU23
FiyXzPXNb6rJ6yXUnc0kj8cz6y7oJljMR5Qkdvcvxdohaf2RWZh5cnHxOrETYkTtT6If1G1hgM78
+Qf69dn6b57ut+Y+brFZzrxJkdSen4Fz+c22AOHy9+tmjM5HQeHL/2mE0TiHvCveF3v+3mCl2cdU
5VNGqyCzmFTDb+tsZZ0ZjC4V0X++u397Wf9dvrb3//k+1N//g1+/tN025DIb3/zy7+/bmn/+4/Iz
//fP/PgTfz+8trfP9at6+4d++Ble9x/XjZ7H5x9+EVMWj9vD9Dpsj69qqsZfX593ePmT/6+/+ZfX
X1/l/da9/u2XFzDd8fJqOGo1v/zjt07f/vaLcWFY/ttvX/8fv3n5AH/75fzc/e//9fsfeH1WIz9r
W3/1PWFdtNTL66//xzT/6sMSQqegGzYd+C9/acgHzf72i7D/it0gB4fnkcpF/8yTrNrp8lum/ldx
AYR9HR9kzmtH/PJf7+eHb+Sf39Bfmqm+b5l9Kn76V2ucf64gl9f3PRa9bxnY5ujO23OiQUU6bXPZ
3Ps6OIGntXCLSgoSDEDXpF2NPaSTAlUclw/4Mt8S+Jpuh+GzyNuosh28HNrrSX92qj6A2HjxCMUl
BcaLcs5lnSfJXu23K9bQCkAqzR98Mz0um7tEpl7Sia5aHXWqXiFK2SmqAbiWab0Q82EXz0ycNPI+
tDxeJIxIIXRw0rq2Q1w94P74mRVWYSrz6mnfMnKkCvMbUXs1VMjBCTx5p+R4lRfty7gPelJvTFZ3
i6mQ7N6ZdA3hlIk5HAffQgNkfvLa7UWYtTj6pZvdalVWxaqdq0+4cdY3ljKmY0HqbXlf3Duefxx9
eb3X11IMEcO8k79fzaV81OhkDu5CxdgMRhXp5arFu5RPzDT3YOyArOsXv80YUp6tCgz5BJeGORQg
bx/uPviBeJnKpkP8YQPiqwXSi7U1od2AGqYoWk5Lo2mR5gIqLTms2sWJ2p72zXyB+VnQBWF2BbS3
WkWAoXiLyVJrHBsDrRP7qfW904bhTu4TJDfNEk/aoD3XmPaGzTKaKDoB+WhPClyl62+I8tNAydRk
BmQxRhe7PJj6aoQinYeQABktSff2ZZ5WL9pl63P4Fuqstr6KVqfvgwGYIuo8B6ecRs9v6kUt8YJR
XgR9zgzTWfXvAVmLu8lTLgFAAtRUmzPaHtpwYyyfZL+oyNWqr/hT1EHJcDwZ55S2fy4mWnO+8pF9
L85bxrGx7eklhhb2SruemoGk/Yrkhp+dZafuvT6mXqKyTVw1YpGfrcWGf7C1a5TmDdh8A68icut2
+pL1RZHYRAcGbi6cK7dvHHrTygusRi9iUhzxNlKwmJH8VLwR5YR0AFageoxOqbXFdVrUuFKssGiQ
fHVB3tFlKHjNQatNDHmkO8d5weAUkLKfv0uk4KGShRHjKVQ/j7trxuWStrGhsHH33CQ3kmSGMRkY
5Q7xq5XW3TCPDq/BV4taEIpkDihf7swDDfqTW0OQQKpIk4VsPlvHKt29cBSQw4yh7J+qzCAqxtjh
J+hkxlm+xViQ9i52CuDVAAzLjNialrBtB4CbUuhB4+xVPGfrGBZYrUdeXk2nzDRVSNsDaDulMh5l
a51Wf2hCbe4MSBt1GpJ4J4JyBrdw5fyhIckszGfro6Mt2QW52s7CYxMZVudTOZoGo2jDDWkNv7tC
qmicF0zmiQkOtGm7Q0eghYJo+NiHsXqbXZTBopFLJCUsqH73i9gwfCPIc+cyNdI8/OHb/qZqK+s0
+MUW2ROgfW6sdWzOKVwE34RdkFb5uWkblqkLG2CQcof2i3p06nl8GoZXwSYZKjh1/rxchi0lYNFZ
8nGDUhu2xNOH5mim1Xyqp/2zBxkDLqgPVXLeMepZh5LvEeakR0JBPHTKPc4mLq59wbzxN2fLP/by
3+7dF+Hs253bNxzHdDg8DO+tsFZrurKHnNDcu751VftTZI9tqHde5EO1Sh3oXa2R/qQk/lXb8sNF
bU4wXwiiFfhojvGmxITpdaHa6t296+heGhur9sSMKj1lpTKZAvVfqnljoLQ1rEqkLNfWsrpgR+1X
AwZNOG3u56bCmYP0LwBvRqJxYSEhcMcpS8zKfscemoeNkvK8NHYT9q5nH13ffdhs1YRVV6VxL1rw
+XaVD/6a+j/5eJdW5cdP59gCcM4G6bJ1563T22SKcdgdNd3PG/dSU9K7bXVS5S3XcH9SGP5Yi3Lu
OkihHYB9x6IA4L9+LBAZq/ksb9e6H8riS99AP9zns8QWJZ/9aB2tw58vlh/bwN9fzv/xcsY+SVjF
nnWv5cWTQFsA6TBigHzuuPSfX+rHBuFyKUMX7qXUMXVfuG+lQFA9QOMIkbrXoBftEYfZ//fr+7Zv
URRxkcu39ONHKbilfJq5eGBI/8AR+alx1eOfX+J368AhefWfl3jrlgKR5MKimmDeF8aniRwJP98+
7xAB/vwyb9cAS41JseFwkwzbc03rx0/izVU/txTh98Z6W1V385S4K6Q1CHg/Uaq9/TxciEXtu4bp
AuI6v+uX08sUypP5/ebXYV183eRH92f2gm/QDvifLpxnE12Xq3vCNN5eZBYDBEsPvhjWhYEOQ2nT
7wv/Ia+uG30+1+4UenYRFunHP7+Jb5ebcJ1LjczjhIkIBJ7LZ/+NBipraO1KRxT3fTilr432s232
11iH324KXADWAaZT7LT8+zaxPScDZduzorhfJUKccZ7bG4zZDI4wtwtNPZ3i+gKD4/Gix1DORlQ4
uvXFnMTE6Ll9MmFFBYhR2tDsC/uhbmo4TbrzuiJAv89bvhDXH90DPu9ubBAPg2MHJ5fKdrSFbPAy
8HLKIvhjZdCVnhUr307vvNkYA7wP9sSpU/vYQoX6yf7045Lh2fJM37FNEltMAnys3/lWaRfbsHX1
b3vcwpcYZddYxn/+zf24J10ugRWGeVk4iIWwQ3+z/GlbUmMbZ/+W6nf9NuwRSdaIn/9nF7ksn98s
j72uWpFaXESg/+mj3IisPLSL6H92lTeLENICg7B68W8ZDu7LbWrCh2Zq8ROTux+X+q/7nWdyu9ha
uV2m/ubwLSyxw+fK8ndtjlelXJf+tthm+ZOj4sdv/vJ1XNY7rhwm+gzxu81i4y2sBgyd+6U8VfbR
b2+t9if7648f5L8uwUbtmYZr+m9dcKrWH6zFkXRTD35H0fSTb+P3L8957AkdNp/jgIi/+TZUXayZ
v/TTPTq5wHvPdPMnG/fPLnBZ2b9ZVMyZtMq4XGDVg2ELup8FunPamLzEj7sOT4Vum/wF59t7m0ZQ
OFahS61379ySSWTVEEYAHzU/jibioHbFbbSiuH8yC8ahMHUEZPPC0AMz82Fq+4sbNIYsb2hv5dzP
MeqfNNhnP0+6PHuxleUwJcwYHfm6mybOYn7W9QLu0cocPcJrT5yGdmbwQs9Ii7+Yt3perKGasJoa
vKWPpLK9K3QhLgzASbXmydarJSbVY7mdmGbdT/1knLZlrWQITeb72q8QRRsc386u1QE82TOtduGt
ybBMerguVhlJbfiAHG7OAlUroj5ninoIjO2+nMtdVAkcvI4yPhvRWHafu9W3DzMiTKa4Pq9gslPl
elbjcjjkYYvkewt0CMNId8b0k4UaBaX2JRnSFdmNqnoADmtu7zzcex7dUm/xY1IedPAJmSCCUgTj
3t5/EP3a32Sids6uI4d4UpiQlQ1OnznU9K85p8XZI6YDIhlmqXblud/AEJdwRYMbyW7R4xXoItw8
Q8aW4+knz6Mz0ZiWJ4O3vdQ5Ax3VzJ/dDOG0KKcx9i+kzWrL+sOQM082Zfaom92TzJqL7nR1kgIr
33CB/3AllURQ1c8lFFOL+VXbV9ypVHQ3utKaeHTmPlw9HPVp0hBp1Zl/01Ziv+3zuUlGuy+CCV1r
JIetP/ayI0Ewd0faS8FoTg7TsZ1LLLipG6AQjnIKeg2BlA/Z46YXZXXqK5N+3qu8BwOJhYNsyyyO
ezN+NEYd3YBWlImyUAyZmt4HsvfGEzE7/pVRTeLaGBb9enAWOygrez9ju+gf7DTLE2euOlAh3Yv6
xteKRFOdJ16Lyb6hx9zggetFUOll++gIXbBkJvHq0rmKOLuMzVS9P5FRnJ5Wb1jOm20J5KQqD6vZ
3x9by++v0KIu3+XkfZ1rstjxmHIS5XMCA4GuUOs67W4ct/2hXOwy9KSTHbHjLGOvXS3YwavBd+pa
d8AczqlwlYU4x1EBM2uaRdlbUWPzY3C6P/qrROiknBkGyJolluHW3300FUFnoyiqybuJkUk7VyuP
22k3hupcwtAiAm7rTg1RiHgWYLnmjBA/VCHm00VM9Uj2CZKJTCjrYYB4xEjfg+ag2Sje0jmFMie7
uNqxx0Sqg56xVMDCmz2FFx+zARw4Bu/IQQQ6dZx0iNmGRCrDTa4PIG7ylSHtAO/RygIbQ7nALSd8
JfP+2dtGL25s/aF19iaymYCfMjm1t9o696dSZHPsSWRRpe/5J9rR7XrYDdrdzrBO4N2SP+zokdGi
s9kHJw+cbVqKgHOsYuzqQnjFbOoKp9Ah2IypSAw56EE7QEduO4CMrq3DwqkNGsQtP/dKONGUbmc0
lU3xXDsfAExutTGXYZrm7bWzebBTrA7IiFyGRPINBh6u+kXz3lvsCLFkLFe0G1O/5PFsld8oWN+N
ljNq7Jit+GLKdYhcNX9AmwrXo0mZ/mctknbcue+geabHHNJMYDDvOtsl4j9nKbLTAH56rFsCRKE/
jzfT1u0hY+s2WiocnmD3SsCMsZofhm56gU2UR0s6eveAQAJvvUFEnUX+Tq4c62bT1uJkja0eCGsq
jlOlwdKvEF3rqZuFXjPMETIdP4MGvnaxt7jQ9oeRzcsYNf1Zc2x1BXMY30t2VuJGcX+TFsrtItt4
NGcfGrfT13FV1V1i1rJNdLrqgNDK9t5YaMWhEVTHxmmcG3S6e5L1/be96PxrH1UVYgYddCH3y6A1
Wv88tekTNDOUCfrnpYHH6+SdF2AFkCf2bEhm0c2LOetTuJtiD5fRY38sq/LrutXquDIxfjD6ZX5F
/VVmaATEJbt0mt/PXV9csRP2p1Gl5a3bGd2dbGkhl7LID5ufPxqT28UdfP0Q6wDECcZ8JA6CMSdM
9BNYkR6qC2o6ZYV/IF9ljbWmzZPJ2grU5szRF41bCfPE/5zDMojbQtYn9IzdUTir/GysqE6ctoTF
bk7FPZIkL867tA8tDDSD3ZYTysq5DtdO5GggzQwBQlf0QaN17vulc2RYtak6KvNy8qVscaENByas
4KU9GVtpm0HuaQs7PEdCsI3ri96Dsnqa3p70ySrf+S2Sl8CuthwAMNXPe7/qt2N13wJDFQCp7vKi
aldH6QzeMxS9OIC3Pvao3xNY0nNiQPRkLLe8Nq3FQKhp/PNQ1C3iHUNHeDNPbGE9IiESjsKxyF5R
HrGqHdLm7LTRj1rWoMLRaghDtpbfr671FR9Y+c2cFy2yVKruPLdov6L4QESVOVoeaeba3bqFZbJj
29WhtmZ1giFihJqxFFerp3PrJkqHqS1eJoKrrXhQhmVHCJfLhwyFCPduKeQBPkJOxSyHPtKx4jzU
ZoHwyJ/FHDQom5N2bsfbluogdhurCiH4o+X0B/eABW6R6HX2Ao63BWLtzXOhiU/L0Bo3bSu/6nwI
hEUKIHkDSEYGCM9+CvAtuyiXrfYdzG0EfnnFsd1gohnaqTM+NO6UYS1h67dGPlZXHiNsVOP25jGV
rP1AR8MEdbYexVnLUNiq1YVxl+KRy5pXD2sFAUOmpIcgbiIEE5oW8l50EmrSVWgRHh+77Zw/LbR6
p9rXWL1Dxkvb5hd9GyVszRaRI2h/jJ7BgH+5oRCZsyXqZ5THsyq+FyIdnjPbeF0u/y72ELFwxnOm
SAAKB1jEN7ZcnguHaQzGgXDwPLM6rkNfvTJXMiglPB5WS38RRfbcLpb2PANVJJPAuVArdfP9JZ0E
G3zyJoKq2MbbrsTHvknnJap8Sx5nQeSHO3pLmENgD5e8U2HubVqoEOXHaJiryBsaKgw1b/dTpT9L
BPRLkMnhq2Htr8JutFOHfG0MBKQaCAJufrUyr46dmgHD4sxfrcrlM+sLm8eIvUAIMYhTUpuXW8y+
7cBCaRJt5rw2kda13gEp+x3qh1uLEc6oi3gQHwf5BFErzrHBCDS2ymCZxXqH8saJ0qn7rtX766Bp
I8iugqhEFCaGAtlyRbHRJrXvwO6ZHBNZ0jJFqtTR7jouY29nmEOBH22sqoUQNUIygxm0PFoGt4bd
QWhGy/ZzyzirCdYLiCjsSk+GvmtDbDOmyzRBp6KC/HfAGWo5zDBRIvoAGdVFuiUTlP2TZdlGaJf6
l8YoqyNuj2U4Qf88W6U14TZf++d+dHQOTMmtM7FZsfLNS6rV3g9iT4mtIhg1ySvnxSqgU1k6PACv
mJyrNl3sA7Gs2Qds++ags6jbS7wfT8hdQPWZQwXO7vvXmebeDn61h22zax9ltYl4Ar79mONkzePK
OLHnhAU7L4iVOE/E2DCk2Bze2rqeERDAxe+F97h5wPimpa03VbXixyHGlwYnl+sFlcdNXolnx6Dq
ymvUlRclfw5lXLbH3KumgAqpjfYOdSfCIqiFzWQfZe2MX8meTm9X0+uvs61D7FV3xuMgqGUN9n/O
2uyEMOeBVSfQJ/neHXYO5X2lKF+dtf2wZgNLB+3YxSJ+ODWD9anzRhGP5mqAcDTf9c0eo7Qtn1CP
5AcQEgNel8qmqK3Fdlf1hPy5QlWB3uVznC3pdjLaNVNhhYXJR0gwe+ILgw7GZ5QVIplJrzITlwke
tQm+vTWTQzAP6b1TofWepS1v2Ou249xXCMTsAqe9nvkT9WCbGF1OdqyEVsrGn443eY9K0xo651Qi
CIT2rTeNGwg8FB6VsuyXuimLuO7ICmCEOL2/uPdycPboh93Oe9+yVGKPxF/JekTj2dD+n1qlQ6Km
UTpjkGEflOJJ7CFdnw3d+4YkxIn7hnErQpzsoPosi4rZkgmFgh03cGSDVKBYEyL3keCa1BeyDve2
s1CYtd1NkaOCLocNtVjf58nab19LULSgKLrtiKDu1a69/cZXLPexzfxTltvZ7bbaeBnMTR24A1Wj
JWYE8HVz8Qc2ZWh2yoyYamXoKgpzf7fiCHKXpjODrX3zl2iGXHicMMl4sfZ1TCxilQ79jq+E3aXF
sdqM+SszP7i8eitjs9SnY181271nZdvHAsrWud8hxQltLwIf9tYNCh4a5E1Aid5m/6ly+uIDVEcU
Je64LlGmaQRk0GYdGHS7ce5bj3a2tZIR6EoQc2qXj5bRHQeK8Q600KbbvxgJtQcqtuxse1aNGRxB
ynSA6dPM9Cth22wOtqWWqFGpFVpNDr64aKjs96kPRiRySafv72i8HEbMcBG5c+SXpFR2xy1lLLnn
xvLcqMa5sCTV3d5AL7SMrUDsSmesG/JF9v475qlagNuPClJywI6VVdg3s9sXjw7r5wS9VB6E4tii
JC1uBd38bb/bghjo9XOumBU2FJVxNpnbwXcGDA8I2YhnAx9NLJ+oA8sJ5YhdOWe4uyrKHepRjJ0s
iKcG6addfVp4cg+OtnvRkht1MrBLQpMUD7khl1PmYSNQVctw5ehrmczKgGeQzea1ywAeyZjMbtvG
GR4as7LORtPY8ebghmu2jhFVqmqOQ8f31xfriBg5n3emmCQM78BZ6F9a/3OX5a9aq6ug7Wz7WGvo
O0qENCNKo7AyxCd8E6pjjz9KoCNmuzJRbNBm+h9prJiozxRQ85j5salmTKL23ojSGZHdnloiNnfq
80skyKkwMW0Q5sTG4Fk8/Tn3pRFAj60rsNKWhh5lmQMZYH8Pg5RyzOZkkMO+3BT+DACsbB/PCtv5
IHCoOtiSjKocP6JQ9O1yRE3VhQVy68OKojBId41WYNLsD+tYwxnNd4lNlPGNIX8Zdr4vruui+rql
9nCaSTYLrT1d76ChrQe9XF4nd/Jvt06DGm77l22xXTENg8CbXZTSmVY0V63l+kdI9kuM130Wqs3l
3EsLOqdMYK0xueIJmxbMiXPT/mz6E1KvMq0fuXGSW76WL5gnXJZF/UXM1soeZd3ynDjX+PSWECT1
MTah5KMot7pgah0rGlo60axD/08CLf5RLZrWyaNlI8VHxFYzjXi050OIEgea9VgyL5mnioFxNvO4
0Divo8bY2N3RPaDJDJx5fE0x1UIkPDkYrLAyhCe9WE3+dJUukzz6Biq7STrFuZVLmXg5CZw9/hKt
oU5635hHHpEwX8QJeYV9Z5Vl/V7zdlJlx+5j6Q9pLJpOBl26O3Bf8iIhnIfPYlSMQex2iV1NiROy
6SeRoerHD2KJe1fpqPlLYIIm3WIsx6eLJYcW60WtGDFbywFc3kwYHjDQcFtzPYB8+YRHNBl3lcb4
tOjlGG6pRlilUSKTG2kksBJu8GO7VKhYJ1wKVMT4OyYQaITti8iCXbs1ufKMQ5VtSu3kttN3S9no
r8mDiYbKVbEydj0oPQy7ylmUj4SkS4QpqjlkMNdP2rKpg2qX5lhPrTw6PSTzWfhDjGh/vOEjQMVc
RXVDNJ9xvabr+FwUxmfYAWPorSPOL6LBuGGpETcKBCh95ooDZnJ06ancjgBWNOp5xtR+l/W1r7Lu
fSuL9g5jp++tQdOE3ccUOjMUo3GBQuKLojnyPn28OBD4N6Cl8by0w63ZMa6zXV/d54MqrxYxfXX5
i/0NsKQy8/KO/gXj/NmTt/m2lxRBLK9Tj41dghTHP5adaq8Q0WCaNEJeylJuNxzx4uyatfvkS92E
tWFtMWLBKdjVBmGxt1ycaHgyi6xz2bER+16nMpVht9oAaOzMgejmD55RmGHTFzhwDaN5lGqrTy53
6Y5JEQ+CVwzoIXrjoRs9puK70qkp0/ywoEiMNUOHgZlOfjKPngoE5HHGGoLE3X2ajo6s5qTPvc+9
MMdDAwR2T8LVGvt5byWryZJFnpHdFXY+H9p0NQ7SuJxV9HQJ1h9GDIUCcamNAR61zhNpPe3RnO0N
oTSXQZiWPUhhtCdL85wb+DToxywcMPbVdKCHzBXuICtMoQyqQ9rl5SmtStCHwiujaTNh5cAJPkrB
EK2tJ1RyC4hCM9ZG0m3ADY3XDd9QFWbvSKZoIoeFGhgNqHWaX/Bi2sQl1AYr2TOgjeWQaV3EaZaH
SnF+TLUVLLhgEIFdmdclg9WwcQ2af7i2lHCyaa4QF5mJnIynMuv1UBbpRa4zTkG+7CT1lRqWUNkE
XG36TeDA8bg2dXM9uxkhmam24/rrtt216cGS9AmjOOARVAa2cNqbvcIsaHSdMuyxJ7vPoDYcF8nB
vmvN6y7L+sROOyXIPEa8N6ftXAh83OSI6tKVY3Xgi0yPs7z0iLbCFmy3sWipZi+qXSRhmeWs54V8
4DPmU+b7nkBoXlgiGfMyPUEU+BWcXAd52bVAIhjAS6fbZbCjj4cGzNk0aaVxmERZYBLkQrwxqw4M
ePhIvVtEG31UvK1FGuBn4p6k5RuPy4b7giGWgOTFBSM2qjZDXDz2PH8LaR9H4Dza9opu+FO9m+t1
Z2nvsUmcY+Ui/eokUdteCp9I6u7/Ie1Ml9tWsnT7RIhAJua/HCVSEkVJlmT/QdiWjXme8fR3wVW3
jwQxyPCpqOgTHX26lASQw869v2/thECjIiE1Fj/1mJxBq1TWulMLsUjDsbyf0vlLBwvPuJDW8Kvz
64S0k0r9WMsIHelS5V1FwBhWhV4oLy63hBsIMukqoAvIiphanWAq+qYkLYf34l5NQZXpyg8bZvhC
0StnXQbgSMGamHfkLH1SV3xcXVOGW1/QLUppabuHm9267hOrecLchRowUJt9H6j6ttI8eg31abuM
ygKQtIoxtJf1sNDsIF85miyW6MSZHWYT7LuM3kdtApASz3j5GkQozspYlI9NkeIqQ2rVL/M4am4z
QyorvMDaUlEy+UzFpcUCQiS4SLPCo5KQGmRGcdO6CaojB6xQHcf3MNFeynZK+Hcjrj2fno+j7Mob
yyFhktpd+RZhYzgAnygOMuMaCyWh29pj8ByObr1HPFcCxk9NJOduDxQH5Ja1ssjXrlNJrKM3XvZF
11MJdEC1a2aK4+F/AsbR2aTbaiNT79Le+T6I0dwWYSdISMXEhfDiVgbmwr3oxhHShVVsQxm2m44L
/ZIMq7qolCHacLHTd25KdswHD4Y41MCnN7Q+puAAmGe/MCHbHUrwlF+bKFMoIRFn1T1+GBUT1YKV
495r3BMx4cf6V81J0IGVFokysgdA9nzaaNvYJfd1YHZ3aKWqDYDH8aVi7h5q3PQ+N0PbRouUvxRt
ijZLlPkTFKyFLpqfbi5MahOcNpoRxN/tUJXXwvW7g0nItaB7Vnvl+qOyMqpAfLOdRP3N5fCrEbnd
HbU29RsQx/A5NLNGWbQky15a/GHXBfm3LT3nIY0FOEDoH8L+YW8EXro7Jt2zVmU4bkXXJE8q3vmF
7kNFwagxQhkF+LmNaadlrLIhzmEV5PlAdMM8SUL4qE1pGQeulW9shs3B1QIBu7N+oFToX8WcAiR0
CRloYq3ze0iJmRo22gGewMqpsWlx4S/Za/Xw2ATGD7UL4j1XSeo3hdseSjXg/lmA+fMrsoaur7uL
vOh+IJoy176R+FuAGy16+VgoNwPlhZWNsHVVMUHuw46MQVsZLfdmrvtCD4igwlK7SdSh/Y4ACeSH
osuvlmf+tEwXeJiVtP0BLoeyhqUld0ID46PGilgmCmnqilxouUzg827E4Ki/x6QTy1jN/F3ZNM4K
V6FzW2JXP6AUYkYTUWCDrpz6a41IQlrBOv6miH5kZwW24NgJdvyuB08ThK7PyRQ0P2oR69fklbv7
WLWZkXanOTt2o3gZWaX/4gRRvtPGpt53nI3LIhwny7Ot3GYDhV98/1cSZxbI1NBZcxMrSUgpIQ6t
LB2WWS61PVTAapvbYb3MadW16kfXvlLS2OpXTtwNXxphh+hVC/KxpeWDgpA076ntWmwRc9uLjL7A
K4z69i9laOuNmbnT0cxdS07/SINMAfuR8agalbE8yr+5Wi2usOq90XFv3FEDfO2d8Rk6xpulqKy9
xrc1SHGego9Z+BJGAz7TLOvVessspb+mokI76muApSqpgedCEfpbWMghWMEmsG/cyNeIGkhVZYGZ
cNZH3k0FbPs4xGNCBauwdra5GLrmNrBlvlVphnvLbxoXRR8ieJZJES0Vy/bpOY0wuRpd+GVcdVp0
LqGnAbeK+mFb83W2puu1X/1QC2/oc0vLp4oiTCpQbAaJGa80qoB3ZDRGOIFm6wFHoc64okDLQeuW
4iUzFTD0ZqVzYnkFGu8Ury5F4k0rUiqFvjquTKsEbpRXyo40cbojM5NeuxRsrw36Lq7tFg5r1gll
QVaF2Uj54wiCtL3Ki4ELjJ5ED1zE0LfCodv0jtldGYLgWXclcBZdtzZJ7XqbLGlHiu8s/wZY2koH
OopfMxuvEnogrOxOEuyDXVu2ng1DK9KgBkeuuWo7skiq2XwLwtbYepkdrxusudpCK0Ku2E75O1Cc
EW6Op0uS2UD4luUUommpByohHr/jNVHfyGerNX9rKB9bGBnrpvH6ZURTjY0f1R2XhYQOEqpf3tYu
5DqgmnKl2F26sSrL2FvQcpe6WdMglTOJanbwxv0aWOEYIm6d4rLKScpVgBV5q1GOWao5BSa1Hr7T
pYardQLml0qfA1UAxzPi4LoZfnSCtixlOZF4Wu+Ro05/die5PqnW6KUPLPHTKRIQtmWBHiHSAm5m
gCopgUJ1yKqfsWlF9xoFpXXSx+YyckT8MDSO8RrVSf+sVEZdrNoeNozjxXJV4Ytc4PisFkVNttiK
zFejyuj5lHJjhq3mw61p5R6GBiS3QCFJZVuUGrkDwc2prQmNm2OQVqndfFeGrPA3YaZYOM2ANqz6
qP9GS10bS2uY0VCxMtuE6DTCMUzccTd4AqOCFGQJhVlupN3VV/TvrBm8aa8Sr/N2ugN83Uwt+TrE
wlAXoa8TmzhWd2gK/OPYsf09ADj1mxLrBEhG5WYbI+3lkrmmrXpN4sPmuvIED9kAgpbY+6Ex0BLY
IntxSvANoTEMq8HU62XpqrQeVKlTN34X7hI1l5QUzf4Krz/+YUWzNjVqo7XSZfWWX9NvB7iNGxMT
/wsLhyy46uq7cNDzxxje5pOX+AT3IWZk06P6CCXiB/zpBr9HmiyjHEghSuR27+dVuglFnSCdD3xs
+jrfIpTESDQ7BgkeNCWZVisf4idliEN8wdL+4bt6yIkPnjHPg2zDdb3bJr2IHiExOFdCLYIffQQb
GIJwuyXB1nFnTOr16ObRk5UMzQO1RIqlABiw6juZkBE6dPXQSJL0ndp24GDHYDhyAlKExYMrsa4H
AKXJATApS74axnmCwsHeGkZebJxGU9d0Sg7pXaRow55U4LhqfYvaXKMPG0OL77QwbQ+9khtsM9pb
YgGrArbn3nVaWu+1MQmvocLUVJuySVajGD/VJiGdmVsqaUBwQ/jA15bfjSXWFvWXT5gP81bxlpoE
Go8vYTGq6cJvu2UbGOaixS7O5bTHJlMrJHsyzw0faY9nPURxF76RiWuajZGPwT21Q5T4LJUtstMR
+BAC9Zjp7S8djPWLTCv9u5jaHZn2Ub0GjKi9iCx2wJ9E1TEtWgnPopH3gapRh8zNQ0uQczS4pxVo
a2JaojUsUwzn6RTzqmupasV1FsXlWpRXEIr2XoCLJ+oGFomf5MPK1FT6GcR1QjLUEgXGEMoS8BqR
yyWFn8BNdrM3HWQVRRNF25uZNL/6LZ1EBi+uCDemWI3gZEOun7qc5alr6sDOrha1zt3S/g5Bb0J+
NEOxzEu2khzwXRF6dClDExp4LHM90+SB8oP8mnDLAtIwEqtXE3aYUsYEdDQC+ESm3Q3PeV5XV6gi
yTGY0BO2CWBNoFNCuYuCBomV5Zdrpa4MClU4WbLM4F242lBvjbKOf7dCd1/dSo7HENrmM000yU2F
HpGXktdrM7Ye8LTrwHxCtsrzKsQTEly0/kJFoy90ihPWTFFZgMRSa3qx3oM3u7Uo/jZ9sDaaZG8U
w0HX0i81oCcVfUGWtxfEnJ8lcTDOBH41wY6FYm2mTfQDQU3daN0D7B/O0MH8q8ayk2TQQQmn2jYm
DYS42kz1Hfep2jWxdA9qH99GgKNr5ZJUVM41d5OCGEm+QGnJP7gSfJT1Rc0wGJ5ZFndSeII8j2JO
Wb2628dljffFTCr8Nvq49iqyyU2qtLeuqkarPOX+qoRV/KsBJsMVsvXVXesBSSNDm17HIKpJHXOz
rskOkuhsqBBxZpOch0JCaeD8JJirah1bSN20NB0DBi6NuXC3ikSVq2ox3pPo86BCDNE2Csp0Q+9Z
qtUyji6MN734f4SKtkC4ZLGJOLQQAqntzOX4ooPIy5UzOWb+C6KfsXt1KgLBe1m94rGi9H5JkD2b
5Z9GnKvzqd+EfifTBDdh6S4rPbwpHXNRDP4beDPSvzlxBNnDnZJV+yRvjuffr7Q/vmEsJ7Qglbhu
VI0JiXR5NhVVaJmAlJT6zjOrEleVRco2EoR2iDvG7ocqyP3Eug7oIaTgJkN/mhMo3RbEQCT+Ru4R
upNUX8mRoCSkOjAd6d2zi8tk2eQYrBo5JbDjhM2dFM5GgUl1pRqGQWElrJNrdCzmRgRyvBmCESwo
RMc1VdlmBV6YEpdTXcfc01e0qaYjhN4/t7JJ4ZmJfMWeoaD7KK2rDAY8qRUSMYpHtSEt0y9ubxmE
jKpYwLuUdIcRiJ2ISdmTMQRu4Qgj0MtTdx03fr2HN5RtAiuJ7mq2hMehaco7q2NdpmPxFPVufQgE
INsUMsZgX4vcRUfVe/QoRU10lec9IPUu/0mA4ywaWVTPVqcgdPP6elUiGlmFamRfS7vcEa9zhfCD
rNspevyL1Wkf/dZGOWC2461lJ8W1JZzuFV8ceW56gVubYRA564+LKaz3jAZD4Ow2OH5+416Kl6YJ
iB5karwBRl+vCqOq0FNjdu3rNryL0Zgc89yLjE2fRCP0Ua67dKPT1lpvJjvHGbycOqwI4MiPxlpv
lH5JQPpTmoV5PU7yqgH77g5lu1kvejqcUhvqtUXE/8+tHw9s+VyoiEuC3uDdxugoAzd6JmJpV50l
2rWW5cgik8r9ZdOqft2VB1HoaztIFprn79HIUPsJEi6TapfdD+Q4f8E6IyMOQ44fFplTGjpVMSIS
jl8jEhpuPCmLTZzG6SJXaEHrKI6+JIbgymxzZ4A03LwF5HePTmjl15UFAE8TSngnxiwGpSitVVI7
yZbcAQHSEFVYHl1VWXayio9hlQ1rtSooxIMvQZUDW13fDPDp4PcYSbOnNcC4ErWLm7AwezNeNPZA
JcMcf7YK/7eU+RfBAIwoyVgy1zcNjcSIGKCTLgKQJkupB81PT3VRTInKuytqFXx5WAa3hWVQZ1Ba
dTV2tbbr/CwHNAjlcmGTIjjmyteheqmXgZTjFo0qNsPS97/YWn5P74+bgBtXm7jJbTA26A39eIU8
MHtO/Ur7VoaQcr2iKrb0F/Gvc9ABu0Y0/p3T5fYNYQtpRFtg0wgN+iVwN7HMfTDQhUun3P6SIXT8
gpV2AGZOOxKnqBYGqJl1gHWEapTVHyFc6Qsvdb+WQ/8TsmD+Qyltdwmmh7olSVH7TkG2gjbVgKIz
emJVUJZe4g6Jr8lKdzvV8gdqZA1Jhiptxi3qd3tbFo0LKqxahXIdlyszbOWL3SJYVWsb5XM/Qmhe
lk5AKd1RDOqhcEY3FJDkrQ9FYOeZylvuSAoxVfrLQ8K0qmKkM/wEFyyekm96xWtRzpUAvAfM14NV
/B5abrvwFEilg6MFEKhaV7TgITEDLW8nOTv5pAFQMehBTzbNdIiW+u8mgeObKD258+jOgx841W8V
3ylBuQ7petT04sbNunadV51zA6yMfML0DjsDf+YglYgyA3bRRM/JTAOO8y70x/tjX/x8mOH2wU7J
3J47BwYtqCk1eskxLMqd2xevzYiChoR2GwQBYB/XZItBHDrk5g5/2JPCle788fKHazP/Cajucd9o
luaY8y67QVRqoub6eJSKdtcr9W0bhyRj5fjbzsZXM6f65fjf6Utxm/XGysAEtyDhQdo5/B4q5lVJ
DwK7Ecs+sZdClntK7xcivVMHviNUS5MaVhR1TrdpWg8tNjKdIwj/ozlOhBvHWdRTR5MUlaAJrL80
65+hFV2wv5w8+LkaC5NvI0zNnvs68kpEehgnxwh9ZDUQk6c4hwhxE+NLbrxq7Te7ulH6C5Gn+BgW
/ifeeD/szO0xcKvyy5xJ4eo9W+dV0f7ou2+DdzR8h84Kr66LKr06kBJH2+0vz8+HGaDh8+iTifCd
10TNggwNaZIclYgMBpLzfQwljWsVUkUz+dGaCOFr+q4sOh9lEtnAn6RUfsWt+WjE1hIL1qYAvQae
lZuhca2rpGZ6kaNGKn52fqmQFlTvDWVAe92k67xjjHJM7u1CS4h9uT/SjgGXir0Z2uZ3lqBENFJv
OWk2OiIOkaK9U8x1SDsg+IHlnd/ra30cX1GU7e2I1L7d4TGnUphk/mao05WmMWE8n+1A9leNmxMQ
afGX2PWezFS9d6N8ifujX6Dso0wwrESe7uxCrPWheOxoZ+VkpHD71B5J+JrROm997OXcinWk+UuX
TkfI4uBJZsCkTfmrLfTviCmRk3f1ukzgaw3ZPqAATJoZeYPnPRVB1SzDSr5wvuwt+1dEao2Y5NnU
p6p5026h3nInp8IJaVxQ2Ghvhkx/6pXuJg2LdUZdc9nim8gr7+H8h5+bQ2EdGo6BTRhDrYNFeHaX
M2WrBzWikLvQQIiidfToagFWbsNa5nsjrb8BkdQvTLZZZEuG2aJvrzD4z2Qv+2NKejfXMK+4mq/G
7iPlajKtJBwHi5TshQ1kdlV0tOl+qKo8E7cUi9zAxxmtZMiGFKiQj3H1GrsvyvX5F/fpzwtcqLwv
HgVrqG5P//7dQxhGrwMoMJSHtoMadkTHf+HGM20z/+zQ0w3bkhzxpo4ByUQaN1uRRQBxVXeF8bAZ
omfV15BipH9n2KV4KNnkVNsRhPVSOjPYEsQwTgeAz0erHVA7rFs8TkSH51/U/GuzgXOl5m2ZHHa2
Mbeg9wVdV1TZ5UfV6NZ1sC5aFQH3c4KM+fxAsx2UNyYntYpDmUjF9Gc4s0+S5qmsojHiuIgrjfUq
dqWBdcyo0ftlTXKYJFyka0Gx46Aaewyh3TPekgsb+aeJIbH2o2zU8Vwz9+bZEUFjLTQjRvsg1fE7
m+Er4JXzDzpDMjjanynHBdEWHFNYaD9Ovb7r0VNC3H2M82Kl1NGeDP8Ki8MSBMg1GNg1jQu9Cy93
/lQ6uS3YzDYg/SlFYs4ORVFlRkPnJ4JeBGoW/TYuPNOlvz87/XSZZxWlsOwYx0e4l25+wW46f2dM
b5N8y5/swZS4miWOAset3JC00r0xuvva97aG3uziFsJnBXeojF105/2Fd3ZqTJ326tLB5gpBYPZM
tEJ2S8+sxb30fatfo9IfD6qbBo/gcK0fNaTZL6WN1SXF7BhcGPsPUemf7eO/B7rD8woTX7Wcx0/E
d1ytuAwdSTPck5SHUO70OcVgZdd7cusPNGlIEIWb41YLx73o3S9+QLMVijykL7+njXJEF3whqzFb
otOvYjeWwv6zq+F1nyU1tIwUP4358mNUvBlkbzh/dSqBivhShBuHwpQyfK/bJ41Ol0N5YQr8IS5+
fCUUkElXGjibzel/+7huwFeGrQnL9Ki2SrofKaZvNIVO20Gtjyh9evU3TUD6H6NTI5+1yvxQx+MP
SlX+bhQQfJVYM3dN59SHshhQ+we0QaO3rb5Ru6h5O7/EtWnr/fRbdY4VU+KOR03w8bfaKFqRuBjZ
sXSug/YtyF7sEaOtQwsq516n5hc2t3RjQvyzyIo7zVJ/lBCbjDG9KfuDi58fyfJKs7+nERKJ9HdP
3jpWaGAksJzFZGux4XraDa1HuNNH9074l77+6TuT46cvHN8ai/FsuwhCLycHOuTHUa/37hDdA6wP
cHwqlxrJn4jW2WwFuyB5YYzME8Ps/TkMo0qUEs3FMY1RuZFr8t+ogcZXtWK99WmfHAJH728xOg97
NH3IM4Ne35z/WB/X+Z9JTabOdqYNxgExMPsJJg1gO9oT5MegeB464yFNRmqaxQKdnhP/1NX46vx4
n69GPDLHKllXQ+OsmS0ihV5PqhHxcr3UMX/q3RhTwYSi5Fm1f2VkvfySRCXtRHqBUpQmY6vzw598
XI38uGMBa5MTUO79G1fUBv0FIOMjhVIscCSj6V2TPgQ1MH96wlzrXrpqHPPC6v14QPz3JeuOwR7O
itDm7bAr1XdJ80wv2QfIVsUgyvq/v/nxYv8Z48+ifBfTBZabK2Nb50ddbh2KU/WgL3PjGR0YNgT6
rTjrVNBTrEkvTKDpjc0WO4QKjTy6rkGEmecDcg1It3Bt3qhwnlpbULdvv4yoGc5/OPF5HGIGk5Oc
HC9H0jxpXwTI02RqlcdKGIfKTb/QbgWxWXzl+WQnqWiDJ3nCm3xd6+Umo/FrRTu/XsPa5CT5A00e
LsykacP9+Nwff8800969b7xNyTDadslNm+6O7E7MHPRqC6UqN130dP7pp9P282AWGVgCapT+s2nb
Q3AYcRYg6g+CazVDINjU17DYrxAsXjh8TwwlgCEY1I8oVahz5EgwsP8N6AIQP4WPppE5x0jQbd0L
5W/PHawLb/HEV2U0i24IRIYToPDjW4Rz2IiwrafRuETn1Ua10nUiL2w6n1c98Sw3NmhIVCPkp8qb
g9Gi9vvqmANEr5Lmu4Xz0tBsdoFoHdbVDRrfC8vi85KfhgQkNC16Ck3zfQ5ueNwLhozGTl7j7FD2
aqF0L+fnxclRHF2SDFNV+1MyTnPAQ2K0qo5anh7TVn/UNP/CuzuR8DMol0mNyqKmw1OfFsK7iY4y
T0dHP1ZHO/ldymxZdLRuLd56m9RejgWtX+npcURzHzr+hdlx6vHeDz1bYxpaZ8+2p+9W5VeFmNrm
0i7zwoQ/MQW51YPe50DiTc4PYZpjWwU6QePeatsCWIVm3mLxS/ZjAJjz/Of6vLaI3KAw0duCi/en
z6WErVMNZhgcG8MamXho43wNwsRAdn6VF9F4YdOc7VHkDXSHr+awjqX8vG1EHpmMJmuHYytg8Clp
km/HRgWjGA/5mpbPDcmiSruQIf40KDotkEUkZjBWTqCcj/PFpU80ovHGOtpu1WxcGv4uO3+I9q3R
WZup2dku6pTo0iydxRVkSlTqq1POAYwCNYbZDqkVlDvjXlWONI/prtVSRJu6xkPbZAIIQ+WJg2IF
3QuJQhgThMo726uiZFm2UfQ6WhF2FumPNEBouvhI+2Jvn8SVvB+9gEilR1GZUSH5q8nALxbMNkCB
NgVSNonZ1persWy8OlNYO9+jYdVg4izvo+FCXDCbcp9GkR+/hl4YY+T0qXLsHPtRzfPs0fSRvNOY
VLlR1Uz7u21PIqzgo+uSMxr2Lhfvj8PRnVCbpLzFsRmo6EFqu7BYZzvCp78//fv3m1EVY55VneJY
fKsxkPn/48+fzaK8HzMrUfj5+rC2YqScFzY0MT3/u4P80++fPte73y8Nuu1iEiuOznhvPzviSLaU
+zMtnnCKtpSXMnArC/1lVB7Oz7ZLL25ate8GrjEpZnmjF0ccm6Jf5c2FJ7v092dbdZ4nnY9Jmw/D
xobs/JKk4dLfn+0qwziMijryZdLxTtcf1L/LEdnzD2PM0omW09RWhjr/SJiJmeMuVy4s99kx898B
IP9xo9SEPQ8IYC33mOuU4mjbj0W27fWtqH6e/8afdt4/i+//hvhz3Xz3jdWobWMr88ojkoZ1OIn3
Gnup2y+KnAr0l1KWFx5onpWyccBCAmIpUv9z8PNU15Bazj/QpSFmmxdOJUcbptUOoiWl2bG4acYL
Q5yeV/+8s9mGJcLSg2DEEMi/sYw4f8dB+//z6p+/P43/7pu4dONOIzzoxy66KpN18/i/vaHZhiUU
PLPRyCfnHh00q4QadP2vttx/nmC2ZXU0FjOD2C6O5ZPs2Z0ufIDpv/5pR7ThyTqTdg072McXlHNZ
B8xUlcc+qbZYI8FILtvslZ7Ax/Ov6uSXfjfQbAe0KwgzdHUqj451UOgzMHoXYpCTsxVgERcNUl/O
n73/3adG2jqEogrLo5pEK6ul6FwcEuv2/FNcGmQ2n5Da9ibQqPJoBt4GI9xj1For3NgXCgEntxKH
HmMWZS7NNGbBCRLcVh+QrB7tLQjtzlzea4hljPvzD3Py209YLy4XVKTmSU2jrRQ7NZlautiF7l77
PYKuez0/xqnPThGH6NehXwCE14/zK5EFfWO1tjwq1i1GXBxm/2J9vB9gdvJhHpqIyAzgIEsrvoGh
uDDAqbfEzRhYI9lnHmH+BEbp8QbH/Jh8hxKf9VtwIHl2IWo/Na/0CZEtaf9JWm42iBvXLnwK0kdm
c6PEr315V4sLoejsS/D7BekLLpH8h8qjnG21tA2vxjJk9QVjttaMZm1qf7cCP40wWxzkwjH0Ctc6
0Ft8lWAXVZD2WOmFV3XyOZAOA/nmiv8phWn4voLKV1oHOy+eJB7E0ZIXhphnhv/zJP+MMa9u5h3C
FJAu1gHT3C5u0IXBmv9lI7uG9NEedBGu+17ZpS2SID/4en7JzCbcp8Fni19HqJKgj7IOvY4QQXu1
zGNWhjROvbDJXBpndryPxeAOIuYhC3uJ4NcCXzX11dycf5rZVvbfp6H+BzSLzzJP+Vq0Lo4VLKaH
5jnDZWSaS4znmpGuwofzA52eF/8MND3uu/0/zA2zbbrEPoz6UuM72ev/7e/PlqhfmhUNhvj7r82k
r8LH8fd/30JzYFuaRtXDma1P1x4tYUaZfRA0LF4kTn1XK5cESrNt5s/HIO9B6xaKirQNnE0toffA
TiNWaFqt1OTBe63Tf/EVLFjhbDCS+uW8eqPkvuebrWYdKqyDZobxSGlpC/8vXhWpfJVqNqqAedqy
KhoAJJS3D1WbXo0aRElz9S9GoPEMEgcyBOY8ZQkTKZAJyMhDDoVQq767nn3hGU6tC4uuY+z3gtTh
/EKiFmqQFoCFDnSrduQPDs91GO30crzCtXj+YU5+9X+Gml9MkGMqUVt7zmHwboWFbAnut3YhEj61
+sjgIdVwplk2j74KR83sNIucg6UO95rn3g+19XcR5H8mL8kN0htTzDKvlWFjw7lGt8yDr+KXLunX
+Je30E8jyI9bSBSOVgzzjK9O65NgUVzYCk9+B1JNuBEMi9r57BIN7JFoHj7UIVKv+/ZXGVzRQf78
pz45q4iy0WYhINHnu62bi04AXGcIIAXLKHY4N7oYvmlCU4qybCRtfSLxL859nslBbIT3ADHNx9fW
Gqj7tNhgUGrbrbHPWriKv88/2J+v++6i8p9vQ0iMlIQagjEv4nk1UpwmrpyDk2r3snB+lIN4Bfv0
nNTZg1VHhzBwj6ABDoasj0IpD32p3TkC0oSk3Tkx0WuiRte1BroBVsONb//2W7rEKJq9PP9LT64E
8OQOZQeqAvNQzjTrJkTi5RyUYaPq94N9YRn8aVMwfxO2atBYBbkSArLZ61ZzkdfS501gaCwxRJPu
AQszYBN71DHxfVWzTU6T+AD03nqsL+i+Tj3d+8Gnf//ulLXrYShzrXYOYTYWP5yijukcY8vr8+9w
CtrPPeK0kt6Nkuh2BtGIRzR82veOFkLHe3oVpzQRCieE0YXNa64t+TO5qLcxe5E76GI+g6NCV9Ko
tMyDod5jhVyN7q7ryWUfIjwzHc15Gvqew8ESprethXdhxkyRyfxpEVMjdSNlKz8JNhy7rtSiZ3TY
khs8mb+BZmxGw10lcXHhyncysn0/1nyLMyEVZK1jHsqxgqZoqNva059kOlK8DX3aEWfXeT61+VDp
QEwYdf67npo9FAG5Tv151vnB7VOIBw+vmAe/31dftPrCQXfpz88eTnXjcgx9/rwO+mZj8I/zP//z
Bk6dD/Md4iM+kz6vrRT8dfpFd1wL8rd0wqgnV4by6/wYn5+BMSZlqJz2cE2bhZlQ8+rBsqCFUtEz
rqV+Ya/+PNc+/vlp5b1bWbSUzDzMieZB85Wv2IvuvCK7UWS1L8z8wiI++STcN/neqHn0eQwVathv
C28wD6iiFmHsL6K386/q82HHs1BtIpxF2cGN8OOzKDQvM1K9MQ9msvVwfRfjt56dr833Ghbz82Od
fJh3Y83eW5GNKMC82jzIdCInQJVx1udH+LznfXyaeXQAaqv3TZ4mrI6+tUrrelk50Lr9hdn8suWF
0U49zyR9YikiEf4kPBpjBD9WH2KcDsVN4TrbsXs6/zzo2D7ta9S/6G5HSo6gxzBmB5WnDADV9MG7
NzOVXsP0hoHJBvYMRpBqwL4zGgOgkz2iOOjKp85qIXj2hXedVzAJW8cboQoVBoC7OLlP0e8DTI/0
l5BGD49ZWg9bdrDupbEVZFNaHEFRcuMrtGOQh7APLQu1Clfglehi6xJQrCNVFOvIqofHiv5dmwx2
zNbtffemqKGQ0qmvvYqBNq5ssw4OWuUDla+scINGAQCZGvk76OClv7T6JtqFVvu1LM3fFqPvKxGr
9zXtbzaJjBza2jpfxwJmSRkDUPPLKL9RGn3c0K1d3zdZASnMLVoO6DaD2Nqb3sGggToNFgM6xqHy
2Rh++KMf6KluZb6A3q01wP5c5c4Z0u4mQum6Lu263QuQKhunU3Uo+MBoTZ1utPi26QOOwQwTPN39
ZOD7a8cNtc2Ae+3Bbfxk6beR9ewqZrZxsWpeQYNUQIV58R6wubkMQaVdFxATc6NHEYLIEMDw6B0t
1W2Xiifrpagg8Ng0rN0rhfoDy4EPDFR59Ntm/IWn/fwcOrXCdYfMITdiJAJzzadVm4Gud8K7d1sa
1cbRHt3MIpL6FxvGXyraC+fHqf0dtQgnlEDh9CmQrS3ETZ0wvHvL9zeJkm5cPBfgcC481clhDOIM
utPxP/NbuFerJowX07vXe9EAj/Jv+PiHrjEv3DdOrXGq8VMHV56IBP/H/bEN/USzMtc9ZHb2k6bw
qNKEeyGJdGoM5EqMMoltPtXVwAMmauNUykEOykLS2bOML+QtT4QsU5u2/xtifn0VTQIJy2iUQ2vm
5sIDIwaeL7ryaueLLJqjWVormqJc0/5i6UF2OD8DT52XDq1vOV3IBXyqKnAltI2AfiuH3oo3Yfw9
p8lUPHwPxwvv8eQ4ZH4csFlkNuZ7ZVD3WqMmo3ug094iqr4AcwN98aCnr+ef5+T3srBuTFd1QZLm
45yAZ5JXkO3dg0vf+ug2yld//fc5COis98cF9yn/Q7euoCXAdg9N8mDjn304/+fncigidepUKupV
rIeksOaXn0AZHTt1A/qgmAG4DFJNGN40bzeWqXfbaFELN4U2p74PIaPHBLFKu96+EpoW/JsHlaAF
SEVAFphHN+DkKuivEbOSTrC3NHc9/6DyRDiAB2SSJ+NLUT8lVDK97LQequVhqP18jVEV2rnhYKZP
seGGsYhfB7onrCQInC33ctyzrRtugQIZ7Niu/wYJyN/0kZcvLZigy5ze2lstpx9o6dmrSGCvNaII
cGameOs4b34HjoHxzPjVRI1+O1YSjjA+7qVl0KX7/KOdmILo2fiCk+hLoij9OAUt0F1OXpTGwZbh
qnZvavjY/9sI0y94F+T2XjO2VdUYB1U/eqBjQ+3l7wewAXBMkafBNXza4d8NUOlm2vdAgQ+SBOfC
wtb4L/6+ZtN0848Ifv6KYPBLp6Kd4QEGdn2V/Pzf/vrs9ZRl5WjoLYwDBZRU3tnVpQvtiS9M9ok6
rNDZt2nV+/H1hG4IMtYg8LMWfu8uLPOSaPDUbkkqiOIPbgzuYbPIv2kzFzZY5d1P7KJMHReWDcPW
gkVpbM+/q1MbDvORrBaWOvS/8yurA4X2/5F2Xkty49q2/SJG0AA0ryTTlU+VXNULQypJ9CTozdff
kXufe7aUyqiM3qefukOtBAnCLCzMNccyW338ZGYGRLB5R8h4q1z8NYWNpwqV6OV0bG3xDZ+v+6jQ
r+RbLsUKvzdv/tmVQzwMKTAdYujFfVml+Vkm/W4azSsD7kIzrDaU8nEVDMDvvC5MNEaVZvBykekh
WE+tTVw4R72q9+/35oWBQTPuSSNIPZV7foDmHGKuTs/qbWFrXhdZ0FxpwLxw5vi9hXMh0RSrYiq0
RMN3H5f6vPFngWi2tpyncpWB21e3Q4dhG75Q+WrshDM8jYDiFuyUY7s62OCotKTdufN0b7jdBuP8
vQHU6v1euNjZNoEf8kPSmed5YEM2OD8ZLluHurfdEKdAvGGuhLIXIueTsltHWUt/UEj257gpWomL
vW5oj7iORfqnqihCU4dD4ElQ8x/ef59LWxVeM1gBUOVH7uJsNtr4U8kqLeInQESUFL1hvhwmObg2
rNrMwO7/eV6BuPlUdYyizaEo7M9Xy4aq6fD50R7n5SHL9s2P99/m4hAi/cLwJB/nGuczvnPTuhvB
GjxOszRutcjWwaFY+H+rDD/DkwMqhiPmEefL7C5yXMwpuTYIsUv+ym4Rh+sAfQC/kuLZjorobS4w
zVElmKDJ0YA+NKNzK9omfn7/qS/MLGxbeGpxulygEuXPTunaZcJ+1xWPdvQ0qHt1Jel8YciyZ9Mh
7EgEqefGBqLLx2RQjXzMbHHvzclO2ixDeAa+/xYXmjmp9k/nFWqwERP/+RYNZyBzKvi0vfspRhJm
mVgoRNrm/VYu7B6/t3JuzyQXLc9VKjU825keQfY6QNXJrmRaLzbiYXNFjTwplvNR2rsSQ5mqYqnj
rpLaRLcM+3SKQuBOcN6BpVw5qFya8CSQCBfJTZ4Ol392HS7FE6f1WkNclfkKS+zJ+1XgfYQd3aBf
mfCX2yJTbnFZzcnobMJT5VB6Xc27aaeEwoDnfQmB5sQbwJLUGfUro+LS+kKNxf82d/rz36KtQtSm
kgWvtlKnGBs7b8GYzPvcm8e0NbHYuLI8X2zuVOtJwQoV9OcVCdZkeFmH9Sqpvl2TsA/4uefvhMQT
sA7fH4kXOpLzjGMivuIs8ld+Q2K01jYGpz68L/danL6OkbWbNPzku3SnivXKpnBhkfi9ufOB304p
JhfuzJkCh53+YSi/vv86137/bAzCZiidxeb3MawnHwuC6/3fP7eeOZ3++IdaA4r1Ecedlxk4vW51
Bo6Jj0snfuD8hAhj3WHorNINmw1FMOnEBj7ZG730ns2sedWRZEqj4BjjfJ6n6a5Rah/p6ZW5fmHE
8FgAyNgtUCU4p375bYDay2zqOB3z3tF21HrYBDfaCBcpSfYz0CG3ta90xMVx81uDp3X0twYh5oy5
5epgtrH4kzn2aBXvDXFvxFZ1xaD6Sr+fttQ/b6h4v1OBGGZNOj98ti6behVVVFLR7yNF3vjE3lsr
hn3dq108U9QPfHDaWRH+w6vY5SbfPVb2lUX7Yh9j5IffCAqAv5L9i9ZTL62dEiRphK36w4BNl9ra
/aPnfSmqK7vp6X3+el+MkClaxGfxr6xPqyityE9Zn0GvQrgAoKnu4vlHLVI/Yh3AuSi6ah958Zuy
cpNFI2P3lxrTGF19Geo2AvvxoQYPoAAGpTijrwKQX3905q/ustNQ9vN3N+Pg+SO0DgVeCQIRxUU4
P5axD2/Jz9f7HLyvF09+i5Q+c+1dPe+xRwtKDOth+GGcv9cmM8jErdPcphidTxgCav1jXZSQPHeu
hNoNrGF6SNNvMtrL/GCb3zTvyyIPa3NIYEtdGV+XPu6pXIVSN8OiA87Gc5dMpDHGNHqM59du3JTL
Y6WT/05ARa5vGG/5g4GX+fikyQdgjMAwEo5dy8b0kGJOOiaomd877v79pzIvfZHTI6GPPZncnOdP
I1EstlEa3qMd38NVCOfhi3fCMUHmbU5UCoAWC2yQ9bZWr5bJngSMUDQvFEoEUq4bkX2PuyYQOJut
83HsXSr17KBbcBn6FWV3AF3DqLl2kLNOXXU+dKnsRkBG9MoZ62yq9lHjDBmOPIgxwKjhtXWybm7i
X9UE/8C40abPFa7LtfzSq/u6dDa5tRnJDINQw4ipFFgpFDjola8SjXYU3RpasSvah9X5qMbdKB67
+th5nyexX+dXXMgPdvWjbGauINy9Sg7vf4AL1/IUi9o4P5COp5pNnr2L64JrTrpIPMre8MfkQetu
yvx2aY+SIZ+pz33zU6R4Mm7z5lqO/sKIJMFAipQM3GnbORuR+BJaOLc39qMaxb2Yh8dsdj9ls/qY
mVG4OPF+ll15ZZm98OkoGHSw8rZxovkr5edMJrDYjCB7zDoWm85pn+txjjdUllpXNpC/mjr5eqDU
YiVlReV24M8NJLM5IqfNgMWHddNWn+1xuw7/TCov9LMmzD+bMO1aG0fVFMekWsbDYFrcWw1J8Vib
7jVZwV8TlaZIOJ9OnxTz/aWlW/EQwEqZpnRM75uph06UOdio44TYZ9aPIa5274/Mv4L7U4OQZAQH
+NNZ9Gx0GFOD86Cn8mOefknsGyP51pIDTK9lMy69l8XB+lScbVOjcfrz37b5uIzNEpREfkS10W77
pNwqF9cyNb0RDu9l7/x6/7UujQqckCiXZtPDOu/stZrVmuIIu/sjZbI9hK78YxeLR2WKf5rUovtQ
PnK4ZmJj4nU2+gr4VIa3rvmxwMKm7djI35r+y/vv8tcEPmvjbPhlcZqILNLzI5H3DyHiLysWLCgf
uFvv38y4fjiZBV+ZVZfbxBzfYUwgHj1br1ZuqpZ6FjnrEy6nybM9wQe1Xrm6EuOti+P/+6948XNR
Y/w/zZ2r1LUCQo2SVn6cRuisxNz6CFD7vxkUFG8QCLE28cnOBuGo5THCuxY3RTMH5OIc5eId1+la
UuzSlEJSY6Bp4xL3rzk8uUtkWJnC3qdzkg8iXuWXrEl24/AxjVhy3++5i40hp0ZtxXUvtdJ/TqwF
h0AciKP6uLSAiQWXiXV68AAKLpji/POm8LPhCoe6Q+6LzpoqhLLSoezUcehYjabPS12DaH4jBHu/
nUtjD2WSxcRlZf/rTF7KegDRodXHpoiNLYzkONBWCFuZ8cM2s2eigTvAgv2VjjydbP6INphlFFCz
T+IBiMb/bMWAv9jpTkarvXkHcce7crC69vOn7/jbAqiws6/SJlZH8DlZ6Fx7+ksT6PenPxva4Oog
ltU8vftaN8TD4xzYV5a6a29w+my/vUEmW8pHTm+wphut21r/xw46W3GmTIAWK/n5ATb6g2Hu3h9U
p79+/nk9h2Mf3jYCpelZB+moO0Y8BtSx19ZdXd7g06HKr1n9oZr30tw1y7UGL0xMNjyivpMpifuX
D9/QzuAzsxY3Db3BmxsW0B0gEQCzNVCyeMnMK+P3YnvY50g2IxQG5wfbuV3rqBlm2vO22TMX1j9h
0bzfh//aNc86kb2O2AQ3NZt09VknysVIbW1MqiO+hdRmu3N2cqe2gaVEgeuopzbRNlkNO7DwPsGf
gCWYPhb5IvG27PKpeTIl97wqNTKfZXr4WK/rfDu4CZwREw/xZ2YotLHFLawD7YAqU97gq7HUwd7J
FF8LW9+oKm19m79yiKAi+nYHEC5OsiiY2yl/6howAj3QXOcwRGP2pWoTPjNIVLwBCxJR9rpuKo6k
I9zbueBcE3v7BEucOzLO2gHJXRTyfbLHuCgrY2tNcCsMrgB98rsYz1Jf+jph+PuoN+DJ6uhFpdrS
bbOyR3yY5vpmAlwDwNPtxtYvHYH7VOb+Mqwx+mxpuul7c2wbEA2aj7bq8g+FggymG4mH+6cNHCVa
k/aQGdCxkhMTAQOQ6JuXmyZW63HmBVqemgE4RHlTFs4U2h3AbENp5UM541I91fn00JalQ79M7ZWx
dWHqo0skl33KDXEXcz71HXA/FnfDbJjD3c+yM65k8y6MXTyfkOgitTh5BJ5FUbJ3qzKXogR5Ca9m
fTXy+3S6GenA9wfwhVWSzA+TH50DEcD5USib8CCP+rQ6FoAxvfwO/w4EN1fS1xc6i83/ZCFy6i/M
S/5cJxPDiiZdteWxhH327CxX5DWXfl7yFU6XOlyrn2fja/idHfyP4ujEn6Y88i0w4O/30sUWOAwA
3bQuXMB4SumpllQVTm6BHD7b1y7Zrvz++cWmKtOlBOVcHYW38TbkdP5Pj39ecRxDgZH6ws87t6i+
+yx8/+dPa9zZGkgZFf6f2LhyQ3W+BmKFHbdJrorjag9Bp4aDZT0Sm7PUHXQABe83dqmrfm/sbOK5
UyGp3aqL42Lcuiwn5vP7v39p4p1UDeQHKJvHmfbPsSrycrZdLpqPfbypc8BVWe2XsLO37zdzYd5J
bnQkFzrYCP11Roc8apFOL5kSaxxaRvUoWrmPZvP1v2kGORUlwS4CgLPtiQCx0aRIy2NiDUeSt/40
mXsllytvcyGUIJ1yOqEzCP7WVsbe2gFiitvjAjMWCjee29lGGPcYm9pZ70fj5EfFlRTEhYFw+kTE
+OTBDErT/vxQmYBFrYy6PSZPWllt2rr+55Me1yqBMpCPpJvybCSUMN/hstXN0VJojTAevzLSLkwb
bBqpqcLUiUljnS3xae3B8u5NdZRmWH74MH9uwUtcmS0XRvOpbk9HVke2i2Prn53UCDjgWRGpo1cs
z6Pa4ECHFlVzwR1e6a3TL/22CPzLg+V04iK3Zbkch04D/rdY2PUAj44lJqrVLD+aXnOn6e6DlBhr
xvFNkZLtFSdX1/eH99kY+KvR0+v/1miihrGJNWxjpfPGuPv+/q+fdd5fv342eZa4tKZyLNRxcUOb
6ApihAz74coh4mIrAuMaIvGTI7n15ztUsZvhjRQ3x2WTpI9u8iZwzbq2ql3sKKqQBHG3ftqI/2wE
N7N+UNSWHe38Rm0t+8oGf7aa/bunfvv5sw1+JbxbdE3n48cDoL0jdimDvn3/a1wcYDaTHR8FvOTO
RRBrCUTAFDOeYa6EKYKOx4j8zJ19me/MfC//YdHr/7zT/7Z3vid3qrWLJae9AmOccn1emqs3bzq9
/tecIfFyiiRPLh1nc8bpAVj3sOeOIJF6tUu8g3S31KamxLcg7b8b//BM/O93+q3Bs/mSJjXHlJYG
exMuEbW2QXlNBXZxOCN01j0cATh8nY00KVuYHxVNaGDBZ5Pr0h+NdHzn8F+Mht+aORtxTHu5OiXN
RFUCLngXt7vG3C1WFo4dN5Q0/H57Z4v1v3qOYPwko+M7wUf5cwI1pV3LqkjUsaue8uhHGVFtctdY
IYUl7zd0aab+1tC516xjj1MeuzTk/krrO0tcsUm8NFMRkJDqY1/grv1sQ9BlWRpGzIrpWlvX3pcD
JhT/1Rv8p4mzrpqz1GtjWTJRVcm5dDdeW8wuDbH/vMO/S5N+W/WFktIdbYyGY1v5VPL7IsUZXrQ+
Kdorn/1id6EFZmP7lx3B2bvgcwvtqzHqY72CYH7jhF/O1wwPLr7Of9pwzmbM2OVOxZZaH7nAFeLL
IkKYW5F17VaI09Cl9Qbh7v9/m/MUtqPP9hKVVs0Ru6xBx3ruQ5Gh7pkbWBUdRPTD1EzmQ54s6W02
wtCsrQSstQMtTDZtFqo6QZ4u+Btm4rkH1C0gU8vuRDgttCLdC6S0vlBCIw/S42+yxBWj2KjsfT05
LwmWo2Gq1p+5pjnHDNZhmC1NI8MhcQAvpJbsfcSv3r4qi+FpauMcYEEZbWsLCz8MPE+A4cRgUTEc
P5Z4cbXQ7YPE/FRAhlomCsJGkasd4NU3t6eYS2FqHsRN+kr64scEI3lDAVq/KdOuvrM7NHvpOtk/
4efxnmYehzPZ6x3ONksgMRQPrS5Ljuu83FRriQNbrwdustRaKPRFwqibQATEsQiKZEq7oMjqxN43
EBY73AsEmM5lLn0nFb2fmovYmDkyac9oqtCRo7alRMTbj6I2trlJstiWmXoy6+LNKmOx0dXivDjr
MCDpz+td1STDI9hs0KYmQDfQH1o46v0Udm5pbuxsIPvRqjFIUjvbaHYvP3TW2N3qypg31YABr6eB
VsurkbmSNmJvGFH94vRxt5PT0GwcE9sxr5awyxLLuakM6OZrUZCpSswkJG3goGobXzsR20ElB+NX
JMz4YCJB/bQ0tun6cpmH29WN9WARLaa16wmS26oIGrjLtWA64he0NrGBWHeZGh9kHWDpps7ePK/q
P9W9LcK8rCIF5iad74opMe/MuPzVGPgQwipwDyOKcB98rL2lRLeHfDmBXNJxIGkX5v+UuvNrOnqt
H2dNsUHmbG+WKrX2irxQCEm3vU9z170pp7bfS8rsEC/pBd/SNm6TuPnOwHC2hblYL/Fqw/Q2O0i3
Q+wcGo5tftwvxSZrlx/mdDtFsT9Wy8fGiYawTWARqSQZH6JIRTuJLD5wvVXu52H5ARNXCyrH5Xu4
VRPaqQEzLyli21fAEHdcMGUbt6v6Q2eDbpuQohjp3ZjfpA2GKoA0wPQ6vp2T8YULG++rjiv5qB6E
P1mYVAOktcijTCIPrHz41U7aa8OlRzC0TrSLnNZ86AQHItUp5CTp4nwtZgp1few9Kx6lgoxLZnTX
Fa3jnxRXYSJjtEVpoj1VU+3eQtzot73MZr8yATKfJOq3U6I50BcRUPdJE993jvipeTr8XreXgdHA
mB8LS/oid15nIwP9hdV0gPvYtC20SPej3pgPRlrOuNVa6X2bJ+Ohi4zoQxSv6aFTtfLruakfvSWL
wM5VhUHh3NgFVZl+00xqPIRQKK40rsvLIjX8jiPIQ0rpjJ9WdbNzE/lmz6gEFglaL2/c78UgbKwL
hAhcsoXISSLsvWvV3rbzjOesHt9P2dwfqsgln0N9KgSC5MnVxzlMcDr5HJe241v859YSgwznskb6
hX+Iv8p63ahRm0F0RwDhEdpsVb1A8FaVCpuBuq7UK41taqbORs2wzssC2vNU4p0BozO+s/nPIO2c
zk+GOt0la6veYq3Tfc2YvDIQjgYbYMDvoZfOzwQ3Oj/u+m6HXi7ZkDAvAovEIBmcfIZnbE8+95Qx
Yyauw4TCw0DiNnBrRym+Cq0+4kTbDM8xfIptb/aLP6i1vklcQuexSsbAxuTB75oVYFreUE/aL9GT
Qbkpd8PqJRtSK8g5ApENTAWP3GK/biVTuFhOH+AtRdSVJDHG1FHE2bvxNnVKznXt3YbiSqT5favH
b0NbWAElq7AQG+cV3aOBYib/MVXdTwWtHGRb9oMa1S+WGobAmK23KmLBHyxedITR4/N93qQEmeCY
kQqMYYgCx8oyZNjw8MpeJc+4ouV+5IypX/XaxzafeczGLiAaJsALS6pHyBEbzOOSeVO2Frn0yiLp
rXJ/aggdRm6PQdmN+VM1LqcLa9LXn/gfmYlFOhtMoBZbblaMT6nTAUOXTfHZKctPNgzIL8OglbdT
rjc3y1rHtzGGIY0vjMXdDidKJjXPhU9Zs/YmYtcLy0ovQpSEUyC8GGqkp8Fnx20/JN9t31Sx81O4
7cq75fVd53jFfp6oZkC7pIMW63Az0XFYj1uK4lJbZTtzEmIzZmggdebJNooj+0M2GNOOQ2Z3ny1L
/6BIp99wg2SQJnO5w3OrPMznZPLHWv5iEVLhaMcOy51W8m89eNTczbZq9JZdqbnzNiFvxdCeBtgN
YO8LKtFuMFtZAjbb9cbEkStcu858Vhm2UBwohmHwAbtnuxSsqz/pXvZZRB3buknw/KZxWYrMVkYj
QUJLZyLoOGZzlwS9OdpQFNAzebX7zcuq3m8wu9k43ioeoqLO0X4Wjs1tgwYmXYr8Dhuhr04nX+Qw
fF6kYC+wivRDlNY57GeiQDkuVWCjrPDtlmlfDFr8JFM8I7wiW4O+s6h/nnNAyFg+4P8WtyVs9dQQ
1j4qMj7CEsv2plIUXON+ICHax/GjyVcL2sVLtk5ezThKx3LbF7DUKyMB9V0w+R0YjX4BrC9wnMHc
W0lV+EVfrTezI+at2VrZofOa8mHMBQTHWMjQjMRPNFbpprOa7Ebv+34zGYX7NTLGIljUkuwVsUfg
lA3x+tJArbdt82snvD7xO1Lhfjev8uO6uFQuDCIDCB4b44dydkvGvF7dGwLE86QVv9TKAplkGCJ3
ut0Gda+lKHkX/JHlmO8Bzq2PChgWf2x18Z1A3RBkta3dLidqydwscciOFz13fSF2lN2JXa+X86bQ
ljy0rUF9rhp4EUOJ3RyPyh01kOhdX4mGprS+fXTy0Xusq9M4XhrvzW2p53JbzQiH1Paeprh1N0Kf
4KfPqMHiguBJLHkSELp8Niut/2Y3fQxsPl9KX0ZrSQZAX1nszXzQxVZM+tFomuhjNMQpK2sz7/LK
iMLYq5aNHcMq9KqVVTlyvWCQWjlgf7LEH3UzzT+IhC0QguoY5O48hioeow1G7uqjiGrTx9bA3fQa
i08vCziLs5Vt4Zu6u9TVszBrRix6PMgy2eA+21WnAjMifkwmd6p9Z21+WhDRd4tXTMCrXMaCYf/U
BVDBpiKc7Vq4iTrbb+wXY15/1/pUbmED6r6uQbJNs7UM1bK2j3o/AjTNPN4VXGxd3map0X9svOWb
3aHTJcT6scwyvqeWrb0fW1MP8UP4MVOkFyYzZAtbmRlobNcNerVivy4ZVvNMNg4UFAhml2VdNYnx
kIBC8rWKxdTt03WryOAzdrx1KxZjfqZWTlFAxWRMiuLTBDwXH8j2F4WeOAjDwbxxxURlsEHZ6i4t
t29KTz7qcK181HUVIm1Wlanp7GBqROPr8zTswLym+zlbckBKtrGlbmLeCGstIA1TwewIxqndxSas
YGLgW+wnOT9kRX+TpkXzQTYl9UGzbQW13k33Uuv6b3T8sjPHnLqIaVlwy3b+5VXfdHTBXNw2nplt
cjuPPtbVsu6miGeoSJgFOifuQ0sIYuAVnrS3lAMOX/oaY44SS4bQU5V7Dyg33sqV0MlSdv/Usplq
od5M8WuXcfDYcpM9HVVpxS3B6ti84DZ2N8/yFcidopbGRSln38imT60wUnCWTnEcYtO5KE7jEX9p
uMuWtSsrOW4aux9PpyfpBcUwN2InGJvz506X9b09sTOP3EVT3pu1B/y54qB0vOQpr4S98VxV7/M1
tVHGay9F1+d+2aTedm1K61veGJxd3DJJKb5xpz6I0wq+9pLpBFKenvqYRpCtL9y0DYreyg+49S+b
scySJ0ONGeDNqHWek5Q7aKMVz+MECDtOYE+x3LtPdgrBO3JIKTRtA6y+Kxqnf0Ehhl89tCH3RhH8
HaxRS7dN3qyHrABoqhFVh4XVqTAdpx/WrMtgSTpAwV1OakLoiFd1twzikrBHt3MvdJSyDplyvlCe
w2yh4jkgtHcRi2vEAEn0UkR9FYhccDO8UIOcT6elUFMSzXWGshiSnc+pLrkve4f8l+lEXBenk8hC
L8KEDP63xpMaBWHMqUw/yWS23A9aLgvfyOR67xrqKW+Kl4Er9f1kJ6XyBythdy68djeBmXp2Zr0N
E4fCbkS85bbWI3aHmH22YKUF2F4nn4kEQDeMyfTDTuL57WTA8TQumdyhfa12EXL4B6MG9RuglDLK
wHPGaDu1TndX1oxGu/Y9/V7UrK1gy1AKVK51cLLZ2ZtrYvkaTkmnKGQ8mOngPOZRy+SvBBrGER+T
wCTuCdtuaTfKjbxHSBI6R4DuJXacn1oBAsTkUIIYpNK+cD+m7dpFq795S9QBxa68EKG3CpIe7bpW
Jv29U0UaIDIr3bYsFIHUGm3fjhIahUH5jt5B7mmiuL2zJxjMVB9Yvkt+kMVdI2KYLMnpSi3aTkyT
Fvt2JdInvZtdapykuTGiRg9knK1+mTfp1u0cwBOWs+K7TnDnJdVPbGQ0shIyD4wqFn5FMBemQs5+
lqRLmFDKFzZSE2HtDStSi8U8rGkFrZht6z62cptjh6e2mAy3lACp+K7tZLWzSukGa5oOj3kphx14
yeF1MZc19ErdxICa4w1xeb7UxLJfKuMWrEF7GJN03JZtPX5NWIRu8RPL8bvJh8lnwJlPRL7ahvRJ
QY6gHp7Ndvo5Tm17SPrR86FWrXdm8jwU28jFDJbzER/HzI0XItyR1YfAaF3XCDKbNTy0vXI2Ce2F
ZmxK3+gV58LWgE6NIUwe6ovrfRW1nWc+3hb59zVyvgFunz4VgMMOtb6w8ejlgiQO7FChHmRjKMUR
qrd/JbmcDzkqnTCas2JT6FDglIpg1Rp6LxHud/VD15s/0BJpNzURjV+soxkQAXJUS6J0k0cUxhir
6sM1n+3Xynb6vVXUpFEc6hzGrK23UIShgFWwY1XRl589ffniwEEn+FoEk14RAmIpu3MGEVHzQBp3
qghpYWD3oZHXddDOFLnaWHX7Ttt3IU4NR/IbI6hLML34LeB9NQrAqw4wLmPMmX6u2+9SEcV7t6na
D4npOs+8lOXbDgM1dSE2d9NrnrOYU028EG8vjQ9nxQvafhw2mDqKL0NKDdLSF9Zrn5jmg5fluJ42
Xexiql10Yc96ezsKeMdFT01Arkdf4NNDMEy0KihYaMMeJ56wKlpz33nIOQ2pf1/bfNxE+ViFo2ux
sgId3WLgHG2mVn2fx7b9RALK3RrxEm+B6GR+KvjEy7KID5WTfMKsbA7JCtUgjd06rOOlDElNMrMw
lJpMp6BcL1f7ZGgFSxNfT08G84BUovsgx0q7bWXt3MZRkzw4oli3Ze7mm7XLfpHWVbwG3hqJ1F68
2qofc2cmlO2rltSfILcRR0xU+ca+89OTUR0MQEsCHM05l2ozrPuJkkj7hGmO09Rha43qB812h8e0
aqs7p2IvrLy65PlslEip2Wxi3fsG3K3ZakM1c3qU3bd1JEkJt5UArJu2pqjLB8LG8ctcLa1vtRFV
Dxgh+UMt211UDjmJG5tTw6rsHH+mLN5W1Uggsshyw3knDQp96Xyl+iLb93Xt3cSO+atRC2Rzta4B
ta+Vj7ThFzqPJkjxIrpZtEXew22mQqifgFHHsdV+aMph5oBf9H6iWiF9FNXF1h1jyrO6qNuqskN8
kpXfKT1KmLbtj2RuncRXg2Hd2BWjf1iNt3HG4wPIZL11o8jO/U7kxU8EGhSyd9J4LHWr2XiEkr4p
Risceu85zzL3zsH87sZCtn3juSwKpL2GJ6fI3QAjYBFAqBt9C93/52Lp9ONoGcmx7azq3std5+sK
eud24tjq07nqMYbEstVZYvfC6ZbQpNhk03dRuRH22mEsmfWhFg8mhgt1V770vR3ddvXU7pPEaPaR
0SVPQy67sDJWbzfzWYIhm8xba+TTUNdr+pneyE09eQgnogxpYeaZt2ZttZt2NpRvWXhueZ5R76Y+
+mK1cbddq/WblgwOaVk124d+Aj5TJ/iLC+K5rdF1qGqVNu37FVtDQjU+RzFhZ58K+zDNYu+q9GNj
Sxs+eTdsCtFzYtOT7AC6rnnwcMS5MTlE3a6JS8bCpm7qFzAP9WK7/ddIFcmtUVnlLu8orZvT7Efc
zVjBT6SFxdpYFMr0g9yuI44rTKsipMSZPFbDgUE4uf6Ykz8Ke6kBJo09fVPWVr9nclrbhrhto1Wm
utHauXo2o8z5Oq/ud6eaGS86602k0n5bO1huzVrlHoRsataSpvqIdX8XmoKQQ688XLlyLX3BM7y/
S7OuCGSqjZuEsBAN8IpkQBXexi419WnFaKgNSVto8Fv7KHrmYxgcCwvlBVWHf5djqHnT2mDXjc6W
L8sqxxv0FYMdzLN5YiTp0yc2P3FK+5oHnCv0x0SRuSBIGvfL6MQP6cKmmZYG/oWib8JScUKQZOR/
mEWeeH6cNuVbEk/9vhqK8hdpWZitbsuCvAyzfe/iXvshaTKHXRQvtFlAQ846uwr1MXLDxsudrcaS
yHdnYD9qFr5siFftMIr7NnCjZU6JPEZ5P9hk6lZTrtu6M75m7QncNzc/zSaf9nqsDVNw0rodetkr
WEOz1Db6pKqtZVjJvdnW0+wbzgo0lVrGtjHFF3sRX+Fb6URy6lXmSffIz5EX6PiYB9HMX/PRMsm6
IKTxrdLDI7SZctsOrcGI71wvg/+Io6Tf63371YSKEI4tJoKjLAKz+up6p3zJs1kLtoa+kr9cFv07
p5xeTKtSNw1H3Qo/OBKE2ktaAnyZ47nckVfoEXBCuigard5omsH6S2T8kjlDf4szPpn03smeRxQw
3B805B7aysH2rUr2kzLMoIYgcyirqbzpbCBoTDk0pzp65do3zcG7VZ6hXuSq2sh37c7cLiL9NHgJ
hxdrekmUmgIu23UOV1Ytnl1SCf7/o+g8liNVgij6RURgC9himvbydkNoZPDeFPD1c3r7YqTXaqis
zOuyEuZi+V03ZUpUVZVJ3kFlxJ6ax49tKuXF3jbgF7eMt/6lnpZxJNJvWV9E72hhO8Zt0Kb95qtd
aqjH/vbCL2ZXv8W9OgQcW7aEiSE+JCuIsu6mr9AMql87ibUv8BRGsa4oe0af+MC2bi2w8kS+OA0x
nRuLvgivG1hNP0ngPXduzpx7K+ic9l+l1v+KptL82UkWJbBs4LfTzJjZh2U83ZfOlPiToye+2cIa
45/WQ+I7UrDf4t+EvyWc2wrbpGnCtKiTHb916trQVi9ut2/yJHTzT8C1Jj5j0bWNS7vOcva0ecyy
qJ8m+7opYmUpqYnf2xCZ76xgCGTRgoJVhMOVQhE/W4EzoZbGeFTM5jsukxtk+dq/VflJdDvt6fYH
7KjS3BdCnMzVc3KuvX5nLtVhU1tJaIX11HXmFjbxSnUyOi0SWsNKdZgmv2hcGSCxBdNoVzdc22k8
2rFgQcuMvzEvXjDI3dC4XiP/zLEe1Tz7t+raaS2K540DH6kZ1S6H5ziUm3lp3OpiylXbb/Wg+oOa
/Y6py/J0+2TP9xXrPyz7kICE6pWgia/K+H2jG7voFSSQb69K+teacnrOhTN8ar1QAtz+hoaTUdu4
353cDFEOzwQSGtvR0bNPxxhek1Ylf6DExDpioDuqthKf0qXpecB15rtmS4lpXFaxmnpR3k2tKk9m
U8oQ3Fh6TabEgaWAVtcZwMVUNwnQ8Njv8tvYOlJifMMgRtqYbdjGVJdeWdsyLDVgf8CkEvqDKrzy
bfkmUdv+3OpzoLRTtmuEvgbagC23XpEgVAZYjrYxPth1Mz+7U1oHNIP2qczXD+o52dzwIb5hcWVY
lZMHMQss/TobJsHBjycQkXkGjt94wTxNoUlXevIxhp7LxyurefitbOYmo3CasBlo1mJNDP4ok9/F
XtKQ0IatDiFB3jsKkA/9YgVGvHxpDhXEAESCqlHpSarW2On4jA0vaxf1R1OG4dSOqkYcbQGrCszj
9bML7N3Wksa0bR6MtRkf8yytnWgmWfHR1qua3nhrO5/Iyk8il8egzMlUVyr9y1EaaFlddGtoriVg
YrLF1Z2eONoFWqe5WBQTPon1r2FcPuWJWHdbapnwKm6FiuMWNxlrMLdVXDC9lx9qknT7ucvdI8j0
vzElqdltEGQ6ed3FPEg2GQXlOI9PRNSD5sYFpkqCfEGLq8S37CR9nttkIku7/6qcTQ/NDmW5knNZ
08mVRPGNzRy6md2vcDTTm1kJAC/Hri7K1FfticjP6qJCNNl4gcflnvXe+a6YzZZsqI0I0UStrsZS
6nctUL8vSQSBHZ7GF6kN9OW5soSZ2+qekemvjQn8t+pyDifLyo+b7RZHod4a7p6HAd/KPK0n3a5L
sD/3LsWzn+1+D59T+UZXp4g1lvKgNK5O7atVzwV9D+Lcetfq8jV1pcOxHtJww0+1V4bW2ruLTgcX
j4uzg8lcH2cDf8doS+Mg1mwJ5TBU54YYdV8dHEZb/klIQCrfiZG4UZ8J9niYYrncIvlOdsJPYLH4
bIY8Z0mKBl2g6gm6/T7fqYqNCKDHjmlISbqt1qd9oMaid71eLZJLX1kC6sbWPej2eVcO8T3lxIzY
jX1T9N+yXUcz29upUTHebBD8OZHCtSiTsFgqFVwNwEGuoFxmY7Bs2UKIUHBvQU/a1Z7IAoWbmUND
2Gq1GxNgc5Vcpk+dZgjaIyn8RcNtsqDCOqlWpn8VomIWLVgjL/tqDGPVafaOOZcPGj1ZlOToZJM5
j3LR4YY2S+0y5vjGGtMg71WU24m15uZRCKs9mIrk6nJi427ts/4zzbI2BLMrfZPuk8zXSudKofav
tVF4Y6zOT8YMU2NLdzilioKCLR6HkMy/m4RJY926ZjVQxNvYe+5qlHu32La96yYinGczjWQp4Z63
t62b+72RrU1oz+b0SIFe4ZG0Oczx/O4NLc7Ord63p1Vrjagx5u4BuNGB7lonGrsNmrZL8ruhl08m
zeZeWehtylExo62+0dam+mW5/XBZTS0PansUhwH046mdp3in0lT4No1MXSGQSPPqrk+FEyqu/MkK
Id8TWYvUWzH1h2w7GfHvJz/VvArigQl26Mh0hu1W+YFZ6oFSS/OBISL5Gi2DNBZn3HbGiOTaTMg0
LIjhvbLTG+m12qmQZzEBvwDGR6Js3SNVUj8kRd6yh7t6Wqe2CFUWSHjbUKwRgGsf0Nd39+Tzykut
EShqO8506w0VNtHBHYpJWfea0tZoHQQ98drYfi5vccy59UJiohvB/fTHVgzlEX6PFIJ61qNUjA63
vXsYSF71lUwu13ZJmjswQt2vDbd5WEr3Tym17545BOL620KKcRCOUr5JA+soCR7SV/tkCg0u3rsa
4DgsZjhf3UrqY+4W1nFUqizKq+IlNwmeMkdNPZHqsPAFjKU/1IXp2VA58FAsABCSVbfQWutBt+Lk
rUhWksu7j2pIUl+r6hZ135Dt4FbVna3SP5lKT4BkbPXBwg6LuyRmlbhrF8OusTbdU1oeakbtudQl
dsZiXWHOxfIyNyXb49y09BpI1asUcXWfJpry2mTDgQ3J17XRsh08wdUuModJyfqc9TENrJXb1dF4
xbWmTM8uTzViNtOubszaYXZKF765bEbAfkh3F0+l80OTpkUqUX8QScTyoFPuD+ugsOFhtT57Gro9
e5/RmbhxAVawGF7NPLxLyWjiKBifTg7z11p956fubR7r1PfNlNnZrePpyCDTwQ2NoNzqrEjEaSAC
mUGurGbWvC5tbjxMpVJctNbJ/C0lHHhL0y7Uslbs8qbX7vQbmcCCCuZCttZigCpBSmYsOiIRzk6N
5ZsEMN3xkqXEa/YjGOxg7Tc8174lFPMvJjbvdhD4eeYMP3Zz8j9s5cdiWAnmpf1wl2mLUjlNl4Ji
vc8V/pyE9S5BO5ivKAxSn0Tmbb/NM/atrXpwyOh6E3y0AESKJ67q8Umx4jQoxvQDbc/qrSZa7Dmz
Ay1J5bPT2DZ/hcJnLwCUclZPH9rR3naD2JBMza/Y5YxdLpXK1/op82bM6wFMCE62fq5CN9XGgz6V
4/2kxmM0FFn97M6pgX1t0n2WMaZAl7T0ftxJ8Yn7YdjPzmq8J9o6vigtIY6U2sGmsYGIknoJjod+
iBx0LQmdFIBw7WiDsl7ENxxneuiNenuc5/lrnAGg1NScvJTdwxdDdMNXV1v1GSzKhPy34+cVTMwT
nXzGVl/7kjkB1hOSjJGzV7+LwWHMEWL7txGh8V5qzrZf0tzeGakBpAgn2Sim37jItro6okn/HRv5
lirJcywqd1/dlDtLCQbYO7GDPE3IVyfh/7CUcxN2A9RiunEdmySK3lm57P+ppI6/auowE8NCJHga
r1PIdFKA1nKxDo6iYkwbkijhXvSnQib7tKhk4NoTZjgXWcIS1+S9JEJ/1ibjl9V7+a6Rox0tupH7
mtbFLLnllhysRnvIaci8UcBryLXTg1in0WEpNIkwsBh7zWih+RXUvpiwZn/LaUiGqs8nb+63+h2B
lL7LZvvFGYT+aJitvmfcQrcjio4K33K1OFZ8jvNu262yyoMyjZ8yoRKTuSXVy2ghuKjxJ541cUQv
1Sd0s/lb3PS23zZ2jbKMkcd0kJmlMDmPRvGplzcM5yEe7+gA/J7TqoI4Z4V+KZADyNe82mkIjaAX
L139PWv5Nd7WnTPeZ+V57B9U/QQ24zWgBEXyo5gDdyV4LxsI0G94wiFU/wWR484S/d4UzylpmorU
gsJ6arWTZQFA3iXp0WE9j3HKYJbUqg9cZ291NHbneqXrF7TJNTOP6VXZu5kT96fw9e63ci+qH9d+
YNbyMpVxYTiDPmob8496GsE76ynMem6ViwJ8Jb9q+6FRXwwGqfouzaLBBtKzDmszwLD9VnJfgjwN
iq8j+K6b8wqUlB205f5GRU+QjuU8EoMCCMfd1o9/0y12S/sdFDIw/vXTeal+ptaGb75uybdWYXw0
UghvdCxpv0ua58R8V7qz1uYHCx5bmA925+649s5NfNPdNGHLNx9zDTdiO6nTbhl+1tvmgwKFI8OU
ipkdOGpIQjkjPGAaMui4gLNLudfyo7menBT61SwDy9yr5UPdPtccnZ7p+uKMoPtr5xMhE7TGGeqP
bE6iMOef21MT6R+TZVDnE0Xs0hghu4Wa/k2lYCZtcSz0SGqnzRoPVfmmoZFqqQyT+s3qD5a1HGit
GSRdf5ZPcaIezAksdfmhAmHSOtoTAJzZHvG9+k6tIf1JQNBeG3EQmettuullsfQ645iiQeKN4SIJ
+NQge512r6jn3vxImvtSO4zpj8bPtsrmS4sv8KLoR8u5uCT2ZskHwIq0H9wu5/wdK/vb1J7X5ZUs
aQ9uYzAvsRO1sFnsnVeQ6YxRjrKmssJR+ynz0au4Vh3lkm2K52aXJr5m5r4EiebqcbjIhZoeTVbG
7BpmXJ+U1YpbXOkhdmfzJZ2t+gCk+6UXenF1HM7VxkBVXGT1nDpumNF9jf2CSMq8dyzFr7D7FeV5
Q6s2ZIEjzrHendKZ5KVyX7IsTBLjmbbZftZmjzMNOYfUl3YpsJeLMQF8UPLcl7mj8rrQayXoKflc
80t8y2hqVb+jHcyLKINulg6/lXZyTbLAcJ6W9d6pLmJ0vYWp3hrec+WNVe89tK9jXIo5idxi9Qc2
Oi0vqvvYxVGONHNr/wAlI6V/VbdH3X1B1b+Vf7iY1YQWvNO80XT36pyjU4twfe50S/PT9SPrXrLk
pM7qPk6Wg5CqX+i23zVdiOiAd9/y6BagDQ4rehwTYZxbIf2pnwbtdTBYH6Vc0YiEjT6E7Zah2v01
SeAqYVQaPhPgAo7rG/z1byE4pcrPG09ryg5tAo6zxoR2l4BIyj1yo0CXrwueJ9f90akaq3lvix9k
gX6SrgzlGdbpKtz0aDL53ii3K1T94aaPhKKs0ou7arQkFETeAeakQCnrMBuU1xlhmgEC58QPhXW/
pMW+MD51BO9rPe0sxA5J+ykTprjxWfZ3t6twuY39LIwqFQQCreey+zwvaUkrDeXKswuaxXC4Za/1
emHI3bUyhTKNjzHJYnbMeqkfWzkloxEq+alLkYNYrBeY7zUh0eXBjEMP0axS8Dtc1tup33R/Facm
tYLEeK2bD1Xlq1gYdRAINCIa8x0UJ0/qWSSDZyzXSvHMsYkS53PUb8rU5VqsY1Ap8b9hbgOQZH+q
L2I9KNXbRB6Oul+rSKNduoXhuV+Ndc86Uj/LC6bVhtp87JkJayuqSzjlLfEL7TjJBy7UrIiAE0up
+Iv9vVFsZffdF8+2dWaw8Kz2I5k+UJeFrIGl5YEp065bjq59L5WLs+yF/js6HIT7KX4aq3el+QCj
ClqTedb+UoanhCMyZruqivT8dZi/7bqNVlS3iA+QvD2ZNTMPksNamY5WkVOra6+vvkyis4fWr5sD
bIwn06ehfVudU7UAK6MTVRxEetvGL0bYOP9rrXuXU+oqe0s8lssfVEcz/CC53Q8xSFFOqJv+U63H
pHKjtTvnHbcm5XscPddGuWjk0VY9Tw5SWbyY1j3X2o5O2u/mf/FfBzzyZ6LcFgB5SlQnr/n8oK7v
FaoRbTwpdFeJ7Y77m9YYuQaJ8ZXo4l2OoCnc5no83sJ+Ip7+6Jsa/svaEOmpM8p7mQPXNfB7NC6+
kA+zREw4gQhWV80Fb8wfjPmVOMdgsL7t5XdAkJIT92gtcYQf9tDxSHgZ/DX/VWAZHFatjMitZWoG
tflvZakJUGKQpG+ozEIRb9eckrst4g4nuw+LHWoFUWeon0oxfayasRuSQ+W8Qw8wRJe7ynpL419x
Hd2G638/fDmHbrwTLf/hxJTszVU0wr+xs/cg04OY0Rw2qpdu55u2Z15fDMppUVEsbpXB/Km4oOIF
liK9t6uHLW19p3l0mvu8JVKn+aB6ucrqZWwrKMpAFJFFUXG03He3j8R6GqZz7v5mHff9MVnOA++M
GC+3kwb/zCE6uLTa+jVrH2Md+t2yw6av+G2/TRmutHfgInL454J+wZlw5/R+nyjcfF95cWlRGgyT
v4lwYlO9ddX1u1U79ANDrLo3F3s3c18YzlFTYB+GnZlfCbHgBD2gV0Wqfl37x1V+2RpvzEeZfSqp
BR+Lxn4jskK5TF0A1x/26ILU+UPap625F8pPAw3YpmeZvfbJFziPQpxIUx6q7lk1EGJ+qfZJmI+x
fNm67yY5EGPTp6eqeqy2yHUgkqurCwzbyLsyvzcR32bjZ5mNvAQny3mZrWjh+soS3Csvlv6c5PfT
fFaT43pTTY3vuTg2lNfNoVEJMwXfAJ7nQjy6+nXRH1ow9NniPL5v2h0uZUa4wBq/uYhgtgODW0zE
v4sodkZ9duY0tMqMa7EM+ypymfDN8SEttDDTDQYu09PUnejwzaCTirmVVXRP9aUiRiFpDmz3yFV5
nvXPZIqjUncBpgmx76+MMr6wewae2pvhK26r2NrlIdPakP6cThmkmtZfEepOrZhH0mvNqGZz8zr1
4zYjpXVejPVW7fLj0m1EeHxnCKmrOgeOPVTaL5kuXqe/5RQAXc3Docp9EOiKzn2BO0zk77SmgZKt
HqYAtlFVXg8h32vcb/z52vA68jOtPEzuPR4LeoFktxWjv9JqLHZot6jWxJMuyl0mh8cpcfcaG3k7
Iwn6+GOx0PHLl7i9lLHlK13jNYBUm/U3D1WwpU+y/YrTc9ug8sypBw1wZa8EmXo3uNb95hbnsU12
0uSqSiovVtBO86XLymSFKnpFQcWb9Jeu5G1uyqMxJd+mAT+V/3ZzDfOAih/xDFdhH9jTcR5hIfAl
6DFB04DLNb+yRskST4VvAxvl/dM8v5ttRMho3PwgtaBix7u+/jGg03sXLZz51zihmMxIi+MXFDGM
4ORj2tNu1n66rvdit2490U7+hP6nBe5Usep4+k3iq7wr+XJo6umAsAQkdUn+eqI32VWC2k1xMm9d
uMjS51XfAgg8Njn251FYTWRvFgr7v9ZxAtm/jsJ41Yvua1OFV6qDbxo/XfWXWvbJKuogmYCxy3fZ
Z4zm6N/g/GCWt3kvuvuWoFp0Zpn7kupaOPXIfLd/CyqQ+Lle/9xOegUGHO1jqmEG+MTp3twONdaX
lfGwFJ/JdhF9kG/qfrbn8ySeZbcTGU3KQFaT4mkQwIw6av+Tk7nffVnGQ9fc7GIwM6eu2ZXa3WRH
szhYNtvn1wBjRohWwh9pDkWdRdMMpIvKT1cfxv40maceElykP5VhsTlM+KNy0OFFWyDcXHux2S6v
aBEiUE9liGLxmZ+jgWTGvOkAfHZmJQOQzfTKKgdPTKNnlA+L85Op5r+tczyzMv3KvDbGMwJWL2sW
EJ9farwZX3vlpNmHKo+mwvUdPhskubU9utbfNOJ1We7Lflelb9KO/U1SjXAmHRXeItgBzy7O0M2G
9VsnLarRZ7iRDJ0bXhaxRXn5py4XtXu20K3WZy3n5cx5odWraBF57ft58Drn1A4MPdZ5rv7Iww+S
wvB6kKrsWUxwS2qMMOU+Fi+FtPx5Je07htynLXvT0HmtOYwaoDrTHi/AEF/sjNNXP1Xzq9I9Of2j
XKO5f5hrxwf3BS8/WiX/gESi4UNndDHd05CphwYYo1jpgDAfViW7w6y7Jbu2ygmbIGzUY2mfKvGe
L7m/rcjQxYbGUt6l8qjOTrBp0PBY8gxg1YpZOqWvU/O/WaHUTfukveQVo3nDfMvtXdc/7iz9Eios
06Jy3hl6iqfyisIp6HIMI0m7n7JXFqfhdOihqr8z+eViVE7RGCjGe63/6/o5So01MNRDBWsibN7j
zZkeJmXad9m0E80SaGUajn0dpgqxlyRGig5LBrE5SiH/mQj7VpJJlGI6Y/Q6gjPEHva+1zm1/Y1K
jca6OMYuqL7iXDER+ltRn8uGVFcT5yNAj4XNjmjaeTgO+i15mlLOtFMgBzT7e2PegklTcMh1YRXX
YdWZfpGof06PAElfQsVUP9wEPxEobO1O/lzVETKKoz2u+5EgV/WmYjK9Gbk8fhKkNSaC6e1bi/U7
9v/4NYpYc3YjYxjDTHP3izYHXW3uO+KTiaeVB6dJ3qeleTdNZe9uMzky6rlpip3Tbj44mCfW8h4k
MzTm5Qi6/2HRIAp3PkojfzCLJZBy3WVt2nm63bxDAYVOrB5GRzlXRXJKDWVXw/V78Bi/vSJ2U7U8
JqsKbQ85ReDwZg2HgVOTuQ6XuPGBzoVeYsILszm9lxWK7470xDZ6r1QcaqP7XApHhHoj9YNbukeN
Cxftt69OhtcpRri5iutbssDx97dWD+PwJMyZFnmrPd29jXHlO1TQvcyKncY+eJNYoW1L9mjf7lky
4GeGG9W9Bi054RcbLnUFlVdDyU/9fonjez2bWTZLkNW0Dddpq061MgcFDF6s6oEEVnbS7ORQoG8c
5j36wcuST5c6sd70dvRmLs2x0DH/ocLRkxOOpWBa8xdtMcNF316GbQhd/o2KFnJaE99dyEOhcHSx
ykHakOMogZ24QWFukWJp56Gp9sbAOUVAKVPhkzwSQlN+dIqzLxp56bWFWF/5MqifNwZTa4LVla+o
/PeiXx7BId/kPB3NIg6MbUo9LSk8ZYO0Rt4Go9nQ2w0A8hPM6dog4TXv1Olniq3I1ZV9xn2SqlZo
wS9XDIoCugB1+4NicQULTu+4bqe0pHsvsMWNQrs31DkU9owJTnidybZ5XrA07ffdMAZZMkaTuviZ
bKGyNC+V68HWWWGII9AobueHz87FjL751zVjT2r2cdC2oO/WK6myjTfr8mkGPRrtdpcogHEqkM9i
LUEJ/A4m9auu7mPm4EWw5pQ/SpS/fcPzdqoQNRIok0v/g8TMoIXcbrrv0YzX0FpMpDQoPeSYHwpZ
Bm5fHlS1xvCZR91Sf8AglwF5Ywl/jbLre0iYm8JQr1fCwbE62HI5CigwKGIznGJ5SPNEBbgr4dm5
DQRzqS6yU+HIw5YnUTwva2C6ChqiLiyX9tQk1HJnezHRuc4jDXGnuH3gUAK6eeNNdIEBVbU/oSY6
FKsS1rj7YjdlIOlvM/YBndDEWNdfSRJ5snv+8Hq5q1JYmRxLQtUnbx0v77pqIRbeh5q0JgbVqt0p
Wv5kjK/FzJQ34JNny3ED/bNQMrr2yRqLj3wVKP9WHxHkfqmSYJZ0VlNLW4dHFLljjcSsChbopFgr
iYXTo3akJNP98Hrk3B/d1N6taCSHlEOh1b6D5gG5KkZuJOAbVT4mpq3iJBBXB2QRe1afHuuYvbGI
guoGHhu3g6BRaxiL+4aLiBx6ZNeg8iRc985eB1mdHBnm8xIWo+3phRHZ7NwgPO9Km3nE+MukRVM8
Kn6i8ZLr+Nl7gX0I8yW5YX5WA4SR1U2JoxSveeNbJR6tsTu6OQsHbzMbAXNAiMPepOvtp+rPGjDf
Vcb2rkmItnm9zEyGG3hsa6NxdlYkZin0fIKYmYrJ9vrneiqA9HSMf3qKzsx1UNV24RI3p4GBcGhK
X1PkjspwuCnP16EPdJR4rixf2yk/Tkuu+qhj77Y0rv3RrB4bC1EiigkmQ8xs5B29DxjUmNdgWAwU
sLmmXroZlNzhg5aopbhLIGZpySxOXxrh1AplDue78RRBRLEsBXG8+Bbp/sQBepNwUA6ULJIXuMra
IJEIwW2w+KI1wEywqPI8VwRNmcylNyB59HsFAfsWh+1UBeUmK18oFrhGXgWkD0Vtr3LtYiZKnQB9
lp8st3mdBQJ1fVYdjMcalaUZaqRJJP+l4sfAauKvhemnJmS/6qCT5ipVCw2rIQb+YfhtaMRbPq+y
kXcv2tMi+jDe1NAA12s146KB+XcrX0YyD7qX9PqpNrdnIzf2aLmjVh+esix7gA++tHw58yKiSQkX
twEMzeU+Xc1DMooIA1WAtSyEkntQR1pVGEgHsyDbNx/sSvloJYpQB85PI/29ybFliBTO2A2cgaac
Hi6dlEfXYHyT9WGkY/eyfF0Ca5mOZU+Z7HE/63bkLv9Mbq+55U/D/TCgyPXiZmZ3jMDswH/ViFzI
RlphEnJRupvf66oekNd/8e5RYLETm2iNR3t8Ly1rZ5T5nQSgY7MwdDA7r9TklPUdO78HuJ3RF0tx
Z5rNQZtwyDVzpIv8ETs4QCi8LJT9QRX6QTPdv05kKsoizDhp/dQoYn8j19mXCSbDoVjc8TBBlFex
ed+QSIOjnk85VNFkoC00KEiW/b4qIPDjYF/pPT4kwkE/VjqSc5YFPohfWOswSu5b0cbnbcKxJscE
C37y7NbLZSwnzIRI/a12ZBnAyldkzE0EtgyfkeEcZB9ElsMtcDmYeBWRWd+YFIVoAUyPi2z2MRiw
nhe278wIeCxbodtWcSZk5UQLParHOh3gAOKWcAYL9XYPtRqm47KLDWRqMUOqzgL6m1BztYdLqrtR
p8iTPa3THm7tx1nYp5jl5wWUsTL1sE3Em5rMuynuzauUDfChQ7BF4zLTOIENmxwL9kLNsg3tzgmS
2+hYrczy2FRVxgnRD9eujJnAtbPRZn+N4fy6znbpTZiZttuZ5kBfWB9lX4SpY/iLnh6tpNzflC/0
vMHqID+7gUBgSgIgRtN7MJNl8wwrCXUD5L1RuLHZZjACUCa3y1DRdSxeLUq/FaHRyPBRpLRykrQm
QXpG1SUhcobdortYPso6grDfzSWM64C/vF765mCmpq8TsNAtFk23CbxCgsJmAIaPc2SXNYrKCYF5
XptVOJE886is2PVznHXXphWrZ+UFhdlQH1wOaFtWvR+nzo0fmnVSvJvW2ZVbNUZVluLwnEvnOx+c
f2qvulfVYnOyp8m2et0M+CvdOg9DbvcvDYqPN5KiykjeNjBJa0IILVAGsSEcI69dV53XNcVXnhsk
0wskX2iGiMmL4jSpz+Yk4wnfgsK0Y71Ps9mdlj793ophirAbsrA5rwXuuL4gNS9lG4umYflMtpR3
2kh11HcAeTrhFarz2ra9/o6/37nXzbUq/Gnp9cgE0/YVJ04jjVUNfsEKz+OsW8fWxbNl9virN11q
Xpkp+X5pMBJlCTjSsJl43rBj7qFgx7ArbNRKAwq9ReAyHrFHIhvCw4RZbQC7/yXZG01tXq8++5z0
rwXdO+g/CvikHSH58iQ+DhlDfVVMC/ZUV4dzwlf9iAotPeQ9jgIwkqwDje3y56YCphP4xNMgc4GO
iaQm0UXHl/OQE8rhEGaSyHvZZva3qCwyS9YJxNNpjIdiZuUk+d+xeettLURO6xN0/y5JWiuwV5vA
h8HtcXobENhky1TfjrZtuynnwaklYR7YkL6mRZEJgqgBXGcmegA3ZZCXFkp3uikWosxr+mBvY/NX
bCPjbcaXtgSmLlwU1zaxIz5LuEwWnfTtXv4n6Uya29a1NfqLWAX25FSUKFmS28RNMmE5jsO+BUGA
/PV36dzJqzt4dZLYJLjxNWsr8aM1+u8gpurc+fZ96zdgOoqQUbDq6hfoNnxq54jKsQ9q5Skuh5D2
3UxTctL2B5Zz/JMosnkD+jLv/L6GAEGt8zLJaUlzZ/AuIg7U6ywd7N+43SiAhRR4yGI9V7W1/etk
03wIMpHHcTPLqcMpbdgrQ4C8qjLcnCl3Gcy1a/0NJBn92FI/3ZxWURTPJfI1BV1VcregSPDfo9+B
qeBoq6uRLvMo+IMH/VULECmx6ayTu7o/ymh0jr4mPsL8MtTWmaiKQKCWiNZ+3nJQ2QjDaILNG53a
W9pz69i7XbbllVCMs3ccbIqBkiozWTebu8VpyXwESr0uZqGLEUfogCLuX0UvGFEXi3O6pswidg2g
6qNX0YUnuSg98iD+fOxvVs+g4/BPXE7N4Vb5AhGwjLQSazZ98a8u9w2LyBEzcqbqsogSdmhpRFuO
oK73ox/8ERxRDvZ3L1r14CiRc4iamxEdsP6GtE98lEv5XRE7ItCskYa6OqaeMGJ+FRC7sDyGh7ps
ev42tiujs1eIYd+0K59dCQBiZavELkISrSq1PlrTAwYd1R9V6sfSnm5YqZKUTMh0EcbDaejrLzfb
fra1oblyv5TBU1SwlYqaJpSO2Kzk/MjVnPKp5zh3hh8Vs5TezQXHaXurRvuZ3z3Xxo34KHVDx63U
y1idgZlAYsx/tYxC2dzaKvUzftJ1FtMGkcH6NIftcCf7JSKli8ywN471a4m5xipm4I96tXvKls5y
p1+BChRLyl99uivlNnIEoMEyFap+31ZsPEIcyf+6cf6bGWW7t03XfzSIQ976mjdQAZnMC1gbGZgD
Wucg5tnPkvhtlv2bxNi8CBVl3zNbc3Ic8ay8C7PoMeM7+ENrb7p4FqHC1pq48blTzJlyOziazT4Y
ny1GGWg2xlovooXaTHK5AyOJrZ97yCFMPpWfiELH9nXtVaAOcmrAG1CAHU4uFaKksSZk1jVfcUmq
UUy0cpFbK+OQdES8SrotZ6X72uZ37D0p9lHJx9mtbB5A1mX5Fw3lgcwTt4VrM32000dKZWSvIcfd
jx7ZYYcZbYsy3Fm2IiO9G7GrZ4vBORi3D2vD6/a05fJM+L9Xw9MyO+VhgaxEEpaLi67KDDnfIsY+
IXMNrvytb7QSiHEyGScvO0prghPFxrJUrRKmyBhljB3abhm/CV3Npa0T0zaMdzpvGdRp9DVkSmBZ
FVlAH5e4D2++qFMysbxDqqU/hNG9m5ySD5LKMM/swNmrXNyWpzMp51b4udF12DdC5Uy2fs1mPdQG
FrNSAlFz0yVDuYIuuoUCsxj2Ckm7MZHFlJNcCJ5zuiJ5UrAbBKVzznYIXFV/EE2WTftlYwGlnr9F
XZrlJWAyI4OQVU+Tdps7OXmYRfSTPNT04sGdyUrTUnT0v5bPORQw1/nTReFfpKz4MOiWKxYTfw0s
HfcvzpfzEv4hvEu4oB2dAQyCw47TyaoTvurtezf6zjOtBvUBHEgkGpICsQPn9zz3lXsoG81iDn8G
RpYDOrvDOJjvoo24jRfp5Wm8xR4rB6Eq5H5zCGe6oU3Ol5g6FkVlT8ZPY+MQYZT2pamNvNWPBsKV
5YhwE1g0a4bmI9oacD3R8MntVRFKyuuBV5/pZJky6SQYBNT6o6qo72EXTDizQ5Swyrh+HLbgX6bK
23zrmy/SvX+HlfSTGcPHOLDMfVZk1HhZ6jMmoRiX+QDkzuN7NgSSZ4NyFVIV4r4xwc01jy1xcvvK
/sxMNpxhuCwkJOP2ieakf20VPIedjnWBD+oY/60lBXuABoB+UFvCuncKko+RLsUNMsTdxaBhbHYT
x5c+CKr4ucxjPGsPcvNKcwQhCa8kANWSm/jXOBPYhF0RpD4g+xx1e1R2kjsf2cx1ArEl6wssAhM7
33Xjv0AJexk9hUg4LE+utq7dVI9vWeZXZB5GhAG1uHz3KoUTIpe/rSMF3rH3qmc2DHZh++ay5ufe
K3L16nMP4S5vEGxZk0GKNX5eh/6FQtXPJqI15dGU5FvOSbrbxvF9rkzw0FZMgF5gQTgqge3UXq9/
jS651C9KOD83ioHtoxiaN1Y4cCVeQ2ytTlt2SNa9Is+fj20yqg2DIOJrEaFQ7Npl/td07bfwqg5R
inxQ4GNFj7CpeFeqXC3J4FqwGQSPaXa0ywwWchR6hPhdBm49U5pemEuTcbS6Y1Cq3z4gkyN8jfiy
znnP3zQmxOBVsNymAgFx5ZaUAPCCpiZd56Tcnsh+ucS9vTdV69p4rZ7dnaNK/rPcsD009QK7YSNy
3WzhV4kil3Z9+WsYOmokKxegobG2XQW2JVFrOCIibHgeERSMQ7cW7dfQivYTdNotxl2jTh68Cecs
zEOi94E3cGY7Ky6kq8LhxXYqm9u9KMYN7lr1E1mDmydfMGIJkq0DZV8s4+lWvKnTrAD3v68iY9/1
VacZ1DPHr1M1+/wTciLib9xBgrtpoLG3zECLd5tdBSm0B0XSB+Q0uwC87cnOtfpqeLXrgxVZ70tj
/d5YW3OEJ9eleYj8bIfsuV/cRvVJ5+hHvcjlDQo3uedAEpC6gYjbOhtZYBDKn9i4PwXNyH2TWSE1
JGdOxwY7n9G7oNgg3kBmxebOWTOWMHjR9xLxgeDCEwLF4AadjnCa7lzw81B/orV9lEDW92MYS/6f
fG5QLv64z+l4X9TyeZso9THHOQxl9eg9t0WHL9GuAr+UuWlXd0Bf6TwTEoj5nRQLAaRSziE6yvi6
Bjp6tiy1pEuxtJcsUM6BoWZE79R4w/7KSRR6RZyOWTx91zdeG/EThsUltJ4UqKm/MLPMdfa85eI6
crrLTZTtkX+QKuM5PAXe5u2tVrDfshTqyivWs1mBZw1clj4FpJLulzgY78qojO6aaUIf9yo6q3ru
kc5sD7PDdI+T5mhpF0Q25Er3JhxTNJrAlCDpWaQ7bwcH+KflA8hNkNSh8h/6zhl/1ULK8zixDEua
Krt33KV6Z5daTG/XUomuyzVd1hrvCdTVGSY3kP9MeQW1k2k9e7742oioWVDhdqLvKAtUsXW30DI/
ebmjDj4KWVKF7nBCJiG04AiO84i/Wla4zll3ZfCp2F+RrH6p9w6Eg72wqtf6/7ku8oF0F6jsdUOh
Dqa00NliO0vtxf7e1PwRrHTtRSXW3xHyzcU1lLZx4/uzq4f6xyYI1InGmCs57mBOKKTgPcv25+aX
MGECdErPIkPGXt8/g8e2W4+hayfj2fsXzj7vJGN0UrjL+kJ1y0kMZtXOIyW8w9BHZ23PZbzesELW
kJi6vAXVl4bDf9PFQRL7B//DaDZnFIZkPthpZGJ7LwT2qpLrcKI/TciBbEvrzwfefogf2RBeptB2
/mmHXrM0igsSO923tGT+/lvDaHpaY0FcrRgZ/8H5XJWxnxrhfQMxk7upmHGpmHFjhoaaJZd481lq
QkCZZhitH0NY+/s6MJRkSsvgyxPKDz4DNRRvDBrxh3b4hlei9KcTnUj9PrG0kN00SMFE4FaFGjT2
78U4S+y6uk4kqNJULXbwrwxevL4+ZYGvWZIESTJtcyzCIc75VjjrdB5dqwIIICzKlkzboNaaD0+P
4sAtknzmsK3luxMHKxcQSpAJ8dRhh9c07W9A1UtgdSgqBRkn5m0u3Kgm587qfkHeq/fakT8bab3b
sSKvdzPMAVhNr0Sf5QN2tEvtMEe/suvsEtPioyw45l8IOD4jDNWUaMimr3GFH+IoHmyFzPCr7zeB
fKVRWbbJv/J8DWk1ut/NOPk0B1R7KlpvQ+1saHI+gFidw/PaU9zzY7vjhI3kVYW5jerulJeJINcZ
Fog+tkugyTZV3c92pkoasvQjmaoV3UmszsLcS5EpS8bIaarUyZyK6idbSAYuQdPSpFOrsQp8z0QP
uaw0ArXtXkaP4iPbK9bTRiT+B0uqGW1L2aRx4G43rqK+2jUbq/mR9XsntuyT38cAUUHCH5ptsPZb
GOoQnUmQep/WwWVZTAC5qRY+eds1ep9LFPnacfN637nbm7u5GElwpVxk0ywn+LkSSxqyoT5Brfhs
qe/BZaFevZPjumGAVsP0sbFrijy90xMhaE3hJM6gAOmEtvsU2dOC+O54D0WFOsX+YHdvFqIyRuHJ
AfzaDm0hp2Ol89ufEL+GczP/cVgzcy8lvQCH7Nke46BNZsX2jnarm79bnE3Xeqgy0HJZo9kL6uIH
TmFgP27eEFHpnvx0mKvo0HCFO7dDMeMAYkzJoGNSKGz/IS/q+HkUvgL3M893m4VupwntrSV8VLM1
2ytE3v609dp+sl0rSOKomp9o3Xfp4Gwt24Vsc8IJqJMh8LI/zcL0gV7J7LC54kgDlhCH5LQvqxIi
V0duLgNyeGyi3qbcjsJOc5zcFgu0T/iEDHBSf+pKDo9V1/pf4APgurG6aNfCf9z4K+P4bWa0jgUL
3pKA8WE/GQzVwNjtPdVjAgxuvZAqLPiy4UWVHP4YJN1ql1TY82w/h0H+6la4cnw/LPdNTFZ758eD
vMz+7YniK3FEusMVl6JNS9PZT7wPNxcKdbMtUEYBo00oX20MQUj9DnN+1XLr9E3WbQ62KIt3E67i
3Ao1/WzVsBIV8ltilkHN9cfCK208YZHiLAbYqKCQI+AmAGgxxupu+m0X5fhXr635gSavTlRL6suY
t8NDt5gvEQT5A1NFy3NFpDmexpGa1Nad4mDQT9vQBRfTAl1ZsSL3wewDmHHzjv4gFbkl4oQfJnyP
fhldLkF4dHGJAFbOub1vekk9Z4QNTLRv0wSS4SjDKN7NW7fuVoAOaS552Wyk+709CUbMOr89wBxp
64qeMdOy2T7qXHmvsmBw0wXNjG6ZA0CQUZw2vteeBCrWblDxR9AUBCe4HEPkCATaRabknqVBw6sx
NR8pxhZMIfgv1OjN0YOn+K8gTrZrep2dREt71G/J4i3QPTADuN/YpV4ZwGs66CYuUxwy96g03Fag
SP3j7QTbhbQudx1f3kMXx7h2Sw+ySk2/V0FCt/SzhyygzJ6tXbWfAE6RYCn+lYyuu8A2H+tCyHia
MvdU6OaVqWlOImH9aFwGuF2rvfE9D4R5iMdcXLeu/OuxpZi/ZJTnD31Ui9QYzfMdF/qJy6OXdnUp
P8ahQa32XMJyg43lVZTf7RZhFJezehv4luydRg93YvWsuzzzJG3lAjdIeID1wrA9w/MjTFJsuYNN
R0+SVGsk/nCVRVFyLRIrZnadA3vM8cwDBrjRs4Nj1HMh1q69vOVVlz1EUk3XvuyWAxck0n26Ldl4
DuzFnUgJl/CMi91GLWq3TeWfuC37y9JPzYV4Bn91AEpIADlx6V7N9rWpB6QWQL1MHzl4Q6YDr/kB
mcw9qa2zn3GEyHnLjlTaQlOB5M7t95DbFYPINvsS7XV0f/tadA88cwAXiuIbhAYBttLtH8PMJSJR
9s72r2Sh9V666KiIHgV3HZo1/mA5u8jr3hkM430Wte7BUMI+LqM0sLkn/NawR2R3ujHht9uB1JAu
yEbHuWyCpI1bkEEmx0kkbO7pXBBT2hkQWkdnm18a5BTUkfaHUd5To/LhIOByH+F/is/wFiwH+xXf
3h5GSM+fCOr64j5YrD92o6e0lJ4Z4b8O06Gq7OUMfUQnsao+KVlnSdsKEr1ORI83H0Uax+N6KTYP
mWGBWASDbklH5QhuX1BzQ8WOWE66NCdmAfSsNte+67lozDHBJourwL7wBuZ6QaIiDpz2WG4yPORr
M80p8TRMaq4ZiRtYXCIdclzRZLA0zXyJ6ciu12jtwHllXlzcjv76qUD7/8MChFdEK/pfUjvBZeh7
p32umxnEOTYq6X7cN3lygJt923Iunssgip6ygkTxVBrvsQS5ArgmmzK+R3W1UB9meyXxdbK71I+4
f7GcGcJSNTJgcsMZzllnikd2y8b7DlEZlgkkLmdovkWB1YqeTakPgxuvHIgkOALvbcxuBCrAJUe6
sVT7g1xchjhGuRnApAb55h1WpvSj5dAHkjb6LSHaYO+5+WdDwPJuC+zpWkg/30PghlOpxjLRHMtJ
beLgsnTGS0PTveeNdNM8punbOkh+Fojo1GEX3c+p36hxmC7c+9BwU2fVt0wmv9fW639VeUQ6OLJ4
oFnDnLi2/Mv1Fnd1c6KDbY3kcVspfzvLHPNyi1s7gUA+Lwi4Is0a881h7vE9FOQmA4RqaICwgCBu
ynsfYZ0htg1BOuW4JD9divHLQW7l+kGzQyaxpOkMcHHZZcGNaG6vjH1QUhrcQKYc3dSMkbOuzrFr
1sTr1A92VVupahheQ21hCYOLOjnhEl21RzlgBwoQU27sJU9NlTsGp3sSwXppSwec7GKqn9nQ/uUE
hnTeBTd/qK9e1JqZH36reo6ligJnFBIVDwrnY4W7dvXMWjPkE/qJmdyBURblazdWwPo3Qh1ZaIq0
ECj6XpAJwh6b2x8JJTDlR/F3HrafM9fNQzvb5XFjfcJlMGO9n3XIoDdMK88H8Du+fSUpAURH8ZqD
o9iFK1lfFq3xQQ9uW7EMTtSuwmjY5+NWIixb7oyiOrZ2Ilx+ZPMWOj+odtovLrsXKWDz36nK34gH
Mdfqdtk3OmMkADNErLXPThvdAsK/ROnMgIRnZZge1YK3KzJObHw41mFMxe/GCrAOkMtOjmWmc9yE
/Z7gBYHqDtrjuWntme+qNRt+Ncy0rCyor8YC5F4s0k/5IRXp6sffVlCQCB/z+NK4E5du3hno4sPG
Hby0UHHjZuK7n8ENzzOqqsjZy3pplhHMftnnR5tLWLquC/qlyW8kEDgT+MrVCLc7lwfPlf2xiir/
h3aD5sda5hAVwqG6gSrcnS+pWuYau0cxooROKNNicn4tEpNuhTcLYtumc5x5fLhcL9XeXeZ8a9ks
e7GoAOhekNs/clPINzuqiWbS7EFAlzMakuRfJS2yEGJW03nyrOonK7S2gzO7AZKJUoepI2fWl838
y8CWfOnnHKYnH/DPqKSyWi9cEyGJm6TWxARqTzrwdqErbhF5v24J3COGAJPxBE4Sto/BCazMM1hp
9tsH/vyZjb5/I4uZ6WmxAYLQl5GJ3Qx/kRnc70XZnOd4cQcW43J/jmA3bFZNjoMSAZUYL9hlXDlT
WxXtZ9DU7kFpM390ilsFFBKGbB192SAfE1VkbsoMQdQl8id0emnUczGG5aVXyKY2mTXjLrdui0t7
Sgm7/hXh7HN5J7Qwr6P1NBZR+9hEwfjsoGghqSIJu7ZH1SfYiGOaNSAlX5csZoCqTx9Eh10audwD
8d8UWy10uC+Esz3EPrMEfUEEnxzGSe9xWqkRXAOgK+Ug91Xmm5h5d4qsOUypE69H+IPTaRnZMyCI
aX02jtYbCWxPnnpOjL23Sc5Tz9TXlVYymVg7S2QFsz4b+/DAIlBv5xLzuOfiDNFeU8UBTMXp19vf
zD5MaX5z+w5P01laTBS3He0HaJHaTmXkmJcsIoQLYa14sima2xS8NBkSt4pwBf3iZPWhOmbjNkPg
CNfPiY0RKTV5zgtwgBz/lFmxC+a3plghaHltgB1wK5kwH5xsvKafZiZDLrTY7gVfUBAQgXeEBgsn
WPD91bZjPTiRt6TcvZyTnubiz5Bt8uTbqk223vxZfDvgoW7Lfx24PYKPRqZ2pYdU27WX+qhdB5/M
GZqTC/bSY8JtWRKQeuzpIJ7qr8zitvSOzYreWJXO0UDr3q0u/ewl93F+qmw+bK4MCZqySKOfl+Bj
GjRa3e2wXWn13S2ulZ0jgwi+K830u7a86Le3skWR1tTQ3wEFnvaB4/P7AB6Q579aRQSR+Fx3wIfI
TmFF+SZjd8qhE311oRVkneoirw5lriwO17w7uCv55NGJ/s2eBQfqRgBD6QHaU9SATGwgOvM2IhoC
3OB/ojJgd0rrJRe9d+nWMnoxYKtALQAjoYFCYEH59l1WY+LpwImesXb43EXBL0YL58qOAOsSQBRk
SkGQSFxoy3uqwt9YdLccVRCGSSlCkEuyZ6NHXSvQj3Vc3TU+Me4GdFoQX24MH6rRVfMRdhYExj4b
nruFCk4Rb/bFqofh3VewZgKaZwfF4/ToMgOdKygAyRQQTWmqKr8PsaSumkefj9SsCUBQC+hqNngt
PcTAwv+DQeQ+UTv/IvWHNreZ/LjoYN6PuRscY+5/ZzZTsFvSYY8t39/h2Gwcfqwtjml8tpr0slem
ZS3jX9hxZsdFUuzGlvxvHLDMolsrmZQTmgkPYAK0DMGkJVQ5gAyB69RWf1BfASHRBrhnRqwTruPU
zyy8QtP3hC8tuJXwsr3bKBf+BA1ARQJYUBLFgA9ptxS3WvpaHItAtwzsXZ9UgfXFR770oIpxMOlq
89IqC/MrcVcCgRs6qeVWJGzt3ksd0b6jfeWHEVExWRfHYuK0ygsqXnFYLXT2uR3Ev62IXye6L69B
Y/FKZZCon0NlxD3t4illymHtB503qvRumGTQjCFZEOyLQz/aTxvpmqI1/il3yJjkoBQm4B4hJuwD
DmT0bucApbmWLBdH8HRs/Tbsi2oD5lVQG+xE/gKK5LStIS2VgNXdJMlbZrC1QQejyOhYXXOsW7rV
jAaUBaQlDrIBC1yEQie96MQdYi9YiqYcLiLkHEri2w4eV6/hoyWIBs1IQvC/eMHrPjyKbJwvGSWe
D7uR4gqPe0tKG30gDsr+FGNlnMjbQjawGWfS1gEVYMruTXZ45Ry4xZ0LPTEk6b8yNQ/wLHcmmsO9
Zm3Nwe3G8t3rVpaDoBsS3ETLP0eW776Tc/JTeZsqlmUZjrODAI0U5l02iuSnCgpX2hrCtGW5ANzQ
JIiN1/ZvdRl2L5ZP8ZY780pwCwG8boaf8WqclFMCAhwOzGmuRfjcFFafEuUI30h2QvJoIhwp0glY
nr1NfxWjxjQK2nyvVCpqUB7s1evlPrq5Q8EWuxsI15oMc2ePxDxkjO4czXwbSJSyP2EQ1qtXt9Aq
mmJ6tVoDFguv8AFgND/ieWifQbtD5fCAR8ptkPvM1wOAcIEEX0/NNWuG7WfPAHb1i/JphVaxrzr1
zaHCHTlmkSA9//WYsewEoghTrk/mZxcwKLJEA6UZ8hqihKaV1yx3A3zAa9Yi20wjoiQ/TO7d2bg+
LP1wA8ypArox+a+sWQaxD/36H5TPnqcULgEl0ZF0EuFdcBz2s8n1J6WS3xKsxZ3eivVtRibfY8cu
6ZrzHyu7OWYQKIJ7DLX+KLOFGwktaUgKbM7J2Yf0XyCLdjQQthitIgEmE+/qGk+xHYI+cWUwAhbm
yzOZNvqq4T1ex6jEOlwYY4XYinvuciOXEjJvL0NUt8doib19tiIL3WI4FH3ZoQFgrXkk6qcTzZHG
oEzaZ+kjA5ATDVN2JXHwPguvxhkoy9bXbXyWAtYJVH/xyx+U/6d0btyskF5QAGwlqUwp7+1Mh0mg
6jXttixIIxFP75Vmv3UTci2GNw4r3i/MlbS5/cWLT+G0akLW0dRs5OBKcA+ykW8oNzFqOljQTRe3
V7KjLQNVz9AxDtbXdEsN9yPUnI6A37EAjn6pG5AajnHlV1ao4q/Vw56s6qxM7bFcdvl4Q1yC4ex5
iur+bnaRsZZBvZXku94FsxoZXIqm4YJStYszdhNVgype8YMzpvGmftEsGXmOMyK3lNNnSFWazWL+
GPwLPNI2/J/qTYeud/IJRdyNCp0yqRFpSME3DVHYspnG61h3I1LJ2N5xSG2vjjtYZwfr/tiMipOF
GcVm4w0jpMelsArp3GXiEz7NuxT5swLrDt0fXYlV8IN+7UP0PBvx5nE0YXRh2Sjz7kyYjpAr2BeX
fGCd1/19FYS33vjcETHeenHntIptCsizR9epy5/OrQgmQru4IpHV362LBS2IjT2InojpZCtziGfT
XLhd9E+bab3UYu9ZCo+FDQVB/VZa7tgn8lT1bHiBDBejzEYI6qxH2fs5tORTGx1cYo7eXdHe01qF
Q6IyLJFhdmh2VEgPEYCfGxFlfiuXG1UjAmc66ZYsCQlPhH9SfMYtN1j7U3/g/CgPM/si+CNYd6G5
qe5XSw08Cu5Ewr7Ptq+sbzx++bc4R1eO51zmFQFXCz67uNlDVeQ9+9vmHlZATPvYm+Nj5PKbCiY4
BCID5QXW5w1FWXyy3sg/BVX/IkY5pii8/0/MUdGGwLyzTcy2o9r8inQ03NNuKr74npl7giDEdACA
0hn1KVIp9gWAdFLtEzLw+r70HAV4r/1JN+HrOJppN4X8RxY7+3I32xlZfcOFDsY00QFvfV+5eO/c
diuP0PmiG6aN6pzrQDBoZp4W3rNLpfhZwIEHmUgHRXEN8WAX3hauoD4Nl5wo/a4MmKzY+3JQMjt0
1Ga1A+xunKH7xkiYyRw+ASkeX3sPBM+uyIv8EpvaO5PhG/bBumJ6Cne9HysI9hkx9we7Qx5jnV9z
zFXMU7OEMUEgrHecQNZvrPF0HRGbn/AxygRu+x8qK/kBSHT+FBSjfTIL0LgK75A0kdOeUVWp3rZO
f1xckHKZmvJHMwZfoOi7s90v9HpdHcHYv5npXNYeWDbFt4UoOccFd3Tb9NlLEJCTzMMBOmoHw7HG
xET9mDCMuOk8mZBqQWmjOLga8NBcDdHDtEi+nLF3m8yofFRG1IiF/OpWQXeprtfqxBNvHdgYWZ7K
iEAVFzbnxnbuTorXcSc7zio9x+W+KCmh+PMgX/w1Yg8V38l7K2cTExFGixYOdEyuqiUf0Wj4k99m
5m4cl+/IWdRXG6g8bVj+BVEOAkthZcsRzbL7IZY1Z0GMN+NpAZmtKtI5oStWVGp4gxn5ksscUrfO
bFpttgNXwGPfcOlM80WG1AT82FvfZDg6aIqZdyaJQy08sH9FoCSqCpEJyuHsw2ybC+DcRXz0hegf
wHaV9LGIcbDpTu9Z6aWwBQcEtIYYsUWR2s7olkXNwE6FLjOwniD3zHEj2JJoe+eBMH4auEt8N7bb
cLRs8jNqs6YTbx9ztERfn6uw3OdOG10aArF7BjqOpFl9DIQJT5LMzMsYbWxmVaxOBKBQpUjQ+g60
J+9sKJnUVxG9ZrZ4CRtf76t+9a5b6H84iw86vuHLOnf4EuQsoxdFl+5az3zv+pnnY/QJZjeWKk4Y
KhW8Bhb+rLFHE3YkgYW9ykuCUMq4ZbmwarGa7v/LNOvapXgDXJvbDGVsucqV8172FzumJOAqqqK8
oQryQ9ed4GgJQt+qOnW+P34yqjLgkEGFAVM3inPQE/MdXC0eXJhAFmklbq3tH8+bBIzAYjz5lVXe
81y5d6xr207cXdSjUwDUhd/b/WX6oRwbzsMvViNRGl4sFe5s7qQEFR1aJhPpD5Q87uWha3NgkjIy
9UQVqaYzYxE9f3F5uTgHbW8fbBRWFm+iYVVm8n2aJvksJBse8zGqj/lq7D2ANX9PLvcT3x8nELzm
tee7cwjmHML6IAEvUM5OiPSEp6aCIeCqmBN/dX4rE45XiXFPvwjXR9rElxsS3buF/UV7betPtqeJ
I0X7KI1aT32zuyg423GFYRSLL8B8bTpBWH2JdfxZhBF5tgnNAM/sL7Fe+4Bhw9W0bCTqEVy3aNAk
QTzFQq0lQO0T/dH3mNJsKuAwavwsDVfKgB57vPYeu7+PYcxurt44PW/84LYnZbn5k+PP7YvHTZHQ
+GzQ6hGlzzxUX+OMNTG0PVeGqOBrlC3ioB1BkFTaYheGVrc39HdZUNIBJWSES8xGH5MwYH9QOZ8/
QNYzO58ACJVxaY7GKhwydEgw6DfrzOIsyIexH87niv0We34VXL4LsR6ipvvnsExxD9ep+TOvg372
Q2V9jhppqHXcmfKh9zIyXD7gqcGdEpn5zcT3i4BZgMxKG4bFp2Y/KaQivRBUqKr+L/84Xune0PC4
LRfpKwyoaCjk2TSet5PTOD0XHDunYoCMyeoZTAmsVKejvU4Ah4UqeBcOTbjarx78reT20NKdxT8f
ktCwNGXnZGt2RxCApU8qXAkT82ETG9QZxYoPclKEmWQ4bec4XgAbF1H9Pmdo1ZGDzyBrPg2+0PwM
0b6Subcs1LZpgoo/SVI5+hebJxGT6yaEKyJg9lMgMaY/4cxYSV3TfFxsl7XoTcdXU9ChEJrVQ1tH
aTJm8dN+XmaX3d+SYvq0sgkBe/FC7eSxquvolRBQlYzdGB5JtuADAPRIEPgLagOK7z/xeroygphx
aMmrPwcjNgPxGowBj6uFWof8EC3hvzxWS44pasztgm+BrqIoRXnG3/d6xTIcMwLK0G/hzFXBqs4B
8fScAfB/pJ3ZbtxY0q1f5eC/J8B5uDg3OWqyLImWPNwQ7bLNeZ759OejG385c4snCcmFQqMBdTNy
T7FjR6xYK/JjAPtlXKEsa9rEk1RElc+AjT6Xd4hIkonSlPxLDQ/4yMvK6KiuGvAuSnOOL3Tq+GsP
v/uVakoQm0NaCFzNN27qwieHAkbjh9kP7S/fhKlQh9JXSoqfNqnYI8ib4oga3Dj/uvQXrQX6rtOo
3wcqpxt+CNgDZ7JSGQe8DW3YutMAuh/5Uwlb5iavKEraid7vOHbQJFCbPupEVmglErptaq5b2t2s
+KpC9QkeU0jNQpt2ldZR4QGOzeqOutX0YiKC4PK/RaWgCaR92obSXm+DkQ4+4EeAEOUfUgv4khRc
+SM2tZBHQqzyKi2ZGm2mPdA76tCmZnPPZ5pxa5mg9mpaV655h3Z0FUT1ddyS1IE23t6rVOmgCtGs
fZtHxo2qxCHioMNBK+lALiiIwk3fdZL6QtWajkhdtY+taZk3ukdEyQ1BO5Oi+fsiHasPMIUb+2pK
S3gh0AKwqpBuNtxcOmgQAhl8xKsIJIt8pv0gJQ3oLAy3etXCWGMaoDd9yIlspQuPAGYoG9DhTnlH
677Wut5+UqHlgkWVXNJjqQEpQ9nY2E6FB7myxvarQihcEJx8sal9Hyzvo0P7AmHdLD8iTwBbSwnQ
jMHT8450IFzDNIWB9ZyLo1mrf/MJD76UWc54ukS+64PMeAhS0q8SKPsnuSjoTRsch8Z6gKxAICsy
8AZlXErddFwB87YMRbk1exolIST/OrUzSFKFf1YOaSLn6djumyb8qnMTbpKO1ASJdPKutLJA+9nr
8M+AUAslWvXgrwMTIUPBNvOwShJhRyQ7VFcVuo0I35wPBnIjIGCG6oXHr3Ls6AinBxpBlJtSUTgq
UUcgrETDlcqdBf5VGu4tctny1VCCPEZwLLaKx3ygedcDQ4ULIiOmqpW9sZOE81bYLFtKO03oGJDd
G1n6GRT5i9WYeJkuRdc4RFPYdOLqJ+S84Jt479awxprxbkpHiMRQJN44Jf2wY4ADlwbYyRp+6DYq
JeNpAgYFCi+sPiMDox7tIundODBMLhK2Xa1SNqVcNlE5hkDGDlX9VlXBsHNdK2BTtJb6KXkrXYcK
Iayz/Dg1mv1PHjVobdoUA3wPfNQ7ROU129ZpM9Ut/vmf/1OcKKaDdUM/OYSfGE40aAnNz2/9vKGp
mqMaGqUeQ5UFBfNW93Xe2GP+SPPzJ38qtrkyfrts4rVIOiYMh/BcU01DlwUhdrJqFqXoLn9UprvR
fqEzzozpTKbh8bKdeSZy6BXz7PrH//0fW5UNBqFYjspUaTLq1uczFSJRYYypkz0W0UcyFXrh7wz8
cht+LWksvGxr/s2XbNnntipamcJZIPFxHL5m/i8HfliHErdCjj1JQZfdggO7bHFpFm3NUhTV0fgP
TT+3qLfcXiXgqUcAu/SZNfk9ATGQistW5t8tjEuXLcvUOMkOWGXt3EqrUOI1Qil71LUbgxsdepov
o3OVqFdl/+OyKWX+1iVbwoh8ZDnZ8NjKe3gWgPu30yP9syAWf4IJ3rYSqWUKGv0Px3GHmJRqvTLY
2cCrH2BbjubIqoI3nKf85GihbpU6IAU5WjcWoWR2dXmACyumyyefF/ajQ9m40sZ4VsO6Qx5cjo6S
f1OYD5etGCuDEHai7diKbfdYKdMbP9hN+nWr/+eyiYWBcFmw+XRd0aivCQc4GcipgVLIHr8n+beO
nsTMIVDaXTaiqK8HQh+XSqJOAZcLO+r5akRkX/WaTrPH+D/W5ifPmNB6sJMb3t2tdKO39+ApAufl
stEFl3Fq05DPbYLh0FJolrJHC153AKtx4ex9sjtJ7nrO7WVbCwt1ZkvwtJHnqJOG5MqjTTq0p4lT
hylFGb9ctrI4IkokOkgv3UEu4XxEGXJ9MbDL7FF1Xmbqtn4ndbNyLiCR6ftlU+riiDg9psHecPDt
57bAIlu93DAiol3UUh4h3zuYvwxERbafSv2ToXn7rn0OjGuk36iVkvTXafX66OQfuOhDj9zDxwQi
u+EahcjLP+3VybZU2ZJneLemGPO/579sSMpGkgJHfTK6+kulPmuZ+evvLAjOq/nXgpY/Zs7DX35d
mFkSqw7N4Pz+SgEFFO8kYr/Lv99kBs58nzBD899PfF/lmaSXZSxYlAdy1L82iXEbr53pRSvgylRz
dq9E/edWOoXGIHTPtCeyIeCRYKlRPfiHOg2Rsf4fSQXi59eP6pB8UyjpDUbpzoBOP0qOps1jvEt5
5PFIO14e++vdYdJUSROKzUXnqI7gmOPcGxRZRoG+dT6b5nN083efFwatQ7oY9xRu3AqG0/TQvvXW
spjM+brSZJWwShX8SBmHBRAcg3zrdNUOx2hY2RkLs8P3bfA0jiVzqIXZQeoRHW1J8Z7IfGewsr/j
56umaXGhQKqv2/M1cLLxQIsqhSXX1lNVf6jgHV7xsku/Xld0nc48VSYMFE5OrGswn4yDB8HlzXio
hrevrWrMEYOhmzqeT7iklCI3ikhKfNeEY0/l4Lz54AMNsVUbLJGG89KE72uBDlhMsqSnECI+qOBL
6cObN+epAV248WhUV8YMoWT438hzHLN8JUyd5/fcr5hksGGumAVbTVkRdg94Nzozmtx3HZr/0HQj
s2e8Y4MCCTJlYgU8vD1vgZMdVMhFhBQCgJfa/+F8UGlWvzxFr50WHCeayd4k3FZl8UlkSE0jjVS4
XDwQCq6A6DS0fNS3b9QzK8I5UKSxaipNC90QUiUYvLKVUSwchLPvC1cg7yYaEBB3dpvqugmvSdRe
nqW17wurwC8ntA310B1fLFgEyxUfvbAIXBeOTUOa7hBGC040NBBYmgYtcfNsBxw8ueWFJYXby2OY
N6OwWbkAqGiZukrRTgw567JKqMtjRG7RTqeikd0Bhqr8A2DMy5YWjgUnQudkWLICTlpwS2mI4API
r9pN7XveiQAWdOfjZROzaxAGc2ZintGTY1HmQYRXL2s3BmV6GDJqcza0C4igTfKDE7duXRvQk0LD
RGY4JcX8dvO8D2SSCIqp22IwSMk2oBNGraiN0URRTdA/m2jL3xeq1XyMCtS45SmMwOTIxnVN1H13
2fzCdnROzQujzwJ5knVJqdxDiean9OXy1+fdJs6tzj88vx2ZfIlwmAyYk0ZQspU7KC/V5JawKiMC
CReGY7d7yb++bG1ps+ioWsHxopI1+f1wPllJG8ASiAe7QlUcIg7KpqXxUyvSlQVb2PyObhvc8XMY
ZIqbP2kyWsRyo3JpePO6cDekP/sejft2T5b48oCWFscwwB7YHDVHE3NYAAHK0u6HyqV/6Kky/Zve
0FbutaU5AytK9ZU0mamIc1Zl4TDZUYWIIFwUT7Avqg+x0sDhGCHYc3k0S5vBUlWGAzZDkXUhAPOp
ZsiRljcuSNCcevAX0OhXvQnJUQNaMLGUj0gA7S/bVJam0CKMJu777RDFwMDPWtCgGE0p/ZNGNw8B
lbrkFxyNBx/7Xdt97qP2oac9oXOgpAuvUkc/lI31dPmXLE30yQ9RhACiKfsqIHHduA20cWb3OOYw
l5SfLxtZ8mWnRoQphpWypgezatwWPXrpYzzeGBaFbNq+ZRct7XrtfC/OrjafN4e3iqLPgz45cdAc
GHExMigZEEzVPEaet3LVrFkQ/JOVeZ2iIwTnAnLzSWvD6zJ4K8fs99yLbordD2LGJu/EZXM+DMdy
5F43xtqtpQeQKTmYmlB5cMqvipZd6d4VbGIb9C1XHMniYp1Ync/LyeR5Vp1m2TjVLv06lDevM/3F
g2R6gquVSlmbbEpAGpf3hzJvgFcjNTSLwEAzTE184HtgjWFdDRoXvbudrFynCB97D4V3hA0vDa67
EBCZ9BPE8spYF5fxxO7895Ox+iEsrYUfYjfQP1K+/Oyh7Xx5bIsHzCRzI1s2W9IWTnqQN3UvFV7t
arxfzA8pbKDq4bKJ16lXy3SIRFAZsmTdhgrufBieDUo7xKMgjdJRWoQu0nk06we1vVMca6vUv3Lr
u+J/lLrnoLhPgxXzS5Noy4qtqDq3gSEGQz78GxPq7I0L0aZM21a5MoNr3xfOmh2NPT01fB/MJUgS
vV15BC5dAKe/XzhmYD7iJKbJ0m1HMtce7Ii7UvchLLSUZpvOKMYgGQNXmqi2XV64tZEJR00PYPpL
bEaWozIzIU+X5teXLcxzIx4sFoZ3D1lxWMaF3aeM9JKlacHOMGmBfrFrQhwkLn5ctvJ6HJYsz+KI
ukH0bYl5ISqGDkoYeu0qBwlxVnpcdpcNvD5EswHHUOT/XtKCQ59grQCu3WFgANVwVCEeI+59h405
qQXCjXBNnwd54gsQlR5iNfBrt4cIOt4ns/rZyq3xejUYBu9ogk6yPo54Lzn+4HWws9Vubu/oc5B9
bsN9HK/ETourcWJFOC8p0N2qRWDUTfUvkfbRSfeXJ+r1BcEoHDgs5f/OlLAY7aARPhcGF0T5hSod
0csRzA8A9ru0vhrLe1tZC5eWln+OzCxbYfJs0YdSDkknsAW1OwJblzQoLSk0dyuLs2LEESIhpdOG
ekys2g2KjyifObAFK0+XZ+61p+G5yAZQSGnJNpmn8y3mRVEJ7oDzDruN1EBWu+0oX0eQ3ENau+LV
lofzx5bgW+TBDiAHSolQmqOlUkg6RPbKqZx/7rlzOR+O4FyiSB4mun24PaFXjRA3ay0KSYa6URGb
q6q1J+lClHBmzxRWaKDh26fZt3ED/8nDW4bSjVz4m1rZNfaVxU6UkttyuBmUlQO1dGxPls0UwtfI
Kwf+IZzUlLsuRkR9pzvHpl2ZzTUr6vnm6Iy2AnSJFaK9IfrqR3dB9cRddHkLrmwLUwgVgIqHreNj
JYCWdOYhRBByxZEu+Z/T6Zr/fuJIB7OkKWZkW9g0OUH+oq4MYe378xBPvl+1QzN5dckQhs+DR5fG
w+UpWvz+DDxQod3WNHG581zPZYjNGhfJj22Q30/1j3cYUHWLRBiFCVksWEhRoMl9qZE9ij4Hh6h4
ecfnNTwlF6bF60FY4mqQo7brldqF4Q4JQ3XFiS1Oz8nn57+fTL9O2dOeBj4vqxB/X0tterj8+xcP
AtBaKt3clq8e5OB+tREAf+VacHdl00tF7olsw76lafeypUUHNmfoHRIA6qt3YmvLpUSPHGFFD6TJ
9A+KCb1LpSJ41LTgxZPp6rLBhSfdnDBkWCC4VCIywWXGDfRRkakjeZUgQKv322js4FY/atZNbKEd
OlOpQy0grdhdnFLKG+Re56fI79LvyZpZQCxhJyWb18dQENPLr3f3WfrVNq4vj2/Ju8ylQZKwBrUs
cWf7MLCOECeRtIx56eveHjHh63jQV8wsbUHVUgEfzcCCVzUzyTZaUN5a45qwdcAa3R+TcHLesTlO
jajn+7ygWbeRUEl3S5KCLQwAAO3r8mveHYpqJfRYeMARTJ0MSDyyVkmPRmRhK3sIvE/0/4PDPowI
jUqyK1t3pH9QtxwTGVJHbxemKxfc8nw6AK3mjN6rGiGkH8DdqE27BqjAqW4/0Cj49fLOWDIBk4Eq
24auEzoKThuOBCXW6rR1SettHiC/XVmtpR1++v357yc7PEBnXK91vm9pwTZBHEsq760WHczj5XEs
7XCwaDwSCIDtV8ncpLRsYNp56+oqQtT0maXIdSVtf7hsZnE4Bo+Quejp8IA7H4481hCfSvCN8I7Y
+CYSmlsVtXBydJftLESk+CHqMmivqHBvChuv6wfN96EMc3O92Jp0aU/KdV9eW+G9Wu3KtZh0YRNA
2MD7kES1ShgveD+U+PqoSJvRNf0fzbbK/nN5MAuTpgCVUQ2Ti4M0kjCYCtR3B6/8gONGOucwpdfN
RGfyypT9TrsJYS9mSLmoNAHTpyY4BmjLrETqJuYMnhnNf47og82MJyl+1K171T8YeTATWG6KyNoi
u7ijs3KrA4WFghBpS5Cx7xi1rs/ZciIWSywB57qcm2UTjm6bHoGzx4gVeTfRt8tGFlfuxIi4H2O9
U3o5GnFQ6eY5n97x+Fa0k+8LcwoFUhQbfja64Ml7WNhSlANXTu7i7jgxIewOuggagw4YhoDeIpSd
dxLiPDTv/t1EzRN54oeiQRonVFxGN6ivEBgN68fL318bheBH9WZQ/MZMmCjkCWnB7T5Mzp1j7f/O
yvwrTkZBb7FmRWE8uqFxawbS1uhoqXJu9LXay/K24rQSMsCHKd4Kudp5oxzkI9xBO8Xaqm8HjgFP
0P98XxgHmAYltHu2lTIdBu0qSlaeCgu3wdn35wDzZJ4QTUoBHVSj6097T6G3iTaHw+WlWDRhgB8x
SX0AGRcWXLP9NAlaCKJQbtGKfY8OrrKy2ourcGJCmCUaIIa0Tv3RTat71I6n8unyENa+L8xSUKE2
F/QMAaVFtOo4d5e/vzRF4Fg1E6ypxpUsfF8eqBV2jTq5honW7z9j0dHbuYLvmL8hOn2DzQSIgVsS
INX5So90umVDWMguoFY0fFw/g4kkurKsm7AbVpZ8ab6MuTtAJ2RnRIKnUuoiSPO+kXmW3NaytK27
ccVLLb1DeCBawJ4oQlqaKtzEFWQruc8bxfV1mOY45VmsyBujodPfgto3QgtRrb/TCn0zRWuAuqWY
g3HRQgDPjPEKPAGZcgMlaKS4Tj2jtO3oBi3XRD84tIF5KwNdmkq6y4kMDQKCV5jWFNbLiYyr6ra6
vGvBKkJPennzzQsvboxTC8LGqCF/hKkZCz3UmvfRYfjlp+/Y39T0LYPCmMw+F/ZDP2YpPfK64srp
Dv3bLL6K/JUH4tI82TxIKcFRpOJJfL69Lc/TB8h1JjeHhiaFAhWy88vztGiBvUy529ANS9xxUiQV
wZTmk9tAbxk00ebH5e8vOQGqTwaJA8IgRnE+AjiWtIY+4BEhxWgP1a0XSXupe8c0nRqZB3ni70N6
pHWlKUZ3gvZc26jqOzzx6feFZWiScYpKh0Fo/pFe7cHYXZ6kpc16+n1hsyajiuAD4iiuw/NIgegP
GY/GQK5TW3GXS6tNiYBcPY8KmzzX+URpKnKsfdyNbhzBIK3WnOy3D4XkHLhBRaGs9SqTQow1WNAH
9KShkJ3N5Q8aqi3JYOyBpqw8j5ee53To6LpGHw2oF/F0pEgcQ49V9i40etlOdqCkyHM6S/XMhp5Z
TcMt2mn1FrU7VAv0wnls66H8pJroQQ3kwyF3koduxbMtLOXZbxKWcjRksDANv6nMwm2T/uikp1K9
t+WVN9XSTXFmR7hcw0FKS1mpelejEW+IH+UIishwMxQPpf3YSfu+edbNNTDT6+4Ry1J5ZZOEtSkq
v6opGwq5V/p1OzdGdQsB1UStoMDd0adXDEfLTzZTRNtr9gkhikorVqZ24a5XKQOSgaQLjR8huBLJ
SXpHsq3WVZz/RMiugLqj7TnLbz1jpUizuIh0dlCaJa4gvDg/JjW0SXQ7ZJ07qb8SyBBmTExBQ39U
vBlPZwGIlGckLJcVT/5zQ1FST7DGtShEVQfEj4NpxXEteF8AtlxPNojB12kRSyslO4fD2W3RMCRk
Pk5Kta20tXL2khmD3UD0QPrlVegAaUqal3o5uGG6S0O6058Uzb3sItdMCOcKueGY7iFMDA5MOujW
3lhrGYQ1E8KR0iII7YYJEwh5j+EtjXDK2hZe8L+kQfCKc8JXo8Zwvt6Q/uZQdtWDCy2MDI3Y9vIk
rXz+t9M4uQcD1coKWePz/Yut3zfx259Vp7/+dyHw5PO62aSDhw/lLkd7+zaDJ71fucmXTt7JBP12
QCcmoKfuaPhkDXzkLn4zKbVo1q3cUWvTJBzvaWoyBymvwW0hoYsgco5+/t06zD/gZBShEtSdNZ8H
ffgmfYfX4h2fn0HzpOzA94juKWgKZOKgtHChbk1aWjlpV/87C8IAVB0++DrDQogiJmrM+/d8fn5n
8MSZk47n85OOqp7Bnt27xVRu5TDdrtWqlq4KkLD/a8ASzllpJ52te9yOtnUPHQ40tOiSpjtp2OT2
CiB8MQqBnpMsHyhfC1z2+WDosZ8g3xlbN6lcxdj73bUWPTvFsVPvYCbYN+rRD0t6pPc9zbeR9XJ5
KhdebXMAhPOlqxyQnjDSwteyHJm70lUh5Xc6mLWQ9J3dZACLC+TR09raLUwtGU08GDziZI1F9KMJ
EQF/cApXSSG88K704INUwZmHmgRMFSv7cP71wivuzNg8+pODVNqaB+2bXbg67/o8u+nag1Q/+smP
OHi2YphRB23FhS7N5+nwhPlMCHFaWK4K18uSL3UDlVugHpp6vNF0E3oJ9DWnfuVqW3BH5I9mND9K
ETwkhQ0U1k7pDLJSuJm6GX/kK19f8KhnXxfOmgavR9ZafL37mAwvo3WtxEcne768C5cwIGdWBJda
9w4ENhpWxvGqh+VTDz/XfrhrnV8VGGrkEqTh6NU3tZ6s7JC1yRM8lVENdoqGSuHOfCOk+t5xpZ4N
bA4aTnagVENmCEF74QI6aKAZWav0zP9/cYfb9MUAAiRy0sSGDi9AMI+qeu4a9tewvFPtmyr+fnlx
lqaILkAiZ3nujNEEfE6CGluoBUnhJncwxRvDyolZ+7ywfWUroklpTAsX0rmu+9JBg/2O3496L/G4
TPeJOe/wkyVoe1nRJUnL3VG/d+oHrzJXDCy5NJtuQ4IbkiC8jc8NZGOtdQZPGTfM89shhIctQmwO
hmK/hjyn6Fce4UsncsYaOBbNjRx3Ic4kN501TUCfRmc/STnM4chLQuJnrbwtFnaWARRQpx7Gy+JV
qxBs/YVf1Fnphr8gE6j/obXr8rosuEq6vrkITB3UBJfB+bSRYZukZkpKN4FOalNJ+k3ex/sIqlyE
ancVLGCx9GYyCRAapzaF4x7bhuMgklK6ZfrTk6TdrLVzeVQL2/nMgnDgUwUyUbVnVMWIrmt6iO21
nsGF7XZmQdjPCHDlMLUwhhgy/CA8tHC9VUcaBqw12pmlLUB2de4I4rpWxeaj2pasoff80jUG124+
oJLbGsfL07WUiIB45l8bIrkDGlYlgqRcmFV93dSwHkvPCRxkjvmgex/TDhGqB0Ndu6UXF4mHM+kA
0yb5I9zSct6ZMdoWxAU2mjlHuOEuj2rl+yLoNIS5NS0qvp/YH3Sogoefl7+/4AJg0fn39zuCxwm6
sFJMXy/coJkLVKq9i+M7JuvvrKjnB9QPurz3Qw0rKdLF1zryGA0S6yvJkrW5EtxArEpl0tqMpeua
L6WW33lFdHV5IGsm5r+f3ABUb8v/TleBaiPl4WblCltbDuHMh5JZ67nGRE01daO9BKOutJnWTuPa
KIRz73leI5cyViz/mKLbUOz+bpaEe6XNkVvK/DkU4ulJh6Hf3g3cZC+XrSx6r5OtK4TkVY1Sc5cy
irjcdvKdShO9fIiih2gN0qMseq8TS8Ihz8GTaFrKIXSoDoUIRPYTAmq20uxULdT3se0VkGqrR0+O
r22p3ahO/TkJ5Su0AtA3QBGkC6yvlwd/eaOAEhU2Yq7Ak5ExxXm6D7JtU9/FX2l/vGxkKct64h0U
MUs/lWkoJzEnyoNheUfwk2y8wm93cR32m6BIJqQTjKeYxd6j1lttUJwdoBhE3sOnF3nFwS/vWsqe
Ooxf9EYIu0oJTKfsS957HvrQ+QHV95XRzv5BiIAZ7R8DwoZyikKZiOELN9KqJwveslCHIRBajLJW
9roKObHuHLrBuOkZpYqALznMY1XKj5d/x/LS/vkZwm6b5Hiimsw9lrd3VoegCUKbIJp5QFsr67t8
gv61JOLls0DrTaPCEgpgU3Cbyw9ZcJX7t6sdWssH6I8h4ZZxLK9q246Z7dQd/Ap1uOFQXJ615ev/
z+qZwh0Te3GfeRkv9DJHe0B5NvP7Mr0P5Q96ARn5sfe/j8G4v2x0bVzzlj25DnzVbgoSPNz+zp1W
36c2j/N3XZ1/pm7+CScmrKY01Wo2AT/yXqnaR8P0r8e8PlS9dbg8mv/Pcf9ja96ZJ7YmfwQqURpc
08F9o/5I9WfLepmFueQGvrvin059dsZviXGESmZlK65selM43HCcdkmnsUNq5YgQuuw8Z94+bldG
uLheBnhJCODIyokgDSnRiilrJtbLQvrlkRfCdsWJzIfzlQ85sSCMw/YMNUp9rgqjunbaKz3foioX
S4cy2PvK7VivVB4XfeKJOcFlaV3lQJDacwfClg0z9dsbEGdQwZ8JE3xRkcR+EZpMWBkfPzdrHn1l
ssR8AOCLWB4VJitQdiS1qofQ/+mFGyu/87fvQXqcDkUTfFACj6iizUMx1IBeNH8TrPjtlc2lCQ6o
TBS9NiEjdqXk0PpApT8O3fXlE7qy3CKGIU66IUAAkKsB/YWnLhpWTuHyEHQyiFCHmK/6hAs1jQbY
2QtXq668rkM16ujDf/qeQfwxIjhNY8gdLWnmGLe6GqOH3nhPjI7q6/8OQvCYnZLWbZbz/dE4GOE1
VLCXf/+iqzr5vuAla7oNuaOZJKV+jKUbK/iq+kcLfeLLZtbWQvAklkOtwI7nafL3ETy3JjHVionF
+9+wcISAhgAIq+f+HvL3BgoQUvb2gMrtrzg7GogWqtY3+OZXTC1P2h9Tc+x1crV0VGbD3iAB4EdX
o/656b60NOvX1soTcHnS/pgR9laGuEpvpUQ0tf8F+R7JvEWw7vK6rE2asL3UFu2WzCQM7RukgPZA
+zc6QmS1vTWdd3mUP6MRdtpYZlBu/c6aQIqODlG6XaV1WlwXEzk8XeGfVw05aV9IA88bHDyqn752
Z2cf8vKD2a5wqCw5LhoeDIoKYH1eNeQMVgoNdzTgfNFEGY7y2rovRn+nBoStbDmTk0QeFyFqzHH6
vc2PidVuwu6psR6N+h+rS3Z5tzKopbk7tSns6VLX1CGEBto10RLNIMc/qNY+rT6/fb+dWhG2NFWe
IEY8s3BV6XM5IuICpvsQol2yxhKxNhxhY6eNGVV1UvNqdzw3bdB2KKtDoqBiF2fjSlQ7xyVimHQ6
KGFnW1ZrpHnDoNBECRANi2+mAUmpXS8/2Orz5QlcG5fgSJXBB0zRMS5F3Y0hAOarafiA7vNlK0ue
53REQiSWtXKtjQk7nNYsq9hpI0nUd1w8Os04IHRoD6fyee5DlVIenNjmRmhN884oiifF7o8hkSXc
Uu9AjxkntsS8Y94if6fM0VJ17V/JIJqRq12pPiz7hH+HI6YeJThkEMgihWGnR6W5t/V3xAGnQxBc
QuuHyTRGc4oEkh+5/E8N+/3lNV8bgeAApqFBpSHAguVq00b5+ndfFw5+C0oK5APxZJofzXqfvedK
Pp0f4by3qR/7pj9vJ/lKal/M+KEqvofBCiph+Vz8WWXhpBuB2SI8Jheunz+k8YscPknd/u8mSjjg
4WhZQFY5esN48LXtWlV8Mf13OlHC0UZzOu4cj2Vu43hXRigpxS8BEMesuJXSB31ID8CON7b1XR9u
OvVD4PzUkCM21p7Ia7tNOP55Df2FBWW/24KoaPyDXLmX53HZUf7vUgEKO/cvflG0mj8/YFTlcdCv
wvQwq8hHL5etXB4GePVzK8j6eVOeYkXjpaddaeNKCLj2feHYK2bYJ1XBG0ktaYy4TtaQkosbWgNZ
DI7Rsk0RJEGnkokUV8UzL+0Au2obe6i+e4W6EjAvDuPEjDCMPFTU0dS4terqoQo/e7Dzv2MdTgwI
zisc1aiEAYQ4FuEVq/lp5l/+zsA8wpOQf7KbvukGRpAOO2WC1X3F+y5uV6jPZIRBFNqjBf/VKcgt
WhC+gP/ZRhUCR0dF2if9Sgy+ZmX++8koVCTIwh5NVLeiLWFQ9r3xNSfkT6y1SuKaIcGLOV0WdoHH
dKEguKn9T3r2qYO1c+xf3rEshA868hn8K/bYjn0TW1OE258kcMQ6+xf41GUTi0fkXxOAJc7nLI/l
JPQmfL7skNrZTN7nai1Zv3g8TkwIXiS1Og/mRU658c8EGcPPywNY+7pw+DxLsodh5Inf+E9A5eIV
R7v2eeHoVVKll2rGEkjWMdPgSF+Z/8WtdDI5wsnzGk2tQos9m5lH+5B/fdTWKkNrKyycPb9AyM+c
y9JGsh2je6q5+dpttDxJMG5aEDOripgcRPkVCJHBIKhMx/02Xi0YLI6BA2A7OrB0fPn5Li0JQNMk
LskToa6M1MrG7G9D874PlIMSOhst7HZK/mQ13yfjJvZQnUO417kD+7iyWmu/Q7jXtb4pk7or+B3e
w4iSIwosaxtiaS5tiERnBnxVfdVtk6FynxldnwL0Ua6cJNvp9c/LJ2ZpEKcWhBODFGyKCF2XupP2
y8/v9fJag5zijTZsknqQYKiWMXN9iW2PRuKpfTfW+XNcSOFVkPvmLdke67oYTWflblHmxT97oP62
ZTjkxUDvvoJCDjEUZ0k+5c9prW6jiKaeYQtvya5FtbC+axNtk6MThULjNm/iJ2QtQpQ0lTC70+MC
OXt1W4cx6HR5ZQrmS0D8WSZRB+gibSaYED1H0k6jVHTls1+j+2g2eyn6lAPsVVCXs1detK+8CFNw
akvwIklX2aWVDuWzbX8OHJQktXwbROpmlhh7+8KeWpo318kdO8pmXJbUdp9N39uPATKhfbrvV5uG
FifPpgOQ9zAIRLHnAZeeGm1els+R/kMqym2qfAx9xLknaZfla/o2r44cs0c7NtvU5L+9AmOXlheF
8BQVz9BzvxhNeIvg78omXTMhnDkoi01dovjz7DX59xiJ2NbzVvI0CyYgfTFgxzc0emR/P41OVkYf
u9KQ0qx4RqV+W3y2s3plDAub7MzA/PcTAxQcVEWK8uJZjbxN3N/gNQ5D7+yNtTv3dXETspTToQjx
lU/Rgc6dmAWZPhpocCMku4FvZJNU9W7Kr5GROERNs9OS4Nii3BhXby3VQWpio1FjwGvCv2KHVWnk
VpcHff6sTdk1IuhxK6+8fBb29wx4RzqOXL4DN/b5XFppoRhjFRTPw+Adu0gdUNybUKuVwBDUhrfJ
63jF4sL2mJvdFZ2cFEgPkejblmw/iDwsZpLKDf19WIu+lwwg/KDBWjs3H4v8DxaCmHpkGPlz23wb
g3LfOWuMVAsb0IHyCloUm5SaKU5aE3dNTnNz/mzw3JUfNzslfLns3eb7W/DZWHDgkkBo7TVdWWJA
wT/kcv4cok6nl/3GDP/JjPq2SdDt7M2tYu+HNVmo5VH9sSm4hnhotITGL65KRGcb/amRP4XIQBrD
8fLYFu3MzBPsOItQav77yfFNu6KFWaFlUwN96oep2vsR0Li+sLptCpnl2y8Kh+7aGa1M3yd9Lufm
grpNEpgD4+epLym3JPseRFIpv5mgENIwYk7OKlycMoXQczNSG2eS4znRrGWFPOtak+LSpj79vLA4
KnLkLST90XORVNnHytCLG8tcTe+9isjgqwd0jbTMDOZ/xRCFKLUqgfYPnps+OEhBtkcBZV8pa6yo
rwMl2kVN+nB1eP5hrhOWpNKGHPGfoXmm/2sXaVdj/M0KbgzjVnYOWfL98nZ7PXM4AwOw7Ux9AS2F
4MNrM20n0ycCHEd/24K5frNCiI1UFCT/5EVs0ORiE0Rn5W3bT1IBzkU/GP1LntxFOlxD0zerf2t6
VzAlHJ2hD4umKqziOUVONd2Ua/0cC3OlgEtEWg/MNdRdwm3gawl8aqBhn6PU6ze2ZCYbVMDffH2z
a6BUwTXbBAgiPRjbKhobuWmf0c6Ri4NZ0c++tdfo7xaGQpvCHPXS2UtUI7yQaqCFSthPwbPn9ep9
NWTp3rDDYiVT/dqKRSoJMDTBDoQBIhrO4BE2VV7pffKrxtihqVDV+u6t+/fchOBYbDmQegWynk9G
8JQObn31d58XHIsnxWPZwOP4qfi9a5P4zT1OvB9pF3HmCu5cMRYOu54ZaTc0pf3J68r9eO/Xb1a/
FQwIh8LUYCat/Mr+NNlsVxsJwbfWbAUDggep0LvUeW3Yn4a83oHW2fzjpMRJ05tpdIn11PmtgYKM
YtKSfn6FhHEvI7Jsp8/ZeDtmQbzRRvLd6tv37LkZYUONQ5+P8B2lz+qxDIadLq8Rgrw+FKDkaNsh
wcqDk0zJ+Ti0UZWnqnfiZ5p/N/ZVJ/dvvtJnA3MmkhNOoCeuuOF5sdZK8bORfKRpK1K+ha17+VjM
nzgPwLgvoNSGuXJu0hCv86xW8jS2u5i1aGh/3eb6tgn2hROvOMOFuTqzIxy/SPGSETWa+NkznE3x
nzBaYxxdMyAshh1bdVGPGCgG3smDvlXCt9ZkoZLUyXnMylUa4bCwGrFfaqPSmf0nmMR4Ku/saY1L
7FVYggVDnnvF5wvjlQxRajv5YCf98Elvd42/8619X60Epa+m6dyEePZ4aUWZGWFCoTD3/0i7siU5
dWX7RUQwg16hxh7dVHm37RfCdttMYhAzfP1d6hv3nkIQRbDPS79UtBJJKSmHlStfyRr5wEydhOGF
MxfXvhXYHYb3lYfmr4828XbxkG+uoeBScMPCEgXH8ayxHjWS1ERji/4aPUgyGsiiun7jqYAA7oYi
s4mbalaV18tjVUXa2F6Ht9Y8t/5Xf3hv1tozzstx8VLgikJdKS/5nNVHZRDvm3angoAAL0ZnPKYt
c9Gy9svYoC84+I0lyT/og/43R6mWLK09uPPc7ad8A/Ey8I5wXqnp/ZWxMYhtlqpg66BOYSg7TTvR
YXCRwnM7/aEIn9vhKaoDdOY9+uDk7KOTWXvN2j091xm+DFht47Mzgui4UBbCAYxb9WLlgVuD0rkK
6c5CvV3Wb7UB+IQVOJzoG47lFiGiDDUJcsgG9WK8y+1JNrZGMYTh+dm7cfjGTkEfjALDa12/B6w+
rNc6AS6rDPQF7FAywr0iR7TBpMq2mYEZdHDwutzJUcbtR3udoDZhD6hwYR6yznKK1XqI+d2EtbuR
zH2dm8n5Y5dodNTVSyU/lONzFzza0dv9Uze/myACfjKmp3LqPkEfUWzJmjxU1UtUOa3lJuPu/vgL
iqbKONJ47UBCCD92OgWQlvhBAZMdSY19zU70sWLofLDy0C2sE3iaEdvEFDhpnjAJ3Ze0MNIy/SKV
3TmS2qdI658ZGw/35zILnHCGfdRZ2/At0BtJNPuTMpRrRS51gMS+N/rZ0P7WKIfxyWulHigDIEle
KyRe2B3gqxTUKeOYospImBirxywjmWZc8ih0S/WtZyvx1IXtQSxLxVUAPxMZDEHDxtIqe+aH5qUK
37p2dPIfJSCdhXG9v3IL88B9y5mOdbAoKrowD0MbLSunknFpyUGVXG1lFmvDC7NIVMIQtMXwlfxm
IPqSjCuphyUBaDHO8frggZ61ZC0ZiUrZ942LWebOh5WsYR8WFJhH/GR0TOfJFHGfE+K3ZdZQ85L0
X8vIB1+DsiPWZlsKjQMUqDD6HqOif9bMJx2Rp8p78yIDSU9ylwYfm3fZgnUAhZLR+xhcndOzPqhZ
pPQdsy66cmjCnb5GiLywC4iBYPVlwlsDiPmSTJU7LUQo75KiFgdpxX283zoBMH2jVgiXCIRgN6YT
MBvCaA8G0Ivm76rMZXTzYzUZf2YI+nioKMIJF1l5rP/QfOV+mh9m9MwC+ISfY/ST1YT1z0hXWbWp
+JcujRxGxhfSVy9W+8Naa2wzV9epIP77zbukl3bYgp3dv8TBPn+Q+v1au9qlmXBydxVkr9qccbVX
rbANGAXohGSuEn839a9B6yiVvPJwzDUKoSjIgIsBcosZZU+N4mkl1ovgOupu5j+G+mWzQmF8ZNxU
dGUBr6SwULToVVY1dXBFYDBpT/EaKdjS98OqQhAHcRAcbEFh7Q6LlGtRcJW6zDPq/iEBseSKXb4i
Q1TaDBw5QYWGdtcB9bSdfCDWmt7OJQCZDn/etgycapjFU3UiaUykjCj2pd4Be12vaSu//SfuNqIE
t8NzZbvRVk2NshBBEfsyJPtO7V0tlV2teak1y/U1xQ22u3uQB2sEPdRh787IN+sgKlirRgSUy/bB
rMlh5R6fn77p+MJ8TDLSKit8zGdEu5yd3zzL29+7qQjxvR5oqikJRKjmQaqdQj3fPxf8/8Ut4bTU
nIhMM2fvqT/2VTBaiXRRxx4tB2B35ic7OHX+C/GDzRYu4kQ3soQoSB8ltOwHyLIrD1Fhkq2hBRbU
FwgWFWl8OI9IOwr+t2+1Fikkw7/Y/8Sg55fDzdyIvLM099YA5Vyg95QDHf1OrNq/VA+5Tvaj1u3v
b8fCCZkI4DO8OSElQBVV6Vf+RYmTY9BYD+gZY6S7Ut2Zan3yNftwX96CBk/kCQfelHpKzQQToob8
ESbNKQrT00Dpn/tiljZGB+ZA4Y25wT8nHJSmZ1kZpZhWTN/AvmGuhG4Xh0cfEvg10OQZQXSc6hGw
AoWPzgnfMxTfZ5vTfth3gIvAvIRmpbCqBMXqIqVipp35l7IFUOrA1M1WLTqKo9Em8hig3ZmFviK9
GRqzIsZFK3et4lK6u7/+S9sMT4kHnMF1P4tztjlwB0Fh6hcaZC+JTp9UrTkGjGxN+nOX7EaMeMDD
Mu8auIfg2dnJv+W1okSuJcJdNRleCHIaIBkHwyHRLxkoGVmUuKMVu4GBh2qNQHBxvcAYgNvKRoJU
TPbVYIuK8zg2UJM4/pIT8lyhMKiO4+P9bVnSW+T64HTDkwUqQ7jc26JuLHBdmxelrd0qP3TU+jcb
TxDh4okZDqSa3ifgrYgK0CtBscYRTXkYuET3w9olsjiNGyHCNHQ5pXrXQgj4mJGaeUujrfk3rlc3
AgSvsogzOwkCCGiGFNUUsfMvDIWJAMF6k6scxRt8mcAktiPPFtnuz3D+MfBS8+w0orbCPSvnNNZD
39IuWj6eu0jaj8WK572gshMJwk6retv4vIHSxZfeh2pf0tN2VcLlquGWAk2fAhiRoEo5LVS5jsxL
4PdnCc0E8p45anvYfCTQbUFHEQVwjGAYEHRJrSLO6e2blyJ80l/Ra2778IiAoqUDGLmQbRCSb6lZ
+X2rZuali/+xXyXt/V8MDwgh4jgcPCy+E2Gu5FnXQI8QLtZ+RMOv+8MvXICWAmgnOnbDtZxhPAON
pHQsJOli/jCN1lWo6RbG4OZkLa0+L5oFSExV8FxzCn7gt4R1yhWLjqPRSBc5Gvdyt8+yR5m9RP0x
UhLX0nYyAuJ2vvJ8LKjwJ2s6gtQEDUQsQeiolrLEkpFcuuCdmcZeL4oTDTY7ggCMwXb7PyHCUx5o
MlqvcSGZ8Zof6GZoLLiCsXBARHJO9pn+DposhSPYdi9Wgl54TfmchPK+atNnELquuMz8KAjPIbAP
gPIAYmOhTFs4KklXJmPU+OQyol7eIr9M0/PpWfsnVtYA8Qsbw9UZzEqKgeycmCqRzagu8bjAcG+H
Ywk/SilRxlapx/vqPX9HwE5schJQMFyiYk24JEEKHpa6P9TX0Kwcr0On7u3j6wq6ZwP5AmSiGLXq
JcMY8zatr5n2kR6N4vf24XnvUVzvaNMN1uvpBdmgK07fZ3Z1Jf0XO3SV/L8cX7iA/WLMtbLC+IHt
Wl83t34lJhrF8HXH98N3Et6Pjoz92Psk+DrI59I4VJufcHDuY+nh/nMgqrj2JPWBaLKi8tqeLDPd
k3KNcGmuPJ/mOax0XUFUVUzlS+rgI9ydsisQ9iTcy/7miOF0fMG2reXA9HWDMlD2JM+pE2VsRcD8
kGHlQaiAcB2i26qYnrMTJRjtrC6uOSl+1s3gkpbXCug/7mvp/A3Bhc4vKOR4kUIRUa0hkP1y1tLq
WnXfE11zB2CAfQAGUraWcJrvyOfTYVpghyNAgPHfb3xZUpZhZxQ1jnN7ZMRha4yIa+ML10VUtVKk
1RhfC3a95UQf9xdqbXjhQPSGjWaNXVVfJeSAjR/o4rX5OgJqDVw0/I0FrFCE4ZldVTDflutrCuLw
8qygM/3mGeAihd8NjcKJEOtp86zVo3Go6DVOv9X7bHNfVlggOG1IxaKGgbftne7vaNqDmRZFfG3s
XYVuCyuvwcJ5mAwvrH8USJCfY/gdNX6wc9Z837w6k/GF55OmleZLHcZXQQTzs7DDw/3xl77fIDA0
TN4UC8Hn6fIMg6KOo5TEVxru9eGo+PteXYk/zqNFwKwp0CKOroUfKbwIDUntYJTjGJC1qx3lbl2G
bh2D59i2AALKnG6tsHbhTAA3Cpg1bil0hBH9Yr3NaTnaYXyVO9nJwnPZXu8v2lwAAdkMMsdwVZCc
FFGjXeWjOlUyUOCavPmOXm92kqbDc/E3V9IQJTECPRh+jPuD0Q9OrtRo1WKubP3aLISTgRNf5Qgs
ZFfm5PEOzYfuLxLX/KnhN52FcDJG8BnCkcHwVB8cQ/9H2g/NN2B9N18fiKIiww5fCdY4cqHTxQL2
DxQWEe2vZV44Fo2ccuUpWlgmnuNDCScignOcUU7RZbBR++ZqunrzRtXNlj7vYIMUKDrbwqMQfe5K
Qrf5NpW7qxI95SlxwyDbvs/cmQBiQ+YNEUW7GNmMchgqMlyj6CE4hmRzVJA7E/8ZXjAow7gPwqDF
8Kr53qRXc39fjeYXFOwwEGygRgNN9WART/e3LAYmGWYuX0FeLz3kspI6CHXZQCHV5SrPp7jXSOKi
5zE8StPAZTjrKqRT+F0p08YrU85fqHK6PxXxRHyODvMODcIRtYN1M52KqQzdGBdsvNrpYL+CuL7w
FIlWR5PJaOJME5+59wXOp4Op2OBZ4fl1wHaEtWtsa0SdRtR54bfc3gdsxROez2c6vPB2hEDOx3GJ
4bUBraTqb6qOguNDuJb8WZuFsGyJHJZKYEBMq7uF7YxkRcPWxue/31y3cDgCUkUYPyNIgw+PFV3x
KkQVhmUJ6C7OHlDIqJ4Ts66KD++67bvWU9hVITtbxiF/27zTtyLESEighVJSIrzpKapTMjdcsXIW
loh3jUC5DeHHUDQCY6I1LNHS1mvko509kbWU69L4wDEgacGBAkB1TregkUolr6Ow9RDhBFNc7Gxf
HiA0Pmv8NJwGRTBBVFAp2RqaBHi8qDBCLXD6+/76czPs9rHDFiOtA2cdD78OAJago3XUVpEB+IRn
FGfJRxWo49tnvHWJdL0vaGGlUEXIeehgzfJ+RdOVAjCY4kT7tReZjh/slBXTY214/vvNWUgsG13V
Cgzf0Xep+6FvJUX4XKebz+dH5Xb8IWqzrsP4svxdKb3Yu786CzcS4A2IySICzquXBWtZMo3KHpKs
8UDc8oMV1cHqJEdqrAN6EKzYHQuHeiJKePZSLdWQTEgbL2IHpf2gdJ83wYqMtekIapsbbW6aPaaj
hDs/3kl0T5gjRSuHW7TPP/fkP4sm3h3o0hGVKJRvvL7snCiXHLD2OKNRuXH0V2HnOlqb1tJhgaHH
NwpVDbPKvsEs0KwxKGOvCCz/h2L3aAgZFol+Dqk/PPYxGx6o0tE1+oUZlhoT5XQZAOX9LwOdsJxS
EQN/UVixV5aJ/oqu5qaP1ySzQJzRoa+LRf52ddgcfGqypwJLHzqZVA+V09tmd5DKBn30/HjM0Mik
Sg+lYQUr78QnbE+4RWCvyghmwyQEpl14rwllKY3DNPFYXbCjhVpRNEOvFfOhyDptP6jgaK1tHaSG
rG9OzEY5LlWU4IBGK9+BpZT/tHRESyqpkJ4zuOxOTEkClGbK/tw/ZQuqP/lM4bZWUBbkM5SkeNUQ
vjR69kdCQwy1tc73xSzcReixhFsbHFXoj2YLYuK47smg4pZQ3yxlv7kfFbTBQj8XXiIL8AoRDcsx
qg2zL9XSqw+SfyWFt/3rkTUFlgh1A/PkbKgqKdMrVnq0dQ26Mzp3+/jImMKiwKMJv0e46tKutWTW
JpWnR4/xqUn/xeLfDi9cb35cGblWYfjBuBrpO1uJCSzsLWdb4XkBABVmFZFDGkl1JMmVV2o7O94H
1kqYcmV8MUnDKimLQh/jd8lO951uxZ5YOAG3n28JBzWroyLvQOXi6VV1pg16FZLaHUZrs8OgwFqU
LfidiEmbn/mvm9cyZuVQ57JReplxGiPDGUsvMkqXxL/u69JnlEe4eFCsYOog+zBRQSjmMzPNN1mg
1JmHr9Fcu7Y1V8nMxCU5VQ+hFBG3AB3TnuLmegxJVu5M2re4m8BZ+wGUe3mxwv675g/p33GI4lf0
muiuOQujo9IG9iuLrf5QxXhR5KBPVacvNWvtcl/YEWQzeMU793ORQZ4aFp2U6nJgZ9Rrm+6sow/4
idFo3JW+9u3+Wi0JQk0kMrMA2GjAiU0F6WmeWiSqqFcVWfsFeHv50QIL/NuoFGv1AwvPP3YdOEcd
iNA58YJm9zRKCynzkv7UJOegeGqjt6FY8eIWjgoHXSBcxosh0H5zOiFE89HdMrUyr4ieFPuQrBX1
Li3Y7fjCTcLQNtG0c4wfszeVPLP4xU5WjuPaFISHXWNNj+pUiJCV4/Bqlrv7Wz63V1AtArcBVAow
WQwRnkLSRg1rU+u9SHdU/Tsyi7K6D8Jf48d9OfNp8KoUmbdy1TQeXZzuRD1GqWWA0sXL41O0T8qV
22RheGCqeG9pgCiRxBE2olJZZFd6NXp98zc8lVvR/OhJwU0WPKTASEOXBD3qW6NN5IC0XoXeBNp7
thk3+b8CwOMDCCjiMzN7oAWdoGnQzuuqD9X6oJsfVCDgEYWDgwhbCSGt6eqXw4i8nDQgWBL4bnIE
3/yKgPlBgABu8gKwhZi+JmhpZyUBoJ+s94zEcILSs+WLn24tscUi6aCVA4oHEG+8qwI6gaJ+KrZY
ZHg1+l/i/qtXoqHzOwnN70AGg/AYaEyQEJqu0tjQEHU5qekZT5X8j13QfULyvaG83z8KM2gHnwcc
OJwGLBm3cAQ5vu7XIYssrww95TcYliX9UP5thw+w9JyCfMXyXjgakMYpgOBRz3PuXRYiiDlAWhOC
S9TLs3+xLZgM8tZIpOGRFQMQY0DsXO6z2qOK6TwTtpVbF8uF8ZH1QBYHoA7RGmzRE6QMw7r2gDl2
1T0aFq0oL78cphYCT6JBqWwVFehAr073A/w/VoSy4dozww6oxtc6eq3yR/ur9E+RjPv7m7+wGxNZ
go5lqRSSxocsKUcwK3IlthWjyZcL/A+APxDuEoqdpvVe0s2hGmvPkF+aSjvZSev0lgKCkbWOPUtz
QfAaDDZAMPNyQ2HdSprChSkR2fpZm8fAOm5fKrhHuLgIapwQKJ8OH8BhlYI44RECp7H2ZrXZTgdo
52Z8YStyJQS+yo8bLxsfpdil1grSbUmtYN6iogaewDywWBQa2kK1SevF+p98+F6FH0X5i8o/0v6v
oaw1A5qRIvJtB/Id6WYYJGDJ4Tf0jT1ttFI3gpew8UhPnEzfy/GpehvA81jL7yZ1CT1n9KH4xZhb
DG7n7+L0gjJa+G+opry/b7MiYfFTBL3Ic0IaVdIab7AKdMN+aaUfQ/Qjll4SynsxGLU3hq9qdL0v
duEJwgEGiwQQnjArRcpQkKVrZZqEuIa+VT+ARgBm4L6Apf0EXSDyG1AannCarnBfyJqkg4bOs6x6
z6JTScpzO5auqp9SEh1y+/t9eYsTMjhkHJwMvDxkKk+2WUQrhVSebxivpeTv+mL42m5mxuC7BfcC
0QgwGvBbcCqm6+OMqQXcLxT5S8VRWgPe8v8Xb1eUWMIyg4WJYIdgGugjmAOkwC89uXyqQnPXDV8a
+8ksXmtWH7avGEByxOS5NI7+m04lK3S/CVQVjn3ItP2o56oTDh1D/0drjYSUb7YwKxAG8nphhFpg
cAqiDN/IzajvGq8Dl9O3LOmrvRK+536n7VQWrNF1L6whB4WpSHQh7w+jYToxEyAJKwXBlicxwBkj
8HU/2OopHEHmttljwtpBHT6LOPAcCoZ0GFuh3o48YBrsaV27rW049zdp4dWwP9PNSEPC8xDpFirF
j9JwsGrPz308TLuwXCtC4hol7g3QNtADKPS8UzeJadznUtZ5dZAewEjnWHH/IrfxqR3Ia2Llz6bG
mCMH8or6Lc0M+D1gxz65BMWZUZSoBK1qN15i9afvkrmVPgInFS7UJ3ukikpNMdmtdH2pj3nfeslf
KTzIa3SfC/cNPHHQ0sGHAlBeFi4CVQ4GdM0YW6/3NcdqvqErsBsMyvbt5y4UIp+AgPNyoakql33t
t1qB0GT0j/Jr/LlVtwD4RZUsXgGUoM3Q37yo0i6Q6vTaNnmETfeIONzKqz5fpakIwSpp8sr2K9z3
oG3s3DG3T2if/YwORyvIA5Xf7lMl5thlhGKw03CaRTRlw3p90GgVedSvcrTl6ltwtfu6a43Ni0Xy
s658C1i1q9Rgb5dm8MT8ZPgZRHH2y0YDhANJzM7pwQhyLE094OwqrZPnmb5rMjs4EKqvga3mryPo
PrGdHBCNFJVofwQq7fRhDCIvitNjoJeurRyzcTi3dn82YbUD5Hh/rxdSHpCIS54Tw/E4oqBJTcso
AZdm7CVUVlxdSZxcfXJ2dUF2sVx0e4sGnaNKRNvFtgmgUaD9LpnewwRJ2n1XR82KfbBg9+CDOIeV
BTweqpyFl26sGFKbqIjy4vjrQJH3kfcsecz9B7t7DmvNoYq8r8tfxFzL182fBxQK4677JHk0Z6XP
4ah2I7OSxDPAJDsW/Ts4Mmsn7OzSSWrtLdOq3craL+w2IneI3aFt2IK1qapFkaLFceyhC54zVI9j
kbghObWhsdP798Y+6NIzWjvtNPWBgis6U74RAlZQY4dMWDS4avrt/gfNr14Oikf3YbiHKLQSg7xJ
CkaJ0W8TtAY+VMEpWPNxF079ZHzhWWSgUiRy0iRezd6SKnOqhjnJKoXq2iwEBSoSgySoL0+8IDL2
BfuprHKUr8xDF2zKPh3MwBiqxBtst8zPvXq01rBxi5MAqRu3WGGziBU4gQZnMy2HxGs/YvtAlBWv
bXEGN8ML928FW5lQkAF5cGlbACzB5rbGNDOjowZlJs/fgmYNKoVbTdiHzjBpYEp64kXDQ0cKpzYO
afuEv5Z+ytJkl2Su1bzp47feX+OpWzjK4PXgRY+49OGeCpdaZqi9UdpF4qnkyUgO0Zi6Fiw9+RWF
ASvmyqIo/gRzbwaheEGUrrbIZegMG1XsAn/XJI7vnxLfKdrNCSsNFGb/EcRt6RvXtFENlukFBOnK
m108V+ftZ9/Ew47YMmKDlpgP67uyZWpNP89+kxy6FYVbXCZTw3agKgb+C//95uvLrkZpp1EmnqS5
aK8svWg/0XAtW2sgt6TXcF0Ro1UQoUU4firGjHRWUB2Px9DvLIKUs4PC8/sLtTiT/4iYpdxyJVVb
04y9INtjt3P1zY7c1t/TVQuc76hgvICu+/8n8/lS3qxZ7A9+h5bwsUcUp44PtD0M6C25tXElP6a3
UoSroCwqZmetHXt15HSdk6/l3RZnAS8P/hDwYcQStiSR7U6SzTDx/NHVEEDrnSw9G7l3f1cWNx6I
HkSJgPBFNcJ040ERnCM9amBX0DLYDP6x+jOYu+7LWLqTQTvGubmBwICoqQzYRo02GEXmoTOSEh3a
NZjh0krdji/MIStRTzYqVeaN5KsBIs8IMccA4O6ErDW3+fThBdUCJyLiXAirgUxPXK4iTf3IsoPc
i2lYOVanf6ehjTYYqisXgHs3+ckEzCfRwmNW1E7NdKfS4n1lba1GgvKhig3NeXHlICQkRoMiqie2
GSMvp/r70jrY8Yo1uaAWBBYNDBru6QElPN2yJOkbxow09VRavBS+/zsh9TntoxV3ZkEzePGLBUec
J3zFyIKaVoCgxhXEhL9/GmvJ97XR+e8390A0liVK2srUC9UvieWt4afXhhfUWuuBtCgR9fPI+E72
Jv16/9QsbQGqfWEGwKIEza7w9R3aNAVDXcWe0cDUuErGdWvJH1eiWwnCBEbUvKgV4xL0farvu/f7
E1g4lpPhRR1qtSiqGcBohJ2qfl+3z6YR78rcXHHFFrwBFBEg7oGgKKCbYjCsrEfbSKo49sz6Ke7D
cyYVuw79iiM0v0k9EC7+G3noasCT1hrKGYUnuWpBy99rUeyxNHRAUPpgJe9q/0Uy935xVrs1T3NJ
zXDS0dwIjSgQJBWib/GQpEY/hsDWxQffQX78/i4tqRmSprwRDXAKswcgUOQ27VuKlz8tdpn9WGVv
o3q5L2NJE/CAcT+ZGxci+q6qCr0MQYHgFVbtFmi26rdXIErdJJF29yXNZ8O5+5DY5EWsHIA2PfKt
XhK4MXjO1KQ8qtnXRlXQC+DvfSHzHZkKERRgMMsa3VdhyQBC6lLtqudrYaq1aQgOn9/7UqX3kEDb
Dn3+XglxzbzYfMdPpyEYGGZVZWYWwObTylNYnMf8UV6jKl6cBxAFqOr+5GsUcs3KEIyg1sB2WNJh
HBWnA20AUTd735jHjRDBEOsDUiBIDiFd/B6FH6W/EgxbngT8In4EtRk5zxjrBpN7rJOkJm6ZMhAf
IHtar9l7CwEcPo//lyOiheGnNKBUh9laf4sbR092GTv29cE+dJZbvaOrrLoGF17AAkxFCvtjqO0Y
oWg79qKscuIhRIXAuU2fpJi4SKjmyoGCZDepN18HU6nChml9N9ZdD6kt50zbFcPJoo6+PT+MaDWq
IkFkh6Zwsw5EQ1lbQZ1LWM4OzQL8FyX8vf0aQAdCAueS4y3FfI+kl3kTRhKFaxY6iv/FD1cus6V7
BmFqPDJIbwNGJuzO6Hfo6BSz1JOKB59IOztrjvenwG+qqTmr446ECaaAVgS3syChtwZ1RB9m6jX1
jurUteOnon4Y48gl0fbJ8Ji4zUOmMKBF+EyaAnZuFl3gBUq+18JHazRXJrOwXBMJwmRIMA60liAh
fym1fWEd7q/VwvBIfvG+KTpemFnmSIpZPBStHHpZdc7dItnsJCF3A45N1OpApwBnmr5cmT5GihzS
wmPdTwqqv1/3v37hEpsMLzyMaPxZhFWB4ZPI9XG8Y7PbmWs5HD7IVJ1QAoBQCBh6TM6/JzyMCMy3
vl21+UXWd3lW7NDeYmfEp1rd7DZM5QjPo94nRSo1kGOVl67AA/lxf7HmW40AGLKqBDYloFhiUpqY
KQUyMYku9W/TfASY5f7wC8sERQVcCYeBU20IitrEVie3KGoCGtH+bsrDIf4iheURecHv9wXNNx1h
Y/jbID2FxqJ991SnApbYQ5Q2vldJX7LmEIwHc81RXFgqtJCCrwjUIO5bcS5qrpG+AFLmEvT74le+
Vgi5NrzwVOiZznKVYHiJvdu/inoFnTa//5CUAy4N0ADeP0isVMjKKlNLtaIXdPTStEuYfiP0YkY7
f/vlAcoZeNIcJYqzoQvzMAD6tzqjTi+FlDqGKTmWtb+/1wsrBUIruIt4MJAHMoQD3upaZDa6nV1e
Qe/t9OiC9d+NL5ztgrS6RAs/u+jjXu9OWbeyFWvfL5xpFEV0SPng+9X+lPQHe2V5Fo4CACB4djTU
gqN5q2DsMoXJeElzeontn0wqHSMGBj9aayqxMIlbKWIwuMr6rEyVgl4k4uS/zffNWzAZXbg3Er2y
89TM6AWEG2O/r/TNTxBYy8AkxakCEfQT8eot67C/JKIXtHFl8W5YI4RZ3IOb8YUt1hS/TqgR0ouF
dnMtHAI3XUtgrIkQtrkfJaRWAcG4qPqBhLvIPiprjeAWbu/bVRKBUXFL+9wCVveS2Fb7MaBPuqcz
9A0xqsLfw8QaT/d3na+K8KiCnRP8MCjnQ+sO0czswYchjag3uxh9j9bT8S7oj7nxpzISJ9O+leNW
jlsgpdDjALBKCIPZLD4aieqnMZrN00sp/Yyqbp2EY35IpgL47zdhuaYJqaYWDGpWvpnszLrD/QVb
G5/ryM34htEH+dDjqPvjCQ1VV5Ghcx2bfr9w0+ZBzMaGYIGCdFdou5a80K097LEHuMO5jWBosM1V
4bLNfKPTBhTleAj8A7OYp5svc4yPvALQEqi4gb05XSIrDPI0SAPTU8uX4mSuleXPn9XJ8KKtPxZF
qWeJZHh5WbzYuvSHWPEDGK92CGkc7Tbe3d/w+YmEDwYaEZDUw8/H/T6dDWW06ZXGHzy6C38V4aHN
3IGsyFhQKhRw8TIo5Jbh7gkPeArualIZrewlxZe+32triL618QVTjZWRpVIJ44eaV9RfVG1lx/ka
TG8RAkeYs2OgZBJ2Gpd/eyhi7pJRs/Wy/E2Tg/LcR+ULGIf/oMjyL+vLh0avwwcSXjZuDYq5QFUJ
6CBUDSQywtaESisNY6g2nlzHTq47Rhk6svVP0H78CzmAjyI6w9tBitMrtaaXbBn13BHquKt2l7Jd
oRfO230ps5OPWYBlWuXGLrhcRR/N7xuLpXEOiF12RNo6tHZasfXyggheXs/JjzicR3gjUdzahApI
wD107R7dqNkNIRlWdGGma1wG0kegx0G/BcSxp7oQtzZF4y0dWGX/mNanf+4v0sLoKMpFm1QOgpuT
cdsVKMGkIR081Jq3h4Dt/6vhNeHjpbZtKzpi+M5+Uo5NvNUMRfHyzdeL1TFx5mtm2WL4WjoEe0Pf
vr0YHmljEJXzkjHh6yktUH5hqoPXPin5qQ3O9xdnQUEnwwsWIlVNv/UtDI8GC7b9rMfP0VYKMID7
4dqDlQgIV5TSiY00TClCHWrOZC+qfCd9GMgagH9hDhAAbB1OMw6CmO+o814tuiGUUZrrO4GkOX3K
3LZbi1UsqCm6cOKxAORU54yt00NgEAQQcJ5lLzV3Rb+z1+qGlqZxOz6Xf3Ph9q1MirDH+JX8mkZf
svwwRiuW4Sd5y+RSx14Ag8D3AenTWfkkGMpt1GJro5cEzXiW5KI4qJVKd37VBiHu2uotrOyjbjff
8LZ0H0wdYxgTncwSJ0lUxYukKHN1PVH0PchLQ5Aj2IlDqio+x2FAXeBks5ewCqMPeK2kdxJd7qSD
CqrQXWN15oM9Wu2hDdXsiNgeunkMOf2Bun/6GmVd0QP8PtYvVk8qR5GswE3szvASTa3qh9QodsRi
u1obmOGacmenOysbqoNfycM+HgLpDb6ydmioEh7R453uCrkLQ0cD/OmA1s7BL7UPuze/N35IVds7
BsCWTiy3zbgvKgu4dDVwZaWnp5GUY+xoaqw8oRRXcupyrAu3lHTrPcxDutfDKHwsk7h2y5BWb0U+
jB+BrrWPeYjy9iQdG9eOlNC1pUo+lKAwdYG7ZZfUjgO3pHnl2KnSHtB/oHJqVCP9ljsLjCi5qXu9
VoydA3Yl3x2G3HxFrxDld2LbfewWdGBvuPvlAFAbozUcyffJly7u4wOzgl+17ttrmPS5MuLRx8lF
VA4KD2diqozlSPW6aCPd03RQb6CtYrT3zd/37575gZrKEBW+a1hZAkjkKdGOvIRs882J4XmQCUEO
sNOKZei2Vmh53luaZ/bSQ+XmwLb+i+8H7o7X6aPVm3ixSXpeZnWArQtgONiq18QrMzCxyNPTihnc
COC/39wILWrjAqU3dG80/oA0ySnjwGEJSqTWQkGLghC7RIU73MUZiq/VUQpAfaZ7iX3p+qPmoyn6
N1tdaw21pFRoYAzYEL9GZ+ANs6Vq18H/RVFn5YTlQwyQcVx+vb8rM1eCs9jwdi6oH4XZJSISWYKm
JGXZa97Ya7vRSp28f2H6WWm+xsmf+6KWFBiwUQCKgeFFxl14m6tc7mq56RRPY9de+tIe7w//mUwR
9x9NiGDZIb4Ph0Vw6qjaR4rit4rX0N4hw9+EdUfkkNwweSD2h1o9xOypkwNXqqx9UTz29VdU9zjM
LPdj5inZS1e/ZOy3NqKf84rRs7ST//ky0ONPNXOsGlsLCGYexV/Y6AxAfbYrpvPS4vIa4P8h7buW
5MaVbb+IEfTmlaZcuyp1y74wpJEEwtABJGi+/i7q3Humm11RDM3dsUOzI7SHWQASQCJz5Vroa8Z1
C6KttyaEP7KSDdIGkcDBnO7m8+3JfT+CP6w+S5+mgyfAGpMBRDhpTZ7PAONldDgSJ27LDRzpVRPI
xIBHF5yS4booUHhV4VrtPKNWusf9ovmB9vHtUbzfuMi5oOViUSjAo2nt7ATNro3DvRmAHD+x5I4b
j559qca/lbNZYrjXdlYnkcz9eubcnz9Y4Bv5OW/pB79f60XMxAGTEciFAMxbRaG0ZkD+GBLd3m0y
ixQI/NvTtPX91Vu8HcMOsZUKPvAy8zywngh344X0p3n47V4FoS64Yf4Qqi3YhbfuOnaFXXCf5R9G
aybfFc/zSxkG3wUaSz+XGtpo3KltNLQDZhKXvTHvlra1OGL2XV5UR22biW6NX9KDrtYUvtwe/p98
xtsfhyAf3QbLT0Tb+NrZTbM3bYRvON8dMwnqMK5skYxgQGQHIVRiTyJtjYcgBGEkSfWwE024s+iv
HGQzpP5WVwdbHoytp8f7RQE9AtrDsD/wrHzXJBj4c+grJB4uJpNJzMMtSYr3e+Pt9xf7r27PxtKU
KYbvT+3vwQky1+6ySRzDTm+s/dZAVksv2txxmwGGHIRhoGDndN7w36tDWc6RpSoH31odt8WCZSFo
p764bn0GJ9tz1zTHoe2+yXEL43PN1NKNjEgAELl3HL49Eg057WsfZGXDo9+RvZIAK6hIJLZNPt72
y/cHpL2wjf+vrdW2rHPuBUzAVtF9cXBzQSS52conXVscHIyAJUNmaiF8fesFPBoGN6e5d2kDKKd2
XbylsXhtEGDFB2IEGwhV5lWkXBUMEiuIrS6FO8YmIpomHzJsnttTdXUYQHYvcmJ4wK3htYYxTjMH
EfUlAmO3GRvQTbpt4OowlpAJYl+QuVlnYH3mqtzrZgyjF5AfMVPO1EtvjBt75T1mCeJVyPX+r53V
UR/YOgT82vQuNMyTcmkXKa3MaZ97NKiLTOs+mcw6VuUXJ/x0e4RXpnChN4C7IU+Gbs7VQkUWK9BV
6JuXliBLEEfW7vb3r8zgm+8v9l+dNwXpRr8d8X2jT5wodXlCP9+2cGVvvrGw/IJXFgLKI0o6WBjk
zgq/UoDW/2FbDUvXpskBuSxuCwgmI6H41ojGVW+G/WBeguBJFE9bTcfXZgkBF5wAu3Kh4H37eYP4
bdE72rxEDiTZdMbyMGZbtdt3FTAUQF4bWSWR86ExOjPHGOhc4bH8Q0x1Evhnq90xelDtxrJsDGm9
daQMtGXWI5aFtk9B5X8Ph/YUyiK7vfrLIf/2En8zqDWD9CSBkx0mDGrWd06+p+qDSR/sqAC6cCvV
ddUUkHDo3wcCC3Trbxdptg2LOB03Lz7/PZWfZ7tMh1HvKflQNWIjJ3XNqfHk/NOwgvb39cmGFkwF
7srKvIDKIq3M7/kSluDGsb7fnr7rdhBtAFOBztNo5XhBCXI10+/MiyB7K6BJzbLCfXbYz9tmrjrD
EtT8XzMr15vcye7tTpmXnhRJaVAVV54RDxbZGM41OwsUz19YxYEAW5022LnMJy21LkF4IHbazHH0
8vcjeW1h+QWvThsP3dsWcnnWpQuAwa0OKgfwcmMU1w6b1zaWRXtlo6qiuSpn2OBuHExpucWZc3WW
8HhBgQTZzncvdDIho2rlwrrM7neIWCKKifSG/14dArg/l5cL8kzr+ktJhjrSRWVdGqFjfQiR2bu9
DlsGVh5lVyb3yk5Zl8H73O86tcEi9r5zf+kI+ncAf/7+1Rq4wpet3bdYZ1Xdtagfdz1eq04wfAla
ffBD9EHP1T4fu89lH6TMgA6vG2QmeHgan2fcRTcbryCWwMa0gKZxp2gqeLMBqb46CUgHLPwymON1
/Rls/VR6TWRddJGFJEUfxX+Y5H+/vz7DCQRCp5z71oVae0aP7daJevX3AyOD9g+k3t8JzqIqIYjO
bfx+/2PYvXy8/euvnW1uiOcn/oN8xvrx6c+RmGRF7OVSPc5jlEz+vh+KbBh0etvStZsVbfR/CK7A
G7BOedm98hyiTJzWEzsGUZlZlXec3DAZLKOPpxFN4OEWI/3V0b2yubqNvDJUdOKwiQJZbETHubqz
nTYO5K/bY7t6WLyys3qOsNwvJ9HO5mWqPoGHw/O+EfIfXnLgU/t3/lZBqLZUB0eDDbzIH/pheugt
FMUa1FzyLfz0n4LUOmB4bWvxyVcbu+R9kE96Mi/mSNNFvJDfB21GfcgeTE02Q6OFgJ+zkl/q8VNj
Ii56vj2f19YNgpmIH/A0RfZydeN2ZjU7IDbCfHpIeTyB6h8Cv3pL9emaR0JvBsEKivj4x8qKWysP
VSmMcigeOHuS3YOhX1TxAk6dzFQbod57WnAclq+trQ5j1jr5OA6whs7Vkwf9CwqOntFtE8QwmWU2
x9bTh5o2aShlYobzt3EUadeSg+lYaV/OX4kMk65tN47H930Zb3/X+hCfGtIVzrLWAa/jKPrl5Ece
IPPRx6Y4FDyKTYtl+Vav+dUV/nfu13FiEdqU5i12pu1OaVO4n/zBSBuqMsK2tCu3TK02ZwdArC84
Nk437arh3Axp3R6crXbdq5fhq/Vd874O1TS3EAEyLzlE+5g17nJfxE1Z31syjyeCrmqCLjQ6ffAq
setEdVajf5pasHiwcseIPEi0QrCCpw4RMWOjTNqSHG7vq2tvaEiiI6kMUnMQP6xJcAfaRIpFi8uL
U11DHtHYWe6xl/eTRKd/md8XLWLPqo1HlEBv2752j702vbwcXp0pIe+pD/c3L1Jl/MSM7Pbnr25m
8Lv9yVQCNbM66n3Uaw08B3Bkid8RgvSy7GPKUNHvvjnj96LYwoZcsbeoVYGmCo8CYBMWr3s1HM51
pIyI4aGYZ7zemb+bcT85O896IVsgw+VkWJ3GeEwtNJcO2k5B+fbWVCG4GflFiZnzp98ynGMGXp0q
pB/C3ESnli5TQDV3ozHtbk/plVsNdjE8nBCo466JmdBBU8i8LMyLJnufpV6ROFvi51ec4o2J1d5E
Mkl7vYuhGUOVWO1nIOv+3u3eWFhdm9TUMuAl1ikAMxKYbcANpf8/TaxuS1EZw2BPMJHzZ6VO9K9R
spDPXGSH4NXYQOjRfrv+NiFElEzgTc3sVM8ZMDHp3680yPAAAF0a5N/VozvtFT2PnPlSte43PogU
6MBf1SZC75pDhRb4JZC5hbrOOo/GZMG6kgfzxYhOkb9vDRrPaPq7PZYrxz0IrP81sloNo8IpjKLo
fAmDJjZqqH1AINu653TjwNkazPL3rw4AUQ0Vi7iLwbhZoZKoRA/jhokryZRFYQU1byCkl7r3WxMj
ktJ150bzhVjHaTwh5NKfBu+va40g/AZcE7nbBbDxrtYoO78ItDlfJmsv5V5We0B7bi/JtXgSjOLo
+Q4AZQSR7mqumOkoXEfTdGG2fchNElPeP/VA62gWZLoG3tyy96Xqf3eOuguYm2hZJp2ztWRXThv8
DOAUkJcCgfcammJG2gjd1pkufsIET0AxmNwe6BXfe2Ng5XuF5WpAjoPp4gKDLLLG/aGEGZfyb6kr
4d7ADqK1BA2bgF6spjNXpNGoTkCuALSVccQ3ToNrUQIIzvHmBPUISInX3cEornUgNjQmhDIabMHs
0DplUgd33DF2aHWNJ+vRz0UsvbMZ/PP3M4geV6BiAMDAvbpy+T63OZIWpnNR/q4L/wmaAtX1nbNR
wr+ysVBJQM0FJAEoI62ZjjSQi3PLLefCxH3ZyVROFKQ3v6s6SlBJ+g8jWqjaQGfpI8uzivttUEc7
U++4l3B4mvPvfv8kLKDD2BZE5prvAeUJ3A9QJVfyBNJ2CyFG2GEqc72TqmOnj9HMseHj1zbRKztr
UKyabBFoNFBdhvAxoG3c/7UOBLz7tYHVdYcEPPBRDgyY/IQOW7EF4X9PerYYAEHEghp2gSVaRaJ0
KEAiWJvupbaFuVdeL+PG6mmMKmB57xDkifJZtfvWr7/barBiPB2bRKG+GkeF3sJhLHt1FdxhG1vY
xovUGVKyb8/40sudujAG71J39y30Tqp7q9t44l03gTt3KWSitXt1KvVdR1CJbbyLr5rvwiX3YVSD
09nLbjv6VccAlvb/mVmdSgMnxdyZMENdUASHQzr+h3wm5upfC8sWeHXlljTsqO/X3kVAhjgb7efb
A7gS0oPmceGjQ7Hv/eOIWnNBq8ZyL36XevmdSxGk7Bi/g9TjJsTg6pq8srXywUmNuCpwSV2q3o6F
nYQNcK5bKaOrK/LKyMq3+l5OTP0x0iW/zL9HZ2MbodPDA6MegtN14OAzFPw0LXDgYK2d2ri3g+l4
e0WunmmvTKwGEAy2WRktxU4t6vAOvbUq8Q2wdyvw7sSNW4272/ZWE4bXFRgDUEpaYFcRqKhWLswZ
wFKFP7ovjv07+k6cT7c/v1r05fNLbXQJPRbg57oFuOnyEDLaufNSoC7iUpaM42naOj7/pK1enSj/
YwUDADPrIvq+TumWc9CNPCLuSzAFaS32ufoS7TVo4t1vdpGiH9WpU/4r8tPAT8vpJzLXfvBNA41t
6I2DZx1I/M9PWfScF/Kn95wPdqRyAUiy+2L39YNsRTa4xRkSS4km3p1ZzI9OboKXH1VvxM52vfWs
WbnPO/Or12XEo75nFOa1Og6Ux2N1Npo74m7ts3fjBIgOC+ogKAJYGORzqzseoMYIPOmW+0jD8Qmq
FLHfsDoeGr5zoIOaDYw/tSH9MhqZpfjZdLcStuvkk4NmJMzxIl0KnJaLzfj2ZOQDkouuMMmT3c/d
Q91HVmIb5pySunkpW1M8IIFRHwvG3dQYLfsI3+kSIMwOFi+Pg2ce+lCQBALQv+eOeZBMIE0WqRFU
Y1IPB1v4W31B6yfBn18MxnJgRpBagNjAKtAzpeajT53iSXWGl9HRaj9QOU6pZpHcgbuxf5waq0qV
hLIjK/wwzZ1h1xQyMxv9k1b9VtC79hUUdrFVlrmDWCH0j1Zb32GmgMqHoJeB2NWxGXj3EFjUS0Sf
kxjMNdHfxfDYEKi3LIVFBwig5TH8dsWIBzCLR8LwXJF7VI38jVfd+iRbPo++KOjbLRQZ+F9vP28Z
ymuosMMz2JCmB49tHMzoHlo2z+tjBiRbSMwjLQFwGXzOXFnQjT05Hp/nszF3dKdAyv17csuAIOS0
pELTh0xy9FqUdBSPM6/a1GBCpLUHjT1Uy+x49nudjA24Jjs/RzMFxMdjsB268Vz1VdxbGpU60aj2
oPFMiYVT9c+kd8aL6IU80NKGFPag3Ed3GqyLM/ZO2gkdPtRjqA/CIp+cRg2fS9cZf6qStUA6B4PI
bA2KOPBclpkaWzcNtELWyQNnD0r8P5reKocY2uFNmfZ1D+UrPpY5+jqacmeA3ufY0tE/gPBbo87p
z2nnD+VdRKcpa02v/hgo0J24LXOzvpDGUzEpkMpTYuFqbPxDXTTNQz/X0X7GKbJTog9OuVbjwVrI
S9Ac6SYusomxBRH5bGZtCJqf3qF3dm5YQG374YdQlv1lMCV9itypjF2X/K5DE8UsT4onMXodcAmF
n+QmsiqE13ZWA/D9QDvTOqMJpAVBt9YZ1E+/M8djieuVVirDyUqRcqrjukDuNyC++ViiavxBle49
GZxjM2f9VI0nN8rLDIrLflxUkhx90k0HR/IHnInWjviBEUOV9afnlXNKoSUeA/lOUsGomTHTw2wO
SPdGvYJ8BBFTSnoODKlXmSmhJQUdkz8G1n1H6QfQ7oF61h/zC2PRD6fmw2HiutGYehXp2Jyr6GC4
fQGe4uJrNMkSdcOh+WLNNBySrnZJn4CH8SuS2ZAprBDOPxmhgeAEWtVo45mVmw6Q9/lGQ2J+tbtO
ZcYgIYhjTEHw0Z7s6kcOTNlLFKr63izhha0d/ZJm1X2enbmIMT/PcIwpy8vuV2mMxvNcg4wP/kE/
hmXthsfO7e3UI7P0U9ejYQwftOsDQMq/Cz37kDwbuoQC/Z6W4UQOVeVrsNJG4sA6AA0qk4VNHLWs
/xQhlf2DNlQnplFMVSzt4XuuovKih8BI86EtSAL9CiPRowgenHZ4pkLYh7o2LPepcXuyp40BcP2o
aIzkDjmOZSkfadO5mdWxKSkWJ5m8oE5RkTo3bq0xz/Qf7kzsW0XC/qlw0OtfYTI+Mtx4/jGvRbkb
nMZ/nnLMfezbED8Pwr54NKyKvIi2+WYHTflZNfZXnvseeHKmJtHu7B/mwVA7jlWajdHbYZHGJ8xt
9NmZOjupQm6lFFmu1CmnesfbMkxrbn71ZsPzUlBS2nFNe7y+vAZ/yKGMieiiT3hlU+yPskpN4qgs
GE2FiquLnqkoKMmD23Y9BhqKuFueIdOPgP3QdpGQvIq184sIb469hvPUGlAlaO0G/0evF7GvAgYe
R6aScIh0Ovt5nXpdxHbdBMKqKrJ1UprU2jlatkenjtwUb57go3KZedI0J4kg4EKplOMmE3wuHmZk
SRoymsncqjYuaSBPsh8MZJ98xnECKpFIOtC9y532swLryQ+/8yF/4DKalkGjE5sK484v6LCfRVgm
paxc9PFoM6EeKxNb9RWgcHhvPQfCARo7BwlFKdDnIftg/K0dad5JXD8/+pqKo2MXHnCsNSexzUso
nUoyHXDwmEntFUMqTG19Yk6l6mSqO3Xf8JH/8CD7GMRUkihxmJz3kfT1yWGtt28GI8gGYenPds/7
LhnDxkLaWHd7Mg3hwa46NxFjYX9GeAecHpf8xS47updA68fa18WdBhLqMuZ9g+PbGA94BoQJs3po
eXHm7YRhKPRL+sgZCtWnfRd2MbAWftqHvD5ro/NPBtqODx0Q8RkBnuSLggDmgU2TlYzKQ6uTMIO7
idb1yVc5lNx5Z0xxYYXiritd976ekFgwzO7iWWOVsDy6EMPKU5upnyIvaUwHdBq5QnwuZIROIGKM
cZnjYahLl+5MI8CpEVXzIwcHSGyEYGXkbYuLQc30QbV4p6DPSMe2gDxTDThcLN28ypSomzoulMdO
AM7gN+FH3WvW9Tva8f5htlW0N+tQZk4TlFkruilxJ6NOC29yD4SY1i6vSJSNTlQmUHrtv+HWFdlU
MJrNYyniwGjcBFSxLGs4fFrXrn+UoGxKRt8d0sGAQAxATVDv1L1IfAnojU+qPHa6Qp5lSOSHhjXl
XjmwG/TS26G+VMUR4eOnqhNB2g7dHIfoi3nMiy5CdomZRx7l3b4xVJMVQT+eoo4OmSi1v5OKNSht
mt5RcnNMDMn9o8tH9tyX/YC+IwAyApO0adDAeRQP7CwotJ9CkMfaGxMKXgmgmCwdHUVS4GOjmOed
ey+m0DjYHH94eQDqhQKFr6hWZVwOODUmg8uTH41WxtoKwtYsIntHtc0HWYvmWMq5/9iivyu1ptC9
SGXhR1cLdNjQ3Xfeg5JwDKcW8F7NYuZ1wx5vcyJThtmK7QhU4p6AIAJvouoo7NxJA6du75qqRbPo
FAGEDC/Gnqbdszu69B/m9yxF8UkfbBoNcW6DjYnN/c/ac9DBGSD/B3FplCZ4bd1hz+ZJMFn2rgl4
sQ9kgcO7C+eDQIt1NuTALbGqcxK0J8+xgw7LY1cZGjgTvEVOiE2nIS5YznaO8p85I81p1H2b1Z0J
p/XnIhV5XWdNb0KDnDh615ZeEIfaLh9mxycJ0kJBatReeVc1CKuKAI8yZ2zqJCfVV16Zc5y7M/rg
7CDftcjO7IbQBTrAFGE8VSB2E14PYrTGi7JmBLq8av1/wln/I4Mx+Kp1biU5cBYJ621zL3XNYulL
5JBpkx862bh34IIkD8qAzrDD+/oTn408sb2+23NROUmpIpm2kHtJzbIIdp5Zy32VT+IeYQF8cNJ1
PPYFOmZrcH3jwbmgJyMvBschTUQrvT3Na56n6JNt02m5bVinsabTiCBi5GiedcGm7nLDlIkVzUbi
aiqS1tZDmvt8zHKl6KFSRX+emcgPterVYznjBW2gbvKIjTRlIyPkqVbcfJRVDYibto0ds4xhXw94
z0wtM4K4FCZLwVzRIJ/U5V3a90H/PNnkl/Bq0Lp6Ty0CzAx8DMNnP6R6SurZkN+cYFJnq+35T7fp
+Jdo9kETwNASPZjFP9ziVpwbg0jQi+YkVRs5idKIZcFcglDA09Guk7mZobaIHLpWQerNIaiRezom
eSllphuX7Jjhd/HcDu4hsvouEwY4hYRrh7Gl669TDVb7YozKp9CdWepURYmsyzwB/dOE8Qg8WUbc
2sgKa6KZ75HCBJirsb29CzCE3skhbD5UesxjtyCfyYx+YNJ18iviiMLL3FKSc+Eyfe+1LRMnFrGm
QTTrGns8vvqUudI5eTJSjxEJfg6SD3FTw+ndHLQrYz8iNB1IeMjRS5gagCwkFP0g2cR0d0Rmp38e
IHu4C0hdfXWQsb5Hx0/3EnSGOClVz2ffINSPuQJn7J0ks2cip5S3CVNqRryNR/uTGnEgFPY8Jj26
KnCn4CEvJt5ltfD4GWm14ANCsxpaRY3YFcD03lejDj/2lsibhA1NfxpHwlnc5Wjjhi5MTn8JXfVn
1wjKZ0ECfte12oxrpglI/UM+Jl3hNwC2D8E+r0EJES1VidGjftLODli4bGs4COhxH+poUGgSCJaG
9O7Efbe4sCEvP42tz+51AcZYXuZeMk+afixYP+1Gx6/TfkYfsNO25ktoN/RsE4MmHJqIeA+1/b7U
E9axLNsXLVoQTM1llUQN4vQq6gMkBrzoVHRzhd795rOhAOGomF/eV6xv7mzqdw+AEJFD4zntkyfk
+BxAifxoSgZXUQ4HtIn9xr/F0mJATaKysTe9YtL7qMJZivdWe26bFqG9tEKkTdwhzwpONN4tILg3
hoBlDmQv4tLFQ6MsyPDRyT1750vPfIqwsV8606+zosjLtGIDmLjMEpoSY6vvTD5Xu8nXE0Sfy+6D
y8E25swuiI6GXu0kz8FCGh4rNX7iuWukPUPehNgDT1hZ6Ud7xItJ4ThMTLdSO9sW7s6KOi9xlDns
C09bad5Vv3IuexwWuj3VklqPtQ2GfGEqEBCZUyznYVGeDLt7xyq676JSIjZp6zzUthPGIqislA+t
j7t65KfCrHkCOFaTAq60L1AmCqMKRezZnk8DiktZl7P2hAQo2TleLmMyk+5D5KBxDMUuOx07Wd45
YR6hCw+kAeG80JY0jKcNiyLkVCBHFMhavbhW9ZPRLnwyHRxzftQgbhlaI6aAmh4nQsPvtrTKO05B
mGt3snvyy8q9s6qoOwW9+csPahzQvbRObHRG1M2YGyP5J3azl+td4YOfLEL0F3uynjK/70ECWoR+
ZoyjtSeeCViOCNlvF2D3ZHCI8dT6nJ1o3Zc7TgYzAflEkamBzTGOcCNTEhcD9RSIH8wOUWgk7BOo
5eS5trz5YABAGhe8CVOTciPhUSGO2qPe3RgWTYxuDlBTUNJ87UComplDnh9n4GWS2RTzKbIn/h1J
SH8XSmu8n+Xwe2JcfHQdA3Pp8U8DED67us//6ZWChqjDmnMn8jG2R9s+1za6whCPkkzbfrVHJL7w
QFgAaDT2kLKidsDIMJNjT402tv3WOPWE6iZGysR8hHp4nvTdACZcNFsX1mAdc3RwZSSajCcXaOoE
XVX1XZU39YN22XApqTF+9Drree7KgMWNWUbPeeQ+oR3G+GhE1II2kKgXKr2oOBd8+BoVxfgAwsw6
YW7+O6p4fwek5XiydVsdXVxZCS1GKIkgv+ckcziISwWFhKTG5Bgw35vB0c/JgF4uVsYQhWqSigKD
OaiFUZ16zZ3TWuZeV2aYtE2od2UBgaDW8T4hSxkeZiqq31wDvTlPIK/WDvgvuEc03mKyffI7KJh1
djR7cd1Y8wcfudOj31ssQchr7oOg/C0Fh8aW3fJ0JD7iMqqcO1CKgPDCsO6LZiiTkDTmuXX0MoWo
O3SREaXU4d/LktO9wOtrx6TokVVweCIsZJ6qykDIjSeYdwoYZrMefWD0ZhNPSvSLf+GGIT/nI/VP
PvbGnjoRwRtRGGcD8RTwCjlJw7ZFXkuX1qEe8hlirwGIR2rIpLQUeVU8XfM7sG7YWdmMxsHtAtHG
g63A288DiBgSWSMMEF1MmzLKKoUgk/Ttr5D2bSywxQ8GEglZJ0HnGIzSyMBs1lwQMM+xgUxp3Jrw
KBJ5EHqTo/UQ9qO4L0pJN0oU7/OGyOqhG8EDaROaQ9bUF3IcfGBTw/ncWxCzu5/r3e0SyLXvQ9Mq
xJfRGO6sNVIrRZQfVeN87vrHkR2LrRrexvfXsl9DHhihRfH96EnkyTgkt3/+uoKzJD0Bh1vagwGh
hCDq27TqGIS448Z8Pg+1QKrw5Ji7if0l3gup4bdGVlUv5ZXe4AOhcOZFwo14CyhwbYpej2FVK4iQ
zFbQppzPAXKONXoav96eo6vfdwDfsEMwnEBK6u0cTUE7+Rzpp3Opvp2V8/2vv77ItoKkHD0LkKhY
rL+qAedQqTIkejHPhrS/gYEoRgpsg6LiygAWxgJALSE0iL6IFQChRhTNG9V459wsn9AcxGJ/cn7f
HsYVR4INdPsvqCtIYqwWAUzNkYMqhne2oidLnWWFVMXLbRPvKxoQpwRTIRqYAB17h/Xt3RqNXmbt
nXvckcoOnj20GYlIfAvQw78BuluVzheXRckEVDbg6rLfI9UmZBrbuak8XJCg1C31ac77ixtZL7Yi
/5hTj3zkuFFcvLpKKNgsDGrArvmr+oPZGGMIUTfvDJLMWJwK8vP29C0rsKpvACmGIm2wINbQLffW
0YTNEc9UeXC2q59zty/pFCOZGoPsE4h4pIG28NFrIP6fOUQjOJryYBatHiuD6FGKRFWY/rnSgZW1
du6hMiJPXu7vh7rIONXI2VYvo2NkQ9XkGyfbtelczrUQ6wgGnGj5+1f7CmndDq3hln+eOjOZhhOD
lOntCd2ysDoXNO70YmC2fyZGgYJLrIKX2wauOTyEv5ayFMjt3zGN1giWQ2ST4BGll6HIMrgo4TTL
NfuX0AdspoW2FtMFahNwWa6lXyawC1dD0DtntbSvTbGBRO7tsbyvjy4mQuDYQdG/0NOtvIHNtjSh
aGSfZ9TKCB5o1bmSQxw0p7lpd16pPhtd+cXM3b2Kqj1a7xN3/HX7N7w7o5afEAGt6br+4pOrM2r0
jDAXtLXPfX3n/rKHO2ur2/qdS8ACiDrBFYGAw0FK9K3TSQOSWcak3HMjixQ0Anh3/u1ZDgvIq+C/
YJ+MUNp9a8HwdQjVL8s9Iz2qy2MZbsQz19YJ3Feo3wJVCjTmGkzmaYIiYt7M5wLMvCWyeqzYI7EU
G/RUtRPISR7p9DyYX4mXyfyQtxt13vfQA5SRffSPLpzNIPNYX1bam1vplnQ+W94HV9ppsbz8x7sZ
WcloHz1JmaKm/5cELIv/Az8H2JoHSDpkHFfOiY49pERy1L78KquMu03Vliueh69CkBCVawQSawr7
XjDDLftmOpsgGOwfXHUyig0I6BXXcyDOjoepBagPYPVvHSOvBrzBXHM8C/un5dDUMjZ2zxpm+GeS
LG+BGC7lfTDlv7VgE+6PpB1GOLeMaTckJU3mLh66J8RGzj/+V4/5mTeihgkd37/euWjLhZYiFGPQ
Tr4GjgNOXptoJRvPTh990lP1hU/+M6pB6W0z1+YQMYwFXTPgTxDJvB1hOVkFR0vUdFatqbFQVB4F
F3xjiy1feXMRw9ng2mDkhyvgrl/NI43Q2KNB83oOnTo2O5xF5i8TRUzPRBVk+vAfhvTK2HLHvLoG
fVILt2oItrNqDg7gC3yLxuL9Pb+MB/wVS4iJOG89Hkvi9ooMD84dPYeCJpUv9n37tbGGWKJIWU6A
I6idudXQfnUaIbEIkCmc8h34TA/AtACcNp2LXiGi1f7LWA+P3Eea3+v3wKlvnExXnQP4ngWS/H9I
O6/euLFlC/8iAszhtYNawZIoy0HyC+EwZs6Zv/5+1Nxz3L2baEI+L2MMBLB6p9q1q9ZahYiN+JKM
5dIgCeqMrkV9LQ7SD5NW/40JKAtIxNKCFbjX6WIVZPLIRGuj29fFb7nybpFqOFzeD/MnzjbfkQlh
i8tSH/lJpY5u3HxXMmWTZo9DlmwCY2WTL87WkR3hzUf2iu6oHnay1CfxChNwjQu9ZIHkC6EyOEnQ
msJIApwhHQtDLMyFJF9PNwNFvpV3wNLmhjJAEIZ6NeIJ4n0rj6Velqnau1Vt+dlm1AD9Ifltky9G
7HWTQcS7TqI8uRsHNfycm6F9pfXZj8uLtrDVQVjOfBOgnBw14dJPJT+LLJQPXY0MumVGSGySNtFR
Z1VqxPTW4H+L5rCiaLAxzh+8QGxVqzW13jUyda/lL0NbbxJKwHX7Vc9XYGNnrxIQXbN8IkpsNhGZ
GBZaFVJ4Sj70CMPLX1TDv6pMyIAGOAceqWO0MfpsF5rJT2Vao9EuWgZiSJxG7uOMw9PrWlF5itK7
LUjKvrU2SL1szezG0z4o3VMNf8+T3kmynK/QmaYzBxkORA0xuAk6sMcdUHJXV/Npl43pg5kW2yAv
d7ndmJuRUHifqmq7EnyfvWYxO3dNIsZH+IttdOpX9LpuJadyBtfgBZGaB7TtNpGkkhVVdvxvXqws
6sLRJMImesT/8ngWuaSJM5CHtTT2q08lm5rSWpy9EE9hgMNPZonbRzwQWpIbGT2sOPukZG2Ef7KG
smPz7jck8wbLhVieYwcfQpg3jgAoPbUe3Em3dsNkPCpxdXP5aC9OFQ4fTKNFgkkM24JRokJedYMb
F3n7NNrUIclm+c+XrSxtAIvcElxplD2IoE43QOp4lWFI+eCyJUHQXBvVDMe4Ldp22xrXQ/d62dzC
JYM43h9zgvNvWrQWYMMPrhKAABz+sdVPI9SDKfp52c48/8JlhtQ5T2OIfngrMSxs5cIJfCMbXAoj
Hw2vwAmPr1Ghf7FqZQMhH4kb6yH1u7V+Tou3AueJpmxzNwBYA6fzmSddQu/qaHTDfG5fiKpRXSKn
WVPn+VU6n3MyG772Q9dWNsvStrfA9VLxJgl29jaSJMdAU0bhmTJ9Vsh5GdXvQvp1eU6XHoA0f+Xj
vL7Y8uIr2ZRD0C/9NLi+/GjggVVwn1Ly2HrmNrTQI5+ezOxak+8D9bfU3wCqvGx/4UCYeGUcsk6q
VbXnvx8FrHqfV4kWyqpbZuMmpWToh8H1/2ZCCMDtppyrnpPq2mmNQv5BUp8uG1i4QE/GIMRxla4l
rREwBiUCeKBdBe1NX4BwjF5bdSU0WJwuIPrcnqAAZJGNJ08IBkfgSlzL/Gl639feKiufF8U04F1M
9pglfH5TqNFmStaS9wtbGh0gMk+z/yM9I7y8w04HBAFTyXUq0gnl2CqfS0Cmt3GvGCu30lJqwZJt
Hl088ElWv/39aGuNeZ1NSi5PbgPaSwlfde3DJIVXQf5FD37Z04y4KK9tcNH6StJmwf2eGFZP93Rk
xJo/GO3kIlv+TKphH2hfvd5t1HpHY4M2WXlGLLkn7KFaysYgSyQqfRZSphGn1pNbqP4PM5Z/FGqx
BwdB4TqAqxxlBzm0fk5e+UHrgEte3vwLWwbCJm4Z7oY1U9NPB0t3J8NOW95lqrHxik38+j99XpSn
6jIkRwKVz/Mm3eTlvrF//4UBQn6ylbzSSVWe/n6/DuvI7tvRTX3pSzugSGH5trHyrpg/ItxcyKT9
14hIOm06OZKdvuTxOktekNz4mMXGZ2q+v4aAYrksv0oO3RcyezhcHt3SeaN5ClUgkzU6awWAHHxY
K15Eeq1+MYmxmwNQnMsmFm5/69jEvEGOjple09q7q9PJDa2d/r1S9ml1Xa+x/Bd3Gd2DcRwUdoky
T43UCizkesKINu2McZutzdPyIP58Xziy3khHEMMnDdoXV51z8JWrvrlW12o+y6vxx4omjKKxxzbr
sKKVe1nbhC/a2jgWLbwFsDxjZ8HZUwu5OTYxgtzze5+UVmIH3xK1flCqNbLsip0zin0Q1PpEKz/X
4B03qM2DDwpqYwT1Sppz2Q5vNhg6Fs9FIZL1shp4eEuKzsjvM/g2tQu88fL+XdxaKGr8x4QQvTp+
ZfllggkfnGyNiJSxJtS1uLlm4TgEwVAIFNPNErC5HD1uFoXwMetRYW/NnVfc9uqa8vfSWHDEKMyq
KBnj0E6XP25s+DySTumd4hvI7ZWpWlqN488Lq5HwaHVSWBHk4Kyd+k8Hn2OtLejSXBHv4qxQAuA6
m3/CkTcZa0kLxyiX3aDchcXWR9Rva669yxenicIyxRWdWEqM561OmqK8BmVhTyBc5aZAiNf4fHlb
LQ6EyNaYO1WTbhDmyk48D/aUL7u21e+dqLqOvHwTOsreXmuWsjQabn6iePJWDs+j0ymDfEECgt5x
rlXZ3UFJ0KxFMl1+b70aaR20NGydhBRbWYzcZEuiF29INNXXV9Ie+Or7p4u1UAyZato5f9FMgdZ5
kzG5owbvwC/R7bD2bX5tNith4dIefiMwI5zBvSh6SLXODD3ovcEFELbp4u8Z+NAsXXlyrBgR3SP0
lVpri9lI7m+L8munkxRZS1csGuHZNFdoFhp5EKtnHaHKwIpUCO4i/0GTnOb58rosbS4miuLcnHo9
K8Wo5OsiqneDa8Mxua2nQj14fvv7spH5LIjh0bERYQd7peW1lclDN41JPZavGZC1QntlZZz8b0yB
vkGzHrrs2QOk17vUmSxYY9Ew5htVru4cCW3SfLovIvNzBYXm8tAW58+hisTxccjqChdykVR6FZc6
1RKDVkkKD8O1dpVLjgZh+f9YEBspIw+q1cjhjK5jHSJpNyX3M6x8LQBTFncbuT0FJ0CsrQnXpNdl
RdHoTFwGNZTI4r5HkIweGl/9KmnuvLYEh0nBhMxxar9ILYzrlLLzJh0G+9CieZAH3S6y0vZweX6X
3lr0hZjRbORm0MI5dX5dniix1FIWKNLqR6qE90bRBrBlm3DbAKbYOKncHcosff873Do2K+zY0S96
MJrB6FZGT4OtYL9ayXuTNREPhTGXXtk3lNTeXn1HN6HlhK0TQNNkZF5PxhOYczba6RXBtnknj0p9
J3Wh8wBxCqZeCLpyyKR0H6UxfYKdsjj4Kj1lpFaPXi/P+NJGmCvnYLLmd7xYiDEmLw8ynRmP+rvg
pS138pre+6KFNxETe+6LIxZhwgAmdBiy1RQoDLRHgSbyOa/XsJBL5wbheIO8Fxxw8A+nO6e04SF1
Dj46GZRdNsFEqG7qBrreWnvDNUPCXvHtLGu6CEPeCOxPzncgax+HdMhoLqJ/vbw4S8cB/QZCZTIe
wLDl00H1oT/hrykpZpJ0r/bjPnekgx4Ck1SoGyV99FWWw2+XbS6Nb14nStvw2s7S5n7ZBZ5dwaRP
vMccORUkw3rohatZ2PkNJh6IIzvipSo7Y6RWI1FbPGS7HB5rDZ7ZGaSNHH+xkjstJ8PCgY9uu0S+
KRp1xZMvTe2xeeEJmo6l5wHBnlw4D/W4raaveX2rGLtU3cjW9eUpXbo1uHSZTO526t3C3gzjoQzN
VuWhWKkOnKVmw8txrTv74oCoxCloc4PrFjM3dhRaueOzbry9uoNG6/QPWul7W09rSB/FibWP9D5+
rtNg/JupJHAh1EPwwxaDfC2BpE23HxJk9XWFkkdF3WBSP4UKnehpVmGthK4L4QWRPgkYcFpEMmLo
Wtlh77QeiGFDeuJxn45XRXXHvJrv7Igz1/sIjOlSBEaBK1m8ivXGHFBriGQXztx2qn5BomuCL+/e
GkAv2BbAi8AM6PNpPLoWalkZ4xEei5tPn7zpyuhv/uL7YGLmUJ+XpAj7KXKfPp1Dqbi1sx3GTWmv
pMIWtjbf/vN94ffL1eRnrZYorupE21gZNuW78efzKszaaGRETbT45u1wNEMy+Y80GTXZlYN4o+4m
mBDvnyKElkDLIXo2F01ODRR23acpWmWufT8i0UuLohUD8wcET8dWnT/N3Q9Wf74gj0ZA6iapPb1T
XT2JrV3rpDdeZCD20N5pg3FdGU28rWgtC5U+frk8tAVfjmInmOS5wkbJWhham8UoVs3g+gkiW781
v0jOvss+/o0RUMmWg07VGXZNiz0lsoZAdhMZ2ToUlm5aT/a2gTN9NrV0JUBcHBH97nUqaaj2i7tB
7x2UhMAlu21tfkRP6Xkmom+kNHoc7TX01YJHpQj+x9b896N1k2qEEdQh5s3ffUuSb0r1ZIY7cCKg
2FLUQi/P4kKUZFMKBbQOhPdcalKzMtuqLLB4HfIwhGoIZPGgDdZ6TC+dV0pzcCFQ7NQQGTodkwqz
0EJPkGtPa7aOgy7JSvli2YBDOXxWNTzDk1W+jpRKYZI/hmlm3EXDmkThmgHB42jmBKyg0SZXL6/M
/rb55/3rwMMOT8MUWXT7Pp2goeqtZvQoaUWvo3xra673zhYab9cKBTPkcuE2cWSEyMOx+mCKHOpJ
dvqryDYGHZwvD+H8ggTgqbGPyLDzr+jzFdVLImDG1qMRQjTzb33nJUQJRAuG3RCtZHTPVwNb4GJ1
gEBklMTzmGcw7ZVwNB9z5Ta8C71376bTzwtHMOwRZ5oyPp99sPOtsxYzLZTLwUjh9WeYPsU28ec7
xWgiGtLQU2LcBxUaRNNj6/ubtrxRjJtClXdm80uZpTekOwVZAmX4dHmpzk/9qX1hfA5ydJCve+NR
cj6XSGNU4W2bKiv7YdHIDJonDQt+SQRaIM6blVPMIJXwY9lC7k839FS4PJA3qNfpJTejKgHng8ci
0hChYPkE2CIiBH4kN19eVV1q9uD6NOM5aMPoK7OMeEKefnTGuvnSFqpGIFqEwUZKFI9WqQU6Lo1T
3w2qVT1Ay6D6OHlR+LWVWvvQ6EOL/mXgu03WpjdT5KcHw6/iQ6EBcZNHEAfojKjNNaFIPe6MDHXq
gdjx2ifRsKnBQ9yMXZN878rQf6LyNFDLt5Wv8TRIX/3RkK+sMSjcLkj6+5aG4RtaJUB186d4k0VK
TGM/lAv7uFWyAxcPvZHyqXiIYMpDhNG1z0PkPDd58zvsJXUjBXIC33oKm+mKPFhwU42j/5qP9nRX
jXZ7Y5tlCNapK83fA1iyfxJ1lHaXV2KhUE7EOr8DFMJKGvaqpx4MaafGKxtDewwKlIUSWR9+5mlm
HPooa7fzZr8z4j68BvuIOpIeB6iL9t6O1GO5vfxLzvfd3Cxljt2YbHLzQvTh1WOtVZ6mPerG1VTc
jtPVGF5dNnHufmYT7LeZe4ecsRAcTiFdlpLa1B5ZDdQuSDBc/v4CbN5AsB+NCsTl0PsSX1Vl0o9V
oVjdY+B5cPQ1r/ysJU2QbJy8iD9qcaB+mgrz5zh6+VWXwikPiq55QI0glTa543U3K79nvhxOjxnh
AZl1wyJlQ+l0nvOjmERuLAm0ktQ/Rnrc7opWTvaZ3ZFUqdCaY7fJ406ltebODpz2GTQq4KamNja+
Z8F8vvxbzpd3TmbRLnROJTP5wvJaGaRwOTVwKyUNFq8sNGe6/WUT58t7YkLMEWi1V2XsYuPRuWpj
WN0ru2fpoiTxZcOGcBxU2IXdk+cc2aH1zUdZ7q9C6Xoq/ynSZqN7tz5iCX8zlD+2BE8/lI2e+BW2
xs4++HAGTHXluC1MFlAceD8kdHltiHVJJfczrSTEfFS6q2JvrLE4ziPvWSZ2zhJy2xMYCW7F8gvy
0r5iPyrDc8tbuzRmONm1vpYuXBqGhrLtTLDgXhYz03UU+qWkdPZjKH/r7jL75fI6LA2DccAI4kkG
mFdYc8Q/pSLwHfNR0Wr7abAnZMaMUvo0JVr/YHRysiK4rs7zcnpidR10I5QogMrghoVj4rWt301J
lQHHK8unvhhvFBshl30VxhMqi7aMumT2astFvO+nuH7goIabKMuCjdfAkZFD8lK1XTvPOXehvbfN
pLwaKz1j8m1rqxVq/B1noT7NCk3bXMrbT5cnTDjmBHa0TJ97meN0aHQqUpwTKa+hZ0SOO6n6ldcM
V2axq6SPl40Ii/7/RpDTsXg0GDwiT92aZPm0uK4Tx0XFb/NAqv99p2/+vjZXFGx2FuIj4iKketOV
cqXZrvwt0q4Rhrz888U799/vA3ckK0XthhNy+vuLPFNrZXIs11aGRyMKfml6ujPRdLND6VOQ6Kih
pfUekY6PZaZ9yKd2JScmgsb+/QEcT+I7biv0jU9/gIp+bVnkpuXmpr2xtHuNMKRunuM0hvWAxhaC
nEFmbeXVuO90d5/ZFbzCpA5+ISU2dq3xh5OPL4ViXw86/eYaje6nl6dZOLv/GjMMXjbkOUFbCz40
tVvdHHnAuuhrVnn6sM/5j7VWSVjYi1T4KZBCGQGtK8L8ZZJAShcolttvZf/FTlby6wvniZfSDHiG
UEjFUnBAUwWopxgD2y384tkIw+9EoPWmlteK1ouTRaKUIIEMEPDM0x0RI3Wbj5ZkuQ2JTMSWx2oz
BZO3063+izNE5kpk8tb36cjP/bs4zsxRINM1M0JO7fml2lotlCeXFjHBJ2Rz/MdEbZWPVqopv8PJ
aXaOoRpfm5IGciiVqtVGzr3wHi4Ve7SrleqmaEP73g41BGtCy78pA7ndIuaH0lalt1u/RD+uqWJr
G9RV/yEwJuVp0CsfIm0zCxx6zkuZGd0mlRWAPwhjrsQi8+8Xx8eGwCMTMlD5FcbXEwZJTajbbtvz
E7o7feo3g/4k67+L4Oflfb60RVg2h3uWe+qM3EK7ID81m9h2w27XItUp5/t4jZ6+bIP+5QyJV4Lo
sZALNb3SzmzXpi7vO8NVilhWvZYeXpy0uZbNYUJf+yxXL3ttj56aDdCv2vSBfu35+gO19asgDiVk
8aTryzO36IgBys3d0YlKyXCd7sLJRn5U9VscfS5960Lt2QyLuyFOn0b0LDdJGtwXrbeRUbQJI/1j
4rwz/fV2Co7tCy4qzrxYDo3edoemve1i/64xrBXIy9LBVuYTRm8Ihcr9vLJHT4Deb6ZK4UCRmcpU
9LfU6nnIeSajXGXfkOTRV+Z0cadAWACJjMcix3Nqb0ydXC3V0kE95T6qHyL9KUq/X162JZerHJmY
h3w0JE/JvLy0MNHJdCd0fsrBCoZ70QAvJ8I7ooCzSD9Uu44m0LrjKvRDJe6KfG3lblqzICw8GQxd
KomkXG24Us29vBJGLn7e5OKTkZLgBpz/fjRDwTAMThbkzBBqctLYbn5fXgExE/bvxqXQjNwGuDOq
eacGRgSn8t4eHLfPDqZ/2/62sjtF3yMbXY37/oc37pHgRHZVer1seA5/RbcKYYRU9OzpeGWf2lXt
SW3yEuX5BLVv74tqfNIR0SyRDRzzl376gTL5ZYPzQpwZnCtWFNXRohGLsYHk5PKQEs9mdLr0I++D
KqW3eWoPG60a0Z6LPWoz3hrWcmn9aHbzX6vC+jm8Y9Na8h13QNI7HduXtkCB6/LIFqcSMjU9UGhj
AA7idCozD6HmlJeIq08tMpz9Jkwj5Ppe0+ap1T/Cs96Nw1/cVDN7HKQfmhxncPveCjurDAxukexO
jw8mlPtkf3lU8wY4W68/JsSKRdlQniMTa7t+FP1wWuW5kqmVBUjhXLazdFXNHTvpe2RDSBfvdyMN
9QLspe32YfFTM4qbrEPxiprkP0qE2rtX6PLhssXFnWgDvqKqyeNQrJsXAKrY/p3tepY37J2uGXeO
Z4d7LUBNW24aee8T1O9G3VtDzC6NddYH4eBRdDLEZK2XlN6oDih1etNNhZposGuMQxXfgLu4PMSl
bT/nPAAczlV0MV0VThCVw3oInqroW6v8plPA+7+P1KRKeEuHuDO9k6lrZK9DruVJpXO3dqcbK++q
pd8P75JSDQkipHWEd11mG3WVjGHwhP6hlOwcc+X3L9zlMziaSAUkLuUy4chGMpqTFPwst+uGg9/J
9IY09tnw1AwrXm/R0Jzmoor+JpVy6hs6ZMqUsutN1yv8Ta5EN/Iw3bRIWCe7d68IbRUJKVkMBTip
MGOhUepyLiN71EbmpgDAM64R3BccAnUMsr4wYAgrxQRR5Rt5P0Wq4epGj+Zi/KmXqk9Nkr+v9DRf
iACt0X3hlMwvNeFiGsivNhMNwWdgXKXdqOn2/RPF0YDQBtkK0RL1dEXCUkmReg0Nt9N28XjIm+fL
31/wLnNw+N/vCwsR+THaxxPfp4VH/i2tY8RLo71NqjgFv2mvCXosnBR6tarwxmc6I/pJp8NpVDOe
7MjRXR1E8XUWr/hKEbD6thzk+ecmMjPlX3yvSFOeFoXf664ypfIDoofOq50laJfrZXfr57gwqzer
D3bGs0lLM3oSgEs/5PkUHuwWHd+y0rJD6ZjDB8pha9IzC/4UAUBAyHDNuWDFTa/KuSpZZau7k/x1
VMs97mTTlT/UCiqC0q1MxdJMm/Z8iAE+27y1T2ca+ejWkvtJd+Xp0bZuhjW4ytL3YRBzM9BKDTTX
PNijULNOArhzKhtHKsLPCF0/0Ithxe0tHWEQVagBoh4BTmD+CUcmQIuVMo3BdNfv7WfC5mvDp92W
JaEWdfkQLC0MLUmpheHC0ewRDvEsdF54Zqa7WtxtMEK1vaTI2u2U8GCpa70cl5wstXBcH+xJWkkJ
KzMlzlikY6q7quSqVUavHX9j658n9S+ONi+xGdAD/u1M6ci2s1r3A8QGVec5sFJw7/eT/DmmjYR0
164F6EtrReKXsw1Cyjjru10EcW6WTmK4ho94tCSn5Y4mGubOLK13kk/fzvixKcEl0uDBVPM0xuUO
z3rx0THXIuTF7UA5z+T6YObEGM+0rM7uK5xUn9icUnsMd0khjzeRpUT7rjOsD0FQrYn2LBoF9E0S
BIm+sw54Zpq09kDa2CXRvvMSfx/zrNLtD032MVjTVFhy+hCkZcIhskeozJ0eLEMt6iyubcPN1Oy3
HqCTbGU3XaV80e3m+9hnn7xSXUPyLm0Qci2obcAXRuZL8BeS2oy9k7Ib86DflqmrqNegmXaXD/KS
UzJ16DEExbPXEw5y5qWZ35eGjsbhQ4FAg7mmerI4CpJ78LtgkoCXO525FrCONviW7hbqTs6vShV2
19XlMSy8z2Al/jEheL1ICStrAkHhtvSLHCkQS3Bsu/o3Mhdd9r2b/IMzvFw2KbbieztS8+EFQwm8
/4wbV4Rt3aYO1ybFsOZxGrrgNqSB10FX6DhmFPmwMU2fRiHRRFugzqzvKpueEmilq/T5iv4pLGTb
Yn9Xm8FVXuW0EqCSfCj6OqYRskpLo862mzXZpqUDw1GklgHLkkS5sKF0g1ZBVj//5mEv8SLXrh0y
rtamW2MnLm4qso0E90DBz0I8vYuyHi0wrqESpcQUESpkG+OVu27pUji+Tucje3TXoXwuNxL4Tzeu
1GlD029E6Tn8hLB7v0tXjslSHWjWGAFyAerTovJ4ak3TpMQDymG5fu2bW9oK7TSpuQuibN+32jcp
0e7DtNyrWfilnbKVJNviSHEDPFu5bs/KM8WEHHpfydjO5y7W1UBHs4YAOteV/sqg7dvPy5t76cjO
AO25kgKy3hb2SWHoTZMUkwULQ9m0vnboR3UTOWsk7KVdMtO93gopAM6FYxvmGUJdNONyzdL1pPvk
6fIoFj+PBtpcN0E6WCT5DqVmBQloD1cfDyVwvZvLn1dnxyXkT7js/nxfmCVlqq1Yj/h+khqJsdGr
KHXLCUidjRAp4v2hpx1qeeRpHgZReaA7VcQ7N/U2/dzSrZTT5AAHFXxHTKUNhLe20+W+ezGrKnqi
4EeZscqGm5zuLNd+SXJScwr7NU8Cb2UgS1cbtAaiOcLDc/1X1a9VJwxK2637/dxq7SZ9AWHa11tv
jYm5tI+PLIkZp0iK7EBJatt1Sukp8Mxnzyiu/QmQkTr+urw6a6aE42ppnhTEaUFjzDSHfmfsJpru
hVSWwvHHZUuL2+zP9GlCbKVk6iDlUWW7owETeyOt5b8XR/IGNyWHNoO+Th3PmHWlVnrUk9rIuC0t
tDEh/DbG/eBLK6mMxY1wZGn+JUcOde7TKg8qlurme4YIYuf8tPVhVwJ20+pf0Vr+cXHijswJ58f2
gjzM9IQEtUnjT2u+Aq8vL82iHzuyINwQMKXT0Rl5t+bx9Wheqf3XZM0LrA1iDk2O5syPxqji0rbd
tP9oNT90/fA/DUGkygC46KwgYJIK5/NgfJNDfWMla8k+EYz3FsyQ2J5f2PMeE0EOaVnZVT3mPPDr
gXCk+Kzr00tkVx+6XHmWbVqd2SC4POmgGeFery3a2qwh0pbXas6aznjhszRE0vtZY6uDRfXeeYhK
6+A7/mvRv5N69P8j/WNmXs/j9YoDTa9pBOo2TvshdtSfCPVRVlJXjtLiaABtv5VnER0QtoXiDLRY
k1rLDf2vefit8H8n4UoGeNEvUNifC7IKcHfh+ESBlZkBxHY3kO6NvNyYBgKY0Sc1+XR5By5Vfsk7
/TEknKIYenCvF+AdvJEWbfWwtaHo191jSXNRdfzqp08NMpF1nt2M6ctl24vTCP2c9xZZdRL6p6tl
BkrcFmFI92TvfkpvQv3deqn/bogjE8KGUGPFDPMGEzX6mt0hKB8uD2HRQZC9QrCBwhiNp0+HoCVT
lPnoTLihZ70WUfdV1bz9ZRPLKwTy5a2QDC5FmCajDgpFS1Qk9xEg94NhIxUl3RYzmu6aYb1vDI/2
sONjmks33dRcDVP85fIvWNyLQGIY3xxGiHDSRA1tVLgjy6XJTWnszJeEkma+vWxkPjNn8daREWEm
vULOLEnHSK/KRbCTu+JHI+nZ17yx+o+SI7ffs8nv9xFAeMS8vDWJ+cVEKY6DXh7kOSgCCgcuASGj
Rmlhucpg3gZ5fLDoDNZ4QL/V6hM0iMMYjD8LP/qlDfWNaYVQpLtbO0X9Re1u03ZNkGs2dz4diN3P
lXdOx3x2jjxZ3/sTWp+e6U5Si25p0HQf/DxMXTmqx4914Ogw24u1FOaiUar9SKhQdjqrlktjSJdP
OQYoltyG2p1d7ijl6fr1lKxc3UuLjU8DFTkzK870NKI4yxJ+hOmqhFeb0CyuEoNulFHWfZy6Sd6P
an7lK+11MCgfL2+zpSGCBsCjssRQ3oVt5jt2OJMvuSGyb43+s6jvzRZClHM9rinvLbmGY0tC5Bih
NGeWo2S6cXqgUdhk7S6PRFk6lkhasF3JaM99W063iOwl05S0iulaSZEWm1QK7Z1Cay4gsnXxfQrK
L9z5cD9Lud73ECxuizRIPvRGXTy1fdfdNFEwXpehVmxHaTSRRjWfLv/ChR/IgZpzd3OO/yxd7fQO
AYc6klUroi1MkG1nFFtd/dnb79QXmd08QGFEXmfxTPWMMhFnvW6SLjSop3+J5CfncHkgC0t5/HnR
AfZlil5VyecjGc4pLSffKSv09vuBxvF6oqaJQJbg4s1abbqx7TVXtyp7W1PbPBh0qVypyi7dt0cb
RnygmQF9QtWWUzdq0W2T51sDilZh/sWVeGxFOGEBLU0lixqk66VU53baWmJocRQEXdy4c8sOMfhK
al32Ao3gK/LsbzWkA8/MX7xmLSW06CjgG+owS+cyszCMBHyfKdHT3nWMfJfWCFYX40Nlej+VrH/R
qmKNyLqwx8Du/7EnuAurQeZWGoDP+pO889L8wSv/AjhhMRhKUzRvQyZGuFNIENOvT7ZNTgm9snd1
edWbe6Te1OpOW3vXLq7Ska3ZNxzdX92IgJmRcX8VMeLO+XdTKbfq2vNpwcEAveLMI/LGw0IsHOmx
7aV+SIpJKm5yj7ZOWXVNp96N1iU3lz3A4nDAkTF3qP+cOZh0avqRhm7gtbXhZzFSo5qsZ6rsK45m
xYzoaAzHjoYSKq07KxmVenhNpXGvmWtB/+Jeg2r8Bh6bKWCnixNm8VCFGggaxRv+8ZP8A01RV2AA
i8fnyISw18omQ0+/nE0gZGZs7XgvSR+qYVusFfUWDRF/zugtOG0iRcEnA+STVCOBQj/1eNI2VfJU
QDQbbP9Wj5zd5X2wuOMo7lKth02Grz6dOU2N5Kr2Rx7s+bXufBnvwuRJ1Vaio4VdQCAM3gR0GAUI
sdzmFJVCA2YyNWnynGQ0PejIP0YrWec1I8JIZD9uuyQitaEG6UGfDmMHltlZGcnCRkOGYlY6fpNW
EUOU1MxstS7gdzhy93l06p2RoMV7eUlWbIi3mudPylDB6XGHzHv2m/GDHU+fL5tYWHWGwftuFkoC
rSfMlRkafouAGbms4LOafWms5yb7Ej5fNrI4DrSKkBWk2Hmm+SiZFZ2LIV65AydG26rvv5bhhVmg
c3hKWmfdnnx4AJPdVVz+AwpatFJfyYkshPQn3xfur1LJ+wJojul2RX6VWeldV/cfhyzddZp5L9nT
d1uNX9H5WjG7tDQAjYiZEAhB7ESga3TBOPTU3kyXhq+bEddfX1GTLvWVHbDgZbhidICOyHUAD5r/
fnSdhUrslTXaeCQC5RsSbfrGpKahjO2VFjTX2lSsoCqXgvv5TqOhwKz3S1R4arAMYrmV7HyOotSP
uvoVsoT/wUymXWmZwUdP9oPbJgm0zeS0Mo2uFZeWuVeeGdFCW0/k720spze6bqwdtiWvAboLx8Tt
AeNs3sRH86BWbVmoQFNc1byTvNcBfSuNEuPlk7A42dCwZ7w2B84RHjZBpEUqKBc0kOD50FMgOdDq
+fOUWTT4Lm8NCpuX7S1u3f/as2RhDxWlnU9RQVzkx7zodzaCeQXdw63tSNfQsEPkaiWaWDrqMKNR
UKDcB5RT8CcpTj9srIGnobXT6Kfz8fJ41j4vzN/QxFYmy3zeaF+GW9n6m89z0SIzCLoFdMHpHrCz
vKtkic+n1p2TP1D+/Yuff/R94az1vF7H2uP7yY2qXJVr3Pel1T5+lQpvrbE0pIgcg+HWCaTl2rR3
4VS/qra1z/pun+XSP4odG1upW3sYLbkqzjMS68Cc4JALhpvAJ/FQSJqrpodkuurLa7W+phB4efYW
rcALAF4ORJZWa6ero9htryRdrroFecFBs27slMY3g1TvuOzX3MG8UYUsFTUFSKJ43lkOU1iqCMT1
II2N6taj5sM86G9RhPpatvlrBSh8k5ioTlXkzS4PcWkFKc3SWBOhhnNlxDTWfWCmgwa0vbgrwWna
BZQELfo+dlK/bcP8RXMo1LWJs9a4YelkgR6byYF0QiH+O51ciIDxaNa+5spt+ylInbt4Slc8/5KH
JR//JgiCKRFQk4VDSZeVQHOz+loaR1Qfd23wenkCl5ZtxppSO5/VxMWwDMFMcAFODmjHJ6m4Ufr0
Z+qU3kbNzOy3SuPL66QP/J2Xa/L+suXF0XF1zLJkM7FY2DBZXhtaIXMGlHrovhV2NXyxCzPZFWo/
rRyERVNvwCHidZjrghdMJnNEx6HUXS/O70M7vY6V4NbLo5VCzeKW+GNGLOFRwB+qIqgwk6Kwuo3X
dNyWh8E+gOzjgK8SZgyNsJom93x/qu7L8bb1vtvK579YFAfQOQeKTkmyMFO2lIV1Tuzpdnn1xdD7
ayf0fpWt/b+ZEaVcJ8rcXl+ZGveGRu8vNXCuRm4YcpaBufL6XJy0PyN6K6kchSmBKbdTkNmaW8Df
NgIyzHMLuZUNNs+86PyAf/1n2t7KrkdGaqpXoTz6QKtDs1Q3JDyk69TK9f1Yt/FWTsHx9NoqzHhp
aKToyUKgK4CEoODfp9pLZny67srpXtKvA/8+ileeCosmwCJhgdwKoKhTL1e0Y6gPqQwed0peeq98
0JJ0b0RrbJo1M0IcYSp+Ghi5prujlJaf4lAPdwb6L6/9pLT7lR2uLqwV/GoShrhUCApCNm9Q5FTT
aJvlzsosmy7U/4+0K+1xG1e2v0gAqV1fJdm9pJOO3Okl/UXIql2iqI3Sr3+Hmfve2LRgPediMBcD
NC7L4lIsVp06Z9yDMaMLWscqBz9L8uahWuZ539RtE7odZJ8YpMmDLh4LHOwZAN6iL27BIlPtREKt
wZ8IKW+6QTSB3pDu3p1p6+d2P/mLM2T3dtNGOXgFHknOi31fWfFtgnamPSkMdJM1g18V6CeZbQr3
zu0fcWc0YDRboOU2TY3tIx8MppxpGoIJqnW/NKjj+VlD3i2NaG94oeg7DfTTD90sEHwBQwCCCRON
26ifUb8AX+aTFSfUz7M0C8167O+41WR7MsZbOdK1WAOOCdUHAExRwVU2StNmojN7z8Tz3gsNo/Kp
xtFlCfmqwtsIClc3y5EpZbOkSWq23pRanxMvKO2PHO8cfX95k6ydZyRFgSgDFwS6XRU3WOYQnykd
eNpm7B9kAps1cbIbG+uxHl1zX1vuRgpm7erAOUbxmIAuAa739JwNZp9Ao9A0PiMV9M1x5j2SIxsl
mNVpOzKhTJuXJfE4lgaiCUrDGerSnqC3Enh2eerWAgrP9aCvA+IEsGioTqkphAYJAeOzmKqXnkLe
nC83dgXhRTtlYZ8MhV8WW9Dj1enDbkdK1lxhXF60RC/GDGGgXR0gEWoNG3On7G44QDQ1IkTBMw1l
bwS5p8uDk9fZA6nNqOlN+ITKN0CnUNRD2G3l4pQv+ccSAlkpWQKMvQrQcWYmNI8xM9LaW5bf3l5e
nNXRIUrpUFByncN1C+SPq4om4Fwofe1bdSWf1T8//mh4ZYvVzWDPGfRpotHcWUXQo5loS0pMnryj
m/bMhBIDuQm438cKX5DUNy4EsOowNW5rbed+Z40vtpoLlTNzZk1u9qN7XcMllDAQckYGc4PZ/jRR
GjjNzeVFUU7MP0bQ8gLOGZA/AzxyagTYIrOvDZACZMXTqBWo3nI/sb7rxgtQjcWgb7jP1b2MJjAw
1qN9G3CFU3MN0F4eYdjLqMz5RfFij1qYTTmy5LvL36U40f9817+GlMmLPR2tQjoMzYzx+y4Xj0Pq
aX6Rli8VHlSh2xpXPsr+MWlCMQUHR/6jnNPG6yZWiMKMBPQ50l02XBfh/2d86Eih1ghSGLXKBN8G
EIO1mJGV3jB5L29M2dp+Axk03CY6GskZzzHuo9YtGdMjY9oP9d5o/WJLHG9t+Y9NKGe0TKepLEuY
SMfAWkKh3zegatxiLVlzNMgB/6laYJ3P7rMlcTlqAXpU9C33M2osgde3Wxi/tR0GTSfwCxKQXp2L
U2fMAAQn0yNcqbtsse+8EsEHYsigT/necLboGFe/6p9ec7z60YhyenSmONHshiZ6ZFVB+joW4eUD
s7o0ho10GrLGwMIpJ1Pn3FtmWuiRMyfxi1MJY8cbXuE+m00t8KzJ+ovrAKCiP812SJufIYsWrQED
ZqdHi/ngsE/AFV7+oNXtjHQ8NBilZqtaXOTEY3UP1ZOopFXYpp/jFEwAWz56ddbgNdHEDvjgWdss
dwZdqycbs8Ysnyx2aMRkbxaPRreBmVgzhG5BaI/gXYy8j9wdR5dBN9re7GZY/WGkZVBYxbM+gRFH
p7HrGwXd4rtY29zH5uTkHpnrUVHPq0Gas76m7nNZ7eNyX4/Phvd2/SrJdALYDCTthaU8iGjCjQJZ
Moj+DG/O9A4OfZ5tPCPXp+5fE/JNdvQtrS5KcxlhwuF3mbdjy53Z3aGB9PKHrMUGxx+ieH+wDLs5
SsB6lHnBIvbJh5ShBeMmi33jd7yFM1o1hk2NdmXU6M5AgngT6r2h4bBWbT/fEbu0nnLSOaCCreid
BaoZACTbyQ6rwsmJH8diC/S1OqcALCNyQN/gGSwQhC9FnCKjG9Fk+Njy4rvo4tYXvZ364yb5ytpJ
RkD6f8bkjzlawKQFxcOslfB8fMd/1vktHqmXF2/Nt+KhBUg4yiEAHCrbHZ01SwN2TD0arUOWfbKb
u8vjr3/Bv+MrX1AWOsiTSa5HUJHwO/0nr29n78t/Z0Nx4NWcL503wkYXQ6VPWMsrdr58r4+v/50h
JbQah2QAUzTOE+q7NzaqbqY2htkWD/LWkijXXZuKXDATVuDfM593zi26U/7GqaJLUYJM8cRSq6kV
0EFsdB2KjRUmHzUS8I9iCP9ito5sKLPlxJxJ6XA4OPs9Ffue3g7j778wgUoOmsTkPyqWFCxoSUEb
TJVe3tfx1wbPXTLFG0dkdQsfGVG8KBR8StobMb7DeiTc83OxM7OtVObqoh8ZUZxoPrRgQLJgBB34
Tn6va8HlmTofHzSiYLoHvA18duATPfUkcUfGXEyWEXVN6fNvE9kKOtYMAPeJfkYQvIEjUv79yFUt
RO/sUqNGJD6AVxo6YVtltTUDYHWQ+pKI01A3OTUQ01lwrbDwCMjJzhVFkG4h0M9dO+gzkYIHxgS1
JZS3Ti20Qiy8F0Q+O+fkIZnoM5Cu6W4qm4PHs9vLC3IeZ4BM00OWC0VCPGz+dD8ezVcSQyGgGCoz
avtwKb7yBY4EtJ3vhhFeNrQ2bzjJsAHQNegDFA/f8Tn1Mt6bUfwRuPq43nDw68NDXhS4RQh/q6xk
ote70crxNiPFhxGtmN3TX/x8tAWAge4fasTTReH1GFtaZpsRtK7K8abXN3JM56dbljChXWmiIRc8
B0oYljqlAPtLakWtE+TlLaDFxfV3LExI/l500BvnwmRW03usBUthRMGz/oVl3vSuCVBKXp6oP6/s
0xwNNLqkmpWFZDACE+WAeDVkRvt+ppEmPL8fQFNKjG9CoP08fgEBge+K6gYyDZ14nJfMX9jPcrgu
nYp3OlDBoEZBCheqhKidnq4VHTUG5QKNRMiGk5sm0zcizZUDejy+Cs5cmiUZiJ7SaKbzPum6nQDZ
tA5KzDi+OuOA0iy60HU4AgltVdyxxRauNTXuLrObd5+GVuwuL9bKqQHnDkan6HdBEUm5U6hZ5w00
QoxIc7+O0dBef2iQtHCwsQlgHGfl5cEhFaRaDSNy04BNL+b1ERc65f8dX0X8dUlZOzZ3jWhKf8/N
Qy4aCOBtLPbaFOFCQbukB7AnJDpONxO36iy16GREBc5kBpz51gv2/OQDP4PGDaAJEf3i+J8aIL0w
+h4dY5FW7sHkizJ8loTXLjNMgIwIOFIL2kVqaiFJ43JkkPmNyvw5TiWx9UYAdH4iYAAzBEihB5UH
tf7jDFZqCkcbI6Ns9rikAhTPOm1fuhvnYcuO/PvRbcWsqqeoMIwR5JF9rqHUxPaxdQtZ0ODyjK0u
iosgQjIVI4xQVr2n0EwT6H6NTKMOeU9+jOh9NOwriYrhqeS8/WtGbr6j79GRrZwtMFxFdW/uDRAI
lqz57hrlt8tfszZtAKug5xcNDEAdKVuMogBuLWwYojyPHCPzQfvt59Ycdnzc2Gkyfjt1/ngKIjhC
OA93hTN/+kFWv/R27xh9ZNk3NajZvFs7gVojOOaSb3P+dvmz1hZJogIlo7ltIBN4aqyD8BuSg1of
tctt6kRlcWt0G1fJqgkJb0OGBPrrKogKSHO9HNpiiNLc9Bk5lFTzXbb7i+9A1wLSCehfQg1Q+Q4A
lQqw7vcREktoxEft1nI31mXtOwAnBiWMrGeeITtIqo2pZmI/l+wLWqL9mjxuAsnXdpkL7kI8gNBi
fpYfzflAS8CWJ3jj4t5h5ievsfZs5CGz3I1o7zxqRQSJeh+KGMgXnOVKs8JhSM2UInKXAcoAd1O2
gyhCaExfwNBw9bvr1Jbc8kdnNOZeP9lpJSJzenbdFy5lxbMvl3fA+tTJTYbEr32WiuVpoQvIHU1R
It5pthf5PVsCKFv8d1YU72nRpKY5umgjUxM3NBlRPGtDR/9Eug3omnRbqhcAGwswSqjHItpUvMCU
QKqZo+UvQtYfOlQtRA03buW1/XxsQVkUSzCvyD0uIm78EM19nN+1kFO5PF1qv/Uf7wznDxZ0ROWy
6/l05Wvoh7jlDDbROH9ttJdKv18Ke2d6pT8luZ80daDp91x/ABZ64/PWTUPNw8VbHBG7WmpyEzfN
R0efos5mb6Nj3Oc1fSpY+7i4xs5Y7GBujQ+WzC1CJ36/2Pzr33w7kBx4GcKVn6WFGbSNx0nHXnH5
odZ/03EMebVvtTsyvLr5bmC3PX0wjavzQWB2PLKqeMJ67ueusmF1tpjfIiRqwzn7nlgb7mPtuB2b
UW73Ni8HK5/tKWrdN7v+ij4FVtxPzv7yHK6dgmMr8u9HjkOfGysl0orn5H7KMj99v2xgzQsCtgn4
lySlPUtC82ppQEwyYZPwnAVEdGGylDea5+4yknyFJszrZXtrlzsa3/7cIGjZVp/w0O6C0Fu8TFHc
ym7iOwrOnUHc0UkPdeB8ymbjXlydQE96RFREUXRRdoNXGblrJImI2FseP5v2j8ufI5+BqpcC7PX/
hld2QZnFujs2GJ6wz/UA/tMkTFEURzEJMhkgeR1Dom3AEc83Hmgn8SZFjwGyCGfvLYOnGRK3SQM6
5Gdv0tHMtcsSI2DZy+VPO585mQgBFR8yVFATVPlBtWGsBxD211Hj21Cu9PDvZQPnW0/y/CGbAzUr
tOer/mlJ9Vrky1xH6d6jO/u3N6MStis33OC5l5dWkNRBgmulm1szynTJRlgpeOr7Rpv6W/XwlYk6
tqA+5ZtiLC1XWqDuvgS9whZ/6ur4EPVFIgQFSuDJTn1A2hndwLwF85QfqsDYQnWtLgNuWHSPQF/q
jP56qaxlSo0JwzuzX2UA/Y1fNS2kXtjgdXR5ydcWwwCZM5htJTJJPf1iKkGblxZ1pE1PDt4R9Q4I
nMsmzh2MhbARPDfob0VhTQXe8dFyinScmohkRUiH+255sxyG58Owy+q9BlrJy/bWpu/Inpo/yO1B
MFF2TdTqo09Lz2+s7MmsPOoTVkENs9oKKdbmEJB+pOGkFzjv/IAMmFWbpI5ykr3qIkeAlAdzuUWU
ubbrZO4LqqzotwTp5+muM/ParYbMwfFfav9uTrcyiaufgZcE4m/UQIHePx1fG+fKrSatjsBjABiM
84vWee2LeNoS/VtJJsq2NzyQwa2E/1DhSobQ4QLSvMEVV/o9u9Pau3qZfWKLnaHd2vZdV31ZBoof
ge518VjWu+t3yLF9Nc40s2GoF9i3C/aNm/ShinMIHBrOPuH1Z7P2NroY12YWNWUdqBm0MoPV/HRm
9TzO3W5OuigtQT3LEWSBmSPf2PZr2+PYiDwWR4HJMhRDlwkYAY83KADjw+U5Wxkee4ICuAZuedwO
8u9Hw3ezMaAEXfHI8jPUqLb80OrwGFyX6SxyVkhIvZIvMWSTgWJM/G58bTZC39XxQY4miwgAF3nK
4eFanIucY/yYvVQ3JH++PDsrK4yEKK5/SQZtnolWxDF1kqHKWeQN6d4mfFfYj+OWY1v7hj+Cg0jG
4ZJWEavlxLoWaTIW5cm3Hmy/vdgIZLYMyL8frTEZO2tE9MQi3X5tzd8efbo8S3Kfn8Zmsh6F0PY/
HyBn8Wj8vBvTyeonFs0g0hytGxFD/ewDYW+XzaxcALI3Do28oF0FYFkJAZupGpt+sZqoIjzzBTdb
tD6lEQqLr/HovmlJv3E2VlffBSoSnEdwaeoNB2rOpuxd2kTW2MxIVqPIA/WKD5rHt9hR1lYItVak
rNB2D3IgxXPNDWvzWuhtlA3h/AXkAZdnbm1408DWQlc/Ui1qxteLi7JybZyShAHlLeZKHJohLXb/
nRXFHdbpPELQBdusIdp9MZkQH9tChqx8iIudhvYW4EaBI1ScIVTcKOj19D4i76K7F/XVqRBUDY6G
V5ZhaeFg0gzDg/E9hbzBzdUTBCJ2NCqABkfmqZVzCIJFJHRaDJ+8m8NXQ0s3lnllv+IORygGxgBg
7FRnmDNXa9O5HCICWDIEyvHIC50t5NbaEkBmAxpFcImofSsFbycj2thO1RBVoIUqdjHacS7P0oo3
QeVWauHivYKstLIIDfjS0sGK+2i2Pwh2n4kPM/DpW2zYa3MFxA3yuBTczWd8RF7ftUmuYa7mpfKT
+len/9IB6L78KWtzdWTEVTzWCChLY4+Yq856a4Oh3rj8Vr4BQC+8iSXLBVZc2U/CaFI+ENpFWnyT
62h4jy7//K3x5d+P/DplxK0aC+OzHsp7XyYjWNiGi13x6XjUy25WqUJ6tgxgMfGocIs+6rDCnM6h
qb91NRgoDsnwevlrVhbDg5Qq+JQRryESUXwH6TgdRM149Ea9qJw35up8dPQV23jWQcMYL3kVmTl0
IILSM2JGADN3t3G/EWquDI/wDFeQjlhHIk2UpVh0i6W1MODB0ZvNc9/eXTs7yGTjaoB2Krp8z2on
A9EcgSoToCXJr/sx/Xn96LIdB+AV1JdRXj79+eXY9pTmoxXNH8vuU8w2ApCV2ZEIJTBK4amLN5Sy
UU2jdKYW4OLIK/W9US8v1NlqZjn3SqAOwmvXQCSIJK9alc1rq8tMsCPhbeOnVsC9MOa31rARqZ2f
OLz/kEBG9R02zgQ9ob3Vk2qYaOT2ya60d7lD9rXtXu1hYQUXKKYKCrZnGpet2Qo31lod8JXJb5w7
DXKHc0TMjYzn2pTpeHNKQhQoDpx1eCS2M3vJokcNrW+JhZfgkpSfkGMlfgXht6t3GNIRyEYgzoFO
KFVuDddN0lKLOy1y/Jq/pvHL5eFXFgatHmhCxasWDPx/SgBHrjCbUrelLXOjbOyfhyKGEcP3qPZ8
2czKRj4xo5+ekwx8mnPltG5U6Q0kz/1RbKzJigEwOqLrhv6RSVbRNoPde1lJcRBN/kP/ohcbv1/O
8ulLACcEcD706+q4WNVAMwYFjF03uhVV5Y+k37M30jwIfU+WfSZ+Xz1VWO8/yjaoG5/Vk6nbdVnR
GsBg7Uhyn0+31w8PZkr4XFCUIWOvhDmLZaTLSDQ7qqGygPrJVrZ0bSGOx1eq/OAzzWdCMyeiTzwu
fDfZEoFfOX0Ia6QyHQ47zrnc0Uc7dvQ6r3aahEY1uAKnpkczV+63rAq0LVrYlU8BbAsxLbHRcEH+
qLIcWcoLrepm1pKou89HEFJvlJm2hldmatTbPNOKjkSF78R+zjec4dbwypFjRsZl0z+JMivM0yDb
kopb8RygGwBcQMr4nXNQtflgLXmSL1E1HEB4ZRbvIr/eOeHqlj10OHTwt8pSzxobW63hABvnrt+h
lcqZ702xsQyr34E3BaJNaMmdsaenJikWu8xp1IOYphCR6AzfGb9cPnWrRhwbrf6QvZdFkdNNywx3
0HIek4hVj4v1Kx7rwNoCHK7bAJcPlgUt447cEEfbdcg7pAgtAAJBMJ8UPRr4Hye934j8V06fzFMg
pEIpBAdD+RBRtXEeFyC1JfXvRn+I07tYA9bq+fJ0rezdEyvyVxx9CpkdkzdQjo8M61dDPhfx/vL4
K+4cQqAUFAGSPg1J/tPx0zIHLLysCeDTBzN/0bo7r7ozoHHZW61fb3UerX2NicAHIEc8K8/K6BPo
B5xiKEkUj9bOmbzXedjaxCulejTSyi4gB7VrvAWUQDQeUd5tK04inczf+aTvhgpEI0vMbksUsVOr
vXWFubMbe6ejL43jNtvYGCu7D+0LQPYBMI54Uq3FtdOcE830lohrz9b80UjvyvHu8qqtzSOqCUj3
o0VMrt3pqvVZzLQ60ZfIzp0HY+w/xd648ZZa296AP8t8EiLJM0YlGlM74aU0Ad3HyvCZV/vT/P/g
u1w1hPwxEEoy8lbpgHqsgsXaCc6fNIvPasf0ySxCqKJkAWPi5fLMrS0OSvPymYK8AJg8T2fOzWq8
MlobN1mTBdaIBEr2FGdpeNmKnH8lSAK89l8ryo3jNplmcd0iUaVZHyvQivT1AGvftKy/scmGizj/
pD+hN/CeOrB3jtoJ2XOe8EykS5QPDJVyGlCz2una2+VPWrWiA0oqg32wYKnHKgVlaFU6c0RjLfG9
dPm8TLXta02ycQupkl8yW0OQyPxfS2c1YJJBdbKQlqjuV9VT7Lx61W8r+9KB6oFIqYP0/5GmON+G
aPAAWy1cBv73bL8PhUbMctLnaCr9odi1g+8V/rJVf16bRdm1IF0t3hjqIz/WbYGuN4FTlXGgsGY8
9D97W6KJ594Bn3JkRPEO1tB2jFfzEmkDAeHH9GAZ3cYGX/0OebkioQPYhLobwFAwLHZnzZHj3VTL
ozY/DlfKwsptgFoAuOSAm5BCC3LBjm6+pUB/VZd3zeHR5aaPh8iGm16ZJQfkOMhKAekNR6rMktdp
QBp7aXOw4tp3aeFf35mEojIFhhT3q0RHKidG51Ze4RVcH4YynOt9+nz5QK79/qPh1SwtGDfhTR0M
n+rPybK30y9/MT7amqVmIW4BFaScgYma5i6tDgvIk3TUdJsN8PjaB0iuLNm5hXSao85PUpV8Tqrq
UPhd/NY0V7+DAfAAgb+H3CMSdmpRfCE1c1xB2gNILwJ0hhMQxFyeofPYCRakNgBSRnhrq7dwbQra
04a2B2sIUuI33oec+qR6qHMAYDeAz+eTBVvA/cnSDg6Gem8ZYzYxyJBzIJ4f2PyhXbZEKtcMANIl
qUhMwLvUQFBPAfVLF6s9pHMRVnblp1vY7fNLER0JCMvQ3QL0GJJfpwd66LV6IdXSHsLO++R54TAE
tk+3pFJWv0PyzoN7AKkDFaFQESfrksljB7MCXf/iBbg0Li/7lgW5LY4ck3BLVHkELJRDHUwZCact
uOn5XSS7W5DiAooQMaSq0OhVjlU0oIU5tMV91QCSdtsN9/0WvcnKd6CsgBQh8s1IqRHFwSYzsKwL
jvmh69meun5tbT0u1iygHwg+FtAULLziYp00T4WXuO3ByJ7r5nN3dRQMUhMLThoiK5LwVhlei5uF
llkGkqn4s8iD+noHJYmz0bkGhCVSjudP1b53vDIuD33ahrFl+L12e3krrSy0DmlTXKEWpIZxZ59u
JdAogwyzt8vDYO6Z9tHm914RQtH7aisSu2Lh3EmcmCcv86MNG9u0LN1prA+g++G/fhXejy3nsfId
qD3DAJoN0HCkptLsgTUtYQIrYdwz91uafUF3P5oNN6ZrxeHK/IdECLrAH6lIlgJZaGH1uPI0q3jI
JyvUJjNse28vCNqv/bZ7uzxxK/v3xJ4ycWXaxiPPYQ9s5jvb7HdkqwXgPI4Cgg8HHZk1ZCHPBB9G
ki+iEE59iNs9lBl90/XbLTGOta8wJI8dKPKRcFHRZ0Y7lKaLQv1Bf5+m4PoEBcrRwOY4EF4AvE0l
20wamtZ1TJvDML/r+q9lq4F8bYaA+wEnLpItsgx6unlp6ThD6er1wXkyet/jUtjh8iqvWoCjRR4V
ARMYjE4tlPm0gC2xlerl6IbNsgDCMhCQ3qoUr50R6c//Y0YVLG0LdGlxC2aaamfWn7X8CY1FdOOo
r6615MKH3BL6bW3l4Qk+fuZWfVEfWu9X9TRsdXitDo/iG16A8Chnegu8HB0gKAi2q4d4Zyp3ZV5u
3K4rzz9sKPTx42DIpICaVyN6q7ldTuuDSzQfUmMWRKkS9ivP812lzX6K2tLEiM8E25i7tX0ge2/h
YaTUkwqodcu05t1iVQe2/DK8Z9q+6PPvy1ttJQTCbYJQEaAEYCjVrngzzYakmhBT25UX0MZ4d5Li
ZrHqn26r+16yRVq09kXyXEqKQaBFVLds9ng+dV1cHUZ0yRqg5NNaujO8v5g32WYmk1FIUKuhaZOn
I7SwYaUdH1znZhShvtV3vXZ2oJCBBnJgALEvlNBRJKWWOy1usKH6ANzILmsrv5s+ddMW9GVlgZCF
QgaAYv+Bl1apCU26WQNLOaeHvhJvY01DBJo+STTf7sedmJzXq/cDkpSAlSKAQU5AZV722t6Yu6Iu
D14VEey3/Jnphj/jXxJ/uWxq5egC4Wwh74pHqXQOp16uEBXC79FCqOG82v6oX39VohEF3GLoUEKM
oW6CeF5i3mNZDuWXbAigjHj516/sZHQW4srHkx1VEPXg1GaqxaRtmkOvh2UcWk44091lEyuJY6Q6
sX8BPJSXpRruJc2CxeeI63P7e+IElchv3B7SReO+J5DF3cddvmvqT7G+9WRZ2d0nhuXfj+Izbjvd
AuVsdhDa9LG3p9ARxkNTxXdgl9k4q6rkMLIq8iMd8OUhQ43Y3Di1RZq0BHsUnhYGKNKS/JOrfzTH
jzn7Wg3ezna/2d4XI2NhbPfBsHWKV8I35JIJth+uDhA+K6cYzagJ5bbLDsz82fMPnvGAPpKdM9/E
7W2ySTP/J+95moTFp0r0FGDxqDSpiWXeQg04ERPeactnVFEC5gpkllmQFFVQWr/s5NZsdx0aNXQw
k7H2s2fsGu/rxqZacShIBONOkdUA4zxRxlqo1esTP4yL9khjHAyU2MI4zfZ6YnwxKn0/dMYbanto
na38Crz+o9btE7xoqrmvkDeuQ5qBdJAbzbfLP+3sl+GNL5u15WpIvRBlNZLKHdMFh+ppEo9g2vVn
uud8Z6Y3JLk61QYDuPY8yTAkYWCK7zEEmwbOB/ZkVFVww5JiY1evfQoeabIOh8Q0vNzpprYhk6mn
bo/xqd/ocwi5ubD70bXf0ub75Uk786JyqggenGBgl2Ksyv1QFnlviNrkT3awiF2V7q8e3pQULcis
OgjZ1dhHZEZbMp52T5lVhppoA8q3KBvODiGetKBax8rDE8j66OlcWbU+04Xb45Nl/C7qp0zcEH4z
aYfYAjuTuXG/rUwX6DPxPQjnUPJVNRL0QZu4YTf8Cfp/Grmnn6+eLkDOIMCA1AJQbWqlrauKeDTL
lD9x43eyM+rf1w+P8hpwZ6jlgU5d8cuyvuEWts6f0Mr+o98Km9bm5nh0uamPvD4bKntwMoM/tdW3
wDY2sp9nFyZyLsejy21wNLqZ98louvjt7/l80N6n4eX6uUGODT7NBB/OWfVb66ZyxIOzhQ7e177u
goGaG2fhfKPKJm/c+Ug+I5Guuu8GZDsazbC4qfdRCAT/9sNk/jScD/Nyq3VXv84Q6+HeB2YOL3Gk
kpRjoZm4e90m509TiqRk1QdVvbecZ2iJXTtvsAN4IcAiEMYEvvp0XYAH8poxGfgTzXZNtpuuzanL
zzgaXvG0AuIHXV1i+KF7yNhzeTU9mRzfBpMASEWgJaumvJnp5WkSY3zSu6Fokse2rQJKq4BAurQw
3C+XZ+t8FwPYhCAFKXwYRWbpdLZKr+udZBHTE7CfPp1+Jc6LPW2woZ6fQ8l/B0A9YhI8llTY57Qk
BYLjXDxNzhRaDQ/1q50gDOBJgSnD+Gc9JknclamdDRM2st+lH1Pt+vFROgdVp3x8gUpEcSSYunZ2
SWE99fvOY8AUXo0zgz4HwgR52iG0eNaVs1RFCcWe1Hryincrf8qqvUH2W30fK0uNs4eDjswCusjU
4BDtADNCqMx86g6gkQ77rtqlV7Mp4kOObSjZkbF3euw22MgyHSzrL62xVRtYcVqybQUVFFnxO3uo
ms0woO0XFlgaVsYnXCz7sv5F5jvN3BVkCwayMmd4M6IpC0k9yeIn/37k5AmE6AHdMfQndyG3BQnB
36b1yc3lMyhvuZMwGm9uB4gdFLkk/Fb1jEnKqlovXPJE6S+hF8Ek4kCMGZIxQ3C1JVwp8nkin19n
AOwpAzAHGaH5qZ91UNO3Ex8/6LGjvxdT5oWI8OKr4wf0EwI/I5n+AWtQ2/LcJZ5xwfXmU9rtunHX
b7UX/8npKXOHcFRH+IwSqjw7pwvEDScWTVMbT9TrrV2iWWVQZaWLhwfvPi7VkggAHKDOGbopSxDw
0enOnEzH7xfaflggd3fH6io7UN72fjLx7AavbOdTDFqOB6OaiXYz2/bwSElffDLEOyjXgF22oadl
9fuSJNOu5khnZoQ5tR9befdIFifZCYto37uyoIc8t7fo2ZTdgkIPvDWa9+SDFtG4+sUe6YaKJ00e
pWnIqM/tyCjCybiu8nNmRTnIuc7mpRlghdKf3oK08JanUE7WmQHl4uFjKbo6gwEex37mPNPxwMfd
5e2uJhz+GEHqXL6F4SmQrj3dHU1HU+7VIomyaf5QZFBs1IwbR+OaD26wR2Hoe2rFYZzFnwH68bt6
S/cLZVd5N5xuUBBSoFENrUUg6jxjym35sMRTbBtP2ei86OlQfwSBQX0rMjNPgMXVD3HTt4+DrVcB
TqJxw/UZXNATWll9b6lEFXiCzHqQe3Z7I6yqfGj7/nvnOt9JASTvPIKzZ2cKYX9baJo9p2WsVUAo
D1rtly6aaXxzMn7YJrr8AKc07tqidjLf80Qe5lxju2motRuP2+KQikEctNmzvxXVUvxeqiSBQlNt
73uKXUZI8pu16X5woDWbZUB1ta1WBCh68mBMHGTzoa5zl8X591wr0j3rbQ46zx4JePNzvSAMM2ja
/ioEHR4EeFE/1G6POgzXs/e0Rv+Vn86zjuuoR9hTJuZ+4eB5CNrUeudVb6FS7mRvOKF24YNK5Im6
00s5dU24OEvxWnlOEw4ZHfdW6Rl7+FIRjDRebrOyIL470GLHYg0RbV88g0EpgXaURnbGoH1fZtPl
/tgveuo7iVv91maR+oMN12sWzP7EZvocT6R45mA/v6WM64FrDU4ZJFDYo2GK/kZjN/g5bV+Hovfe
JhT1u51b5eSGsuFb0Y6vFLvPp82sf3A9LIBfeyQJeM/EV2hkOdx3GmtBP3pVPc+sQfZE17z4bjaM
Lqj03PzsZJPZ+C6vqzKsa8ONzEGfUCRNqyBJ+nHx53lpPzhGM//IyPgL0i3dvmXde70gee9XuW4J
nyescvxydF8mVr6Izn3Vl2WGYvxckah3oNoHQDL4/bU5CclSu/j/jQmITG1PNDwYNK3+abuAJZZJ
nARjF9eHDInkW9PjX9Bq825RAW2aPNXDqRO7rCO/ejpxP25s8eh1y9SHnTtYzcdOa4abide/S7jf
eI9eJjCcdKP1xc7GdghiBiKMkPYGWKST0e3cwBVz9gS42Ftt9zXCRs0WyNtOh4Jn77R1ojnvWedr
ef02UfZDpC3usyI1g7oA8dBkJVMAZTDHz1jq7jtm8ztPG2zIZmSs3pUsT6sQsmDuh35Js9ZnRgu6
ncRgPsnicWdDUvmmyZfEH62ehRRcCL8htMLuiqJ6LmeR+KQpTCimJq9Dpxkvdq03d/Pc/Wztvht9
myX1PStnLRh6631IjMUJNcfo3NsqW+jP0QJFP8D4IkAo0+90EJrzCDcMSCRbMNVV0wAtNVY0eL5k
WVgmSGehhP0CCCLpbzRQEg33c1oM5mNMAKpaOr74rdU3oYiNAoGDZ4dOmf2287YOnS4f+l3jWqX/
P6RdWW/bOrf9RQIoUuOrJI9xYid2kqYvQpO2EkXNAynp19+l813cL5aNGDn3PBQ4KCqa0+Ye1lrb
bLsiXTq9HHGUTOpRRXbJwEjuGYNRVZtmyAwPupa6byWq8vOoglxiWqBThg6dQQLOnI+8dxuQQTzS
GHpIrdG/Qzu7WqHJUuSr0DD9uGCmWjZNbRp+Mzi/2ag12U6J+l6gscd9rvKE4mjUzzTLdkOiPaZ2
UWqrUeIR9huDSEjm8lPYp2+6k1iVp7hpjIHJ1Y8SknRqWzs82ZmyBjW3y4XUPa1kLw18Ju4ju2vs
S0ZAsBSuUM85ySK1aU0tWiuzjI4DBGM0sCO7ElGVmXtCi9gK/km0qdos54tEs7twhZO6FzVZtSHa
L3dU/LAJJD7g8dYBVDjEwknCHuBFSBd6vNbJvkJrpn3dh3iBpZTVYjDVnSIVLl/OS1IGed87HxQ+
8bKPQ/IR1ssuXUqQVRYkVDj/EKXY94lBQ8AUrQji3cR5qDnNeCAKs351ajacgI14h/w9uctaechT
bEaeZ8OPyixi2BbexD7Q2HqzGFXa+ykAkLvIdNJlapL+V9fW4YpJJ3tG22L0kU7ewCAsNw6tzB1N
LbZzKhwK3GHNl6ZEG9RpZolG0D2PMbzLfT4sRyBFd5rAY3DHLCl7L83Gd/S3LbSVnrl5e1I1mjD8
MlqDBkL1Kuhg4r00NqwAaAkj6KyqAg6zNUeC/nWF6ylluB5z0g/hlLilMkn9JClkiK7dLI+AJNel
E/qJqTXQntMypgdtpZRY9vkYei0leIGopeCI99DB5CWaTTRr1g1vxZA6gZVB/aGkY3YXjfWuUXHr
tTIFCllP3104gdAli/etPdKgkTVbmCZ6jRAFzKupJFwAo9Te8FL8HQzOid8WRRc4dKhzb5SI4Ly8
I2W5YlHI9ZWNh08EY5r2YjUMeYaDGUeFZ4wti/2246kX5y4I2GbxTJthLL1eZGHA2rAPAJpbJ7bm
jylI/nqeQwAXP5GwDOcoVWxVaIwueEwdn3dOcs/wL720S1dTY+NQx560Ej8MlajuCCYGOdA6yn2o
E+BWGrKySy+BJL1XpW3+Ai3ldFkOhC5MLsIgNeohC0IAh3y4TYOHNhTSY+h8sANKPFql/Rh7Tqv+
DlhLH29s6Tso1B8sSJysptJDkLlMLZihJHpH0lC9VSnkG4meHADTCxe5lrRvsHzqLRXDEMAoF9vC
iZsnp8wKmAPbqPzQVuKBpsP4g8dpwe61Tlc/IchOvbGumQ/8eOHHrR6+1XX2oTeWubRgBjwiOPVl
T0O/1DqxsRqsh2t3vw3WPhGlv9DSqIB705yjUyZs6XSxVfu8B9aHoXSKzKsVrnVWN0FYxoUPOV3u
G+jZtUMLVkgbWnmzkaTu/CqlOEBul6lHoyR8bQooCgmKa9HRwk58dHAlKyWMbhVSoe5cN4w8J+4d
iuizHb3cyat7KCwYb0wmry114hfVJoVn9k51l0ZwyGiSgI/awF0q7QpXpocjd3DGyi0XmuyZFyUs
/920xA7wO3XPaNCs2xtC8jtKATsIZElORts3/VqzpGj30tDjj4bCcZGs3tYufWyNjO+qcUizjdEl
Qng6etHU/ljUO8LtJ2EpgXOsp55l1m+R0x7KpCrWmptxn4p4Be/MMXtIAPfLJA5XddPJjbA0I9DR
+HwDdcjWB/ui8moiqVzyAvKMtT5OgEw80GzIGp/mEMjozOwhGlm0CI24XvSaLvEvmsCNftWNnfld
pdULHA/oXFks4GWJhmyuM67wuP5lg/6uSrWEbkwOsgwKhcJdGYkTVKH5O2I58UYRgnMExrJn1xyU
tiRDsp3HnpsoTMJC61tkyrHKEGf2DV1EXqniP2B8p8u+FA1qs80rExX3U2q9jYPJt6I194pRSOI5
5d+syJ2HJCLdb1DyyI47YXcanTBc6WkOHRNNJc951BaLLCTDOiot5S4GIyXJPbqUVJ6WudEdqdwR
YtBQX3BsVSC0rjuz9Vihwd0SYDwtXDUAau/gCTPzroDDpqGbU4P38Uc54H3zSMXiowGp7MHXeMV+
dcqu36hofkJz+peKrNDPxriBq5agWZI6hejF/FTVLSB0MSzMjjStLINUWCmBbVV97Tt4hX73zuis
ILsvf8FNqANkZE0PrSpRb03aulrEkVYtzDAdFq6gyR10POo9zRQ5NK3Fl5VVmtgKSwg/iZrM9Uo+
hM+iLYFcDmmT2ru2swvqRYYcxyCyNbrUKPkbxq3cpzR/ri0rW8DyIlggvFrruRVC8qkALlJqWfSL
N3kLr7S2aqxO48arAgbJR0d3+6eh1cUdAgVoFY5a3KtdbmQVPaWlledr6BXzcmnBm0WbgjBZirQS
geDxCaX/34WAX1eYic/MbgjqEN04NXf867qyhRU3YW1s/HqB7V9kwhGvAJ46u7GkyaJPwPcYcKeP
rTXCZy+q9ienZnvSDG1f1RJoTtduEfwMnZ83VWYsijSDrGYe6yegZ5x2pQ8JT0K0bJSRdkeHLI/R
AERqbgd3FEXHtqsqOIljvowUAQ2w06w3iQ16C1PXjO7NFuUiG0DbNeF9YWxKqT8AUyGhvypZ4WdG
R9ZpYrJuETs1crfRgDoriCrGQ2VxByzM9IMmJhxYSIw+6C5X0PBV8VZGABJ6OpLML1pXRBvOwkgF
JYU2D4I96MGB9FRs3SqD0SlTEb/2VuR4mp1iHQBAhGRgWYBtpbNi4VLyyzJHQcC7gdNr9M6hbJvS
a+q4Ahx85L6IkhPRB+4ndX7MSPtcoPi3NdwSPl2EpMLgOo0fxlm2L0iW+z1yL6/ow34YyxjeF+ls
H11IcavjIt7oeDFWXC+dFaRrKC4zcwKQMPItZFtJ/QQOH/UcI6zy+0jFVfYAbZ6n1iI/0SGt6XZh
1BrOY0gIRNVG0qVeWKUfmdmdCEufaVWbOK+GfI2JWT47aaOXnkaH8bU0uv5BVujrmUVWAJyswKl3
nZ+Sj6+G857HOV7BUiPryDK1n0meEA/5MNBauF3ReMltlT2FUL96tSL8eqMo7Hc5do7XGewRsvTm
YhjKlyLpuJ8nuBeZ0/xppBPhlhWvhupzXx8R/8V9VXh2pZmrykpzv2Gg9nW9S05wdp9jx+Cv6M1g
/4JWYbwdTb3CE9rYqZf2YfEQFrTv/CJF1JqCcLZIgSTaddCYI0t9jMKnwsndPBjrNi/Xo9E9Nbkl
1I6LSX03tRDIxS6oqp0K/+hy+CPa7k5WCaTurezXYI/HAnkLgSCplNl9FzsfLMwNUPo7ohZjpFIE
YkTvIMnpAOzn2Dn0LB0o3AHl0RbYcPSVoBu3LWyQBI1qYxbknfTmu+F2iV/kMJBmRt5pA+41hSny
0Pq78FCkzgAX6WOsWRW2LyPAcv7g6CFuUCr/VsaoealpR/5Q22OKHEMc7dpcdtuSaR3zhCp34Rhp
4CibwLslVJp6ICLrtS9BF9L5cOhTyw4QziO8UzyBYXFPNQlftZJrHlpmG6uRp6U/jCxdj8qJl0US
dvhpvHq0VC4Rt5c6SFVhUv+E2EYb8BEONmLS0EezWLUDDhpzUOAYizGVJ02N6S+BtoE/wHHO5Rpa
e/U+AavCo3h6pK9s4zhCIe+5giLL2kaCMvFpTMQOEormcykijhtu1S2QuWjJ5sFlZG8lYL2bkfaq
C8JCs6tlXmTWSnbV0ixz8oogWAUZ0JgPcLy7RZMVDRhGTP+VFm03rGUEYQYETEAyR7AUeAVdz21J
5TeOO67K3vmBpQ89eCWgiTnwVYeRnIrUUGvBEfHbch3r+tLlrbslta3Q2iXk3UPbitrYuUU3LjqT
0y1vnNoHIqUODNW+oPLB1pZG39y46r2+cJ9jiYkxYaKJsrkLE3JUYQsfXEQfdlO+KSbsxRgzd6Nq
BH0uAD29LdSxjOK2XdQ1Sf2aqDr1NULyoGIhD2oH4Uw7hO82pPp8U0uhTWqk6yyla1pZ60IbstqH
l1x5tjUuKrhXrpWuWf3DYevWajx9MP/QPqqXTVXqdyyOgb5GReWPiWzHr9huEXPnJOoCK4VY9pDm
e8SXL7SJxEJICYe7bJKlcu3GE12T7pCCPvKhIm+Dxsu7LLPtLFBh+UvXRrWCXeXrOh6th9Aw1KMI
SzdIOsMMiJ2csnb8SKLCXAnu5CBzUpruJAr3z8nYFb9ctAc4Sbd/KauWQCuwRqvGKuUyELgWvmh1
d1OlWhYkEGMrPGTOjQ+ucvMN77Eq1mOSfKDMZt+lQO/d88iqgl710iOwMXejU9J9q2cG8jOZRjxp
hJDidtCUnaqDMY76qs4NtSiSlu8UhVp4CLapx7v8rxNrf9CGHXbBSY62gIZhCX85gHrDexjmUFEO
AWgMR25vIhONcrc9NApfjBE5roQpR/ehCg4lrh4xrIxqx/HNSG/3Rp2MkEIxS/gCrhYjd4okV6fL
cs2apHzmeYTxYvtVulQGMnX0J6VY+Yd3FXolhbCe0AUZxx8lnoRVyxDVLntEgo+1NXn/llWWHw0T
kEZuqqdabykEx/Ez/DaJVYvAKT/lwuq3eGlRmB/ctN/JlNvLXpbvfSRgkCypuseuodUPKGSN0HOt
s0VUa+5DnFcE9gaEtQQkaturw6xHbtD9icg/8aM2a15H4Ez3Vk+jyHeccMS04K5sLVpxgpxqaC9V
OCifdAkaaFDnZWhq/sdFmvMA6bhX4CCt9UgH5scZQjtfxYOxGEPrVUeeLh1hWC30q4B8aCw+upq2
+PVJk3qlIRMeqFIbngRrxB97gijxUMEIuhH72SLevNNGp/oddtO2E+OA390EfY1KiV8hKxZQt5ML
gBSrU+giltWl+0RlHPrSKGwPRg+XMc+Ulxrc8HsYnWVrFNGvBPCop6Q02R/HyOxXwGmTzlOUT5GF
JgycItb3sK6If1mpkjVvNABTQUwADqlE8mk7MhRYDJINBzCCnXtDoSvgkJn5arIRT22t3DFISO54
qatJD1llAJwjBuVzHagxy690Jm6gKmaFDWC9YNcpCIkoToK0NkeclqWhw6Ua2NGWr6O9kGxdqO/X
oyHQBGQRpHqAYTJmxRlhO3AqMsFQUA/0ZB3dEl64UrCHFgaUTwDUxH9znKaJ/BSLGxTVMm3RmL5+
S0v7yvcnBAhgXqAsoVXujHGQCRK6onGdY2u+w3ri/H1d97myBZ+/P0dlW42tkFTD99NSIju0NvJN
hOza14PcmASbVR71OhocJHgc4Ex2eEG0G0Xha58HIAr9MYD5Bcd1+vtPlWeKvA76JFk2SijbP9Gt
diKXX4eiJyglwKmh9TLk786/7gwu0xjv2BEoUW3jZOuv12ZWo8QdOP/8bG0QuRm0ifF5Uu5ceyPH
jRpWNlIRXw9zaxaze4A8JEoaWsuO+fgx9if+/v/7/KxEScumjID1YMeyXSN5zW7s8NVFAroAHG8g
GSxztgfQNMwtDtN3zMnSEd5Qesaf4pa88rUlAksFbbZcRIcXMmVhqceiTABdyXo8iEPhoU/v91dp
EuWZFH5BuJizyHnSoIAOle+jgewjNxZZ8V1iLg7T5wGmCuunm2AlxZiUkAY8dkx6yglCcovFcW2R
QOdBXx0GWQKMdT6CVkmGNBM1ji8lGr9a4S2G1bXvQ7po6s83EW7m5ArlOoKzsrOOCs8gnHVbaTc2
YVqD8yozUD0AjQFkAT7PRWMMVCRQIjVa+yjVwxgFUJhRq/rJzb9/I86GmWEetSwRketgmBIFgiBK
vw9PweNJTPD0QEC46NlUFch0xHFhwzc270UfmNnKQDW4Rv7l6zN7+UAAcQOkC0gaECYAG+p8w1tL
ZzIrXYQVxsh3g5kfK6bMfYkWEjdGunLJwZIGnwsN7gGSn1OeXPQPIdZYs6OD2+Gmp4FSrx9XyMl8
PaNL2sFEx8ZQqNDAqgPlcz6lXoDi13GDHVFd9Jg6dNAQQYpiaJBtQL0y6nddt6LZBk49koY3jt8l
pQwgQkCKLJga8HpwXc9HZ1MWIXdIeNT3jW1CUhrgAfOjNJ5dXvha6esd8iY3ZEwubxWARQBVgBeF
gemctxh2VuHYfRke4yhahZq2fPx6Sa98H1oAQNlMHeSgiThbUXsgKrXCkp+qQj3kerZl+rehqpNa
6H9HmA7PJ8tWZK3bQJOUnzqUx9qFZn0bq4rvA+w3gf6gp+rMdkWY6OLVMcFPSQK7799kjl5dITQp
sHDiAGCccyHdruxICiHHo44Izc5WtP03W/BpgNk9bcLeKIcKA5Rk2ZwIvXE5L38/XFBUAgCAhm7C
hbgmkW3ICqQ6jiCMihJq2N9+ufB97AB0nqdgYE4AEXqktYUKtWNm3+X6Sjk3rt2lGQNC+J9rNwkY
X1h9qrVoXKKb4uSMm9w9JdYyH7bfvQTnQ8wsft5XJgGIQZxMLQBpLrulRXRlC/5hNoM9CS/l4pJF
UNsWZo52iQbZZNsi+vYNcHUL2F0Aj8HNu4AHShWnKhu15JR/xECcy+8fIGgjAIkKAwHbZ89WR1QZ
zarBFScWI2r1itfvL/7nz8/iJCprq7UlPp/ld053X9s3fv6l1zBJO/zfz5/33TZQEhLSwPf1zi9t
lJiph1yr4KibOrcELq+cVcTCAOQDCjdpt82ucp9YVpy6WX6yreeik16PhnzjjflcPraTNPJ/x5gO
2yd7WmUNxIAAADtpi1JxTy70KQ+1+PamnA0yexYcK4dgRYhBCoZWf8ndmH/7XcMsoJ0GCjhokgAG
z2ZRmWHfJHl+gkFfjMawDdNu9S/m8GmI2WaoJrTyMEzz00sz3PfJt581d2JeAJOrm3h85nh/kcq6
j1CtO2bivS18Rm/4OldsBliHwMu7WCjAO2fbnBbAc/RFaB17EvANkA3fXpyzz882WGjgSIOCYR0l
75cQryvEcOOcXp0AJH4hnwO/BWjs8x1OKbdGOSosUA2Amo0mTOrGCNNvPI8HoM2JRwH4YAh5II1z
PkISNjoya459VPUSsCRLLEO5/HqZrlw26EohakIi559bfT5EAUwGLVCtOkKM2TeSh0K7K6PaT7/d
dwMypshBWTbU/CDVM3diSsC5OSRNnWOUlHfhNrvpJV2xgmcDzIx4TOO4HlB5PYq/wIG1fGly305B
Eb5x6eZOMjgwqOxDbw0R/wRVn3MPpW6ETYmm0afWhj9GUTCmW617sUEn6brN6A4BsDrILsfrr3fq
H2bHp9MwkXuA+EdwgLwMOAbzfF7ecqZHYc9OQw+cANi4wvAiFLOf3XFgK46W6MhDFy+8NdWfMKPd
H1VY7l1eqvBv5lrZNg/JS4lGLsuMhq6nsZGiNCeBJmIaQou2aqCrMqSx8xS3FXrvdTTeQ1laZR5H
iwg/20rmg/mjqgg15f5Zc3LUmstm4fLaXaGiXa70jgHRBwDZpgHwAC1pRA+cceaKdAd8YPykXPME
Ni8Jvl6Y2S35X3g47CyCFvzPXFy9bR2OmgyJHtO4CyLOVo29L4cfXw8yuycXg8yslQ1ANNMzPXqk
Qw7AHxpjDsiTaI/aN3V//zMQ0qlQmTWhfjhnKXWmcoEmcONHwAHeY178tizAQV15wyefz+efw8SQ
NwQfGGoB80WLqCuz2JbsxM27H6si34kbCzazjv85rQZUhdGa5orPljZN6xLSsRORUQBoeS3pjX2/
NcLshW3QU50aMaaADjLaKvwXE6AQq0bWCk7/VAs4t4xxjmxS0ej4vKGteBKvbzi17MoWgHwKhrEB
xi+54EgzxZFOcip2QsM+qPyGQjxEtl4+620RHYgJTTPNHNGjqgiT/0D9TFGa9yjJoqgjld0sbdaZ
25IK6ylrinYFVgz9ayl1HwI0tiZUOYARa0lQJVq5ccdGXwGMCQS83cGH1htgyZymXMoWsCIJgP1K
N+LeHzj4nT7K3Y1Xio78riA57nWhrS3HoWd3wObcEiKeDPNnszYxYaZeT6gHos8DoCPn66znvSp4
zuLHBBJlXhdLiLih8s31Y5kq5I/Y30rnN47OtTENNPfAtkLICCmX8zFhKAp010riR9d6d811wk8Z
3xq161Vu4yn7VjuoaxYKjDpIeaMfA3q8zHyRpgBoPFJVjA7jG71Gr+8XLOXX9ml+GaZVNCZvExfP
AQF05owIXVWI8pzoEeBkRz/myfcoYJNZsuHpYLnQtn56yM9XLNfjcXABNTlUILzoxol233MH/xkA
IfzUNRr1JJRLzgdI87zTaGO4h0wtyNK+RSK6sj4QkEGeEAJZcNfM6UR8Cip0p7QHPTLdQyofdtL8
Fz8eOgGoxaAtDb0Qxe0Jy3VS2O4BjawK81Vl37TWWH0HQiDQqgVTDOZodl4TS0vYEKvosTG9MPlg
lk9dUEK+lyWYtuBslGkNP61R5PY8V5HEQ5rmK6Acf9m1+F5Q8b9DgD6OOBtZ9HlrZElCPDsANTxa
w7ACmOOuBj/h65swN6v/mcV/h5itVRZBpnHsMUREt0wLHPAZ8lV7K2155UpPipOomEDLB5IdM9fc
ZbKsJAQdDmltegODLt2mOn49kStHFmkt+AF4gXAj5m3cdSdsxxqiEYe29Y16DcjA19+/slDo0IS6
IeIkJD7m1cOMcEcMLcGNK/4QTQGTtS0l9dU3tfuw5zhV0CjTIT6BhXJmV69PHTMCtN09jB+t2Kcv
nbxx+y72AsVPlBogrwxO/2T+Zuc21VtgT8cM/Sg9YkrgLZlX37gb18bAbiM5NL1SKOWejwH8nGbE
ukr2NkEKNtS8BjjpxLxxdi+2HDOB4gEEr5HrZRd1hryOC5qAnbfX5J3uxr4ab3UhvToP1KIn/wwx
6/zlQ5J96NHIV+wZoE8mskUlAVTjmx1p8MuBbpmaQ8Elxxmb63X2xWAaAmiRPVCjxeNw6/meNvTM
ZZh9flrGT4Yq0VuFNpv4fGi+jXyhtbuFCh+rdpUAr/vNyug/c7GBAbGR7UJnz/nOJz0guaTH6aJ5
em8DgoI6wtcX8XLXYQohvoSmx9DAvpBnAenUTpy2aPYl6CzaqijWX3//wttx/ilYIn0KXjp43LP7
wQ0Sc5eB1qzTJrmXxIlP6FwYb1FZqHdGKNWGacT2+hiS7l+PfHVmOAGw90jbwoqdb1RslECUI7Lc
t79l6t1qSXvr6zPDAgpbI0hSN3v4qABEbaT7TXTIdANhUdj0oqM0cvGuI3KF/zuKZt97GhhkCfBK
31+gKcWDgdBDFXpG5wvEIh2d1Axs/VA/aAD8s5s7MOEPzu8K7iGeKoLe5EApzLMGOsJ4ETkRUH8Y
axHlyvRD8OeIT9LMdtfR2PGTspHgs1zof5easHTfbWVFvTYcOLBzvan9KkK39lsS1j5u9jNOjA4q
aiSJl8dWt9QS13kUkjoBIN7OsnJTDYmRAeC4FFQb8LOPkWrNByc0tXUCAkDkweUfn3tIGEBDpqCQ
bQb3tAzAjmiWBITNO0Ur9ZwB+O0pC3h3L2808KyamgxBXpf2Dafk4iF0oCFtIIcH9Ab0pOaxcJ4M
VSQBFd6bTA5Byyr2QA0+rHBR8h0Y1RX7/q4jDkBXg0mnD+nV2a6PLtfGCrCePU0DOBeBIbTFt88V
OiPCT3cxzNS15vxcCaSko2isAKuN2aM+tE+jlvtfD3H5kkwiubplwnKh/DCPCEwRZbQiot+P9UZz
lxHbgRDz9RBXLjjSXUi3Mby5Uyv181kkUFofVI0hhvyBDRDtkO9fD3Bl5z8PMJcpE2hHpeMx7Pfm
0QWw2Fjbo+9+s3/aZETOBpm5itSEulcP7Zy95qJnl3dTMPfaRnxaJZuerxLw6G1DRd7vHfIz4wcr
XuXF09frdPngIv2LfYACCCLAi3g5hifq6oq0+xqkQMMTZQYQaNaRHFRpN/qwGuC869Id/R7UodHD
5bllKC8nidqohRsKQTYUYuddChjkFmLeMsg9KNr5bhTt9UnhYwyLG3fzxkBz4OcwjqMpQtrtNT3Q
y2AA2eyWaMb06p2bZFzqqeUFKkNXYD6mARSXQqfXPZ4UKXyQplUJIO1jdwsBeqmcATW5zyPNXshS
jW0xMt7uXfqijwszvmv6ZwrFrnjliCaorBVvt2l2S93n8t6eDzu7t9pgdVljYtiEmeMmiy1zO2RI
jn99KK+MAp1r+JgQBYGi4TyrQqCUYUi96vYhCCVj8ppFwdcDXO4T0kNItuP2QqfoQpMS+XU7LSNT
3w+QUACrrXa7oIgWjRsY5PuWDkNN8Ispw3/h+De1wZqRGfqegZxpPeq3yi//NP08P3O4OWiSMKGN
UdebI5iSrC3iMq/1fU1EtiWJAR5JJ+UjBEz1hbRSNnhdk6HZjtkXZN1IZW0T8HGWTRFRz9AGc2eO
brusE5099NlQL9A3LjpFls2XYCmgD9rXS39pmNGv8dPeTn//ycPPorof67Tp9oPQKl+UmvS5zLNn
LRNqKUJ2qwx2aeDwWE7t/GDjAMqeq2o5jqYL8Adxlp7DZ8i0OcMKuii5z/JVrW64G1fOLUWCC3Gq
DhIIUsvnc5saxmijLei+aHdJtYrdG8f2ytohhmQTehc5VcSR598vlcgK2wDPQzW7JFmirqc3y+H9
6w26Ogkg4rBsCPCBWjkfhCJ+sPIspntIhsA/6uIbB+DW9+n593ldqqaxJrd1OGbGq2H++vr3X97t
KdD+7++fLVIr9STPDE3fg95GDqpum3vdrlHT6ogEIkDFlAMtRqobod6V1wWRJLR9DYRhFk7B+bS0
Qo/GHO7UfiDrKrnLaGDfytTeGGLu0zQRKRoT3PW9SKHI7cOF140bm3NriNnmDyi95G6GIVh/J37K
ZFOLG2f4yggofVEkbA38gcTL+To5aa4BmJGPe0EaI8hTsckpSJ/guj9/fQ6uDoS8uQk6HZC39ixC
RfMszU3EMKJ5Vgm6Hb2TEVSEk+Fmt8MrBw71BtAkHOhYTbfmfEadiRgnhG7+HgS7hTM+NyT0Kc/v
DYhZ9O7i61ldRvx4RkwDWQXE3MjxzY5ZHMaNKphbHCxgBiP21wwf+/aH1W14Efp29U0EG96rs+Hm
GHjZoV6UVRiuG39a6aYopHezX9HlRp2PMTtz45D3qUm14pBr92m+NiATyV6/XrVLm3M+xMzm9OCO
5XEcFgfN3Chn8Jr+/f83wOwMJJZetVSPS3C8klXTLkOS3/CJLm0/DP+EokXREm/9/DiPVFqJkRX8
YPfI4w5mvI7Ak/Ki0l6GBsjg357P2Wgz99KACEoj64ofuKUWtpM8xObNFMyVo/yPJOik+o/c7vwo
y05yHnE7PkDwpHAOskEHVr8joMo+DtG3jQHUpKccH0PfiUsZ5i5vmq4CBP+AkjYYpNu6hLjbLdN2
5ZQB449UHBwcpJbmoB5Dxl1j1JIfWrY5muH66y25ck3Ovj47w0RvBJqC4OtIYz8OzvCgF9pDSMJb
WdFr2wKhcmCS8ZYB+zmjveR8aIpe6fygx6s+uYvSDXjzkGO6qyHQYN/A0t0abHb3YzA7OrshiG2N
NwD8CcjhkIuAMAHxDbRGhnbSv1nE/05utohl4SoIlWFyQlpBCGmYBFon/Jug2clqYqsQB4JfaCP1
N3t6ssZOIjgp/JBatXiGfEu9taGic+NMXztuUJicdAuh23yR/+MlEoCGGfKD2R+73nftH1+v1a3v
zzz1kYWT8BZPDhkljzR7a1P68vUI14705xnM1okUrAeABTOIsg1J1iVZ8eKGS375OAODADGlCW8D
APPc3bAlr/pMYsPr9tTmd4BiQFCFeiB2Tco9/8Jqfh5sWtFPsY1jasg5cZxmAsb7UDj+8PH1gl27
Lp8HmBb00wCAFdkKwDB+AGa9hyYGWn656EqclUmAmBmope9iD3CQUc5F2yw4UgAqzsaj4aDnyJjE
h3A7vEFQ4OvZXDtgn78+O2CUtAUHGDU+MM3wHsrqljN7be8/f392vNoxG5Tu4tfzDr5St6DFT0F+
yWh/i+d47Rx/Hmjatk/bgq4pmVNOA+2V9uEstfRGSHNroWZOX6JBFDQx8P0comHStxZf78O1n49M
L2ohIOxcOrB2kZsD5N7iw9jYAYuRiW9sb2TJ6uthrm0HYn9kxiZ1aFS+z1dJDRGqFTKOD4mzct2t
TtCBRa00yvw++f31UFfuCTIhgOXg5KK13Ny1KJJexSEbokMO1aY4VMuhpVvSN896CUEiBiqDqG9x
rK6sogHKNyiKyO+D1DObnh7mBPKQbnTQoGP87jQrM1p/PasrxwBElamMAUoPnIzZYykyp9U4kicH
3YyeM7bRyfhdLBD6DCBJhYcLtUpUlmY3kjFNaRBxiQ4h30Zbt79hjC+XCH7R1FlsOmuot84uJO25
o1mG1h1KHX2zI3T3cBx5imh2w2xNP/M8JYZxQEvSkb2YEBwzb9zIMktRu5aHAlpeD1mfywDlDui4
/g9pX9YbN850/YsEaF9upV7cduKWnTi2cyM4m0iJkqiVlH79e+Tvm5luttCC81xkJkAAVXMrFqtO
nSMrDwS+w5rmwHvq+NKg72Ffo/SOh+D51gZzIjiOZDrEFGVk9CyFxNj63U8Kyi1+bFKJQvYUdcbu
o/sBD0B91i0FNAl9q8p+YD0uUNsRIJ30ppumKo9gPdleN7GQZ55toD8SLw/wn6tYSXArenSkcohZ
OYQgnaFtFRn8pgI9CQPTXF+CQwQEVBIoebvQVqK19wq8Oq947KLhFNmuy/o5wAhdDcm4LvY797OE
SH3e+BvDLXdgOL51gfWDHGIVQgZ6O5a6DNMGiXYXpAh2TkOP89+cghbP1Td1Pax4mKWtPLdTAnCB
5OtF/VsDG2sFreAuTnVLiwonc+4I8X3oODdrMilLuxnJYxT40ShwWUnOfIu1gEa1cWZtKpKHPZjr
jM2whoO+9C7o7EWjIAhIDJCHqruJ+D2jWma2ceHKQ8WMR0NjK9H+0qQBKIRWVOQw5n6B82MCVHKj
o+WxwzN8awBjP0DEhFUrW3ZpHKdGlFPhEw9kWQHr4gDMO+bnNYr++a5VtySqyQgnkeBFv77iwzS9
M5BuN/s4cdC5S35LBkJU+lbZ3r7WHwwWN/7HsQpQ7z4xqYQXxeQFIJsy+tjixjPeAl8Lq/8LV3Jq
QokwOjCfVpRhVPr02XBuy2blJC8uyn9DUBFpPOntxM3w/bT8XVg/ufk3vx9ZV5xGCObg7XW+szoc
0tbW8yEe/JnSKt+UH4aZAh6GPto5vYt4+AKoyRhw2+7o9XHWPARRskaicBmxgKQYD0cLes6ApqjB
EUDbnk1qq0dej94UNqSDmx4v8OFTwZInYmVvuWFtVnz7JYAENm1gYNBgP6t6KdckTW2XgCcSNvN9
IF8YuTdMF7RiNnid0y3tXvO6ubGb/XWzS1thVquCDixE+DDo86USrkcMPdP72GFH8ibHh//t87P5
k1icjI6R9cGE8wmUSveWtx/O8wP1BpliiIgh33tRHunQT+xbEw6j2XwDexZIxmTI17p6FwOKUytK
QAGd7N4YDUxS4o/sjWm2fSiS1Pla1412D9FvMFi5EvzPE3mlQUuOJohdV3CRS+vkA9OJKw5RtK1i
y+wS2ujd5PZxbg8hOKiBI72+Uku3wYmBQLkN/MGrvJTZfVy5m8zcmP7+r/baqQnlLtC8lOpS4lTZ
Hd2arbbhv6+PYWWSAmWdkOyjJK8xhs774fxIrL/5PJQTcVvO3WkqUBjK2502ORJu88YwcfP7a3ne
pdhijl4sCGICJ2UqftNzcmpowYjDSF7TMd0Wfr53zYPVfP+LeUKDBECQc9VdDSNdATHOuof31JN7
eqvzlUb+Je8JOqx/Pq8SSlkmiKvfvafuF7e9YPvWDI5ubm51Pt6nDmqZ/VpUtrjyFgruDrDgyJUq
uzdAW0NjlHCeAUjP0N0yrd3689QrgQZQfYYP4gPwTF2k9/SpShqwuPM49/RIDA9Zc+ghA6D3STiB
WfD6+iycRQPiwiiV4b2E4Sj7oOUTFE2Sto6Dyt4KPux1U34q+VpGZmHS8DAG4hLxHyqAqjaOXhOz
h3RPjXLSAWSJfv1xn3X2feU41n7TJ7zH94fiiF7NMJMrT/Alx4z31kzXNDf9XMI5CPRUQSNYx0b2
yMB3BFAFGMLvoYoSMe1zTRjaKF9BNr+5vj7mfCuquwEKcIg3DTwCLslUcn+0WNC0MR00KHyWoSvL
sE6yLZHPTXI3pXsjeRnc7wmIunVIKoCs0Mi++MPTBHiLgSQ3a71I2H8kk4cCtLG8huptfP1HLm2i
k9+oOvTWr4bO7bs2Ru8o1zaVd9N9uN9qfjv8Nw1qcwZhVsFdObRxz55RC7PqLGz1p/9tGMom8sYG
jOgWhuGUD0gZFlYHkuaVeHXBYWEc4BpGjsKeG+TOoxRtHLOhr7M21gsi7sGNrR3BMgy0RSAgtjBV
1gYNfk9jwZq/2cCnlpVI3+SB5rgdbWOvyKLavrH5PTQitgTcErOgTbfLeTyRl+tTunTuZ0Scjh4z
tKSreWTC6qY0HBi1S4Ct7gz+6/r3F64xAzRDgJNCrNRBffx8OgVIgvG4MHmcsTai9ffWckOp7Qb6
P9qZT8BJcAmgtS9Sw+Kxbe90N4QgJw32Bl1JXy2dIyQSoTPoz8kyFYHDLScp6lrwGHIHHT+waZvU
2+sTtrT/kCEDb+GcVtHVbi3NtK2mTXC5MBcaE8ajD1mVAXSh30h1oGubfWn1T40pEX+S6UyffBiz
x5AbUb5GE7R0U55+X1l9e6TgWe7xfYM/BMXrCC3t9ldrEpQQVxIYS/sMsCsbbGFIvOGhdr7+QQPw
VQKFt9gibx5toxIVa7QKWc3P68uzNGOIuucnJ0DeF/vZ5JClEbJt46TTQujZrPGrLXwfpUlsMIj6
ovyuMnTkhW5PVZCN8fBiGnd0Tcly8fPIu5vza9xF8+r5NOXYeFAOrsaYfSLud89+/vDsIByai1KA
bqKNQwlWaIeXJc8CGaf0uUbDPojg/8IAAlX0bwCphIz4+e+XuH59AwzdMbSVI03bynYtEDIW0kgW
OK2QQ0JfGKpsihv2DebKonWRou4DY0ft5kudtM8Wqe/l4EUeHcK2bz4lowamXnoHgtxfI1LLkIcM
0WBxk+VBBHmgW1o0v7jtxlW2xiKwuIT//T5bCW9JqhsAAlpDbM986Bxid5uPzzFwH3NoCx+HrPn5
HIML0ZWSj0PsaR4kN5qwy1dWcd4GSsgEfMn7CxZ4zIuEJkRToNTVaEPsgv06Gp36i98XNzWEJD1w
bm7GVq4MacE7wCA07o0ANSC82M6H1JroIwsGKuKk6d1N208/hF97EW3yg2zFn4/P33t1wwMhJoAt
ygZKTQ6JMRe1FHBUj2BuX/F0C3cQxoEPA16AhIZ6o1qJwzMbynDQetiWoEbXNvZaznFputA9Ct5F
dNDPB+18uiyLd35hsCEeR+PokeKhzwQ0JtijBN3b9claNIU2/Vm3HtQPas4pazW/dadiiDM7e4Em
1abL2Fdf+jddb60EWEsHB2hsHyhQULshWj8fVYrCQDLq0xC3nIVbjv9cH8rSC8QC/gtvgLk754JV
IbDhAJJeiDivbCPUe/EZalWfDSu9wetqOuBBshuM/N7JQP3P1trVl0YHvXP0OEGeFvWgOa44CYDy
igngLXoZ2+aD6zxm0fXBLe06VOJQS8cbdGZWPv88msr0phCjiFsoyFXkTYeG3gfZr5BjBaso2K3h
d/BXgKXObQxNW47Iog1xClGAHxoKStfHsLTXTr+vXH58QvY4QBcmEoTZYeqKuOzyN5EPXwOgNa6b
WloNKGvPnbjgb0Ajw/lQKt6zdJoyEaORb8hvTLK//v3F5UApaK7ZQmNZvaRoYkjdbwOc0P6T2dxZ
9Ni3D9dNLA/hXxPqPaORpgnGHCbKIAttUoT+ypZaWg7A5cHzOPfkYE8pczRq0MXq3DF2kp1f3I/m
vehv9JVDvzRRoAtDlRJ4rEvGszR3eym7fox788GsH1q6b9bgf0sTBS8PMkAU5zxU/8/HYTQj6Hed
dow1+gTdSvnl+josFXrxfII//n8vbLUAIa1WHyZW6/Hk1cWLAAgcWnReuk+hbhVCOa3covI03nZT
7m7EUPJNUTb1QyMDY+X8LAx05lzFUxG9swBRKj6g5NbooAN9io0RWe6gC4tm5TZYiL3OLChOTPat
8KHfMMU15EIgc6J9SYxPOUIcaHvmn8Qai9VChw6w7icjUrYggcqWl2TOFA9pG3Xjs15YOw9ds7OQ
C9klhKD39jHtxl1fplENCVTSRlAQA+PBPh3kvmRxpa9hfhaOBV4xiJ/BOuKDyVmZZc8vK5vqHDei
WX0qvOqmc1/qBARYkn27vrOW1hNROgC+uHshP69Ywr7SHaiSIEXeDJFTbG3ar7jBhdOHocx0gyAp
hWdXwnUSWGjm8hCrpJof1eZnpt3rTfXxbQlaTLxp0OEDHhsV0ymsFsFSiwqjzN5YWA0vH56ls88r
ezKTpZd5UIIBsi+N2n3F1q7WhWUAx62LXvE55L5AXzVykA6tgi5uxyjbGR+kTJxv1bPPz/vtJDDw
stGiNcfnUzKG+nFwnJVFXvv9yjaClhz1OEu6mE5+OL5O2VqJemEXAWqC2gTA27hM1QXWbaSoBJgS
0GYbST/MyrtOrqSnF02AWgZPVzQoXfD8gWarEmOOR1/D6b6EX50gyPMXNSPgZRAf2jZQYsCjn6/E
SKlHHZrKuAY/TliuNYcvrcPp55XwCTptUAYNNBEb6aYqo785ZkBvmCa63ABGVKuObPCgTQZ6QVTs
oOuMPyvxxtISoNQF5h2wyiCDMP/76T4lFYSSAkfGkALroMBURNPHOQBQM0VWzQMV/5zBUUwMBHLD
npiQnoAg7Ra1kI+fBBcPZ/Djz64ISLfzIUB/zu4Ht5OxCYFqLczIyi6dXY3ybkZHNiq+ILcFwYA3
74CTKcKT0M0kwwon6ecJyW9uNZFFP/vVXYZG3FyuFNQXbqIzc8p0IV88yTZJBA529EN/a4eQu38z
Y6Ye4BKeWazVXAP4bgfdmWCiY7up2JOn6757IZ5AVzROG7pMA7yLlPu9G0qQJZQ1Flwa2h0Sh95N
TiAVaE7chrypD+owyJelEDyu3O2U12QFVnl5JJFmw3sG1kFjdJEtzAPNSuScqxH0t26E0vk4UPvc
gLJERd91TqKZSAY9jOYdkYfr87f4+0GxNmfvcTmpRZ0S0lfQtMIzxoO4/GQ/m87Kjp5/3/mOxu8/
MWCe7+h+KByRgEs0thtogG2b7CjN/d+MwUWEPiN0L3KSgpLa7xp/iPP6PtWOa/RRSyNAmh7vJMhW
AdmqOHXNdjpRDNUQQw32kxxGSJPrEELL/TXOxgVD4NbEVgYl4My7r7j3pgFE3GnaPi70ausVdK/j
jxzXEjILSw4hl5lvF1wmgM0q4UIwtrQE61YXd1BSC7amvpZcWjOghAtdZuqlzSwYgAaX8BPI7q5s
qvdMjrKrECcgwY3AxwHIWDExpB1p+gAmsopAWP6BO19Z+8cRL8V4o9t9mHZ1OHZ5xKGf1Y/NZkya
Lfs48A0RC/BiBrLJMx5JuQyQgCq10ef+UatF6Pt15Dor2IqFHYEXLSg1wSMHD6Pi2k2vb2Xfd97R
5FZo9c22rMxHh5WbDx8gpLXQfYC4BZ3B6kB00Qc2Z7V3LBwomhV1xGT34WsAb3Ok2mf8Fi4BFeFq
J35LkiDzj4XLw6qwIqavVO4Wdh1Ca2SVYAbduY5yeiwaCF0zaDDzf8yNWcPHPf3Z9xVH5mlV4gRD
FhztMerYpn3++Bqc/nxlM1HdG8TY4fOCRxL6r9Rfw5ksThDI9tBhAOQ0vP25J67TDopg4Js4NkUR
FQUQtOVfLDK4Uv+1MG/nk+ilacZK1CYskPJh+oZn9vUpugyOcMfOzI1zDHlJSV1DdKz0E4LPN9nn
0dZyyDYHQ+hq7k/q9zdNoB1A/PUXYzo1qswaUP7o/G/y4CjrDDATHWrEK9fX0iE/taDMWpebzRg4
sDCxXZpBfPdAPx62ogYzN/qaeJQgxaucDUmyvG1Rwj+OFvgJoT0afDjRgHWBMwZbpAHme1XoLLAq
REcgND6KqJJfu/TL9ZW/jFPPP6+4e+6IyTEHfL4EXxWARcTZ8fqQr3XcL5wQtKeCq2RmZIIWmXLE
aWpZTNhFctQrsAjcO+Xb9WGsfV8549VUAkmO7N5xsqKg3lkffx/iRQOMP1I9SOxc4GPtcsJNNDXJ
0ZOPWVhkD9d//sJGPfu8Mj1ZiixGOeDzYPXq+9CfNtbHo9EzC8oEsQEa0lMPC+hO6rfs4007mB+E
Dcg1YLOiY/PcPw3IlGWl1yW45/TwYOdrnKwL2xTl1FncFP8zL6pqPtX0pJSNBv9XNmGZOpuiKuO2
s0JUh1aKhIu2gCGYb1PUItXHuuFSBnYjgXA3+NH2r5BKHMxXbQ0Os7RjcWn/Y0VNaJiZ5om2gJXJ
LzbuEKAc/RdLjvsIhw6+HQ8Fxb9KdC5RCxrqx41b9JEPVt7rm3Z5BP99X/GuIycONJqHBKxZJEzv
rOkvLggb7W544gDGj+2lvEABttTyAX1Kx1J788kb3Vz//UuH7uTzFzpErd0mIofrNuQdc36kzg9T
W4mml6YIVY2ZDxnSAhd8nOAS5S2Yl5MjI9XOmPTPaWV8vT6K2UEr8fpMvoucD67uWTz3/OSZzKvN
kgTBsc7RlzdBgr5wja1TBXvPTHfAVhYry750PHANIaeINz/+KKsind5JBwNjMjQ7akUe+lYO3qm4
Jith5+LI/jOk1oamQrJ+gNLeUaOPpnggVbuxOg5i0+CoJWsOfnlUAfjQ38nT1L1mulo12gY2s9Vt
3e1ww6a70ft1famWdgNiaBSY9dmtqM/dOkn7pEWaEeFIhoxNyIFvvW5hYcpAbYFwZE6TXjYM9YmV
6Rqr3KMFafb6pi60kJCXTKOhU62YWhgMTFlADL8TZasg/qrP/bQpB/fYf/bNL07/en0kC+uBAi2m
CrA0d1ayO9/Wbe1radZkHjhOjQ0tfhZldeuLOBj4ShT6vo2UAwTNqPlyhIzs3A16bsn0Oov5XLhH
OVRjWEJbKyflbe+6G5LLH1II/YB5fTIdaMm45fbjw0RbNXJ4oCQCX6QSPqYlG03aEe84yPKW2Dfk
Pqh2afFBPV7UMRCbohECaNJZolqdTXQp2E1fwQxkM9ItJDmvj2JxDk+/P6/myfPEERIZlgSr1Zjl
Npd7pz0IPdbH26rmYVrwcOhvkjXuoAX/fTao+TCcGJ1at8qSBoPSjm7wDTAy8e36sBZO05kBJahB
PkxqgwUDsh8jPQdsFckpwqHVa9j4+9fr1hYOFOiuAZuDZisqceo7PnObhBguDpRGj672vaZr+c6l
4YC9xUahABTdFymPspR+hY5mDeSabsiTJycVoePIncHKXZ7Xu+vDWVqdU2vKlsizxO/wqNSOqQkZ
VpaC4CHN70BJuTJtS3YQEc708PB6F6m9oiSJzsDUfOTNdOh5+4mC6iFna9X1pcmb5SzmQMpFl5yS
qqwDS0xpg+GYlIUJOrePSIOILkQL1opDWtgHQHsjxYWAAe9x1R9prshZa2sgkLJrZNuiPFhxrQsz
BipHkEaBEgFYaVVhtg+YRyu7CI4p2zhBWI5bY9xfX/ylMZyaUBbfK2vTobxERueBuHuRreythc+D
kGrmwECd6JKJSJ9qze4r3z+CLfbQVHxbFGQlPzhHMcqtgHIdCl0IrQBWV1dhQugpB4IHTWBrUWA/
cfehcndWgAbM70l73642Ri2N6dTg/O8n3oxWk4SmKwx2Ly0krnEHrOyrhWUP0Gw3NygtybGleOhz
vStBVAKSIO0myCGp9uXDyw7kPS4blNd84NyU0HAQmSiFZYFo43bygPu4uf75hTMIDkrEuYg4wA+h
IiLw6iumtDPSWDalFfWdH9ZE3vDhl2bxuWV1+nrd3tKSzFn8ub0P1CFq1aA2ZCsBGSKx8O9klJmH
v/g86EjmXjt4Sk+5+1EUptLuGxJ73m/ZZWGw8vOXFhzf/ff7SlJhTIoiHRJO4pwPY+SOfEOTYat3
drvyIlgzpERQVQkGl7rAQFAY7FhUsKhdk7xVhcbnCGZOrQK9jjtyxqOdHw9zcn3qtaDZqWS6az3+
qcjrm15am8I3P7HSYyHKYRs0A9ZhieIFMQJkYkfQaFxfs/eEveoXTn6H+ijJ0rS3piFJY9vT2mNr
5U615Zb5EARJv0ESON+i6MDvbIkg3O+cF5a63d0ExvOQN6P5C+qY25VfNG+Ts18EUl5sTwsonplC
V00QmtRJ9abLaDxWWSiDTdt8K0Bq52Z74GmhD/yQdPejbEPDXtlfF0ljxfB8XE88Vj8xg00Wo2Dw
aLa8sEOivxJLw7MGbGQc2WMgEa6P9WKjKRaVgEzD2W+QyKIxp87Xvmj29YB2+NFci5SM+X66NqfK
biPYaX0xwlBR7Ov0q56VUVChWfkPIT8a8DDU7E7Y34D1CG3rFrQ8IbALkdUfPLLiUVd+iJolqrwG
ZHgGWPI9vSGhLpxHs+xv84bt+nrNH62sp1qwpnXqB8IqwVsX3BvjJ/Q0B3qOgg+P3OnVy39dX8tL
aOb5YqpN5rQdUrtCp3aMB3GOEr/ZbAiwitxMwcjzJ0FLHS3Ngwh+GmIl27pqWnFYFJhX0xTzrNYb
vXqWw47y3yIAzUYWasmrNX0GsD90BVs5qyv7N5gvnJMTY+R1nhMNQw66bTE8cOMg+5WxXdyRyqzO
P+HERE3/OZRA/H3LIW2aNgQiJsBP9GzTe9rKiZx/8ZWDEiiB3hRIK7F9zORg/JGiDcc1BOF80q4Z
UJyMTzQnAxsSjTU0PxINAPrOB00Q7eLShTqA5t/3dheL3l2Zx0tH/z6RCPeRfIBzVVnJZVNlWsEQ
hls+2ecG6HCMYt8OQyTKKpqgf1DsOmpGSTb/LbPufLGShl5cSYSeoE5BiRo47/OVnAyjdWQBHxTo
9zLZuEkOQO0XV/s6pmtFrGVTLmCU6AJEB53i7kpoHA8D72ks3DtuRl0F2YA9cTfOGohs0cXgAv//
hlR3ZnsgrsgoB9OjdecZ3ziIlyfUzIr0k2n/8dZUQC7TEvManphTprB2iix3SmyeMfjC8M7Riyq0
yyeX3+rWr9b7XGQ3Yq1Zf9Fjn9hUoq60wgu/0lssmwnuJP+TWTth2312gpWS7eLJO7Gj+LDRIjqx
yhqEts5W+N9queKf15ZK8VV2hpRzbWIcjWy2PTdDq/a23hBsRhSDG7PakAb9c9fvhEX/eDImxXml
Y+CXqCIBYuDeELHTEUt+nB5I2ROKxypBa6LTAvPmTNOx9OkmLZ2H1qK3Hm83RZHFXNf3aNO8MeS4
uT68RV82I+kAkkUGXe3wLOuq0vMcx0wr28grP6Xezi/jnHxJsmHnJz+qccWFLM7nXH8AcS9Q8eoj
VhSuSWhBQa6cGruqCN5EAUrVKvl9fVyLWxE1CDRaACd2UdyVWWcPfglPxTIeieCNeyuVgDUDyl7n
RjVMyB6BglornqWYW9TTH9fHsLjdT8agbHdfy1CNK2HCccbQoo/+5KNNoQ6r7sHIvtlyLcRcdBMn
9pStnuXelLYV5qw2H8rkKxFaKIJd35orR2px6sDnAhwl4Nm2ChIlydBRLsGvnfWRVoWJv78+b4tb
7OT7irsDcVw2BgDtxb0fpeIxdkBBft3C0ghQMJkfOHg6QQjs/B5sSYFtB77GOKPutko2XG831y0s
jeHUgjKGftR6ko8+bqUaUk0YiG3xfTk8XreydMkiZayjSo4ECZ6x5+OYeu5lXanhktXL0Gz67She
tbQFNNSK8vZw3djypP1nbP4xJ2FgheQZSA9hzC38XUOPGor+f2EByDl06qH9DF335xY6tEU0zHcR
+WUBpLVCzW3+ZuFPLCjLwinrihrAiPhrMD1l3rfrv3/pAIIgzkFPK5LhF0RgiTdwknYTjduw0m5G
EXkO5MdXlmHJq6CeCInlWR31QhZksge3kSNybrT4zQs4R0ojXqVhjhNfpqGVxdcHtbjHAM5HpRlk
txeQ8KBOBfUE7I3YWEn9naNQkfkvlWHvR/f1uq3FLTY3WfmoXTkAUZ5vgKoXliNLSeLaeOnu+vHX
9c8vrk9gg6UVJvB1xefXiaUxluPzrnBANCs3k+1FfUKjWqxYWlokG74F9QMP6Dc10q9HszF7HRGB
OTgoaIP7QvtcVne8EVGq2/cE5KTXh7Y0c6iWITUHziMPdBLnM9eP/lCjK43GVbkBCZ0eXf+8uTgg
B0fSQ9XvslYRVCxJiirL42zs9c1YM3OLjlojhIsdtpYU04bTNAuFnj0b1lR9B9K/CIkDOhY2oZ6P
rOEUCacz9qLNxFarfBQJjBaVdz6KI3W5CKeUpWESGL/saqw2ecr5BvnyNmy1QO4AkNQ3TOv9VyAf
ppUdvjh3M7tLAA1H9L0r9ybPut5xU5pDuZzcAA1d4ZnurJVgli4EEO78a0Rx1RX6RGrU6PMYnqHO
s9AHMl18GJGFQPTUiOKiR6+heYIHSgzxUX8n5f76LlicKLy0UBfDa+uCicICiZvkpMnjvnDbW712
INszadlKZLZ0SkGkgBgTBEjIiypOwAarVCrLNI9rPbvVoaNaDOUWBPshmkRWTs3ioqBKDho33QSS
Xzk1nt+mwiFOFus2H2+ky6o9rRMvBGsKvbk+d++5JzXrANDm3I+EYugF/txinpuDnpLFpEOK2QHN
T1hIzzo6dimjgfgC1WarlGEhkn7bTgmyq7L1XzDVr/rYlZE+2NWmLerh4GkDyE2sYULfK5DmRA+a
e9xGzcbStXYTdI14YbTK7yggvrdACjRhCrjPT5AtDEloi8Y+1qx71dEbcRfIodgg62FvfUb9EGB8
H9ALQaKJ+F5c4L5Hkr96AQOBfGz0cto7Vv+C7MzbCOXhRyPNyTYDA9zd6Lv5tkvsTeF4ePaM+Q8d
grL7bsqGG8MGwKIcJ2S/TPllABz4Blom5ifpOdAb1akTTsy+F3Xq3ojKc8JOVCz0GCSouoG96sH4
ndgWgfZIOe1I/q2QX/3poYpRZuy8/TDQcZeD/glwzQkE9hkQFXYI0dwc7VEENYoqhdhvZYcDOrj2
PCiKTd229R4QWBtt28gIVharotbs/Fu/q3EVcFPsMl7Vaw5AOTxzGRlSsRYqTahnWcgGnntojqMT
TFyAZfGNWze+v7u+v9TExPv3HaR0IEKBFtMLKiFzsiAR1mjyvnf02DL7Lmx9HgFq94ikKORbmuDJ
zvMv2pDedpZ4um5dOUjvxkF9js2Npk24UMW71QJVRq3oxX2PKSz1+8b+bk/1yiWkGEFVFp1pYF1E
xIvSGXhjzmewr9jU5wOe01M2R7toSLSf0ehzfSRL4c6pkfkiPI1yewa57pRkcWrqoI41vpks2EIf
Y1OKdIczs+KBjOVBQSAecJ13ZOK5PdZhrB3rMrSXd0NYUvTeBUSrDpUbJHeQkhaRQUa59TQzuINk
NfnS1qhnRVyX4nPCKOrHdcZuJdIP+y5la607swM8cVrv6wqFY/TLzOxOgdrh6GcOmDOyarzPGo3j
PabLaGx0qNAhQBW3pKu059y200fLLeo7W+Or6Rvl1LyvOZQWkLCETMWsFXQ+PZz5ud11LpQcxmct
ypOVfbsU1px8XoXPMQOlkIng8yO9reVt4oBuYDfwrUV/lnQFuLm00r49dx0iWQMiH2UoLURFezYU
DExySZx66Wd3JNuerbV/L12f0DqfccDvR0U9JVmVArbesdhy0tAtf5SdDU1yZ6f1KzfapeYAzuOp
JeWouHpWJI7oYclNQcoo9LDXzEMimsgZaWSb2SZHQ1fQihvLm7Yi6O6JaT27REbWyG86Vmw0YW6E
WAsgFicaJf2ZVG3WZpv//eQIE1MHCDcRIJj3ftr296D/7ayxGS95iRkd+48Jxd+VljHWPBtZXIxv
XfslDdDztUvyx5R9GGLxPsn/WVImmaU2JWaNwTjgBAyKQyef2mCNqn95z2A0c8AFjIXyMGonQEVY
2bJYRx47kUPkIeVCvQNqhSs+XHEo7+cZnE//WprP+8naaK7e0KSCJdHbehS0UxNldLJuzSSju8SC
U6eVCeg3x6Wsj6iAXvfuS1sDICKwdM9VkIuAz7VSGYxBncUSQt1Mrzbo5Nqn+dN1K0uDfHdZaEIF
4ZAKjWQluGXtBskfartsFp0SX/GM/sn8qQqbznaPadEPewNvjk+uWzorY1zYmwaenuiICeYsrbqY
RZJwtCEU81Nt5KFT+J+mJDskpQO1Vfe5tLXt9dFeMvQB+Ie4FsrNs2LFBaYlsQI6BUMq7yl0kqEk
f+eSZ80zdlkL5GmkJcW2JS910IRe/UfYIqL6LW9++tYXPMZCbJWQ5/Ro+GucT5e+HUE2gKl4f89P
cLXYhb5DjaRpMkLD9nnI+datX0ZqhYn3e2rtWx48Xp+Gy2nHdM8R0IztQmeV4t5l7eaaZuvjPaeP
ovhRF69sFhwz8o1uvF03dbm/zkw5CnAQ/TJN5Y7TeA8xijCguyDbQo4+9L2nPo3rcSPXgJeXtzAO
DUibkNYCqBll3vNTazDNJJlDpnvw8WTDZo1HYfHzeEMABoli4UVKi7PRGkeHTfcN4IOV8cdKvlyf
sIXqPAaANlMUWZD3uYD6sMqpkQjWxvteHu0uDz3zoI3PjX+fd7vWRq/4byYeRufDfbTIKJyYVZE9
fAIagefZdF9JEDQ9EvAbXB/YpeMGuhzcdkAUvotdKQszUIcRnhXZMe+ayK7vKE2Qad5rzbfrdkCm
jiU+iQThuM8tKfeQ6449oXmWHZOyQTUDuIOdI/QfFgCsTwUcRJiDs+Gl8b3sUDBuH3Lb5Zve0sj3
MpmaH55X12Hj4Ofp0mt3HUR54w7Lviv09hse4c49CK6maKK5u80z6j2lSfor7z2nj+jkJD+nQB8j
4sh257O6f7Go9zXrKxMt4265Tx17+FoYMpPbNAvosalM8w8V6dDeuHgn3M2ddk8aVFoj3rvBzgfF
wSdacPlYF0WDFJTWPRBf+0a8PHiQplZsA1bpezZKZKTSMif3InWbPcrMTh42rW2h3Z9zPxqoPxyg
zAMWUpdoeL33nITMTNNwcLEI1pC7h7zX7EOW2taOt0l/VxDJD5nh4EleD9Ot7Yr0YFe46zKwj+81
bJiQIXbctnhK7gZWm5u0MxPQ9UKzCbDB4mDaI66Prm0j06JpAISi7r+IskAXWwbis9ARzvBD+ILd
6tPOb/o/SdC8QRgKQiXazQRdJOB0i0cCZPgdeBEeiNbZ+1LW/SFzK7klFSBXHaHQgWrrMRq43UVe
kzjHZODNfY8K5KtjUu1X5Qm5ozIbvtiBpt1NQT1Fo9V532t3rgnRDqTyzdjsc3fMsMLGNEYGhHi/
N73hA/OqN/e5Q39NDpjm2gnJSqjR013B63ZrBsTbTdSpoNKZiFuUmgQgA0VyI0jAkR+g3hYwGxEG
FThdDCPPDibLXHxFDFEjzR+A8JZ3VjJOm8nxyQbBZxdpJVAq0ZNOwaisyfxR77ziaaoa/zE3q+wz
GZE2r1Dmuiu91DgOCfP3NGkK4E/Qw8+NlD/XBfobRp95EXOnau8BHD7zSNIIfRZ9CClLGY5my6HJ
O+URkINdaDjMu2VOab3po6X9MTrEikFWTJu56/fQFHm/HSq93NNex2QLNNVkvsi2eGFpW3+sup2n
GcPGdNr+4Cb/R9qV9UiKM9tfZIkd/Aq51ZpZVV3dXfNi9VZgAwbMzq+/h77SN1lOlKh7pNG8VItI
22E7HHHinMK8JeAT2EMEBCJiDIkOMppVVNWsiywhrL3nVAic8sDdXd/2l+ESsr3oyJmf9Ygn9Bbb
FPjXxuy85DgAsVXk9S21y+cJiufXzSydYshAmUj5492Ii1m7XlpX+F3qJkf0s0QetmTtvVYjUsL9
yh29cNFgPP8a0g6xKq1AL2M6ybGlX8RUhRlAMNeHsmQB6k1zz4WHVLmevBwrWnpF0CKegfo3QeNq
spazXAhrwApt4qL8f3IGbbLoRItaGJwfJwI3A+9Aji56RUiI3OPG87IIehTXx7RkcZYgAo8qcr+G
TtOUj4h1eV1iebLAv0N04N9PrjFtTVnRx6T0gjQ0sjp5mRprjc1lyTPO7zctqHIYKX2lUnEEGcbO
ol8rvqfxsGH0x/Uh/oaR69cbCjZoYpix+RcNDEicx0MqB34c7MT7Vrm+yEM+uPUts70WhzBS0BDm
CrY+CB4PiGQ8OKdFN6U3KxabKQ2HPCWbuvsH9YPIbSh5GJTII6t9Kx0jlJXfbFvOp7CHUtApyY0e
upc4siyP7+qmt6IanVZRZfTOUSIdsQ8a5HxE70Giq83rTaWy4qFhjf2M6mgFJdCJ7TrmVBtwM4IO
qiXQ66mzLyOt1YG7yHoSR/ibru36jUdbby/ysv3eNmjKyT36Y5RljfsHuRp/4jQqKLMfRpBqh4oG
O8tt62djBN8aSGGrKrLBwvZS2Wl2QG+Jt1Vp857XNr1zlGvjHW+0+w47FmEoUQlg2jiRBnTeAd1j
4LnPoPvh17x5b7jphIbo+j2rjfKQpJnYVlnNj7nZlpGsk+qpl+Na1WppM4IYE2fK//c/aVvF5EVG
3M5MjriAwM2djDsixzUswfwR3XMCSP6CrMFHrU8vKlosLtNinKAs1W/ALJW620lsAPgQ7V8cLeeG
5tGePZ0ZF2TCxQZD3ZE5PJT5yrNiKUpGXhW7HGU+ENno71aZmGOR1CQ5Vvb0mIzJa9b23SER/fvE
+yeWuKhTWA9VbNzXSf+rrIaVd/NvDlttLpHjw0xCNQD8NvpJ4w8dxHsFZ4/+VIA7IvFyuq+R7n51
rRyCvkUSb7ymzg6dcEfQhvvVvcqzGjI8fX3qQPnxBopQ8wGcJwz8QaOIJq+MXwuIumxoBw9QZjzs
GDPoQbFg2uHufkcDZfVQ0ay+iZu4VEBumdkudavuWWaT95SUDYvMOhvv+8RSLxaYfzagVxw2KOSg
QDHRdHgbsSpPbOz8pzLI43emguJTbCDIXTmiFvxsThCj4RKVqgtOnjoP6g4YM37MbP+hYIkErNj6
PPrVLZXZPk7Y03V7i95wfvlrdbh0qHIpDR+7p/SLe483w32FlOO2d1trO0HQ4TZGVqALEYZTtDh7
9K6dEnKLwjtbUwxe+i2zevtMWAKydWQ1Pvp+NnapEbDJfrTMatyL3rYg6+saz6DEy29oBQiSh6T9
XYIFBysL9ngCspmdNZnx+/VZWThS5o6n+bVFodCi1yBMiAv1cTvaj2WWQVSguF3Lqi4ZQL+4ZaAX
Cf3wOiu6Vck0hb6Y/yjvTfcosz+GeOIhd/b5OeI7O0RADjHw2ibeY9PdZtkBpcfr87MQMX74/nyh
n32/gA6ECRia/4h8qEQXFX2v1xRZrDm9oZ0SKEWAmQpxFhyOamMANswxx5x7j6WfgRnY48SvQS7U
yiriXu9XWz+2i6c5VzXuKw7kMcqi5S1hgN7VKn4OzDg0sb67tPOLJwEl+m2Hasq3tJLjW8Vx0odW
NSew0eK88ly/eER/7Dj67eZns1Ol8ZT6BTqO0BW6g8ZX2GSfSH+M45MVG5EDDY1+WomtL7Nzs00w
7v5OGYGNV7sEC7RpS99DxxlFSxWEnf9BABf6ZvUyQMc2dMqu3vt9UUZmUMW7NqVlaOGVFU1t24WV
yoeNUZfVhsct34ApwtkIwbM7MLapHXXW1I8uwr3fvxUXEPjyg0tqs0YI6Lf2mJ8i6J/crH/OJn6M
3XRDabkS1F44qmZKu03NLka+rhGAGvk22oi/JWCaBhz++m642Mwwgtwjaj6QD7VAxv1xN/jjZMQ9
avnHWlqRmx0KuVYeWLOg7TfCBhfpXljo2lM3bkXw+b+NQPOeBrF3gjcvSJZ+Aefrdof/9nntQTYa
Xt5Ihc8Dr9rEkVOu1NyWHOp8AbT3g4eXkpEHJjuiCwG3+L5xWJSKp8xZE2y+iALnlUZVH1IJYH0F
COvjSksmytwKGDu67IHQm94Um6A1wypFqLZWrVm0NeMwwZ6H6oJjfbTF7cEAsZNDMKjkgSYQwCmf
ygbVocLcWv4Kkd7iDAIjO1PBoGqjN0mWVWZQ9CCSY4HsGlKN29JhX5KC/Ozjan/dGRZNASuHbA+F
gqdet+Nd1UruGCB8qnlko3+jHrdWfJ8haf/fDM0/5OwYBrgL5GETDFm4w6EQmDU3hdtEwxrGfOmM
AZbAAlQKTOIX9AvInvUO7cCWNJHkpszFQzy6h3qMV5boMjqC853b0RwCpTRk0mg7M4nRT0nKv/Uc
MkEtYjU7nx4IWooKhKNFbe8aNCI0dv71+nwuOSTWDbUuIDNQAdIixdglmURvAhrbU0AYgOUjZRr2
5DUD5418uW7rN4XSh9t/HuyZMW2whTc0hTV67BhLr91lQB+gR9b/WYqgvbVZx/dV2XiRXXEjIraJ
R65U8XCgaj6+4FGh1TVF2IM7duuPVvGTJ/4XYuZ3AfNwI0/1PfOsPKRjZt27JpgjFfhvdg3ekWFn
QByygHJORNCAGyI1RgF3csowLWX87KUpuylrRe/yUXoRzWUXIryjkUxrdlAGa9FN7LDHRAqIYo8m
vaNx/q1MB3U3gTV4g7yA2PeDE0TpkPY3lXSKx9Hr6i2TjRUFucceVJq9Dy3ftbxtc2R6cxUZwuse
SYPUo0pHP6wtkL2Nsm5urBbsX9BMcEYgyrI7gQJdlNDRjvBycHexJ+Jt4cT5Ie3415E0ycY3TPxg
b/qOHmQV5nwkyPRzYzdNDg27uk/2zpRDkw5Yz3eXB/3m+rJebBUoaOGh7swyj8j060AMgVDYbT30
4bvJPZWfiRdl/Md1ExdeqpnQvJSzSom+MGK0ZAKQWv9sk3bjd6eMf+WOv3LCLA4HZzMwXzPUS++S
8aHuyYymjk+FCXlReWuN7w17/4vxnNnQrpwScF/XLlDxawayyccuNPvvhSrDursb7DVUyeKAZhEl
9MmjUqfzFlhQXAh8X8QnMrqb2Pqnz61dZbC/mDY0nKN2jQwc0J/a3rZHHkBXGTdbYJJ9PNy40Fi2
/ZVrZmko50bsj6f/FPPEaQSMqDyOAsP5XvPhmzEkN9eXZ82MtjyEd1MJiCxIZILXEbBfFE/X2PiW
TQDkAnblmfRPi246xLBWOYB9pys7EaHlBA1mnQjLP5eUwNZBxtmYEWqAf+s3swPYBNKmoEr09oP7
WZr/XJ+qi4t//ryHygcUe8wZgPJxRcqeQGcVScxjN9JHpIMPMbdv+ZhskA9dicgXpwwVht8wXIBA
tMVHdRuiuMwjR8N885KfzD8kw8p1vGgCTQwGMOkz65I2GoD3xgbJItA5pHvGN461jcvt9QlbNIE2
mVlk5Xeu7OOEVZXpDFDeJce6FMnNGKth73UD28u6WnvCXCb/ofEBFAXy/gj/LmrzWTD0VlNAd85s
x5eU5i7yPfHXSfIXnNi/1ITwcwjMNbX1RavgSQGSYqah1qNOCezO5KaNeSzbZBsbe4EKm1t9Fmxb
TXfTavfEwtXwO3mL7CfKQxdvZDdgMekKahxZ8R5L6ARyhnJrG9r+XTWsHXIXSQCEasDI4jCF/2FL
abuWGePotUKax1T27M63EeyOvMt2yoRGs0PEdpS+u3Vyj4fI4sd/ftHC+vxswLyiv3J2rbPYd8gS
1aexQJ3TbCLD+qrUM0Px+rp/6mBk5MZQLTLmchFe8sDDaHctmr8TymvTPAbWUwLkd9vfWoURxt0O
dYmYbcsUZEHfrxu9OEXmwBAvbYvCZZAX0vZd1RpSCBLgKdyFzvS0izpr5Zxa2nboTLNAeGSBX0dP
9aOsjJCzQWQUkFPf/VOWv/L25fog5lvhQ3Q7BylnJvRbIwC/dG1O5JhlgLQDGXX4b9/Xlh/ogbzl
Lr5PXoa7YgU7vfjjcSqBYRExgqN79nypjjZlOFw5yuJT5j+QQK1M0AKPCmYIInseyEJBCaWrnqEx
wgIFKiIRZ8j7sPITucPhxW6D1gEDZtyD1BXwhxDctHPJWow7CRqQfWoIEblmyX8YZWNubJ7TrTul
6RiSiq7pmC0cJx9+4ny6ne0xu5OWVECRnzpa/YB2ebOt2vEJFf2HqVIRl+1KLmt53v+dEu1E8YyB
TWbK45PPk60ToFei/3HdbRZHhJLzTGkJ9S29n80qBfFKUGUcPQ9VRiNq8jsXskZT+UyHr9dNLQ7m
35eAjviOe4fnE8TDT0yMr1nuvFSk362YmI8fbZeBAxjSPTOnGLA42i5oGB6pWVa5R6dIq+3gFx6I
y0iy5VVjHIBIsjdtbr6mU65Qv1RTve8adOBMU1P/ClQwoARUmI8UrVAhLf02TA2v2VsqUW+dXTcv
UqkJ1AZj+tBX4CtCPGs9W9Ukd2aMbWGMOa60auBPCv2Tw1jlh8EfrMgw2m6H52UO8O0IDiI0chdb
TxnJjkzpsAUex+YhVHPjaEDQcWQT8V5a5UOa3izXCIAvjtIZOH02P/Pfzxw4bmwjqZ3GPQrT3tTm
LikAy8BDhkbXF2LhQAVYEWqK2KGI9/W9nLUOLQZlBkc3OBTmXYGtnKys9cJQPpjQ9mIJf86zAiaI
GdogjBxuk/GG/Lw+jkUjuE7ROwgePEz/x/kSU5mmPe+CY5C+OOZBVFGRwjXW0H4LkcPcuPo/M/PW
OVuWpkqm1shgJnPzDbIPpv0r6YH2PJblGObVG7Tpr4/rkiINtZRzi9pGySxCirpogiPLaDQ1QeQL
EEEzvm0oGv/zO2vc2cj5WOb3Id+23s1180vuYeIJbaJtYq7+aTf6UPlxaZEsOFbcvQPA9o7x+lMP
fo3rZpaiFZSbUVmcafkuS6uJGp3UJ5CGSSvgzoYtq+qQJIg4wW7gJd+s9FY6LnpYV+wuDu/MrPba
zVNI86W9Co5+8alTe5FEdE3was2E5ph84oS3UwUhl7j4YaMtrxv4dsjX0h1L/n8+gZpjAqJS+MDJ
BUd7+FJkh2pOPhn73t5eX6il0QBaPeeHkIi4gFj7HJoi5Wj5R2AIQOr13PFPWbCGr1oay9ylh9YW
tANfXHXgRFN+MoCh1+nsrRxpZE+Amebfar4ymt/sDNot9FsJ1wSeC8gB3b3dwm6lMGLIcNR5sxtE
4EflNHWvdk4hk+Rx9dV3ONkx0xjDZuD9zmUsPgigrvZjnSdxiAFAFZUQ+7bnsrqR6JmOWtsX29JN
0luhMnkLuBD6jIljRZNlj28uUJ6RV5VGCORiv2mH2tuJKnAFspv9DIN0hXpuwIzyS2RFdTe4GdqI
bTfd1aWD8MIXLmAXQM8mnIwbN+BqJwp/eDQnwW9GKnA31S1/bEbQxEM9owgBzyUPQrVr0tHzqX1t
6rRT3ZkUmQjBIlX9q6P2Tn2vPDts69tyeurz3XW3W/QINMXA6YAfRyL747FbpKCHwb3uHTsB+GV+
yItvGGDYm8/X7cy75GJQYAwAQS+yhhc5NhB6KiFqtIdMgL8m5j/A+668y5YszAz7M9sp6EL0ylHu
tgL9+3FwTCLVJiFdfUgv7VBANFCWRzsIlDu0qcpZiwobuhbRYRw66UakB2Ot0XVpNc5NzH8/uwRt
mpbEmU3U5lMah74BvrT7+M+DUIhr4QUL+QPAkfSEl5uJ0ZmEAfJx95mwk1jb+gsrjRa9uV6I/y7i
nt7iOOK6Gu5r44ZJoYO31le6ELBD6BeYGWgDQL9Tfwx3qvEF6pTsGARdVHbdT1yvN0UdhHaCMFKV
zcoeWbOnbcimy422dlDqIln7aCuAyuP2EFsoaTB6WzTNGqphvrj0vXI+Pu3JoxiNbaJGdmRNqaBM
aprAp/m/nILIfT0quuMqUyEzY6A/fPXeEfnG6io+TP7oHgs7WYOuLTk+aDfQwIK0gIUt9tErhSHA
rDeAatmFJhj51bXQHvzzvCIIt/41oV2yCak7PzdmNmf6YJvPWfNcBCvl8qXzYa7hzVUYNDPpXuMI
DgrmirMjH6p/BBGgqfD54fopt/SAdwJQlnmo92Cu9GohNH/rSaK7+dgFIBBxQBNiHqIUKHMoCYsD
UcVtncFXOchmTWgCjvTGI0DP+uxLljn76z9mccB41/4uOJgXGfRe2kZnAyV6BE8+JIBF9qWu12RA
llwDiDEQyYN2Bje9FuaRRlWxIy1sDRdUk0VZ7arWGcKJmNH1wSwaAm0GihuoweJJ9dEHwStRBhya
ukf0Nzy0ADiZafboTWsvKjANLWy+4MyQlt3zHcOMf8NaaGfzOzTCejsr4Nk+69kXFCSmnYFCoSDK
fhhsUu2m0WY3TYu26om53k4mtdoGblVvJhOQrLZM8TJz3B82aqFouqniWzn57aZhqMMSC92D6Exz
tiCdMyEMSTskoBWBrdKjby4II06ZpPkmqQsUUhHX7TPf4NtybBVaLTO1qSxeR1llohUvQ3FW0q67
y/jAb2hDB0BCAzDi+6zwNgDrKLT0jO5OloW8bWKb7hw+jbuhGrLQbl0ALgeIXNWQf9ynBU7sWKC1
2UiEHyIrOb0Go48AquvT/aC4exCmySLPQFW2rxvj2fFRopmQjoI0euiX6BM0WGzd2O70muNfPdYd
ldvJn6Z9nTtvvpd9n1LH31kD8e7iTNw7Rr7P8NbaksrOj1wG1b7vhyyyq16GQ2kbYTPF3T0fBYF8
bjZGGdSPw6CNx2ejQgxYZrGKVCnA+umjywh5NW8rE5RAWyspXl2ZqE1rFsam9YpsD2EPB9Ru9hBB
+KF5hOaTt3dI6839KfHBHYphwxUIOLyu/ETToDfDCY6/xVs+t6K+ab0I1VYUxusSJamYxw9+WvJN
xYcpHIDuDDN7+lWN/oQoBOi7vrAqCEioBs2jCGMBsWkfO1kYW2cYsw1YKbOtlTvdXd2jgyf32g4/
kv3TKs96BcuheUuV39NoTEn3rZGx6W4ksSFDkLFX2qQSPRIu3eW0fc+7bgiRmc/f45Z8s3olH6YM
YXRDJX8GY5sI67bvI6B4fLzESh+02+gSDeguMW979jLIgJ4Sknv7yW0Yfuvo35XSRXdAXIFcn6KM
vynayb1PJc8f8sSYoq4taTjWZbOxZF6+JpZfnaYggzPCleTNgF0TGv1g4CnNESyboNH3ibJQhwdd
yc7gBujHVfrmZM072iDyx6Bt7QhVNOvdAbPyzsnjeA/MbH9PhR1sWuWUu8Epyk3WyDHMHL8+ZhVY
4IkVA41Z1d0tB0dIEQLmILde3ZKNj9DgrnZ77xYVXgx0yPkmM7JfvWIA9vcJfyIC/GKyruNXy+vN
JqSiQ/4vjjvjxi/ScZ+Xqgrt2ExuTUHowTIaN/KnJLnJGQhXitoc0NHZd9uqVA6gVzWLJtknN9yu
y303vXetFSXwW6C8vY0NXdM/j3hn7jLcM6gmo5aknYn+5DNlTbU4KWeL7gtnJZBbOHI/fF47CY2W
dInBlDj1FgMeUjyKwLixbGPlXl44cD+Y0a4QlnRoEolBElJPYcD+KfkuAd0AWwl616xoMQwfsVqU
oTl+IrdueUOcT0W99daaMtamTAtj0H3llw3FioCqKiwrJKud+5quhKNLiSvMGIriWHWkdAxt3Ysa
MCHAhMVpLM0MO0AGPy2ORA4kVceHtkAmEBsmhZhZ7uRzj42xcQYqNnmcFiu38kKI8eGXaC4ComkS
Fwl+ic829rglxspQ176v+UaTJCh6+YY4WePW20A9+XpQsRDYo/cLxRwD71LkarXl6vuUWOAxBWNC
/ZSnD1b7zNKTzW+aeC18WbAEZhQE0DN1gXXBj2L0nd97RcGOhVfMpAkt4Noy2eEfvxesufdU9/P6
0Bb8HYEfoAdQg4eL6PmXIW5tFasa+pUDPYCKOAuLoT4UiuECt9ZUHhaWaRaGniGbuFsvKDaK0Q7Q
JwHYGnpYcICWa3jmxe+jdA3ySYs6ePF9DP5aJSwpOJCuudNuLWU+1aNcSx8sbN1ZLRjPG+TqgW6Y
/3729PZlGihac++YZnuD76XYkv7PU74fTMxrdmYCENCUgD0GEnAFiIyt0IpBZffHqGPk0NFrCmQm
vMxFJPvRSIZ4z7QTLk40LL1btcY/s7AUWOAZLouMkQ1X/vj5zsKbZUzBKpcHkYcGvD+/0gAsc4A3
hkQVBEy0DU/QTl3mwYQDNK/D3kcNavx0fWMsDQAPCEDWgcrBGLT5yU2SeMlogsc0jtDVF/yx5Dzm
//z7mh8NZtnUvofv+1+EsxvIig8tHCRQ1AIXGhx1psXW7rEyVmAX5aBoL116y+lnSO6JaYgaH8W8
5sdfTNWZLW2qEJe6kk6gNB92o/NiGM/XP784FOSicYkhp3aRhxoCEgQeRFhOXeY/AaGK/zu82CFt
tJHlykWyZktzWy5t0HDiqXGyIX0VDbH4OnUQ68jBvhVZqXRDkNp8uT68hQPFR4UJF/T8Lr5AYxFj
jO1mBBVEIvneYPcjL245e7tuZMmb50QY6HBwbMEpPm5H5qNLtcPlfnLoo5uH2RrKe54XLRUF9jaA
/3F1Abqh5zMsym2BfIo4MeWHA95CjfHDZP2W0RX4yZohbeMH4JsIshIb3zZ/BsFXSZyQqU9usYIm
WPCDD+PRtk8ulSm5REDBp38KYIzL2g9zsJW68VNtfbu+NgsO8MGWtn1IUCZpalri1JYnm+278sT7
/V+YAAT3d7PEjMX/uPxOkjSOVWL5U/61cbYCUZKx4saLCwNYEBhSDJDU6TKL7ph7ElEtdmkKKpsw
yUXyKbFF8lzVM5WGXRorqcAFl/4QlGkHKKTDzXqqOrg0+QXg7/TH0uczodNZ0KcdBSonHpQJ8d6g
CtLYzHHSKMXb8vrCzBHJxb6ZoWjeHA+hqPdxYcaOQLq2w77JM7z0hygh36eWbee2mTpGW2n+s/5j
kb95XNip0OCGOBq260eTpZW4Maoq6SnrQtt9ks7p+pCW1gVIBneGTiCW1QOkvJgSOaU0PTn7qj1O
6Urz5pKfAVAHmUIKsM8FvqpEmzwdYgvEdu43p4j6HbV2Hvt0fQyX3SSYJGBiEEqC7+myAJqlPUP/
I6zMYpHqZRDQ/brLYvQBbghAFH0zhSOJwCH653FNgNMTonXQ+7ssf3nzj0n7CXbRhPGpVytRwdLa
+Ciq/b/q2wWLBcukN0gFIj1Axwax4/z79Xlb+P4MepxJ5fDqBKHwR98aY7eZAhvCGKx9dt6qagWK
sfZ5bbcAqSZ7cBvxU1KGwuGbZFjjF1g4i88HoN9jRS4bs5/ViTzm3NbKeBl6FABctfYgXrRjgzjS
AgoVDWza4WLZWVlLB/pORq02dfCrQdbyL5DxgDD9a2O+486eEbnofDllCAGbQYVOJ9EkXKLGsFKF
WlwTFNkxEDSlG3q7Qqk83uPih+BGhdwS+WQUK7WShQ2PUHm+VVzU5y70mmI/ceKM2bOCyATY7Hva
VDuH3Cn0+1x33iVD2Hlg8AXYG0eMNl/CbaqiNaGLkMfHxH4n7Xsz+JEzrpUl1+xol7GlfGAeJgzI
Nr/L7LbgP1S38Zs19cilhZnh1Yj2EFVevACMVsW5M+GB0VsjyGJA8gyVpr+YMZD7A4GKp95FKX0y
M2V46QgZBnR/gXC6PARCvoJz8AAWrxVbSzsGHG//s6VFZNZY8VQhBMO1ZdEQVJIMZTHCQA/Fpu31
YS0lzkCbOFMLIS0CSuf5t5ztHJKJuHGTDnIPSJBR5F9ADforqMmtJYuNmyTvVm1sBxzfIFKk244Z
v1KHrYQ3i+M9+w3aCSEbgDtGEOSDgavzIiWDbc3lE3Lcf5Ed/jBYze2nehIBKwwceYF3nzXIy0x1
sMaPueiMeOHMmAhUGnXUOGhV82ZqnOQElvI6Aobu+oqtfX7++9mC+d44gOXSgyMGGxOP9b+41kAF
g1ItFGuhlKv5nklbZVgQ/DvlQ92jpZDf9zElK2NYPBbOjGhjaKWqzL5vk5NRnWz7W+LZe8vKI9N6
uT5Xi46F/OIM65jLPpqdIhlzt57tUP9mbPYoPqCesQaGW1oQNMpgpdFigWqsZsTnAZVNNStL2e/A
WMXGShS4NAiUEGZBZOTiQEfxccH7loLrSQRYcLktsg0tILGxvT5Pi0M4M6EteiLzKWsymKDVNo43
/ub655dHgKB/DvNmZvGPI0CtyirjEfm30hNh7prhCO3KYqWasfC8AC/Zv0a0q6YwshYEWsgtIHHt
1ieD3xJyT8pDmn1rq+9NtxKfrY1p/jln27BJqzoWMcwVxicGvkXfhFbCShloeVn+NyQ9kyELkIwZ
wIiBQfwm9fdkZVlWZkxv2snJJIOiw7IMLkrtZDiMfDhURgttiPahdvJn1Ts7FJRXNv+8ENo78Hyh
dHxEWaF9rR5SmCX/xHYbCnai1knIfj/UVYimrP/kfJbm27QfW8/IMYnxSPYFmRJwoFgMMXW7Eh2u
eIQ1r+aZR/QtG3B/wpBX/GTJkxegZjwcrg9m6eA8c3Idp+bHlqmUCbUCFW85P1TlA63Cag1yt+h3
CKZmuJpz2TMmYs49f0AWkuR8z1Kxaf6ic4iC2+l/FrQb3yQ26uNAw578ogz7N3TmroRQa0PQjhxv
VGkQEDhZkx7loYv/4mJBvOkB0DTH6q621sqXqM56sxCb44A38Kkav0j253k5zNG/NmZ/O/OnOMvz
ZggY1DnBqi27X5P7qW53xoS3+ft1r5on42JHnlnSVsP2Z1mcIkYGsN82kwpLsB9YZhcJABnqZNpd
t7a8NP+OS1saKhrQss+6csQ/eBAV5ivny/xrr41GuwjQhuFmJgEb+2DeC/Y9EJ+LNAi79Mf1YSya
gbbDLFaBngVPO1eqtg0qfxpQh83pqU+Ku4JbYUWmSKTOStZ00ZQHNS5kREAEp1eA4ioGQWVHIXOd
e0B3jlZzz72p3Tut7E8BOL5WZnBxhZDTsJA4w4tAry2mReMIA9iyU5BMDXLBBOLkci2NvmgE72i8
dNG9GejYwyFDdgZVM35yqu+CSVT9ViLZxfP4zIDmB2i6LDyhLLDyx/6hCNDtQb0XN4m31/1geRzI
PkDuZ84Ia37As0yB4gUnjYDaLNA/8s/zWAj9/v3+bP/sGFAcpOIjw7WSfq4AtVnjxln8+SCz9MD3
OrP6a3mmOoFWrqohsjOmX5xmj8jsL6bn7Pta9DoAkZM2BLnydIri7gnj+G/f16bfGmoQ0iaVOAX9
hubbtdfW4tYL0AsAnid0JemJkskFZxxYipAZn35a7hgNEmhqqCpMxso8LXorFhrvCAf7TldUorUd
l4idcSOa0KYFUhEwycjt+8316VoaD+CT6OwHXBxlfS1shSpVz9K8R6nXD+bCVQ5enMndtKuisQtC
R3j+grPKQD0ZKXJdodAWZWlBfQPiz0m3T5j8RGp0vncERLvMBDCwqESUJt1GJvs+mzYtHcMq9x9S
NuzBYbf317jmlhzdMdGojk5uULfq0W4co9gpA9RQxv7w1vQrgdna1zU3h4q26jqG26D5ao8be63B
fsk7zn+85uXOSEoVp6M42clO1ptRgoDz7c89A6gf6GYArwL9J80zpmDM+75CuEFTJyw/+XdtHg2g
/r9uZT509csZNAgzlSa6rS76FNLCGJrGx35icRq27mMDQo4UPO/PJaXoIF9DsCwuy5k57Q5QHqRT
wWgnTiZ/xdvTbJ6vD2eelIvheOCusT1Aii4KQDTxvJSzID5Nhn20237cJAxJ1Nrub0voMFGUOWPW
voGYecXflkI2sKbhYMImRnpjdpizW6EnBhHUBJ0hbtdd3g8bu7B2g+UfLKt5UT1dOZ3WzM3Hypm5
ycqHoJQwl6ARqoQYQOqRDaAkkZuPR4DQ/+KUArED+opAMg1Mx7ysZ+bSruSsm3iCfK54Axk1mitS
gCBI6LZyxdTSzgI2BWpjFG0QaH79aIoT1btNVyen1Nt01R6kXIDJXneSFRO6KohRQkmn8ZFSK+Wb
WXyu4x8D/XndxDwhuh/O1TsI6Zros9AP2yZ1c5fGqH+M1V1af03o5+vfXxoCUGbI3sw0GCgafJyl
gSd5HLiQTJUVngbOcOeYz2Ww1jmxNIqZ9heSpo6LAot2iMLLkCAK0vTksu8y/jqM++ujWPu+dorK
kgj4K8rBjoKCRJiqlTz20uV6/vtn+2dumwWGzWwX36/pC4D3RvJuGD+8dOVduDaKea3OrKCDPoib
RKanvj6O926zMoilE/p8ENpWj9tU5EAEYRDNfU94WIlfWYHmh/YO9Y6SrD3U1+ZM8ywylp1vNTA3
tBGEgwv27ILFdy2jsWZFuwegeDiarJk9y6lDUb8lThDOwh7p5//mYdpp4vltoniN0QTlu5okSIXe
rhv4nU3Wd/rZ8uiHiTRmYH2RpafUp4emu0vpHWE3hL0W/KeAXGMnnxv1w6Y3rbmzTXLbrW2ilanU
OY1Nn09NJvADWBmNwyZODvEEpoub6+NcdHLAA3Cc4XJ1dMmrJPMtiAUWgB67ewcY15XPL91n4Bz9
3+e1V09eU1VZ6Gc4obdXuLv0l0q3zNzzZGW5LocBKDq4gAFynml+dIacZKRZ3k3AvOBNHTpIbnYr
8dTlaoAuAWgzd1ahx9GpHWk4bwY/CaD+iF55aP58BfeMMm6HbE3Z6vICMEG0NHPBoGDsXESHxShQ
ovMB1ijLt258VlDwc1cOniUTztzxOIN1kHbUTk8HbQK9oTp+khA6KUDkucZusbQY5wa0g7N3RmkX
EgaKvAkBcmxWC7cLFpAwAcMMgLQuwCfaaggz6JopyfPT3Vi+qv7T9T2xMEHAhaJYApwrXomO5rRI
y/a0IgRrndVhQyRoOiG3KdeKpJcXABwKHIMe0jIgZNOrNV5ceRPEeTKg255ytkWn0lPGnwYE6hAE
cpo/fr9/tKadzER6ylUBrKUH95GvMagsLAgkAbHxUNLEs/r/SPuu5ch1ZcsvYgS9eSXLylSXpPYv
jDZqehIkAdB8/Sz0vbO7CoUhQ5qz4/SLIpgFIDORSLOWLt0uoxlUY5tk5Kzlfjg++3RYsb81AdLP
x/gfhhgoBPj5Bu0tI9sun7nCvq8WEFxf9rU2evpM8P2afB2du6GK6HiXOy9vlwKuJRDhYCQBGBWS
ZWT5SNugydsz4hYCtu5jlxwKclgWotoqPLvhDPEPAjzpLEhnxEaQeeTs/GqDz7b5afnzCuvAz//3
eekk2JDpzWi45ExKHjV9VLENGCSidwhxEWX76DXCmJnU9OV52pwROydnj911KejYgKqQTSsBnnIl
wGAEkw0qpngBXZ9542WZljZmc/a6aTwUWcm/2VnOPtlDG2yW16M6E8BwmqBW0DGrIkNdgILNcfKs
IGfQx59N7c0VMXSWXHxdWkjlzqXrFPg6de66jISWTsJuWCmSqiwEbWXowcNsOfB8JAspjBIsdgRH
0iQjxjuO03RuMN45rxyKYqdQ28cewfuisfwvTPVF1O1oU+x5wL052/oTqc/F2w/i6vOSb9dw8Wp9
ic/HsA9yXnNTCpVC8wByi5j2N/FKFH+/+PWAFQMh42g1Z65hVLXFLJeDQuImmA26ElkpJTmCFwmj
NhAlXYGOnleOlc/NGToXFoByN3gWDQBWWlZccarXYbAhfPp/YsRxXSwoRhTKYwtiCvK57UaMLwSh
Cd5C/V7TzpZGo2H6tSxRubBAVCvwwAZjkfQ4bfu6psls4+jHKhytzdR80KoVP6xUsgsZ0uZRDh9W
CRlZ9xuI9Rvqvy4vQmEsIhuG3h4d6Jk3aKC+5tZFOczJ2SQP8/ys1QyMhM1BH/qV81Gt5FKQZPpe
lfsaWvWA2hhlBQa9x7XAV3EcjqELYFMXuC2IIa4VgHslAQSDwOY0v+nejlpHe60VSrFZIN5DDxRS
xnAvsnMEGvuIpynXPpjBi50DSd79Sb0WRHDb5UNR7NWVHGmvAFYQVKyHHNCDhk35rV2DD7597SCi
BsUMYsZAAJRLV2OdZBO6oMA6E5gtLMWPCIib+96I0OMXWt3bm0uvxUkeGdXDuKgJYEGL4kvnPAYx
+KD3tb1Z3jUFipt4J6BmJRoJAG4kaQBteltvzRR46AbYB7oIXR47A+QblHwava8eOtiL+mNMxrdr
NsQimMSlg2Bcbu8r0PSD9C5JzkA9qL6Na9RXSmW4+Lz4+4Vjm01WBW1QAEu06KMM1OikXPHQ4rQl
13m1AGFZFxJ6Ry+CoANeNYa9y43b7LXsi54Cl2MbR8tHpLRRByMfGMZHTUHuMEcUU+RlBuT1stKf
DS1Ij0CX7o9G/Y4iKXThQpLknC2vAcCCoEjxOwAURiVZiWSUpwJH4wAbCkBX8pvIAuQ1cwZMEnS/
9HGfkRVdVm0UnoxIQIMS+xZCfBq6JrVBg3weE/6N0mZbgHERmv/2GAZX8j8xkh+g1WDTmYv+dc38
xjP7ZWLvsQ40KOm4JRG8Am71Wrliz+k7VtPsnDT3U3cY98sapfJkgsgL4KGAqcReXX++Z1beNJaT
nmtPYGebmy4PNnlz16TZ0bBWbmPlqfwTJk942HpDgrrx0KU6F9s0cb6AfCTkg/26vCaVbiGlbgKE
CcGyJ3tnIOsYTelBDKd3r7m+Yu3qr2O/wHSKdiV5RMlPiAVMDnQjTy7oSh+1t0+RCKKAf9+XLi9z
pDXeXWiptulz4HV7IEpFgNtZcbqqo7iUIr0d68TxW1vHKpzm405Lv7jeigCVYoFpADS+qDthAENS
rEzPOO8bmIZnAqcEHOJOXD1TfTzmgbZNtXwtyaI6FiDBOcjkIK2GSOlakYc6IJYXw04QroUnhqfk
slKp1gP+MXwZ+H/eTUFIr/TSzjCOeB7pncsffUBgY3o02GS/l+WoDgZOUQTi4lKRu3gcNpc2M1vI
8as8dFl6MDXy6DtrtATK/QIbpoGcFHIUMt+WBhi7bmyxX+Sh4H6YMXdlw9QCgJ0H/By4rhvavIBX
gA4ZMXrTpVvf3YKZdOU2VIWTSFCIARLxiJAbhebMz73JH+G7Om2TD3HI7Cc2pBuA56ysRS0JsR7m
BhEcyz09SW/4PRiFEe+Bv8erQh4WQBoa3Xct6J8Y81qHZ7ssEt+DmGRA3QG9Ty1au5u+3/vj52Ut
E9Ynhyyg4ESNVrAo3HThEAAfmuNMRQAbUuvgDDvbeMDkusvw4o/ibuW2V4xEIpi4kCfdYk0MSg8g
KSXnCYFyjUYVq9sBBaMOs10J1NFNhja/5h0ZhiuhkgvS3TbNU7Rinq0yIuVGIytaoTJVUOGKkWgE
rjc3gQEYTctoALQeBI8ZnzZ1e5/6a4yXa0Kk64Drk5uXwC46z+1H7nWgnzp6YOJdVgeVrSKNiO5k
TC1jAlPaKSswx6Hw8Lhs3G+UP0/2Yfn7ykUEHubIkGMAtYGk2CywzCYASdaZWdkHNk5H0WfJQf+w
LEYxe4UUhg4XDZYdPM9cabO0yWx9wFlCDtHA0E3ju6SNd5ZWnGdnjKZJVPPsqOEsBJNBxGKwe4NH
e/lHqPby8jdIN6trZk7eOG161oKdr99PfK3Aq7qJLgVItpTaThZ0FhbJh/u8+abZ9c6b3Q0IGkIw
pb9jMYaOxwb0GyGi9CRkI/HIEHsI0+lhLo7ecfnzKr3A7B+IPYG5dtvSJm5bH7mt5Fwb1dMwuo+a
OTz1GJZYFqM8ErwEAB6pI8slj+S1M8JyA02HGGad+l2Ra94fs3OytZemyqkC3hNvM6Q2bvPx4HMY
AZaEWLqzEbI1xr4mx6BMwwTInKkzbJzmhTlrcZbqaroUKmmDRs2KmtRIz76AfKxTtP99a9M4SvU1
XVAdFjJdYoFwE2gwvr6d+iqugcOFxp7Bbx5TDSWzoMmiLGC/3n5aF3ICqSSAed6ZWRwzZmCy2CSj
sUnXoJ6U11EAmCSk0g3gfMqVE8fQxtjs5/Q86u49mclLXPkfaqaFOk/OQAT6CKhb9Iq656JgGy1f
I2BW7iQy3wheYFRo2rveSd3nU6wXsTiz9ITa45nHyT72rfdcUAC99kQXIgossjsE2smIHtgBbMlk
Qpnrz0hfPbKWmFQsBloNkCP0fAngBmkxTZ5w2+xKTFWYIFR1tOPcD3utGI/LWqHQc4hxXTBpITgB
4MX1niVAbqwsE3uWjR6K2SNQ79wo0Z4S9ntZkHI9ACEQOAq2KM1fC+IkHbKGYrre7PJjwq09NZzI
7N2VKovCJwkWenR+OWjdxMjLtZjKsIHhBAyts+YfknS/VppXruLf52UoWzMdc2pOeH4RDWipEw19
7xc3jZXrYU2KdD3U6G9NsgKYCr3TIzIJQg0JsKlei4FUmUmgggDvG+xiaJWQ8WG0DjigI7Ku55x9
CbRy1/I4Km2yyZ055MAENooXw2xDO3ta1gXFVXslV4pbkiYYHIfikBwM0qVNCtzUT3FzrGfAsKZr
14dKIywsDkhL0PSbF+bEx1lr+aB9QLnne1nVUZ8Nn96+HjS4YsIK/2KQWjIiRt3BdG2QVxn0a8e6
rY6Gt+An+so3WrkyZKuwVw/jaOLFjASZJ9tr63UNesPbBGghiPJ9sB3F25lhwm5+RwlZOFEXTZ9A
DsJ83bUl2YmNXHyDVEY19dtiNg4MzTRB62yX9+5vHlp6M13JkW7a2qWMNImFrtNJe4w1JwK5+27U
+33WPgNQbm8ZZWTHLOIY8ELZ6dD7JBobc8XkhF9Y+hWS36A5WEsBYovbkVqhTZuoKlAxH++L+UsQ
D2GhA/xnfl5euljZgky5dyzvjQotVwhsPLdHpuCU+Hk0MvrIOnPvNMPZpSuJQoUpeIgyADAI53iL
0zPUeUtrgvFpaNimIP2mX3sAr0iQl8Ta3OIWDRDMZI9oYg5d+vqOPUNbA9rUgF2Ol8+1Vk6FRQZk
eZKzUQNDeDOBssrYBMXHdtgP72j0QjHgnyyx2IsCBBkCkLNZIOaNp21i3Xvliz2uZLoVnhAikE4F
jSWCCbk2NJooPaSBg2focG/ku7J4BGCH/cFbK0Ipz+VCjrRtGjMSOxZlTit4mgloY34uH8vaOqSt
AhV6A/ghfL/Ltp556NwIcPX8NXg7hKKY+cD/RWsZilrSzdhqnQaazwovG9dLDv4Ufyaj/SnjNg2H
idrHHJi2K55BtTQ8ccDshysShyWJHPTaJ96IADZw6uSUkK666xLN2QKsvY1yPge7YCiaP8v7qYgA
PNwnAWChgBV5Ey11vW32YNWCUNABk+4nSos/42TlLlEKQQIJqXzE7PjnWr97AwxagDJPAHj0kwZa
mI+fgK64sn0qzQMEoZhLQ/IL19a1EKceqdtPeN7EeR+ODgnX3k/K88GDVkBRIkyWg5ja93oNDYbp
uQm98T4L7u0WlZYvb48rkWVBsyHIGNAsIr8tvAZjGU1e422hf8u7u7R9+8ARkgH/BMiA4HA29jDr
FdIP7u/M2yZVZBXAuQnNMhqdzbJ2Kc8EzhOFdqwIeB3XZ8KKsg8YTfCi1u60re8flz+v0itMacO/
o/51W/yiADVidetrH1oXyDgTwTwMUAgf2BCvjU2poqELSXLlC7B2Fk0aVPDFyN7cP/GKRuD6DEvn
7d2f4KsBsxcmgNGuIb9e6KTHLp9wFfgJGPRAi+Pfp7NRr8TFqoDgQop8e1ZOGbBK5G08v/xmWvzU
MOdg2s5LUvgHxJ5RUPx++1G5KCaJJJSPJ5Nkna1J225yBYUW3VcpDRMzsuyVvVMdEqbokDm0UBW5
Abhz56ZAoxf6H0w2h4Z+qgzEU14f+sZ2eTEqQagioC6C+tgtJTTXyiEfGwiKHXIXN0kcpra2B976
JmnmdxTGcG2LVAeUwvLkwlgSuBzIBxgbbQwzApmmtwY7rjDSKwFitRfRR4DxBYfrGG4fHPAagK2A
v8MNQAIgtUAp5YFdR8oIzSSJtSaxMfmag/hBr8MV5VKcB9oE0M0HBCUDo7zSChJnptTnoo89ncqQ
wkQb04u8hL92/Y/lo1c9ZdFUKV5GUGdUkKX4vZrzgsUu6ogxjx/8rnl1Whal4GfBsOMhSeYz7/K7
gNhb2vC157ri7XApW/ZCbjlmdtJA9oxyizU+VOjzG/R7qg3b2vnWdllkDSueQqUcuPNQHMGom8jA
XitHiRxIkJRIvbYZuF2m/ajn0fKOKpw48J2hG0j9Y0/lQLuvh2AM4g6Tep4TTUES2oOzKYO1eqlS
DIY1BME5oh05h4ya4JjpxYw0l+XeGcyIfD8+pHawEmer9gvVC2TcBb+5IVsrGjTcRhPI3pZ36BPQ
oaxEOQrPjbsOPdB/E083z5Kq5aSHVqIgUlSR0+5jfgBOGHf9sAFwTOV4K6ejCHp8JAXxPsd7DoPQ
kulaVdvrfW0VeK420ZQXqGgDe8U8eGly6LwVv6o0LsyKiIl0lOVu4LAbGndtHrTFWW+SUAOZY1oG
YcoNuKUhNMEQEzCQf71Wztrz6O+wu/REFn2TItkBDnX8c63nSEp6aW9ihhC9Zt49mp7KMO06+56W
4whwQ73auBbxUY5qmihGfhH0S6wIuTNMd75bAXjOrR/irMu7kKZe/gxIkh7Dzm6wbRv/NfUmcscG
e9wSxK8rAaOqaIY4Ea2/UG28tuWuTN0w+VQnXoFJJP+BGdmx0dHf4MwRARw37qrIbDUQRCZGmLf1
S+fWkQnusbcbseg3F5BvcPVy2FKbPnP8nhS4eouPjT2hocrGXdWsdVOpkjiYUvtPkBy5uEVDJkCN
FefWDcaw0bNj32YPHp6zzYee8APSsg/dUG9GEFqB+26nOeWxBxnn8nJVVo5WLmTmBb4dhuautcWt
24QDE6gCdALdD6l2SN9RhQT9wD8J5rUEbyRsZh4klE3Y6/dsjfdN5Q4RhiGm9fE/PM2uv291rVXC
5qszq+a7rvzoA5MiMX+9Y5ugmzZa2wHgIYNzEcMsKsuPq7PDBRLQplxrtlF5QzCJ/CdAuviz1rZS
UkAAWmF2rGTbYQJ/FUz2D4pHd0OnV+FUaelmeVkqi0OKA5OYgosQlULJKY5ohG79PCgBeN9EVh5E
iQvQq+LVyeqQend5vA04iOLLndf+ztBvtCxedXSX0iXlYyWvHSf2MPVGHuIu2FZWsvP7tY4PEZDL
DhH8GiCiQaYZELLiV1xEhWi+9MEblFRI5PQhcJUOoKI+xmkLsJLSPA4BmolF+d3272aTf6kn894f
88eGJa/Lq1XFdr4vGrXFdCr88/XvoGClZ1VRQ1FbTCrbQUe2WkLJFoBsLEwTq1kxbcXuAv5bgNij
fwuXrNiXi3VrdWXRPmhq1JrrCA2EUeY9G/zjmxeFOwZpF8Exj9tDsu5Ar6txGnGL9zm6ntAsGFIX
tOIM4THogpdlKXzVlSxpQXMxOlUc+8XZqHZ2EBZmtPx9hQ1iGYD6EIlecPdKN6fFMO3njJhXzK3n
zHC2MXmg5Z+2fGTVd/Alr0gzFDHwpTg5IIlZh07tGOJ888kAEnR7NIAom5aPjs7CYnzMJtCQ/SA+
C6fphSbP0zhuarCzDz94/Kd2d1rwZ3n9yv39t345U2gxa+aYNy7PI9/NTwY/Ln9+ZXv/+qILfbQt
0OV1WlEC10SLgvmJ+qAzfOLNcxJ/LvXvy8IUGEUIWy8WIymLVxs9d4MM0gAXPs1fu+SeTN917ZX4
931MQy2+L5s+jKkZNfmHkh5RIwpre+XRobLBy18htvxiza2BGApXe3nW+hdGwjIJ5zX8DoVbwUJF
XsoVdW9PbPuFiMlzwTTe49QKh22dWds5enkoAvMDWggPy5uqXs0/UZKBMPBDOnoFUXp5X+V9NIE7
bA2rSBGmI+OBXk0U0VD1ljOs6GMjWe3AWxMfVKDu92DwN9NDGfXJt+XFqLQdjwF80MbUH5rnr/et
GD1caD6uvjLfETBLbpc/rzqWy89LjjG1Ke1MC+to80NWbnQfsKvofNgvS1GdCHqWcH3rYvRLLqNC
KQJqURMRc7rRy+PQHdq3Y58iBXUhQtKvMuhn0jQQ0WT2pkweG/GgeAedOaRgfAFt7BjL0uURPL11
J3swEPoHYeY9JOU7rg7R2IWbFy8y5J+uD1vzc4ZZ2AnBNmHheAKmzsprVnkQeDOgARNP2ZspTJv1
udPqA54NSQUyQj0q+YPtrngTlU4BHgAUgEA4dKG616to7aEhw1CV4Fhi+g7Ens4WjEXVoajA3kld
Xr8sa5dSHgJeNGLiZQCojmt53A5quyNldc6wmAmZmT1Pv6JQtSzFUF0MaDT4T4z4GRceTIxpWMEI
aIV88B6Gyg39pDqVRbqtbe8+BZyLnhabGumh1JvvLGIeeQ24epv/cGj+jZrliWVkSyz30W39jyu/
TXgBKXjE5A6mtTGIBohOOdsrUmSmPsXlGVnfX25LKYJGTL4ycJLdJQUwP3hhF2GrT+DQM/IHt2/3
wMPm7zn4i18hXSOGHs8m+H7hq6Yk9D7PegPO6T7s7U/vWi6e3mIQFqcu2UmKm5FYrVOerSl/1EDA
rpfG3kpxX+Y1ASl0enJH+7nzpg9FVX9yp7UYQalx4BH5X/lyx12ZTsBuSSA/GF+s8TmxQr0DY9mK
xqmMFYU1XDCesCXZa2ZN1bbULmqsso0seqoxz6xnu+W9XBMi+c3eBpWwXmb1mTs/a3rQ+K/ZXPFq
qrtSYLiiToy2lps6a9tPgZckbnU2UW7X24dJCyLdHQ9aedd27sp6VK2KaCX9J0260YCkNtpt7VVn
L/2O0g7GpdIISfKQW5g2z9Mo6QAvXN3Z9iOGa1dOTOUiLmVb1y6CtDbRKxOyc+aElf3CgzQCwGzo
wvj6/BNqcyv+XJXAu1qtZHIent962vnVGcz1u7EHaKf+Yoz1lrEnX4yIt1vDBlMMW6NkV6mN45qB
gBbSMZ4spTN41yReOVOkSzDU4Vt3U/nDYGutuirFQcIfOoOkiUDsuN7OgXg9mRJ43HbuXmYnuK9q
447qLqpZo3fM4rVeCqXuXAoUq75w8T1Qm5sBwOBn1u2yNgRg7Gxten+fFQBDDbn5VLoHutYPKlYh
+26RRhTlTszDywVoy53ZABwBNFtrUbFvzO2ygSs/j14DcT0Z5s0oTlDaSW+6GCtqgAZWkce2PywL
UKmC6Mz8mxVCsl86pdKlAZ0z9DRy55k3R61/jvOVbKdqDX+9IAAdDeQmpKuXNnTMfQsEF2Z9X/Ev
XraSfFHZLQIVcZf8ZXCWgux4zMwm5VhCDTCxxnc2hGlPyI1g2mE+Wx3fVnP1vLxrf0c45GO/lCn5
qbwE6lyboW0WQO67si4ioPDsk0YHEm6xLQDBmyDLzapygwmnXdOmu9jNNsjGIgeLZ4Zfn9tyjjL8
zafNQ0XTB0CQHGuHbLCaKKXp79wutpnJ7ilg0rSq3fiMHps+uLdi79ja7lav5s3ympSaYMEbuHjU
Yi5GOiZ0ac/A2xUjhfzImq3X7Ku3Y1EDOQKJTbwY4BHQMXRtociu546fEUz3sg2SK5q7Yi1KF3Ah
QC6dmpi8SjhadM+u44eOdZwAQOvQcudqT6W37fsnqv3qAG6m+2u7p1TCf0uTE28WSJcwRIAOZKYB
Ax9EeN7HZDyT/hw3NCrXUEeVJnUhTVK/Kh5cE8R+4N+i/IWm04YXxdprQ5nduNxM6T50RzQmBhWK
mbFbHOreDXnnhIXbhVlmH11g6rX1/BXtD59ss93llf9UOpg0cqwoHYEdOLifl/Vzbc3i7xfunReo
F/mituplQK2kqCvNK/ex0gIudlX8/UJCM8Yc0xgwagPURVN8mOmztdbcvaYnkpW5VMtMj+Hk8oZH
sf1xAlBdUh6ngu+K5pcRrMQ0a5sm3fR9QR3ixTAIjd1bYMnI25UcmKoUCJvGgxd4MH+r3tebluSA
9Z0DHEtiYlK0+xrnH/GO1+PTaDzV/OQ7z9rch23xiZMvVdmGZbO1+ziyLRqWfN+UX43mJx13dbtS
WjbETt646IsfJjmbbPKqpJ3wwwr3xJt846NlPunO+nQ0+2lDLDS1N2dm/pzJb73+wdtdGv/J+2PN
vy3r7f/Djv7vDgHQ8XqHMPlfG1kJr1fORtRq7mlEe1+YGfXOQVwyUz3sgdWT2N1GG+l+BrudjZ8L
3OmDEet3wHX6vfyDlBsDQisHzXmo7ssvEz6BxoxMGCTuJxZa9IhRg8MAerjeWbn4lfZ0IUjYwoU9
zQMDqd6IgRzbnO5q1KX7urtnqxQBKpNCryQmyAFCBgwEyWzHXIvTtMT9PzlOhMm63h0i4oBkD3SU
Q5bsy3htQFqpW5ciJSuepzTp5g7evux5lLFd4H8fkQKmwVOR6dGoY06jSDdj/3XMdpgWikxt3LrD
qW8QbgdrFAzKZwTIvRxAK6PP6qaLwgg0cGSKmaR6/jKRPbirw2o4MPLB4VnIyQ+bfh2L87ISqRzL
pUxpB1wzLQ0uHIsTZAcSpnN6WBagPNWLRUmeq2762JgLLMoZyBbjXlFNvgWuFs493Rj2C0v2y/JU
zxWEkACXt1DHu0EopT3LR2+CFnUk2/N23Ayxg9rI8OiKsZHCXFmeev/+EydHKpbJc2ab0CBgjRH0
lvOV5ahszwOwO+wb3ULAB7m2vboA4r+nw+mY6O91+N7BFHBW75b3TG0HF1KkEAG6bDOGloIz4Sg8
TM+2e19XxR4INGP3UvNnO/8Qmw+gOw898pEAwzbun0e6q6rj8g9RKsvF7xC7feFpgIVhajHF7+Dz
Q/U5yCPeh7q17fwH11tb89rOSu6mZ7oJolvIStMfWvnEnd/wn1n2tZgI2AE/t86ZTns3/+63e+6R
UAzegoN1eb3KQBfMWjhh5JnRdC9t/EzrWWsAjnS26iedftKnPsrpIc+dEFDCURCDUM6zQ9d9ytfs
UtVTgke9GHRCLwf4eCXR/kzmDEB2GEAqh3ZLbcN/pnz6njukCjFa/+q6bbnVUyPeOS7N0Sid/8km
s3thWf1zyPu1JIry6KHlSOhjVBdtBtdH7w0jYBXF0Fpnd9s20c8piC01vMKyrtiVXbFhfO31pwDR
NrAF/2RKxgUv3AXEw4Ae2jdPaHTa8sLclnW39fVpp1G+sav8Q1/1P8Y8PuhNtoGr3BCaPXDL3Cxr
wtrypdNwfW7Wg3gJ2JMXAlw7ygTXXwcC43I7+AedfFmWp9T+i6VLlmZovNa4CTep9/D7mC8He86f
ySt/LItZW5ZkZD5PBz1nIm7tDrUVbEr2mVB4sLiNEh01LujaskARDcrR4uWRSveZU7cUyP7wx1lS
v8Rt/bsax2MaN2E9AfTXJnbEar5F4eTwDrlIguugacew0V9Dv/BcvmYNJQhNkD9K2aNR9g+1Tr6B
4GBblcW9rtXHrJg3Hn/HvGKAJ75pIbcEGhC5oanx0Hdp1JgvNoPikM3NsUXPHkWbCnGclZ1VasyF
KHHUFytsUqOJ7RTGYpXTlhvaszGzDc+rlT4fcUA3B4hpFs/RMel5U0eqRprZrQ4xRU3DPrs30cVQ
bbu1BhvlvX0hRtKTemIm0QKIMWP6o9DsP3njraxEqYoXIkSkcrlhVhJXwwyPBqjFx9RKH0zCylCb
HI7eNgwIlt2XuZi2zQTa0GVlVC0OgjHcZALFCg1v15IToHvyoQdNkNMVEUg7wrhdCUtUEgJbpH7Q
HHs7CzAQlhvcRsOvVx/pieT/n5+XvFPQaTmSE/i8Vn2fsh/xWj+N8ucLsE20QOCxIRdH6aDh589o
Kccg+ClLuieY0Ep8oTIXlNn/EyEtAXNtpcUMNHjb/iZzoopH6douqRTsUsTNMTc0Yw5D1Ebj+wCo
Xh7hoOeePlQTiwy7eMU1+kFLumhZu1QWCqpLUYQF1CIg/q61q0nmpKvTGfmkDFm5mW4ti322y+SE
5uaVTbwVhVw52tEwPYFuLvx3LaoGVweAo8FKBxVEy2H2vUUk0sfeU9P47mZ5WYpYTCTmEWZbFnBk
TbmjWMuqOcgFlxLwtqN5/o3Og3Ce8lBr9v3wRTcIzAi5Hjfb5traS1S5UOAluggEA8Hec71Qj9HZ
tGMCYiV3wPwoWogjfSDWHhFaZ4Qu8GzWJN7qJ1aLYj347NCLZ8q1o3FAqzIx8ahvB+0TQKHBhFsg
0bOSOlCuS2Cko06LKQB5PDEe5rgFZQTAziawlzKn25aGfVey4MGc1oDVbs0BK7qQJVmc62pz4HS4
CwsvBza+dl9U5oZPwY508Sarqq1O26eu4itjnsol4u4VGgPOIllt5sIlLpAeMCDJ7E1Xj5hXTYYw
yOhd0YK/b1lJVacGvjTXQQcusu9yzmeOR+I0NXBzTPI7mNBACUv3tJVY5tY7AjIJ6Ye/IIj6zWyK
2cVGm/ZILDnTPCKp1aLw1q7hQamEmKKjXVBZQAel29Ez2TTYFAFT479g0iJ0qjXMAdVeXUqQApZh
cIrYE1glM2Bx6gbVe0R/WWxt334koChD36wL/OEbCrbEjDEOwVA5nOO7VjvWbjgOKx73dq8wnYGO
EhT4REYjECp4EUmggA6iHSjayfOei2PXrWiw9HkbLhbVYx1orYDcQXu32MiLz/u1nYyxzYwTKzAH
l/cPWka/vGmThAgAamKyEyYqYC6l581kNcYUTJV38lOThQHV0s96Gg+R6XK2IkqxGkQmCHzE9KCA
X7leDeJkbajLmaNxKwmqsExt9hNAffbbLFGsCL0UuH4ddFRiBk/SX24SoHVXPT8xmEcFSCnGv6SG
vnLyknP5K0VAzyGOEF17cj961k5+6dTTcIpHa1uiRMPSras/ULbmWJSCMBgBexSXoFzcNToaD/pM
h5MByLEjAVjINu1QL+r99JuBfvPNm/UBZYZ/4qTdaxsPF54LcW2bh55tbcY52drO72Up0o3wP7vn
+oJeHAHLjY8xWe0xU/eHEx8EzI6796eTbQ9hnv/oK6ih3T3WTbFbFiq5nb9CxYUK1QAwITrwrvUP
lBETKI1HCB27cDTPbteGmfW2tO1fIaD5Q1IGNoWQxbwWAjOjVu+S4WRnXjh/jld5W1WruBQgWZE7
tcyGjg8n/TNAmUIbSJtrI77ijC9eejdrEIZ84XYwyzGV5QwRyQEggJX2O5pjTFv+XD4OlWILMimB
9YBsj4xYVevUjxsGKTMPtWA/YuZg577xqvmfpcB0MD8R2ArsZs9j/ZAW/JT2wc4C8+eU1qHtvi4v
RS4Q/BUDr4bmC/gEdGBIVuNSv2sLAxFM3cMwd5k1hPwwADfWK+8LBwWDz9NaOl3lTS9FStqcaaQi
VtLw0/RoNduhfluocbMi6S0x2CxvTR8b1ydPdP4AUKDlLVP9fHQki84e+GhkFq91jPiNaWCShp2I
T8OUbJi11jikMhQxi2UjNYKTkatWHTJ3yegAXijNP5mJuyn596r8+o5VoC0JTcnAPL4hU5kLbwKI
XcFOfVj6XmSTNaZ35SIEvgdmkdFPL18zdIh7dMzp/FSZdzE/FsGO1vt3rOFChLDTC2tnHVDJc2bw
E+3v+HSgKxfl7QpQkEVkIf5DFCYn0gnXCz/vXHYKaHMHjLpHt3+u5zevAbQZ6A4TjNYK6qqx1lDt
peN4IvQuz3b+vHJ13HpEfP9vlx2CPNCsSk7XGKaCMbseTzbyzNz9w7LfczrfxTbflna5kp5SCvNA
aBKgeoxXp/j7xYH4AG/I9KQaT4FRH6vpMUBH06RnoU6dEPBgy6evOB68qQVMAd6caI+W7HzkXWIz
i7ETM8zPJdE/Ei9/tfp4ZQNvzR0A5P/EyNU42+1mjaUDOw2V90efkGBD1/XySm7vE4jA0AnwhsWw
trxthdFyivZ9wInN36nl7yaQcaEUv8F7evMOSQj2EWc6wBuQkx9J7/ea4RN2Kqzp3mt5EnGnjdIO
0VI59mttFgp1QOjvuYAk0AO4S3GCF+oQBzFpLW/sT6QZmh0kDZFetd3TYCTefTCY45a5emQXHzCM
n4edXyd3ueuQo2l3xcsETIZtamZBSIg7bxvmAmWe8zVSqbXfKPkQe26MsgZA/6kr9W2RovWjHOq7
GWkT26i/TNUaYY7qrF1YOoZBkRC6wTZEbsvnTjf1p6Q1m9BMtIPZ8u04uI+0XE0/CeO+DoeA3Qkg
LJTjgKCAHoDrA+iYA1LXhvQnw3ydh9dM++pZn/h0NtBrUe+5e6cX2tHpmrBrf4/WyhNQtbOXwoVh
XZx+Z2qgZWFtf+rr3oosc/jResOnsdCDaK7dg8Xj12XllqeJcfOL5eJKQ70PUAsy7tdYiAk/q+9P
pV73AFf3jENrZcDAMKcurEaW35PSyj8wE1TDWeckUdABhN3pDBbBPa/BJKr8Ex7YiHh127p9KdC2
rEogINJTNyCr0hOQFvHydUzfmDv9n1VfyJHCKYBxiBEzHWME7aPBcgBYalFephGt39ha+L+SEJOi
joL3ozwb5ycl8eO4oyCV0JKfE571YVHk6e/lY1TuG+bc0bHrCvQmKW/p8n4e3cmgJxq056meDh4Z
t1mfrqQRlWL+EqpCU/Daka4PuOHej4cEi3HrA/Omly7wogEz9u9w7h74MgTvrILqS2Pg8Qym/0Pa
dfVGzlvtXyRAjSq3kqZ6ZrS21/bu3hBbvCpUoRpF6dd/jzYXGWuEEZwvSIAkLzDHpFgOz3lK114q
N+ZeV5YwVc63hQ45MrW2VxgZt69TNN4hq2ajSwO04rw26qbMzUcI3l7snASSKGcoOHyBcnTuU8dh
aALrW4jj/dHLtWxv4R0xtfyB34WUDxKm+XQyjZJ20N3mYrrPqrKHqDi2WBFQhUEGN4iVt7qPcOKs
vFmntT0/4PAensQFIapyIzbSsSqzI0dtoFDFA262woPaX+YXCjBeGXF3pZ3HO0nj5/tLdCkngC0k
5neS8nfnuS1z07FXKoQVOFhiZj3DPPTX/RBzaOC/zQaNyckaeWKDz9H3Td0acaYbmNBRjBu3L0bY
SBPAZFrF8CDB6gSRa1M/Mnj2VRRZvhlMewwUUWv+GHPiVTq8y3iBtDLv1M6//9ct3GIosULnBVUd
cFfnGYsWm7IdEtZcCluHsXrsGdFR0Y+CvN2PszDRIGXibQr4GmwM5qr7DRkqmsCu7CLUN5m/a3Wx
sjuX1u2HCPrHW2pI+ybts7y5uHLLee/ZEBoSSe65zXOtwSWhf0X1xbP0Na3ehdvxQ9zZ1Zznwspz
C3EbuEyake80gUX3DXtK6ev9OVyKBJGjCY6D8+c246BF4TbTPUzYT7AQYnkRxXuDKsyaOO7Sx7oK
NBfV6nTIlWZDh1RKh4LPaY3Qtvbzs3vBVZs4NSnGIdPcM12xcdy1iuXiargewmw1JA3Pc0OZchZ+
GZB62iX1UfPf5u3rqBew1sl8BtHXwX66/40WLiOoNWE7QSh1AaGgE6pA9idugBjKhw00nNtNpTfJ
KTLA8fh8KCDtIfOI1wau2Nk0Jlxmbqnh7HJddrJjcx/TU01Wcr+l8VwHmc1jkfc6lH365kLbEXyX
t8b+mWi1d38kSwv7OshsC1l2A9N7B6l77ByiofRUa2/qL8T4aq55Ga9FmpbmVSpbAV/R8gzDGeMg
sX3UShriR805bVeSkqU1fj2kaV6vAgljVPRYHXGf0eFBjciTzYxf92dt6ei+DjH986sQMoOIiQH5
1YsFVe6o+JUYMOusd2zNanpxKLAHm65mVMvmbUXIVNpxlWErsXQgx8giaiCVsdzcH83Sl0EBFuRT
dMuQaM9Wc86QsFnwIL1Myo5Poh4Sv2YqjCdxHgZtUlTHVoz12/2gS1N4HXS2uuM+jSUtsIW07JT2
f2Pja6SelOLlfpSFodkmkDYoPuH+R5bz8UPVMXMiMNG7SzKU46M+VnKvZqVzcAiMCYUztI+p25GV
02HpDQX5GWTeqElBAHTeVRMqdtKgYXmMyqPV/Kxt66FO+g34ar7eil1liYDEZxqnZ0plUI+H+4Ne
ODgAHEXDCLg3XFbzVVN2bkHHtK0vjVF4fWSCEPqqGytBFmYWQfBv3IomiI2zgwPocbXKq7y+xJp7
TKLYz3l9gniQJ7IjF6spxrQGZ0kqEEETAwalOLybZuHMpG9zFqX1pc7TR5JR1dPTGlIG7Cdpoiwo
GUs8WIe85KL2aiv2ZV6l2/vTurAZpxIZtIPRvYSb4WwtiSym9QD31wvP0h9u9T3puzWA2EIqfh1i
rieH93NUWo1dXZi2R2X8nA4WKEXP+pjCSK19Ms2Vj7i0UoDtnz4h0M43MpRGZpRGZJrVJSn4T6uT
L6JrnhW5qhO5sNmx9/D7k3IWsDSzr9dJotdja1UXLTVRRDjn3deufbSS75//Qij+Ic2Fjx/ecLNj
Wbh1AnepurrQx5acnTUBkqVRoFk5pX9Qw75Z8kPR9fgSFWZL2fTVgxA/G9sja3bTC98E2G9ASVD0
AO95XvAzYD2pDnmG6ysjx0Zp/LEDa4nJzf25WlhqeBSBPYQuLA6quS5IVtisqLJIRTtUvvPY/E5b
90/bOac8V6g3oOwIa3gpV47G26gT0ABtP7xyoeY2f4skdusOkg/qhQDBFYzd6ASVrnhWZALJziJ/
gIpbrw1rxeHbrTuFRQsFJUNoQs6z6kyOfaUUmXrhWmC+CG13fy7/TdbH0+nj789uUDwscX9z/H6O
1ilE0+A1MEBwI+hkdgFrecNyc9f17W+Ihn7Di+ZnXY9brqCGqI2FD+8rGowa2crBuYywjXJj/bGB
HnVKjX3qyEcuXOwVvTlnYyUC1ehegEH7KqPI1yO+gzHKBnY1z/D0VqFOqvpuJDcUZeJWlz700F5r
IGhRCkqAhmhfi9ras574lmL4Wqs9MCF2uDlXehj6xLmbTwjKaS5QSgDH3ODL3MJyUov1mHAes3Bk
Tnfsy0Y/F1ITMCjStScIFCTCq6VehpA0/K0obf08RMy1oOm6o9Z5/NHH3eSzmDgMHuVWEVjc+V3z
GiX9thtWdsPtAvn3Z06YXBu9tnnVUzG70jaz3DoPzrfa+RYF9xcI1PJvJgQCe6joIEXDNYY21cdE
xK7YEA9lQ84FBFr9KnE2JB2+NR2Uk7V+A7JJ4mlVFFQUXfDC2FpmfiS1kQRtVRxQ+PpltRRJQ00f
Fds5SDPdF0V9wE8FJSgRKit9Bww9vx4ghda640vhwGpskHh8104Uqm3LjlDWBnslM991qLhHkKT2
Rr2GtWF0yjP3sSohribL+tzFJRoaSbWxymYDAtUuNYbub2RU3C/gZRDUkM3xuA04VUH7neTOW5G2
KWgR8hLLAhLnWrNRtOxBnxKPxKgMr4d3tte5Y3OoEjAi897UPeFk/UZC+ChIGAt0W/nrcLjAmNrW
SQo/HUuQ9JXKswU0M6GclXhsSNotRSuj8iC391061kkU7VtC3KAvnIPJq5BozZmkaWAY8VPbxgdJ
1YPZug8UMN8kbY7Air1B0PwQm9a+Q1eoyrpgbMaA9dkWyurnXDb7tKy+2rQ+jCQ6jXG2hTXYZmy/
l6UW9A3ZCFs5g/+CM7l3NyDOQZ5g2JeD/VWz6FMWC3T93VoN2GidolpFgbzqf5qF+lYafYBS/sXK
9U3Vu37SZpeC9fEhV0RgCEdu9BirwNE3cUJ+gZh3VKO28ws3jfxihAq1HLJ4W2pR4rlKchmNFMXw
Pn1KZBMYrflLKYi9NcGQClC3jL2+L34YkV0fqyTdWR2op6hlWbz0XWMIWJeZO4izHUw7V4IGOkR+
7CioMjr0Z5rE9TGrXS2wKxX4H7sPHBM9I2Yipeoi/kO2ubO1KFnhWzm354UF0TB0cPHWAXp9nlsl
ZcYptJPI2aptGH5lY72DiO9z0UCiJYYBQOL6htuxYFTHfutqib7V+dgGtar8BtsYwlFdQFmcbyJI
y4xCZB6E+adz5SAU9qRYxbdO1kFCi/4wyizDAo3iU9pCwmSQbbXhDRQf2Fi9SAicHCwl9WuqfFcr
/tgraqg5/VM+Go/KUMBw1jwlfc/OUhc5SHfDk+UWGwFBXB37p+PmN8qyH24ev2VRTrw055qv1TXO
W1f+LFLxg2jtSVf5eTC1IBH8bGf8EPWjDzscw3MgFzm0yQ8U23ELEHJK0LbbDhHMXTJdP7Wx5rHG
/KoOBEdB5ZvC8NW63pqxQI0AwCloUz9QU98n6fisZQbx+tQ9oab1fP80u0398bHQBQctzkBvYV64
jDMHFfFEWGfSwo6U2xX3eDc8dXryVKqKR61Pmj+jjIuAMKCAehegkGi8fjw886LU+oYJcjYV94dW
lm+xWDn//5XWP15YH0L8K2pdvejxyM3aRnbkrLqNesEkRtsSBZi3QSmLwbeZi2uLGIGmbilab0MQ
ilo/qEmqbur8LwTYd0UWdDDHo/K9qoIWZw7UZxtAHozKuuRqLQNqBYUxiA2Eq8YAcOfxlaVac2Kg
Ra2kI7dJFh5/sANAxReyAUiIP04XJPLKXMC67OyORVZ4cezQ4wBDmueeueDoJwkV+D+H9lw0w5pg
7e09N8HWLYBuION8q9Cv1hVnxC31M0N6+QWtI7YFzLhfSfStaQgfPxfOHWhLmihYLKA8HR3leBuO
u+cYDjWnyqirFztv80PXVoYvUC3ZiU7EL2ghKxOQ3vqVAQp2BORIfywi1TgCblxP1H/nNStVcqqT
lkEqhmemR+zY3TWySrhnuV3yPBSZ3LCI/CprPXruhpIzX+ewgZapKp7wYiUbkkU6IN+Kob7q3FB/
NzTn2JwtrhYcTl80MgIjCrrLd6qSduuWtvviUB2voEGB+nld9Sd7bOjJbLh4qJw4gWhbUgUombb7
QatsHC+03ViVljx0jYRRuM7sL42gw1dKrf5FFBzLDHndu6Y3zRa+4pGfQJKZelVsKbnvllbkp1TU
mxJg1R0jxVoN8fZdhG7x5M2H2hGeLvOWJjJTRzjdMJzzEdJaocgPqfFgtivl0IWVhUeqCndLAHsB
Wp7eTVc7tLJFxSOnGM5p9TgU4eehgpPlGYhTsLmExekcqNRD1qatYMtwzt0+h56GqXhaF72pFigY
94/PpelCUwpGV+iuAwo9eywYqZ7bMjLkWZPPjr7F55D2Q7/WTFyLMjsEUA7T4LWMVWYbiQe+7i4z
vrdTgZe83B/ONO/zrXg9nNnbXqliNpQqAqnlX6SLRfmgqm//vxDT0rj69FJ3JGE6QjCIm8tJhFXp
V5q+t3caPv/0WJkA6hOM82OIlplUa/NpuhpsfLCa459V6zeAPCQrp/PChyGomE3NVhCqAfP6GIlr
shvbUhNnRmzxJ8nVccdAXgqT1NA3Gvp4n2+eQ9wMg0NZBEfmjRpdVpa12XFLnKMsChrB9iaGVQBC
QeWaHM7CLEL0Fz1zHcVHcC6msV99KJWM5pDjpjmLxtIPMOgc4VrNqz95PGlBtnBrsWU/rFXNFk4G
9JGnugywK7dmvgaVrKuUTJyJWVebelDVrbAHZeW7LaxzApwkGvRTZ/5GqJEYdee4Lhdnra/hKCEH
hpd7pG2GzljDiPzz95jtKfSWJkkblGYAa5utEdhuRo4DzaJzPIr0InKz9DSLKWFnVc2XmI/Gbza0
4xkyAtGlHkflZxqzBCIXVg/cW158b0cnOUIGNNtwGo9+0QIMp2Rd+uQKF4+vEu6pUMNjnjF5z1o5
0Ts/avNsk4HU7Mkszg+6bN1tV5XVVorMCfp6jE64CjufuxDUwZXS72PZ/G65KYBMVLBnurLaDLKE
J4/E20LALgVigXVg4AbzBktuaringDLPEtzPMvIAPPR5SqKtKQmq1JntHhKjxck7xnoAjxBy6Io6
hsiMmb3pufGuyZa8u3KExSJv20kXoTvqWk83SdxWu7SoWKgWHZAnHari70CsK+fMgbCsZ2gpd3yr
bvrHNqV9sVLRulkWwE4CDIgiKuCAgIfNziYARXgWkyYJmU4gRMZ8jXyLPw1wnQWZ/ojrfWXKPieD
SMKibzwbfrTNSkK1MArQjAz43EBT5NYiNYrRrzB7jKJKTN/NNT83X/PycP8Yv9mnqJmCzqTB4gOo
7xvah8LsuDMUJwm17Du1Xtd6BDeHz/TzKM9PLQ+Iz86ZPxKU2AqLOA25iqRJQQ3yoYigMOxyywrS
DD44rtPT4P6YFidOB3wBWN2JSjX7Mn3uRGOv0QTOx6qvOxU8ow5QS1pZZDd3xjQ0wEQm/Cfmbd5v
tkilcBmN+P5G7HXmYyFf02bA0l75QjcvBw3C8CAWIjnAf25tNvIYUhfEZmH7r0PvSHXbchCY1d58
AbG98npwX3wz5eR/OFxxsEIxa1J9vKm/8TzSRxV8qrPZqvTcl2Xzg9GiPmltOazUJqezc362Tgwx
SAZD3+WGIDbWlBuxYP25UbpiO2LCQwb3tLBSQPo3bMXY0LbMTrae0Xe8zeKVT3mzYHAxwtIJ/HPk
zFCYmaVLrGEKsOZ1f3a04XcNF3occfVrHmVrFIub7QCn4MndDsxpwABvANGdlsUGqZDQxtSjKfS4
A0c8Dmko1lSKbhbnLNC0qK4Op4TGKmg2CGRZ3G/kpYEiT82fnSjefHKvzQJNX/YqUKlDQrk1RqTo
475U3gEhjz+PubieNFDuPoboSC+UxMBYElDN06+82lZr75iFBXD1XYAC/RiCFxk6INN0sXwzQqFP
+aGuNaoWljjKaBP11UA+i4zoYwiWmj3acI44Gw2c2fV4UxHhO5URFKil5aTajj19SnJj5Sy8OT3w
fdBemc4qzcQDY3YWOo2Nw11P+nMJnkeX/C2Tl7g9ZDFgtI4alOTn/eWwtO5A78GRhc08SSB/HKVV
yspVMkOc+/ER7XV4HT0U5pum/LkfZmlU2LGQLXNMcG3mxachVTJH2lScrdL2aWTmXj7k32zJfqvM
hP+ym7+OnUk//0iEwRBiWvAhALNhNrg468GXhc3yuY2BnorCkfyINOaPOftsIKQWKBHZOJAmw+V5
qglaDs71vkpDmA+axQttvxWAatnf70/izbdCFMgTg8iAruakG/HxW2kUHGNmkSQUAlp5PVC7mkcd
GwDLZOV8XYxkoiiJ0YDTMv9cKeMmupm4kFNiHHEG7kxRel1WHjPL2d8f1EI+AysKNDIngjYQw7Nv
1Aky9lZlpeGQP9hbPq48SW8Oiinpc5DHYBMvVD0Hnes0B/w/rJViW9ns64DugdWMK3Cpf833Dxfi
v+TSgBsqIEC3DhHIm1D/lnUSukYeGHxrFmj3PCfsTLsncHPT9pkX0kP7FE7ZT6W+Vg6ZZuk2/H8T
6NmFCIFmlrdqi9Szt6c+0zOXyo9ObYKU8uMISvD9jzaXEwH+FTkOEMeOjprylOx8XIpKVQE1CuJ+
aFTxRlPMHbrkW6WEwqTeHETJ32tCzswaAwjln/Tu7/3wtx8VJSw4OwKmCJUWYAc/RlcHI3M6NSlD
9bGRPqSSo0/DVCbzq/9GmPe6C13NTW4hAtrG5KmtquKnZLpYS0kXB/KvBIvFiU7KbCB1GlEjhqdh
KCEu+0d275bzeH+qbrcXCH3TvkLGBD2UOWhEdG4GafuCh2bqQn6vh4CryiFWeT/KwnpAmEkJZTJy
RD1udh8bUk9ZrdU8VLPsQlU9kLgwS/fVSF+K1Dw5oxbEmgUAPjqNbb5yZd6MEUAV4FXwLxQVcHHO
FuPQW85YpdoIJ2/hHppUabbonTefTXlnUaa/4ipxUtIy0nJnHMOC7pIBCIsxDfLB2VT5ocx25th6
2Pb3p/XmGEZIVDeBlEEnAlTG2fKoxqiBckihhraQ9FSg0BDmkqaBDgRo4Bp1urJYFuPpSHVxEkMt
Y16+dd0Cqrs1HUNZ54nfc7Kxi/zk8vR3BxbH/bHdLP1pbFexZtMJOz7DoG4MDSc+ho7R7EQtn6xx
zdd7OQwe4ypwhPoNbl/hEQAAOIjCrBp0b6yhcy6dwqvqfuVIXJg7CHKA6gJrJSCC5mQhU1baONBB
CQ39NPI3Vl+M9meTftaoEphwGAziBQtvbCSKgGp/XIZGBatUoGCUUC31J9uQ3shAyhgfClJ6Zl77
qdCKoK4lOcUKbfYCDfqNI5S1dsVNQjf9GXjjAr4N4+Ib8SpFDiWgHrkSjp3mqdEmKjcioTCTe4Y8
GxR1tp9eLQiHogRodbBCm+8ERiwFzCmMOsmOqXPU6UvXruRwCyvlOsScXutWiUJM2imofFwU9k23
ds0aUnDhoPoQYnZKZuDqo7raK2GWbftiyz5p5/OftfHfWfpnCHF1RDlJiT1bY5YEKz1gcqFFk3l6
/3r/Wyx9epRPAN9EBQAVztkoTLXMlVxxaNgav2Mn8zX3S98eYNzoDiNeyGvSjEuThnrxpKME4cQb
VSgot8M9ztVp2I/fE1fD1hUr2e5cIfjfvF2HmEZ8NW+DIninpwjBUY4/WbnxykC97VMSh0rG830z
SLhstmVdw69hhBxlxDzZDT8NSQKF40FDjacysRpvdDr++XMS5XLovOhwaEI1abbfayPlZkQpDbPx
obRPowRiwl0rc0w/8iF9xG7GeT/dMUB+Iu/5OAGszsyhGVQnHPBIOnylD8aaDBO6yvdjzB2tRAzb
vAZN/lCXjhYOGUr/hVAHn8N41mscFJlzyX/z1Ha3wjH6b6VVlZtGGvZBoCYSIPf9Do2FDiik6E+D
tDDQGigSqcD6wjTdTQORE3EsEeKoAzGyh9NFd4gKoaBSLlADb3Vb7BS1KXdajh0eCaZ2nqN2lgd1
v/hAEtyraIEn3jChnxlEUPdtxitfNxPVoyT5YQv4ucpOFKjGEytogO3JLECSms5RAjMxQaH2Kw0c
NPWpB3jDGUQJJygZe3x0/VzNavAPIsUbotL22rrABhW9fjES04KBq9Z4XDPg9g6IzalPtfyk93a/
V8Gp3aXwnz8lrZv7AKUrZ6VIvsF9CqjZ0pH5t0ZI9BJkkpXwJNQGyIoOtbKrRt5uhJGSTcti/iWN
NGMPArL9lkexsQPcAcZNHVTcYJ2XHIvSykDYVdqj4iipp+bJ8NDYUBSPYxvIG8EBKe1IuksU+zVO
MuNIe5tuBt0ujubYpPDYJPWuy1W+cWPQLGK8S4PGSCyAP5osBHuJQpmMZD6yaMxnbrVBoeAipkxA
/doyim0Pdvi2tRUZjA4sY6SM+lPZxuYxMVANizqN7aVO+QYtKjTEYpiUQSPKPeSZ1IPBNWN/4LCE
lWCZezH00U98qDt8oK4/wSQ396TZWzt1VLuvjjI1WVKbhrWd0m2PF3XY2HYCAew+8TJ02aCkBFCR
qSrO1iT0YtA22zSUAQ8PNKCvxar6cv80Xdx6uNUMsEYnTPTsNM3MOBEttZwQNva+HQO+22s5tJhR
nO70t/uxlk5uE615wMjRPL3pzyYO4chTIhq6snA8HAQPZsbOii4BkHNKMG9YoGXuivjC4r4HKABv
fADXbxIjniUd6OYtDfUfDveKzf0hrf36rENfG+5YKiV+3SrBCwFwkXQrFYSbp/V0NgL2jHoj5NDg
lvfxbASgKnNHImmo5dkxMuJdVqVB4ZIvNEbKpSTW/vMjwksKbQpUtkF8mb1mHLtPR4EmXOiO+XvH
402dJv/DkNA7hxbDVJC7AZAPaOt0wuhpWCTUb031ZJfMs7U/FWk3seKuYE6WEiuooQHOi4wBlZhZ
hQcEJZrmpeaGmg5aMGQIGEm32biGPl4LM7vE07QX2SBGNxztMIGNitIfkFWsJIlLi+F6LLOLss2N
HiAdBNHysOwPOfcMeeLApa6ZtS9t1atA/7CeVykJJIhHKRwEMrpdbz/25ZMFZ5wyNryR//2sCcq/
BOg62uwQGuH4UycwUQwN4b4YSgoP1eGBfta96z9hyCQDBBUWHHizpQ2OEW7hTLrhMMJr+gtq54py
uL97lo7TSXsPGok2+kPzQgTkcbjpjDpGElFfqNQDrsspUx9g+fuBpi89T5lQHYWACtCb1o09MyUV
MGN25IYKMKX93wRZgpEcawojWmQyYCsA1fn/izjLBHWIzXY0RkS3qba85L7NHyX50bmon5f7WOcg
fazVFReX4dUoZ3vX6pGJ1QNiVmbusyJHcvBquUCi83zbZJXfyzWh28UPiFIOIHCoKAFO/vG45UNb
2FYU01DpdqPGgogAik2/m9rP+7O5GAe9rqlfj8UyVzIcRBsxFIbdUG8sCDRCpoD/iNxmS9sVWPbS
DTXdHliN6JUCsfRxQDAjYAA1UjfkNfh2zibpqrX3y7Q952sRPCR0q3AboY8+v6KImcFCUFoh5JPC
ojJ3uWN9rXqJz0SemnTYABCVeUUTV16VxDs3Nf7cn8yFsxfAAOCGHAs4jhsLcYX1EdGS3Aq1wW68
XEQlnOZT4N4rZdzcD7VwAiMU2HaAMwPnPu8XMNao0KNlVmgpb6PcRz3yYGbtE/1X93lpBMB/p1FN
Ahuo78+v/sxyqyZxaiuUYD/E1AkYHXaKTU+CAt6YsVUi+eI8YhYB/UI/6Ybxo2ltJNuxtcI0cbxM
Gb+ainqWLvl7fw4Xw0xtEfT9gMaaH5IqH1LUjKkV6maleIqmf+t0o4UxKOErycxiJBz16J+C8KmT
2eLv1Yo15aBbYZO2nk2NrTvY275aq0YthYFM4dSp1bAu5hcL4HoNL50YbIWuCRtVF54BSuZWwNJh
d3/qNGPh4MdWM+zJvgHiuPPNNjEo1IT0JKyhvfk4KHbn65JqHpT2wRO6ECF8Lp8U9AriCmYvUFRX
LLeEN0LN33NVlG8g68jK09ta20MPw/AqktcgS2jmY8Wi/gFpudwqFQxZrDTv/Sjr+eghu259YpYk
wF/1PjANyAutFs+RKGUAVlRx6KuOH5I4s7zGra2dZUbuKa7gDWIS0fiAyUEbJVGK6hIprgFjiBjM
mCgffCuxGcp2I9lRvY1DOEGyzdC30UbncY1suhSbKB8FHE0IecprasFRsba8WjVFwMsYDmbQ7PZH
sxvPUdr/KnL8BU5iR8ce1Ae/QVIBToNK970p2RFEaIgWaDBF7KPa3fFKNc6taJxTUomvUa/KnSyR
FUQkdR4cINd2cURLH1h/+RBlrMXzIQKdII32o7lN0QAtteqBoDqT4GDtik0COQE8Th37yAG92aPX
LHYpEDEPGh/VcLDN4TGve/crOi76QxMRdaMoauGlOlM9UxrqMbek/V5QDIjVxniMAYgLMt7ARbrH
VIHA4H5ldYviz5A1u6ygfOsAKejbgmsH/LfRM1gX+R1PuiAz2gJEEyPycGBEnuE0YGJFBqjIbTX4
wmz1ILPx4LLpCD8DXS18rUzhGgZ24t9O2squoInlq0biHHOo6JxFRcxjVWc9jMeBp4mgZ3eqakgM
UTNV9kz02iuLIQKPZ52EcZ9wtJciq+nKZbaQDwDbBEgHUBHA/c9b0D1xuJk3FgmBiNwU2YvSvQsJ
Q1gGhZ/+F2/W4Gi3Oig4gq8DzpIeIyamojiEgCoS1vl3afwq6CWJ98R4RLnTa9TRF2vgpqXT5Drm
LOlB3hs5nYKYgMhEIoChKFnzEF9ICiDajF03dXYATZ2FSNIO2geE2sge20DgEKZ85aBaGgR4mNC9
MFGPusE+sEgHyAfLORTGHw268PAMBYJ0zdhq7jI1pfQuzHjR85sYmTfiqlKHQRwAYnbICqJsqeDl
vuZQmVO68pfsOhPWHYbxlplW6g+Qf/dJr9ZBVqcAjTGbBxhB85jmrbPSj18cPXjf6MTYk4T5LIsk
PdMzSTG/sNgtVeFXOKXbaCXvWgwCYT1YmwGCfsOoAkcnKySbxl7Zf4FDiU6Q0k83BoNg+v1bx1za
d5DIBUgCfHa052bvzghVURaPoxNGTloFcQ8CXyeqN7XLdF9N7D/gIOUBBSdi41S9AZhSCoO7Ip0U
pCDuOLpmdLE6knuo16f+mJTJttZG5ZQgaUT3BvqXYoAubp4z9aA4qeHZVY1yc2qVKMa50i+TXDuU
HPxy1N2sh8hqrJ2byGgD/k7xmkDma2MpSrc1oXadtwRKO6hXBl1R4n/j9YUCH5MADgPTjLKgRHlN
mhucj4CYw8s2MEGdxIEmcKs0kBV3aihurMzfbYIMhpON4hPQkYbxjwl19ZpWW/AISjdBkW10zmmd
HtxVa6elxQARMrBRoKxhOPPyttJlSho1goRR9VdEQdQGbvX++VFch5i90jnPWkO6CEFOjZN5iVyD
MU2nzuwdAfw1RmAg773FnvUphemvlRF08cvvVk9Hn5Zy8GiivpK6wQM3XeN0r6zruVaHJXVjyKjm
hHZPIGpF33pRBQl8oz2gn3f1IHytgGfp/Xlc+lRgV2gGTHfcW8xbaZRWC2I1gorhNPDyFfijr1EK
1cX7cRYP+as40+CvVp0bqZUsRkBje5Ru4NrpmaO7srAXXrHu9VBm54LuZqB6I5cPId6mZw8NwfFj
PsfI+O4PZWXK/kkVXA3FBiGuMGsMJapeO0tDAvRSihUJxX9Z+nz5XQ1m3kKvTG3IkN46IYe1MEmK
r5mleLrZXLom+cMK6xmjrSDlYu6ZkZzTVPVI2QYD4StJzvJgcfUAomAAaT/986vBKk0xoCjQOCG8
4H0F5OMclH0opWzuz+libjPx/XBmwG0K9fiPcYiMC5YpvROqjAYUClFZSTyhmXtzML7XxPzTpiDG
j/3BHpPD/dhLQ0TigQQEnYBbyepWLQzBs2z6nr4C5WOszaf/JQLAkBDDAvBinuHodTnmpcud0Cou
ap9jDp+K5sf9GEsbDOkNBCeQ54BtOMuiVNqqAvmzHdYUtO1tG63M0q30JS6M6wCzHUwUl9dOO6Cg
XF1S5XvudF4j98Q+qezi0E2Hcmzv7vtOeB05d/wsWet1/UpxZXGdXP8Vs01e5aCyyhHDVPOLCr+K
NHZ8xdywEmpDsByO3zUKEaeVGsHK3JozEDeTOvBcuJ5DOy/DPrNem8xZOVSWBwY0KzJEPKlvwGlV
HsOGI07tMJUsrKrhweHARJglTKFr+o0k2U+87J/bmv5OdWdlVv9BRuanzVQAAdtoarPMd3lsq7Qh
WokUvDMq1W/tjPn2SJuD05nd3qp44ltOVLxkyUDDJsazGJTDAgY1EOrQaVR4Cld+NyLCF2BCBElE
470mdBvK+bIPMji7b7ir/xyG2kKr2nU3nWulXlyp6quwCBAzwERv2eD8H2nn1SQ3DmzpX8QIevPK
cu3UasqNRi8MWXrv+evvB+3unSoWoxjdG6N56ghmAUgAicyT54yun2t15g4qyNTb+2N1gulbBCus
iJEuxzgwfRVQJzahr1Y80gEOoJMAFo8egH0NYs+106Z5zOEVOSlqZd9nclJ/uv0jtNWzhhIagEoA
S9DIXR5zud2AzQot672acFp3f8xGyp/6wVTvLLVUjkWcJbuugBujmgveKG1tH8tMLfi5k8OmkjLP
IoV6ysKu9wa4XSjUzhbMEklkHJDqhdxp8jPHpaTl3wUEz5xmpvwwjn59Usiq7ACQSjtwG9UDyQj9
yckiHuH0l7z4flccSqnSniqDgnFqTtUXp944o9ZiqvMlWDxgiacaO+o7+73R9hQo59CtdGfXhyrt
0aqXGtX+9nSvzTaMwGBFYMfm5beY7b6AJlgqOdn1qjnkMfI8vr+vg2kj8Fh3rbOQehGMtjLvot7H
zhjkz4Ex+cDRi8fW0VK318IXqIC+F8X4rfWNnd5kGz51NUjBXkcJiVc6yD4Ky5cu1WRJHmdjlXsT
ZYm0vatT+JCyjeNpzQh0yQ73JA8v3Vwc/tA4poKnJ/eS+ndWfvPRqSr/ub1YV+Ev4zg3sRiHnSi0
bJqYKKPvphbdp87JhhpjRFkX7owu3HqxrtpTeRRzWYoSmXo5b2E227kqRblHZOO2M1ulyVwpI8fR
vy/Dn1K8cYHqfO/ijBVvIep8RAE8fa9eyJM+SZrZh6U3GaArmr01bdFurlqA4o0UsxAOXILRJN8e
TC2sCs/wj4H0e9jSud36/mLGAF8lbT4WhacnmquOvxE6vu0CawboFEQBlIQ/za/CC8+Cza6N1aKT
pdiztB2ZpnTrTbfmxXAy0KkkmhEBmlx+P6INWhKwXo+2f9RvJOlQaXe3h7BlYnEU1AEUpPClxd6A
1rrdDZ7SVURM1un1ZgxERCF3BOhNAn4xEvD4slV0iUdy2gFA2Z6yreLj2kjOTSy2fNg56uiEQ+Kl
/Vye7KJpToka+wfyuPLGum+ZWmz9yk9jY6ymxGPdXqwhJK17P/cbQfjV85D9R72dYhkSewr37+WU
Vb3tzARxidfkh1i7m0n2wFjw4/a6rHnwuZHFupQjaHIAmolHgu/XLNFS6yvDxtqv2YCZgFYTlXCG
xtrLgajjrOSGEqeeagAxRXD49d+n1kzZGQpCUXxefN/KFb2KR5WCOqwzHf97r54jOsPQduDC0mBG
WWyRqeEszuW49ibamqf9OL1S9BnwJi9Igd6UgVASTy88V5YiKeRBWXvvEquisrAVVqwsACVJAKhg
UUnz/m0AOTumUqVwrCGrmSBLveva8LjZNr3iqxcWFidta1VKbQd96c1B6gaWSsNIcJD6H4Xtvn4t
uI8QHWVFqO8t1jqM5qmeRr3ygu9VeOdsNW2szRShiWj+puoJRc2lq1pSH8iTaVZeU3yZwDtSXnvD
7z8zsFjqeEhKHp4Y0LOTIp/8DbjWyu+HwEURSPu/zd2L6dG7KtNNWuW9Jqr/aE33qVDzjVaaFRPk
VgT7GX2ZImV6OUV2Ws7qIA2lp0GFYYHP3JihFVe6+P7ClcAFd2FL3dQbwuY+kYbPcVlCuBfdpWp2
fPViXJhazJY2NpOvhJhCf0MeXOXz7c+v3BIXnxczebbtim5Wixp4umfVd5JNlehduUWVu7oYMD7Q
V0H19SoLJUV1FraBQ4RjFj4pSnMnOdNWynV1RQTCFXICOoCXAPPM6qTC9AtWRK8Oc9N8a3T92LXZ
wS+zDXDj6nhs8fqhn46G5sX+U0YrhOfVLr04eZrvumQDzrq6ImefX+w+U65CtQOQ7sVNcm/Jh0Y5
DHXy+rhZEMn/7xgWwYFCb+XIc7708uxoE+rc3faqjSlaggvlSBqqNLZKz6TQDYbVPNz+/tpq/yU2
NFTYa5FouvRaFdKcJCxwqSrvo+exUX9LkR+9tEkAmahGp/ltc2LKF68MnoMEOaCfwM0un7xFM/Uj
cI/CG9JceTe3VrhTk96hxbyzdgqXFfXpyP6WapEqb5w0a97A+4bsHIGDQRn0cqS1JM+O40elJzVf
pbHdW8WHlmr/7fGtLde5kcVxNtahDYA/Lj0HMQ6k2rZYzra+vzjDQmkmRWQwCFMj795/SMB33B7B
6jSBFqAQTUOjvQRtRYjMZFlgFx4QienfErWuH28xYImHOoJrV3JTFtpD9G3Mhdf15pMxlQ90RD9V
fv7xtplVT1P/MyNm8uw4TnoqwaB3Co8ozIX0eTbV3Th2NHU868q/UfjvbXOrCyPiOdp+HP5bLHzO
k7qQFUY1RO0OTj9Xbd4yoDMLi6X3C0OumkYuPCW37xwaVRSgWkG5G60X3Y7dKPt6e0SrjkDXolDI
QNJh2WQH5iYOZEh0vVmNSf/Nf6ahIjHpb8GAxQlzdSSc2Vnsy2hEbBAdy8Kz1GKC97U3D0pDNJaP
neb2VitBRjtkr60bCVCYRhMH8THx2bLkYfQJOpYm3jEI8sNT5z8E3UbktD5//5kQDnrmgFFVKKXU
YsKJIHx/CD7F5Zv2qoA0UxyC22eZMzZGs9faWiq82PiQ97+Raoi22sVXV+fMhLg/zkZRZnMm0dlQ
ekUBaa/hRXQwmeavMPmlxPvbDrdmSiS+gaVC/3CVAc99+E+BQeVeFzo7tUjf+Vmxh1kIseEZnpPM
2Io911aIfAtPPFCc2hUUVsslmWY6K/fUQoFWLTrEBTTTyVbtZMvM4mgYObKV0GJckvorLgZXq34a
6mtT1/jz+VAWh0M2F1NV6zY2wJU34MuN1Iv6ym3p9zW3NLvWYoZzY4ujVQooFwYpA3JYG73+AlPb
vlcLAsSNLbR2qCLXARwEsDI0aovYSlYzEBC0DXpqbjxKgHa0MNwwsbY4tPBoJCQROrvOJgTmFAcR
PpA4hatN72fpS+ccbzv22jDObSzmq1YGydd6I/eycV/WbqC84co+/74Y49keNSZTz0OF75MudpsZ
voG+dzc7otdWHRFPi6wOT3JgapdWepQ1KtMcM08Z1ZOkv6/bcq9lP4utStjqbBk8x4nVqEcvD7XG
jyI0cJPM86UPkXHvzxuztToOWAaAsCHCyLl5OQ4tGxonaszMg4iUtlEXAQC3Tk+/bq/5WvhhClYe
wmpy6sunjR6OwWiVJKMlFC/C8q6bv2nVQx/2e0sL9nqzFXj+DdSX1yhuLOjkkO69ku0tNCutazMt
vDE25kdLMuZdLNXaXh4V6RTbIDHMvv/sI+17KFVjOoBvjQ/90MluXaB/o1TmtJs0rXbVSCp2keoU
Dz6dH/vb07K23egrEwhEcsMAbi4nn8bcYZhahyM3/5KopTubX9XuDXf7uY3FeWt2pSwpspR7supJ
1ftatP5tZY5Wl/dsHIvNMDsTiGyHk6lxygdLHaB3mD8XqvZQxeUeqnCaU3nT/v/N3eIYyRRIbQab
uau/Zha6UIBR32IBlBVvJJ3+l2VqFfDJbCkVj0Gqu7uqvw/7H/mmNs2qC5wZWQxjhJjFmibw+DRl
7dB+B1Rfu0386Q2TRXQHgBDEABH5wtEkRbAemSxQ8QgG8zSrvC950ty2shayEHyByxGlQVIyl1bi
stK6YbKI8fpiP0ef/OKUObU7VZ/C9NdtU2Jalvv73JQ41s4O+ZiWCsUkNeON45ehf351WxABBEc7
iFX6n2D7XWwaKzdSK/G1gopN+hRA060Mwb0U2hvAsdVR0InBVEEefCWCa/nwzJv9zN7Uyxi4r/Qi
2faP2zO1tiggIwzxgOXdsjx6S7RNFGlOCo/TK4N/PjzK4UmDnvfVhDUAluE5EX1HLD/zf7kkdRHk
vqRZiZe0P9P4UCnHxNpYdeGmi1UXaTig4VDN829xWTlFLNGuLSWeWf4Z/LvWdHaORN95fh+V4Z5G
3WpLgnHlerywuHi2JAmPwQQnwM9GN9HeVUHoZmQaTXkLl7ByEIDwFY2Z8AlfnzY002dylDgUCSUa
/+NjjdZNZm/Ed6vDoYceZDk9EGygyzXSsiycLaiYPTX4amTlif6zuKF3o9jKza6Ohg4BQTvuUDYS
nn+2P7uaBFrR4Qy69I9lzq5if22rjSh/1QbAckQBKOxcgbAC1SyDOWRtcviRpL0WvpeH37c3z9p8
iQc/hMWia2pZcTELpJrsWk9Jmxg7G4wcEgF7OSFMmja26bVEFNvnr3yCAV2rEAC/nDEpFiqbXZ16
jh41L5XZfasyPy/A/8RZ7EIF+EI7OixC0VHyYlrEpNQ4FgRAOz8spbt2VmClVOTk4LRz41ZlbPI+
nfOvqKBGd8OsJn9S0AZHhw5j6O1q7aHvg+lkz1J9MEoDgAP9HHd0So2e35S5Ww/DeEokPd7jSL1X
p/Hwrh+kCM2dQf1VpK30aJaKBEK/0Zyfctnp407N7W6vdZ26n+dq+NPqcb3Tymn4Xc9y9DnIjPhn
UBTOXeFHyoMBF8/e7tL+BDP/57jPe7cI5uAuksz5JBehfmwBrO16CQJztYDEUfH15C5Novw3jOui
NQ2EUCAERoCDb5G9X5+ZMDpzklCXpNBGaHa5FkWq6EnU5VTTc/VA47BR/bDno0J2MTC32JtWbVmk
+6lE6yLTeGmraWuzNdowIWuR9Z9MXq47g3iKbKnm+yewwtaPGcKG+9uOfb13BKcYQxSaydf0wHE0
as5odeyduSlcZCArV3OK05w1n28bulZD1S4tLU5QHLNHUWpMPUWrjnSduLFsPw0StESpcR9F5t4M
5CMNIh/hYnbh3PisF8rH279hZbAQdP83xYvb3GEfKX4Wc7SG453YEDtT65Qdim1b6terlpAngWFy
rcUygBsoaeIg8Yzi33xs3Hj4oJobZaIVG7zQ6TBn5XCZZVg6jLY21aETechgKXO/d3J1r28luq4j
E+LeMyOL8zsQ4KQ4xkj2XberfUwc/+o1ATgEwFOIFWlXoY+MaEhadlXslQOCSa38Tzml79Sg24jh
18ZBo5NCWzKpLWrnl7sLbl0g+KnKOL6ozWcp2vCs1c+L3hw4T3jxL5F2ttq33BF83peSnXmnJltt
Emvbh2BKAEd0iN+vKCLHKWtmFTYlDxDI9JSq0kdHMbJjzXEKLRG3kTUWP2p6/t6Z/dAf8qLNoY1I
zaeyj5WtAv71WSWCEyTaaLKhB3vZzEUROm+cRABmpk9xT1+amyexe9sxVq9czNA0htyEubxym1hP
UkQd2KzVCTmx51Fyy/h028b1smGAAVA/0Km2qmKcZ9FJMaeWhuJX4mVlc3iW8/pw+/vXY4CbhnsH
YB8A/6tFA0Mh5XpD9ONPxe/ZUA5tnf4zhMpThu7ibVPXQ7FlSmwCGsljBS7Ry6EYxdhHPeBzzz/5
HSC5jXtizf+E0BvUkAKgcxUBIX04V6kCdi0Tyo9N2PBCrWYQf0UPj3j7EBTj41jL3ybffkqT+US7
2lc53iorr00obxcIPqFOAPS+uCTlJK/lzMLxqJx7YxTfyT3JVqNo7myj292e0etkBjN6ZmtxWxhj
4WtGpCVeN9eILrZ7c75P5vZY1h/smia8rVB5dQXJugOXUCFsWD5qhq62EOgB6pb1/rEMlKceBsfb
Q1o1QWYfr9TBoi2xpkpSO61NlcdLZMK04HcDTuwNFiAlIdcGLlhdZrL6EHK3dtBibz465kO91di8
tv5QF3DQQlbOzSTuxLMNG0i1Whg9QE2w9HBQOgclTnw3suJPtW1tPMpXbaFnJnTAqI4vbQ2y6iCU
58deDBHIfVZDalBbzbjvrTHfh05VerenbuU+Fy8MhywTvQ7cI5djS/rJd5yB6ERXT4kNcIwSxfG2
ibX1F8xCpKlJ/lxJwpsdNOUFVFmePgbWEYhaeehUf9jINK5YIYpFtQiINpmGZUo8l6bKhlYn8kZV
2vcj8kWD//n2QFb2JrgY6q8iZ3pdFJuGWqkmibAk1b6YZrhPZf0UNk9V7OwVhINKbeN+X1kb7LEn
cWpIM5YAjbA00z630JyP/fpDZtTPkK3e0YL59fawVlwOYXGkgXmXkwNY7h4krBD5LbXIq/2axn35
W1j49848elGn/3vb1OqIHPHAJLyltrjwNruJ4NuN7MgDaGnJwD6eh62Wy1U/ODMh/n62WStxucol
iwS1Q7EXQPqdGadbkdGWFTHQMyv1WAdyUFmEwcmdqj0br4ca8WA4G4VYs7PvZ21fF43N92cLXnx5
fDGKYOOkWRsCqw6IHggOTE6L4LQxtN7nkU9wmh+yer9Fin0drdlQHPDCo0WMXpNlvTDQGqJv3Sap
2N6p5qNqf3Sif+Tx0dJef7xwMpOIQQQSWbtldpmMcNyO0HV6/SwdexrGNC3doEVYmyqhs8WbHD3Y
q8SVUSWtI+JCL/xUOG704/am2Pr6Yq1TZ4pMhFFDcEq7In8CGXf7+9cs8xpLcfbzFwFnXTZTikoY
P1+p9kXm7JJG2UnwWxXp+N4MpUnwp/6G2utdoI+fy3IrCbwWxoHzoiWYXgrFuNLF4EWQtlNXBV6Q
qO+N/qVsf+RSR+f1kLhtlO5izTjlrXJALu1oBsrHRHnDfj3/BX/bss7202jIfqXn/ILG1F/kwv/c
R85GsLpyttEvQFpDAChVY9k0EJh6NQzotHqy8zRK7zJA687rL2tMWNBHk9jkuBaedDaK0DYrK9XM
wIuMY5M9zNqD5G85iwgwL7PcgPmFkhlxN9ThV9QCkZF0QLQDT8qc/F8V5VNg90oPjLaVnsjlBCfd
ICFWWL60GxxycCGNea41BdJ9otVbb5nVScV9/2IURWr/csRDWai1PBqh1yovafbVqH4HxUZW+rol
jxyR4AaB8YTg5AplV8AuRd4kjzzO219UaH+GyAMm7e+26tBmzx7RAvysJSoS1y1kULf35sreJxNO
zIKwrMq1uNiarR3GiZbYoWf30W78Z45eLfklBndmYPFCk+qJflDfCr1yflISRL2pwb4a+Y4JmicA
vQAhvEqmdPLgK3JTkoaYq8PQKm5WfXrDLCHrDAUvIAGAhJdeYCdd3jZSH3lQZfm7RBtRgUyzLQjS
6lqcWVnsrjbWtbxEi9eLe9XVAex01ZbQ70oEyVTRG8/rH3zAMrVLXz/9IIhEkNGvGuimJnJC0NbW
j/McJndTqUzvHXhl9po1bj3VV6I8Lnno56n4EYgvK3GVPscOZGIRZfjuwRzbh9SeP6lD/zmY9A2H
WN20Z6YWPuePgHvzBlMgBn2378LyWYWPYWfL8ZZ7r64ZxUuokqgxXnVqzUYB7WpO1G91p/wjotW3
HW9t0mDGQxkQdUeilcXx40dJUDrdHHmTdkqL8dnWnhR0SKtmi9hqy9Di2a/Js14XNobq9LMP/ZPU
fKB/ksbWLWzK2oQpgL7JDllwGC6Pd3+M2zgvpNDz01Ot3k2vf4XxACe1L9A8xH+LnTpBN5fNJZ9v
nOfhs1+94QKkkgxg5f/o1iw8ixpZqcRTGXqdoQR7aw7Kz2NgDE9mTVPu7aVfDVoUg3Il+RjwaMuX
cTmVTVyix+NNjQTreg4QckzQJ7H8FiF0LVbcEFLQ0Yz2VGv6vRHD914msvlbG7otMvC1HSW4Tgif
LHKTy3ODtu3eUHw78MzRflRSWvl7fx+mG4maVSdE4hx1KpHfX8oqhVmZo/mbh55ctD/tuDjB2Pw7
qajvtc1GZnx1QEgrgS2TFaFee3mii257Y7Dj0FMSpz8M1VS+74wK8Yhq2OJaWztzReqG+52Dl0zX
palJgvFriljH0OzG900KJsioXozGnPbBqKjv6qDS91pdTRuPhlUHorEQwiSq0CIde2nYgeO8kuMx
BAWWv5ShA3+b4bbp5E5luW+peqYWbJcWHBc7OCQRRqqP/gTT4W0/XptpcGhQWaCCQbVj8cyLw8Iu
5zKFDaIqwRCEbvBvtfXmXnOcMxvLZunSry1ftbExdqdi6OH9Qy5guteG17drCkEPwWFLwcGAHudy
SmGrHJQkV6mIJ3cWFBXZx9uTtToQiKlBV3FDyks2Muqd9DjCH+qlYX9qqq9UAlyl/aK+WoeTqEx0
3gPzUThjlm2ngZpIU4+KgqeFs+tTaQYrLgFWev1oeCZwhsHAT51ocRgbWpAHTtJnXj0dZ3UX2fct
GOFXS7z/Hct/VhZhUzwWNZpUQ+bBeO3WBjSFI5LgoZtviWGuLQ79ocBQubnQclwY6mU9z7NATr1Y
21v1rnVcv/g+tePGrK1tGHIW4iVHjuoqceEDuKjNqkm9TumQAqqz50Jrv3VGsvHuWLuJRc4NbyMx
jtbipS8HTdwoUjqnnmW332j6fCnCLbDzNTUYa0ONFpU8QFGCserShlIaYz5FeeY5lfFJr+Z9Mkf7
oaLsnRQ7zl+g6Tqi3sP4hFrrPhmdh6yI7+k829/2xLU55UkpSHJoErhOAMSzmjl0THqFWrX7Rqr2
c2eH+wa47xsMGRSMBHSOa3tB25BkSRR1HRt4GJP4U25EwREihyBz/c7ekkldXUBwp+D0xG25vFiS
uQ5as2VylebkPLfpG0IpYCD/+/lFrJP5lm90I4dqr5jw/tpu98/tuRIX3/KlT0GG7LIgBr9icqrj
zuxzNci8oJx/WeWDQwtrlj9os3EYmvZw29iqB9jgIIRHXtfQFCdoR8UBbGjZ72ktcZHJSa0tzatr
4rG/Xyd+4bKHvXRZcG+dwuKAaHKv0dXMdYr5veHbJzuKodjsj3qUHEp3gt59r6t7dZbeFaECdTPd
7HG4pY4lrqLl7KIe+RdUR+imLZZvDM1yoFOXDpqU1hlKwe0u1ObyqNi5vbesPoNHukrdLnc+01O+
dYitrS24AyGtC/jy6k2e+f4Q5ApMPzY0P86k/FsVsGhNxM+HEdbVLkylNywwNQp05kCTUtReXDax
PPSJT34fau8nUdh2oq+6+v22E63dAAYnCLBHIei7PM5Kcw7afmRONfukJgclPKrOSevfkMgTSUqH
wBSSYVP8irMsG+IUUpgi3OCBuDhVbXYaZOV5TqONM3EtLoUfH0IFZNLh21UvzUS+QuzrOJmXKf86
0Hj5wW+5QVbc+tqZmdsp08bRuHZcndtbLJCu9UjC2TbHVbpLjT/qppjumgGRI5e5NEGjLD2g6Nn9
lZGIi/M+Ch6N19crkPSEBkSEgNeir1lm98T3dkIgO7gmyoxlNe9u+9fqCP4zscwSk36ek8AG4ZuH
bXY/jVX6rIbBsGFlNeFI+EJrHTlx4ASLFwkylFMt1+AJjAix68kfozt4SDKI6vvhbkz85NRnoXJf
talPqTnSj3k3pVs185XzibiDxhs4fHk32wsvL8jJm1YAWIx07jOgyAdqOTvd6D42+fxHHaXvUtkd
i3CrTLt2D5DApohKUveawTvoqy5tzR7onzTvqGl/TVCjyNNxY47XVhJ4oYrQBVuZF/zl5rLmMFLm
TDTe+T4yZ6C0t/IDWxbE389OiSlo8hAuotQjDoVVuDWOr/dF6tn02tGkj8rg4vuG39ihVUipB/Vy
uu/GjRzdyvKje8KLmDydgBuIdTr7+alW9HEDRb/XIzOMyAT8ALseRCIXYig9OTGU48rGiIRHLW/E
c5MLj0PqRI8KB4xxSzxmF+Muq+9V6mlaf3d76lbD3nNLiw026y1IlqzlmRhZd3md3OW6eeiy+NhF
xsMAcZyborRgQ7nkSO0/eW7uc1v61PnxRgpg1UeIu4neuYmv6NStwELSZQDnqo/NZycdkCSYN8a6
ZoIODgo1RLsrZLiVZBZlBkKKjrPwk+1n/qON7PGX2zO6dldBQCBiRagCaOi69Ja+ANs42XPijdCQ
h8FnPSYP+q4wnlqjdy3pw21ra8ELUSJZIY4m64ppKJARcB4zACOaiXQSUuJ3Werch0n6Lki0Ryft
tx7KaxVS0gr/WVxsNkdqOP1iINdT3Lzryyzc5XL9gCwazRBZ94j431GCZ32qUaeyLR1JinbY3x70
6kKe/YTFhlSzaZ6jOUu8pnZHbR9mb3hu0r3CsUsFwgDNebmERq9BkahUXJ/BBzX9OaPoeHsAayf7
uYFFPGO0SSvFNasWZbBaom5y38npT03fIpNYO0ZodgQfAXe00K65HEg6UqcJJRBLAa2FrjF3HxRE
RrQk/a5Hr1bb5j0hIDGG0CZlcRZ+b+ehBckgfkES55016Z8iPdtbWv7r9tStOvyZGbH9zg7jZLSn
zGyYOsOEkTlQUY2h5y+QDkmSu9lWVmB1oc6siavhzJoi59Jo6AyqNKG0bVFaReAqMl/dH3M+dUif
XFrpOGGztMCfpf7R5hVevy+s12PRz1YH9ohLE7AX/F8TsDypw6n5xZvv9sKsnnv/O1XGkvizrLO6
hciZ01XrnsZQgcq62teZQTub/94Kho+NusUesO7ewIMp8vMuX6aFzDAt7dgZE692WJhTUhxDtIne
gMkUhFIg04nCeOUs4iMqHoNkV8A+Helr8mIX/9yet9VBAG4mW0cr4xW9KAzRnVOEZeL1pUoGFQLN
QDbu0H4+2XW+8VzbsrU4d8a8tTNzajjYtJ063umDOxiHat4oWKxu0bMRLSasCm1aBDJGZPlO7Fbh
uG9r/amf7fuEK7ef5q3n2uqwSHELhlbID5fIgMxuy0mu6S8L+4dUYMWnXW1JJFffci8YhnA4Et9X
2KZAK1pTrbLUs8d7Baq3jUB89bABuC36JSGbshY3q5WYILhDXm21812WPmjlzz7+8gZnQ6+H+qyu
XtOh+2XZoL/BCNpsNxv3MUzK2R2d/retrN7PjijaAzMW1ebLw6YItLQPxHq0WfA7K+RDIRk/b5tY
XXKHPjkqztw46sKTJT9yosSCrTOZdoWxC2YXyYhwKzW0cqZdPPwWA6GpzJclYl1BN3vPaFW4w9va
rQbjQzPa76xc+jLF81bdecUPdCp9JG4IP8jfLKzmpYHOrE2ngG0/1mXiNsGjCfrr9gSuGhHvGfCs
VDGXxE8B8F8js3lYV9ppnp+R5I2i020TK27Aq100DeEGPJwW50DZdmle1iY3Qrprdv30ei+7+Pxi
u9h5Xiaqz+dnFNWDh+r1vMwUjwGWkwgStIVLls22D6c014EUtzRRTLt840Zem53zzy8Cma5spGY0
+XyQHdL4M6wbGyu8skV04N1/eZkBTakLN6IZ3ledGLwHD2bekAH8OuHdFBGmV1t8AqumaH4SqSwT
otjFSkfZWFYqEiKepUM+nwf7Rv0jj4E7IpJ826fWdiTYEvYFMSaYu0VA5idxLedhF4FqoFE+Ne/k
Fn6nyaFYV0oHNY5O8dBsHJprW4X7maFRe7quPs0pksWWA2hLjdOX0VEfh6b+PExbt9iaQyBSwZmJ
IfOqS1pRi9LWoxgcM7yx87P2+u1CczTtymRQUclc4nP6OVLLvFNHT62P9r/RVtFi7V148f3FiZzZ
Q2WhxTp6knGfGMax1J9HddfUtqtkD73zKai/zlm00/T9bY9YiTboGySLDjMjaehlKjXLnZKeDG2g
Kyd1jeFnqj1m0v2Q35VbWi0rvkeJidSLyEQKop/La83Kei2Xg2CAZsSTuscpRpFw/qbWL9X0j1xs
Se6ueB3WwH1wQhPWLOszWoYqSC9pvZc54TspNl+a3Pgctf3h9vSteB0+DRKXR6IghFgs21gZsyH1
bc8h3btT+MV5Q2PnhYHF2eA4rTpVPcIadYG021HfYrdfmaeL74sBnj3RGtoDSQbzfTv7EUj7UT5Y
wa/bc7Sy8BcmxE84MxH7dhZY8yCG8Ekeoj0qaRw1z6acHuz8scy3iNtXXPrCnjhuz+y1fhsOhjn2
vDgsd1JJwREy8wuOSftS2xv7Z80BBNu2RcxBK9AyRxA53ZBC+dd7cf3ROCn9p9fP3fnnF5um62Td
zyw+P6FZnpzQH3W658bYNeGpej31I6ha6rPk6EXz3PI9GDhG1thV0Xva8Ky02b6avwSbis0rdx20
uQCkLIAv1/gyNYM2S6/VzvPNfY9EOnewKwrmk/16Rno6a+HlJPQQRcLlCSDZSazKZdB5YZi7kf5z
3rjX1lb+7PvLlS9zqafNLO289qVR9kmx4VhrG/P884uVH7QyS4KWn69BHxA/zuNDU208yFbWgm4W
4GIqyucKk3S5UZpmlFsrSFsPngrullRDy+w524JsrXCUIbYIIBiYJigUEOKXZqYkzRQlU1vP1nuY
ApBTqr7m/g9f/TKkn5Pa/RLekfG0XsLfkr0LzSMtI0Zwd3sfXQ+VBxW90PQbkH6FM+nyN5SNE4IJ
CFtP5zek+n0cHuYW/ZtXR6WORtaamxy2f7GbLs3wG4pUQqSe7Wq5VUGya4tG49rrLi0s3AIFhMKp
hIWwRKjYLZMNt1v9Pno6hAQ69dVlM5WUW1Uhx2rjRV8K6fdYfL+9Dtdezc9nbv76wnUQoFZp3Zdy
3BIM3unRrkjfoBTBmxPkDzAZUaS4anTo43YCzlJJLyig9hFa96/upBAGHB6YcPII5pTFfVb6gQyD
aOK/pE9FABvMRox+NUWLzy9ctarybOoNPh+ke1gd3Fj6FWzRolyt8sLGcudTnUpaP/Zf/E5zjTpx
B/W18TIWgMqz6cn+gc5eWHC0JoC6s3Neium7bx+yMH3DNJ0bEFHH2S1v0t6QqU6LSFhdyMe6CQrX
oZv2qaRAtpH3W1sRgWJXIdcQEKbFnss1aYwr6ocvuvJOkYtdBa5heDWenQlDJlHFobi3rqrk4NlD
PahK6SWyuvDQKX3xmOZSfnrl/hNWBK+FUDzDixdncZ8lSTdQZPLsbvRosXq0Bu2kNOnGKbI2Y8iQ
8O6HxAwaroWZCFXGbIhU/4Ws3IvTD8+AdlwnNzac7OpUZzQYEP0Yol54tRPV0pIyTfJftLEmlhx2
Rhs9w1exm+N84wIR/npRUsYUlII0RyvgKDkYL90trVPd7xMn8PI8lz+mTvqn6DNtX4365NqhCSrf
d7YohNd26bnNxWtdm5UpG/ow9GAO/ak1P2+7wurX/57FNGSD3lp8XR+qyUTRJfDiabQPTm+Z+xlq
u8NtK2tL5AAqMAU7OiixhSc4SjQlrWUEnqP+aabvU/mtlL+N+Y9XWyGXCa8EG1SBkm9hJZ2MLm7t
lOY2SzBo7dqWviqj2LfxVq5GrPPCDy4siVk9O3a6aE5Gme4irwn9JxqsvF6dYtfo6TM1omOsWh+z
Uv31htFRDqenFcYJWl4ubQ5RbKqQJwTepAa7iKxzYpzk6V1kbamYXzcSiMzpmaWFl5f2rDRqbQVe
Oyb0hjmm6Jg1y0OjS8bHSFIHt5nKeBcpOTyzMrq+RYleYppW2oHEeL11xq84D8Ole1v0drMTFsvq
xEmehXITeIUDC1D+AVZdV9P/1Zw/tyd45bii9woAO8hhOK2Wl5XSTqoyGm3gKaYf7LQoU06q0wW7
vIza421TYldd+c+ZqcUMtylUQH05Bd489S/SNOU7WHpiV6V9La3n3YxO5jyjTtrXGzCcVce1CfN5
fUGCv9wiWVxO6qBL0ktiIHY9R+Ufcugiufke1rUv8tR9swGkv/6SFj03QtxUpTC77KIYqzjPBr2k
jVirTtlQQjJX7X2EV29P6qqfQL8o+qFt0s6LDVIWWqZXZhh4KTxSu3lqlOdkUqpDV03TLskie+MW
XVtEUW+kwgBbENiRyw1ZKBAamDOHGjShzUPGI5Rm8ql47rt30niIq0OuwHNaVeMW3mjNUbmABOgY
yoYravQcDlU1TJXA03L/FE5R4lbmfND1YGNC1+2QA/hrBkm3ywH6djIQRHPiqMYR0F7d/Wi3hrK2
ZgKg//9MiL+fHaREaRTAkiD0KqR1q+BnY71zjKfE+XTbNVZuOebrPzML12jJQUhjKbFU4f+QdqU9
kuLK9hchgc36Fcittiarq3r7gnobVoMNZv3179B6d26mCyWqvtKMNFJpiAw7HA7Hco7W+mNZfO+L
rTbL1dVaGmqWHUF3lBIflq4+0N7FzJx05W52Hhv0tbPu3QOoOEa44f6VQq4XTIiy6yZ0t59p3UwR
ZgLKU+Wiv/32em3poph2GxszB1IPdMFAjz9RfdfXeDJL1ApuC1rdGDRVLCj/qDmr6RkTuJxIni77
P3rnQUfuLG03XN6aLhhJR1MccOXA4KnoIlDhnFvMcUcuB+i40VZslw7TB2ckevB+ZdAqjNL2ogvy
zdd7YzvcTUEngCdhkn4EO1s0JWTD56wqg/H9BdkKTf6qMmkHf6PJOo5YM3lha06/Bjol9wC82urf
WjuZeBw4C8YJhsfU27BY8CsIT+OobUsRUNJYh9pIAsSiPLBL193fXrs1xRBJoDEd7da46JVdasay
p10D592Me8kEeEaOPWoD/5uQxRovvM1sapJOYrkhAMhpPxXNY9H/hR6YewIgprlUiNRLiI51YU9G
Bp8Z7+zvcbG3fr9fh0sBSugw4aWF0cgkOXcYTAxY3IqdOdqjb3WVu/vfRClvA2fSCiuuoYsOZ+mU
AOL4rdenv5CBc4n2fbKAEy52cbElbKgsUgsEJClu6/KetOf2L9IcS7zzrwjljuE9tTAjbgNS2NOD
vEO+Kdlo1lk7K5cSlOvFThqDJCOUmIv9OBhBNvNdFVcBHTfc5VrIcSlI2fzZnWdCBDYfoDp1ccf7
J6+8a6lvun5W4p+/cGjg7v7TOI+MnaesXEVdFJ816MX8WlRhPm5lCNbcP2Da8JJefNqbsWwSa80s
MO8esfqXwX9uVYPXnAq8PqgAlvzTm4hw6KzexDWMzADXwngmT6V8rbOtKbBl0dVgHgBjGAJEYhnP
FMWEO+y4zLIKMXXFWe/HpW4fEoeC737SWthDOh3KrB8wQDK47L0d3wgH0H8Cn4k4FKO9itu0Cr2U
hl1qkVng2WDUvpVvmNzqGuLl7qEzB7Mwaiq4yHHTgTlRi7gD3pSx1uO7Mq/pkbVxueE7147Rwsi0
0Kghqlbp4m2Z8arnsxZZoxUO+hcTCZWs+Irzu3EPrJod4CJw0eCpAKDPa6fTynp2RQ6zo+nO6cN0
q4136/vKuWn7OW1YIrXISx4czLuK19tOc+v7ir+h3EIM4CzHZgDfTw7k/K+3BRirNn2xQoqjaeLW
k+0iIXNBneEbmZ9/0n7Ss/bT+PNvr4Wa6YN4FvONmR/TY/zx9i9YNTsQJVOEAkAD/tMpcXEvaJk7
0Szu4bS7HbiYR1DeVRvmtiICyU8X3QhIHwJbWgnYyWyMQKUCzcUEEHdtnoJ4ph/q4ddtRZa9ULzD
lRQlYB8ATKNPpuZg3Jp+Yh7b12MSZR5qHgkbfpvZsGHbq/KW6WvkMpZHt3JpCx14IY1du1FsxXuv
q49AQvXBaZ0GY0NPRKLSelvBFWPEAxgcVCAiBu6DCvRjORqt0rRxIycfvk8eC/VJfL4tYm2n0DCC
Pj4E1ujoU7ycgB+X7lw7kRM/kvQjqLp6sVGSWls23ERLUI3GlDfdV208zFNe5V5ka3XuV6XxpKVA
TOpM9tly4h4Jp3wj8vlTbVQt41LksrAXJt4SKkCJknnR0A0HrWwPiVXvUuY+DeiGNFKMgOTuIc3l
p65vP+jzuBt4+WxP6UNOypOVNicA02xc+G9HBQGdiDINSLaAeIE3hmI97ZjOFNRGuDGH5CPXsvPA
il3eszsZz+HY898GaAvQnTaAgGKLhmbF52B8DnEzhjoRPKs3zQhRMTosvIhiZO9g2rEMJCn5IW0S
ILgyUT/wNP8BbM1+w4Lftl0tWuPLGPSEdFu9ePKycF071rzIqDrzYUYS8zi2TH/MhGY99MLKD/VY
pA9dM/JnBvznnUSn2wkTX79v2/nbIvnyQwA0AjtEIxHuwGuTGG0nk1mDqp+dgYKjKVrTT2Y+PBT5
ZBwzp+i/MVEWvj3E3YemTZuHqgEYbAX6v5e4JXWY1HkVxHwUBxCqJ6OfNpp4BAxh8eX2D13dqovf
qRzIzuBA4MhiL0J3RwqKMz75NULsVzkBL41LOz0MrW6FXlpv7dWaK7hcIeXQGGJAxqDL4khONHTT
uxKwOtpW+XslELnahuVHXJzMEVC+djlCCCt9h+xSd1/3wexsvBrWHCfaA+ylUQBhnJr7KByr04Y0
8aKGmnuvb/ZjtpUSXV+tf0Wo3SkDGl8qxL5uNMzFJ4ZOawOtvsOwGQKvybHRaIcaD4ZIADBzvWDV
4Gq2LVMv6pNnAI34KIjtk+73baNbWy/4f+Atozt2GVe5FpKTzixnA/6yylEAKACP5T3flrC275cS
FOOy51Yn4KBGuXo+cvco7B/sJ6Ub3mbt7ICsDwccWS/Qhythh+NVldWUngtYUAfA8mjg8L4Z3S8g
luxwXgIn291WanXZQNGBOXYMXOCVcr1ssVGVep0ZXiTo3VDt0Xp7+/ure49UFKaVwKv4BjIz98w4
zgfdi0rQD+wAIc0RTDWYn8Rkwdb1tGyxemWi3/5fWYp/ZMh+cVBqetFour+t1HsAMt6j6U2PNePo
5rHOQ5t9t2PiD7V+bC0vnHoSjQ7ZiBxX7QQcAej3BC8E8lXXS9qnrTa10wRLBDtP45sltX4WzYRp
Zl6wnzM4wDdihS2BS/Ry4ZDyvDFnz5phmK8zLf3a/J7pvjje3sg/YdSb1QUyN8oZ9gJHpfQtVUkm
ixysXFHbOcMJ4xqfZk6MAIAB5WNflPVOb4spbIRtvdpxSU8lCIIBigeogB6TEFGW9hWI8Nz+mM6s
O5hcNPuWdn1gVd4QeOgw3Q9FGod1L8gDLq/aR30j3VBiLY5bmgpBGbsgoanRaC61STazE0cFzQ/U
PlrW0dLFrsHsR9mHtxdsbVcuZS0n/WJXjCETmEDw0KNTO/zZNcr42E1J+stNaxnwXrwbAAjRgYMk
Nsa7UeZ6Q0ii1T3QGQiLo3HYG994sXGQ1xzF0iGJTMKC/q7GX5bGy6pu0Q7kFvd2ZBTR7dVaKysT
tMSBARPREToBFMfntqOBUWczjrQsmT7atSweJgfs5QNCs4A26fd+ju1HbbKcyHUq98ek6XriM93o
zwCl38InXdUWVNPAHkRpAG+l682TSVzNYikL0DTUraDQNoxjzc3jMYFRNMDUotVVua1mt86lJVIk
NrX6m4iHTxWvdrIGQzOYPfyG8X+yeKuNf1Umatc2BviWIEmJ3p2eVJJLGOSgPaRN2JmfuWCB1uPd
+V3o76ZPXsxxGSPBawEYaer7maOKkjhAjYroHM3kZ45EBGahNpZxdZsuhCgeX69tLWstN450QOPV
KfO3agJrAlw0QoFvGIlCdI5c20GVD5J2GWK9aWfQk7uF9rz1+eXvFz6iMzpwUhY4VOlI/3Ez5wMq
duHtg7V2AV9qsPz9QgRQwPOYJRAxGR886y4ZDma3cXa3tFAuPMcr0pkbWKT2Se8/NunG57c0UK63
pKNZ7jgJHJuu3yVt/G2u9CdHdzeSpVtiFH+dxlVrTQnEZNUhpmHcBeMWn9OqCHgUVIBAcfMm4+y1
Fa2S3vGiyQ1d7di7qNFtxAKre3EhQtGiwvCkbFuISPHKoujC2YhP1241lK5wwXgU6EoqBDor7Hwc
+x5ORD/ECaoL+2b+JsqNHulVKQC7wnTmwrakIlKC5tGrHF3gMuiC9AOwtduPTG6Fi8uNogY06NX8
V4jiDzv4QuDu8zhqquopNbkvQGraj+NHxObSFy7eEN3MfnfzGCZdG5TceL59NNeikYsfoF4y45Ko
lQ1+AKuQVErE/VhZD0NFP5bJGGIo9y/q9iim2wgQgEgIvRVXkBftWACT1otk5mP4HZBHVNswj1Xz
A74seIIBNIPOkGtvU3gYD6kTPP2b1NmXgGOZ7HZDxNo1htlEJKAWGkNkMq9FzGAhHzlegFGT2SUy
Hjl9Rd2Y7HVHGndJB9RtZCPzsBcY7729X4tBvDEYwAcABwGAn8jbXkumpZOz1IWfq/r8C6p6ZxPY
n3zEdFpR77yJkUBzZr9qt4B7Vk+DTeE3ACEJYiklGGklnanTzegcKKb+WGoUYQLiaqA9a3qAZHyz
v63nqjwM+i1IneCXUqFNDYlYLM+Q5svoS5L9k3pPZfLS8NfbUtas36NLOR8RApC/lOPnIFwty4G4
EbrqdgZCn6H+MNSvuUBBwdgIXjdkqZmOHun9XMsp0t7djzJ5HYjPkYkCLOwgvt7Wau0AXGilWidJ
9AHkg5DUk9Bwg2bDaW19nlybYDE0tiaRNohy9/sgvrx7ghVBG9DQ8LjDDYUIUbk9tKJEFjS2kREq
/KTw+3fzuynfV/a8lxqdiYbvG9WXGGhKWb5VXFu7Yv+rAdJN1wuUGG4yDNx1I7t+ovbBind6fLq9
xasJ4UsZih9oRofiHbnkaPTkVBdGSDJ5h2fTa1trz6433BsmezaK3g5rSb7o1RZmwrJKqh+6lK8Y
QdNSlHVxc0a95H7pvrL54DWO3/dPXKR+OpyH6ddtlf9c629EIuOPmT+kn5Fhu17WGN4gk1XpRpou
sv7AG4zmJfWcPXdNbP7y8Oz8YOQ9ks88i9NH6UzzoW3iHPWYovMTnn7pp6EAQSEVH2zkyXc9z+cP
LI2B31Wmn2sweB602m6QqRnGjVhi9chc/PTl7xcBcNPWGGKbczeyursBbNXxhrdc9S2Y9l7mFdEj
r7ZC9cJrROIky/fFHuW8wxBTf64PJoBWAdC0cfutanMhTTmheBWiK6Iv3Khgd6CWBCLT7Z1e/74N
hCnMyVtvkPjSmgqjLys3Eh49xU37CqSun7dFrF0veEv9K2L5+8WGtGRqGpCVuZEZcx+gXMjVBGZ8
L8eX23JWXQFSCUtWE+P+arUq6fI6BYo/5GhOHpS2pR2avBp33NPKDZewagPovQcbAgwAEyDXKuUU
ng21FjcivH3kHdvjfX/Xl+nzPJWnfnw3XtLiRgGSjDAEPLggr7sWl2gaLVPgWyN5eWry42ZkvPz/
b047XrxAFkFa2FB7Viyt0a1MNgixuqn4PaHCGdQO80p/1AftYEiP3M2oHMzoyYUBCgyIHqsCrRm+
yAEUm7Zc8wFQo29c4iumiRlRgKCjkrCgUCqLjAEOkEHZnEaT7QIuPPObONuw/hXTBP4tEj6oJgMR
VX3d1GPcaTVIpSMMPf5MiNQ/dpTxHeOauTMHw35/jQfswcsUJRpQQUep7OMg237semlGDs13MbFC
0W+8nVcVupCwrOnFWRsA6e4NJSR0afxcWd6x09L7pgPYaVdtoaGs7g9Ksx6GrRb8BuVyB/tWNwNg
nkZO7wtH28WbmJ0rJ9oDQMh/JKiBMHonK54TDRaQx98Tu7T8ceCf3RHwu+92HUCpxisJ04OAmFQn
ktDKNTRlHNNokPy3Fhup784gq2Ck2ZK0cpdfSVI2iKPFZSYTLE77IvOd+WkpjzlBl4fIB85b1LGr
6/cHyw2TaugCWdzYhTVg8KkzQVNjRmYrP5l5sXNZdRgm93h79f7AaCn+AwU4YMcAshovQfWhZJK5
kZk9kEiOeulPOpvucRNaO9dtuyiTlhVWdaf7XjvTZ5q13Yulj5NPp7YD9GuTY/rbdgQuUam5D8BW
zI55ttS10fGzJ5Ycv5TuaCM707oPlDftyXY1oEZQUgRGEvOP2Lzins2GEZpIDgYTFelR9rFR+uC4
YPtS2MNRDBLv/pznjw6vnMBJTfsIdL3mA3xfee8lcRpOxXGW3akpW99NQrcMi3g4JGhyHNHCqQVj
EoeV7d7niTAf9T4uX2fGm1CXpnxO0csc1Jre3Btub52t1k3+aRFW7ywvb/dNPsz7XAxTyK0UMFdt
UoWdLbIAryTnn6l2MmDF58QnvNNC02zHHY3dcj/1Y/Y8ZpTeeTFpQtnrW+ita84CqaMlY4s2UrTz
XZsHS0yacRQKI8xu+Y3x7LqPrPpWFC+3zWNLjOIn4knMI50gpjca3yLP1HkaO+DyJVtD2Cu3socS
3FJQAMzUm4oIgu/KSTNOohwNnpNgh7ozULntAkSuAi9A63BbsTUHCBxQ3BuAuQdLrqJYkdTM8PiI
miIJMJDnm8VfdFOBFvBfCUR53bBGc7pp0klk9R9H+WptJSjXNUCjNUBxQNOiXrGY+M+EVVGCjJQM
Ryt7avN8Ixx/y4qAvNDSXAmAKSDvvOnpBl9VKzvRGhGIRq2XePSSnVPX+ms5NkNYc7v4BFx/O9S5
yV96bUpOFSdTgPp+HDKWGbsmzZrXSujeYyJI9np7C9dMZkE5stHdCLwLtfezmXuaDPlsRCktDpnH
3FAn3SOJm9HPObuXjbsFRbe25IBURKwNjgiM0ilGozFSTMIWMBrrTuxlt+GLVz+/VC4c9NAvCaTr
M+0yNMxpTYqIpnJQXPqRFltT/GtLtqBCAhEGoBlvsmLM8aSZgXEp0sYor78ZiRvwVvqzedcNW1NU
a9pcyiLX2kzMabmtJ9AGDAVVeyxZsbFeaz1ugFT5rzpKTNYM1ThVjkYAAwS8ZW0C/ocmSIy1swgm
oCd9b8mqOtYgfgMQKhOoCwHB+7YVrqsJ9kosKt4Uapyj8Xrq+zZHnEPuSPM7qbbg9rcEKBmMcmBU
FhwC9CGM7+xp/xe/f2H4oki1ooqqrGFvm5wlpKZRK8U/He0/dPVWWWvV6pDeMVFZxOSo+uKaBTNG
jxskcrz4iHIK151jXb1OzRl14Y3tWLcJYMMgeMWGoGB7bXZ1P6GFpWQ04kTuvDl/oem4t3PvAHKQ
o9H1H3JMV5o2SwJjtF9ur+WfxiU1mAIkvg2OEdzNbzAeR9kWdlZTGlFRNEB7M+9lCsIRxKQ5hmXn
FpeMUXB0WrvaVzJatp+CFTdLEEUx0Kf/1VIg8Y6xD7gsROLXS0HSrktnBGeRXdw1HJGahZs0+eFR
GcZoAiVGEab8MdN/3F6FtcgVRO0grgP+xdsHtlYzyxDGhIvJvSfzKZF3bb+BdLR2Ji5FLGHLRXDM
e4PP1oDbW69f5WOZbbzEtj6vLNyM95agHmLitPtCnS9/8Ta+/PFK6GYJbvQOxY8nn6xRhnZCw9sb
sPXzlWuKml05gd0MGzAebV34GnDBb0tYCwtN8Esh74B5GZR2rtffqAvP1EqbRHbegWIqY+ZBTgb6
g3QNiQVX/kU1DCNFOsZJTLCewONfyxPMmZtqJiRC3TdMAf8GNregL3a3tVpbN4ug982A7cJ4l79f
WJVWkKRInMyKuLEDxSPf+PzaouEUou0RJDToJVG2pUHTd4qclhWJ9kFPz3V93zbHjLkbx35VC7qU
adB+jcyLsjcFF6h9JdSKShpgmpDrG7fu2vHGUDTBmxvcZW9b5kSbF2JorYjxJ0e+zjOI2A9/sRFL
Pmt5EejogLneCCF53mNYFSLMj+ShzzeO96oGiBgXgjRQX6hZ4CnhjIwxsyKZ/gB4cYCG19CYN3RY
3W0wWwMcC69qYExf6wDKvFzYCXa7RiruWSRhle/C28u0KmJhxQPW2zJYs/z9wl7buEnxCoytyI53
DiZtMwzwsPxnz7/flrMYpnqrAfb3XzmKRTm8SVI+O1aU5q8p36XtDlORRT4EGehsDS5Dt9uKtFe3
6EKksnqgmKJ1jQg58oZ9Zvr2vAcL222t1lcPWJ+YiF4QdJXjiLdTNo5eDysAqqCfCWdXpfQ4D/lX
zdzqkVg9k8gC/78sFUfO7kQ+aelkRYVuoKcy2w3Vy21t1hYMzzR0SyKLYyEOvbYFYuAxWIOAL/Iw
1WHWz5odFZj12hCyBIOqJaC4jcWCqGVA/lpKOzqiZO5sRsZQ2R9k5Qz+mI665RNt7jjwZrufSc+r
4xzrs88mG/A2Q35XWI8DNVFpGQC6FNiCWU9gSiOtT/rYDJD2bIRfT0aOlzKjH9rWorux7uyAZ1O7
K3raSD82kAnDi9L+OelOeprTHpfANBXZfhpt+wvXyxxTWN4EJqyp3vVUkGfe572fEN4MvlPHTx5i
L97xIEkOmjyUjt79ToF9cyZz9otYTfIprYxqZ/UjEFw46Izccirv8SYGltpcD3syzr3v4e101OO8
3IiY1kwRkTf6OUBevHDJXC+rxpHksIBBHnkxN59pCeShfojz73OSJC+imasNx7FmjuiP8wDFA5hb
pNCv5dUtWNzZ1FiRFb9Yj3T4ettMtj6vhODUknrvjvi8YfjGPfE2rHD18zBAXNTLg8VVjNCcJ6+2
zNpCW9PJbI6b2ALr3zeR9QCIAdpnlRcRsSuONDM893RXa4nfJL//YnlAdPif7y/yL902mSpdk/i+
5Tvlo1dvFCpWPcHF5xVjkrokQ2Pi8/1nd/It/VCOG1fbmgT07OFBtwwsA9nlWgGcyjae59iMuHvi
xoHy4tBxviFkbRcuhSi7nMeTlVgUQuzqXgTFuBGEr+qAWUfUjhBWAmfsWgckkuPUtbkVUfcDqR9a
Ekzm7v37vERhFprwF6esHAO95ZgYHVwL2YkTnFn9NxogUwTgd+S+UGe71gDALujht7kd6VU4Za9Z
/TS/mwsP6T8csYWbE6UcNJpciyD6JMnMHeyBuefiY2xvPONW/d7F98n1950aXLumgz1Opwf8o6E0
SfbeFl3mmiVdaqGc59ScTSoXLZgdVM/dVvv5miXhWQLkUG+BvlHZOEddH2fdghKz9JFRkNUrSJFu
W9KqCAs6oFcPtXg108nyzhsEwf0wzYnll2QEQkQ+hTpN/+bQIW8BbSwXEwrKhjsOsybDBMYjGkTA
eivdZjcMTX28rc7atmM8E10Y2HukyJUNQUoXEFtIqEVaMje+ZqaPY58e9KR7SEHt/BeyMIaJWgkS
M3iqXpsYHSc0/oGmK9J6twlQq2Z3mRE3h7ns5eATzL6ebwtcszb4RHQyYL4ZlLOKcrTsHFlzLGEu
71zvDlWy299fswVwAwPLB6WFt7hBeW8MY7W49xiZtKbVdiCeOeXAqLgtZlWNCzHL3y8uqdIAdXkG
MPxIF0Fnhj3f3/7+lhrL3y++P5OmSCqC71t44PVPFjl35oaZLS78OlgFsuOCR4K6xQI+pmy9oY1y
KEtm4iGcOCev06ifTt1+mhmw+aQ73mfj0IUNB+nTe3WDYLSMA7kS4K/IA17rVlqjawClzopmHTk3
AFPY+Q5Z9ttC3m7QtRBlg+aSYbSyhJC8OTAWJFswTlvfVzbIzTij8fJ9/Z+++Vi0H2///JXGvOX3
o/0AtxfgV9Xnl2WXAguYI0hEj1qtm8EgND8GUZUvWvnAAGMLh6f76FwBYERf/dDm98/+QTIcjQsA
LhBGvkli6VTr8sE2I73hJ4p8FgAw2L6p2MdYbPGBrK0mmnRhEfA1AHNQQqYhK2iZz5JGsj1l7nHr
int7mtADiuwYsku4rN9AuxipmZosrc1opEOw0ITnibH35q1SxNtEwJUYT3k3ZEwvWnfmuK+1UjoH
YcUsooNRfRrTikRJRorEn0qZneaaT/841Zi+3raa1WVEmweqkrCYN/3kLdPSJmdoKolR7KvGoGqn
8H+ToIQkvdanKCs6NEpfJnCakdP/9nnFNcTyPwrkc+6PPCirLUDbxZJUrwdOln+XaFnCC8dacyN3
9NmmKGynQSn2RovH9NH8jpGyd18RsAaEJGADsGDXauWLT3WRVj38q+X9cE+p8e32Uq0Un/F9ZM+Q
ZkZz29vKFEMCTXjIAsbkpZOfBHIb5qFHegPkjQEDEih4Zf1sdPwcaaje2Hd26j/l7y/j41d4y+wf
4NhweJWTyyZrEk2KNNH8szIR2j3f1nLNopHmRI5w4WvW1SOVeCJjcVdZGJiKtPyz8f5GrwUAGGyA
aHbEW0d9hBRD6+SYUzSjAcV5v90CfVu5YwEVAyLIhR0BTQjK6tTCwqSFg3GHDJmdkv6Yj9o3zHyD
kgENh5tI/StuDgBZC7XlsmRvBtS1prJKUggvSkQc8vhQuXw/xNr77RpLhSaU5VmFF64SN+gTNzV3
ttyI+r1AxWx4f8kYKHbIncNdI5mGy+f6iIrUoLyrNXZm4tPPSbzctqiVRTIxELJwPSxYYmpnkMyS
mBbVVJ1pjARbWNFvXr8hYsVor0QoT8+asTyxBoiw9hpugGZjum/FhdmY4kQ6DJaLJJWyAa6sGEfr
Dzu7WX9KYycwjSgrz8joB/q8EYduyVL8/YINktV6z85aussI1Am07w664ulfxDtXSime3xgA1mxI
yc5dDWpj9HdkmU/FYwauPttlx6REz2I/8aVVzm97r35/uAjybRya5WGCcTLloLIREHYsadnZsT5w
3+k2tmwtnLv6/uIoLq6d0cxZzSXw03Wxt+JX4j5Y4tGqj0snskxP3NxZ2aO5Bde4YojA+EG1fykK
4spTDBE5KnQXWoyd0+GO7xyxkUpbNQ4wGy3oqUuucTlqF0oB7J52BJDX51x77O0ZbSwvQJ086jYP
x2QjF7Kmio1cLPpVUfJy38Cm1obgSZnAKYyBjoZLK+02/NqKY8AtimwOwk9UH9UhrqZBG3U2ujhI
YAY1JGCNJR7fX9/tfRaGpqU8gNFCkNBeL1mpN/3QZ3Qhnw1yIyiycN660tb0uBSxrOTFrvDMaqac
WeW568swH17d9h498Bvn5W2OYoFB+68eytYXQq+YYNAjLkPL9dHka7V7BNe3V2vNwC6lLL/iQhXh
srGIJ7PEFFAHGNBf7eihZPEzyw/2JhDg4jWVwPBKI8UD6JMHNpIMstxZHBMAQWvousU0jD8BDCzt
pr10u+8kEWHiTZFWJlvTyFu6Kh7C4Sz1zNwuz1ObBQWy9o184M0hEUcz33Dqq5tnImIDfDccnpoa
LTMQB5MBmzeaaAimT40TDMbesjfErB1ZAD79R4wauzEkSQxkFWCIKfG9XPiSbDRgrpo62FCAa4gQ
9E3fQ0a0lKWCYM3Gb5ICv9v9QfQNJ7e6WBcylr9f2CBlngR3kFGeqzTMnCBHSa0LjK0LYkUT4KAR
oPkjNlmUUaS0ok56VpbnHg1yDmZ8qvnFS9+dEl9YG/8rRPEMuCp0HUwXJXornors10ju6q0hjZX+
smsZimOoUNhCtyvCES4PtvOgez7irNbYp+gJ9+5d5+vmSPHa3Qq10FOGOUGwWah49E0JaKJCcNgZ
KqFW96WO72RyX6FI2dk/bOer1I+aHurp7rZzWi5PxWFciVVCo7zUcidOILZFP88MC0cpdAzI5A/d
TpJ9DHLb2wJXLBFPCUSuy/MVN4hiI4XlFQaSPsWZlCF8BFr48zmwjQ21Vp4sV1IUI5Euz9p4Anoa
sudkOjnmqR2+Nx4Ps1zDrPaP2zqt2j1SwaBpQrL2TcctWHgaUedaca7IP4b+atRPwxYwyZYIZZ+q
oTZKq4aIutl32c+c7fTx520tVk3hQgtlZ9DQ3bLSwcHCk+NoVN/M/JOncZ/3v6zqc5nfVfGGU9rS
SdmkcXL7nNcgNAe02o7z7217qkA5dVurVSEAQ0ar9VJYUVtfNaMHM4I7wrta9+Df6JFurLagAbdk
KIqwsm0L2c3wriXoZ3xZh9UWWcGaCDxV8bogOkI4Na6rjCJz0YRRnMf0uaxAIfhxeH+vDMo0SE5g
ys5BZKd2ksphIsJgXQEK1qDLTkQc6/5DPG51/SyLoXoctKUjGYI0KWDeF00vriKtSHr0uPTF2eoD
0R+Z/vz+Db/8vnLVFR5fxhKX74+f+/SrVv925bt7y7BSFyooURZAvQZryKcCr9Uw755YFhJ6/N+0
UAIpu5WyxOw1mN7bXeIZAFA8yWzLF68YFQqAFEU6ZMjftohQUB8wVKDEuXLbvTHpIXfvBdkqYqxJ
QfXdNRam6rdMK8zu7CS2WnE25J0wjqY4ART39mqtXCoI0P5UYyi6CdViY6/F3DB428B0+5Cax0KW
uyb7BSj3v5DjoaEGfedLG5ay8ak2iLGu0NNueo0vJ893sy6skslvtS+3Ja0tGgaKUTwhDuZQVI5q
tNewPO705iyqIuT59wx95LIiG85xLdBxL8UoPl+MFXFTOUAhg4dpnqNNsvZHrQ8Suium7gh4FUBy
UP8vMKLBu3Ohn+Iyp0YDgjOAJ8/lXASD/cRM4ldbifjVRcQ4NlmgNPG6VzIHjrASu56xXU0/3vXZ
cJjH17h5fzyKdzZaNBbWFe/NlK0pJQc6jmzO9SddR9blHKNL87YxrLhMMKkhr7ukDRBeKGaHrg3q
jQ7Meyimk2eVIUYo35+ZuBKh+BtES4BV8yACpL8/zWT8RdB7d1uLld1AL4CHjihcYZhMUmxtzkjH
XJ6K85SXx6ZlTyBJ35vuVrroTzpauWCu5CimVZYE3YZ4UYHevZjuMI34q+kdJ6Q1ow+FkxkntIqQ
AJVvZzdZQ+wXseM+StP5TXvdOotEt44Ay+tf56SoQeRaJb4rzHw32M5vjeedT73JChud9/fmzMpT
Yya/8w5JPfDVvNhCmEFLAevcju6nrO/hUx3z46zn9KAJxzsC6yB+mWudPLpJWn4yjSoL7NYDBKo1
YWJjIllAO1EFjohj32j0DAmWzgsqb66PqV01e5GCMrNNXPM4MTHvq94aAwQGyZHYnIYoMtR+72Xp
Sw10qdPMwJqUDob5yTNB4K4x4bygd6HFo0bvPvei6oLYtrtdkjYe/urpH1KNi3vXABpP6xrJZ09P
bIy8AivENzE3hAm85T+T3Cx3dbZL6zvXlcUdBkQsv0k9oFzXZnVXlKLzmSy5Pzo5klwj0Q5ZYeuB
MzVZOFUk85NSeKHRmVscOCsXAU4giIqX04LEuJJVNoQca2Cu1Gen/toXH9p59AVeTVuh8pYYch3D
jDyzAR2b1MvtzJifFo8pJiLr/e0D8yePploynjGIldDdgAOjnPspTRINVlKfmTk7x9gEr49AM0tQ
CeCTWXTUDrOVaSERFZpze5EB0HFk/pjZxp20G3nOJcuOVHbZAxP6HHSpPt+Ptix2cy/os2Q0D4Dc
ZQbZpKNHAoROIUlkGdTA/nwdpeUdqmyYfSIEdlLw71xmv/uuyg/D6HU7TXdZmAg3CRrPEgDlnPWA
T6gGo0rk+iUjVWDgyeQbZDibsZz8qmpcvwW180ZaelmFN6uEMAZOxQTJntohX3eT6/4faVfW27iO
dH+RAK2U9Cp5TZxETiedTr8IvWqhRC3Uyl//HQWDr21asODcuZh5mOCqTLJIFqtOnYN2MHbM++9p
uzc/NAQPZlxs0GjpX1+SmeYvmDgxJi2J4+ZgAqkNdjTH71y5D60SXKRf2TA5/GvhPqlWseHm3061
N0nxLY0WXGLO8U7NS8f0oBdmpoYw3wNXauzwKsvoSvQLl8GsFdAFgNUE5b4LPFWfFWGV9Q47CkiJ
6r5WbkEaZNnr63M5dx9AthNgdqQ9EB5KUwkG/0gfWosdeb7WgWSoNgVfuJtnLk4ACP6ZkKZLiMIx
W4ewY2y/0u7dtRe+PzdRECNBul0zDfRmSAFGTEuOQh8vjlbyZA5bwxcDKG0WFPHm/BuFVwD2APbB
K1Y609w4i8AMg0GUzlMn7kPoyabFVzDADV2+4N7TfMhbCQ9A0GHiWkTDvLQkZqsbzKQujs8pR11E
q0F9ifo7Pv4qml1uLRT/P375hTlwUqAWggTuhYRrJRIK8gt4cxY2HWQSSh31BNCt7/DbQKQ1oL8g
tlrqC8bizWA4HAxuTg9N0oF4oaJkO1dxNC9OlWTj9Hl8RyBFsaGWk/mAuWa+EpdIX/U2KZ+rqhlf
NSKidZq69iMHDdGzyqsXK63oGuQbP60xa1/yLLFfGAFZIcLiYT9oSJUmFmeVVxVOsWojt/9VJ2nj
M1BhbkcSQpyy6QqvLgV7yfWeL72V55b+NGSattDJW5lELBUuQyhTpX8YfrueeapW+WW/j92lx+Dc
2kP7HWk5ePOUwj23FdlcU6s0LI86cNJkPFbKmwH8SmYY+9Q9aOnC1pnbmhBvAbocwrY4UCVXK10T
3OOmWRzTGo9oLXlMm2rhgJk3AQzqBw/YJaJWZIRENi2PfSU6dBilyqZhqbO6fozNWiETzxQ0b7A7
pYGkdVIk6HEpjvU+jQ6Yqv/2eekIG3kclUOi4PPWj4N7uwa3hjai6QgG2dGUjzlf9DjRlFZteXmM
eGOhMlBA1rUBR34RKgeUVxamas6dIdaDHa9BOPKi1Goiek6goQFrEO0R+o7WkdeoeDClPhSyFp4b
88Zs9C9M9BQXiWYzYQaHAnx5ZNU+y14t5DUiFwQCVe1xZ4kFbu4hjZfNP2uTl5zsVMUZIohqwFoP
3pg4FF6krBrn3amOEflS5e+Ryr0u/3HdN+a2LIriU2plWjwZuq/FPQh6ehzXJgvatNvXbe6FpuI3
wy4ZtjlZin7mbuyT6Fq+7sZQtyFvH+LGxkGqjIcBFNBI418f1IIRGXHWRHXTKgOMxFy9N6N03yva
QxWKpT63D24W+fax0cYPoDXgbRfMeiWN8kjLbHYEnRT4hPIk3pZjAma1hIyKN4Rj/6jRwllXrfqe
djQHJx45qnGarXqjczyNMWUP2pR4lTPnC5K2dGW0UbpSctHcd1H7amfFUnl1hpQf4efJb54CkhM3
0/ScW1qOmAnlqS1rlTe3ie/DSntzcQfWRuezevRcc9iBZ+SQhgUIk5eSKnPn3elPkM670Q0pB/83
O6riXVHuDIivX3eAJQPSiWd1eM7G0xjbr5YNDuiFz8/512kIbZxPIXp58qbEu/s4aWRa4qHMn1vY
+cQYTp4J0nFQpw4QsiqMpLk/Ej9eQrAuDWL6+4kfJEVZ8GwahOn4qVhBQF1PF+bpMrbFgYJGeeDb
cUGDDe/cBNotSKMrbXVEmOMb5GFkr9x9Dc1iwc7lcuPyAa+KhY5TFeyJ0lBUvYk7BVHVsXB8NO+M
3cL3L6fq/PvSlkFrUxMPDN/XLU84G3dYu+zmOxomgLvC/Y+ssGFJqz1YKaOKGybHuLFXvHG9+PY+
MDySAIACSz2CZTBunC9GTko1NiuWHCvnHsARxlY0vxmGcG5C2nZdpFDgr/Lk2LW+XvjUWke3YyLP
TUgh5mgztTFijIJwqEaDxXF16647+74jQdeLBMmRgmTJ0cz+RsjLuNH+uoE5XzpZBrnRaLBHUrsR
BjAmb6REz0Ttq0uI6yUbUm7JqUp09Gaw0Va+Ci1a485cOj1mtAynicKWA903KD7kPTemY1wqlRIj
TdbhRQFAIoV81kPK9m34miM72kB70v3exn9a8ltx/7BkF7cbWvPNZ+bz3++Q9qZrdDxkWhgfhb5q
9Q0aw8hSVXNuOiHujhteQ1oQ4qTnO0cJu34smzQ5OhBBJNsu/FKn29tHcWpC2v523XU2pXGCG8UH
AXXb7FA2v25i5jAGIuXfKKZRnpz3YWzyGqxhyTGxv2n5WmE7u/LJ7Xx5ePKfWJGWA7eBFgFAirkK
1xycjOonlhsvPSR7AOcEnau0Fmg1G9OIGqBFUfdVui7Zli8BP+Zuk1MT0loYqdN0PNPh2VCMYGiT
2V1fiNnv20j3IBHjINyXhsAVjVag0owR1nsg++dL0cnsQp98X/r97gQa72J8v3Ufo9xL2SN4dcfk
MwtxYkVyJ4YyQVKja+1oZRs9vac48Z3j9YlaGsj09xOP7UdkoOvcxkJ8cyzfcXwXCJJ+wch0YZyH
8HDYk3FI12LvoLWmYZitPmabqlE9CqZjx/rRmuvWPhI1yIrn68NaWn/plrSGWAOZKGZuGDehvUaD
7n/7vnRFdgZY9Mgwfd/wHQOkXgu3/MLvl1khlIS5kDXC96Hnxv9kS41JS5+X8glGk9p1nWJBACWr
vpGf/2lyLOlq1GljODhr42PT3FnVplt6ecz6LHpP0HeCpg20VZz7bNNzxx6NMT5Cnd2qtnnymLQe
M94+MYoTK5ILQWHe7vUapyB1fCvfhe6CC83eeCffl1yIE9MoIhvkU1zsuyDN98OSasTCPMlxVlvo
ocl7jKBX7xwBTDOEKf6U4bfr8zQzjqmCh2AXz4IpiX++GlVDoTo8RNERqaFq8EE+MTQLpaMZd4Uu
DnqHTSTXTQBhzk2MXZOYZdxC9Q3VVtf+XanD5vogZqYK/S2gEcXnQUMvX3mqGaoUj4dJBNAAg/G9
m36x+13eLkEEpl8qnYRndqaRnhy3mqE4HZvU+jLlO/ACvuIedbdYETdB6e67XixM3LQTrpmTLhDd
iQbdjWBONb7laRDG2zF/p+YhNcabn29gIAO+ArpTQKZdUFeHVZWLkYZqYJEdqIZs9ti0Cxvm0gsm
E0iCTvy3l1UcEuHV0BtMC5ju25G5buKlCHHBgpzTEk6W8vzDQvIOJup+qc51uVUcuBeq7OAkmKEJ
1po6URgbQOEbkU1LrecyH3cQoNxed+bLVYcZEwqqH6RtqA+dO1mZWqoQtNGCgrBdmDdbpS5/a2G1
7kfyVPF2Ye/MjspB+h4thzPcv6IcxnyE9FGQK92dlYSew1RPVX9dH9TlzpnoYZC7Bec/SJblt5Bl
VBD2jhEr1PFwDxbwZ27XGUpO4lcfAjIqxBcnvr1uCJv6JKqJlkr8jxRFxnHngnQ8UwM1L2NP0PzH
iNPHqPpdbdClROec85k43KDVjmLuRdQNbZoxGutWDdjwNczfc7CLXJ/BuXU6NTD9gJOzB2rFTikS
GHDGLcSWViBjh/zj6jNGUOUH2x7gd7LWuu6kuSCNqwajyVaVaHyhPJt8wcj8VP0zIq0LNYzagkiJ
Frh834gnBJPXB7HwfRmekjKiQDYMhxknncdWNoTYP2GAoIkZJbUZomKLdJaGepQWUPNLkvzKkB68
bmB2rQG1xDk5sQbJcGrL1iuDg88xiJOEeE4Yky3UAiuoBBu3d95gk0yFb1AE2pC5nU6jE7eCUCY4
VBUshkn4qglB+7ak7T27HCcWpOsfgFI9EpWDra+WX+K0+GJp2VIJ90Oc7fyqxDDA+Ab4K9DbF9hU
Q+17CokwzBhJwdqX4jaO1UNV8VclNjxbE6Yf1fwPGPBLL46TXUeKHeCsHkenAqlu5ycFy/tEfYoG
momkQjrC9aTt1Hbo9MAy/OqrogVcCwAju+4kc/OKln4Ebg4Cnwt6HHUc7a6F2kiQGnG+cwYrX1Wl
vaQ7OGsFxDcmCEaQzZI15Kjbg06Zq2gbRp9Z9ILw5xObCXjl/zcgzZVThl2Hq0ML7PSQDPef2aun
n9fP/bs2rQgq5KC2F6HXx6vi7ROLcPLrpbMMJW+rK1R8XrF3Xbkv1IXvX0a28CTIlkCPBeTshlx8
bMuB0bxF13Zp+k215e6Tqx3021NS51akSQorgBJ1ZuBErlIABpPV3+uzNFNRQ7uVjsAJuUEAu+Wa
ZqxYKeK/RA2S/M3SvjBCtzFIUPVHPSkOU/es1YSrLhv8Qjx1/c2v8anXSzchUIi6OCg2zl2gaERZ
x5UjAsdhqwSyI7vro5sL2ECrYYFW2UYLjJyvBoC1KDNNiIAO0Ivz0IFY+5ZC268DgsVNp6tsbxlj
t/A4mPMMHNfaFLBD1lTuzGRArHIoKatBz9zIA9W8eLA4oD1FA8U3IJnaBYDUnD2g1FQgCkDEdMFg
l4w0NuqI41bVyDZvnB1n+4xs0nBhNucOnFM7ki9C5yO3irGaxhV+E7Te1cX49fYFAzUbrlET1NQX
wWhFQwLJplGA+KvYWnH6YKlh7pnd8JDp1r2qZrfnGyfuqn8Gp7k9uWSzWEtjR4VBxr9Z3V1BqlU5
vnRm/4mzFMhcC6OycAeq8mmkK2HVg4Ew0IGYBKBZFcXq+tTNrY4L/BL63ieaAGP6+8lIDDGWCERH
5PwSkNSW2xhU5dctzMQ+QAmgFIqrE7R5cg9WUiZJZInJr/vShxZVSTQvpT//kxH5VgOzUm2nMYwU
vTZ4eK+sy9wG+lJfYsaaHw1eHzgaEGbJfVgpGUKaT88Ct9lx5XfY3Nf9y/WxzCwJbmbUXYDIdl2w
uZ4vCQU/WmIr1ADF97fI/ZPdnq+bSPicj4cvFFvkK6jQGlErii4gc/JQ829dtaWxBdag5+vDmJkp
hEvoWIAK03TdSb7bVZVWjIoigoR7tHkCE7F1c0MZBuJOKG9Q30yB0/lE8TqyRuTtRGBAijPJ+4dm
CNdVTb/dPhAQiOGSQ2INCHmpPlpqtemMDu46oTyogvu2SP26vBnYB4JM7HDgBjCcC1XAYmDCaATu
tLB4VMfH7M8nxmBCr2vipJr4wc6niigujWInxTYv4w2UN8FQ776CinrhrJ9b86mVF8rcOtIqMhpy
7G1AutoertXp21HpNrRsviUxXUAOzIUfxATLProJNexFOaVi1w6tCYtw/rpu6IW6MvpGluwBSd1Q
bjRek8Y7Fml7UooDq4tfte5yEFVEX67P6kyggJ8BD8SM4uUoX9kDiUfgj1MRZN2w6bP4UbHyr21K
3owwRillXHDEmW53yMh/ECeC3xmyVtIqdmD9C0HOKQL0UeobAT6z323tdlBKcNVVXA3denQBPoeg
dvatbqE+VYRmD1iiDUmX6yOfCR4Q4E8NYjjWwYQrBflR7dSqMv2SCIQp9QjC8dAFyzj17SVFghmM
IAYNZYgPQkK0QU0+d3JDjRaakiB4IAKdFO1DHNE3qgxRgfxPG28zAj4DSImTO7U2ud+ExFm1iv2J
Jy82Pp7UwKyDv1Q+y0iYlXbeaiIYeLw2nPLYGPbN3QMY5okJ6SJmfcoYNwwRICXgkeHBdJVVHVE/
jZbwiDP3C6jBbahUADeEFIF0nsXChT6olonANfxo8LKlpuu5708CPx8b45KKjPbQQ7DFOAa930WP
troQJ0/Xn5QZmDgxIRiA7gGQYEn3ipvijdzpyRhoWQnI+/ckU9eV9iWPIogZPmvd8XZPx2k2zdPH
ySbtOV3YscvCegzudftt4yvR2+3fn7qIcYCgPq59UP2duHdbmajF0mYMml0ExZv4UeiPSby5bmRm
SeBdOm4YE2R6SKCe7yE84ga76kYrcKEX+JLWr5/5PPbmdNUj2JPnyIxaotDGClj+nVn7BOWT6wZm
1hy//5+B6e8nkwRMMvQsGQzgKNjWeo1RdCvXedGtbj1Eld/p0eq6xdkZg7ozqCmcqbSpn1uMqdOP
agKGxRrkZ9E2X7juZy5KZNBA3ahNux7vzPPPN31XM143dlBAXwP75MjSTwzg1II0ZbQrO8ItbgdM
/KYonCXGElpzaQxSxbRNIp1jEHbQhmtNW6v1ii/sjXkLaK0BswL+kdkAjdCwCpAv2EHM75CaLehB
D2+/yLAQ/0xMP+HEsxQoMI4cmTek+V0vV6bT0KTf2evt3nRqRXovWpkDLVmBgSTqzs62+hIyZXIX
6UwEHYEOaka0hQApJH3fJQVDS01mB1b8g6C9dNiWyQ/zvRa3YwVRWUJlB4mKqfQj48I01kJMkhV2
ILJ3rvxxy9uTEmffn7blyXKUVasRnLc2WGw7v1fXHMDW0PxdLkkIz0/Yv3FIy97wQUebMcbRayA3
2UEn16Sb8CcaNK8v/EychPFMPHkQnEJPvXTw6q6ljEj4kECxfmYKuoOfqOmnn/GuEyPSWVWFrc5M
J4TcQeO8xbm+s8P2x/VxTPNx6WD/xiFduumoq4nRQzkHz7D3qqObiHUj0P7D7rqduWMXtyF4VNC9
i/KyZGcooszBmjuBUoA9YQVx4uvfnxkHxAyR8wKtASJK+YFSCTfRhrEDi7+7tfJ9+xua79ctzIwA
pUlgFqYiJejz5RU3OdjzDWIFbXbHfyXJgkPNDUBH2tjBfyFkJvdNEQjGMt5ZuAlLdP2llR/XB6N7
uXUMkI9HCWnKEbiIeqQxkB5PPHNI9YAP/mh4bre//v3LQSD9DMo2gqYmvGLk14MgVlSQBOlpMPCi
3TlcFzrdRvGShsblJocZhLroMANfOm7y88PEQRNiUWvQQB0HYGGUDbGPuXZo6FZXX68P6HKbn1ua
nOLk2IobotKihiVl+OJWdzlA8xqArdnteJVzO9PEntgpSarkRebqgUZ63zSe2irzygbU5mxV14fm
dsQSmmeBXUCYDeaWi+ZGxwVLQ0ZtPbDtCF4Qe1b00Nmap4uFXNHlpjkzJKdYirHMHHUyFDr6emi/
1wAlXl+hOV9AtX0SZJzQUbJL92CBgCICiLLLvFoJk6aenvY/y4Zuko7+1EX/7bq9mRFNDXQgScYr
ZYLJnK+UUkVh12rDENi9/TsjOGrsJQnqWRO49dHLBlTtxcMYgr0mTzMTcsXWc7wx44U1mdmk4EOF
SAQePghSZaXBpuSlHkf4vP1G20MdP0C7/hNzdGJBilosu82HPDSGIKTUa5sv41JwNzdDZBJRgDSm
CryIFAOrsWMnhs7GIE1Gv2yI10XG7UcZKjb/TEhBcB45ZEBL1BgYiBwbseqRH8z6hSB1JvGD1AM4
/QnygypWXNr3UTEaetfCmzq+N0KfGR6rtiTaRoqP7WiN65asyFKRY2b2UF9TkblFQEkQK527cNTV
Oa2bBqluHcoJvEUD3+2TBwtIpKPsjRSPvElCc+RaaxTA2EQ/nZgBc7fq6Pa6k83kj8D7huStg2gC
+U9HPx9GlkGro+1QqynLBzDWbyj6z1VGPDXbR+1DVNxlXb4vi5sDWVhFvQPpe/QfXUjQI9EL4jkd
SXZOXT8W3a++MtcqM79D9+fmNDhMmajggCgMx7WsAKsnVq6pbYGkq7tj3Z9ee1Tir9cncc4VTk1I
OzWlJfqc2gr51kZZ0X58AHXfgi/MmkCNC1kKUFwi0Xa+TJWSaxVVEuQ20y7yuqJ51NV+wca038+j
WMyUZYL4HYgSMP9LmxUcQIYYOIah9O4G9NtPeeX4JO++ZyDNB89r5yX8dhUD2ETxAGkRtA5dbF2q
pHjmM6yO0USehQzl7+tLM3NMw5mQODIQneMpIZ1xBXE60OqEY1AkD2pFvQFN4l1yc8Ud0TJwL3jD
aoCTygdpHw4O5RFSeplQVmkt/HzpoTSz/GcWpKUZuVDSToMFrIjz3i5RdEz/urTyAF5OUhWTDBly
YOfeVaJ9R68tpQliq7orcuimplrhsWZ8rFL90Ykq4lHN9BJ3KdEzNy50giIXiq4xgsf5ueFqiOsi
blmLEAoEVHHoQ+z8ugNMP/1iaHhQAMg80cPKqSQjJKPZjnEbKFDtsvhhVLZDD7qtBTNzd9BEXI4j
FMEGAIVSNF2oCkARCuwYINJoi43KyYOq7OoGJP1ipzXxijK2jRyBZtEFypPZISJuw0U7iQXKwRvq
VUKJDNoGLHlVwHyXtXdjC2Rbdjs4CpiSE0PSXTEaIDRz7awNoBKT+hORWVYtlU7mPAK8A/gPwPOX
0BmUhxI7LbM+yLM3hQLKtrBX5yYLISdY9RDyoLVWOkgzvR2ikqLEV+XOpsFZqrVkb0TOSmQLEeJM
TA1wPopApoNS3IW0UgTOtz7PWRf0/FlE/ZqWPyIFxYsw2iTl+3Uvnzvm8AgBFhev30v5PdPMicka
eJ8e2ztotBZ+nha/FVVdCBdmrgiULv7ZkTxAcIjItWbaBslfEvGH+pfxvemLh+rXQkg35wVI1IEj
HWLbCN6lY7sp0jwzyqEJaLdqPHOJxGVuutBaDZoG3HZQIpVqPD1N8o5x3gbtmAUDehPDqn62naU2
g7lRANUBN5uoqZG3OT/dCIAKeg+q0kDQePUn0pbgy3PHNpKaUG2GM6PAKvmyWSSZ1idhCyHPoEj/
mt0bAnitPZTojUu/22xz3cnmtg5cGXVypDfB7CINx1GMmoH+sA1Cnnosfq/LX7lA4XgpXTDDh+bi
Tf3P0DSvJ+94t0dtW+eTofzR4OnKZMMBsrE7g5SvldF6atQ8mbTY5GCM8M3sdwo+QSzygg/OlNHx
Mwjy6nioTpQF0uXE1dIRjYrLielQJGmahz5hqOKqfm0RgNGbVZPnb6pKD7xjrgfY6C5xjJdPzDnO
KhRDEMJcPMzLXnProsWG01vTy7Od0x1tGzzuS4RDH5eEfE+CrBO4BEC3kI+VfKkjEB9UQpwgVm9D
o4TdF+PwUvYdulGhg62OZJWn5iphb04T/Rzaxius3Eaqg/m16vwCUepKL4bH1kFJU6Pb0sie7Fxb
c3WJ2WFu6wL3g9YNE0o/eEGc+0bLIpTcE0xIRnZFdaDoyHfo7cAyKJBAxWkqPiFwkKEzyOK6FkCb
Y2CqD0zbaj+uL+rMuYC0Eco2AJVBMFWOF4tYj1qz1IcgKbhXvlnj7SBjPBhxvOESBUST2NMknmwg
0cd6aDH8/oImfoV8GCCT14cwc/SYxlTznXiELwk2oOcXlWrVD9D7MHwb1EdjdWzGX4b1Eqs/w/He
qb5cNzg7ZycGp8PpZEhRWbjUCfHGr5SDwnXPyb99xgCSujh4sO7y6YYaJ7SPInUILHNdu6vhE46L
VyhQzYh0gWCypQFUZm2Ng0u6ILJd79HRX2NtoWo6E3DAAjwXTDR4V6vS1oj0xinsSu0Co06/KcLd
NKJJPBfASFpwaERZ8e76lM1cCKcGP3ILJ2timgltklrrAjuDcNuwAVuoXyZf1Ob2J/yZHelsGgoK
nuIMdqjjPqijc1fH7Uvs1pv/NhwpuKm1XmesF1gh0NG2+iOpX1j3PixRVM55MohXgYgCszMQQtLm
1AnYHVuOCLRLPGEdQr5wZcyckOihISjLT/BF8NSd75RC9CnYatshMMfO4zogLIB+8PfrczU3CMDY
JkVSxFHQYz03Qszxf9uRgUOL0+diSZtizgBSeshHI74Bf6A0CjcuazXr6z5oY4SX/Ha9amhZnXxe
CjBrx2jTQvA+qIaVsH26FGHO7cXT70t7UU2AsxM9vu+Ym77xQrbVtLuyXPdLJecFQ7KUEDS2iZai
cTow+KrOvMw5uqOfWciALrwy5w2h98bF4/ayRMCcxlKcuOgDYnWeayZ+REaP2s+qyLyhXXCvOR+2
JyXFicXTvXg79YWC/x8qy0Er3iFL4agHaMde9+BpBaSAB++L/zchTxy6FqCZ5XR9IHiyBY/r0KBJ
06+L+6w8EJKAoX593eDcaXlqUDrFamZqnAoYJN2PPLvvk0NRvWdLl8D8zAFwCV4lkNTLYCNltE1g
ZdU+UMBLOKJ9yYwncZol/YXZ7TlphvzPjLR/UOMOM2CB4XbFSnBz6ypL2cjZ9UGfB/JR6NO/oFrM
Abwf6ggHQFWr/T3tuurBhSy3H+o1u7cHSDrmrdrtbD66u5iO1sLdNjePCP6RmgQ6+5LIzxop8vsD
uiqL8Ium3hnDqltq3FwyIUUEvJgEU1yY0Ir3kUYrzf3iolXiutfNLdQHmhGARv0SZ06GipGc6ygi
QGBq1aoLoexc/WCSBIQ+4NRSfQHhcMJ+DEvRos8dCD2r8njzlbWHMfs1WqlXkB+mwzw7WQJXTe4l
b17UeiHvi4rlJR68Ms2hdYxBC1rtvXPqdan1m1K/d9kqrDV/os+9PotzSwVFONVG9wzUuOU8ZWHE
I8l0oQYN6Hp93H7Z40DM7kmUirKwYB8qHBdjQ4oF1zeg07bcvwU2IFSFBpR9nG7ccP6UqEeUFzZI
ZftWvWo04YOB1DN67tVIZivqxlbviLIT/ZpBn97Ufpb9oWG/1BbdSnRfVd36+lxoczsTTTeYD3Bc
TmWV87vfKd2R1QZao4S5DRvbL0LtyWiJj2c6qCIPZrJFby0iYdAp/7DMPa2OOCx8c0AYYhy7bo8A
aFVmSylyfTJ7MW8ERx6SlOAYlx9t3GYhdTJ0AyFrYOYHN3E86JupSn/Mi58KS4/QJKigZJDbhwHy
qcVPEeeAEndeKeptaLh3bVt6Sh2tnfSpb9OjwzU/4v1CkD6/vJi+CXaBVlk5W8spCzumYXmr9Kvr
xN4oHtXmWVQQ3MZjunSQugvX7vA3tzYmO+TGXcmCeIjx+GcrXavXdUZ8yx5A1x16qAocSXq8vr4z
vj61WEx1gInl9qP3+CSqD2unH8IcvRYd5+PzWOjRIWJGtSZsXEJQzGxj5FfQZjSFwjM0x1GnWDXH
kpUKLw+U5+NmSLvxzho77kMvnr84tC2fa8VV9tcHOWv5g48cTVeIZiYfPxmkpVNLS1HTCXoHLHFE
XWnjIx8fWR1tehCdiHphV18cw8jLI9sIcBX6AnBqTZN+Yg9SWymYivMmSJx7fbz/e300F6EFvg7F
vcnvUYHC1jr/+igUs1ephvpNYUHXo6WxBzxw61siTHYgX1+SQ7lwEcmefHP1lcJ7t2+CHrQMAzid
PaYCAYFs4MK0XQSdk6GpMoXsF1AKMl/oBAylTT+0gVZ1xOckcu5RTTQ8R0le9Q5STJjvJVzU7GRO
HIZooUHF6OKsd7M2N4jZBNpw4KbmKem9KF75zQ+caWgnZiYPPfEIRDBNpw8wYzBrpZrUi4f3614x
s0ooGmJ3TWkgOIfk45wYGRSsRB3YIv7aiip7ZqXQfMMNtW/XLc1MGVrAdCCR8eREun5axpOxODkB
tjJhsBSSH+Aae4Lsyz7ss3WXtUt8nzOjMtFCBXQfwiOA3qVRsURodlRZFfr/jkULPZ69ar9cH86C
CTmvgf5VG6LUMKEpdzyKvEp77Jf6i2dt6CgQEWzcKd90PmU56qlxUoVlwBO7R24m7xDEZNljHgp7
YRPNrA6OBFDwozaJRmbZD6DMO7pNUdYoHq+Fs7fEjne7Ift5fdJmtirACeiWnqDoCJwlH8jDEglB
ktaB2+VW7hWNNuxapdIhOIRHTtHE2Y60IlkAklwm6T/uqIlOGJVr5GWlYCQc8zYxIgwu6+7QJlKG
96X9ZGvYr08m6jvNN5o8hdU+X1JFnjnQ0VCNGA3zCZ+XsyyizfpR0Ys6gPQN3aeKLXyoyS09ES7D
a/BqYAujfj11PiKqOXeTys6HoSeiCKK2eck0/a3TNb8zolUIjRbAa+gqbsuVVlmj78bqwhP50kd1
gMPAjYMklYXnpLTVtBAUpIPa50GUdiuqRuAUUb3bmbLQ/XxiRd5tppEX0McSeeAy9bVH3i0USwpO
0w89Cw0lE9Jmiy0CHsdeywOS/x2L5xaVcfDLbM32oY2+l3Fg34wIkgxK6bG4NHQQ9+t5AGElV7M9
RVvCul76H2YN2w1ugRZfVT4/hFtW3Glgofhb32cLu2rp49LPTxuHOXTEx6l+P2qrLny+flZcnkjn
P17atFAbGsD3jvVQnLvqZSS7PN2Z5e66kVnvJUhYOWgWBzJQumAj4iqRxY08SO27qD6M8T2xFsAE
M/M05XHR66FOCGpnGufJvceZyyhJ4zxQwdrpden6+gjmP4/6MaBFwBbJCO06LUxiKDQPBm1V67Yn
4qU0zuWhjXNlIjv9n4XpF5wMoAZgRm+KPA/gYpshw9GSx7sytbcaCQ9NscTfOjcggIxR/ALcHAGx
dJrFSUsKjnJXgE97vUF9qvnXp+yydoxDEnnd6V0K2rqLiFENC6dPhyEPMhreD27yLRL5IbRacJur
90oDHQuSbU2tvYs1Za2JwR+q4iEhzcIjanIu6cQ5+xnSxBo2425B1TwQVkf9JBmegFJd86LZ2mBR
BMT/T1KL94Wxz2wrGEVrKWIKUJdcUBeA0NlReJcHVmcHg5vtYp4coLq0qcHHO4p8DRmEhyEePQ2i
1QYXPh1S1KxTCPSpvlrTdYX+aO/6j5rZhRr0nyHvbAEof3GHtK3LidDVLNDGGkCOAKpGq6xcKnjO
HPCwMgmoQo8enPmSYzV2ofSjbWeAQB1GB3JWT3H6HDPilzX1mv65pl+vD2vWIF4kIHKa+p5l6AXa
fRSRd2ke1OzJ7rgXj5sKdb0kfsCe8nipIpNAbz/QIGpgIONqggrhojtHUQrRpQ2OA6Patdl61CL0
lS+kJ2aX658NudUgKvD4aQjGFSN958SwkHxPxJIs1IyViX4TSFP0HEwJm/NjxxHI+pLcZkHE3obq
jeavVH+9vkAzR82ZCWkDJsK0qdZb0LBRd390d3v960sDmP5+cm422EyhWmMAsX4gABab1g8lbRfO
spntfDYE6XYpOj3VjApGGu2tUfOtkVNweo1+tMTfvGRI2j1VXdcD7jgWWK0XG6sIsEW6zxfVp6dV
lc7Es/FIF7KZEENQBjNEtD6lv+0s90or9sJ4g3T72s5+2hVyh8z0nb7aMpJ5JN+yPvRF8eS2ip8h
+lUPai48ohwqka3S4h2PG7/vbM916W6k/drRK28ABzXb6/lGT5oXaAtthLuGNpvn6n9AVOIx+pbx
EWpsDCmtVWVrqwgq1SmUehzrt9p9pRBnpenzqP4ckNhoCh0Iilc3flC1pdt3xkex1ZDZmEr2QFJI
XpR0gx5mOSsnTAPRizW30oUjY97CxKyq482M98q5nxbWyEpi0TLQtcHvHfQkLgFfZ3YCxvDPghQq
RugvHws7KYNCe+nCbTK8Wcr6+mZbGoR0WrRNBzXrOisDzfmp64eara5/f8b9z4Yw2T/ZzF1Tq6VK
8f1efch6YHT3o9hEzcJunokIzqxIi60Sqx1MHUthG+QeiS0vCreIhTxSbhSlX7vtz+ujmrUHNkYH
734HeQZpU2tUzRRV1wt0DOR+GWWeXQQq2ZR9uNKV++hmRgALEG7cTv9H2pVtx60jyV/pc9/Zw32Z
M90PZC0qrZRkW7JfcCRb5gIuIAFw+/oJqnvsElxVHKlf7j22ZIDYEsjMyAiUEoFCB2i1t5PoIGJi
i57U8TBZFzb/WpTvTtnPPQBrAJJQC8KOKjHHaFpwQxPG4NRf5l4oliBwB7fZXvvKCMSoC1Td1jiN
zqNdPNf0/U4PmBlBkTlzwsCfVsy5VchpaFoTGwBEs7W8y8wvRYNkwxKY/+B23utHWfigs/OMEoPF
BKIemSe3jbwgPuQpF5yfgxvMBWkGlhtPOzUNpOWcgnDHZTF1Q2R/+HRWGSHLH7Q6mpbKhg9amb2+
lCNqlJkVJDXmjoz+hpXTSnZ013H//Y/VmTzz15CUM1pNrPQzE0PSyNZnTjhUK5EvyRkcGgvma3aB
/lV59/akzNSKOrcDFvtVu+oCCH8KAYHXd5Me4LgAtAqe2zntC5q8t910OSO+TbMmxhKFVN746a0d
nLejF9lL8dJDO25OLgMwiUzOH3SXnkssSpyiiUffSkLTorsKoIO8C3aQmX2/YwUEHWjVIacw52+U
3Y2/T1nWVBgWiojZqi/XUDSxoNsw3fjZApfOIYuAskh4kw64bf/gNRrdvOnshDaxLz7reEA41ua0
jZ4/VnkRYQi/O1C29ZTmpjaRvAFxkrbyuwsj/2rrG6d5Ydb2P+tJ2dkQfq91omPanHvar1Acn9Qb
InfT8OkD/YBafa6Knpm/FCPakG4skzFt4sRCklr0+llWkFWr1XEm7ItgShf6O7j1PNRdIcINZ0J9
4GhuWuh1h3Gl1vdK/27oNQKUz0by/fSw/rB1YNADnyEeUICBg1xAnT6BQg+nYUU8Gf6lBzunI4hO
ivueyG1aaBe5tcSJbby6Wm82B/qEg4QYM4pbkW1Xnj2FL8eJYXyxmYNX1WhdI6q5ZZ/Vrldumy5x
11pRJVEqSbUjoweJ9bGtH/ySdBd93kMzUk7BOXRlso1dJtOqw/s7qihowKygyDfmNApAtzv8NOgi
d6i8lc2LB5r0Yh2krgZmLb8L80yzVrqVm/cd85I1n7gAP3fbrzu7b84LN5+iQRhdKIfRgHZx54aT
SKtLJCS1tZll8lrkpfe1wFNkndfOzSiEGaXY6IxuOMSUEcEM2+K+Hi6Nnt61tbd7SNdT6u58KFEV
d9pOK/pbVzN3WWcWayv1pjWbOiC+DZ2FHqprImk6ZZTprAgnnLwVTfG9Qa5DjtX0wAna8judDS95
18qQlLyJcjbqoWki0pWWAF+DkM/a5lAEiLqp/2xpmlhpjQWse8DZhneTxMgSM8pE60S17vCdDQlJ
Wk3uJtMmH+Sz3F8xSfpIN5IXTxTDqhmrYq3VogpZaWnAKKUkFBlpN1qXZaE54AeO1PIVT0dweFit
FTIG9djBBbi/1oMXCIVWYVOO9ga0jSTkvp3u+hyPxDYh9sqiFjRwiJQhSj/GLeuLdqPbYxqmZmZG
kPjJIr3r0q3WZA6UDabijIEbPrQcjDB34cpQtyhWFT75Eayq6bksAUJtZSA3mWVpN6gygctP/All
DVmehlrmDlseiHatD253EfCU4Yi5Vpjnk32Wjy1fI7kFcHld5FnMG+v7ODj6V0AFBbS48j5K+4qF
A0I3Z6fPo/2H5ZzZ4mE7UVSDEwKI4NvbbQLlHOmMDg44by+doQnNNLhl3VfuuJeAYId5rd0y17rw
8mvmbYup3Aoi7sZmq+vTykRmEi+KsHRz7AByVQLvnfM+auCMVmmPrQRk7khXPbjVqauH/oCSyx+9
oYe9PUQTzEx1zrpkLf0Ckf2rhF4nvQNDV4Q2+ZQAcEOaGzN1QptvM6hrM9u5Mwa+MAUHZ2DG3voo
nESYW3G8qrFABDEfqpizH5YQESqa1mR6TkCzWL875zrP9l5fyj3liaTB1ugRr5GXptTDEUdizBce
X3Mjir1704liY1PNJnlRoxPuPHjFPfcWwqNL7c9XyZ6bpwsjg7lD+2BMDGX2FCzdfUsdzCu214Gb
lpyYPVYkhXGaQrYkKfPHXaesgrLnHZvaiddhAEOLx8Jd7azc9hN/N/BR6UV5NxbV4LZyxMmSHgEr
BAvBDLLi2vPpA/zHI/htL2rSj1VT75YaxkKbCEXlXfOF2Auvt4Xpeq3Y3VsOSzi9603oovlp+CGt
LzW5Mv3N6XEsdaKcQt+jtVOMWPOCgENuY2Q3RRu5+n84W8pTYCornga9rGINmJ48sutQWyTRWFoR
Zd2boJTgBkclYd7q9praWhXhhcPCnPnW2nd5FyKINQA9p5fIG2jArAhcwjUqAtcopXxqaPndSP3H
YPCWDMPhL0M5sI2yXTyGlC8DhYxJqtSo4j6NAI/ThrDWV6eX8WAXM5k9gINzjF05uqXNfOYF2PQJ
uZ7KW2Z9bc2FyPpB67DXhXJ6B6GPGlDMsA7ZCnI8ibFgPg8PASkQPBgBjVXd8bKeUmlDRzZmLsLE
hIV2IEIDBIqnZ+rgMFDUirASojDA7L01cqKxJfW0vAKQLV2zYWe51UKgzDx4pva6UM4Ulwk8MplV
MTxJd8Vbd9z53LbD1gT2IO3xvLGgG91XWg5KGdZfUXcoz5yx5yszb9PQH3M/nIz0m0dRljk5cHYa
nuoRKxJIMGUQph2bIVvjde2uvR7VUYNPxpXX2zIMfNz4xPCWqHwOrc1McwGoo4u6EzVP3GeQuG9S
gWzgo5neO4hfue+FasCe7vegbOA+9R3oZqEHBJZKJ+7kZb+Eizs8CIwCzrc1pxnfrjwYmjK71pBd
7IJnPf/Sd9tMPLx/cyEQ/quLefPtmeyiL2uiGQCc9MY59KtYtxCymi2F+sQATgjKXADVAKKh7Cwt
1QvXT3gVj0LfubwH+DZYBcaX0flZ95/T5tqR71Y8x8Lsd6nMGp88TeQoWYizpLnsoGDlgnVy8I3z
dlgiOvwz9w2PEcGEWW0XzvAfmCRwygMRMrg09sZm54sLE2DW5BLSTRG0lvW62vD20Wk/9/llKS/c
YQnSdsg06BYqdlCxNdsHZQ8i8V4NHQdqhHixtLKwgxTR+/fHfg+KDZV0SMnUASpUWCvQrIh3g2qw
WPvtKzcNXEhiV8jtxToAT9OkwX5uT4/gkG3b68HU3+7wwa9FISzgAhLzPA3gy6VpmOnWqrbE6nRP
h47rfk+Koeaj1Q1WhtVItQkMgu7admqk0JZKpQ8PaOZRgIvgAXfxdkC57jdO5wJlI/mm6W4T5ywn
ISDqpwdzsBfwf9sASx2gXNSRlKZagvw+6EFCs35qh7ta/yGXRBkO7mAXODs8NmbmRcU+QEu+R349
QJjnEZdLN3xk+wZASAIJiHvAVsybTRIOe8AwV8n9LMJsLp2PQ2u+7xUri6HbvdEGROCNEWx7fz3C
PW8XNvChKUK679f9r9izwU7tDBcpCCeArOj5jeQLNvrgGEApDpADMpa6Cjr0OloMFBXl4O17EiMN
3Xqnm8XCfjo8il+dqO5H1+gTB8wQF7JBDaSTDWis20vSLoc7AUZkBuPgTamsRtVKWOM6rRCq7sIb
HfxDpw/F/O/V2wz6Dr/aV6xhTojIGepJYoQrkmo7+Buy6uW58fV0N0vDUIyibpG+lgmGIctnkl86
wc/T7f8J4cVG3xuHysZS0bpvRq4BbUjqi6wkK2pP68nK78rGWDlDsfaIeQ61Vi8yp2GdughQ2vX6
9Ecc3nW/5lKNW3uWFJIwgpuluXHTHMCazz1QzKc7OTiToApDjhQZM/D6vbWVJEFdyehWwFkQhF0R
GbKcdqGLg+PY62I2pHsvKLugJrwMPDd0RBuHAVFP7xzP9f+wF2VnQ0uoE6zDQIK+idqqjLos2CZL
MsdL06XsbzMZHWKmKH9yptVckPuRpxlyyb+WQ9nYwdQKTsANDnLzBxqgWME+D+pPNF04P4furr1u
VEhV5ZdwUjwMAxoz10NthlOSh7b5PFjvRe3O5+j3eFRIMBJNWtPbGE9rEaxGBoyM9v30Dl7YXqpY
ekZQycAZxtIabN1RXPZtBmIYf0HB5nA3LpgyoLo1e+Rvd3GJbkqzxzvdqK+mKQkL8xMIg08P5fCy
/O5j3n17J8WlvbDI1FRxZ7phLq40zYuSYlzb/RLa7fA+/t2Tcuwz4SZsTDEaMn3Nde1BTAiynx7M
UhfKsQelSDtqEl3U49QDesjuRO2dne5jPg5/XDfB72Eox7EyxqCAairiaaX3OWljy+vXg/0V6Z4u
s6MgTyOrX1B9ObwP4BACzApObdUqj3JiJk9ww7lkLU1wEW/frfz0emZ+92C+3QWoO8j4aMCS8XI9
/EjbjRgWnhqH9hnk3Wxw5QAh/gdLNKmgxkNNnEpqbEldhGZ2HVTrBBQNp5fncD+A+oBwDvBJ1fti
UC4N3MrHSJCjk6CIFJADrsdLli2EGg7tNYDJfnWk7IPG1oR0mAuzrF+2Ho+q8d0cgFiU/R4UwzyM
8E17yIHHgXM+jPAmPmBe9tpXnTDS6mB6MdG+8L7r5oPVXLTdwmGZJ0E9LPtdKN6XieIGlHt6OPP1
pisRO22CS45LTGpf4XhEjfxxevUPLgqQwUiFz8U6aoRpQoas85AJjrvuwZFuaFfvpf+Y18SchXfB
ZQg+MuXKDzqhQUerrOPKgGSWs+3Sp7SjKxk8V/XSO+ng5AFBgMoE1G8armL++97wae4g4Gt6Fzlf
OVmoPSVb68k0P7KV9zqaZ3XvDrCynEEqDB35bYhH3zCtT6/KwYFAxGb2yUCyr8IGkAOEpELtljHY
yFfESiKADKvqeQTZqdafvZ+HeF4jlIqhJA7IIgCM3g4HCAlq1FUwVx2FLPnsFQub7JDDsd++csvQ
0rUyUs2PZORHtQjvPtQW0OaG0YV5O2T39ztSNpste+jVORhInY1hndzpWhXW6UJ+aKmTefH2Ft/M
/EADTSgg/GP7uev4dTE6kbEo8Hno2oS7DHZjFF+iVlBZFGLWutFYJTJEY76hSObXP1DshmqBOkyD
MuJOtR7pErX7wctgr1N1pXSUXegdLs6K3aZjuRqTFYMKAjc+EmXCE80GZSC4bf7ghGyDoCPdvMOF
ce1wpJ63mVw4pAfHArJwKG0EKMhWLzaUSNeC6SgWq5B+IsFl24gwK298/9Ppw3rQhO71o+yHAErq
xVijOIlp0QNd4mk63PrvFICyDfRkJCBHlGi9MS4He/yk+ePC+//QhsY7A5AhzBSQssq1mUC6tPO8
CUmsoQoL58niVoic5/tnCWU2QA4DdI0trXTiW3x0eY1XoE/qW525u8R/v0Y67BjILnHRoDANbrJy
/N1ESlqQpogpCCa3i6i7Q0sxi1cHszgl0PfKUogS+ngC2frYCT458sZcWIZDzc8OPgqDZwFB1eh3
pd91skKehBdhOYR0Kci31L5ytrWBFXmRYJ86xQbkOoALvW+FQbgL4ki4XRA+tsC+pjyJcb8bPHV7
cZVqAI37z3WXrk/3oJ5otQflfrfyofcNsPte0f5MZ9du8Lm9pEsi7688JftPMPSCZzAuXSwC2DHU
TOWgBWNg9Zm4anrjxmTJZiTJJ8OqtgV9KpN7P83jIphzfsa5pn1xrK+Ae6WhhErn6dH+Ed+aPwQV
HkjMGoj5ohDu7UVTZLw2Bs+XV6QJbks9eBIVkSHNiB1Kmm8h0rMbbBs1sMnWa/RnKwV9hzO5csHh
VS+i18+AD2XhLQhiZZVLw+dBAwgPPsNIug0q6bcdt9OVGPvPA0sBXaJI+/uQEw2tyV+qDniNPbxd
DBAF2gG4Tg0I0/+haZRAZcIB5157NQGzvIX4S3nu8eqqnUC67GVkq7naF5bU/hUb+TnJnW+t1b3Y
SfvDGOTnLgGiKQvIve5nJfRsS/2aGKLdtEimrMnY34HnwlyBC7kCUm9atZm2S50JhBrDpvamcyuY
rpHOjDxOVgV0+UIyVFvpQnCADCCXHoOLZqrrMGPei28BPtYZ+UpmQR75SbaZmLPNALjsKJL2vEk2
eq7vAhOpQl3el6aXRhoKlxJDLpE7q8d85hWY77xZry74k70jkGSy/Klor/iXMjm3kn+51v/1ffjv
5KWO/zX3/J//gz9/r9nYZkkqlD/+89tL1WbV/8z/5tfvvP0X/7zKvrc1r38K9bfe/CM0/O+OV0/i
6c0f1pXIxHgrX9rx7oXLQrx2gE+cf/P/+8O/vby28mlkL//463stKzG3lmR19de/f7T78Y+/8PzY
O5lz+//+4fVTiX8X1e3L099+vBR/u65b8fLHv3x54mJuRP876oZhMlxUJlrQ3/nrb/3L609M++8G
WJGQVwXrJQoU8ZMKLaX/+Mu2/o5EhTdDnnHIYfbxIbyW848s7+8g44TLhIMPKjn896//m4E3i/R7
0f5W4RVQZ5XgaBim4vcx0gA/Bs03IB7K26QHdpT1qLW6CzyUyjdJYmxTf9LfdXP9bl25b4Hf13VO
Gg0ym87XUoArdiymzd5c/3sk/58vn++CvVc2FGzwlrDK5I5U+U1QMn/FgTz9YOOKZbUEE01pduS2
KvJvDOmeXZXUS3xnx+Z8/vu9L7c6yCpnBF/OwRGFi9C80OCqLly28xceWlDlCgycyWZCK5I7WzMQ
2+q1+qmo9GCVdKW5+9jMK/d4jx60aUIXxiiHi7qnG9D0koVs3bHJUeIb4ICjQ5L75HYqXJCR2PYX
AJyeTn/4sblRcuScdPk0Zllw63W1HtKW6pFjZMB+pfrCvnnrn//a8K8Md3tLK+phmCqIId0mHptQ
88fYWeuA7m1wMnEzUFzMlSGfNd1bkls6Ml0qF0UBestBFKV/m0t5PSVFEBaQd1rYS8caV44vyqur
qgLP0K2euN+0okMlQOs8nF4LhfTv91Qp55f6LZMel90tb4y12WTrfqpRArAzxRd/+ly3U9iwKKc3
tMnXGnSjrOSskN8J2Xlig//WwXeik4WBKgix3x+jnPemNrg9AYp4K0kT9qzfTMmFVt71+ZWb0JVj
PUOIJxy0KezMXec/euBxrnBki6Y5J/plGdDVv//XdM78O6WRh2nnbUptBGb/p0WChS815uk5cL5V
Ej2wy5JySLvu1tLSnWU9j34TuZgRa7hoq43Rj2GJam6the5Is9Eki0xbhF4xRHoVnFOAYk8vn8I6
+HvGFDtTBGWuteZY3urliHKcAMjABtzpAgQfmKEpwiT0/iNht1AlMWr41/pljRcZSjrytoW2LAkH
Ic7wyxQCsMArAPx9+steg1KHZsh8a17L0aOZ1Fh224BHITRbb9cP+qPf2BG1chYKCMaB3NgMU8bu
Da2QYQGZhVvi5F9A+HnJ9eZnxoLLjJWPgZXdmaN2JcH2MfDks8bxGpEIehjDec/NqE3BR29oV55s
k3BI+U4Q67Pbt8+gBFn1xE2jyhi+NV25TotmFaTphdTGKCPkrPXz83Sarl0x3ONdcK7rZCuld6Gl
qLvR9PN5xjKDrMYU7IGd3E62cZtr/FtWNVcVQ72AZTZnQddu06y4zVx4G43mb5wiW41F8aXX+g2w
DuvWQe5E9M3GLIZzJ2Pnnllveddc+EV3bRnVXVGwTYJoTjRKEo+N+0ErqNhw4OzAoyZQ3mZ2uODw
Wh5Cd5TpVoK46ErnlX2TThYPiVxKHx8zVKphHyZc/WOOMbQMxfntJm/K9entdKRpNSyR92ZmByUK
RO0eG2ISbmiyJZGdY20rjy+7LqnvMquJm8ZkYeqSayhQ3J3+7iN3nSpP1Wm8zJk3U83pPuchymfS
27xo85u8cUHgfLqTYwNQbLhVWWCFTkYej31wK+3iPNfpQpDuWNOKRfZabgS88ZpYazQZTgXItfLA
Xp3+7mOTM3e6d01rzuBruZVwIE59RMwdCkAep/qWCt384L5R7OPg+CDSco02FtoYo2ptCJEXWgJl
HJscxcRJJFOrLgEBY+/hvgmcpD3rW/q+uvhfpl1l+xn8IUd1WMHjYii+eqDhd93k5fTEH/tw5aCW
QTpmeipbCId0U0SgDon0Jlu4kw43jpjA21UFSV4huh5mpyAG8sb4cmQS3lfs83+TYqt1YbmlVTWA
701Mh+D7VGRBWGf6wlvo2Icr76zCbMccmksiLrm/rVpQ+XOjKReM8bHG/zijI2+oj8bNgGwYN6eo
J2Ap+ch62oFySokztJJaPqxM06ZngGs6q5y0S6C6twGm33M+D2nvmJZdSZ0+4yIOJDD0zoSMZ0Hv
G5pfGMX0s7ez80oUHXgoqmQhhXNsspRTy113nHQ6TxajP7GfIquCbOnH5ko5tEHtJbS3RRubLYO1
h8BOWCM6d7rxI+8xwFnfzpVA1inJmMbiDrKXT1XpaF8nb+Jh0RGQczaDvqHYZlFRNdBdBKqDhM1I
6ghsxXd4MjQ3VeeQzeSN8vMAEb7rAoTsYcWot9JcwwllMfaX7Sh/UJfbodsZ7gc3kGIQAIr1hkGD
sAvz/Zdk0I1QdkuppMPOGGDrb6eEyJK0gQA1sulR7ax0Wi+UlvdFt7u1i/rWS1mmcl0wnX/IL0ZV
99v+JtGXQaU1Ih6gWmO0Og2hzvg+zM+vs6DCoVH/Q4D71HDVji6JtNYTKOGFbT69fQ5fiFDrfPvp
hqWB9kiOInZ8VBElk1Ne2L0oV1waxocudKCg33Yhc4ejX9oCNl7DYwDL/dpzq+ljtt9XTAVpLCay
weexJ0Yw4Dj8hzuCwen07ChanL8nXzEL/qCNZZa1TTyTZO90URsXos++g3sJL/GGTet86LSd76f0
auRmEPEctOZF6gULH3DELKlayjWkManltm08lfwOhLsXsloCyx5rWrEbtZbbbVsKEdee/Z3p9g+d
dz9OT9sruv1PTww1cG+XHPK1liR+1sZ5Pcid0YzAw1lVAH9VM4EsbpNuxfLBXtHce3DT1F71DehM
KYzVuSZA5QWOgmobTAQUXn0g772y0q7KzCebHngReDejFmmEgISoFLiOCW23k+miapDpwbZInU9N
R8qVMfXNSishcN9pUxOmPuqnYdWTqDNEeSYKzlfB0FsbPyumyNab5tYfHQaCkRE0E67MrrXArkLL
JXxVmpP/SAPw0LQpuMWskZr3ULMTjwTazOfgyp1pQ/pxPfr6dznyPNJ7L1+NlLNwAklsCHpjfdu7
waPXlcO6N0FSMLUdC7Ohex4yrYmaMvvgbeMpB4L3WjGOkEiPRTnQ1TjSKdREuWDpjlzMakkgmFJ8
u6MdmyUuy2jMAg+1JtWL53qIOfhVkaC4k6ShkcPzmOo02Z7eUEeslKcY9K4FD2Wig0UHpjzdcVKh
XDUom91gdgs9HDkNnmLCTQkZSmAGQQfUkktIY/thbbZLBZWzMT1wHFTYPjX7mnS6DZ4m25cRZMb6
qAs8DZEDbdwZKOJcWJ1jg1CM+TDRkumewVHA39zIlnzTq/rTx1ZAMeJDRkt/bPoGFbOl9dVvrfKu
0icQzLl0qXL22Ncrz6RxamjlZSOL9VS/7Nn4I6f+wjv72P5RbF3LRjPvE7yR2iIzL4RkZjhKV79y
4Bx/7CJVucSkZVJPH4Ubm5keXDKudWeW17KIjf7woQg5cnhvrarUpDe2o+nGLjPcEIiPz3nQLwAZ
j0y+Ko87eW6TdQxtawWITWTeXjH+scg+lOTefjcde5mASdCN8wJCp9v0Y86wPWfP9r0Ej/raCAoD
F0TtYlcG/VNiBR97s7jKdjeHwW1arruxlwVa5JGEhnnPl4p4j032/Pd77k0bgKJphPhRDN0+fRXU
gx2NRrqAdD7WuPJksfqha5yidGNHq3MIuIlrMmpL6kXzkh2wZGo5Wzs0wpScuXGjd+y6J0ikJEGb
ncnAaMECZPchEAFL+kVHTq1KAKhbPsDAneXE/tAMgIPXWej7rXbtdsOSEPGxyVIeKhpIPsF5Zjhx
z7Kod5svmhm8nLaYR5p2lNOaZP1osnbEIjdQHU90bmwGx3ifGNevh6mj3Fe+K1KadxIfPpIuNPzq
vkuNj10jKliKpoHeWJnbxlVehygOBhcQsx9Pz8orIvrADnKUQwumZcBkgDaOh/yyEt5W9yEvP2zM
6hNJyYqzqyEDEYSxHcoX03ourAfdni4sd+dBIXr+U3OeTXQzkQW795ovO/Q9ykm306EeKXDVQJ/1
oTsMkT8UUD+g4RiYO51cIlFhyxuvyXe0u66qFtpUsI+NvR0aBJvnJEbzTrzU70VV7EKfQ0DSdYs6
xuNgUxeOFY5tLhcuqGP7UbELlS0yBleyjonvXHl1c96b2pIlPpJGA3XZW4uWEur2eobqR1+K/jtY
P+SuZMkTgvPZhk0WYqDQk9gNGXtOSffJNtgXVun+3TBOVsQcgKTKxOUhpUm27iCUE9adka0sZvY3
nWEntzXH73Hhe2d1zb5mAKICB2d+Q7LhymqaJYLxYzOkvBIGJP8dSVDppunpT9MEpw8g8NPC9B95
A6o1W1NZu2A8Aua0GYqrehRARMCxC4OxfDKTJaXDIyOwFZvTI4OUdX1fxF4yPEmZPLv9l9Pn9ljL
ir2ZPF5bzUzVQMD3WwZ5nBMwpJ1u+xW2duAMvlJz7d2HmUinJp2GIpbIWe7SYTLumVXnV6AyFCEr
smQXlKgRiwK/gVxdog3XlSWKu0labcR7Vmx6qAavwNLvPqdZ3V36VqVvkgyhQwFPEFgI45NjDuaG
iP5laC3RrPq6ByWbA6+lzD6WkbdtxbIlxUQEUJqYfGGAWSQFKvCDwTIVX5pNU2UVbUJBJDtuXa/6
4ohiwSAfW9j57/fm3vMdeK6FoFBCrl4CFjwaS7Uxx1pWDI7eD+CVkHUeJ62TrG3ututU4x/z12zF
4DheCwKBqc/iUoKw00hQ1zvKZumwviI6D+1IxRRYleZA2GpA896mG0H34vUIjt1WcoeUe+kAQ5J3
a71+gpZGmGQvEMvalnYAz343p02oMa3SwlkJML9Z7hcQ7m0c4HaTAMzkYByqjXuc0wjMlZQgNsAe
AGzAGxm4XvOedM2aIzqJnoT/2ONvHbH5V7dG4n0sqmQrr55e18ADbxcFmJX1Z1rDtOoA5p4+zEdW
3VJMELLRRm7RmsZtVyNXDrxkZn5szVWR+yygiavRisakSS5rk98w+bEXj6V4KFbS5ymdytluIuTj
a+46GYrPH5sQxSwUMDDp6KCewXF3xI6bD97nquh3DfVGo3cHGltdYa4CwMp2TLbe5mNfrZgFSmhV
wuFE63VzlRD5iLjcw8eaVuxCVTclLVsblCgTdaJEUrbVCrpEwX5s/ymGIXVqHwqcJo2noK1XvKbX
NjGD1cc+XTELDKQnmtvIPB6L5MFwUx7xQX7QK7SUU0mm3rf6CcRvI6voJmlDqBjXH1tOVbANtNrA
v+FVGxt5wNddD5XQMiDm2YemRcWSTog6Ja6RQfOnsR/KvHquGFz9022DYv6wz2kqh5MkjFLpVlms
m9oWhvgSx95xv8DWOo2/04sWtTs7PuxmGz1MYp2KBxexWBOUkiNYakcbLnap3SbdtLaktW3LEiwj
Pyz6CS0UCAxbhXNpohVXdLDW8gyx39Aux51lXGZJuaIWNmn9UMP7dGHbLQrBMtGG7RTDgLPKOavl
rtM3s6nm0N1jer7F30zYFlqv73B/NFa6q9xvQ11DDFxc4YcmnanHLBDOj88++aH7nw1ihLZ9A2f3
EpcB4PI/2mHnuekK1h8a6aFfu1GTp/O1UMsmNFJ7i94bT9w7CeQpMJCM3eXljmI8WvpCRob1/c6l
89oPmjQQC9ZAcN3lV/g1iFut8R2OMQC5hRBu+a9pRHmJ3lpbAYlKdM84BwXoNcaWkxfZsQ0mBLdZ
p7NzKHUDz66vSo+EVducC30TkAR/3Mx33OgZYdkVN7UhLxAxeCABkJbswXR2FORREm4N2NfXiek+
4BsSxFeSojwzjceWm6g9cb5mdnlBKrEumwrEh6DvBbMdF1eme+khgZRCPtFFBFXyIkp0Yz1MJlBv
8myeQmPQIzhlUt/I1l3hy4X4mldOqPfjRaXzVZECPshWlO3mMZry0afuFYIAIF/WV80HgwqvTtLe
kyrtke5F5XYe8zzJQoM43xK+RF80b/oDDxO18iNJIcakM7gRnug/ecLskYGSYm2hHiTM2lSARbVz
Fo7eEVNqKneAX7du2wETEtM0ueyc+rOduO+iMPzl6ZrKHdDQhtFKchq7MrV3fk280B5Qw3raZhz7
cOUOYHII3GR2dZGxeSz74YqKciEGqzCj/f5y5QpokLR2nN7KoH5OgHBLI6Ptz3HAUumssf/nFw+n
tz22XpeepZNxbYgvp0d1bOmV+6EA0XMx5CSPfav4iZyXFhNwSn8qXZ/+tFDbeg167yV817Fhqnjm
diS2yyY3i0E/0Fz0IL+7rTixwopkCH9Ibbiq/DyLkryRkU1kAAWd1gh2zOJ+VOHg7zIvMRaulyMD
V6HOqCkroE+Oelc9r9kV6iGKa7BkF48ZSpZhNUfQJucF/9jeUWtDfarZ7jTm4CIY+qem8B/LMXk6
vYBHLrJXZO+eXQBL21S2ALHERkId2GcvCQPaBVEurGyn0zb4X8K+ZMlOHNr2i4gAIbopzemzdTa2
J0TaToMACdQDX39X3tGLiluvRlXhcJ06Ddrae+3VnIJi2mrk683/gW79y0GI/gFuZWu0tfk6wvBd
DA420yO2jUiq/P9/nH978X+WB8jTOJxqoan08w8hlg8ekv+wCPi3l/5HeYh7pYOc2ulRjttblLqf
wDv/42H6t5f+R23YbDCagZIBTg3hW6uHd6n+0zLp3177H7VhHrQy4RxNCKwN39uxOEzS/EcD97+V
8f8o/NE/Tn/U5rOdCsoeVUY4PCzglBsmnL7obcsapD5AhBbAGGhtZiTkNoiSfUJefDGAI8gHJLqy
6DjPPSmnIeB1sMFR3K8za1hXyBqgQnRSvKMlRQbAYcSHqD08DJAE28r2Pz7Av43U/+TTKr05Hy1F
/2ihJR6T8SBQSQbsysWYIxblCf3MBkIF/hFqXsJxqvpqtXz6nmRxMySPXx3VDiERbnW9P5LxZeGX
YQ3wicYj/gxDtUl5M2aI75jfe0Wbr9bB5W311W2x+Ccfn612dUyxk9f0ZNyf0H539j/uhX/56cOv
M///nG1Ez4VLMuDTofFl2zH6r0NGILX/v6/8fxJ6VTErD3QU2tJo6b9tbLEHgKf7K019fnJsShtY
BahmjHjYRH7qjiIgAdjkBYIIojz0FejWLTocJaoiMS3Cx9aQv42wt298oGlXCh3xmmmv7r1iAL3n
NC1dNrhjbPsddco7mEwl4w2WaxG0GYk5CUdg0bGkJjqYxY9Xb4SuVMfJJVQLOhE9CHfowTnEL0SD
13wunsMphPNa9NAbhSZ6jZEnn4CQYfZtqrJpUWXWL/tQtQIuBkK4pRaMxbegL2J08tt8gGFj/Eo9
3Q8bEWMTTwH7G1g/fOSFTz/d7JbPfhn0wx7PY8nGYmyKHW8CFO6klDay7y0EjQ1OSFbKNRMAl3NY
zg9reGtB4j+kyzqd4yHI4ZsZP8F+49fQx1vTRkFQJemkToPp1wt4doiREGS4QUzUHUcpP1iuXLl4
R+9yyj/hQNK99Xv/o5iX6V1ymlwp0e3RU6oPSbjwKuQDiB8i9u5BhJM5erPa05batJ5AUKn2iGUX
qnVcg1uBTtXDFYPP7A3W/Mv9ECwI4YCO/Q0zUYb4uXxJP6iM6MNg1BOu68oEPT1tknYNXluUUWi2
w7jZCH8BW2k/I5JgWOaxmbKse2iRmPvAFhdjCDcBDOyHn35dOMwjUEY2XuwnxzeCqBU4WIyh1t+C
IcM5XehfEIfoMSedeMDLgumhglc7gVA9ditYgq6z+Koc25B6xtoQ2+Q0+DWYgtSxQLR0p5k5xZEM
ym6PERPBM1Lrrncn2DJF5wF2DaJeFWymidm6cyim7Ag30PVH6BMkcUhanAexhkdTgIM1bTEv3cwK
2FKmCcJ/rfjViy6OKg1C0GG2y3BpYcNQgt+NrizbtpdJTEifDIMe+H5cbFTCDSjXpUJtBX1sSStr
CjCQtMHUYqMMzjfQIPupSqZhvxW4Q5+Uod2nSdu5ce0U/6IdVQgMgtXgr9HZ4VAEiWoiG4bHuSV5
vRWBvJ/zNa4wZMTvHAHCY6WD1nwMU5ydhV+QgrJNSNPoQ/jSEOv03xChIHU8h+Mlh97ug6ncVRQe
L+BIjht2xcF4tHIjB5d2Q4Xg0KkBgpuWebIUU+nsak77pJezErP9aBOVXGAXhwzCeVpWnAhDLz6b
z045DLwWI1Uso9KQ74lEtDTpz0r5vuZr6k+SZTukMkXxtE29uIhij39oJJXeRbvNeQn/LnaBMVSM
1nPqzluwmadeL0XT4TY5hj7XshlMxt8QqxHfkoCq48wcxcZs2hCwmE3xZzLmPK2GOLQHEEz0VVnA
NQBOWXTf98XYnlwk0g1T9Tpe9ziBgS60PNE5t0Q85DIciwbWFeCOJgl/8yIZjhyKmlejHYXLTyzn
oiz6fG2KiEMCP0sGBc0+Q0C19wSzmVR8/7YVODir9PsfnexQrOTTsqW1SdZwO8xI/bDYOvMI5Fck
4fYl8tz0U5wunQUPfDW/kdPefr1QYt9sgSRV9HH+76ICFI/BRivYZiS2T/mu08YRwvdmKiZdWyp9
gO2EiMu15UPl+x3SwdYu95Jwd9zNHDfJYqGuopnm9d4RcRkY2bGzwKeBdf1UKh0vZeRzqH22Pr5x
BOlcpUYEMZ8VQMw5D02zw167TrO1awrhLcw1rKrXIQ0bbcBqG50vKibiFhi2AitjzObPwZj9Q4Mb
VyYbYl64Z5WVsmpnuC/v4rZ4Al2730EqE3jg19KPQXYatCV1FnS+3tJirlqWeFq2LiUCwYBh/yt3
EkomHyaPcRele4lSQWtoC6ClWww5xIkeq6xzU7OSWDU2sbQJ4KnbTFG/V5Hr0L9qT6qlN1OZs6JX
NR20Se8jjfyZBP/603hj373d/a0DFfckM7sujWnz8ZuTRfvUG+aAmqgwLJNlymtLCsSJ8RaqLPha
hcggGAyS5gKZgFc2weSepdFHvCXm18ahx89FJO9NLlu06h2/0HUV57hfgSBEAs5bM86RRpZTWeg4
fUg3puHRkc5obzbs5UVLukuvnDiOxNEmLLh4DaQSp54m7H7ZIv536FPI9Nb1Idct+ham4wd8qhiB
Qqv/bNtte3IgOVdmKdwvPtD8sG8ueKcmCs7eLjGiZCJ4TRLb1fBnRm2DDUfZDeHPiA2/Q54huZjT
atBR/DTNdIc/gZPQv1p/QJLWN09wAXA6uTLXAqFORTLUMByG23+22tra5GOnGy0JxxvKyTodJoEd
Rg4P6BoCTn4Hmpx50NzrUu9oK52LM5zRHT1XxHkzIbYetXEtyqXvk0bF6O3kGJCST6Bo9qZNKptl
VYCutdw4/ryLPxYxVAHs5mAnwiuPK+MJ/czvUCA3Z0jmFH+vCO6gnFdnDnZsPS1JjqZ1BdeFHAo5
nbdesSNXX5+oM91B9VF0zDu3/ICrrjjm1GT3KmjhWDEu4bNPp6jB4m5EQEUbg9UbjvGRIRkD/381
4gkV4fIiliKODzMCptBn2YCdsjgjfS2tC8/tHsJKYt3UwdrUV2Qo0sMW5z+Us/AdCLrjtpG2meYR
1xh69ybmLKinOLd4+Fd+GWEmiuE5W9uGIMvpkI22h0JupgYW20lxcKL7dMWCjN6MTbQslHCsYjxA
0q0NmXpJt3xBseK07qOireCfMyJfad6OKEbA8KgOj0po/Pxf2kwWBTCviFyWV4uHanRRXXF2k4xv
4K49w4Y5LylLZLnTABFPEDCD6SA/vzrbewh1bQnbXB+WPdJ7kAVFMUnMpDMInlJDGYSjrVgCb4sg
bul5QepRlc0409wOouS4SS58JnPZijS4TkHxvd+H9CwYDW588a9d6EgVgu17djKKf6TF0NUDHf+q
zWWn0cxv2YIgQIpGDtDpCH6I2pPglQZD8AEENKzUkoiDQDv3zjc2HJKv/CUkaPdJbn9ovMFK00jc
syCJTvks29fUenXbcX3WX/rOQmzfUEx8bYLVvco97H/nbBzPW7LuZyI7eYhzVG2c2LmE78qKw6EL
downXRwF07yCyD5AuNUak5vwbj5IgWyzNXZQChfKVEUcfdt3i0axgDZ20Vl6m3nWXZchHYE/ivgy
oDcRpVEiL9E+rJ8Fn0hWeb31X18ZTAPKgK4txGpQki908kgrDQvMUPB8qqxPpnupib6lckX320XO
Pu75mr/MSiHYqyMs/t2TMDqkTnVXty8P6BnJy+Dcm9NDW3nQ/utt78J6Cwh/HmCfXFrwRZrBx8WD
apX9DOnoL13B/qbFEjbxwsjrniK7oYS0fT75jkSnHjkEYPYP2d00R6A0tyGQ99n2262VGCkqMfXy
686W5WzdVqJWtvhiAlGHXoZBg1IqfozC7MiOG8exDikbUQtH6KmHIj9Ypu832WXXfZvZT5rOwxEi
Z6TDcT7VGeu305rzv8DwMd9Y3V9H1N2rhcLksJo0rNtWfE5JhphUfEc1vrD+fkP2Hxp8dHwLcQqs
U+Q6qyHZK5nGBQQQI9Llo3Q6IWvsK+uup9jaejsB/dp/IzRg26o5H9ZqC1jBmjExKKPw31eHAmk3
purpynYsvE3J++U7D9v8NogI3SGaGEhzx9+zdPth2WbZkLGb8USFO5hcju5QlosQ3YUqyNX3yKIc
cr403Ze2d862tQnY+ElDnz7FsdqQGLYOB2TtSVh0wvH6pVgohwSCA1nH+/5jF+7ODD7R5UCG7LCq
JT3CKYKf5ZQV6HetOBRhAZq78csPmc7xz4UleRVne1jh+kxL1bL1BG2drgPn7ZEvrb55FnWnwe3i
zq7RfFLGjVXUbrp04MQjFc4W99bF9BVuOsstMcpVGlSAsjB4pGAzBRpfj/IWGjlhGOj7Zp5x3QzB
plCl5u5+tPHXPd/mFbYO2TmNF/GW++Wrb0i/0roXlFON6MGNoSNON9VXq5jUfdR3BhMsdmeSatNQ
GKXXQtEelEQ7fhs2vAMg59kZEhqE2s15ULxrE2COXZ34wbWhCCWau/xNmszAuXGLoPFOQnOnWr8/
TGg+4LWY0b87cIUd4XBKrJhjW/3itpBUOeLs/nTtGJ1mkimE4oXIHF+zHtSEfj2wJP0+W59XLoT/
BC2CvxQ5dAcYwsQHsrYUNbXIbC2hmn4pOtx6SDnl147a9LrB7K9e5mK4+ikWJ3y8HREc/GtJZNJL
KCLQWhZBfs3r8K4EJF8KEwPGmyF68LsugjKhwpwSpv+CYvCRjIlDSKCf+gY+kn9827OGR0gXm0hk
T1rjxjbLgi/K6vAek/AOGjwklaOSyWEbUaFyq7cHZ1HdtmWdK+TZbc8YpYrnjQSs6od+bWzgWS1C
/EBQPaS1mMyOLdRODqrNoMCg+XwnvmaShNiiUasIz0GYp00cMHWZc8ScFdGWfJtyjPSoQhjytsCJ
KsfT97zouW9aCBzA+HEZTkIafxOxdGGJkTOsYjVDsUZ4UOUg5R0M3LMOrsVjBXM7+TasK3gbKOSI
EWF/uw5plc4sY9nDOqyGSmk6RAURx0FYd5xdGjV+gDIYFoFD2bl1uXdEMY2SvPzt55Z9n0bWXXFR
Zq+zNOM5SMjXuC5pGcFW4Lh3bVvRQGF63O187gm8+eZiaqt42ukRVnXbfYtXPa6h20/oDWQd5aBB
trvZqsUiyBFSI/+EHS2+/LkPTtqR/c8mESQZhFix8aXYH9mG9Y8T/DefWPCUTi5oFjWnr/nO29OC
9vsqgf6W+Y5hYuXthtTBHV1HnMMqfoBGCmLZ5IUjxOhun2j7BI93pAcn0D9wtCfo8qee3dk5ip8j
YtoDBb/p3MldQQ6YuFdomjFVYNI4O+pUk0r/3dMUsjotADapLMeiMtMngwuqDODLcG2xUijZlmX3
qceG1UqR3+nQiptZEw/BTbFZNJmdO20RKAeCU43nQohjpABZpZ1j3wnH1ySyJHsE+kHhbWB/toxC
27ek/AdC6fVBKP6sHH0gbiuO69ZPdW7YcA+Tyh5h5Z48psiRnXMepmUSrPQSzr3VtezCDEvULOgP
RuZv6ZxF1Z6x77mdKxIOBrlk+ycmsO9T3/4Y9cT/5rxjlbJZzbI1rO1qCVLX5dxXU7r+DNs5OeeQ
gTej3FgVE55XBvfcC7bRXW0A5Bw0g8Hp3K8OoiDHblsSQIYU4Ch3qZENDvvHRvqxBGaR4EwVny2y
UgCVTb6JDOZYG2t2AdD1NIKFB6xkFw0bM5joEpOu5YSuqLE9rCwmOyUviihymQWqFRX+tK3SPkf7
Ghwm9msJMY/moFQeR7o9YjzKThi8XZV92RPZaX4f+u6BcocnWWlYc5N0fTc6zP6MGhgYztySP4/Y
PF/JEJBnxHhAXxlb/qZURx9bo8Iyi+VaukUNTd8psNzHKL0AOInuWYIBeQ4RCKjD4ru2+33c02tL
scfP22muxxVRQ+Ocbte2H1ntYdPyygE33IVoTf8MdgCOFMC4ypmtKE2v78Z5eMV3xuqJLn8mE0nA
SYVtPE+xkJ7N22byb2jIHuElgLE5Ih+smF4MF8MZZN6s+koOdGWb5BhzW1w1qwcKscX3mFVMicNy
x1FfWj+IZvf7dFYa57PMwmy4syzQtwCaHuANYn00U779zNb4q8lQUWUGtlUt4hXlnByYLm6FHWg5
iiC7DK61+G+Srdztlh7QPoVN1zOA3YXt36Kir0PY4JuJxI0x6Xc4LL5SmqxvMR7XE4tmdUt5n74A
6meHQPTmmBpGSsXbHD9nUiPS9TjrnP+xnY0QyZr5GY9hOF/6dEoPXpjwROc4rTAMyLKDQXZXegH6
SZlwULL9Ej8FcVCGIs+bWDB1DGCQcgliDccBzPP1zFl3AIC11GFfwGpQLfAlUTw50FwsVSZ530zo
g+oULvi1MHSrIrnyd9kX6cUS7Httn9TAiYf7neitzLIBQ0PYXcJF17PSPe7RyB8E1Hg3O4zB007k
8BoP+NbxSxfXnAjZ2MKgCwjIQ5ZHmBSTBMcr5/ADE5gg0Q38TswMZHtGQjE6/AfUrbSWuDzv5E6v
tp1vWcSi29JJkCuEUyVm8eChjbcPt419xRc0KUkWumpe+XQM6OjQAey/0y8UCmy/bxlibqvFDFmZ
5SqusVdisNtQvyMlvwf9Fy0xZPduBdUP644dKGn0tE78SuIW/gRd/LbzDLYtS1FKkt2kh1iIaHtT
Sg2VwmNSak1ueqZDORZON6OLfse42uS6VJj3EPgQugCzgf3pgKYglLmJ1vaJJgWG9p1vp5Ar9p5m
wK8HKfqHBQPF2W8zucJULqkM8oSqtCigRFv6S7aTS6qx0yXRUcbJMQLqmUUS+WUkR6i8nlFawvwi
C9NVAcGctyIABFsGh2s5D+sxTe0BCWln1s+IU+kJqu2IpzlMvH4CwXT4HVnYIi7hK54IXIEBY1Wb
mKyMSHjyBi5Z8KxBr3dK3XTbw+5Dx+1FTvO9/MrT5cF6ZfuT3tM6C9cj65nEesKD7ZEEXZ0nqTrA
I/Mkyc6rLChKJDB89X3fQQ/+FjNR1G5Dpd/4s9vbS54H4ynriwUohAUeMu6NjIurwQVnTH7YwA3u
xO4QFiNY2XP1MCzxTQWCXDJuX7E8fYS3zjVq1yet8esL2kItMCa04tPuT875xw5UqHIemK23BImD
41jMB7/u7lveIXZwY/v3TpAFac8fahk+9hi4PoXbQZUmWIzIETHb2OixQ56p9FfC98u8OXfq+3Yo
2YBHpUebJueymJY3a4eXCTsvZbLXiYpaasSArIH4kY3ys9MTmNS4LFoxRV+qzBtClu6CjEV3geie
sWKpdr4/ERXyMyGK10gWCvDdbR0oQf3bGti/g4tPcQr261KsGIDUM+CC8TikPq/zXfRlt7obZrrb
5ENTiz06reDBVuPY9jDGLMa7fg2D+6zH24/83tAhvEowmVF6YIiaiL74tpuwB48I31mE/cPawrdj
N3SqpEwaWBt9S+wmKouo66oteF0oIEm+X05s7MCOJTwFBimmUkzWvMtcI2ijb+FuoPvbKMNTFu7f
oaoKGx+hTUKPZ09rp4vKTS3Qp229WxaQd6P1l6LmhEYyKAkG+X0afqeqcJfd9BY4mDrlsPYUC/sx
SHbDfH5NNtz9remXlzaKrzL7g1jA9zlUlzjsarU+oDVAGifAkLQY2XUYDFjBgOYx1/jQ71UqNHsX
qfitPcpFEY0HFbPvvjXZla65u+QGmB/pZHzHyfwMLDcpQVl/GYGwl8rvF20UAtMDyKARaxhUJPM/
GEF1kTHMbxesQxPzSLf5oufuB7BPmJAWH4WYAYAtVQ/avCxVxG+hxEitWBSde0VM5eO7sVVd7RjE
Lc6SBxKAbt8pGPOjNg1naaHVKPZ3XoS6pH45biC2CPhaVRa7tCqji8RzRugF0SqHDlFkdL5GwWPk
Mdeu+U+U+7s2/vQa4a+gVaPbs7u5W7MJ6Ou0fna0QOY9zC/LjQZ/xzg4RSSVZ2hUzhh5xBlMrwGr
Fjv98oi7CC4u2vLkCHnMACB77zJVgxc2YaM9JYgPGGJbYkx/XeDWi3slh0c+Fn5rAS5bpn5q4v/o
AKspbDnjp5641/brqKbFNGOJkGF8ixaKZiVwYPYsBQBa17LPEQL2QNr7TWFE5xIdBMb98QX4/mcw
BcspgKpUpj0cY8flKVwx/pJkgh8vZJp9GCZN7NIfgMbTmizRXz0Vzynog5GAOVzXT6YCqCmbuJ35
Uba/GELikLwy18GqNODH8X2LWF7Rid+J4gb+eFghkL0ZNc5s4HRXZlvyHGDF5abl06L/Cwk8zrI2
kuhkBThyW4jNT0gPASjrgcmW0iXpdbJhNXcYrnbfT5Do8KvDV+Q2W2Uhu442vGZIGCqh7nWnYQq/
fV1nRK5XGyrxsKbrM6QyTR+bY0bte1awrBSZKf7A6fMYprjwWgxC2In/7niU1d5vn8Ooy5AnAKTz
eayUhmBtgxVaMD3mCnb8EiM3/OQzLCXX65C2B5fPQ7O1w4kvQQs7H9HfJYwMx4KYN69VViH26g47
zgllCGuS2MHYpEVDDXTm1zyBDGdxt+7YWthO5cCihx+AuoCNpf0IZzws2qyVtQ5ipMEh5jxN+w21
h38L1vElTGJ8P/o+TkCQaJefBs9npaV5yfWQNL2wO9Sm+08ZFb8mNv4khf6FHePeBDlZqkisosYF
k1bBMH+zO7kN4Z+IqgwwaTKcKFjVN+vHCZlNJqkCUdDXFc16E+v+EsEdrxY5lhpDEEtkyydJvZj5
xJnB6NQzh9UzcPF2wNooiOT0h60qQQpt+L64wNTBANBBbpxXyQ5ymoxxQWVELM+2x+DUmTbDLLmp
d0yBzy1cpI7jEoPima0jqtJGT3kbqIplbqlgfT2eUuvekjnQ92HL2mbPI1BRE2EObB3XbxOV41vv
BgDDtNff8gxQXN93/g6bv7QJ1jz9llmXPS2z/SF7uqH/gEE3PsS8P66zae8w2tBvPGDhC26C+Dnr
ZjRp2frUYlkAxx+VHwixaFHSPvse7k4eM64FvmvU8jb08bNchG/+t1Ut5NjFNZQ+9rbgCrxFTIBN
qLf5Jd5m2iTJ8DznFtYpMKQtMZWIeo9s8eTTPb8SKVBJ4ERVMso+IGUVR44muUp3DyuDCGssMBDI
EZuFDavnpDvtkr9skhlU7tg9TSqR6A7FWBYWfn39DPC7m+C3EOg7h9bgmi4ZqwLoFk5z0I71GNkW
KqRlPe1+PuwRnt6tH4ImVXH3HRW7wz5W//Q7vDfL2WClUkC6WyfJTJow7eQ1Ghd6DlZCGmb5VsGI
4TpxgsCcgRT3U1cQIIGthegE0rmXPqLiRsjO4E8CV8ps3J6IzcACGEMI7uJogEtjMuCibOGZNw3x
A4gJ61Mvgy/2Tfg3Nvi9RpHELzQWU50EBotHZfd65cG7XLEb8GZSmCawpPdw0s5SCtjOoXAuFY5H
LHEEh60GvhC8wjUDwNIKjTMeoAHdoU6mkyVWniIHzADoYprULM/369rjS3Rbos5d6/EkgybTkZri
iq+1puxFjHq7zEmw1JNP/KPPviAH6rOvZHGBRipgb97CGXPfdPFEvH8BuhCWCmt0inre2tOOYLn7
FX7kN2IMP7TrBD6B9+romNyfcuKJROMGn6wFySR3q1mHc7qy+EMyutd7W5AbGwjI+YZik7XQr0sh
6fsjLKvTasSO7YitL6JZkoXTK6MtAwzb5qVENv2fVlNYAzkeoUEEj4SAIb6H7S8v2/GMeGFyNlLv
Z08svcFOek9gDDjw3x7H6gF/eaFVj5DJt9QZuDdNZr5DbEL4nMGx/CcdSXxZvcB02rfLO819/AtL
shQcmJYfBmzyKtC7cFcAMaU127f+DshnV61dR+5FrooyQYIsEOQUYCqDAvZGxLoesQVDIjfLIJ8b
tT4rOwHO21x+xBY6flc8jB7h+M7OxAhzVehuXkZ08s+FHNSfzpEtg3KexXXIQ/O1bAMfPwLFhRlQ
ZyIvg3oPbP+4AjT7S4OeH6MdcGu1trN3lWtHAN9TW4h6HsYJdjEyAJKPSEXMcygzoFcPh8GCllBG
ds4uuxuH+3XJ9j/xLgzOiIKbp1vshwol5otZFKdxQ858MrL52HUt/cRTb2+uo/wA/mL+vDujqzzG
A48tE+834NFJ8qMjfX+nVC4Oo9sx4kcz7HZLbGgpZFqzWfvjlvV4D75Pdb1ppm4+XvtHI7roluku
qDnL5mag5jCEA1Z2AEPzo8TnBDcnzsB/k2v+YWnKT5EGcM2s/bIb4HsUAKAm5GeargvaPTFvn+0E
bii2hViWdqL7cEHmz2EYZy+ZnAYNixnqa0L0in0NCi8W0sD4gAakocMDUAAGnHP5d8CTGw1C3w8Z
fkzQ4mj+kWDX+oSlqPggLPV/58Ll5TC0ANhInjwalaHQy7X7u6Z0fGaGZ3VmY6z92tZfih5Hb1Iz
NjlRPBw4RZvb4bq/TVRDgbP565TG6jylFNSJdUzl+z7j8immX32XdfoLuZlOAZG+8lLBnrWg7WnM
xsaD5d606zYDVQqgG5h9DqV73t9jL/Y2Lrg5ixHpqi5sv03FsLwiBbODTAOoxtxwzdPftPOAlgK8
eufX6QJTfAZPYTj8E8Sz3kRiwop4rIOyCTSeFmj3RxgU3f2SIbVnG5mqsPbNHmyMWFAt1Y/AKKnK
ARMKamK/J5+UTw7yNuAsw+B6MLFY9uQj9Gid78xYLtiaPM6g5R2sJv03rRdQBBjyAGWBv41hDaX+
i7h90CvfD/H/MHdmy20rXZZ+InQjgQSQuOUokhKp2ZJvELZsA4l5np6+P+pURR3RDiv+uuoI39iy
TRBAZu699hp6LsfowmJXolddkbxurY2kolX3CvuQqyD6FicMIc0o/UJwgbHI2QmMJaZgjl5VIq++
eqFbfBm4J2vPGTkd0BdjrAYFaCI8ZFpoI0+2VdR8G5I6ZBRaf9XKG7dop5vbpBqaJSW4dWXhXHkk
kM9+9pK2uZKamB9T2kBTxDmgt3Am+ptabMwiaNden8L0cNJhSRglbLUwYh4uKGarYvpqOZO7ncwh
2DDFUbTOylt78WSv8lgksPGZF8/+MG58ZTAvHvz2ppkTl4EJs6EwwIJZDHa7qBjc/CgD+HVDWvnL
DuLPQqdoWmZfRVs7GAG6zDC5CT2nzxatbYdby5a8lDp3Vm7jPzuaCLMF53P6Gtl1fSpG9ea2Zn1t
DSGbQpObnCxW+sSe35MCC+bZPpqYQD3IqQQqqAt7F3QeQRaRlxwmMLLrnNz1TZv3xhKg51eWuRlG
VG12PQxxRXkb48k5DO3DAD+TubozPDtjEDPgNJlvYBGOIDkBqLHzormZrWRaicCiEwxY+m6KDZ+F
M9XJkfUrr7+3m8tpXNGxZVdj1piviQr6/RQNjJM9uEtNG5pPcW3A5EzKe8qxcjkNVsb9i4zT4DTj
yvKUt4KhJmj80oQxI2RYHbR6gaElfXXY8PVjKJ21nL924TBDCHJtlkWdr72oKNatqunXytI/QvqP
N61HNW0w3V4GbvojUqXa9j6gVRSZ2ZVt9rAi3K45uBxDBZO2wTr0BcHw5Site21NcjcWY7C1jeCF
mGFrO0aJcT1GnfUtqGp+W7XTdeL1zi5Cpr2Vpo52SV3U27Low/tkBBdY9INjHHXVD0vZ2/1bm8VT
wXeTD/5oVfgN9zP8mkiXW49M96eq7t8ICIFETLd/G6bxVDJZVuLaCb14OTlMpCpbyL2E7FOusqar
vyVFMPIIO/qI1Pffkk7kh7SR7i0+nRDzE+OlC6f0uq0YS1rSytZVAOBkeH27NxHvbUH9puMcE5EU
Znm+bOd2frHDyFtFmWcvbTk1D1nt14/VkNWbobblDktOazVwNrzqId/AeFv0ddEDnURLqWFZGGZ3
D5AODN7YhLsYdXUKRpGsteVa4YKBNv93UdTLNovYDoV1YgD0I2Ret5a97jdlVMEEznYMwleDmqKF
nJt8XxKCydjL7B/7dKrWRj/pRz1DGvNCq3tTYFSAbnO9r6bSWXtTwG9DzQSCGqJYOKN85p82e4cz
9wpn57cIFiX3s+23bqDTbzO+eE+DTNoNG0NwXXd9dMihf2I4Yftrd0b2MImk/SbgVXw1ZKNcVg5B
KllvPnd8qy13V94HYVE/EONZRYuy7vS6KuZqFYzNKhyNaj3lWXAQPVZjVmtNDwglJzzkpL3ypjS/
I0oWKlRSwom3KhWfQnKnrrBDo/auRbeHuDDez05VrOJxale9Vfk3DUOpL7TKdJiRtLM3Y4yQ3AUl
fVAZe0DbndVex6KfTnTQT56dTVvMVB3sg8Ouug7F8FTO9LVWNVfL3lbfeu1Yhxo/bFgwAMsMHhNG
kbAiURve46Hz1YmLNxWEMVAAaT50oxAKB7ccfpnWzOgnybqJTTVvV/SqORs+PQZufeZ3ywvsbVY4
8U6Wfom0jZFhsLDC0K6WurHGGht4/jhNC+NqcsLkStmudzSi/KsxTHBAZzzqrlxfF9eZnuBFKZSO
XtnETJbLnPmrc2cnrr4VQcGEy9P13dTM46P2MKkrmdYhuWNiHmXJsE1i42s6KkJt/Nq5ckpGJ8nZ
O3KLa2J4SJUTrRiK2is7ZHPAdLSvjvCXnybDKba1LNNdjm/mss9nhNyz8+pAXSGru7dfHDKDYO/0
0cYfg2c3Hb9rzPtWSZbJNYQIxIAESB3qwA7ui0Rdmc5xmCFcuLr8ariZPlaqzu+d2uWgVPUK8oqY
tYFuMJrxqIf1HjK7WLipcZpTcs4zaX8v2ZCXnO6/YuVuWmcbVnem3bRHqy2ao4s6ce7ccB14sBNV
GPk3Zjp9b4TIV6LsAXubWHF2dTmnLbhdmpFmvcgzW735FU5si9aDTRXN0l1PttlsRl3hywdOsW4d
SKCNDxsPpdVL3xTpkuof0x0z8IwVpF/3wWULPFlNEt1WMCBeY13Mv6ypyB8tEyKG13biHmJHwkbU
5eDthrcwwj7+4hgktXnw/mbKY2NaQbqHpWlYV0FnlHvDpwNc546V3rXpCJcIzLZi7Bd41XffQh8L
Xadcl5CwrgQjWHjaGrPsQobQg1OxhAfL8TEUcjuhTWXEZZS3EdDcbvQtfTUVAa9zJJprfMEpKQkk
CJohO6TpQNre3AWM3cNweOgg3m0he3FiDWlAAPvUP1Zmka6o6qerMojDpQBrv460GS6hTYD4kA++
dpmnLN5NagMDWCL0Ex+I1v6u2gCgzRMGMGIyG/5pGCnEhzD2t0RIdT8qZqy04zNEJ6tP1k2v8+fK
lQX8wxosZNmZfrxy3MraoiIw1SFSCeO7lN7iJiFKfl4guNSwbVznTntEQp09Hlq6iV8NMP6xk7GO
V6Hbq19erqCodfB2Aiai2yCb3SPJcUA/WucPQ2ZZ+N/7oJJtPH33YabuCwM5YZkAH/YOcpwg7uOn
HuIUgFQ/HNq6hAgREPq5sWoMtgThQHwRGMDG5JPlBHMVKD6GbhCm3r1nZlBKjN5axCNsPioVc1ta
1QvgY3QOC+Y/DaGQz1H/A0+R7Ltvju2RHjx4ysC1tj65VftiTkbOM01TUvKC1tqdruiIrKWws3rv
d7ledTRGz7OeiW9o+pZzSGCmGbnh3i2SZt/XA2IAL4bLMVpOv1VJFh7zIPe/9T2oXu02wdrLxvoq
Sqhmir4YCa9gwrGfh966QrLRU7y61DM+LVo0waEck3COgYdV9Vo7cl6P7IULN9bjtacRKlIRudGV
Q/lAYALTTVtomEaR0/5sLWPUS9kUxQtwdXY/NtA+Cm0Ehwr7o7VnM+udRagf2rwbrscOMiWmomhm
MnoSu+19ZmCpe++J6CEyq2Br5jHzuEy8QqTp4mXCYajsOriCMVts8yEQu7b0YHDJ0I7JGXXlgx2q
6nqCMce7XyfLinUEtuP4LHUmWhFx8WtM4t3FgIXwFxZ5fAwk5FOa5Oy59XEcWFiDO4HfqCZa+509
nKwqCL+G/HwZq56uOObwLMoAG49Jd3uRqXjdYBG8Lv2wXOE9SUisA6oR4syGoxV7Lnj9gwO1fYV/
JnPEUFffGyIz6Afi4SqEuL0UxtQdejGjXtdDsst91Wz07I+/PCdgLficoFuOn3JZcJQzXB1I0zCa
Hk1KE8/hGjkO+3KjU6CacPrSKKTv4MNvs9l1696GWWna4UTQWdoaV9KtvkZWxdgSgtEa4g6RCJBS
BjQi5G+AkyLx8Krxx+DM5SJMGH92Xh+t4kFH24oVeDTjGbVRZ7YvjIzTdZGgCJ1pVnfmpNx9WipS
Uosg/5ok6WsvTIDOiD1Eeog6gmJ6NYxiRhojHbjhjbEs4fPeJygYkNCnLOXJ8ZwE9ghhNcRIshxk
pf7Rmv5HyWmPRcavy0y0Dzlq25/FOXesufxL/18GpyGM+7//HUv2l+C0h67+GJvGv/uf2DTfMkk6
I6jC9pXkJ/8Tm8aMWiribxUA4DlQ7b9i02z1f1xh2aBltmfDnThrbP87Ns3+PxZ4CACJY6Mh8rHP
/O/ru/1HYPlPmN2fY9Mu/OIYG3FpPld3TtRDi2Be6DEdmCwh6Q7hLeks023kjOmyd7J64XSDcQy6
uWDayM5Yq9Ze6JBlvTDKNr0iF6i9dps0IuEqlWqBjnu4KXn9VxTMhDgFvhdtDQun6U9Uuu8C0f8R
jr5fMLloUnqmY7qe+Z4p+S+FYl1GRNS1dXiLjMS4g0QC1GYl3SatrXDpdtlLNUqw3txH92QAJ2wr
3HY+kft/VHCfrwHOvsUd4xeP790U8F/X0EKRaqWH8ZARu/IUzJ71LetFtYPqy6SyMZNmJas2+vKv
d+u/nt2/g+LeZc4fvzoPyPIJ7iSA73wPPoozIz0Ss2g1xW3U5No9tYihXp3MtY6TVegtPlLe9VyW
4SMmt2f5RF8Ia+GXs1JQ3YNEb7IxV3dWOwQpepcwX8PwFJ8E5X3UhJ/vDJbhQlme6RKmANry8RKz
wG6mrszT29af8utBIleJ/KbBlQQuW3VlVp7YIRV0jnYfjZ95Nb0/+4sbRIKnZ7mSteYRp/nx0xuz
jsmtJoI30vUxNsvoUSbgqR2GdTcGg+89roQAo6QJBBCbRb1rIE2s/FTH+2SKxOqT53V+Hh8uxzY9
aWIF6XmuZSN2+3g5c+zR2bSFvqVLYEn1pT28zXD/j6Y/NtkmMkJEKVShT4VfWcy00OctLKecrkOj
yMObJLcyeAX91D6Znz+p3xcSoAAMcJsUVaU899Jx3jFiR+O5oU5VaRYMB4r5qAareRWi19t3MF11
oGlIYNpDGsfGvhDFZ1GebGMXd4jNhy3R8qBUsAVePDBdI8rtAkOdSi+CPZmVpd6aFMAH08vap0SC
tX/yTM4v4MdnQjqzcHlLbYSVlnde2v9aun3T9HGZhcZpwgEJWU9NkzpidfxDWJN5mspC3hvFGTcJ
lX8Di/A8h+biFkPV1ntXu/7z3y/owkCUFcMbeY6LVhwQbPmX7iSkM6kItQBdHBDCnRdE/ls9i3lj
wtfetE3zK+17fxvaiv52HtHdDeEdJMDyFy616BvYKDpmyCWMUsOM12NTBwczR0K80Fo9yS4vr7qh
09u/X/VF6N35qvHWIYJa2IqN0L+0XjN7OqiWsOoT9WaynpuyvTKq6AeDIcDIasCym036Nsxj6LqM
Bfp1kOfGtRcH6bIrwggKwAwpO6E7wHeOiIbabCHkheCTed2Lo6Jkufvkkn9fjVwysQ0m+dlk61ym
aRQyyamcI+fkJV6KUKixN30kk61mZ9rUqnEO7TBOOxVOzusIZ2GThMMrUvFpXdWt3o6uiTxrmqJP
PC3Eb4fJ+VY6zC49DjSu7mLL5KwpafFreRqiJn7GXSnYxlJ3T43HvAiyk3WXjfEqrpF0FoHr7z2/
mhD7xq1xI7rZ3SMOE0d7jvtVYLvNW8cWvELQm68/uX9n14ePK0eZjmW6XKPt0Amd1/K/Vk7WpQbe
49o6JXHL8dI0Y7HTU4KPqU9Pw5WBJqOq3Nl1+i3XcYL3wjxtjcJ2Pjl9f980FDfqvFZ4BW3vsmQx
zF7UTOmsE+ZM7KXApT98UDAkd2F2DJr2s8/7aFjwz7vuKsfxhcc2RU7zxy8Oqk6l0afWyS6C2Fw0
+Rt+PPm2KGN5S4fooGhAwwfvsV+0hOJ89t6eT4nL+674bE580ycr+qJC0yBOc5qz1EainY9D6w5Q
ZVx17PyUuW/b7z05J9cqkxr+YVtC0qyqOyciI63IM+NtLMpHBYB3N1JpfvIk3iuOi2tTvusS/Xs+
dK1La+sobnEyYDJ0O8Kp27pOVz4JOsPdAFv2rsnJJl04foskOInaasniSxjb9BGEar8tbqcoAjYx
4tTDMzdMnycpH+gjx0XpRE21yDpsB4zz8wTWGt6CQXh3oyRUU3KXkHGMj9XYDWh+SP5AGgExLojx
+DFFOa86XCT0Ygjz7DkPJuqg6XzOmubcIoub5gPdX7sIW0jk0ewXr+hHuNR4QI+4KONJrOZEW1d1
oaeTH+bD29+X0h9eKEpuZt/4Q1MWmBd1XNaTIiPHNr6VeiBVOzcTRLRj/xJJS0DAxKA5KiKBOrbM
IIA0+SeWMX/6eBawRVFiuSzli4Uc+unMeGnQt40RGXvmyslKYO3ImVvXV+VQQMeFzlVtcCZ9KzHz
vP37t3937/340vgmLFraG9tSpn0ZMzT1gc9EJUxvzanmregj2OiVz4LH5GUe3oSSSLjONQnuMOKI
yin/JWqFWCmvUp9AC5z570poJPgSQMpdtWia6kXZNQIACGeixUTkJcOuIIIKDmJS7Qw9imNbmXob
wnJPFwLhXrdk8FbMC5Z9/RAY4/RlxhAejTwGEAI2LkFvK+2MXJSR5eIYF/iQLAY9hsMin1sAkOx8
ThFOYY7LvMvbJ8fn94bwhzeMKpwDA4vsJTL76qmFvLB3Qa0P0Xtd7tamd4ftZ/ma6ZL//+93908P
V1ncI9fC0vy3iqp3Gjsfaie5NejQUKJQot6Wwg53lqMF5nLz9B3HauBie4rWxhTKT16u3zdnCkpL
2cLxebnty805Q7XEPCFoTgyQy9fJT88r6vww4QSUrzLnmP37Fxa/n0v2uYKlgSWVXPKVP27PrSfO
R5MznGhPWcTYvtf7lOQvVMJEnBZE764crRENm16PEEtVqxGFpIHE67Pa8vcKw6b/OdcYwkOG6l/U
lgEkCMI51HiKTJzmWtX4m7JD1NsHYWQvasfUN1AcgvWQZMl1m/M2UaTBpuwLD+ISItSZU/xF6c/C
4H5rymyQAtchaB3ggMdz/vm/T+5hCkt6VvPkuYPeirGv99KyIyaphfsqCpj70p/EIixm/cnb8HvL
yke7jk3VxRkhrMsmQzhdqNCASywBSu+p7PsU0DAv8kVN5scbIytxlOBttzaU3mWIH+NiJs1yAISD
kJFEZrma8mG4GqOpuFKh147/8XLhlWEjErbrmucV8/HWVGYD9aOy5Mm0h/apa20AvqrrvgJG19fR
OfTam5OoR20mHHiYqfv9k7f3XN193Azt872xPQEDwQYJ+ngBpou7NsRYUITCN740U8b4i7zTlbBC
PIfPhadXCX0T1kYErT6ewuc+DGIM7NhpnrBU+s9Sa87FzsfruSh24JxlfTJE8gQp4AUZz1748a9P
vvPvFQ2fwSeB4VBS/fZSKNHHtQoVepd60uZSzW1HIjblZI5K97oL0/A6TogOyE1c8pl/OlchzMmd
1+fJLoJq2y2FFO2PAsn6Wvid/8lL+/sWpgRsZkrL87uLwvXjI6mLqHDMoXFPOuWdeN9F9Bg7hwbG
+CuSjubp7/fjD1s2nZQH5/PcBbOFfPy8KYwNScaVc8KVJ75y8MtZEBtQPGRpEdMT22C5NVYi6Tln
2ZGO98kSuPBGfK9vaT15Iufe6NzYffx8oxZ4N5TKOSWG0+2ov8KrXKX5W3WWQovYWYnpvEAQKD/3
s8pvrEk9Nj6GiXEyuFch9jufgEh/2DUUFwTC6QrqBOFePAEbKLW0S9c9GTyfpzouQmoDOw43pYNE
CXqf90vK2FtGNWU/sTBXXZUQ3B1FOSpoi5kfQkn9fTDD4Y0wKWqM//iBcZe41WwZ1E+XLXvJYN0I
bU+doBcTidvVstg1XTa8xZFV7BKRjG9tCPv5vQsbx9lwV3+/gD9gN0AGnHWO4Khx5KUPcjsW0tdY
dZ5UH0/3TXg2NokTphhTciictj1kIXwsga77So9juk1cWX6GxP4BuQBrExRI0iJO1r70iuM8L9yZ
VvXWd7o9G2Z+Y4ix3SJP8m5TY55f1DhAGa2hUy+sXhKOou8SN+kONolq8SqtE8iHVvOtC5lAM3bW
6CFFd3INUSwqbKSxP/PMz+qjP3TblAi0KsRb+ra8xFDhMkkDLiKmtufODemQd9dZFvZmpQss6qkJ
ywjnU/DhTzsep58J4gYWaF7GUhGnOPu9CzeZc7d9qoe62k5Y1WSLrKYtW3/ydvy+odgQV33aMX4p
VAAXC9ppRytX6IcROFN+6bLpnxnVRgeVNeNbRkeGLxjGIAvbgFgBwNivsWfqrym6nxQcBcz6Q6fa
hBjprCCEkhclwho/GjNstmefiitzivr8s23o923XBgKjo/fxzP4dj5wd3xkcqxGnqisHWOuQhJY1
Zf41hDMuKfddFOxlbbcHD6nLoyflD/9cP3cQlX+1gzvsraI7e2Qn+cJtjPSxF037yVb9h73SZkqi
JIMSVIVc7cdbO6tZAKVzkU1l9vhdweU75l6Sb6RIu22Ylv5u8v3gMT1DE/DzB5jeepUV+Lo6vf7p
mLL/zFLxHXi5KCFc6UhqbXY/buH5xv6rvOMzke9XcKaa2eGUakT7RGRFuQp04T0QxaMPBOWOu9SK
Z4SFafG1b3sKZQMCtDJj+8FoO/s6Llp6GObdbzKK/le37X3UZQP1cqUXFSgeZDYShVQwsxjEEWJV
euvEwRd/KJHigCQtyXpPr7AIKw6mbyLQKykOZ1ft6OXbkwFg+MkS+X1BchUeJ54StsPg6+LMQ6aj
CuTUvGxemz6yW/wgixa12QA/qRdOvq8LU22ht2X3Ouq/9H3PIrAMZS+1nwc//8HqK0r6beoOwScd
8vlufHyg7EvKBI+RLlXIZWpbRyY1lJ5kPuG0x2yeQizRcCvwCI4smEYF+dEdlHYcZ8oq8D/DI3+v
SGnKQdbo3xSF+2U5EqRO7g5ehYt7qCEAMS0vX9/xATlPOHPqpLoh2fB5yNOYZrwt7Vu7LKKfiZkW
N6mX6c3fH9XvGzbELpuXB4ruebp0UR2FyDSxoB3EyS8Htulcl699UNLmpxEqhMmzaqgJvPd//9Q/
nLB8rCIyjQGO6/92TvicROlZL3sKcz/8bnVYyDhdny5pIpq1Yc3DXYy85VD7pXdnWzPWGO/N/f/i
KpTtuD4XI6V/+Sb4yTCGxogHSoImK8VrSDXQpd1oHbsiXMDq+W5Wc/ANwT7OWOc/z7v2s2iaP9wK
5sxC0Jwwq/bFJV7kdXXn2aM1n0CUokNRzAW+iUq+JVqKoxcMBdzY9DgPqV4NjsNIq5Fq+/cb8d6i
XiwJ4UnwKkmrRibRRZPvDaKE2S/N00hDiQ2IawKfnPfYEGpQugiQlmHdmSTuJp/m6CijSjyMeVX8
LDodzSv2z/KV9ENKQfxhmSyhT9oZvbTuPIxgD84Zlgh1X+xq4TZQiAYo7OkESwmVbKo36PIpRIpW
gwEpDzDjfXxKbs+n8A239Q9bE1+TJy549ThtLramNO8RgnXA2+/beQoz5Sg95mLQ9b07fEfEoSbW
Z1WE1bcYVvc9Qj11JymmDwSdAHiEjtxq05qu69x6CLUr16OBK13h44aaOs6MV5EcfmKEYR/h77zU
dg9aNc4D+lTi43CBaJ6pYc7uVbBd/plcjqNtnyqCPaZV72MegXKkgqIUSQwOrXG6x4KqwuzSwlQq
nrGBE+chJx0NFdU7/u9POsF3pocVMxuHvo2rfddg1+AnrbNOzCF/qbIQnIpJ2BrblIJ0gzq5c+QY
8uIL3q0E2VErfHFPiVLsDB7VzkUCvsdQrnqc/LL7NbfYRcNdhSXdW+FNRImw9VNrRplg4LrWG8Z3
CFEmGYBnVMjm9yAR6MVBDgunx3krt7dx5FU3QarGLb04rwrdtrrrh7zYKcb9d5WPH1dWMiyak2Av
Q++LiV8NbZHchmaIYZlRdvqtcHG7mHM/W/czg5lYlGqPgWe8r71Gbx0GvWMWR5sEyvMed5QRoyOr
2lpBPx7mwYJNeoY3464fUGNU08/ci5KjjhnJZnkwQh5Nh0NlVw0hdNL4ovLhZz4n/pGQxriESRdg
exrgCBzZ2bcs6fw9vbax6doEE8FYRCflo9vM4NrCxe30hHWGcytSZkdQCq91YuCCO3Si2KEFa5+y
yu7vsZSkWIAk8uyJtIIP24iR+Gisyhbvf0maKX6aUe081CLB8qtDyO/FZAnKAWOhevTTf8oKnIkt
tIug+XWL6tpAmPIaxZWzy2K3uCUxz9zaDsTbReUgn2RS0GUL/wwK6HNT9T4LqLqK2/D+0JB8WMsA
4sz3OEnkDSibt80b+Hdd7+eQBqewupoG/G+G5tCWYfHVDvqbtBce+geFUtnJgyW1iLuRjQPDEd/9
VWoG4daRU/tYzuQnRqhWr7XTqH2dpCOmlXWxSKyqgUYqs+TwfhrhuKFRz1Uz2LSR24+plOWNmBJy
U6Qy9mVapGuUavKoLV0sJzD+70NRFbc5A6Rd6Bj9So+wEPucee+kh3Ll9WG7RS3j4YvHPA2Txca/
qXL/vsf28Dr3q/GqhpK+0sZobgLeZKbTIUqGUkbiFcET1gvmhMdZl8GNX7U4KyylNCOI3h6Y0aSN
aCUgSS6tspZfmkpDhINMZxCoiHG/D1vULXFIgk+6RCj9LBrPYisNvmVhmty3o+d9G7roJWhCsVa5
zLYhpsa3KcRCEApMed53xYhl9sQxtIHdwIXpvFuhXMqWLMZvM5vzsTLZSxnDf2X2DitwzIv+jfEr
2kFpF7u4xfADtWqPE0nb299QRzZPdCjtkzzj5v+MaMYq5SVk2ouCeSqib0nN7mfEEEL5nudm01Nb
UaGQngPSUKapDq8DlNxbtw/mp4oIhrWPDGYzni2Bms5sbuMBk8VJtuHJyNpwBwEQnywnzw6GgIGE
cM3AykpJGJYLpm3TGgZpTLSRqr6o2AyOQelGgHEe24uOnXHttdM9aU1kU5pu+Yp4gY2wHRk3ERKZ
dFjvuPBibIdTpqnj6jWqIKQu3hGw97uXTq6LTzyi1HjO3oJKF7DhCaPcYs6BXb6KMFsUffoGr8J5
sZ1m+JGFY3EzGlqd3KwwHlCkTtSylrOpx8bemV4z7IScEUYEbbOedVZucLXCXJXMbuxj4xIHsbpa
unHaPr23wHhL093MEfjb+1Y2jVb7hIIGMxHcNa2rKIOrYMXo3KtudPYcOdazm7Gr+3bxaGnzZh45
ZeecFMpFabTOwtK4d3QF5uuGmPfZVBVbXKWS60ZhkajDiU+bJlE+SwM5+wiXfuB7Fhhqdy3+QKP/
krWy/Fm2ARQZr0QehPGH+Vq4+j4fLKbMA6NQqPYHxRD4yk1SuanTWd20trJ3UljOlcIleGn1aDTO
Bt+FLtuHycKkxK+Vs7Ygm95kUXbrukN86LvWuVPnatPvPJ7c++SCDBxRLqkIvS0a5WHI+gfLtJnI
z/6aonT+ic/5fNNPafEPlByfi6NYGxIxDUiV5lFt094GuLVDY1iixMI1I0S76BqReQ20mcIb9Rsi
AArG6FUccrYZ0QsGtteu4cR45YXDwRxQV2RDYT5m0Ke2qq2mt5y6byXHNPRW8YwP6mJWbfOEaB9G
WOdXelUGAl7G2HyRRWkgpYxR4diBsJYYegO5NvG0t3xJnnvtZUiWa2alQZXc1BoL5hkTBxzFk6MY
OxtrjIRQIkZgW6zqEOJkw8+CqNkbATN9nzBqXNuVI46pJ/WDlZguni/d2ee+DzaIQIP71Bjbg+W1
xSnNJ6BbGVRn/1VWPboc88nVMj3hAkYSVDSJ/iumlQ3Wn/9wLxgJYkV8V9lJ9nMObFh25xDbvEnC
RWO47qpwZLBQCe24GLgc4DAkJHKqvJMHLWyRSwj/rT9Mz+lkGPu5zJuzcKA+Euunt+9cBs/M5dI2
K4X5ADcSPy1KzZVlN8XOZ4F/CToMppmG+zf9+wlZxTNxXbIiLMY+o4CgdOWi6WJW+dz5nGbFjDO/
XQ4I0s9r2aJoC6vCvu/OJIHcx2oFH9Z1Ebt9uEpS7lSnFKOPmG7dZpkp/2GyB/fQYfCypQwST6aB
02wCf5jXzlGMjbQHKbOP1V0eFueq+EzqG0LX/Wqmo8HXTyJ1N1qCNeOnpvVaUlbQRNQ1Z3eFOjnG
Pqlh58G7jz8Zhorm/1xHYhxUviKJ40eY2cSsAFd193HDn85nclboTc1L2IS8gb7CGgXnX7mHDRjt
dSzcNx//32PtJwRdKPjbO8jRzQFxkAW3em6q71JWfFzKzB0BxIy0HebrY1gq46QK7W4qex4xZBJz
viveR/eW4WG332NAh+i3dyd5K1H4Geupwt3nGAdw77VOxvsh16cksKt52fdnLZJ2vP6BwWHzw+yM
/qVlAnqNxT7GWm4Fs0CZ4+zt3gE5PGqtH+QCGS8mVS+6lcpu7uyurH4WtQXDAHPPFEf/EugEo5oO
hV7Tasz8LI34x9qg05xxE6zGV3YebG1612FQgfcgBl3A1cgPza/I4kIb/49oOIyz9dSoUt7T5N9O
sfPkpa7/NNmj2rGP9uj2Bi5emAZVV84qK2izAzgTFoXGenJjY8W7jnSFeiU0lm5GZHlZWGi0sZZZ
2F557wRmsmMeB3OpwXcnBUV/jbxyuBaJkpvI7oeN7QXuYS6ivYydnCJCYxPoRd+gVVK5RdgtniY0
u0sL3RlKNTi2STtVWxlheJsSzeWhBbfrt1GVZz++0J2R5sBh+o4Aq0LClLbBMSddKl+1oy1/8O4F
/g7rxi6+KaJE1Uu3mMYrL8MtIndL54jotvyV+6U7bIxJRwRO+DL+kk7m+QRQo0QcP9r1i+qjxrgm
S6LHlDi2suraGzPjK4Yi3qoUjR8uxnHapk2qlgG2AIv/R92ZLEeOZFn2V+oHEALFjK0BNhuNZpzJ
DYSkk4BinqevrwN6dneFp1SmlEgvuhcR4hFOp5MEVPXpe/eeizX7NnP0wzRk3UFzhvE8WKBrtTit
buJA/apkw3UojmV6TXOHw5tzIHlnR9QnoDejm3mWZDNbW52pnSbg+e5qKF37vemp5WEkNlFzSPLc
eEpDoo9IuujG275p3O4CliSqXDxLaZVsiZlWnwSGPj6fM7aPaMGpgEx9llvyC/J1CrjvCqot8HBN
G0yBU24As6rnpvcjKvhdP6RW1TgrEtiC21Lq3e2P/oBeW7GvFKgUKBr4lcU9VptGqugsUFjfWtaz
dLSsYOn8fFisCjn5kD6LvcrcifclEuiDf2qPctlq44xbys+HNgH1VrpoGcJ+sBzfNTJySGpg+JGl
txci+hwf6pY4c2gyVbboH2aZrF5lXA+f7OcD9kiuchzD/I3BcmsOs5KigBSVZxV0CuE8FkAMj0jg
8hXPBNGF7iitb0BaJrvRspel+XIhyMMuPupWYR4tq0v8FHJcjC9NFk/tcuENs4EWOtoiJELSYa8z
JnpbK1g+EYhJaMrszUubtk0Mtp2xtNqSRVW6Le6bNoEC4IxXGCfNrWLY7aNuQgyw3JBlGAXa7y+j
KBs+oRKWP7ukwU9tWDQr+JrhaOPccg7MEfCT49Q8Y5wsAqxyOS1soURLs5PvnBGIsYqcqto07jzu
piz67noH11GF4pDj4DJUIPHQteX7LHKDHbuD/RgOxANGsuOQ4ltcUe6GOyUJ0oPSuzHEMmorxUnD
+6bItBvWLLlzrtuPXmy04q5ou/aRx87Pj2qTcIUxCtdtAs8VjnZ2zYxgnj191tVDGSmboTNBQ7YN
/O1c4Rdh+v7TCRGDyWW8wfeoqUngI/TTV45Iwl+u4sw3k1MxqnFDNfrIJUbnVQNhx1n9CHpsZ3nF
8qa/0LbXj6OiQ9yfsDP9frAYux/FKOjy2om1yzjRuZ2kvU8PyrxLygzgKo92jlUaoEaiBuk6N7jb
D02bfdgU3vckcRRrOWTPShpxXcWKBzkxFtnaELH1kKmJ2HP/gyM5qzQ/EqIjCtwKZ8JJ8I5SIdwr
suWwZR/k/QgDCXIm4daQDZHkus0bHCc09UJ4ZajtyNdZ/RwUv09UHYCmV6Go2FdLxyIa7XHPUGMC
XVI8Ror8YLBs3sYV7DVOQGPyHY0rOZ6w7jQ0ICMFs/FrN9X1J5wI566JqkRna+AHZlSu8tXYNMO9
dEClBRQK0dtgJOU5nKAVKNYM0mOOAaFDkVJxDDYtUQ+qRGSTVeOHABFNX0ulTJy6IN3gGgbyRmTo
zohSde8odroenDG5neu4DsEry7efBk2YAj9mklqiiZ4re3r6LYizLcAAQZ/qj7Sxno10YV4neJXe
lCYBT9nqiKR+WsOopfNf6RgEl5/XvQoJqyioLQhlWlZ3kiauRzdEv7Zj+pAsowbVKkja1EQFrgAx
HrvIImOtBoXdSJc04SpLwTCs6GQk/N6OhAbexcby7bEeW3s1tHIuVimKPnRmmrtVY61eqCtEFsIX
ogOS11dpTBTwpjLUJMOkKROlmWt3Bo2gBQleh9gmx6Ci2FHhv25acud50wMtewOI3RPcoEe3P7ub
gUpmp5nmvaylc+4bSr7NT5fw54pEp6OSMGlScQn00nysF2nsz/WO84hmISJJLqXooa4ww2A0cUoG
J1JxnOuAwuRx/tmIa5VvOg+iY9wWoDajEfVah8rjwLyyPwKcLM+jBogUMg3/C7p6BXn9w6ytYK3L
Sr2oah1twMolr6ac6r0cjTVRQuaZ5phyR0Yll5el01fqSOxakUP75F3LbgazrF9To8Yrh4QTBko3
3v10tl3IlkcrG7jUjNlmqExj3wL9u/3RZ8O9I9hmaUgiqyyeU4NQKasJ4UYNk+LVZRCulWJpETV9
0dwl8FHPKXqpa+/2BOqMXX/uUAFtHfiKzqq0zXdds9Ojuhx8+Ju7c+TCoWD4gY28j1XaItiT1Xo0
NqYOGGEFVScAnEQFPWYqWTUwNndZO0WMi3T3054nejZYPvrc7kg+UUmInYqz0GcB8qUlu8pVA6oi
4WyUBp2qHaPOXpkVVXnvTCVkQMOMzqac0auNDa/IzzC/AcrELb5N5dpkk5p8OmREOSRu2v0SMGqM
QzcB+OfEiYfPzpzNY/IjJ/0550mF4Yyy56URYFcq75plpzyHZVZXuDLwCte013krwyvhKOOW7pFN
84Iwi593CVOP2BSuQdMAytsBIFq9zenB7pH3OzunMst9RfzO3q2GdZkH6kmoffTQJ+U7TsroREFD
UWbGyQkC9A7gjPbRlEb7mC76Gqe0DeyUMLfA3kY3SKvJek3H6SHR3PEBpntydl0KAwvg9taMCV3K
+l7bFIZztrlUn9xC0X7xPslX4j3M488b/6+b//88DsMjsniKHAtxHROxv883QzyNNNbS4hKOgXYy
EpbCKpLg3vE0LjtfqrqwYZgOOAdkNPq/mQT981iarVtF/g1PFjGK+cf8yWrTak4xD13qwWKPTCOL
Ci511LNNWpBntzoeuH/9/f6RjYgghxdM1xmCLwYq5NV/TEujhGjQzOniqynT2uui0NDxoxawtQvK
xR9BEvaykkA80TJya2svrcz2UuedsrbL7B89G6221U3SuBBrR4CVkc3c5kefjhZ7PA4Qt4NQzk8/
JjCMGOrDv/4unD/nGIykbRt3HFJ91OH/pA23oWWWkE+7W4LSypNba9XRNCogt41xP7EZr3ipE/JD
erj60IOSzy6pHmvBqqN5GwK3ple8pycQ+xCHmH4WwRj5VKIAlNzspojzl5isUcoNkcxv7CnFFjc1
Z7nuVA9OpA9fiSumy48ilzs2l3hLzncjuvBf8OurDfB0EjSS0RzfslnTnhPcuACaAq6/kqgI1an5
Cp1K32lTBckTtMCmGnrLzwYAJzA43dsALijMy4GQrcl01lxJS8GL6WbbYqDt6DD1eKe4NBhVTmlL
jgJY7+2PkiyP1eHi2HAc57l8UlAdnrBz1Ove7Lr7zEDsNJu3mjHHsDZmd8WER3nPgCFeG3rPaytj
c3HaVnTbpFYjcMLULKXWJt+Rq+SPP3eCsC01iEJjXzxqeakeY5gdp5bpzKcTaeJVZoG9R+VQkXeN
eDqvTE3+m7f4z3WDpcWwBbd+RpdC/JNDyHSHfIpFrd6CJqTdP3aI981FSW2Y2drt4/G3qP7/tvn4
Rn7WRVN8t3+6j/+/tSgv8rP/3qJ8eM/e5ef738zJy5/4bU5WbOsvtOKsTvxQNt4Sl9/67U5WbOcv
Hp1mcBqauJd5lv/bniycv1C9uWzIqBPwKC9GzH/Yk4X9F846Y1HwmAhlFjn2/8SerC+b+/8Z/DIu
dlBN4Z60ESQgqRZ/CG54q9sOmU8MZVKt+pU1aPLdkYbOnIqhvWR6ly+Dccw7d4Ugu4ltI696/BvK
0qpgGNJ6AMZJLcyypsTMpwhjBOsxBzfk+NinFkhq5mfuwj0ddSZD4DyUHRFVXc4grJ8e8RGTHxeU
FZv91PTJM3NobqbI8g5RAIhhgjhZchmwSfezQidFE2SmI9DYmSPLS4ORsBGtssnsnMFYBXioTf0p
q7En+rlu6CcozsVLhYZn1ZTBD/VWD26dtIDinye9AVbM6twYQEAjkKypmbtjtDc+EeIHtyxy27kC
tq1CUwX0YCgr2Uyo3A3FORfsruCuNdi+oUDDsZJVNj5Cy1R3gJcYyKizSPb8Z9ZttHwSzyGkNu5W
soCDodryvdOsmmmclsAYQw+myXXbESKyFnOnPk2dYjyTu5nJHSl67octq+poDANVjLRzBfRqSVsD
QsgYDRu7sIIPhbMHU2JhJS9QLoxhn+OzCYBJRDwchA3xS2kvfJIJDD8WXU1luFUJUuMglgjYD5Yr
lDd3jKkEuWWaxgZNMCkxem2/U4E4ZHNxoyNbQ48+A0K/6Zkxy7oFG0FoQDBpjJNw+rRvokIBvZqx
NPHuoLmYT/2QxC+KY7leY/UOIzmRxHTDmY2Pvuy5IdWGQryKQuKlQTKYq38RAwiMA2vFWKx6Wceb
BoDdS68FegpbQWHMaUw6k62A3uHGaJOMa6jiAvID9ESRDtfQuFqNPmbbqI2GA7F0Q0vscTbDhPgv
a/3ye538V8v438/gZfUAHOCfxWjEeez+UUnERWOpfF65MTUuqrCc5IqFrW1a0vH+zV/1d9EhfxXL
ExUzCkc0xEhn/pQtdFgVa2HHm9KsLoo9I/Bktug5Zq2sG9BakG1lfyr55UVw/P0WdP2Pdv/b8iu/
b+uvr/bmvfyX2/tt/1W3Xf31H3xg8x+bLv/13soi//PP/L8IpLB5hP/9bn/+Kt/Tv+31y8f/3usd
B3AEG6mtc29F9KbzO7+3ekf9C6WJjmJ0+RcDF37nf4Eo1L/QGWt4tPGoYvhdxIX/2Ok16y+wmmj5
TO7X+JY17X+y0/Ol/F3ppWjC4ARCVf3HFk+S9xS2Q1zv7NSsr01WdbfkBGT72hXz2nQU5QoKPGVc
1sKcXUnFdN2tVjfKNg7tDnSW4noAl6p1QGbITkaTXLu61kE1lJafmFPyMehdzwAQ/QKAobj/IhDI
XKttlnrFsCR+hsWwyWz4yKplRPdVEDcY8BD8GVFeJZ4hdPJzumG8cbIgvMeLOa9DTqMveKuk8xn0
cVa1mtg7vZDJ1VUzSEj9oD7M5ZLyEdMRu0uARu8tjJAvPRbbfZyl6cdsjvFrk3Rj6lcKjUEyyywf
7JjDzJkFsgrpD9yAyEGsAFLVdxg9HgZG8HvDlnJPLol9R003kTczVM+VxiBy1ULODBn4E0HnC3LA
NmOFAkoSM3yttMgovK6LlFd7wPMCni8gpFVO1Q1kVXMdywxGqmN7TqGGx0Ym9Eszc9xVwTDd4ZhP
XzLNDB8R/1kMc/Hu7CpXnejNRfr81tPQOWaZwo0sTTP5EthJNa5VNuEtk9j21EmtfBvNYZFTWc23
3lUKZWDW/UrmVj3FDTQEj3ORFusYqWiIkl7sma45z6OVCL9uZlr4YwkrUuMuBGrajjXDh8ZdP8Mn
QhFHHSI+S4jhn4WW5fu5bcpfiVmSgompis2+H+gX5+rkN4KgskY36nXdN/eCFO2tjtwjdBnkFqHB
SVo8j6nYWRO7pWUwTJUQxby57OK7UM2vJaHNwiRGM7b82Bzs9cRoYWuj0KQ77Prk/W2qkOTqCKMu
YOpVN88KvCLNvcNJKrCnDrqvFN+hrout1CVeeJ1hp6J36zyeP6yp2QluD4pIiAIwgYv2SQH4aIlC
Nu6anGqnQgGwCxJlHbnheiASYYhjFXzSRZss8zvOFeHZjEpGtKqG+gsI28JhF99l2Q9PqNKbNdNN
VktKe9vgH2ckHnYc5M5NI7Cr2XDb6HVyrB2HOMkPS6Mjb5B61yru1h5sfCgj8HvtzRR8WQmRIyA6
9zKJt8SVwDSfRnPjZHfC6MtNriSPSe9SgT3QfPcLOgtl51j7NAkYrYC5zpF/2Xl/ZeIEzTEbLsOS
38uuvSXxY8dp9Vnl0qFVmhHsFjxb+UhHLY7oh5NyDOUdr7Wj7mu1ujUqRR7QI/l0814xz/2yRXzb
1bVFK8/8krZ1SWTAQGQoS18Qiecb4BK4E0fOyp4Dxx9S5ai0IcnDXO+bhKwId7hAvl9HNNQNSCwr
UacKX6O8myP7ys2pfqR1Bgirlcm27uJtI/TgjLzbGzEyZBbh5i1ai9F2B5/oqtWgqwTE2068KwVv
omWQcdLK7FmF49zoWYUWo6cfVdJhI7/2HqH0N7kPgzOT1GRW3arWyYbSWZ8aKSkr2QrooKItDuNS
WCiTTu+5hQ3Oqnuwe4JuBlreNKW/mMrJAzXno9Km+QV0Jt86OWqAsB3CvUlKYY8FNbaJYDQictDv
8wpccx1eHbtdgl1GFXFbaH9Dp4D7NwXMmLLRN+tEPyOCebeDkuY8UlznHc5sC00R1R504oh0omA0
sqtV1937aPDQxJjXt4NhhlulBQwGUQMgVoi0+1gigvT7UgSHpFBjItbmWTwWPb6/iC326BK1aZhD
+TnRDX9XikF+zpGbf+mZql/CujH21J3DBqqcSe68UfrFMDyZzJu3lJzAHBXxlBZVCuUefqENCpts
8Y6wRXeoD3MCFXM1jQXCl8SwvqHvHekIG4Q6hIY3OyrI5K59S2EvtlNe+jRdxyPCn/DAhRrD5kg6
pmibM8kcJBllvfEASay7asZ4zHO7vMixf+/gBF9onBWe3augo+0iuA1sC1FPEdifaRZkpJZ3uXF2
Y5ZqEmhKCUu6dnKPMd24dpBxXLlBMIIPY3LlSGkEXDvBOxfXLBTAZOaWbFgpNmZkaQ+9UvZ4DQQj
DjWdR7azZDylmhMRPjbbL+1Y3VeZSuJQYbfBu2qbpVfGADH7eNiOYYwHAPwhYaE5W2pIBFaD2+sw
uALcU4K0bsyGrRO4ui8WBSnStcYU/hTh4vKCyGL4a+X2zkyL4dgS/7nPEdqcbfy38YrDnTaOgV62
ZI4jUx++Re6ukqEDMZ/wntX1jZD05Bk2MJFP1Q0yvtCnCWyuprzz+sQ46Vlr0TV+Scs6+yjqUsd+
Zoi1CstnPaq5uaY7zfqGp0e8drLhUWQcxvmALtpOCQoEI5qXPPqEvDa0GLd0kwWTb71DrsrFpHL0
/C2glYSq3lDnxCON4zmOEqQkzmxzNLiSSaSjMLyuARqtmC4UntH2rj+X9To0o0toMuB33PCGMCVa
xmm+ZVrd+X1r2t4Y5x7D2Q1ygJc6aVHEGd/oDxjqVaMA2Qz5zgD1C9CFQ5oBzA0drwWdZFrOJrWI
xwJYWOqItSTF2BHhfk96dEKeYDNPXm1ycGBz8wcle01IBd4U2i/Fbvt1Frrvo83XaeXmHt88z7Ab
PrKkOkGyIyxOV1J/TIevfhxoe9fKYLK9DGttYPfrQRczigZkqEM6ZYKG4MGeDihUPJr4sOuE4qMU
5NKkJRu6ia4HuBrlnqke5tT1I4mUteyf1El5G60qxwxjw8ynZjhO/TDCEdW/baAWc9il3ISHg64Y
OzeJb2LsOy14JBJ2xmpFWPannSyhURPABkA03MD4hRj0CughYaCqdR7HW8tcWNP6ZTTCaVvoSnXo
Ve6Jjkvbs8q+WgZxFWIe9iISU8H1UuS0xw42odeVNOVcpwT5oA83XW8m17A7qlNANlo1oiSNyqM9
PQTk8K4s0RCHVAHZ1fsX2Xc7fbwTXaZ6XfCJxk+Dn2ut29EBSdAmfqTkngF8NSePsQf7Gab9pmnz
Z4JXEKwAphAmOU22up+0i9MZhMBMe5X72iGuEBrwWHz0te9SzZwzXXGvaDNkQvp8Na3wNMni3KC9
xMmDXCMzdjRRgx0g1OdZSdwNKoM9UQc3jrREv5NtaB+MHnat0UX7nhke+snwYOfRU5Mqxn0+O99a
QbekvodPW3l5m7yU48wOHQWfqNrmtZqhuhhjb0z7D2uWV30IQmoRXlaFGWpnZG/OIOMTeVdeoqol
JMr5GgXm2U4TwQ2ZVoc6vkyZI2/Lzqj95cdkosLYWBljZ8NQjHNi3YP/fyKkas+0bl1VMr3TuxFY
fyBWRrFYYmkO7AfHqH8pEpdTyCS6C/LHXqoPAxSuhb184p1NKLqyF8clPBuJruNNqTOzypKNAXyf
I49wNYLvLshcxMqE6shYED27qySOV2fpK1MZZla1F1pGsxHmoK3ExEpbZbkSbM0sAhAdV+U6Ie8P
XfgpKylquzG/64hGKVsSfBXnQe9Q8mLTiu47sMtIS8lQTHO62AUruiDnGqOjY146Xd0i1vIjk143
gsJVXE3uCcPTFoGUb4nuYoXpMXHNm2imxYWkRCBqyPtdmbRO4Ye8b9OMQScMSzTJWsXDsOC5l+Te
94NCYAwD7Y3bf8asqo1pAwjVxjzamla3rx1A+IYgzQjWdxYeJ2rRPbjagxYKaqqZpJ4UTZXYNMyA
PBM37j1GCBIdEPU9Kol+oGNontSyOLp2RZ5xfKfx2XxhpLvUhXQ9OMdYUR9qSh6t0j+qnihAozUR
x7CJlgRMa7O4DUwysfu4OHEmnQgbfVJGoNN45Q8hm/jCISUyeBelsF6duL1Vxa10tH1jTVckjw1P
xArIdddYrBr8IQbDR2jD94baumuS0hlRZzfxbK56hBjQZhgCS/bpunywmiGrmCa6+bkfAus1oDdG
fgzXsH744IXlHEbTv5UpPR9iVTccoN+miciM4/EUT2TmhFpIQ9uwV476QjEFvRujmY/jgMLHVYe1
Xef3trTPBTmEbKtF8rQowlgnYtmTYl4HgmoJbNL2OegpghCqvVv/YpI7+GhgkdtF873N2eIFwRNC
34NtpSRTpg/6WFK4pkrhIQ4j7KtsvCBJiftMtMgfQgK5c5QGnzgOx7fOcomJP0jibnwd6POc6SdN
5ctpWzC8k+Yo3HtBv6wA0vtR7NCla+utmxSPQFx3g6X9SjolYS/o572eGJ6CfDovw8e8WcoQl8FB
07Z7B4C31+oBb3fd3meDHrHEKoapcadtYsu65gn8WA2MQtHIT7tVrraYd71tZlt6vgzwMCjAbdxW
xHihMaJYVgYRbZaIqJ4UHpn1Zy0WL9i8K0/XilMRt1+jPTPucBuIr1rOeLc/t4GW+n0f1JtE0baK
K+jFqbnPy9zcwcQd9yORBqBguCPIlCRGtsg3uBvaGqt7f8kc8gOdiFdKACOw4PJSKc41MuP8glDq
TgrD8CD4xl7Z5yds6fW+L7vaV3LlI+uiX3MVvdtG0nioDJAOkjuy0q36xS7K+iUfbBRoo0TXQqxy
2Lp8G2WytUR6Um1EJBYDVUDnhnNnuspDpaTTjihcEw+Ecxzc8quO2sGPmXwfwcghxdBpigaBCHGa
VmBex4M+qHc8eYZCJilfpmSC37QTyfSt46sNAZm8ntkNsyJi3Iicop8BsDmiP2BJDWEmo5++0nwa
G/cNBm0YVmKrKG3ixW1P6nK2s+LwQcCQJddAtttGy1SfQcJ1phKIe+OzkR0CqNs4dLywcz7DmC3O
beOvPGaiDuZ5LTSaAmqY7wZXu2TEdHYTJbVN5TUZBZ+qoJYtHvuCyRkmqy3AiWMVp6iUo5wrWywc
b+yFNwxDREmqEOaMSH/VxioLVbPXoJq8uK6WnvHsS9vs/FmtxW5mlJZXNtdOktkDC+m+RN++nhTm
qEhDiUpVkJnZ6pGZGllyPeHAKjFWDbGGFXDsiae6qqvnml16PwjcQZFlQcUug1e22rNBSFS6aH2r
mN5RwoGh1UPLv6LbItBeCNq+dNWQrK1haE7Isg5lqX7IwfnqCswi8yRir6Mpu6E4vwpyzz07dig2
TIpMztWN0rfdlTDwZ9Hrj07EqWthqoeLvsbvv1UFtRVp314L/MsdjYes7dYamhiJNIpFGgE7khdD
az7aLHmMk8oz4uJCt6zz0DI1qzmXD0wjr0xjv4MgXN6UYGIUUBRsskR8hYqypKOdME98J7ZVeKGu
3OlKfFHLmTc9E15lFtiBusUZytnHzMDHIcK6nZWPAUAc32AMZHxOCQ7shuazEQORCEu7XouoR013
o87GTQF8qArrTWBE37GQmwGLgAqY5hGaxDZRKEZL2isYBhZc/1Q96VL7SB1Ogr5s+MglSDFWAcCZ
lr0tMZTs0R4hL1bJXyJAfCaz1KV+4OLko3164SvG8ZXdZVmFBA7PWkUgahCRE6C3snrudbNnbIQc
D4ffa+fMl2kqGkYL1n0R8kOctdGfJEWAFplPJdYgjCY28hOaPoys7+MoXUcEqedWPG6z2nqgC36T
z8NNLJlDldlNaj4aNnrtJMufZa3tE2X6YmB1apT6NmpJjOUQ3egOs4/c6dB4KcZrlhu+YmvxWvLz
sOLGK9noce9hVMvKNaRxcE7Kzo11lRcd8aOpR9SXDM2HENZUWZG5TSqP39pq/Fwvm4vFLMY0nyXx
kKJPoo2tlPsmn0+NNcM+lHc9Sl4P99hT0kWbTKjxpjOSY1X1Z9GJzSCqK8EON1xhizNYxNvCmblx
MNEojTA50Rfg55ofayNtCMiyfayCGzV1Lxg0UV+ZMNQ1BS15GY+MlopzB/AT4mlM/ZzcBkzxtvi1
dhAiN6lBs5bzKVGju3TOn40Rn5PVk2tiYvrn7EJUCl/Dc3L1GnJH0OOa7KMhGLalwtbT96F6j9Oh
s/KdhB+/DHU6M6zJQAYk5I4ICLNPGmLrJlbbNXB/hJdmgqCuICs4hLuoBc7GqSlUeNX3vQ6RJT4q
hnOyXTwLZX3IWvNXACUsSsTD2KfNWk2Vp6ighdVglpT59NyFEqGYRg1Q3lukTZDp+ewmVNqqJAm5
nvTdMN7D6KcBy92/C+R2luCoYrVr3lIh3hS1OaLFW5MvUx/onjZeoTJKqjvdX7KoGNyE+HKmB+Ky
b/u2PbCkTvqcPAIJhb1uD08YpCHMI+JJpgJjK4PA2dlaFoa/YC7FdSo6ItjHCRxBe2RRMOLKPFyq
TwF3AgaHyk6PS/xQ9UtcUrUJu+62TI8jIv0CAtLr6phEtPlM41aa+r2KYdHpnNtKwSeiJf4Yp192
R5OLdmSCokyu0oqrnbbcleu3srTwLFu0ZbVhS4YIJtWzOeXsAoS5aHE2+5XGFbrWKO1DE6p9lVaE
h2OGYKrmzYM82zp3v2zCDtU0OPSwaA7JASvatGL2tu9j8alGypPe5qpXlW3hM6r+gpNSYGLh/VZ7
9ro+Sae7riGKRSna8pneImnchFUN3GRCqvNID/1qMl8Jw3mF0EEQuzokp2CMW7bJOjyTErKDUHWw
KuQZUiOHoS4os/rZM7JG35H2YpjtQcj0e4Bu+oioCMmLade7eeah9GRgX/OZZOkJduaqJpRrbbXO
sMWW4GLR7I5w+5B0pjilArHL7ZeE68d6avAzzOmnjHGPgX4hZqBH7N4zHaZSqstHxwxe08wVPv2X
lVTf3TR8YOx9cvDeZPNdCoveqExfJdghpFI3mEw4tv6mpfUnRsxNNMv1aBLObSrPZm3vLc3CpZai
L+2f4F/t5zz+NfFsScdZZW10r2hXhXsertgjBKurht9k1Vr6qSOPEDvZmlHuLlaJrG+FEq8hleDX
iWmnSqufjqoMjRtpkcVRRzwFl8bU9BRrGDppWA+cvO6lmOOHuU4vzEcobx2GAgGto5rr3aaPiRQf
h/DBqmlDOy57Ch0j9jtCcytD2wJGeG/VhDI22Nhuqm+YjD5aAVLqZYSeYBlZKUaJTDxqho0cUsw0
TVdsJlqa62q60aTzOZZ3dUdYFk3RhbWZf3J6cyVswxiAHK+uFoXntlVWiWm/t4NocZKaG1sl7k3Q
HLEb6pLW05Qs2iKx0Rklq+eGN6uxxnsucLcE4Uz8tmWdTAdZklatUQDWG7wf4cnsU5t0MuWNjIWb
XtLqVuQvSsonh4HUOil5ZxLqt70yCXtVj1qwTjT1EGVLD7RegvACi+BvuoiCAYF0vzSHvYkAFQhq
8mqNXYcHDpJZoag7je43beL6u6XXoXByko0t82POyGVMO19mhXYFHiJ33PjLowurcEUjmgqX8xJb
t1uue831aq7aXiNUa8vMjsCU3to1DkJUVbmUHTrWgrRSKhh1h5re2izukFpqb3rHwpl1xY/K+Gji
tPWIQ8kYWyCp9FOtoG6ZLEW96U2z2WUGfvEeY/lDTnJ74cnZKS+jXpj7iQ7Pm62J6aYO8uKdAf3M
XGAMYZ8Sa9NtOitrKUibyPCbZERYXMRHWkTXYRpc1e+QvYw0+0frIS3VnuDZICtvhi5OGQyqQd9u
coG9i32H5oGGSkLKj2xSK881m4vbFYuXlhxggrQKYRNfQeDMmMw3giwoFKopzhWrJEWrKj+qMsgv
YxqHLE/cWiEKTGqHiVZa6lRGtupJ9dqC1edZhVr9Hqs9RsuMGljz1DprcPpKzS9EjnNSIY6EC8xI
AYJYe0vwY3SbTx3JxpGOwbWa1E0+F0saTay7vxDOKIxuaFzXEE+OhR7KdcrFiwygrtqMWiyXMkOs
IbDJE3o55xyBCfPLoSOMCXnY5AV5WX9NkhEoYabE5XV8jUneqcUKZEC7M7lHHIY0TM62LUnxjNHz
e5CV5n1ALgunHIEexCh3DU7fUHbtHqpL9xFaVYqBP+HSTFKLB1doHZgll3+FkhKXE69NNg0nfqLt
xuE81sA1zvnojTzbXUudg/dbq8n8oF2fjZvZtsLQy9N63KqmzG4XK9UpQOAEUrAU9fcYVhHZGyVL
xh3s+HHum4wwla6nW6QKxX7uYoSzTVIWuxp2aOGhaNH3GRmHx6amttrEgcJJZEY5ivS5McSpImZu
U/dZS80Uphutc+RbMmfKL0VMNFqiuiO8pRbhPhB4bU3+upxK20W/yxv7Ho4jny2J57NZRvOGSS2B
I3TdtNcxE5hR0Lj7AZl0m5YlkhDXGDTbCdvKMaQRtEvG7NWphvlBiP/k7syS3EayLr0ilAFwuDvw
ShJkBGNUREih0AtMQ8gxT455N/9aemP9MavMWqmuzrR87aeySmUKJAi4X7/3nO84zUlEnDLYr5Lb
DQMaBHfQn/Qw1uu8QbYtvN7EXhnQZZBE7ioxpk8zXayHdFyK2C1oQU0lh3iCuZpgfuCsw1guHGq0
jyMpoNu1Nw6Gjjpv/7ceH+s9dP/lUTZO9BQKDux7t1bOnaC3E7cLvjBgvlH2NkRpfxekYfkwe01A
CGLUvwFF6tdzYSWIu4aq+JYeu012CI0c+waRe9jjNaWqbNy2+mmcVpxa4yTL0dTMAUE/GgzfSZtP
NEXMyviRQDtQA7u0RKFzqIph42g1jy3Tcn+Rjywgih5N0YX3RLBn6VVZQQE44IFbn0j+U/6RtOuB
kB0neXJb5wnDHD+BE7IsJl5dnbchWj5tzmRfQ3q5MXbzcV/qyVx3bbHc9WEjTn74pUJ5fVLWS6Pd
BJ3iOdvQki2+aGPkS7qNJeSED7aYOtagZiBtvemr4oQHk9H9nIrHdcjIp+BtT8xtMOFW2c/ZQq89
nGdF4Hw9RQTHJxu8h1TRZhx7ImCxiUzbMbTDo69KAsXzMb0LOUbi4oT4Gk9VpyHb5lH5g3/Wiu85
CmliBlMSCPsK1+1lY4Cimc8lAgd3Hl4M0nvBTHaWn0YOV6+d0jPNDb3O5zEYl1u6bMP1ABHxFs9e
8uUS1klLhP75vqmx/YWpl9z1OhLk1dDFp1NNFeHm5msVjMVTpNZ2ulTf4Y2JyoBsDkPAe1A5O/K4
xg8dmKErEW7yWJDT+8l26XPouumH3Ezm6GU9HU/WT/2GYMDMxzlQARPBWh+DSdXuo9Nvo/O89rO+
17N+C8rOfR/pFSOCm5n0yYAJClIAzms9WRX7WVfRdbGgCoN4UauXTaTbx4pNSVmSKNCNfGReGT1P
GZBO8p/pCrfrZcxH6B0AYVaFpc4Jl7QLYgg0kcHTOjTOKw4T0tzKxu4kBh7aO3k0Hiqh1lduN4Ga
QURDzyE0+wb4dLAvV9o4tep6HPdFeksoXZJy1ArEm5uG0evGmOEkyfJNc9pTmAbMoaZb9jpGlf6A
RIM0TeKpViAAaCTibBnmlyqf5XlC8RIXhFZxpJBbmTO3z19Eg4gxQvV3yITHyTHlpuY54yFbQWAh
7nEZD7orqgOKF/ZwEH8PpT/Zm7Uokw/Wn+3Lmhq6oeVQ3SXp6jLH8wvOtAuYFXpHSGNgznqcqQpG
BGQKhvdt4RMiDNFBEB1bb+6038qRzF7D83LXBz2Mf3ANc7FTbjU9bquidYpKPLhbN5FQ9dbrfCAx
dPPium05bYDHsRwWluCWc94Qm64Gx+JESP4juq9kGRa7Bh4nB6s1Eax9TFB0383fEhCCfN9lemhW
xIQqUe2DxDlBTr2U5YGVeQ3R+bX6ZWpKpvQIEjMX7Yppv6p5I+lYBNRGDYpRmCqmJGrUeh2CUJf9
SExZlh39sileVxKnzS5Fr3K39tP0lTAd/0MOmgLDGarbo+KB+QxojFEbwD4TG7LYHqiSkgpx96js
lR/BbxU8YqetRSPgO1GKrcARB5rE9Xkd5v6nYkC1mxu9PfrStbfBAsrZpTqNL7FB/6Hh/iMV3cv/
ZwFOqMz+33q5m6/b1zyzw//6n/pPqjnBf/Uf1Zz+F2hf5KAAYTV8vYvU+d+quUD9C0qT7yFaC3E3
/KqPlhLVnM+oAtGcom6/kKD/o5oL3H8xtEUejcqOrksYBP9ENfdnyZy+QLZ9iUTiorMW9JAvf/4L
+q9OUVHR0N+OjelThZ4nKd69VgrWrsDxbwZZyXsg81m2++Uu/a2u9D/XvXx4rYSnCfv583UzNGfJ
nLjQlVQy7Vz4MUfSd7HIzaU6//WlfvMR/PEVI1IxfICdQPF+F4Cjysm3cXDX49TO+lyK8ROi5+Ho
b5T6te/8M/Tev6+G3ydSRBkRsvWb22fuCI3JOY8eCcMl7kN75jBhSztw8MiODPvmPSlzQPpV8/yP
vybJGnCHaUmQVSAvSt5ffslsRmWYNw6/ZKgbzqbK/cnpZY2znNXQlra5+ufXiy782guB3/f/CHj5
5Xo9jJk0KYBOVGnJwQsLYq4Ppt8mZDvhFB0JBkfS89fXxEvwi5b/8tQQuwKOFO3ZJULrd2qtVQNs
rFn2x6kY8hOMqIw0d+/vWHG/X0W5F1YgmlVQcbwbvyM6nT4g4b3X81GGpYpDprJXXZ6rv5E7/1lZ
rXlEXO3zhS6CZxDRv5vS0sA6NZzE5ZKGW+OkLpfsNW9bTehEsLnXf33j/tvFCBtDf4sL4v+OiBlS
fI2JAgjuJoDgVLp8ND6ZhnTF3/76Qv/l3jErD7AjC1w74R9g5l+eilbkdZ0RaXl0Iv0AeLsnbT1a
/ubR+68XCeRl3YIuybL126Oe44SggF2OiQi+i6BYONcwJvnrb/LfbhkQTe4WqyLq5t8uIphJYMfg
m3ihmk7ttpHdHTW3JUC8419f6c/Cd54zXlgeBypb4ujwnPy2Bit/nYl/L7GvxuiJ/uaV+e0vh5N+
2VlcBKwBew8m0D/fq5lwm9WrquKIfc8Cx8/cpH8SKveGD01V2uxqGfwWZv2W5Iy6yRhvP+EBTpan
v/6Ov+0zl48BBPmCQ8ebeJGB//ljOMTwhhu2keNAMxSwc3MZ8qYZWXT7bCnC9goxifiyTG2q/tmj
/8eVWfZ90gk9DQHstwVZbqsoqfPLI2yH8rSCWjmueYjoiYfr5Z9/SX5OdvmL09T7I7fkl4cfuEkt
wPKg4U0d/dExtv/OmjZeA+XYTptfjU+cJ8e/YZ3/tzt7eaUV6zBxKAHS+1/X/ST33UxPfXlsMo9Y
4FEPw+sUFe11rYalPyzGH5k0To14/4dflvVXkULj6pDfkyLit+v6blMXnLWPhvPgs6M0ZuK0rt9s
OXenmY7oY+2XwetfX/S3N19IWEOu74J1R+EMa/7y57/e4dkPdB151bFbPczv9L0pxudMTH/z1vz2
8v/7OlRZYDR58ym1/nydNEvoilhmrO5okjuJj+qx9bXEW742f/P2//77cdLD6OZSznMveUJ/q4TA
KiiwS6N3ndIG/pI9/PUN8/Fm8Fn/jwFOCxyUPisLqGmooOR9Xr7rL/dMoBrJMGAEp2lIcVe561af
p7Rwga2SrYJqqJjaYYd3m8hl3eQMYWDZwChigWXKPnuGLnzJmYKcpEA6H3W7ZqjLchN9pmsTAB1J
LVKvsdGMdTsCCnqmtb1hqWk4eOO8Hs9l0axmL8JlIYFcWO8wcgb61NZi0PvWqSskTrUm16noxXnc
eivv4G46tDkh9DAgzPCNV46aX7XREkxC66dPdREBNbbSQX2zBvdePsjvepX6hzshs8duzbhL20G/
ZYWk/1S6oov2ZCdLrBZbiyYptYbTdAugMjuooVmvhrSxEkczOMq4Yvt+5iVO7kfbb/ZgOZpPUJqK
+kOv6NEQ1j4hg7eCho4crIRb5g0ZmZ1eUixX5K/n3kUjoqF44/GOl7BbFCoow+3njLAEVzUvKHP7
yFm/gcDwP6elIPN0rb0KqXFVZOs+QJB1zlna15jULglwfRyb9ujUhsOkJpfqs8kSW8WJ45a0QRSN
K+pKcWNkxwy9zCVyvmRQRiBMnTea5h1tpp0hhmy8KmRXYxcjdaBH6aUt4kTM8ajlPXGIVlCuKPlo
7e1lwUSasWoWEloWDdGpFIw1qU+q8lobh5zuTg0O4s0ybH8kaCGYTGyufxRrL4Zrp2jLu5aEafFY
9GZ+hF80T/vZQO/A0HHpxmbLPEoUGX1dXwXh6P3YaGfZWNR1+basPtMlL5tRcqXEjzGdBrVwQK6Y
WiYpTt/SdTAekpYFy8hdIasMKZ6e5m4H33dqjgq6wtNUFD3N922pf+IYbkOgYWFd71Pqx7dEZwio
dGPa/BGm3XLTBWXknOhmUev5kiYpRZ8nTvj/cnuEiujYq9IExGGvc1qBJ8WB98VfxIwwhLYoyd0O
wQWnSgwgywwdp50YtlTS1lL0fvumc9wY5aFPOwmH0nfmsx6aJcLZ6v0iJv+mVX6qj603Fh6BUKP7
gY+TAxlx7YhTPxmJ8Zht5+m9VluEXL8D6rA3mBLopGs1P2w1YRJ7Wh7rl8j4LYEORi82DpJ6sLdF
sg7tycm6XMbOQhY6o1NtD5UnbRObvK1o9QKhSq417C20KN5mzQdnbJKAsXfgn7kTax4XVKk3ydKj
ukma0etwpMvyo5dEkqjc2rr1OfFWHrkLvk7uN8RW8ARoMLOkiFSvJ0iUtFlT1Gs0emFQ4HYfbEcL
BLZZwhkiEAiRkFmZCdZpiyp+cwfzre+nWR6qrkQEksnF9/GfiDk9VQtD6ZcoaEZQdhdNY8z0BiqU
O4TefEj7vnJp7+r5M0Zyve2ROIyvHmQ++RFmif6UZUB3j4Uo1h9ONEh/twXuEFwjiN5Qj4QLHblN
ZPa8dJrxUm6JOkqqJRmujVsCOmm06l9L1rfiMBE29ANLaS0Oq7yorYusUCMrF6TAve7GAD3L2JLG
GZbb9hpQ+d/Wnduvsaz9NCSeHPrejqLfBEc6RM1w6e+Vp35dnTSWU7NCYFNOYNCjpuPPeVocD3U/
QOTEl38MB8rtve1q/rXAHxGYeBXN5hBbc7BrrXCGg9ZD+nWK0uZpwkfMf1wy69vRgMr8m0JdwpSa
SmcrjEOFYXdoyUs4ASSd5LVJImeKlwIdHallyLKRMCf9uNtaMBFnW5LIizrNS2JsF5ABgYC45b7w
VX09zH88apjxIH1skIkMk1j/4OdJ4GPnaKC6lmmV+DG+suQRsWz5fSqW9G7Afsy64uaEQXZbQewB
CMxBsEsN8n10laNvgbXz5GcmjSKUOFJhEqJ1MMX8Fin/fK0zBJ/9JBQIpFFlMbDnBQ8O+4C68rqo
kMxCctqOqUEy53o8WIegHb1nVeb+l3Xq3irteM+tsdNZDRfmdQ47dS/HwSHQLSKkZBqY4wXiB2cE
JtI6cR+qGdhODYD3JLaySLEOQ81WpnsCt5JjKindFEmRFwLCvzRXGDUlToJKMJy5oyA27iwlQrOr
1wVA8ppNLeN8i7FgqaZzAnvsdqQMY0Fo4lFGX2sHtresoriuqh9wg/Fh4T7b8VP/kKPdnumy/vRD
fUxdtPdZ+Fx2zKeL1f2MG+cA9P7zUOVXQes/SYNsy+1wI6xhnt8J+DLo6lEbhWhXN/xYrGkdUq5+
pacrnCv0Z+5uZXfba+kQwTUP5+CCxFaFPiGHbPboHfrbftI9EoohPQRF9Sg16CykYdi2LCqOdsqI
m5WE2/QaTaVjanvOMX6BKjJHp93Wa9SC6UNa6el2ZhRm8f6y4O1t3tf9wZW863XYdO+i89ofylbj
Eudh37z0JOWdK72GO4saMgJoWK4nq/AYzOSCfLdb4298d54xhPyd/7xlyfAUVIL6NYvWl8wjOYrH
mkYXjfOGGcvsnryoznGHQa4OrPclKhJ9S4Ln9LDw5pg9fZXss2kNMjOMgOVDFybGoY6aGQ3OwxD8
6FR1mUhXY4KS+TJDxsFSAGrEgPM1keI6WeWTGoGXFBMMJ0faXZr6z7jSmn1hF/+JCDoatFmydtdq
EvpJZ7P4OU6WAb0wa4yWirIjcw/bwm6EZrchktDzMi/ue7f/llDC5nvicZCshFhkLvOx3o1lISBX
1/yPcwBDxiTdCiYzvpMjKI786qrT1je7ZrZI3D30ievQ3UMNE9+YYW7zp4G5qojBfzAXTMYGXEHr
QhnffLvgsdzeG6nHuJmd4S7h5A9itJKviKqyH1Af5budwuHQNQUFxZg2nxZPBR+WkDbI5RXhcUPy
MZ8nMyJI73oBcNSdxutoDtyfocm+LFEtPvibqMG/rMzZhjL2HM/56RTVeNtE6ATQdn1Ow65/JX9l
2iNiPXsdIU4YhXCJ7BKz9fdzUV/nXRTuYZB2H7phzjYyG4OayiSqrkIR/pwW3ALdmoD1BhIZF4Pe
YqtzewCEtbW7EV7wSxHhFStA8dLpF/MpIw9k70Iye4dOEj6G7ebsPLfzubBXP6FUuYrc7QGFHpMV
SKz6jAiyB4yZKPVu07Vm+8TnBEqebLKvxKuX0170zRxTjbo71TM1WNUUxfOMyjzzBXYZqVntMz/O
56qM16SX2SEkae4aEBJSPqA07RmrAq+s1y7HDpvoYULRfSjGREL7tK7/LQgStY/S5VMyquK5bSzT
LtNG67lz5wByugsjc07qN1GM3stAJvZtmOMjJDZVPeYjsPJaJ9kT0LTJskNcROw4C6fiUtU+ZJtF
xNkMPFRViPopYC/boWgbzy1hr6deYP9S2zjulhUn3k4OvHLAXuQVg66bwgEBH07Y1PjO6XG5aN2z
0lrqFITFkWUABudw5cxRjfWZ2b99oPjr9xJCByNeiccxqZRzQ1Ht2P06lvIRs/D0KWjtInaiwPG3
T1SZnoByLG8w4HBordPaxlXJRn7cNt880MXdIiTka8WYKJ+AoGJwYdWgtjvP/ErHNPJSZ0/x1/Ie
rfo4oGXxdn1dCgpk5FnlXion2WINEJDzx2wY7EgK8StU/vJ75TVThuM5gS4tFNvoHcjeAYbDhIcA
p1qowIpCJKJS8WoBLIRFOg47vJW8y2x1WeN4LwEGoVMVUtBy7koRMMCn3GbAt+5WHbesC/j7Kumv
iOhgSqZ8hzFXGCFGVn1q1ooR6PVMDNs1xrKCRyHs0xcFlJCxqhu0BC467yiPSS1cOy8WNnJBnUvn
KERT8THM8BHZ6fjeNdFYnToIuE+Gai5uMuti1czfRuEFKJGKhwwkNyDU1GNzphzbaxP2mkm14pCJ
kWQ5XXCIIxhVNuSdGSm0dquJlretGMHVueSRnpZ5LY4Lm2y5X3uwlahNyWlAocem6ziHqb4stEy6
2NM9fV2nHvrZ/NU4QNWYQO47lCSxoug5l2mr77TbmdvJqcdn2NlhfQq2bSQ2t0qvTAKXbyr6ugNZ
3GaIpLPMPpLk0d5m6FkRmfT+I5CoUMUK9QyQcNcwgYwUfx5YdS8XlKaO7K8mh5Juy4274dYx5pGT
VIvYpLcY0obuyln4WZiel/lDXjmvfWsRYujV+94hTvwkRZFyGvE5FWE6uej7W4jbrE/6QP+nPXIH
PjFjcLuDMKCzkOATunvcoqIKcM4w19uZkkDOmHehvqYk1CfRd0G+a2RDxnKe3iJM/+5vJroe/Ogu
qFdswDizTLGrm2y6QlHxWmPI/Zh5znQfop57TCtbx5YBPbjE5ZtauuqhxX32gK9i+cGT9YkOG4DY
1UsbZDI6hYkSqTPxDyeouNMTU5FrPWdOtl8b9BiIM2f32qvNiuK1eYNtetk33eXklSFg7tTD/ZVo
2ko7X2ygp0wYXQkzqj3I4GZf15X/SvGQvQxAdpxdr+ii71Ic2G2c90mJFNIu5iWsVEQa7zqZ+9Ik
uBYuFf0XdsaUi0JwDVlLqaQqCgyNYLj0zAMu0OQ67FX3eW47N93ny1B/BJPjclv9wd+T0ps8Gwi7
tyizEiiAutIqbr1suU2FHGM1Fc5Hr17dBf1xEmb7qar6wzy6ny8E0ueyUf2yRzfxdbXeRzpLaNoL
qAvgunNovmizs5oIDEKC5/YY6vI2m5KO0hx1Bz+MZigMep79R1XuC+ki83vGJPkKJu6rxZMMKcVJ
nJxZ2sRGWmjQgjU1x3sb9ZesgLRY7V1fLe3y0e378gemseRI/7d+M5oohwGEQXYQUIhj8vbCb3rB
rl33quevgbHgDbsWl+jRTC6Bibqu3IcEy5c9hFnzjsUDFI5nnDv0ymF1BkfufOjKy5kBYun6Fkq/
ogqniLhPqiiZTvTTalz58yo/ZthmOE5Q3X1xQxMc8mot330LPr5LwvXTLCf3WTBn3400iuaYaEKG
93DcSwMTtZlO4JhA4G95HT70a16nu3YQmJXFmBzTdOsjPquPMGcMcWS0OTCFtnaIr4gw4lN8cjuw
w+B3wXa6YFUDAsyvv68yF/+ZGPzlGMhN+IdimmqMxKMaPo2hodRfmladrdXqNUgLDWxz7NTEih2O
fUwehOT3NEtdH6ZNd3caTLA58oDgyCRyvbrzVQGbG+BaXex78oW+4mIusn3W9s1jsoZqYRrke9ja
G0Aeh2pb1+kwe5v7PbMs6gdYTArEIlKfGZb2WL3kkVtShLauPxJ94KIxUVA0TczqQdCG7kL7hPkS
EqAP/bbe63YiBYxEdu+nE6JI4PYP5FJIqzu1ww2NVDssStQa9TJdnAOUA+6h64LmRCuhaNkKcuXG
pdbtz4T58IzUrCrbvaHPdAfVMcTjtnL8zXPNqh4SvfEYITD3DqSBeo8X9DAi/mhEfzx3PUcJarll
uI0Ws/RXNYcjdNC65jTo5xxO0gRb/FQWHFHgrG5ij2iPdW8Nxu0zjRo0l3a2AyxjTPAH2HvLdNTo
y7mvkzQPHRv4dmoW9yL4hg1C5d5Hepcjw0kZeYy1R1tJQ4YJwbyOmG1XHhNeLcGqEqymvob7TVrX
hoAO05rx5G1DoltE/0mPHwxblUMDZuGAF7DULrta41elBi21c9Mh1MkR8Q8oQHrEUy9liXx3pxaH
DpVeyujbdMky3I1BxsGDlt9EJ1uUmTxEcKceXPT83b5pc1YkJaKm2nUZXQpwNGGQUmJN1ZdMjMgr
gQRUEx6nUf4UrZGfuyiAcGLbKHfQ7clJ75TTjBJvtbveBVGPCDewoiOVWONkLbzRfONvVD+xtFNq
JpM1b9Ifwp/QpTayLqp6OQqn6kgHI+RsPa1YETj4rRY/SM20kayHzMfP2ig8kXtAzgMsLuLWsiPR
F+LzmhV42luUuPIKD3dPjbg6WKEiN6DfULjjeiuHzgPjoHy6Gkm7mSmmozU9mHVdwr0TRgsOg8hx
wkMHlo8+tazwR/dURbz2GB85qlkv6q7rsTOSTl8ZfEgLlYlrRfrDtjNTWp9kkgOa2JYO44XXOIV+
1DIXPXZXoOoxuFxmUQRd8CbQgsNdUKK++oIcVX7kO6PKC1cs5TgLjNovWdT353qcLlZ9PiMbp26L
4KabIRwAJxmCz26XcqoP3dD/6soNm2SpwYIdLFCNZ28hoWGH+tGQMTCmenjoJSDKvccq/2y9rsEH
yfDbfCfYyRALo3xAV91UcMT3lR7NLkMyl9IHzNBqi2CJ5C2YTw+UgZtGtCA9p6wp8j2Rtae0abO7
UVbuPcEKeXC9tQM5PT8pUx2L7pKcGbvtVbJor3s0BVbh7Cay3lCxaWrII03sTuC4YcdI5ofDVVZw
X9UeZG/jmKumkWV9AW8QL7afCxKPH0N2Y6xs9Ns5TrcFZ3Y8lPRWSqY5Kl6jrYAfPYbIPWpBcY+l
W7Tboe1dARW+sRU8E5gIw67xOKCfgMlNeo/2q0wOzAotwkUaeviTShfEWlF0IyU3qzVRJwMIGFJJ
ykyfLbnHHg6NGpVgyZg4T26qgvo1vphTls9T23nbNUjAEClazVnzAHqb1rTvzDnmMmebUITCNeqj
Q4BE8JSKWTSvQ5DPFCAZZ2ue/7z2iWZwm/Stl3O6AVYG0h93rdc2X9lIRnFDKnrzY/JMh4slzDio
rbPDtIVeMMoFYQ3n+6WlrD0VyoZA1eChmFeaB31yX4xhRbXbYDWKa+F2JDVw8HGQhTPAp08wme69
CCx5HhrGx0UzW4nojfApJqhF51kKLBnU6aHgG6Vn5GPja57THwEop4OW+gm/0MFx8oFgohXN3Hmq
koDILn05bj1sgADIKjJJONC8ksGLkC1I9YL4qvdhku5TG/QYMaYMeN9tAprw1V/7IbiZJ4T6pwRI
S3Qb5HRuWNVSfXakWKD5TZOe9hZ3kXoci8Y80fCFL71LF4tV0G3BF7JZhibimRrnOjZQYHyYrGhl
Pie146JslVMwPgY0FTC+6sQhpMkJsEO3tVq/CkkQLRSOFgNBVCF2iQOT65/5PHq0mmluRORchewX
kCsmFRwmnhP3PPZJRx4bCvKO/b+gxp49xRjcHXJ8To2A0xHTyM5qAIxmqXDm18FwTJaqxYiquwUP
DAxJNplkjD5kM8CkL1mNvzNGLu4uBwQddRMXpNVgUe4g7hP7WGlR/vBJqF+pdFYRxTQxsQy7GHGg
1kBQAfYQeOhXN+qnQ+itaGMdOfc9hqKuTd8RFsGwBbZun0GuktccrNp73qASaKgwZDZthriEU1Mr
CP6DNNqe/K1CFt3pBWaRB7Ei322yy7NrNUOXSGo/6m6st23BzrqbeKyCNnguVYD+3oPp+CMyqJdu
NkZm2Q5mAXYMMc1swOS6Pwechr+CBGzyuzXdzE/h1pOzk4W5SKHDUD05uED4zwYbRW+rEMnyWDP+
eV4xq6hzG+J9ukGB2ZqraeUQeTs6aVAcywHz8wmj8tiwr5TbnMc9dgf50BVZ+bwYPQEUEKtLQApm
2U/RpSfEaRrrZ5Qn4w+aZBzBtz7Fr7b0dEiwPYxefZ+ko+Esz5M27WW5XcSx9SaDveXpfths0t9T
iEGar2zY16eurcPilLmrmm/HNmeLRyQk3zKRAaVk6jV2sQfx3d2FnGV5J7s8+U7tMt5UDbsr4Uml
Wc9h36fTccFb8Wy6iK05qpFnrs4FGVd0Ds5lu1Ge4r3EH9rZPEtP5GP2VCmji40TzEJJO8ej+Vwg
avvRmsWue5O6WCFQzMqsOQQqceob1tTCv+dYzDjEpVeLgxel0VEOS/XTNZGbHkIMfyWPJWaKY++7
+PUsQ1/vusCNVR7lCO15r8Ddt2bHv14Bh9hKPqpqjd4wBtY5VT9ebr08FA5M8D20I8IHIch1zXM9
euUc94QBMvhAQDtCIZ97PNB+bT5XdUgUboRzFxoxj+p009QV52xNCyLASy6LknP5aOFEWJkD5sRc
eOiJqvtSYZV38BYMZRoPPYMS6jOYpSUvXZLN94agBIpg0PruDXBXmmwy2NS73FxwRA3/Pz8kCFyH
u2IYAeSITXRu7Ka6Og8rw9KDcMXyLagwZjLBKxie2QIjN+E8vPLz0r0RLKA5QU80rqkL5/QjZta5
vo+w+wosuMV64idhbJPw0KrYo3WoD5FjNzAppWKGnzQSE2C3RU48VpU2tz1fhPJaBOiMqYaxmzNP
aNNzt4COPW1NAuAIlKkaTgupLxBjNo+2/+y2HKEteyLKfcJovvhzxeiXoQd9dto9NFKYbToozcdy
+9ikiNfPUR6ESOgTTqDXW6gpDw0WxQtdyBnDGFtVm58vg2/Unjn90UA1tPsWVxPv4FrIcHE6uC0z
p2C2YFeI5Liay7l+d62PjDFFx7lRJ6WY2KK2XQgB7PLmapZQEuK+XRc8ji5zZXaHi0+R9KDmSpIi
QC9VUmUfG4a2lje1owJPcFwWcVlGkbNnkXM/J13SbCwg9WbOFTPub2tkMJhAtW/oaFnMwbuONkwV
4yJT3l3G5tgeka6CSevZe598NdchiDZKt4OzdrU64U7EVpFFLObs/q2YH8up5YkkD6Dz3iyl20s/
sh0JN3EiLGoyLPbWpKXDjrXJ5jDkRTU89VQ4DMySynlHbV4HVwUf6bqsO/8TRQn+o5JtHc9GLpOP
QeOvxYF7fTmRYm4mkcTLyEUDbxGscVj4a3I1LhNxHmW2eOApe7ehWxh6WWqvCp63V83Yfd3lli4S
4AMW8t3glgRNVKWXFs+Z1j6zfVX7MxwKIDT9cZuVLL/Og0qGD7Jzs9sk4yhyO4qQZhvZLJIDneNn
yw0dJPmlLhZvOAyF6BJ8KJCO4m52o+noB41UzzLvo4fRl9OMwyuwT2ShQQzTLVw5+mDYoPaW9EDB
yFrNL4XnrvMpdQcpzz0G5+TKQRYYXY3dzEekvFkJShXzNh2xEwhU9d42tw9FRzLKcTMc5e+nslqX
Q1TMBBUwIRH5PktGvOmjs1xsVgDRsVGZGrB5mfT6pMfEdl8wpru+2lc1LQkSpOjofEYLYL8s6aTH
PfeRSX0OLZgQkrHTd3Cfgu+w4PGC8uth0ihW3wlupeKdjT2r9f1aGjJAcJk0tHQppVHJyKQaT9lE
K/C6KTjij4dR0gKKxTrDK2KorL8BQQQ9M7Rk5mGirUg0wpbXfDUY95qrGqlPBDYI5uNpYiftzn7p
0BffOvSQ5w28owsnLLXerZPKUa607BJxCcold/OT3ny6xLcoi5eFqSSAzk86rahEMJ6ZZSh3eTjZ
4GJF4QDm+Vk136TbWuEfWko4zKNWJLu2S+NP0P045+G329L5SrGnYdO2ReC/J5KF8jCnogBbg8E+
v7YD/bg9Ts/8uyhnJqMEeUg0yovq1c1MsQYMcy77Q9aRLYwhu5f6w7hlm3wmFxK65KougXDMBYr3
CW2EYB7BQexMrqr/PvSO+MGEkyZMTz5cd4U8ZWxPdLN6UFiU6Aogl5zP/dL749PsT8sbsz+ICFBm
sYPaaero4btp8NMWhePc80qVH+0yuR9hm81f9JCBHeXwRVk7jXjMqgjW3Sw0dt1ZyurDREjoJb65
mxkQwPhJ8XDRnwCCwuxsl/1vys5kN3Il27K/Uqg5E2yMpHFQb+B9I5fkakLNhNBVKNjTSJqx/fpa
fl8m8LKAKrxCTm4gIiMkl7vx2D57r+0605+gy2/FrcoO9TFP/BvlZGIhfsm5sPMHVRnzjDKO+GQM
Q3BQ1HpWJOYcBid8NhS38GGu3sn98Z8W20s81530WEZRA0BsMO5a4DRFSVZy6/CCB3dzaOVyR9un
013wRcLPxyRGbSIFJ4ij3pRRj4ETWifrtuo1519LVxb8iz7v9xY9heW2QfYnC+W5eJMoJDBrOXoJ
oA/L9Wpm6pBjeE55RhzsJCm40Pq00pFQaqfoDrt24GySogZTytAcv6M0aKaCgl7NbYCT8HfgVxYL
0zFQ3I272N5SmagpHMHP9aUrp50f03lmcLao4O0IUo5+O4Nt6t3lDN6hIOMpycqtrKCDup3PA8UB
s+tWuMhEOLrnpYwFkv0I/ClBY6/A5Q3iKbJstraViOozP/08WltpwnO7iEfzOys0VY3KYaaFPFYv
zbrMIiqeQuRqa13fcjjrbGAKJy3UVnzVTHNoWAs/p3MuHObe2s3INUPdbutjSjMpVPSabea6dPvm
ITA2SNAQ46Hkry9KZ+PkdBvSP1yQhbM6yUI/smV7B9UOHoMNRuSb4pmJwKDfF2+hnpnyu1JD2tWk
6RRxsdy90N9mfSe8aK+YImhcjEVR/nEENpmdaSVK3Tj5/Mi0P8/3aVpH7gPeW4RovixKHugVAxdi
Az2CQWoFj9PABLipazV+9ugR7loyOT2ZZix9YIyyTVDWPbehTaKCm+Jx4XkckjogZR4uv3gbY4gZ
81FxEUymFvQau1m6yaqOLZ4YE3uNVcBEHO1m5IodqPrRiwxYq66Ut5GmxC24agN7gMyrgOhYEe6I
28JUP6RDbyaMYQVvMNeU7S4LxPwNpNi/hl7hfbR+yb4mt24hqwiR9aEAUi62SVJ/IWmGRxCO0/w2
pNL/GgHm/oSIoDVgNSPu4t7u7U1Tlu4TpMOSmHJzw0RgAfDazY1y9G1RpOxtOrlkXDmTKvj2afO1
HrvIMw4JKmxQB5HHkDmpiK7WFmXIuxJrFO6nZYD2Uc1udgmmDKVeczREXCAtQKJ9BpXlM4Bki5oe
5zVR6KaY6dVUmtV5VcR6XDktdYbXdrHs8GGiM5I/o/kaYaTEZMcr+kLcOzYn4bJxCk1Nc1PUHZ9V
EoUFc3zjX2ThCxtrCj1vK+zEDBndYrI/Lh/hASAfaMIN9hgwqhi6pHXslBvwM4aXT39rItCTKNOy
D6TaxLBuKqSti095GGGCOovWbh66d2kOZXk3R6n7qACy/ImcwlASMMw5P6lEq4sv6CPeJMu0/PGr
onilgJrjnTJD/ZvHWY+dwiK7sDJiHJet8Renxm9g8u4F3ozA7KnhVf4G2ZK3d8tNgv6TZYRFv1vZ
ZsW2qtKiWxuhpmINVyL7i/0o+fZ+7NV0VMBBoQqUA66rNJrmy02jMZsK8MelxfUEnyG3Vfbq9kHK
dKBTf9mHTZq439gLhn6bIdAtb/yNc7CDDMg1J1YhsiebkaFcL2ONL0cpWWFYoa5pR7uu9DdWCSCx
ArSqZ3Hg+0AMHPwGgEIVhRPSv6aj9VT5CVcNgGNd69EMGPG/lRZxTh1Vl/KBQOBjAcfaJu3Xvo14
j08hDt6aIK78D1Ilrbyz6pJdrN0CWc4oNItWrttBVqscOBxHN8G/+CLZI16m1HRqQz8UVKJScxAe
dFtKJqihg6+fJBFwCi/Ek1Cg9Kh74ajSbGI/o4pJBHQirvIGfPJKujVWLHeYARGlnRtjfhpn9OkG
yRclDS5wwrz32ZZwGA9AUe3u12BT9/nAgEP+CmagU33nC02yp6pz+LqscqLD7jKXGQLi2inU1MRc
zCD2bPxkSNhvFmXjgpZN4dpUFNMnBwx6qr6zEmlQUnw9g0MZYsuoC+lv7IJMSpIQTUOVAJ2NkbQT
SArMfT0W2LROeEYW/nCjJLCny8V6MOMMXx2CZq0wWeDB0t+paHNzontMazpyp79ZK91UfzOKDN2u
m/z8o51y8gV9s7BHmHh/vFQDVpGNYQWFYm9N3Ze91En5SCVEFG4BUFrVObLogcIJN46o/4GYEvA2
Yze+gy60+8tcu6o/4POjsqselxiH6ZQp293Phe2/50ni/dG8iat1S+njBD7aLW9LycFAO5XYIQkp
8zjsOKustnxq+CRSqImbdtxMi0c5vM0z+41379TtY5YsP9CZs/hMbdGAJ3PW9XzJS+57xzgPaH3g
eyQvz+ddVVBrhAA9LLhkflVTIsVm8QjFrFOMzylx48Vm6W9VDY+PbJj95B5CAAzUZIjNG0a2Dm9q
XrAOFzhsASe5lUSVtfjp8ujIq/4vv6/gcznVAnAnrlIqXdE56uFUs/WWyZpEG3yWxW18iwF4yGqy
xa5XoUoswvuOkX3zrZ0LYSPv1LzAKBlwI+K01rhf7brwsY6iitMwn9t4vHYiHML3NPOwKOQVZoBd
W0DXRYcOmuHkl1E974IEg/nOoJRUp8RhL3KIAZDHm6YqwA5Jq8jHjTPNOkKf6/OsoPhwjvQ28mer
34eGoMAZO2HDk24x1MpXwVxjEHKhLa1M0o3RPobP631YzsQAw/Vn7g4uzW/pGVN27W5SiqAh4Ohs
Sbbsl+QCNoXThksBgicwHe7pD70NwYYmrca2MXqZTl+E6+OH5Edtgw1xR3Mrhu5vi3HyneMznwYo
ULY73RaUVAvazBqLdY1dMEd3jhXb4mHolnb5KiTPMlpau95ZBTzQLdBpkgQU/eKSj16GnlV59Xsc
dEl7VlxO0W/ayiqujRvPGRc5DwlIuY1VvWlNoLrG957oLytnS/hYNLHSvzqFMfQucvOZ0GLUEFFn
JyEy+RuGAzsiKLbo4Q7jWIVK7Y6CopFkrOv6qkfl9ECrvNCtiX0I6ndX2KANRcNwRbsPo+RAQpyl
vfTWpGFvsNSFGce/s/jKq3fLNakpN5xIsd7Q8d30L7z/bVjoMQAwM9CPN7nVvSC1UO6HucQQBFRz
TjANoT4Omyizuu6Y0/iZnOYyxM0xN3CnsER2gfytMqmyN3obbOt4K+YZrovpZuwrbVykzsMyOv2I
Q0Qv/YcyhK8vjZ2BL4mXDCzpzSaOO54RFsTBpgS3YeazSoKkKM5CJbp2H4aoHBaJIx7Y1qYGdFTs
G+AE5T0iW6fuWFn62VsQYqM5ZyrV88OoFY69uooUZGG+M6DxNkXumtLfY0ZDXrsK0Eg526M899aZ
bMID918WhxlDHE6QDrMiaQbcgis4B+K7NA2+QYr6ILZFSL80zgvuwGbgN869zf3KCg9MhkmIg8nH
GhDvDUWuYtrHI8Nq8xzlGcrTESZS7dcH9iBu1X1JO1N8IosS1+J8hm1MJGDxh66/Drbdu0hJfkVt
3K8BqQXK5lAVeTN/V1px+dtxtAW2OYlpSFu5GyeDSjZZmLeTjecsVLTvhtJNHWwP2axLgBNzgBG0
aeKIKTZtffwAWsuk5fR02QfyME46yrrLPK1mvVHTkrKHTM2QRNl2tD0dPMVxnObdihWn9PQRg5g/
PZaea/OoGPjaomcvAOB/6NirLLQp0LCwkZQpdysAi3JvlJf/aoueNXBmJ/Z19JbqT0YapodCOvo/
PNYGwUTayrdwqePPCJNuv2qwE7/kvYz2k+0s3aFyreLT6Vr/rbb86D3VdQpK3a+o3dt1acTjGo73
BOgPlZ70Cijf9VKz3f7PVOn/VwD/v9dQ9v8su7n9e9+qgfJ282z9x9+9NsmP2nyZr3/7xa1R0szX
/qebn350X5p/VXXd/uR/9zf/x8/ff8vL3Pz8r//5DVOCj+DTDz1R/x6p9wl7/d+D+BeFSb7Mvv4t
hX/7v/xnCt9xon9wunDTYo1NDNIjrvbP7prwH+S7yEV5BNpkZAcEBP/ZXeO7/yDE50ehE4Tk60KS
U/8K4Tv/8AGJuJKaxYjzm8zmv77zf4bfedF4DXnN/vnr/1qy5DrO/5EC41+nG9IjHkmEm/Csffv9
/xLSio2lcHyE1SUVKXNnKLABr5FE2Be0dqHHiy4qSns3oBmrsf81uRFMyYWdrJpWWkL9f83R3u2f
IKWN+4GnNO7JPpjHv1wcZeFXEVFreyjySgRfRaNvBH+ST0x/HH3LiUmj6R/RMoqawx++tma9AnTE
lPHebulaAjaXQg/nQ9o5ziNWcNJGkMQDjfHAyl5KDaQMJWSsXrTmTvoYGBd0iRWJ8mkwQ2CTKlmY
oZK60FdWIOIX6kNunWZKpNQbLYV0Imzk1Oub/dMX5EysagTNzGDuOat6hH50cZIOCwE9C7c1XIQw
2ZZTMBGDmfqcTh0tQox4Izfr30FjyTugv6zBkIN7D1NDP5zLOB1JSw1Oiemwrk190Qhm6jwNvvKY
UEd7Lg4LwlFwrlIclNsuV5V5r0YwsdTLR1l6ZIxX+sDw4erf8J2a5Mi4hfXa6sfyM2G9zsMqs4Ag
KQ8OsFRpmL3i/1EQSXxWE67kjAyQ1ve9r/G6VYaV35K74mW0DQBPWSUWWkhZHts08SX2Ar9h4kyn
AopXHo/w1QqfqfUnyzjHV2Ut6mlTE4uAJ11phHDMny7G6SCjzYs3BRg8kLQwohLT4zKrgBV4dwFV
NreekRTj+BZazzzdOI9BH8cEJ4I8ZnTsGKgh8zDDT/g99RUWTROfBI8UVsGtS7ndlMutB1LkiXcy
wAEGsNa8uOFUiHbLuGT1z1Ul2ZP0MswiWC3jrLpHXzaJugcocSPasVHiAN1w1SKdSAF4tWCX1FKP
5r6UlVO8tZ6gvV62MZ4XKaBrHGQapBF0JdFL+Rt1thCYV/NphiXJ429eDSNB352TO3G/C+haCzdD
BADlqTLS3C3OMIoPh3eC9zY2dpFuh7qrQEwPU1/hekIL9OttPRSu9yrG3i5OeE2qYBPdaudRSWua
ThKsO+kjo6xHnI5cGZR5NcCfb+iXd6ZP4aWQzZaGTNuzgemvqIuQWKOjIKGnGhsT7sfRXqbwEMUZ
6nE9CcwnE41qILVtKkMPca+bcT1M+c2J6S2dBbda9rWmBE9FSbt2+M5n0HqYe24I8VLkFzvscP+T
6ErkXG2AjLBWClhXWVzbm5w8zEb4YuoAM1A5tJDPAKQmPJaHwObokyfxGL1Fgw3CDiIiscMfmDfK
/8uEYiSchcmjsGmg6gpk0ZXdDr4BJ6EaMkZyoQdsbc2RLJYVqYY4vKTSwf63LiM2+ruGIhrgohmE
HaVOvRVytWHInSr/GRqgnPbTPHbeZ+PN3Na8SBv8+FgigpcYgRH2pmPwj5gqGsrXATmTDW/tadBz
XHkROxcTQ9zCNYAHPhbVgYAivO3YExVAeRwoJPxmPytOGLnC6BEoJ8aIMSekyB5Vbm0zC+tQ6NSq
1mx4LTbBjG4t9jEBDtmqJZ+emtKrXZbZuLrIyWXeeyDVzMHoIwzs+1na4TsOV4vykYFL/4r6ivk9
wOic7dsps9uXVs0gfouCcq0V6RvxXikMXnR1TEcq4KPuHN8yC3rSLNA9XSx3pFQMJpYWOb1O6LLa
B2pwDBVijm1B/3Ky4QmVi6bHJFnuKQqrUYvb6OyXYnjQkQIcnrEMfqBkaGGKoj8cl2tG6rR3vHCV
Ng3+YMTSj2SxzEehW+/IFdeLVqrsQoiyI7OyzWqzWzGlUnJJHGiDL6Q+BaMzHEH7Mk87tCGy1ZQ+
CZsh+SVn2FKFLp3ggLGvRetYiuvojNUPWYDlHeKgh1Tli7nZsb6c/CPJXpJAMW9i70G3XHLo/mJD
vqICy5brqu/8C/Ua6q/CKuz3YkJQQflpE4CaUzE/u4QCLoGT4Jgw7dwcQTO3SCulwNYW6x6PxRoP
nYQoP+q0PnGrsYIL4dheoe9m/bNyIlCzatQ2f5XvPc1eS5GiO85QfLlsbiUqCncHVcFMttngPdoL
RfNFz0syW+ELuDJHrrj+3LT2NKmJqiBxjuu0szQsDQv1Hkxcbt5myN2/ktusvOV7oIApwpe0ThLR
XNhTzoCZifOM+E4eEgyv5I2pTKGJJ31iuWOdsHMmd61yOX+45+MBr7v4WYjBOs9kV7j9WbwgCY6M
kdXAUB7H2HH1Xls5cnxR+7iRZs/6sBEb7/peRI8YIAJiekZeAKDPlJqXtH0Av34ggCDepQkJuVRz
250lFhC+A61fBwB9q6CbrYvkorl2R989B8I8a9Hh1MncgrF2lvT2YDpSKwRjHEx9Z/NeThiocfr+
psb4kOUgRMmQFtcu1PlzMeb2ATejOQrPijgJulyvQGTK96Sfyg8akoOtLQXvHe5Hp3hukg97wepB
F8d4707lfI7HoVlX1lgeRckDZKRn9CRDizorYgZ4qAkebuyw7BWkbUKMMhvCpwBfP1fuoMU+G+Jm
1F2PGQgbHT9JMeVfIpcw9QSOBmw4FGwSLe95h1IH/mwDkH2wAU6v2LKA0s+X9tDTR7yvDKxkaL0k
YKs4APCTR/fBWPK27F3nCw4ahwEml2cyATa5I3C97y6GpBXPdOceIHdxZA2IgmcWstbKi+6JScmv
JJh/Cooqtk1swqtJhNj3Ttafm8qlwSK0o2tnR8VTnBFERKoDZzu4lvcwEMW4L7M2xdZcPrag5FZM
spgxMEpsYoYpbNnUvfd1GB2AdtdnDmPiKsmc7gcl7N08Q/zWuInOZG8I+BNMludIpVBBUGRetJNg
EbV1cDcJ8HEWHdBvbhHXp4i3Jcdlt+ZlKh5Fzbq6If7NikiIt2QxGBpsVjDkRYja2K7zotRyP08C
yG++eOVG4Q25BBEjqemXfU5lxcZrxYdvhu8U88I+CTzYu2WeH/BEUp10Ez4KXJFmMPmL7Byy+DxW
D3mVl5y3s7vVDRtUNi4nUGv2XWO6XR951eOMqHjUIb1ZTZbDfsbG2FpeuFlk3Ox1OKo70dcLxbap
haG6bRPI9zkRhB0qa1Tuw5i6v0dFS/i96OPkR4RR/umpXj1h/G/JQxh1GIJ0vsupAMH+xNNi4rCj
l3tdqZRo5uJ0v1qwglBFRcSLbz/WSBd8x5N+lu5td8VJs8Fbtgvkkh6w96AwV1S9VMtIu1IdVZ/Y
V8YA3G7cEzXFifiYkLTCdWqEuTbMhFCeA/+sln7e8bCGz9dhK/LbsvPZoKWDXDdpF53pmKdPC1Mn
tsfglbk3fzQaIaLAPJJCUY8ZA/GWz/gE4BW4CJAXFBewDjnvWOx2AXN4jJuafdIUr4aJNCd6XI0G
lP6xLJwrC1f7Wxp99p9NrlMWUYNlffXCds5xqfv7zkO+Q/1q+h3P12UdspD8TueedkxJix075faV
tzUdOpMMmEjRkakUjjawomOuQ3pZUV3p3mtQ9ttlQps01D5clM/s5jMO7VXO7gjPLAbjIsqpf3AJ
aHjcWvZpw1jGfYipEOswlUR/l0MAqUfklmdNe9PbwBabCTui9yrw6svEZ66baIgMa6GPFhiIXYQc
u4Jhg9ZnL9T6akPPWVtysVhZbuB/JgNURGK3/XkWnDHTMLgfEhbi0dY1z46grjYJOYQ/+GvukbiR
M3mwXKoaRT8NSddC86t2stXT2VnaB0PPy1Pj94R0yyJkP7HI9yDVr/VNUJFYDgHElumECGjHm9aq
7xSj1zHx6nJn21G9x4hWswuOxTNWuJRkrh6eARG/90V1K0Zmsgdrke8saipwkNJxoOoO4zE9yivu
Wt1TkuTlwSf2u67xRlLaRJ9p2xLkQ3eO502HKWc9EsakQ4AggJtEw0k3lbWiD3B670fz2UZpefaL
LEBbqwI+5PWHmbKUqXCx9xE5mHIlMYeMGwyi9sZ4S7PL8UjfYVtzzmmWPRnM8SDoVBwcnYI3sZu7
zwUlWy91JugqakTxzvH7WYc+TmG4z4j3zDaWg0u8ZfMfGOnt4CN+8QabDzbT4TagLuRpVk1I0pTX
uqNyZkc3VPFIYWa67gmkXCi3EhuGAZakU/MsQhoXEk/MJ59uvhtGmftvJcSf0kN8XJwp3c0L6qA9
14QcBwxTvcVjPJys94F5GCGdA2yVtH5+rksqwU3uLYd5meatnht8OZ5b4eBqqvh+HGu2Vk6VxztI
pv3JQVPMb5gSvBbYwsi+hB1xQpPQuDc1F9mMxbHWwbiFGdI+c8snxcCYces8GSuuRkSopnS+guFP
romS1jMKl9gvVhSdDc0X/GGvhmHOWYq7tXvVVhp9Rf3YXLNbByw3VK7I0VJR6DHDVzEW8Ki8DNmD
2YDbmzCm2q4q+2c08m8togTPd1MMSAkkB1cqCyrWRPAcMJHYxQMqaHHlD020Mdy0TOnlR2zG9SuX
3eFjlrP9GCOSnguI6ls2ENWDToP8RMnABOmf1CqnQ7XX9dSDaK3V2cunN8G94C1SWfopXXLqDn6h
LR/NcE3wic1yoMsT2xBxxU/8ouBcOV1BgGvIp3NkT+1XEQwL1etzf3DgDn5QJFhvb36Ch2RQ06+G
D8tbg5OUK0fHVJemPdbOzvrVEsahAFuXlyrn2O24R38FKQOBnCkJKa32MoRi2Ks5SM7BMuEDuonY
tUyLE5XKM3lL/1pNudhNkSHLWLmkqeKSjkRPBe/cUKYLRTW4q7Esd3vDOXxq8AlfKHN8oXYcN5cP
QbxOtE3kI1fryKTnCSrEnSGJfewLKLXUBSBdl3G/aRIv3kS1cz84GkR7uLw2Xk11SZ24nFLICVln
Hjiwx5+luxU7ONTS7LPEk0evIZ7fCEJWgp7lI9bhRwg+zj50xfArY1m2dZrbQyWIJtZaxD0z2bd7
CHbqRUXBldCUs4Y6nhzdmRk57UgaeJKQfdaQrmqK2LlEiKTEy7nXW2jJj10IQZZEjp9xRZujap06
XQB2N2k70gIlxK6ItlDl3z6yDR9jx/5q7Tg5JJIAScxPYuXmIOPzLqMgIcQNULaCJWo61Uee5/1Z
4Zu4LlGYXWNZdOeWDs795Hgdg0bqw3eo6xOUVgqnvKZl8HRf/EZ728juT9S4h7Ry2P1LZOoSh01m
vbB+rJ5sG+4tppAY33orPsdipjeLtnriezFNsHTnhMQ/guzQQp1+0CWJty5sfrNIoUcTRC0uIAJt
yNPeDzE9bxM7ilJbeh6iU1l1AG8yhraNwuN566GOCEBzrRUL0eQi7MW7Kxc6vBdQSzuJ0rhBt4Hu
nQftY9fRjcqxS1NfHRZkATktk0OY0PyCFzj4CzCuvy4ny9+i9QeMN2agxmnE4NCCnz3ZDNF0O6l8
g/mZNsZ0rE8l9Jm3Ku9u2+QxeNRp6+xLp+72dujHv3gkg/7wguIrh6K7jRdK6IDVYreVgPJtyCCH
wY6XjZVJs2opyAT+36dYxRrDhdGvy7s0s4ezGAN7j5rlrJd+sU6jk18aCnrRl4P4IeqW8ebfqcnL
JpBOsDLRCoCdJzvoZaLGuU8+0FISykbzYVs6KHaEAKOK+tTs1qCc9pRT05uyCTz/q0sbYuwj8aR2
am5I9cWTWyfic5vlbf1OBH2+2E1fHNzOhmyVt+bRn2qW4TPYOD1RBrrU9I2IJsU0H/vD5yxSMvEO
FhzcL3J+mDDwvZGiHHegXdSLIGXjrjqAMZcyjPp1TMDroZ09eL3OhOGrH6rfAauKeGWqytu0eik+
yB5MTzqXv+PQXe6qaRmPbooss2pwDe3DKpG7jEDy1iVbsrpd7y9B10owPTg5gWmNRDcoGUXPGSEO
Q/+R29yjAh3NFB0Mn+zVp4PuOcUvtUJ1phHKiOWeSoiA6t3KJpETeDjQialc8XKbs0W3+1PaL9Nd
VAQ4r0JvWo0tK8smGihRtkgJ7EzN0zDKR6zk3Nt3UzNg5QpUjNs3Dz47MxHTy8Nu5xb0ovZx6/Hk
c73u5mV1Cu6n7HFR5/t9Ic346mTEd1aJ51lkMyWttl2fxtfA4qpumXQhPhXdZM4CIzzPJM9iy0eN
UnPTdtEmEHSCox0TQNkASWiI/6u+W3u2R1gJH/8WFyixb58I80HTqzZt+PhiNsztcu8mXGvB9EH4
IYrO5SjttkD7soVuj4E26yq4zc9T73xZ2qQvwVyQqeZJM77efKdIUYqenHli0ezYTH5+Q6xXdBNT
dBsg/sQT/pBbljtfJ+38NSale9+PzJvuLJgoLTk9y/4GH8M7+aMsM/y2M0fwZYTOZ5Ld2kJQmK8i
aKK7gQ+xw8W9c/YySP1fieKmzorWe7DbcLhM+ZQcg8BCHu8FgrFjk2IgaeztcQd0u0QH1LYpfZWl
AoXOu5N7qj+tvABTTxC7n1VAzqDJGDogd9RvepjYP0L0W1NoigOhXe4KYd/aX0mHmQZ7J4HKA6Pt
j8z6OyvXzRrV6Ft2/X3GD7xcLWHnPC5eI2CrOC0RMboP0hxfIjmMYoPq7J6Ii3U7YGLqhijrVziP
qfLlxch6+UtMHOgTD1dmluYqMnVqstuDorSuoCvRy7r6BZ77BnrOX0lifWgFDxDSkv9R5e3vJC0K
xArpMIHk2KmES78D6SKWtrzijBEt6CUPTWL2zLOlydbA2pfleqQU8TJaOVQaZbjyBgX3qqBq/hg6
qd6WPDu4Podm4CGLpz2izlDRDWupjIZKwCAdsS/f+Zpbjgsu5j64/+V5EugRHn7TDWLaZTHAi1Y2
PpEjGYRrNgR0s8xgrOLBfu/qZPrVpp7ZdDaxOwTzdB2ASKZkd8keuzFtbhyk+AKGONi2jnhCQ39t
E8fZNZb16s++fx/L9uKPZOz4PGUsyif5iO/0rAJ7uke2kbzTuIsSi7oUIfglQ3kLo2YzbcMcRcFP
aq5BcZ8dG6qIN9hb7ZWYxmFrcBo/ybyQn46DSWN0QffXSunjVEz6E5JZ2axi1+WqTQjp6On62Svw
ES9zoY82cPWd4LJ3iBdlIaHMLj3hY0RTqVOeg7CKVzjdw4faB6rOhKWfbL+nvbjJxycl+FCOiwQa
JhLzK84LGjGjpXwbi9shK4qxwGQ1oq75FYlI3Dos1jOLD3Hruvpgz2yZsTKN+7zR87Lqb26XLBWf
0kFgBbLFP2ggjbQOtYwaSeAahBbpffwl/DPIaBRL6MeE4MheJ3N+wcM1viQOxLje9oJ7TR4eFW0O
vJ21tH+f5+Ak2ih/HGXab2mP6MAczv4Liyi1bxDsTsYLs4OJaGZggeYfKwcxOFbF3RjoZD9JFGmh
yOhiIY/vunJcTj3YxlPNt/WzyPAPy5t0hTkAUyybJipEnSRi0W7lT5O6NcbmVIhY2Ri/VnONUpu3
mp8BdLc16+rxJYT/Rrcfu+qzLj3DXWLgkzDMtGRo2tRhAwn/MpQ+5QU6HnvMkks+U7UNs44JOaBS
K28CZjtq2VyWNReWYIguhH7uy8J3k22T6YD0if4IjaeuPEgIzE7wlOmm6MjoTahINliufaD78NH2
JIdDILnbxUmU4xZpLvgl0eLs/l64xXPsq/jR17FzRpCIydtQZnzAcprdo+uSh257jFfNbHYdNjcO
MQsHoifbAfs76jpd29kLDY7PfVxWDyqLzD3fCPORBma2N+U0gIb0UTeBDyie+rPaQ6mCgWNKdRma
xj8UbsUNnj3VRQ5V/RgZKb7c1ELxRPKYnnLAK+z3qT7BzjkcIAyEd2xdgCnJHktHEaV/WXP/VRdt
cWNapN0vhKk8wQ8TpA8moBLBd6GNNQ2PQrI1QC4hZtYHCmHAtGFM3Sy2i8/VxepR3uJ4pTPm1y4e
FDYnJqGDbGlaapzxu61IVsxDZKGede+Ry2VkZfst+dde/wXzYDxyvZsRIxmS6LYiAcnet/HVxfWZ
9pciJKuPT4bwvrdQH++SHRivA/8Q4g3x2y4jCz8u0QZBA78DD7+4aa4slaunvE2Y/6NCeC9c7ANx
V1cqeJvzMO6ydZsMtVprHpvUP9JQkq1ddzHmm+5JFBXLHdnBSD8Ph91C067/Xrc9MCTStKKFl1M2
XLBER8rI7zP328HRwZLWuPHwKAaHuZBmqKdOSLfb9BVozN2kHAgakz9M1TrKfGPT4FTjKnNL0A/J
6HpP2rSl2mksiq+q4wmPUqnazTTNNRjMrN6pKUhOFmuw5JhRH2PWpFWDeYOnXn72wiJvwW6dX9c9
kRCePcSN+EG/9SbxL3i4aCBWYX/lyERfcCTVRVbltljf2vLZmnX6HfrRdWiW8K+Z5RAIvBH7by3B
UAp0SByCdD+x63jKqsAb+RDE852jyMcRudfei+W6mMghXptjU3aiv/PLWP0ojNxXe/D51MP4dMaj
FQOs7YpEvEPb9+xjnzc5DCJdFog+o8ItS12U3C6RGu7FOKTLyUZgil4KIeGEgeWz/C9PWIVZj2Rv
AElGEBOIbLBW4Pzl+lpOHi8i9RIoO4ERRXOvU2OhSOEgfMY/5VPXFQp7eE0j3VkUfogk/TaWuDUR
Wrx78KrDHMy0+uPSQpUfAsHrunju8DDMSbbH+o944wy6/ph5eO2Cosi5RRu/JKtRU+ZYj32G0zID
WUOGa3jJAsvf8YJRW2DZ3aZIRzS/0v0tRg7025Hodxiiufe1Bwk38N7nqnCkAaX/i5GXfI7X3bbM
GhrgWJiNy7OBS3fR7TTbvb1aRvvwv9k7k+XGsSzb/sqzmiMM7QUwJcGeovrOJzC55ELf9/j6t6Co
ynBSCtG8xmWVFpWRmeEggIvbnLP32mmhg7gI0KiWqp7M5VYb3m0WgttEtXFCICsQBOmZ+nXEpvpV
FqN+R8ap9SjjblvYUmCSsBjRycX+5u8bBIRbWHououa8BkqdtsxcDTSxoaBVS+vdQBhbxcVeyLZF
1QvAHLM8peYLEyPuW1sVybotaE5FXfWotw2TqVZsESphtaiSqrhDwU8KUJxjV/Zj2amqaXvVqepz
lvUvHsyhXSAUICChUW/8yGqvyO+kzhN47HaZoTGt+Gw21bCmJFx2YkukmbUqUj7ZDrnufcIomiNA
zK5hNahrXxLZReH1DGEJwwEm6Dp1APD5jsrO4CLgq9wA1n2Me1/9UcDP/hkKxk8kZT5RmIM42CUG
styml1KkuDUwyrlrcwyjOzMiQ5rezC3bbth0yPy6FZoEXjHC7gtdsuliNe1g7TRQwWtGv3mLyEi+
Fx4tSStrxGOWYucFnqBlTiPlRMx4LRoGPKzku4emfEA1o81KerSPVl5Fdx5a7wuEma2D7CG70IR2
z4yk3tVF6m8btKxI8WvOrCoGEXqG2mR0DSfXukq+KIm76ACEkd1HdrOVO9O8hepmzId2vHEL+a0f
PCxydUDRQaHauk3lseGIZti0F4H3GdnggvRjB8O3m6IKoRBX0HWbyYqMXVtJnYgwj3VFOOImig2Z
E7dWiOXI5EXAUJI9kKpKJJiZvY5YHdgsuTwyqxXqDR6mbI71LbsbTM1cen07NtPWZvroovhQZIgB
hPDzjexpfF6exmbf6+BsQATyL0qlUBcUln6CBBJsQ8NMIXwOoJEHGoDsd1LA8Z5Uaz4vdU2r2pgn
0yY+ZiDiKhytm8Fy7YWfV6TXCe060prmgWz24L3OelKakSOVb3bbqxd1XmQ/e1gvtx1TwEzC1H3X
EiP+jk6hfy/szFwnUgingJY4QINil8tuv5dUPjMMHzeeqlyFZgNayHYXrAoy2z8t3kSu/dPL4INa
apHvCJAUwSqVyvySVlSB0R79iSaROuR2o3oThkNJ3F7/OkSAU/FiyDiF7HQN2/NO4JpdtlpVXFG3
bLtlXrK5cHHzedZI01fHCrCz+36CruuZtpyqsCQl0WINWD/XpZqi0m7Nim5wTy+g7+GhEUTBDkTL
/F3khU+W7/vKHIlI/RBlgABlPTLuGBqY1go9giwixBqjfb0s2oKf1I7mvkE/RtGPmDsrHYknTgx7
QVpUViLN1IhsL+zIW6icyi/gmWhXRRKurLoqnUGTuxdGveSM7NBuwykisrZRnPhYhTBdI5o0MrYf
yPj1l56ewVpoGNdpACkqzIg0v/WkyL+lVdTdGdToNwG0yZuybtkhFBE+E0PPwg5gRKo+ZrQS0LLa
T3Lliq3p2vquzBBWSpHn/6L6QT3WR7MM+9jn858VWWf4b6TzEUfqBsmYkkSqI16Nyk0GitjcjzyM
y17yxmqPCkeA8cxgxFUBqWTIK0OirCPMAwAvZm01FreMFve5rjOQC37ta5clMCfKebpK414iHo2T
D2Rse1TNDa4JmJySLtYgq+BbamG9FyJogoekHvytPHqxY1qlsYpwQS0qWzUuYPeVF6mCd3RV0m4Z
sErKqbLFxOXrmIvyzisg2OqtS8WJ/o/TqrLUb8cC5caSDkm6FsIc91gEZW+mYFVoSe4TWvAcylSz
feasPuhWNU63+j2xGoEoX0HdNOuGuAiv4UWo9YWoCuPOzFDlkac9NsC+J3Kw/KBjL7WuFRMR814S
LIprn+ZuGyzsRAaITtkKQes283pDuuu0wLAumgjV0Q42qts6mhQj9y0jP6l/1oOqS5doyWLvmlZu
1y3qQtfr10G32wgZGCS+5GmUCAMrZ4plEzw6p8YZyuD6sICZ/oudy0r07kud5C5o+tKHjaNxbbCD
3TZGMSagZSlr4JFKHIGh/kASOtmOVggpnOLyLfWYsZ0rSAt3eMqGg8w3v/atqvTJ8Zzo9bWCeqa3
c2+hFAn0h4ZE1zaQbaeRdfe2VtU1pFFqiuhwDCXah7TK36kllT9MMWgvhmTEJsUz6FxOGg79LyoU
w9uYd8q2Jn7hpVXg1W+7JMvjq2zgsLVMwXboW4gIjLmhMtS3HJzZPM9seWGijKJl40KNQ6oGbzsx
uuFd+ByXesCbTNcD5jusRUGHmpqKAptktUCs2GjUTAgSzIJf2Uj7aRMRpggGgvUNyoY6biR2I2tb
r/nfEi7jxqvMLKaF3e4Rfjmqqdo93nfOfEthCneAgKd6wIE5y7r+GmhP2V7qcC5TJ65IsleXPbVe
BOdt7MXEe5fVqLuoE4w8ekMJCrORI40uhvZRkrpULynTouUsL9kvhhNNNlaJwKx7W60XOs6t6Gdd
Ay5ec5YMjHBpWXVzo2O4A7+YV7IRDzidLI8GgN9g9uYx+QHgT6+PH81SrSynzpu+glftdgcK3B3k
G1hz+XDja8R0CxcIAraN5zSD7OOQVI7OQLMnNLmjYG+Bh0taW+I9MlXG0WNVcRSTZcjSayxmZeLg
+3DhFbS2QpUhlcwa0UaceaygkqZ59aK1Mh5OiNM5ukNRpNVgGXK3/e+EqP+TaP+XIlBIfyPRfonf
gvalOpJoT//I3xJtU/tLGCYqa5kmjkYtliSMvyXapvqXsNHLoBSxTdrpv0m0zb9QrWo6tA9NULpj
SP9Hoy3Jf5kySU78k4bOP8gwtv9EpT0FqfyWo6EDvdK5CvY027QsWz/J0QiGfghEVcsO+w5b3GTs
zuAFFfFMiWNtbpZlsFPs/W8P6Atl+EneiW5aioYenOI38Wzc4EkIkWv3for2kx55kUaOgsl6jimt
Xnx/FfPLy+iGISsm+26hnMSdKG4OCLvzZcdAfKGa2kJz1xUzVbVohpkePGfRYxSvc4SS8bYg5dqG
VTiXIzp4kFo3xT3oNsncivgADNfN5jWWYWXGv2S2W3Di1DlOL46/FaZnisjIUNk6KgsUA9ZeOfQk
GmSLrt1NIt5yJpQZAGOER+FL9Ka92NkK86QED0aFmbMMiUt/HV4LMPWdQ22WzB2gbU4w7kx7nyIE
l/DodezCcNwuzJYSiuP+bbH4V7X+p3HAO1FN2nGWKUyyyE4CW7qStV1pGQeFSmdKjqCmdLa3C8P2
JsI3OzdGr58Po7j+/iV99Y50U7HRKZqCHKOTy8ZpbgBP5bIymv8lZwaqAXaVn0kT0k7SYj5GnKmq
3JgmxGRFODYitBXU90KnZ+ebm7Z0CtPR05VfXXQEd2ftK37gXA1nonxJ0ocqPijGZZIloDWXFsN/
QM8+72EnbhQUsBBXsWI/RpBqUvnSVLeKySb4MgBrgply03eQoe5FQtGsffaaQx/9bNMz38+Xt2PJ
ltB5dITUWdPt/uarKAff7BMzlB3PmiviEu3HHFnG0veAy8vzLAC1HtYrQ8Rzs+2dHleW0V2FBn/L
SEayaK0ABCTy0ofLP74Ywbvkb9pCh+nXz8uKE+Y+Lolr7zZRsQDxb4YHW3cM8s3RlNJauhYNUjVW
seZMqtWJX+TjNVnClJkLGYSKdTIxYNtwEWxDicZDzcmlGJeU93uOhrg83ablawHZ+P0AVKZEp6MJ
kIFv00OzDSZpVRcnz1IzxoTWvoGFSlcv7OAlDiL34Bs62uWcNbRAcRVEzTqzmQ6bXCO8fjSd73/D
NMhPfoJu6kIIwxCYzE8nKrJac7NMRe807Ermo7rXqnKR4APG8iyv/vxalkntHksQn7t9crs6/mQZ
/dMI4xbRU9/MZLiIyK8yRFOd3C6/v9r0p53eGVBxwUKlqBzlp8//t4E65FoG+oULqbW2z8ICJTY6
sVmiGgUFj/IhIgM2jICAh9aZT/6LiYX109Rtlm8WWeNkXevJEo+K2uAWQ9CenU6y4tAK78wa88VV
WNhtwXeoyArmqeP7QxWnpjr36PjYbQl7KCju69pwZnwo0x9z8hgN2bRt1jI8XfLHSvfbY4zImU+1
hi42zoEF3E4K5ojctEaBBEyBHmDLZSpFaCN7us9S3Z2ZpL9YGwxsWmS3WizWzDfHdznaHVVO9EUO
J9apqfxS1Ahl5KFFYA5yauuB6WcEn7nqF5OBobA7ACwkc9XTnQkVM8RqgIzQ8fXRyie8Z17ZyNiD
F8JVAWfCyjiTj/blFZlVTVml/S+fxvlFShEBvqW1GGb0SXS6bpzvXLheY6LMc4nGG0QI78zL/eLj
x25nCmPyyvF/04/67d0CQ8KU0/aDkyiXRgm2yRODgcsnex8s7cxw/fJa6Hmn756P8TSVzdU7X4oi
rkWDYwmOQFpkPbZ+gEU5fgDlzCf41dW4kkyOH/gq1Zxm3t/uzK3hWccMEOIZ7ttB7ehIZ/RIBjqU
IxD972ear75EniE7PcG/mEiPL6bJXk/vjzOTGiB7VXE1QUVEz/L9VT7fkiprpqJhjdRlVEonW8rG
G8HK2FzFjVqdc+KPto1+DgYtR1ULzqxMn+ZOG+2Ortu6ZehCZ3U6viNlGuB8lTI0geC+hOa0ahoP
DEYkPwAEwJzTRk6ldILmWXvmzU3pzccTDtcWVBFV02S7xMx2fG1ISDkle3XaYASvY5neVyGezR4R
pYMdGvV8gV1CxWTSgZ3UfZ8EVhUWJSyo75/3py+S32HLBpGypg26+9OA7REZVx1p4N1Yv6l8HYtc
1leDG60iFYFdING7+f6KX94621E2AmCQ8cCevOKwsMYE8DQB5KSKzCalTlfY1yEU9jmhAxd+321V
1TPmdkHVsrH195QIk7oYonM/ZLrQ0aTPssKT5/BHxieRjSdriyxZGG5N5OyUToDDJPVkj5O2clgg
2wQfOhUYZkQLWEsoNXeUXKVFK1tbg7B0SW/9M3vOT2sA503OiHRMNVlnOj5ZA2S0K8GohCOKLGKq
It+fJuM5+VxO0UFthuy8TXL//fuXQer36TOgTGyrOq9eJ+l3Olb/PoWonuihj1iDIysZztn3lvOB
5z1l+S8+GeBxxgxLhZsuiBSrxNIeHxJx0KODXP2I24em2ajSD98+BLgZscRcB5fGNu7WXocCn0SX
dIXQPTJ+oYnv+YKtjRnfuj42k0WuAvN5CIfn1qcyed1FFyCevr815WP6O36/bHSnfR8GbvbOxslA
GyWhhFhxWG3KtS5vJQ6fpvE2WFcJzd6yei5StL/i0h3usnjnWhxa76xoRwsYnL9Do6/sHhRkyl5x
rSNkCOon0axq8wlmcsqpNlvh4R3sZVGsEGFAkobWFM/xBubQ3ReFuPJgnNabrFoa3dINN7G2D9Tr
tLmWvDc1viC5T8tfsvRC75bPfbTWqGoJpxHXmuL0vqM99c+xumzqx9a/jeMDuhij2dscoQB3/TT8
pz54auFwS/Tobkd9o4VLKsYkVyDV79zFcDOpu8eZ3KEnrpEUXdXlDkKUUtxnNsV5xtVd9xpiOAlu
UncReCuwqi51wHuCpFOCO8YDu3GMRbSIqnFh5w6yUU7ZhrZDHW4ZWB+XKXI7pbs33duC3Dhzb7Yr
di+StZl2oqgNCnOHntAC5vKMz6/HnoFEqgZ347Svyt5wiaa8JPURuhFU4hw7m7TFFBVidlauiAhf
BvVmbH8m/s8+XQykleQX8rjWy6UJzjvrQoJbaGpoL7K4KDYROkqsoO3C7XdFvVZI5NQ3/aSj/uP5
kjFl8s1TWZJlTrzH34vF4pSkJnsmP9NoxCkAWkovJKUieQQRDV+Naf3MkvjVJyrY/hoWFR3d+ghq
/W2VR/yclWU/bfH5N/OkpflhxZhfznwuH0Wh08+FjZkMRoCFSZFPpoJJYEEp1hycrr1Ei4W5UqjX
mku832x8rVDgyD/y8m5obnr9TdN/Vdjf2mpt4XVT5Y1fOTgvCNIQ+PdaB2wsbr46WBj2qptk4P5c
qRxhPYWYp9Nm0bZP/vXUNruRdgmxiTQ4Fv41ZxZdnTXsAnf13tuaFwTM+GLp7+qL2gBAOsv4w4u5
vUItcShuVRPQ3FwMoPycRMyyayoKmY0JeOWBCd3nzTrRlmDVNpC5CDsiG6K+s4Lb1Iaw+j4uPXKz
CweiHnZcPnrq77OhoEcdQN02HvPxFZuW4e4qY660jjUcAkw9FZaep7I85P5aVZBZO317S0HAMmc1
LbB+1YxO211ooTOmfCIzv1jq1raqnmnj1tfu+JjF94nez3S+slb5YWGmrpNuWyvIgKBACukFEToZ
Shr51jXSxLK4apPtBJOi8zm8ff/GP221ODJSx6bEwRQ5/f/joVxndWwWmLecToSFYwTtq1EanG4M
fTe6NJP//GqKwhoDK4PkZ+tkdJHtqEMgRfySAgMPdYp4XaHGMxNxFsl84ZmrfT7QUfGlFGUBSUQ4
jqb3+OZK6HkU54cBzx7gqSFBGe9pSIkRlmLYYeSJyOyxTkVzerC3SAiMM8vP9PROviZ2yWxlDcXi
+X5URX77akMzz/wm4n770WY5jwPkaapdnflqv3iHKjQLVaCbnx7qyRKnxnar6egKncQ0lvFIPhaW
JGwQCtk/pjWqZx7r5z3KdC3KOHhFDUoOJzumkNCupGkLvFywctegOGyZAhfnkFltpKDhEU6blp+f
mXNPb9JS2J9wFmC7Rh2Tf3f8Lq3cHQsSWugqpt1zDmiN5t6FOv4sqkA6c4OnRwIuxWVUdsQaG2Lc
OseXCts+9ZBrU3BW7OaClS+PUHiIwr6fer2qu22D0jG1YFh+/3WcbsOner3FrVG1pxvHrzi+riKh
X0JkWmGOYRIE3xrOwFkI2liYxc3Ogdxknrnkp0/EUljIbINzCDtgDuUnnwgcdMgQrUnJ24Bg2Ejl
Bc4jx+wGxO9StBjp50ehqnIoKja9PCp/OHS5vM3hx6LiwsaTI9jxLQcxUWeEXWdkGxEgHhJD22Ts
aMqBKkA92jffP+DPY8ig2cP6SRmJbe7puq1qhkD4HUIhzLxmIaMYtQp63SHsnAW93fHMmv3pffIH
8o2YALPZe8r2yc3hG61Htpepg5mlnFq0fI6IUZ0CK8K8zJv3KMmCM2P3o17z+5RjqdDSVCoBbM1h
DxkngwiTmaRkjZs4mXU1kqQToeZw91Z5bxZQ5krAWDn7OEREJfoge5jnSHaSPX9Dr3LsfkTRcpTW
fjkb5R9+e0+nHQn7MkBaYIAGh/uZ74csXHT2fQE31STOl/+tnV81yj1/Bs4O/gADZz073jia/lEJ
cKfi7sfs/g/fJfdpWlQH2IZN9eST+7TwoBuDFaXOkJe3bleS+JvDSwdf3c4MAWr8+8t9mhMorDBo
pt6GbVMuOCkT9F0OA9xPAnQCHM6QcbGs2xMlUYVEH7+PGujeSg6u2lS/+l9cWeHybDm1qYZ1/IkQ
FCuUOisCZwijX36vdAsTOPW8aH1pZcvsbUjiQaikjvaZC3/6WqZbpkpHGZslG5rj8YUbNZgg4GFA
61BeDbKHby0wOQINwH4h5p2Z3z91CCyeLc9V0aeCCIXQk68lhhKeG/XY47Gt6B5VTlkiVkqqfmN0
YjhkVb9M7TY90L3yHBFXEE69c1XCj3r18ddj6iZNSkrA/BY6JMf3rOXg35ISfLqGeIGk+gIOp9fe
Ky17RFXCERMsZMSLa1nx7giZrlBGGsFG96tVGpPgBCelWbpyhIh0MUSoo+BYETHh4T5BPcYHkt76
tIuseimLK7vYcNzmdIhHtlFctB+oUMKlW7zQEVHJ1Umnv/IRKgAjSsoOQKPG+AFkY41bi33ITMu5
2J7MtTmELagfZ8b8V6/EmN4+8widQwr8x0+jDRXLS3CqURs+BEqPFNBI6l3M8QDrjjInBWkG0MBw
IL5fZ3WFO8fw/TMT2uluYzrvsIeisy+DOANAdvwbZNcIMA2xQVfaWJqNkKd6i/y79sEkfQkv6rAg
EmD5/Sf3eeSzCBuWoX40a5lHj68ZWyij6rJonLEenaZppjROZJueTrFCl8+sEnQW+OOOBp1GAYoK
LroFLssCdXy5Lm2wKUodcaXX2mt2w9wiP4ApEcMi8siyJPtuwd9Kryl+DnqMpZM1+5ZSDEDzaK5G
CIFm8v248zZ96iiJk4DaMd74a9M/NvYlupmwWFnKElomEzbGPe1lckQzhKS5SmScvskhH5ATT6SM
epMNzz1JFeSB4QjJaFRK80Sec1zhryhCsRPhsA2bmV7MIb+HvoN2CmaoQdAsRN7CsVLHbNaTaY8s
MW0tBauKAoO/xMVeGCs3nGsQidgLu9gmZqDCL8erGmdkOIvvzEeiIpEF+OTgSWuFBNNwZesr3XtL
LXyBKwrC48HmoNUS9jaVmtRb4TmZWOMwje1DbixLcL7hvC5Z0jc5JEtllcr45g85PCgUkDbumxX/
IQwFSAejuhrqDdg6w5uLbhn+qMJLzdsqz+BvCfD094TjPHXvyU78UFfSPv0FE62NDAJRLoHAdMOe
1F2kw8tIu3eHVxgUefQaJNcJ3k/iFa5QknnKFgGZFDhCnttv/sV4Zob+tChNA2dC+9kyO1ZaY8cD
R4oVJEsk6DhyNeCD1hqLWgeeqyJG/B0AuRnh5REyr3oOICix+f4r+bx3/Lg8oo+p84DCZRrXv51u
AiPrcZWSCmLI6SIDeI4l3+mGdiXhQOVtGTRYWpx6KHHp2pNnembJ+PSZcn1Bf55KjKlPgeLH11cq
G79m6THUpGqb+H6NcLS5xd1MrSLtz1zs0zzElpzyi8HaJE/T0cmcYAW+WZsVlrpQL711NbgXbu8t
SUZBcjLEL17NYAiHoj0zO6jT4e1kcuC6KHgs1kWL+vzxTRJOUZTo5wGcExOzUlp1ElUgPAWCqK+Y
tZNdYBCeZCKLoanfX5IjZCwk1HlzGpejk7BNW0AJ340d1Zm0UX8hh7W27NvUBIdC6y/rQKLqF9Qu
6UNp96ezt8YWgsE5be51GeXT8a/HeqS2kt0VTisVu9Jo8F0hyOzYMzZVPPmMs8cuPHPont7E8RPj
mioErUnfYNjWyaqFzdKqgMIR9NkU4wriykqIZtsW6o7uisS0mpzTQH0eiAgbqDDbqoJEkibC8V0C
xrYpbKBTohxRb2PpZwzAyuoa6dANxd33X93ncTg1aNB2TcNQseWTcRhkWVuZAfB3ibVoVcjUyMCG
MM9IC5TrTurZ9pZtcbr8/rKfHypjT1ZYgVVLUIA0jm/RDiavYUrEJC+0wPtWLdDAyKvYVQd88zDX
QtIPv7/k5+2HxoCZKpH0p+kHWtOn8dv8khqVAkgmymBzt9qMzgzxxnS/ZmJs3E2qIhGuRdyBayMs
uG7UAjpQ589bJfrjaRZM6ySd4phq6+rpOa7JIygFhUbYSKQCT8IvmtjEg+pBMneLDjwXQ7gXvtMb
4/X3j+DzwDq+8slTxy7XgB+frmw6Zm+5i9YmoUFUhkme/ZnH/XkxOb7WyWeTUxU2mc5IcymkH4PF
Ud9vNLSJYN3rw1jvdTUslgpxoGeuO+3rjz9Xrsu0ylRAtxcZ5vFbTgL8unnjU5qDjjpvhgoDoZR6
Z/ayXz1JtvUcMVgokCqefKLeaISe5E9hS4mSzgNZ4F/ogLp5AeZBUoe+f29fDF1bR/rDwNXMDyzv
8U2FKLrtEZo6sc7xayCid7wDmHgU96Jj5cjcYpGxp/bJQd7QD/TWNCg33/8E9fOucvoJBhOgBocY
ueHxT/BKWogsjsBA2h+5PxW5UV/TTA/TPZZoYBplG+wyoHizWlde9EHCKk15HtiXS1KF0u2BO0Lk
1NRsQaTcr5FjzdLySfzzJaTTcBLPPLPPExu/FxQM44yTF0/t+Pc2GrG6ClJVxw+ly7wFWerp+VKU
kROLYUmhqpsB0FTOLFCfxoVO05diEAJZ6uCGONlCEXuOR6oKI2dy0i6hDP6Qun5u6+ajlkTW/+Zi
4CLgSHOQp0RzfIuZa2EJq/wIP33psXhHNBoi5bnJAcrRTP1+AHy+MzSLAKg5u4GF/iT/RUskd6VP
FwK24s+yqNJ1DnAck6uTKhAT//xikwqMrag2ldtP7sytGtybWELJGMEgKQSxyTqxw2xPSb0Q799f
7NNahLHGpLTPdozlVj/d9w1Sj9AMp6sDxpKaUyhg0NjWy2SBVBKz3SQ+co3vL6mcu+bJWiQB7zLb
gGKIRaDwDNrCKstFDayhkZ+aSllQuKC3XCjLSCGCXfHLNWmM9jZi5z5PQT6MnM3I79Z3pmtBndDM
7fc/8NPXwzOhg0+Zhi6OkE/FY/2AbZxqJKiGnNToJtbiS7X+WWQuLNhmICrPv7LiLj8zyXx5VYry
ChIOrn9amyLsEgKcZQVOVNf0IyOHKg35pz50AD8GYzKUD4p0+/2dfqhi/lkwLGpDmgBtNOn9p3F9
KniSY5h9dsFFXeHa+LJ3NfSedRG25oLv/B67mrIeJMBaja28VVHzRNTJzvcBLUndmE88nBdQvO6Z
RzEtIKe/CjM22wMKdYzwk4kETG/ZuaQPUY8UF5qdHOrCBYlReeEm53Rra89+4O0DUHJn3rwyfVtH
V1apm1NGn3jyuDdPa+iE4OgNPSA+h6Beh5jPZ7gN1mVBRCvsbHUlI1KuDAS+rkKQytD7iwBWY7ZJ
jbL84XXjw5n3c7zw8H7YIdpUTqYFHSmjMT2p37ZtfSh1pgz22YFcIhyt0BB9OJJnlgu7os7uZdlq
rO0nlDAy2fVUlr+//vGX+t+Xp1ykY7Zgf3wqaCQIUm7bkMsTRw/QdejvSA5D2y9f4ZjD3NwSA/b9
FY+/gv+5IuczgyYqqUrTf//bDec9GD2aCSFGC9Wb56ndXwbEyZEh5Rj+oK2LFpQJhvq/59z/8wL9
10eV79+9QJsqfqn+39VL+fL6izrvkSVoqg/+T2qD+heaaIw7nB8UxiP/zd+WIEVR/kJ6htZv2mdM
gQ7/SW1QzL8Q4rGxYdfEXpadyH8sQYqBkYg+1YfaefK7WH9iCDpZUCSVyvokfju1YkguXtPIbaut
UYYHwgbnqptsowntmRHE1GOc0KSnyEwPvcEZvSQd0KZ8E2jsEV3RzDotf02Jz5Vybf39KDamYfrP
PPLPLzKOh29v1GrWmUO1DXN5C9wAtH6WYzJH47IDP7NsstIiiBJSvDbUe1AbFl7iim93bN6KUEUl
h1Gx18et0rKPJCEFF6rFeaVSjXmQmMlSSant2bW5JEON+Hpc+XORhTeq6WU3is6BDjL2Nm6CZ10b
t+OY3Y1JeOCXPwxAoGdqX6JfiitvDUnRWIxWVi/Cgh/Y6ADdLHfjkR0Vjt6VnGV3Pho9GqcHM4G/
50MlnXVG+KR1AAILSXlF4/igNL2gWi/fDgbWxqzlL00tLsexOrPb+3iVXz3Qk82QUudCqou+3RIn
KqHpsOaNwj17voVxtlOAn5HFMTlzA2UWkLg75OFzlpqI4WBN6r3HzFWtMqNTOV5n68QTv0qoLkn7
ozHx7Uj9VR0aEhDB2MOy3SWbjohBB6hGOLdDtV1MGUWYZNrGAVRNol0xIGDUxZ2ppAQzm+11UZhn
Fj91GiNf3erJtkj0tdxGEgzXwSUjmTJTmeIpLrULHvK6bmkQtDp8Ut9wzUdXY/wOZvesB3G4aEeP
uLe6WCM8gfDo3eKdXBm2+tpYtbsaK8ADpPI9aaTRzhjs6bU/eFeNV5xr0p4U2P4Z9urxsCeLmTRD
SS62JURITOi4bLcBRjGblRIBxArb742FVgSe24S7eSaK5EEANAH56kRlhxQfHGocMXyBP8dIZ0FE
JTY5WFo1t83sxuu7czuf4y39Pz/1ZG/hp7lvRKZfbulFzJUAWhm1+Qjw3dA2IKB7b4qy22RWdhdr
4e1YVhTIfU9e662Yl1m+JygDKl95bs/5by/9pO4rQj504nHLrQWlvyEuzWj4ss6tqh/d+C/GFMbL
o+U09W0RenJJwNyQ7wsQJlVNgGYhqHMbxDbOWzOFqSMDPCt1CvwfvVgfqHSsJreEmSQU//1L16t3
TVXBWIqjlWaQCmnGwbMcR7cKPK8sNH99P3se7zr+82pOBbsmWR79kGXltk9hv3i/bKhLETFlBk0F
TvdnppSTkvs/l5ku/9sWA9ol6Z1BU2yVDKIjpFdRJDwfb9WSO0u6o2OW+aHRa8KAh/n3d/bR5/3q
PUyj8bdruvBi055AuG1nj2AarB3YNghTOuk+VSfeI4ilTjn00n3kEZ89hOtQGMueUBdHKjkONAEe
6J7YD0Ik5aewQM1Sle1PO+uYy6xhSlS2zukX1X97DSdrmCCpD7+6lW/rrqV/M6ikcNoTRaMZZ5Y+
qmDa45Xw7HtVrZYkgvZ4S5PHUiVKbIrKwVnuLQa5fkoarHued6D+4SQ2onTdQIVNkHVPNmmg3nQk
Ds7YcxAtq0iLKpEvzjzsacL86mGfrBmjVRUdDMZiOwaE3UY6SO0UrZEm7mSgoAbNwQKAZ6JHYBVh
b+RiiYtt1hiUSuzqgrzNOSema3a6MLqbmy6TUVSar0y0azchCEjzinN9S+3ffur0n/82LlK480NC
4No2rEBvSUS67cc672Yj8NiD3Y2C/El2KH6P/7fF6DPzlOgmE7l8aSjelEdvjfip4LCCl5rZiUqS
uFv7M2JytEUdVdU6Vt17wuQeNFe5B5Dzw1bowHZRvGqq4EWuFJ+dCBvsoJcpDZtkzCUUvvFx301o
6u/fx4cp8Kv3cbI6uMDWrExX8q0awk5Mg50Q7jYR9i9AoOssbQ5R+cTr2hFQv9TLeienpMnG6Tkp
2sex8avrn0z5qVWXDf6HfAvGBYAMMe3zNmHTI5TKv8rZUtgwC1HbYpmS5O5npOmvuVTU86AxM5Yr
MNCYXZDvDp4TDwafbfPWk/Q7A17RzOoKfpyekM04z0sUvH4PNSMfCQXII33de3OT+CItL3dJDGCX
YuxMT/3OSQlaXtgWbVD6SHsLlPjKlrw1PYCXUZWggSHKmRdkHLMBZDcFROZ+tOINUGpw82VFwHEh
33Ai7ZatX/4w3FCbFQZovgEDkZZJB0A991FsPpIu/9wyic/0ONuTX78mvXfRd6JcFr7+/P0LPimT
/jOjnixiBAZ1lmhVIEs9G9rKK+6qVi+cvKWv3Ggy7CtfrZca2QNkdNXaLO5SdSGYFB1WYiqhbEXm
daS/2H7O9jzXcei4nr9wCS4qyS2clVNU9ve/Vf+XHfqp+LvNIFq3WtNuXd0/lO2F2R60PL3StXg3
VbBnemNsjc5Und5UFiX7AkvBjWmXLV6AZl558apPNNJ5xvcwLS+j/hkKzYUpwePKCYC2inWOj74L
CDkx9XUJ6jXWPe7V3bp2yRZHOGghFlH2w7Vs1NSqMh/M8iYS5g5Y6kqQYTu4ykJSr4mnZ+4l232f
tG+9CiZKgAv348X3z+Hf3tlpkcsdmef8ri23BvFwq7oJSNlJIxNNVhlsFAvhq2sFFtkwoF8yQfHa
ZaKWRqqeijG+EPbpISkYkTARnrCowN1SnbCgkqttMtN0X6et24/nfuw0U3zxBX8cAH+bJiVybmTP
S+ptmAC1nGc2tINAhCQOEd3IXtm69OKic7LpA5S1xpyDO6pJjSZXZML3kSKFJt43/ODKCsLmtkv+
P3NftiQ3riT7RRgDCRAkXzOTtS+qRaVWv9C0kiAIEtyXv7nfcn/sOjVtdyohZacdPI21XlpmikKB
EYFAwMM9Ivt15e09QFAYMajqfl+tFJQxBtR2ojtTz4gT2d2zTv0F0hgSxJ71TRfQ/rByAPFVr8Aa
1UnvYoxBo85y0yctg2YuZBGmAzgtI1DPBQpSRM1dscrnsEkfzbBcBVAU25sANbOBAGeCNgn0mQHo
2UkAwfZMFz2wc2EJrhmf7ny/AD1AqOmuASh733ny8xBnH/oagqt+5vMrjN5iQMZv/F1DRh9jKZsS
q4fhAEmXZWfAHbNrl+I5SFH0bVVj2pU1FBm6Kwi/fo7a/IPEDILhpb5HFF03afYQkSoBISg4lsMB
eOWM0WqPeb3uOl2UQhxtVT2t5ktQln7qVY+iOqwzML3gM/llueHwoBRxxrVPeYtVwGAmVkB8uTQ3
kL7GfhlcJsBBY3Du6XTej70C/CgDUD2shx8z90FwSQBq8ebOJDGIJJOadUECmYFPXhfcqJU9jQW7
Y2ve4HbCgsfZH+94VYEABJNF/77kXx7xJwe3SpZ6MhUPC1PeKBV9ysf+b1B1611AJ2ByfIjdxeIT
OoSftJ8/QneuvyzrFplSEGj4VkDdNr780GmwHBfy2XFFVmXCkHLBT1Whk9F48tFbCjTfJXj1XiBa
sVEMTm+BD7iSj2fOJPc46O+LaroqG3LTQpM+vESCCTBcgp7RfQYZ38t2E+45s7YTFar9aOGPCziD
empusnxj/mBAjwYMcCT2C68x+DOQSAxMS+Kxz3BthmwDBdgqwECY9kbIqMz8MR9qekEmKJ8PHq2R
uIv+zAlz6n7x6z3zXbLyVvCGmsGDSDeHzvzqXU71hhmK7kNo3AuEejSsF0EAqTUvfzqzIydutb/W
8u5nal9Tzy+X6QbMheBmg1yoDgBEg7BOnkKLgtPLLo4PDcQY1TxCriH92HXppS+XBh2UTGyq5R+i
vL89s5wThyy1rp346MHUgJX6JhzHj6woQVDcQyqzVvOHtJhxq+vQR4HK6Q9NwttN3AeQ3xeOWz8G
WdYgYT0Bw6iXfaslh0BKW3wRETkzMOxvIfWHUEPr8ajkhl9SAx634WbIBbjZwjH7O0XN/NNbvPgG
JJrdlZ813g68h9AdHG8VumFl1/1Ng/qulegGgH4ME3jRaC7QMZA3qC4nCIUJCZhr+RyMLFlF8TkM
caGr6IKBqP4MJOfUiW2jVdKSYMKij6BL04wfgz4GX1kBucieRDvT6s+e6v+eMhwQHM8inPdfQuRn
SPSAqzQY8gctyH0nwa7Ih5BdZCv8HZvgQ+hZ/sgqVLVnPv32if+0vdaZJwxZQSwH9RwfEoS7mBb3
XgNopaTVdwaJCBSn2SPGmHPo6jR3Ea9BqIvjLoRQxQ6UYRCyY8HrGuHAalJwkaE4G6YDMX5/+Wt9
/1HD/7XW+PNLU/n/ayz/Ugv+n/87KeH8v1GYeQMNnu70f/iiZNf/3/9THfX4t3/zD+1X+F/A/m3T
8xu6DCAhXJP+u8cv6H9FEcccIzTrvBjALHzrf5SZGXi/8E82vhLIJgNwiyj7R5rZZ6D9wsM8OEAi
vvE38P+kx//HaMXQptWswfh2DnadSiQ1pnyATIXYy7SWZyqFU8ZtXwXB9gwZPZF4RL/hdfyjD2K9
d3v84b8d/r2k9CnTVg3SQ+lJFbEOEh7gIj0XKQEz7SocrW8/9V26xwSrxExVLZJIzI8GknZM4kro
tnLr4F+WSET5mIlkGMnfeg72mND9z3BK/1wU8TX943XnU9GpdMDLQ+3zl3JWXzpQQ7st27rkZ5yA
E3rWIkENCsJkaI4cpgAJ0M26dcNlY0cm7sNTUtNDuCusr/UC3JOTcfu0ZCYIl7FOgySEttl+GoKf
DRvM3s24ddzF8TQNCkdHknUclx5NwNlUnQP5n/By+0gK/XbAi1XKk3ioyRO42KJrrgfAw93WbsVn
l+UQo5uhGxTo4XM6TpiFZh/dTFvxWU9oomgD02DoLLa3kzvNm2s321Z0lm1ZlauPO4QxGUpgH7e0
tu3PFL+nttwKz7QY5rRNa3xPr/pe4G4mdfPBbd1WdMJLYgYVPpheIFRQRoepS89UhNu2/lYVgC7N
is6VG9H5tIACFGo7TE3k6yPIu9tbpN8zXd9T+2JFaM5yAtEoGSTApl2HlNxm03eXbcF5dpy00CaI
wTmfBwmYa27aYPxisn+qkZNUhn9eNCgtj02PYw5tljJDJ1DTCZwXqbodPP9MwXjKuHV0iqVoIKGb
zgkmmu/Eqq90cw6sfcq0FZjg0g9ovcU9B1F17kM2CLwYbrttBSZU4/FwSNAcbYiAfENIup/AShUf
3axvv9C7gxMskiM1Baz76fKJD+0DWt2Jm2krMCEiMCwplRDHov73FUyUu4B4n91sW5GZK8iezUO2
JFM0Q192BBW4zyB37mbdCs4qMgLCIN2clIH4kMbB5SrPIe1POYoVlaTC1C6k5XkC3cGPU8C/y/Qs
NcEJ2/Y8RMkVywY5zJAPCG4hRv0wqvEMHuyUaSsu9SoGUkoInaEtynZpXzyUU/zdabdtkqyF6Xis
6cSTSkIlNxrHS8ycfHGzbcWlDy2CRsh5Rj7h3R7KhD+JXh33xArMrp1qU+MWn7R0+mFI95axv91W
vX2Fd0EJ/g5vhWgdLHv6ATJxDzQDe6ybbSsqvYJxE+NdOcEjlL6tpBheB7/OnOpwYZO0Cqiz+8pA
qWti0bcy4C+6jM+cmKdc0ArKFpLKi5qGJfHFgkHz3Lup0jxyKgqFTQI5YhCaYRJ2hhzRdOl1Pjrk
88Fpw+3hAJVipHSIzZJANvCJQfJZpLmbd4dWVJZpsDZt1uBAC/EcKgN5lw/5ubHlE/sdWqdlkbXQ
7zYYgTVS/VWJ8tbT56jhTpm2ojKLYpAKbl6i8NwLQkxcZCMARt08PLTiMgWbB4QcsPAoG8H1k2Oa
BhTIbqFp03iyytfQP4OjjAO5hmzLXxkeGtwcxYpMCFaMnHhwcGgYAmgF5co9K8+NG53acuvALFRQ
QWC+x5Fm+r9oDY6vgdIz/HKnbFuRWTZr3nIM/2JME8+7VcgOK0RCDm67Yh2YTY3auTE41MRinvss
h1b4ufmCE+u2aYMLD6+ZOfY5YShmnwkUOj4VZeuWroQVmw1jike9XpI8rV6DWTyveemWrOzhG4gs
h12Y6e2cx5DHMkY/eOD2KW2yRkjdir7rSigtTuxGxxg1Ltmr04e0eQBzUCnRwVdz0gVVAL1D/Zqr
1dH29oXfHZiZCqDPAbX1pI7kmpQQcyvLWl+4LdyKS1SCAGfHCrVPG/4sZrDHlwAfOhq34nLqx1Bl
TMIHITW2E1n1BXyMT24Lt+Iy96Gm11DseO7190xBwamTbvW3sKIyHigrc+ifJHIlP+Yp/sbp6hY4
NsI/r4MuzCHhjonTkR4gNQwgBzn3inci5H/BlN85yugtpg9we0iianlWMTooANmdeUg5Zds6MNsS
aCPp4WgACXNzMQcCYDo9EbegtyfYQtq3RZTCxfucxkk2DeVhIZX84OQqNtV2qArCTAEFhWmd6efS
6+MvaTpNTv0f3CCPw7MQs6ejLpiTtQ4+UlE8h71b+NjsZD3zBkgKB+gqk/5CThJaaYy4dduEzXbU
tWVD8SizJr7hT9UCCsC2OnN32Cqd39s/mLU+3hGyScNL2iwJHWRiRuiS99PXCVKenjxL2nTiR1gh
Chw0HhWHek3mJr/wguyCRucItk54uj2SLoI0HjKC1UPHrQKAevg4oaPi5Im/YErvIhQU0Flo1npJ
wsGQhKt13o0B+eFm3ApRRdtFqBoyr2DXeCva6e/GuF18+Pah3y07DcvcH32GPD6V38s+/IG77Lkh
6lPbbRW0OY0wzjGvc0J1/bn20w80/+q2H1ZgLmsx0xhUjMlQ9B+6ovqUr+dmo08t2jo1Swo1kgo0
zEmX4Y14jrvgsGDWwm3d1qnJVlYuxYTIXOXykkHtjUKc2s20FZlh3myMdQQP1UZf8Uq8dBgUdjNt
R6Q2IkJG8ZOmJ6iwUjElvuu6f+mNvHPAsScEZEqIyabxoYdJX2MMKTqt26YQytfei9sAb/fBOn5C
0XwDTVW3U82e8QT8NJpiCtzXqsOXIhNf1jp0zFL2MJSQ6LOFUsxJi3f9HRdhu6lqf3TbEysmARfg
SlEQtAVmvp0j+rSCzdHNtB2UsjWScnigZuaVNJ1KsgGilW7GrbAs6qzhBjT7yVLLe4zAXpGsf3Yz
bQWl6CNZUw3TXuX/Jfn8AhT8OVz4iWyyPcW/T68yByLZDxA6sw9iDIH+YxgNn9zWbYXlCClAwTHK
mdRy+Vaa9XNEwBfpZNseNwETqMTQMvrU8aIe6wxcIgsuPm62rRtmCUKVyk9rHydleVGl4xWUbc5k
qu08/EN58msS4l0yEeB4WY1YUZ4UJfsKgcp91XpXGKnbhQj9gEeOYWTzc/jtAsW/Gp3OkJWfJxCx
lX363W17rAiFwKGi6wp3pLh4i5l/XEEO7WZ689J32wN497yEHNuT5f2zmqs9qWNH01Z8ZmIYMT6K
bmFGh8dMxAfMyDiatuITCt5L10ms2kgz7esAswesdmuL2XSOLdirQD1RrIkszHwoymW+rmqynKmW
t339kztaEYr5mTEqwxYZkSz9Z+Dlunudyu6Ms5+wbgPg5yUKvDDDhbMS3resLzCQMIovTp5ig8o5
xDVNv1XKRuunYQbwdoLwmJvtLXjfeeEMjslZxHjORJ8z35UK9GA0qHZuxq16tgPgECOveLwLx/De
B5I/Y8ztfLOFSRgmcAQoY/B2V6Z3EHQyuxbK1m7LtiJzKsU6DXGOgrZ8qaLmi+5jt46HLfCF874D
CUa2Jv1URZd6qIrbVPTrmT3ZktIfPNzGAfkcdJcM4w1JL3OQj0IVfX4sg7V/7vL4LOvlnx0dVLPH
DlNsc9hjgF8hiKBNvUSfPBNduuw7aIGOTeeGtUjkOXZn8b6QlkBkwXdrq9jo4cVgermP8BibNuD/
H2n9bVikW0q0UcI9FRpjEuiK+7S/BCHphc/ONfZOfFEbw1Tl0LRca5z8UVfU10Eg9yMGxkNBUrek
aMN2MTgvSgxGosFcq5fcJx/XJfru8jXB/H78NcNQzR7PKzxZVUNwDQ3wbE9kNjv5CnCSx9YHmvLM
lOiMl3n3I5YBpoBWMMq7Ld069aFu1JE0xvWK5qaB6lf1MQPi1s22lVzAOwkyxmXzRBk/QYz3Mp2F
46MVtc59yIVX9SKQFGNoVe+8XHybhD4nR/XnwBfUOvmhf16C2gUL1/kCBdO5uNAbW4nbrlileQ8G
Wy9b0HbHyB2GAgEFajqoTrgZt07+nMT9mCv4SoXZW3DCQhAHFBZOjgiSm2NH7DpQX48C0T/R5Sqr
dKLb8YPLun8jN56g8LToEJ/Tp2bfxGCIVMWbm2nLw0U5+oDho9RaN6Z3kO9DCsTPnZrvv9DL72uK
XrFpZniyTtpUPWKm5KEN3PIVmIiPdzsrc2h8V9jtRhRfPRQqoDp6ctsSy7+BpItk3GDVJk8vZ3zM
MiJOrevfVD48VWEAP5zmBGy4H/1luAXCwSmBBzbDrRDjHBaVB9/m60XaqYehiJ1K2sBGAtVpJ4do
qdYkJKzaoRNyO4al27JtzmzS1gBFymBBX3nc6zl96TCq4vQdbSRQqjvwvXqoIlIAZ6/CdM2vo2Ha
uxm3jp0awkO9iWMkwYBcmiW+asg5mvk/51dwex+7dmPqOW5zpMCJz+ZhnKR/XTazWyqJrFMnX1nh
cYBcIR5GwDClF0yzV7VbvNssqLhAkCYPI5T5jXdP2+o2rdvEbb+toJxzvPY2LUMBxDCxDPz8zxAS
SW62rTMnKpgo+gY+aKbgoZfdLfi+zpj+81TRJph3/DEZjXIBkp05CYSCvlk8lJDXrDwZ30DhqHsZ
eUnvw3WOnghUpcVSTvce5tc+5dyfbjHP0zW7oIS+5cU4Mz5cziNUxSZ/6h6hHQri3ran6TWa4/nT
MlFSOyFbwRR2vOa677sZLFXY65B94n56G5jqymmrNxn79yeCn44CFNH1mBRe+eZDUCBVvdtkBXiv
j20vualMyfSYrPFX04infnW7B4KZ9djy5OF9tye1SRbtgZFuOvhR4bgh1jlWgjFqUN5skrBSd6YB
Nb0Rbkd7aIUMiLUrkc7o/E5E6IPfSIxHh+eIfk4kKZvZEAzj8LduNUkadpBK3JgiMTTjNoADYYfj
DcfkfIYpZuxKQ7W+WFMMeEbKP1Oobb72++0YAtvHxv0ypR40dk0yA8H9HNfjp6hf9gocALpsY6eH
x8AG7HRh2tSALppknXoIQUzg3YYcyNr+w6z3H0LbMZl4/EvE4aTMmuM9VkzpHfReb7LYO5Nqt3j5
w/7YOECgPEzTU6TDCOT4by1BybLrmsgrd36FXXNKBDbqKF1iWXV+YzDE0S/QoIMeHviA3NCGgQ08
quOi4ypoTdKlUGcqw/6yLuWr28rtNIPBa89XWDkdyKWCIGRVNH+7mbbyzDpOnpwbzMmvcQm5ku6G
NMap74E6/thfNMkkBvdjJN6yCyBj124zojNgtW4rt3JN2gakxsI5gIYhP0zoZO818c9RDpxINjZh
aSMz0WsBTDdbpk8+pnLz1nN7Dg9s7NGqVhBWobOarLS9AxluBDkp7vY9bfDRkpkgqiLocBg1gEYu
l92+nANH41aTjFPVLH1bgR4gEFAgk+t9G9Ru9xRbQSIL+TyC8ipIphZSmmN1HcroxclTbORRAyYi
kDBgCj0jBKr1Uzftpm5xGyQMfkMeaVZiihzWpa8SEOveSDadOTZOOKENO6pluobFADoGDHB+yoW4
i2a3QdnfhH+9LgxnnmLeNI8HEKlk8Y8UVApumdbGHRWYZgPfDNZNh+wawiD3I3OMSxt31IKEXTGF
sU3W+iRpCr3PQx0d3BzFqgF42fSDHo1IunWNrqj0Xya+nOPnOfExbcyRWv0ZsIwCxo15G0bv01qN
bhWdDTmCeEdhJgMQ2TrJ10ZA1jh2e+sIbLEnKcVImYSfiArybsvIL3hQujXHoDB/fELwFSqEusPs
FmaI1z3r1Ee/Fq3bx7SZjoM1U5nYeIVpRh+iikK5j7r5ty0LO+FwCIIGVG4z2ljXfdtzIFNz3y3L
cuvcxMekI8+w8Dkd39Aj/2Ra8dHJwbl1ZuZjsPjQhYHpKYQ+IbSSZRu6nce2VmYUlWZeeCkSWZtb
ukD0tAkd99uKy2mJiqIrJgywhx4ohlr11Je+d+a+fCIubdxRpuZyGGvsiVrJrQxHSC1z6nat/Q14
RANA0QcsnEarOlD0rpeauM2BQ0f3OHpCmWm+QpEapOXDXoATOdD1Byc/sZFH/RAInckRUklTfZeu
JFGhG4AZGrLHq86JSsUKDHPSIDovt4SSeYsb9i1g2zd+96LcZ2XZ5RxbEkztG6jOL/1Wu7Vof/E9
vjMtQNm1cDYFCcZzKvBL7ecR/FNu222FZThQX00j9iRaANTVBX0bISXyl5txq9WUTl0EJRV8yxY0
SaDoKemuNecobE4FjxWZkUeqcVYYuidNdK+X+HVyZCIIbOQRxQBerfUoEj3Ul0UhP8gounDaEpuW
lsiQEqCsN6oAA57QwBMxxk3r/MbNvBWYWZYPfbG5+ML7i2CmZUIyz21AMbABRzPxwq5esHZO3vwe
avIxGdze8KARdhw+HgD0si/RMFhS/mVWaC+POnbD0Ae/2JveBVAQ9XSKN1cZIDTxKmUgLinNjNtp
/4vH+p11nGkzDQgYGsBR9cB4eb86PqDYssjeDDwGgkgkpB1u1mW6SnvjVrfZoKOuoXXHikEkvPTv
Rz9LgEtz3A8rMCle2WS09X7As19f+ayTF+DcdLuX2ICjevZ7v1tzkZR+dpsOxataSrctsfFGOquk
F/YS9T3Ie5lSy65Q2TlJ+BPZ6jfqoW3wMa1QooQS/HVxl10vbXuOhfqUcauYHaH2QnyDHa8EeOV1
PcuviySxW3VlY47yukUa5yB9MSYP9+DG0x/w9pY6ftDtd3oXPab25jyj2HUPIuMXKdqVj4Oqg69O
+dBGHqXDyKcBiABQBjB/30UK8qRL59Y3sIFHKRRbZugrCTCwpt/A8Drs9LTu3RZuHZ3GxzuVzHBl
gwQEtBKoqjZ16XO3ti2r/qHpaWN3Zk5CPKMgIWrOoH4qiwzDvpqxcTeL0bhVcjaKB6rfDX4HTJyq
NH/IGzBj0s7t6c3G7wjIc+Cw2LJAG3h73WbjHlLU5xhiT4STDeHx/Rq9awOXLHOUhyptyv0wr9yt
ArAhPKaC8R768IlqoWvQi9e5Cj87OQ21DlGls3BpA2wLGwV/yIU2b72a8hc361akFhiziksFl2RR
8Hms1ktTdW79WhvBU5ASRUsFmjCQa9f7UvqoFk3t2PS0ITzhbMIMfi4SDM/O+7RXUGsRq+OeW4Ha
1uXYz5gJT4Z0CA7Ghxg3j9bcLTtS6ywlbeWHYP1F27MI7lDHXInADZHFbURjOUky/eI4DbauigdC
Xrzse24vHpB8Ok7rE7TtoAKMnqoQHLTCIPrHrGHqdGkBVvfYOC/XVFUZCtE449kh9b0vZe32jgiu
wWPbkOnKVzHjTp4u460HbrZ0OTe4+Oe8Au3HY9M5CYZ/XCXWF1BO/Qk9rGeX2OS2Emo5xxlJfaxa
iVRfhLn8VkWgbXYzzo7X3WTMjEHJcLXt1+tYAorp8frnv9v+80nEY//YdkAWrQFpBofSnOdvZq3S
O5xO8qIeRzd+EmghHv+I2cd1P6qwNx3H8Lyvwv4mbvvWqWrkNhIpimchq4pi54f0QYH2bRaRU33B
bSRS3iifkRWmIxpi7i36WujRCY7JbSCSFwIGB/lxfNKO3o9o9IWpUU6lC7eRSJQbiC+GeJUgED+/
meY1ugA7rxv/CURjj79mDiYO6NBgU0oSvc0VGiGQYnYj+AE1wbHxKgt0gNEdPKiUS3ld+0CR4i7T
ubmKjUaKi5Rrf0stsWRfMjW1GGH0G0fjVpBOPI9q2cN4HvUH2bPbSJ2Dlp2IUZuYyMghy0DNypNM
MRbuKu533+aKgGSX9b3nmNQjK0yhTNKkfoefMmVFcddWZNxDJcuNIAaK7cdftq4L0Pn7cMqZLct+
GMV0yPzgTKV7YoNseEIN0DfVLRLkRMbqecm/Qfr0UHaCn7F/4uCwMQplaNCWT7fFZ8OLMM019BWd
yhduo584T4nOxq23aMBdXzf+dRHFndvBYeOf2sxLl97LgqQ31X1cr1c5i57+/dw4tSVWpAIurc0s
sG5ZQa2ka/pmhz6gU+8ceoDHztLUgDouFXq5KQBria7oTUVWN1AYD61ALbym76caH3Oo63uo5T6K
MnYb9eQ2CIr6fCQ1J6CDi+WD4NlV6EY095u261p2K+3pltQj/jwE+j6qQuXoJlZs+l4WdZyjTTzn
JtwVQ/MJqrluxT+UHY+/5UzaFqP62JJxWl7yPr+Oa+PWtOQ27CngxDQLwcK7ed2EGF9Irdz820YM
eR7kBoMJ2TCs/A0bu14Q0Ai6ndA2YIhxqOWMoeBJFIF0SlCSDKZb3b6mzVXk5c0cpRU8pU3zp1EP
jyb3PjoFvS3TjZszr4MWcQkwwvNCaZcUGLY5/LvxE0ncxgwppQFHAGAFTWL/U+rnO8zCXep2dTuf
hVXoAp2dj20LglCR9ws4F6r+2bBJuZWKNmaob5rRpD2+aA89isOYxQBs5b52ardAxfo4hoiglaLb
1mjVPEPs+FpQtwcLqCVbpqtuaqC6ivJZmXRX5MGHbIwjN1e0GYviDAW0nHB7hmLMTVGVb5BdcXop
5zZmiMzALKsYn3PQkLOT62T2MxQ8/90VTxxuNmqogjJn67Wo5cxEDk1f30Idxu1T2pAhQWrc5iBI
nrB6rXasg/xpESw/3NZtnZslNHtozLBuP1b3WfNXxdmLm2Xr0FSCjmux3eEi2R/COlgBc5zcEPGg
7T32QRoxEnroUyTGI/e6epu5eXVbtlXTIsdSEYYMlmPxtWjDH9MafnUzbcXk6JV8akFImmDMK94x
qCAloyNFGUSfjnekhH4oy2q+1eLhM16hLjrZus28cRsxNIyjyOvORyKECi2wPcrfAdzrFpY2ZiiP
x3EWA3YlC+ieV/1jNQi3BG4jhnpftpm/eBySLBCmUn371M2907MttwFDNM9bFjHsN6Q5IZll2G5h
9TkNzhPZxIYM8WhQVS+3k0c17VOhWPkaLX3qat4KTTIqr08N9qXQkH5U/r2O3RrxoH47dsN2zAbt
AfuAfLLU3o5A0uA2mgAbdDsfbNxQF0OzqeSUJ1AZfuBdfojzyC3Pcis8vZavKmItnuQGUu/qNf+W
s+XNKfRt2NAaxHhPZdhxKHg9jFTQ28irhZsr2rihsfFoTGcsfBDhA+SAXkA+nrit22rbBpvqXzsA
2AzVtJHuoJ04XBfhXJwbPzrh6DZ0KBBLFogU0K+wG98gOpzjBVo7+ooNHloFoNM6BxpxTqOkYdlD
OrnRtnEbOgTiV1LxBm/Dphn9GzGkdO9xfU4u+ERda6OHegJt7Mm0wAn6OYcQuWE/Ml/Wchf3ee74
Za1AzYcWhE7QBME8/QQR+nDajSSs3W4rNn8RzZcVd02gIGjZ8PuagJMYAzNu456cWYFaRwt4RgZs
D9pnt4tiX+NGV24rt3FEnScKKTu8gDZBG+2piq7boh4PTtFkI4ko3j91XKK4XTpxGPO02HMlzilv
nQglm8QogJxGlNNtwkF50uyKTmKeasgmt+xoI4l014268RtIPgzygmb6ZV3dRpG4DSQyo0cmsOng
KTGN1C6Tut6lixu/KreBREqXGYQt8ZJI4qXfRyXEdLtIun5R6yQVM53HKYQQhgizfdzGj1S4PZjz
35BEDdrDSnlol4ky28Exv0/nJApPuYpV4+pmUiqbAA/RRdzs1rJQSZkRtwdQ6IYdlwBLJpp4jkJk
Fj7lO0blLekHN8ILboOJqlKFS+ZRkUD4tXrgVTYkrchat+i38USQsx9YMHuw7vftjkKDu27aZ6fg
t+FEazVD37MHQnHUC4QR1z7ayVm2bjWALTXbBDkrmN5K9PabX8R/lZGb9gi3sUTNXImsaTZU8pJ+
KUXeoXWWu5FRcW/z0HdQItw9dbPWJXpm2QqgbCiX9o6IOf7otudWeMaGaNXifQjjjQCz0D64AiuQ
cStFbSyREdB3q9Jme0JglyAsTYazE6AnAtQmAUpNVEFJdbuEDkF6v+r+a8RS5XYrspFEPYoL5Q2o
RdnQkITWw8+u7lcn9AP/DUE0dlmftgpNliGWSSGaAuiN2I3ZhdsgIgUlyTaOYL3S3UEVfNlNteN4
Nv8NQ9Tn9YL/0HpavX5XeOwzy0cntAy3EUR1PagYus74oD29VY3/JcqU445vReS7EPIgCRQHWx/R
S9MPm2kRTBdO4UOt6IyzuKJ9g0zez/EhMsV9xo1b99OGD5WsEiSYIlzN07HfzyiF4pI2bmncRg/V
nR6atcGcTaWKD2nV3E/n7nEnKnNbxyzLulisxYrKXDKaQJ4u+Dp0BN2cNZ/iV7ddt8/POqWE4IqV
APJwnXZM7ST6oC62mY0gInTSRukcXzRX/VOpoE4MOFR1+HfrEVzud4wisxFElW4Clla4nJfpXNxV
pk1fg3YEwBKDFqTcxaUf3pUh937ORjC35hSzkUW9TseiGTNcrTt9t249mBQsZ2dy/NY9+9NvZEEX
WsGg0SZxrGJ4mL7qNtB+UsRRi5nQGbxsSTPNAdlV7drV+zQNOQgPGemcHIHZ4KN60XEnIwJFYaAE
9xBZfWv6gJ35VvzEb7b9/bu0QSVGikeNb2V88alue7X3vNSN+pnZ5EdsaEseZylL5m5SEAHn/qGM
h9ApvJkNQMLDOpHLAicOCvrIzepfiaXhTomJ2dAjsDPPadxj6c3SXo8GeM/Uczp4mY07mueKV8Qr
thcfNJjgrtMT8MLlGUKHE8FnQ48EZHhjU3RRMmOwoUpk5EUfqarx5Dv2EpKcODJpcxFW5YJ3j0FH
rdPRxmxcEu3qGVqRaOHEAw8gFsJJfJd6VUfdHPU3bBLeIyHkgSgQxWh2lfGmHfGUWz60oUlrDBn5
MC3DhBntv458KB7l2BaFm6fa4CQmaaaIhDOFIt93WbTuOuO5PZUxG5vkm96fsgwbU05TcVhydmOy
3K2bgE72cXoQgsRltMC4FxfNBSX6S78ubrghZqOTcMci7Ui2xJZH6WVZvXWsrpzKIWZjkkbASky+
4DhI4+6pVlo/eop6Thg8ZkOSui25y6yEjCmFnP0kor+3OZx/Pzz/XFowG5E0195SKhoD35c3w1cI
ERV0h8K8YYfelMvLv/+QE1nfhiV1yuSKEuyOIvMbCuh+51We0wUXUuLHLkM7jBEtI9IyFa3aawlg
clUGjt5uA5ME1XE9d0ieImDZrgaD5EXr6+LM5p/al+2jvDsNZ6al6CFhhcpl+uqn6g4s6W75y6YK
AqMUIxHoE5Jx9vZgX36oM+506Wc2UCb08OZcM+zJulI0h2Xmg4qocxtRgl7V8Z70vKvDukRvq1zZ
tItwM/cWN7VeZmNl6pVSTQtgZUjfvYLP8LEOiTxTs534ljZURkMtvm0GvbWHFcEsaJTIdDjXsPjV
mfhDRWhjZVbZ94UcOdAPuo301ZDRKdyROCf8Updd+aGiqV52dYwMuo9yGX4kQJCOBy8AE8Ku0Sof
DgNAcNu/h4LSxWRS/xyHgef9aoP9YXU2DC6Lo5VmI548MIMUpXdZJ7p+J6PCJ7uhH7JwJ1stnmU2
qHzviTqor6qazbW59Md+GNedWVaw4QIYVSwe/m7GVEfBvfxaDuHyc5FVGO+AnlaHLIuH67Hu/eUi
D4jqD2apgEZeIHE/gGZ9AF1cMJEKHDuDDHepMPqtXgsRJfEkZ30o1jFVe3+o0q/BuJjqIJWaPs7U
qOwe8MNw2KVRkzf7ZRmH52kZ1/Cnr3SagwCrUO1NVevpcYGsH38ochWJO5Bxrdnd+v+Y+7ImOXF1
27+yo9/pgxCDFHF6PwCVQ2XW6LH8QlTbZTEIBEhCwK8/K917sHO7XHfX043o6O6agBQa17eGKDbs
0HhdKRBju47de1QfE3dYXK1UmzoSmWJN2Tj2M4LQfQQCJrNpYRuJACg2bxCtvTbgxyoCAiGVhdkh
prWptsoBAPugl2Dh22VhMshGPRbiHXIch9tW4eB3s7JIyrShcVddcj+s/euuHgnNeA80++ipsnW3
0Th0M01L2OJEmMCI4gBFJdJa20w2kk5HO/K5+uRIQPq9WJrYEojI4rG68yhSdo5lsFq4LhHrJ+rO
hlb0KNsS0LTTwLqJ3I3W7/QeO3rB0nZWTCPxRy7rBumyCN3Oo7GQ+iIshYo+mc5zQ5KOtQ3kkms/
0YzB8bzRDokHtm34Z9cPBfmKpIVxeEsTMJ+OvYxcd+OFiccPo/N4e2PZOuEFsKkpbIrU5qmLMsj1
l/X0kCjjtVkCVUP5dqptpG5EHbE6zMIBkVt92hqizBFZAjF73wQjCk9WN2tR7mofrQyNSCU2rFwL
1acxWF73wkbE3Zi2BQiRdOVUZ651nf7ClStGe2GGDt7+dBz0AUxnZih21xGLfcid5+lNV9SoK8Ck
SZK3sihpkPdKsHzUvV/n3toSvPUo9JHS14WqzPzV1SvKM625HpJguBZTFcISUbT8oQhZLy5jlow4
6elCjCs+kFdLnP2GUGUxa0+N028VWoHklLhR56aJqg/+qpTeUt56l0AkRw8wbdn6F8vYh7dkaMne
sIkOWdeqOkjJ0tpko6hoWMpDxEmnbJDIyORhVKh0miSwaYl4h4e26tySMsEESVsP9apG++OWISRj
Awu55AHSb9Rs+3FVWVeaSuZh4cYlJaztt2Pv6Ec3xkuU6qjvGxCVK+ZyZB0Lu+2jkH6pzOQhCbWO
3yQjVwqp0PVa5FESCrVTQ48qzTSuIvWniL+lS6Tzjsdu3mjYnZTXs+DexkOyQ7cHvVA/DAMRl5Ut
y8egIXiqpoFdYSZd7Oje8KJS972HCK+sJPDUyVfZDjwlfcvHu2FhzZ1U0MmnoyvI7Vw0rMx17fss
jyWrkdzWqr3ia39X9B4Oa0vkFVNuOn0v9RDvlgQJW/lMEzduvLZb+o0ZyeIusHuOmhRWG/ZpFB31
r/yyUWUKBspQH0RrUUNTEIi5fVc3KhsLT3Y7uhadvsCau+grsIL3HXPjE1kFWqcVda69SQjMMwPd
N4qY910Z4tdRsRhMVqNOdFdCjc/SwF+i23kakuYS+UsRuACi1tGGhjN70wyksYdQ95AClap3zcba
tfKOStZW75A3Mx86ibjklPVwZcomQQN3G9AaHod0WOWmHZd5RvKzv6zv+o7N2wQ1kmMVlnWXEwqB
cRQC1DjyNZZ+NseLglpSNfooYxd3X0cnu2QjIpvMKW/YGKSe6qr5buAlaiGCri3+HUKxjApgw8gF
cVHR5EvbTWAEzbxa71VUOprDRhjKOt+O630IlyAPERO8bx4sN7DKRiLeRPOqK91VAXYvCtzMzPLC
LQFdMlbBCiptbNzYbSUlsm3TiE4ypVB6Hwgt6WZq6/E9X5Bl6JaRjbuhAaP3clyWZbx1bdcXqDmB
5Bvf9Wqp7RXWoiK60oYv7xbek2rjrRBeb2vmwXMhawaKWDSE1MRfRRJr6Me5TwvIAauGX0oLc759
B3fepklrMdA+twYuWFdmqniFWCji1wf0qOGqZFUFWbtrBaqviOq5WIaSuLvulJJ2Q6Na0cw2PfkU
JnCeA5zXCljMn3xT3rE+GUp5oIIlUQ4bTL+o4LphSF5BEHFhlPha9555D8B+zSFGQUcvOR8yL4GX
HY4HYXInUbP6EGs1fearnIeU1DbhWcGLaN9XtIcHv5uvQu3b+6qGNidTIywB+6amBz1NU5eGTrUH
IDYiM5DRZaSX/j7UHT/MajV+7liMJEOGX6ofel32n0Lod28b1ZdznYZFH6s8VOj39yCI6XA30tXv
0jnRfrmpZcPrrHZyivIhsPEDKXgMZN0z85phVIdeqgI7kPcYVLbIZ954w1HItYSFXr2qTaOLKtyC
ZlX3KbqePshQwxHdX0m9LykChDOP2XBIYb2X7FRZryaDFcVY7ljDkyukyA02VZUn521U1lV4SauJ
9DYb53ExLh39RdObvimTMHMdAoty3khxJ4c+HvJe+9VbEYxapn7hqMl0LU3aWcSBpWMcN+7aq3li
s0rzZq862baHOUlWuTVJ4+n7ICCrzUDHQbmPCmxBBFsqumGs99SuqusEyI8N2xQ+P19aMnXdZoyi
Wuc8EuSymVVdbRnya4YL5fwqlzHTGQ0nbKd0E6kPE9KNp9RorAHpQuSDZCM/VFCEp/DCva2bAUG2
Fa0DzPSQ0DR5OROmNwF2HOmMwVikdCFYpCef1dezLNu08hvnIwt82pkGZ4jEkSSlitAUd1L5yIub
2VYflx6xwXSO6G6uJgYUpo9R86YG65gNa7h7ejN46XfGt210WdgyEtk099pemXUspizWAoFK/VB6
8Yb2A+SlAhK/wKbYxAi3J36XDJk0bd2kc7DOzaZnsRmu6VRamxnTUrFTawNP4bniZXJpEuxH0mHo
J/t1CWTE03CViPabsAl3uS4ck/kwiMDPKoK9A/zXZ3/8wMrC0/lAWGFzJRDUiQea9VvgZH2VrTCf
PmJTD80+jYrpi7MM/jQqLPwqcw160yFOBn4NRHYttl6EzdVWKh0tb/k4ygh9OXB+1gmztLdDOdGP
fdQHGCOLp7BD4YU3ZAwWtC3q4oGqcq1h8balHlwINrTgIdkjC1LyHKiDEPcC2if/uuXRmqTYDohd
2xEvQAu0gblmAQ4ZeelcwbNecvLBJt7cAHur4qbbeRYpm2lXYd+a8ahq6bUEQ6HMmkpDdzPNurmZ
AoMyaBnCxCGNV1D1dhEvG3kYSkbeApufkgzzZrdNAsJu6nnxTV7HfaXvVzK6ezy3/ydlBUwRFUwP
qr2/IgslhUktmz6v08KCC6R5A6ebW+OWvE4qnbyHuDgedzHefpNkY0K4+NO2Bsmoa4UqbSrmjr+N
mJprmDqXsX/hIRS3yhbP+N1GdHDXze1o7HKAx5Qds1B0wZBLCye7DJt+/1iJbp6w+9WyO7TwufoA
pxTmp6q38J4cejPDWDTp50cedDMpQTJxrtvpCRP0TkvTqQs9NlDH4Vknjnz5OipBjsTSe2Hp4Mkb
zOPN/EZZaIwO61LirBrMS9Pu5zniQT4myGzKi5msLCcmCMNsJfEQ7ioXMMw3U1DCstuYxezIGuMY
6GqkH7/HO6fRAUni7fjUd1hCt1EcrsNjE0BelNGYiPl2icqF3NHJs+UFbIIKlne1325iqH0+qoCY
65Ji7c8DMtgIp4XWQP9AISrOZTgUa847Ze2u13NNcxbWnbfnJdh2d9iIUpshaLMa37F27furBm5v
2HFN3QzoozTjxseVr7tixQazbUsq39VB1Npj3cHq96Mno1B9nILWj2/IbBzbLYTRtxONaI9+Jvsb
NY1RtRuR7xPl2FaTJhvg999dzJZ3QQbxg8+fKAW3UKUVWR1of4v1jl4SF+Yy7FH2yFY5yB4jpldr
OtQRB4M3AeUuuUSv52h/GPh4N5VfFN4tcqGwHagLDyMIL7suYwk5Fd7Thi7+4lA6gflZSmJjfegV
wvFtaGSMTgfd+KweemVr95nDhLL4bJqCrF/4hJ6rvwYBBqp/ymqUI46onMVFZmXg23RJ1Ewv9HCK
iKsq7g620WOdyxmrV9qMAodbUZnqMWzj+OOMAK8TKt8LP0ZcfIIRgCqRExvbYs1ccurhvwVCABrr
5kMRukEttwQJl+WS8Yk2U59jLig7vFTLYIlS49Ck8qDWOL2Ycglgy4caJL+Aza9uclo1i86QgxD4
KZg4osesMMMlZMJh+/3UQHQOEBrSxDbJsW30YfYeJwXIwCmb5BJ+JEFNE+w0FPGysJSVuJmIo+IJ
0+zQ5Y6jL21KOyRsz6KpR9pCxOeRP/ByDPS9LYEQ3Hcq6WWmo7gTOGUIiyBhSTH5JZhHi4uIEFFx
ELwMXa/wWuPqsCL35E3QxVW9JROdhhtPUxLkE2aY+lKpwb1BACoSW/vOluFdXzUTdqfACvwnC1M3
cpH4kBbuQGqa1mzElnt6oxftT2m0tq28XLQrpm2pCUWZaw2+gtnj/NQpMT/6EBG8YVZYyEG8Xo9w
NrW0y6WyYX9InKueum4pdJ/qAN5i2MKrBr2QIOKw2TjpJzU+JYPXv+6v256pHQah/Vj6smApnSzb
BfHKvtZ+guNq7MskyhYUS/QFbapEXhm8lb5Om8ECpU4X0yqZrrWjeBN2jW6Rfg3R27KGc+rj9eZO
m3DKg2gIbmNugu5AUa6j2PtgeUuF7KIRBE5pA1gPayx6SL7kdBMM8FS94H1Am88zEZ29gK+oDhFv
WBKOsYUNdtb3I+oqxvMhLpkjGd0EHPF2txESs1RGAUN32YpDssyr1ejysM5VpDG/yZKmIEtDJF7h
/Gn2FAb0V4u1ok6RKuXYUYfLiDOUp2ilU6TKxh8iqdkXOnu+efCJ1vNNmUCJtwGoC1PZQEUFPsLc
RUgCAzutzGIE0d/hEkN0nJjHDOYhQiyaHC5y8BNuh7rZ+bFrEZhumYppBu8K8p74QJ7SGVYTbxqS
AJVBpEuBk+YcK7bHegM5YQiy1B7IuooRbNZQDjwHFgyZ7w1jBaoApjkYvUwzjgFx74f5UCjw2Gwr
huIwkm5FEjlJiiDDEY/du3LgSepzx7qsZ7r6GMMUbW9UMQaZCFr2rrAMbOmh5+XbQQzxh8YmTZQR
v6keIf9a3zDEROAhHRZ0nHxCnk4l5bfxVFSfEt9Kknuu6fa4yXJLF+pdYGJt7hpRmwCbpdm1mS2Y
3kZiNv6+rRcwqEOGrpH1TYTAknpCENJmxTZAbGCm3QuscxbpU67AlHnpjU6Vb8SJ+Pupb3pscwJU
YsKvkOWK8k0Lej1KNASrFPAahqNDVQBou264kUe9RP5FbT3Y+FRojuFiHOuG3cMU13dZ4gWYdQus
Wp3NUT6Piny02NwP6GAeAZTmyTGNZqBI2TqXLUyngY6kUTVfNFxdB1GyvHNBY3dCMn85GKG68bOe
/QKLRWuMuPQW3UIF6bOK8imtIam5nX1KZcaboR1SCHg975YOS3llaMn8TJg+2a9s9oq97mb4f6um
ENW7ViA977ZgVRhgj0qmObOVEHd+EiCBiWvbXkd6ogggkYVarmYcqvd0cMNhKYLQZjg7wWUoKrCQ
GhzJmtsuDNmfpJWyypsEO5NURRV/A1y9uUQpvIeNlZ1G7DKnan4PjKbDDtqD0BVHm1qZgzcmMQqz
o1s++Mq5feGNK00lL+rrflLtV0mSZOiAQxDMFsUi1/bQTjjwHaaR8Tq1K7FztjQzzvlRJz2YQ0V4
Z1tWy0mXKWx0quJNEomeHbzaqy5l30iXjWEze5dBYW2P1kzME0IEG5FG1pRJStZwGbYhTKYeLJvn
KcM+rripAhccw4LfWVuCPArDOzbnmDbXK02rPjhKFLmfIKRP7hgMCB4WhsPFZVcSWexGIv1o64fx
YreIeRlNagZX3UeQJ96FpiiHdCyS5QGyxeRj0LnusjG0u/C7abOUwFqi7rOjGBJpqLX7iPpBmIId
g90aqvWYOZV/LXC+vKHAv5GdpUERuJiwfXpfknXeD1g776Ch0d6+jWdApDIu3B3MTdbLSSdRlS4F
l5ei337uV5eaBUlnc+i7PNkaDmuJLD4hwSWpxZtAivIjYehcFas6cJfCyG6RHQlZ3gj6Yp+ZtsGr
qBFDdL0IGVzHYl0eC4B879qo0DdLzw3Z8Y685/6SLm78Gonp7SolAbBshLiso7XpAflF5SEaynKP
F+OlvUbICng0rl1yo0fXpmj+6F3hrfOUx9g8j5n1ZAWuEDC2r3SFwRxGAwUGjSRHfs9xaL6puGU3
Hq1bjVVnETol6LYYp3qRd7Xv5mmz9jRsLspqAe46+eHwgBQXP8DKTSnQ+da7I9wze0J9g2iXwnWf
w2hdntgy9T4AyCUasCS07GsHJ7QvYTTV+NN4mJqswLxbAPcANA8ksgzeBAIANSR2zj4MQdcGqeso
zAzkOJoiVzypxzQQUTFjc7jMRzvPVZ1FwOffggVDZzjxeJ3AoVS7T4AI+24zxQN7wsAKdnG8Xnce
ba95TZoruo5Tk8Y9tTdDzMUVpuvkz6ZFGPkLrItnik3n1gDwdTa6jyrQ4pMp2EO7umQUxKjX8QeS
4McSnPQBbQRNB8YIurg3YbslA+/hdaXgMxK4qPpqmOpT8ZDUu3rCdEQC97qoGwRK//jgwxRWSiM0
+GKeT/2nR3J4tVrvVVoEeq77JlQtZYFl9AJem4TtqthfLwONSuireI/0XPgNtnoNwBuUSufie784
Brz++KpGPxd9L0sNqKVcwboKdbqK+NaLg9f1xHPFN4pLEHx06CtCFH/2rn0gI3uJ2PdMLz+XfNsu
kQUtce1IFB80W7M6eV0EHz0XfFe6klE9o1pbet2nqEUdS0yfXtXY54JvELAWCmcAGJp1SHKIXExR
BH163bXPiIHUDCXHqRCi7DZ4WlFg4QOZX1fAPhd8o3QEQcxwkmcm3p8IiTM5ETJ8HQntPCUCJ5u5
pREEmnC/qfMaB+j3KKENr2MkRGe0IRouABD1qRNaUhwJoIqerq+9+NlsWGIWd22jQMa0+jpe6izo
9avsY+h5UAS8IgG8xxBPhWZ+D2gRCerlh9f1lDM6LzOolXkEwqliXOht1ZRh6lZhXzehnMu+URaN
+VqWUNl7KOW4wdsndfk6ByZ6rvuOnO/z2O9h3EWBzaJ2AeoCztWvapdz3fck5iJZYd8F6h1/Pw2o
SQGge+W1z0ZnO8OZH0g36CVjsJOJvZAded3ac677nuJ1KBKGxwaWu3Fd/Yk36vF1LXK2aI6wz4yj
k7FeQu2aOdosu0rrNX/d1c+GJltALBAF7B1ryzUCw8ecIJTihRXzxPH6Ce/kXPYdAceBZS+0MNJZ
7B0FLRCkOvozaBe0R10YsFbd9Ls2JvM/IrT+54eEMf33/8XXn1UPzADZTGdf/v2tavHP/57+5l+/
8+Nf/H37pK4f2yd9/ks//A2u+4/75o/m8YcvELkLluwdisHL/ZNGCuK364sndfrN/9cf/u3p21Xe
Lv3TH799VrYzp6uJSnW//eNH+y9//HYysPyf7y//j5+dnv+P37b28cujtD0Wqr+u9s8/eXrU5o/f
vJj87vsk4DHniQ/o66RLck///BHz44An1Ad2Gfsnz8kO3O7yj99I/HvkM2hpUVbkyLM7SXa1wjkP
P4p+B6yYMB4GxGcgKtHf/vlwt3+9+79eB9riH1//rbPtrcLhR//x22no/buHoCOQIATfKwZtGzfi
52J1zLExX4CO5XNLPgAlWVMVmip3s0ZqFmhK3zXNT+72zSnh/HaAFDnixxOeRN9oXN8R+8awK1Tb
BCYfizBOE5CkzUUQcvdJtAsM2p0e3IkfhbU7Ekn5RVmwkXb9SMneb1D+TGNS+ajYJjZ4GAMpd1VX
ePd1MzXglox0s5JIpaM17stQAyhTfAxx8oNp+NZrQrmPFjpuExhbbGQxsCCthgqm8KK7lDII3pYw
RMOR3/Cs4qjIoFzi7z2tm0t4sXRZN3hbV07qOkwK73qpZtCkDKqZn9sVR0icV6fmzpXQiKYAQeq7
F9rttCqdt1vMTr2HBQxvC53oe0KkV6Ca0a1oNzJ785+QWKC0MYFY/hkME5oFA+vAzEEGl0qXzvuE
/wvFJghBmkq9zsCNrqlBdMKpnOZdMqMinDQxkAmulXhX9y3D2RQy68zICtX+tVtJGkdDM6RVPdk2
ndYJ3AIVky8oUdc1KBA8vnRDvSBntsYh03TxbvZN1KK4XbODX+l+5wCOHRXI4ps1WU9Xolo9+ev4
dgIObbLJG9O1qPwXuXY/KkO+9eeEsgRkooAEOE+fsV6RmCh7rME69+cVWPAkSRoBD21TTzA2oT5b
98do0N6WuDg1BGWaFZCsAfsnCyoSHDoyz2+MAzDiLYtIJ7iTp37jv/dgDb1tNYgRv36z37SDZ2+W
J/CHAe0amgBybkUhUY7um0CavAMvKsVDF7tp5h+rEaftJIywUSaAV+nsl3kHyHfTAj3cSgCi/xWH
+lvD8YQFCY7DCTrauYrDyGitmkiYfDUGqaJeQbMOlJYXVrtvKsz/+LgsxivA2E5AlfyxI9f1MDBY
YJu8EUKmGl5kOZtHkksR6kwbOu84hUAUzwvQfhXFZaMBW0QKtW1gVuql1v/P6Y/C6ZHEBFQLShHv
/OPjRG3RJQHQThToluEYKAmuH1WBy8rIubQoXXsHAkqECmpr+kfYX14uJApQXxq7myQwWzqxtduc
iBxl6qauuIIRAnDeX/eRH1fx06uhATyVYKaKQmKUnFsJzND8BWPh63x18Um5U12tpLs0sfMvgSCZ
1QR/Nct/tYZfVZ9HpdVXc75C/7Co30xPKPOOT3+7euz13za2+/JosHye/83/h6t6cHrXzy/rm0oC
ceke9ffL+re/+WtdJ0H8e+zDrDgkCdbob66Ify3rBGs3D2DSxThhsDU7aSn/saoH/u+cxkh1ZihD
R/idfy3q4e8YEj7nJ4sirOuYwf6bRf1EBf/3IPMCAsNNhrnv7GzjjFf0NmrXI3w996GbPweyDTOc
LykqRO4iWiTbFKv/53cN85NF/cfu+a+7ndPdmauFqAq+HG1gvoS0e5ir+WPod2+9OHqsiX1hh/9T
ijc+1Tnx3V+qUhRkmI/w00JCAfRg5G4eE3Et69rcYRQsdwqU0oPqwuQ9YOkBReepLK+sq1sAy6rz
78Fg0W0qoxasoV9/+OjnTX3OmAdDcXFw9FqOHRsfOYuCPLbteonD00uq2R+nqH837+n7322V1Bjz
BMEh05F4xQ6GMMcRJi65EcvDQNVL4WzP3eT08b67SREsoBqxliHokWXIxMpJu4t9duFNL8y0z93g
7BAVtrVOKpS+jp7kzRdU8OfdGNRehlJsewdGq//CXPnT4PRTL8HY+v6TJAL8/6Tq3ZGDwvcuVEpt
ElWoTKDkAVMdPW36MDTZMPpkB4ai/xjL0m4wSCNwCXzPHj34sn8YCsNQKZxcfe9mfpL8jEF1s6Cs
FKQTC5vLcpiGFzZ33xT+Pxmu57imClva0tJMx1ou5SM3mNwjsBLe2pNuJ2Ue6BrpzOL24xL0rE1H
WZfgEQ30JWPXZ9vsbPUryLgWCOKdjrIBtYOVtwPVn5W/7Ezr0l4OmR2iWxd+YGBoJomfzpLlVc0v
osnuXeQgUUUNRId3q2gvvK7eVskLTXPqHT9rmbOJbLVwVQwJes0ALuRo4F5gXugnz/THc+i0HMXo
DRJXFv37nrcpbHmyurjm40sj6pmJ4RxA7acyGbwZL3Vabn2x8dlV3W9/Pec80yrnAGrgl1j/PcwI
4fg+7K+oe2EL+FybnL7/3SQQTnpYaIzrlgzHpeSmLet01Sjt96+xccLgPIdQCYu5ClDfOApy5+Pq
U/ECyv5ca59NL7G1YDo5eM7BRbiGF1Jzpdto3wzdSxYXz93gbFppOahhJUhrx3Ae9UUHw8UULKIR
wORy++u3+swyeu6dGUkcl8BlTg7WB9MXXuJpUfEvyusu10jsdfxi1vFzr/lstPuKoXY7FuxQCb41
fp3WAYiQUB4Fr0nPOb3ms2FrVVuBhROwQw+am5y77aDaFzYbz/T9c2DVH8KqXFBCP7TC2k0NshEy
hOMXFvPnLn7aT303ADzFBUqouHjhB5jFSobzwOK/UPZ4pgedA6tyIFVb9klyAO/1uJjmPh7hgrEM
97/uPs9d/mzwTk6iPFEVyUFUyT2q7NAtROBMvJS2+NzlT9//rmmmGYqGaIzig3LLribFYfJmCIpC
nf/68Z9r+tP3v7t+AEnXiYoXHwbQiknzbhxeckt5ZjMMmOyHK9f+ELgO4sND2cXkpLd6z0L3gFzh
a6T9vgHZnKUlG183iM8BVw/8uQ7aweiweA3yHUS0rUT/2Qzyvu76NtfTuvl1ez0zW/yH4eY68YE2
uBEkdIfBrzaThQ+ZKIr9OEgJuUD10u7gmeni3H9TI7NXWoc71YLoNJlwm4KFa66MujRV8hrrYMwZ
5/gHqbrGMYXbmDDgacBnyKvoazLgThc/G9ic+6YcEV5zaAcvvPSBB2aLr93r9hLnWNPoGg0E8fTo
7LGTj6G9Ev3DtLxACHim/c+9OKVClkfVVZg31F1nrrDMbRydU6vnF4beM0P73I+Tc+oC8CmTQ6fC
cldM6qmpPYsGEvELXhTPfYSzwd21noAGh6OzBku3Faf9Fo5NKkVypr9FVskL7+GZOeTcnxNsPzqF
CMU+mHhoQFRBAoIaHn893p5rpODHWUROQwmXpSE5TAVjO6GCC5y7+XaG3Od1NzhblYN2LYHDiOTg
e8jLVG2RDx6coqVuX1EDPo2Bs0W57Lm3wjoiPvgBIiEkGJRNDALlr5/+maY/9+eEIKFeAlXEBxK0
XurGvoL+8aV8tWe6z7k/51RTQLkO1apROzg6eQ8KRMg0GQnYUMCPf/0JnnnB5+DaQuHmHqoEzVPR
dw51hUkMjwEBCfR11z99uO8WuEXVTlhw1Q+VOUKhmtfQGfn2pUyE55robHkuIPdQbRjHB13tVXWH
YJSbNkxyzys3r3v88yEMibYqcQg9tAaJaHTkH9tGjG/k1L+U6/rcCzhfpxvGWGjxAsISqg1NOzDO
oHTPy3F+yf/2uVYKfnwHdlwQQV/hQ0zFY6S9k1MFShsiW4vXGFZgkAVno3ice7GAnozaQmvNe8gH
6ZbHzUsxqWfFgn9hQecenoIa48HORx7XUgrEDZi23BSTlJ9Y7BXXvpmTD5OMu+7CW+UEDTDz2jol
MHF+W0Js/oIV07c45p+cys/NPnWBciS0geroOV3DotSNfxLIy/a0EKD52ramVSqlD5/bEK5DaR9K
7BkgbdF0CwZsuO0bsxzKMKnukPQWgT25JgcW1EOZr9VS3MLXK770x2JJQ0Tx5VVZzGNKROId+2l4
cdF+Zlt47inaQUwCz0I2Huk8ihWM/kQYZKqvKA5NXYkZMllcEKUQzQQoNGoKbfavR9I3Z9GfNd9p
S/fdTNCAI80HkIGPUzLlEEF8nIf4Uk3FJWf8auIib8r60qNXBo81quTqVILVZQN7pXhrK+gM1ilO
WVS+ZMzxzMA79ygFkFMxeFHJo5jIdGnCIdqTOvKua66Hixc+82kQ/+wzn81PNF4aHyJBeSQR6PjX
vHRwtWikbLHNGONd14ilzkNcqszjZfK3U+VNPoBaQHGwNQ2vqrZfjiTwzZcXHujnHxoY/Y8vof0/
zs6rx22eacO/SIBE9VMVF8n2tmy2nAjJJlGhCtVF/frv9uL9gF0+lgUYAXKwB5TZhsPhzHWbqBoh
UslD3dE3OMy91H+8txzLafeRgy9v11hTC2FrIoK4eE+jnKb4UgHU3mv+RgOU61v3pt9+qP9QBdfh
RSvz4t8rHbu8rvFI/L1jSoN9VMX4nHU07+LT5GW1NyCU6QzOR3biHtnErjm5qp/sppWb7eXDn4i0
rgwZQsNQVTyMJ+3pnDXNO+3HSneW5klYOEpa0YnAPQ1rHzdmt/Bbd3KoC8EVV3UVX/Ya1/Kvf+vy
6UBEcBdgKHi+QSJ3mI1gWjDzXgP+xDEs5kujvJYCtdQf4ZSz23noZ5tiemr5PkNdbpPqga4Na+lb
lzsB6YLv059EtB66itED01BsgBtv4qFotsAjO8mhk9avxfM/AeOXdrTQETyDIvFZtcsDQqn0Hca+
DGSUeQbQHlbceSZz7+GBpnFag8Y7DnuyQfQj9nDNb5APwIufkV5PQck5+4caThmlVrIEPVQtoorl
yMUw3GuKpaACFVldIVIhxvtuUuQwJ5XyWmad4vZZjGLuxO74TbcUJFh8H7pWarShMawpzADBZNV7
3fV+0UOnNV57bl6afME7aDVYPQ6d07Br9jlvnQJF3hJ5ur58v2c+/L9vQEQI2ghyK0S3Uh72Q9+9
dRS1q0j7p+pdbNvGAeZu2gAeo+8zZLE5OQiLKxbncqc+85q+HmdTaqglXHF6yG0w3eghqe5Ts16J
6y4tZ2HEUCuMin+toIexzGUnZbzaxSAUeCXOybCROLsh0RR+mwhfjhXLnvusooeh6TS3MnMfWa1r
YcWlBx6RvtyhJsQa57I6MLvaRdnoqgmC1PM/vc6cRr2zLcR8wRWRfl5fCQuDJuKY+7bKasssqgPY
aaCloyybPJW0Q3z34bYPCGeM3bPEnA2GD2RBIh+6FBSk3CmxW6+3v3Bmoprl+1YsQaPqIIhaHhix
5t8zh/Btgzcyr03kcgfGhQL5B1a+qKPODyxL4UNaQxlUCWmejVhVgOYbsl1ZN8XKCbc0oue1/8Vl
U7RY60tdKw9ZY+1yPt6xSv6gk37o03ztCv15R7hgUUWss8Vq1Bb1TXUY3cnLN/U288oNEOwbxatc
y4PeujPuh+2wbY7lVvL+l7CJNI3LGYCfAYBL3xUsOV7/IjzHwp3vPO7rm9+K029rN/Yr9+/gvBwO
J9X99fw0OokvO41DnKc/f3r3+kQv2A6RCN3UVafaVVYd6jHbtshWc9g0Pihk2Fxv/7JnghSf7/MW
TSxS5QnQ47hk7BcSu8pNhyriFaNxXu6XBk6IqGQ16opAbqaHWD7S+Idumi7THuj8AX/++u+/vO6I
yIXOG3QpBvnr0EsjUg91CVXH4Gf3sooyvmrNPl2eBSLyoQF4KW3QrmBkh8IfUviHNq6t1k0mHFmu
3+dgQv5cSeACH8iMknPpz1DGjpVKHpNW7qNLg3T++5fNKbegibTnMyKZkBdhpl6pxl5l3kn24/VZ
uLyKkAnw/QM6Xp1LK+3LA9SmH9qy2iM3y7utacFdgwLXAKuFZxUgv7qDpFNoZiKt9HrjS/MqbGxU
pteZgvL9g5ywv/PQvnRxsY8IUGa3tU++j0sD4Ry1lPPsMMXKcUrJ3yxSAuRJ/b3e/Gfo7b/7i4jM
Z5ObJYCGcMiRjOhBC2WT+lif+/Y03OXevPsABGijFF73q3FQ3vm33IJ350LYwM9ddaWLS1MvbHGl
jXOpmHD90JBilCIbtJSblWX7qdTxn+7JyBD7PnwzAgwNcGhTGJeZElTl1JxqYFp+WwTCKUMy/5Fp
o3kkBsdC1YzYR8hFARZiViMXVdj8EKPE3Itx3fONmN1Sh4R0Nl3YTEVp1OqswgmOrNFXkedYtI1/
fT4vLkc0ff77l30KUfJJrpDoHujzixEPwdi9juWa8tdS48JGAtMJzROWQeCT7UkfpZsuYc+RQdTN
9V9/0crg1wubicVqq1FJ4iFvDG+a/hpQLBrNj3o1hL7UA2E36b3UV2e1mFAixj1v8hA5HoBIStS/
3oGLgQF0QDgLW4AiwWXD/QDIweahIirCS4pGQGBC6Bvubl485Wac/krzEU+i17958YTEN4Xtw2Mz
1pR2SEM5Zs9gAVKvKfpt23avZhVHjqGyj5s+JKYF5Fql2OmUzKFkH6excyvw3KQIwUiwuFDCvmKt
F4ZQLLwazXpWis4GhzAHc8Qp7Qlll3YMHSiet8oBWPrxEIF48NaPXFvxtReWhZg2EJuynDVRhPCR
mgU5BealfYrBxro+bkutC9s9m0E4pQhKhBD3Qb45eCEgcCEvdcVDWmr+/PcvW15CcZE+tJaJqEDu
Uba1kfCtsMfrv/2ibZaRL/u98YHmiOFmhhk0dv9Q0ukExseabT5vigu2WUwaqCbE0QaSAlqlTncx
TU5yPp7UFOUCHCVmnf3UVc0J5YOJE+FFeYtSk5URWzAzYgJBCbk40pp0Rp5FpZ4ksHz3M6itXpOq
QGJlPFuL+gqZ+P+LF2D4BHuApxZUmAOcGyhDoW6jWWr3Der390mO2Aw0vE9txM4wR052eEYonUq1
pFOH1HTgLEZurliIy08a+BmCiSAoxETYzeLhJPNDVceAYzHsr2hDAV18rTR8D7grKehmmm7gvET7
Tp/W3pwWNrSYdMBpwxRQvHjIBhAZpp+qDNBLNoI98RuSA4iJr/RyYR+I+QexVHUAPeVzWLRA3iFd
GUSkKVIAvy1uMxNiDoJaorZ/bicr0Kb3Qf5TjnjAkG4RvoRTIKYg9I2RnRmTVkCHZ9OwXQK2URHl
u5v2sZh/ICsZbfO4t4Ih4vdqZ+/1cu1+uTS/gonoWsCuzR6gx5kSE6F2cLkC2jMFdU68/G2hmOKd
lNIQGGSu+cpcL5x5YhaCVthyPcfECsBScVr5PeM/7faf1HyY6d/rA7a0msh3wweiRWkAJ24GfTyk
oGo0biaZ1NVyc83ZWTCt56rDr3YbALoEhYzzHKKq7KehWm7H16r/L78eYjEJG16G2SFFjZUqS2zy
BkBE3FmtG5dow19qmrEjpa3sWpNcexDsyrc9yoIeLLuaA72WhuPU1C9TZ0z7ttYloGsj2QFKDNwf
eUa4lmnDSzOmtt/1VN6Ng83x8GjGN0XvZSQifR8XonDAdIEQCwp9fpKmCNcCe5co8Zru7sLMipkO
qmmAiYQgcdj0MXfSpPVR6r2RdbqaxrpwvohpDi3rTdOkuFNVnEnvABP+4Vo2PEqqYjq1Xff/Ks6L
rUGtI+qQOKpBa1zvLJQy6Y1sv5W1JbkoP5DdtskpGE02eY/yaXBaNRqOoxE1vyrD0vY2Ek3AiBkS
t2lU1SFl/qFFVebPeZm7AOolDsSolZ+kB1ra7Dj/18Pv2FLLHh70JmF+o6TzHipedFMjn8cFmqfZ
lcgdCmXF+B2DxbzVUUC6i+wzQXziQxdy0BxxDWzQNCHqNDu2Vd0bWhUk9vigj5V8DwQznnlBrPtV
DYxTJ+EWO+pgrrqM9PYaJGJpBgWHClpaY2UZdRWO8tskI5SGmrJ6+nd94y9sS1GRdaC8jgqpakKV
gYWC3vI4QDS/+XFb84K1HO0SBa/xiJpOTKYxTR+2JN34y4Xbk2nRhg5JTELJqjvUHqHEAQh9thLo
+FSNveCuiaKsBoqZFIDHq3CwC88Ejj+pz0HgJxS1eK1pOdlY70dtDmwF5oLmwy7rH1uAqLJyBnh5
gH6AvEmZtUv02ue2dgLEeEvn8W7CQVdP4HQlK790aQYFw5rq0Bky+GgGUokKZW7Me1Qh3OYCiMkh
dcnjCW9yPASBHyWt1On6Z7yxudcXx8LCFpM+OpACMpaA8AtXKT32IL06qIekQdQUQDnd9o3zMf7l
upBEPaqCo8YMKN2N80OuBIX6+3rTC6eyKPMKxpaeZeemaxQ0QExGBvwRTGJU1b4D0nXj7xc2/wi2
20Am2QiUrDyZXf6zGZTtmJvb631YWDyi5CsKQvWx1s6ZBFXlctaACDd3L7e1Lez9oYHGAvw8Hip9
DTGMXyxfWfFLAy/s/FyTI7wO8j6sNNnLU0izGEj8tB/lNvMg/r5SHLi0OkWXaJrmfixxS6aoF7aU
lyH7t1rJo3zmTlwwL2KxMowu1xWrGUIi9dxlUP/YjZIyQjeoBnnN07Ohsz3NBPPNhYIrAew173b5
QNm7rc1JqKb7eZrJFtTXat90Gbm3dZIbbq+ew0l4pAP3NJIgUcDjjOkb0OG7yTFyqEI5dqml0HoZ
7Ww7ovjrLZKbV4hyl//SceJ+LFcgAjcURGFLGjc4Pq07w6gVRFa0pENkB0Xwrzae/11I/eWtx6OE
TIdyyFqo7k4zQ7BZBY8T0gEeSfPJ4b0MhKSepWGemhlo26Xp17U2/qOxmf1CLWWxNfUm84cz5cfs
oKuL1/zpyVTA9nTVKMp+2DXAsg9ciUH8NVEGMoN3GBcoFqDGvpITfavGUfw0AgS7z0YlCnJjMDdS
lExeRItyn/d5uWEpEMVyQ/DED/WbnZKBMQp8bgNFBDAKoGTX9tuu6LVt1UlIP1dLC+TeIgIf1QV6
uz10VQFl21GvAJRUpSpE5UL7gwO34fYdAOmBHGXGTtK5+SKhENePxo4/0p6ALVkO1sksje6pKpNi
oyH1wK+RUiw7DMGXEhRUpt0j9cD4QZtMP2pDaroyfveOQiXkOSLzyFyTt+BZSUo+/c6LaQZxYa46
Xy6yY9Lb1G/GFspnZYZ3KBCb73qdtbtiiPDuBeuE5KMWBNlobiYfsy0dJs0iqh8D0XwyAVZDjD2t
/vZ5W6U7MHMpVMISyBz4pmlUKLMx7YBMObmvLYT9ndxu2eCccyl9xUR2q1/wArkycgQKMa7zL/XY
SPidGrDJZVvK1VFCnbLh5xAUSBzoJAwu5FykTcmRQlqX+ucVAHodZxayavFxq7B68BVDZ095SfQP
cGllqHRFY+oO4CAXbgFX+RmFsZBGqUdLfWB2i/soIgxSD5WUGfBgm7f+WHHHQMmmB0HlwmPmkwQK
7Em1Je1jqPv6Me+A85Hziv3MIkg5RBrfkpqX+t5Izg++VjK58QyBgTYu2h2txpcZcF/Ds9Dtu0jC
45wrzYZ8LveMVB3vdKnh0l4dU0+jeFe77WiUz6bvy7GlIYbGU7m2gkxF3nw1W9tcJc+6DODtdeO8
YN3E5/BWm/sobjslJGzEfQhXg7hpfOBO45UPnA+oCwZOPn/4Sw94nZNeSyUdUoVtBQD90AQQt9XB
XTfHnRUl0UpcbeEEE5+4i4kDfQ0dn3DK+/g3JQS07zoxbyoAkDVRvTiVFaueUqUKa40SH3W75Z72
3dpb3dIgCWeMpFucz4OpB4WyNarUjeECEeU0DWu1y0vTLDiHCVdLXae6FtDyniDQV9vHbO3avdS2
cOueWZ2Dek+jQJXN/p5TFv0Fd1f2BjvRV3z8hWCLmENDYjy0s6yZw5YripdN1mvLQHRtlWRHFemu
GeNtbrS3uRViSg0oorkG8rYVpPqrERsuUrsdDTRSZAg7JtR9rm+8pfUqOKQA7OvJzGvE7cCtD6A7
RKH9MnW/rrd+ecD+o/qsljGCTzJu+0SfwapXEhsY/CH3SsUefQ2bw2EzFGJNu2huqfAF3EXoj2pW
pqkXBqKpdX84I26g8tF+jFa7b3NjZcwub5P/CD+Do91BzAMRhiQf2U+djPypZZWER3NoZ6tJskYb
vZxVhc6cf8AXo4VzFqHqVk9D3YRcKRK0O78xTRW4XwUk+ywf02dkptphFZXztqii2B8ayGRcn7vL
K+M/ItClMk7QMumjgFS4iI8YSUj73CJvfWbwCM449Ea0oplynOcRxC+iZu68UW7+yHbkgr4fEHib
2UiOWRr9vd6by9bhP8LQVVL20YSyuUA1LbZDsc1OsuGPyomylgF++QsQ2vk+WWqn9XZixXKoTHR+
H+smwTljz6gLADT49XovLl81iHgB5nJtlBaYaUGeEfOZN+Z8B6R/ESgkTtwIII1tFCf5ygJY6JB4
H04AXwa0WJ7DSf1LIV+UnCUHUDB8vSuXNxERqxMaMCygI1GqAZ77CycxWm2bp1btxDJ/HftkTcR5
6TOC5wI0OBjxQ68EBvTe7BwKZ7oMtZWe+rhd9ivOxeWtQv5TX2ATraxAHwuSbkLFaHpvF8Mt+VEg
fZ0n54sJMKsML/1cwpGTlk+xxHe2MiK9gP0AgG0tGXFpooXNqM9GasZINww7WfF4O6sIHyQQo1V/
Xp/qpfaFC3Ki5U0W54YdlH3V7Yp04geTAREslf14f/0TSzMgeC6AOkiJESlykMU61EDL8aPWrJWD
eOnnCxt7iEwkFSMOHAC2lvudkebPVX2+0eJuuvLzlz4h+C51nON5qG7loJuqJIDiieqiH5uo48rK
El2wHKI3gdu3RG1Ijwa2Gr9BICFxkqj7g0ugX1bzSzppN90UiJiZ22KbtSiea0Nogd03U6MhEZsF
eYfEx+szvfCcSsS7CCTxKmLG3AgMOsAHQyQf/Maz5i2HEo1hOM2cQ6xgAGIxPxI5XfErFs5iIt5Q
ZoOmOq8pCTApd7U6Ks9gw0sB69TiOVZ18yxkYv816TS+tIYS1Hj0WxnShbUtXl0a01ZSStQ6bCWI
Wphv07S28ZdaFjY+kXKokg1aHfaqGkNPKPthTWsPPZddPyLeVGR90oiVdk3YzM1h4pk/0tBgfdDK
uS/zJ7V6vr4elha2uPN1KsW1npIgbot0k/UoBDwHZWKz+ceyAjWiaxX2CyeJmGk7V9E8tUYaBUjv
dGnxAlKrw+zMrSHic70rC1ZAFqyAZll2z3ulw1suJEF4meZ7YAlqT57nNdz05U8oYrotGpYglBgZ
QSZl3UkpFOgATRzVBiz9uKUTiuiAJzEHKQB37cCChGGK+jo5huoMpLdua144z+FdRx3IYyxkGXMN
miFYDz1hW97d1vx58r8etwauIlOuozoTWpoQxMPbW8x/qhkuw9c/cHlbAA/7/QP1MM7aCPwkPDjz
gUUQqYWCHmQgiZ8n4AUgGHqYiHxTqo0ietmIr1qlWU4yhKhbzZMJFEpzUs9uObQ+Cnc317t02Yoo
Z9bf1zGbJR0iVZaBMKRNnwcWHaD1tZJZvbRchc0N0Uorshq1Co0EAjaVNoVELuEtUn2tJmHpxwuH
exFXksZGYwbOpN/r6rhtI2VlXJZ+vLCdoxnywxqH3W5aHXrQ3lk2Upv/XB/0y2YPxTvfB31A5mwl
M7kOo0HpvTKPXhOVPqpUrZwKD8UOtYqbIlqKWN0JUZwqxUEuI2Wp2GvRsKFm93S9EwsjJFZyDrSg
dQPp6FBG/aYKaU2oQiby9nrjSyMkbGUQP+OcmpUcjhWk0+J3a6i3ifVkGbEDHeYV93zpI8J2Nk0G
7c1OVwMr0e6h3HwaW5o7qPHvPYaDDsLf8srhcP7Z/w1ggrf5fcIhkGxBO7WOApSiInaO97FCh8LU
zAyEhbK1Qtelrwh7uZ9ruVFmbDjtzECynRFhcbxvOEW2xg9Y+oKwpTXcIkud9Gog6YOJZ2jSeHqL
6EYCcMHW5kl2myW3hI0Ntce+hRKvHXS2BXmP+rmSpKOZKiumdcFuiLWIptw0DATSOkwqPJ5ATs/U
V64bCy2bws4uG+TIsE5CCsSklmGsDQo4KXGz0rqy1Pz5YPpywklDC4U5c6rCirF7ppvpRrNyC08h
xQTIdQHJLhzh9T1V0wxVOHnkWnpsb9KuQDYzcvnBUlNbvs3Y5F/fpgvrwTzvrC+/p8jPwGitrcKC
8hjox95qjqNVdIGS9mpYIB3ytg1knn/Alw9RJSEpgguIBMRy4SHLdfioTKXzcXlPjkamlSt2Z+GE
NwWToFTFjNypEh1SZa9QIDs9lS7pKbIVQ7vMTxXuKNeHbmkqz3//0iNthn83ZIUc9uO7RMluzNeY
3UuTIpgB6OzFIxYDHAcZQtxN60ByGijDpzTl3vXfvmD6RYEpuEA5INVJjVVOobnVyChBZsBD4y0m
nlZMwMJMiOnTVlnGgzbgcZbpf1pgbnDJdiCF6HQqcm9lCC7rK51RzuNywTiLydRaptax2vMuRCJv
upXiNN/GeL7+C1F5H3pXaoiHVQO16ow9gM2d3EeGNWwLYk27qJSzHZ1Jv/JTznN/4ZeYgtmbewg9
J3nUhMzMwqiLAMtjKzt1YThF5rKC11+pR9Ii2IH6azyRt142J2eq6tc+tTy1B/2h4PJtnp+IXM6B
RkfmW64GVOMBclwryNZHx1hiD9fX30JnRNTylCCfz0gLJejGGOzbrMbDNus+Wj3ptvlg3Zd8S9Mf
17+1sJtEgjK0fKcW9EISAF1kaIWfRn/MbHLqxnCvf2BhMxmCaUv7lEKwDcEdRs0He2h+JsMImFqv
39i+YNIshLFNq694YFbltikLnBY/pfEmsinSG89L+YsZUya9BWAuSkPIxe4lBdzREbqTDqpObiqS
xRcEc5bGUZY1aTMHhjWfoAcDGstNwCU0LbgzNYQVep1ayOOiekhHChVVtmfJa6SubISlxSNs6MTq
EGbUuzactGZXRdQA9q3ZQ6b2rS+aNTThghsrSrglNkGiTTy3YQQFqlx5UaQBdVnAICa/Z+jLXl+l
C6ZJBBLr9KyKXGOVZpn8k5P+CVf3Fa/m7BtdsHoiithUgYnCHVoOLMZe0kp6RE6W7uJMOWEXuAlT
QkAPUEw5Q/71emcWiksUsbYxynlvy2pMoAlb71EvEkQpErv72jO0J4iluBWV73hONnI9IIaQenP8
5/qXl4ZR2OxjIdXwy1QMY0fu8Xr6qEaqd73phcx15T8FjDEysqzZrkMtYunWIkMXVEBuZH5XT8Uh
Rw07OCuFDYlZrbXyxoVIc/OkTDPfK+DUD445VzYuJpqibFRdm2MXUs5aiQTT+mMEtaXAtTTRuZPp
SnNf1KyDHjAd4mzL+hnEmy7nNyXLQTnou0lJu1FXOiRxB0pVPk4R6OI8R+lsnt1W7qKItZKlrNsl
NJAVkDZLwE7monlB8kR1SMCjW3kTWNj4Ii2ZGIlUtBBUChKMjdWcyFhD8vVhzlb2zOc73qVNI1iW
YYI1Qe75FIwVizyJpeomRSbaPaL36a4plcqTy6j/mUuSCUo2ZRnyAu1mo0cEYKVMt73e5MWj0miK
J8sdcuZUaNCPOop5kyordwbTldfr63JpKIRICurVkYpFpzYcUvuEJfUo2whHcDuYSbW5/omFXSWW
V6IIYSoMA1XKc9zukLgGuViY3dssn1hVaUmIwVlIrQsgb3JETOskqenutt8tXJ9seyoL0uJ9sEim
+p0MBjuZZm2slfosjLx2/vuXszlL8apB+VSE+VmgJq+2qqKExjjtZhQyXO/Bwtkj6tqRCdoVCmnH
MJ6PhblRSbEtu0dS2Ujtuy29DDW/37vRzspM8cTZhVOsIa0s0tp7ImfELwZ9DUu1tICE3dRqkPsB
Er8LCVStd5AJh4xCW9srQbgFD0+sIVQT2bBMyRhCu9tWZuyqkHJS07UisoXWxSLBKcmTGfBrGg4W
hKMdyqPWS3tKTulQsBXAzMI0iwWCwDRpud6OHfxSk24kXvGfuqqw3qktO/MjmtPEqc1+YCt7buF7
Yn5BxeK8kmnRhVXX/8hN8l5lECyhs/0eKe09qvM/ri/fz6quC2ZUzLuHJpGacEMiQTlajyw3alQ/
Muizq9EIbbFo8vo2ij01q08xIl+OYepbqvAtDqjayXvdI9Ikb6H8Mm9wgrZu2pgbJkNFvWlVgCWH
wS1I2W/yhko7G8/D7gANTw9ZDLWf9ARR5XMBREsz9UWqK9nXe3vtyfjiilaIGIjinKptNoHlhWmp
njIJ6ai9rN10UUXr54vZF8tC+ayWpDenUILDP4ExwOa1J+KLyxlNCzZxsqwaRDhjClGiDmlLR2NB
F63Y24sGEW0LBrGlOvDgRJlCC9aK/qHqSWve2NqZfHHRonXhojUjpSCph9wOE/0PVyF1jiLXIsKl
ouiABf55fcUufURwjuKhGxLb5lM4D7lfIAfPsg66XWy4Bun55O/1jyyNk/p9evO2VGKWggJo9opj
2x/IUj0Q7SM15ZVeLH1AMOlDK+s8m7F+FGB2plkv3Jq1h4ayPyiTWnutW1pJglHnI15woHACVgj7
KIf+YCONf+7o5voYLbUuuDXjEBsaQa13mGOXS/ngJUBXJiv273JMCiJeQhx5QPo4AzVlCrVt9M8e
nPFYHVtv8O1/7Q9ISD1VK772ZT8SHxJ3cp8lFsM4hcm+I87ozwdzY7ilV3qTo2zNY3SHhOI/1qbe
lNti5aMLtkkMqdQE72pAtKFz+ZBvWkOjrlzqz9fnZXHozmvui23KE6OQpRg9qqHduFG9bGPs5T0k
Sg6Nw8PctVbmaKkX54Xx5TtFEp1PCSwA6DF6THu1EV6/3oXLNzlMirDJBw6YwdSilKG11exEW2bf
KyUwfLixReAt6AZ1p1Slm4QM2jGvjdyzUK6/VxIuPzFZ77dW09kHOtTpzrZr7cWmbNyDV1Aeqmyg
bjEqravwRD2xDLUGYDXbyIZIURG21oGFzSHGbKCyFpfzjLHRnXJvPUyv0UNxMgJri6xKt3YTaFrc
mafBmV3Zo29d6xgbKWh/MHc1qe+8yf9zsGMIBQszywnSUGv8AtQZeticruS85vvCqZy7H/7jPnV+
55vybnK2h7df3FNcLA7Z+XV/hreeSXYZcHLpRvIsfy0RaGlIBGtkFP1oIRg/hbK2SQbi2MOzQtZc
5AU4HxFjQAXtJas10F1p1/qTJzn6DppijuT+7RwTlqPzLaDxqIccAmwAeeUW+gnjuDDKYlRILnsu
SRr22ujOm94HBPoApdKNin/c5+7ocvzL9p1XObZjOq2ve72jYhJaByVAgBpXLtt1Qf9hv2cn4yOy
HQQYdDfxo5VN+plce+kXCvYt0eJmIufcgwarQDnEYbmpXNNt/BFjkh7iLfORdeZ0+GbsAXt5fQcv
TLYYX+omqTbTqcd0YGdVMfMAiTWU5+uNLxgekYE19Kh8j86bq9c2kMHKh9/X211g5hIxgJRFcEln
ioaHj/iniRk7LyTV60/pLtq+QxzXQY66M7hQYf6nBueZCsYD0suP7Yp/9gkSuDRbguGzGrOkkYVf
oOPb0Zb4dJcAqgzl2110iA6mW3uNbx/lDfCZfuZLXuRbvrrvNr1bvKzt1E+MxKVfIbg/o1mXJo53
rOoH7o9bdoe0scPsKbAiOVYP7nG+/kj2ZM92pfOLuaWbBN2xumNBe0d2pavfr71NLZ0EYhyproEQ
aiUMiFl7EwxY/IhLtnfGX3Y7hooyx36X3qPeSU6KC5aE14bSj3q39vlP3eZLIyEYrWYAnqQqzyvC
09zX3oHqtYdH5W3yJ7uPd7h+85Ma4gR8jjbWXXsYfmmbwqs2EDPC7Cj+4BNH8tbm5fLrt0JEXNcE
HJSVJmdfJXWku+4HKx2g2u7N5xgO0qG9K/+2v5WVAN6SGyHGlCR7tqMWei3hfGc+lffS7+II0oPP
N3pADpjltdTUi9FvqJwLBgon+JhDdBWLLWCH8r4+jdtqaz5iQJ/M7QwMOkLhDmQMtvqeb69v9AUD
IjK7QKUY7LHBrI6JAr6A5SpxvmJvFwyfGHLic10lVMaosd52unZrcTA2lLUcy0+SxIX1KIabZLMp
Ud2MQ7TZlOATQBPuQd/Xu/hU7NSwfq498pHrG+2u3QCx8pseNQc4I6c8Jn/Vt+tj98lsuPQTBBNl
lLhEtucjb9hwt9yzvbWNd/0W/LAA/MctdcHd8yYs/n5vwUix7bjiNS8tf/GdWp7tmTCbwLHNHemV
3Y9H+kz2/I7uQSR4y4P0aVjzJxZXv+A+9dEQ6U2lTqGxTXfDD/mYPRnwoa1Xa1fdlSjBv3EpCgbG
ImB+qhH6FOvcy6D7rrZrKSOfBRyXZkq8ofFM4hYqysPkMG2Mrf5Kd+ouDqxDupc39R4Zgy69s73r
62Jh4YtRuLbpUa8WY8Ds6M603iR5H9Uv15te6ogYfZus1mLJNMN1fCgeQamN/uVv2jN5q1F8hapC
5Pw46eigDF3ar0Frl7pzDj98udwAdWypUoFP1s3s8jSMAC7Ri5VX0QX7I/K6IBY2jpKGGIZk5E5W
budVueOlls/d+fKzWwVs8ThBgKdpNV9Kfhco6bk+CWdzfGExqcK2B+dnjM8c6nAYdKcv8SaVfMjZ
M5s+tBJj36xt8oXjQBV8D97yhCVEPnvUWoC8YjC2M096ZGHjV4din+2QJn809zX8nsi/3rWlQRP2
+oxKwTiqYdHa+Qctn6GysnIYLER5REyXksytpMaYDQR3nEge3Fgb3Q4PnhOvnOu//TMifGlehE0u
G7HUGWcD0njza/orPpEg3ZUbJZROpi8dq318nzw2pzKIVu48SxETEbKFHPzRMhvs9Oi9SR0b6ak/
9JfioXqO3hDbxfXRrzcctXwhOcQf/U7dX+/pkncuwrdMDaITRoyegibh6NHdtEHZpd/sVe/sIFMX
untecmL/6L7Ys1+o13okUB85ew5rxnrBKIhwrgLZBKVRYT7bbnxtrM2Y6MeWDN71Dn5upQtT+dnx
L5tXTeLZpAwdrP3a1x0ZV/Z2Ox5bXBcb7/1HAtc73+i/qy09Wl4Ztri145ruNH9zPwtLH//79n1+
XGMr/x9nV9LcNq8EfxGrAIIAiSspyVq827GTXFjJl4T7CnD99a+Vkx9iilU6xqkChWUGg5me7qXZ
Gr7E6/u5nWmHZLE9Jr7NQZfnlSQA7mElg7hgd3/Zoj7MFzwDDAqD8LEtuP/68TbOfl9eyaVXw9+/
fxg5r7go3RRHFOLIW+sBsqKnejce5C59GPdiU+MJRY8TTkd5N+2LB7Fv4VIuf3tp1QxnAu5cyGcN
2MRRU1/VPxJugyhgZcWWBjeihUzPk2gHeCpkX7fRWWZ8BlMK317+6UsB1t8cwodlSwY7SqsZv509
8K/tq/NG7vKX9hTu9Fvyy32bQAu3EkUueHmzOzdyZhlnGb7kymRDxiwAG7Rfh+/e8MSSPy4Eymba
r922Z1f4iV2ZxTS3sMMBLV7j6asdfKd+unn9fpf5eODf/UyOu5+Vv0v853iDTFHuj4G8EUj2Ev9P
jIRY6v85vT3lwdvlFV448Wa1rR/GrO47XG45YX+4aLZM0JWhlzJg/7TxWjyHPBvGrrbVH5YHY+UD
0zN9qV/cZ/m9vFeHZpdCkIk/jcd+ywNxSq+LYc0u34l4cdk02ExeV9CW7PxqmFd84tJl8/eofjiS
4CwSnM5wueGXKSDb7i45pg/hIby1JPKU/da6Ibf2psTjMIc8xvPlbVows7+Pgg8fLTN3TkmJ+Gwg
d47zWsQ/JrmS4fmcVZ7afxFZH8auIZxm5RMWq99ZD/0tPyVPxRfvdjw2j9ifY/LgbpqVby2dNsNb
1FHUuNzB2nUjaG+8ydfuSnLgHAV/ZlFG0FHIgYzsbL5z+qUCxxON+QaopS33ZqB8ViLOz0FqEI87
O48PS5Wndd8CcwJX+sAepmN9kD6UkZB/Iw+AQfx3ea8XPJHZ8msXynLkiL0mNLzt9b3dIPUGmuFQ
x7eVAwWziaPpu1hZuIUtMdt/Fa4GUaT4Gq9fa/ajYSvjLs1C/P9SFT0BX6d9fiGlOuDTfTrN22ng
m0K95LEKRA/lLnvlWC3uy9lsPuwLG1C97MMRgUFu+0l5aKsmAFUBmL+Q4U6QFYUMgu18cWNx2zSP
XbbWlLtgliY70YCmZNHn8HBdCAz6fVq9Rd4KvuO8Tp8caLPft/QsCmUU7EvbzV/qMId0gHuchuJJ
WfnKFi1tvREYTGzK67HS7kGm/bzRdqmeOWVrB2vpjWw2+GZzHhazVbgHSAtrtDw5XXzT847t3IoK
AJM12blgd70Zq7x+nCynuwEOQAWpkt5+dH83dqgDVlZN7aO3ZPS2vedlKxfwgrcwO4PbsJNVWzvu
obIGP22+ybnfyPlJyhq8cdFK8PL54finN1hkIfolCumBJH1gDzF4xh5YKgAPSKs13730ifPT+MO5
F9LLtO6oPEAMtP0xpAm6IJwkeoCWs7NylS594ryEHz5BoVpR1WPuHXJkRP1wju4qEMuAkmsl2/oX
RfLvQacmKU/oAWvQA7txYHbUndA8JMH2ptPNLMD0RofE+wV2nmnnOaN3I7s0fLUrPYAr0WN7FlVN
4oOSHVROZar4wT6T1yknVA8z+IkDbTkx/kmzHQHN6S6aKHKBca3eCptUrzSuyhd7FDFu7jTfJ/Ms
n2wb1IjKcettLgALtyOqN4lq552rQBaYpGWyhYig9WrPbnoLQSVgScYOolS+nSXjoWcge/bnuUGF
iURHNdYEPQqeOBRJRt5pW42/hJ1VP0GnbIPMkcQkBfq8p4fGqdTBIZS9jZ1mrwV0XrYF4bzeaQF6
FRWBnibI0XS8bcsBQl5NmxxccCT7qDkNZJe1fQPdtjSzEXF4ut+ooqN3qizOXLTarW9mp0AJLwJB
Sxk3clONktoBhYzu7eRW+smSk36YiwG57ZG0Xy9fYwsHx2ywzGWeljxuvUNExCFvIUnWj3cNW+sG
/tyEqWdkZfJZRE0D/ueDHNns+WM7zHd9Bl5HVNszEFfYEmSOQxkfLs/mc19JzT6gekpUkekGHUm8
P4utgwwWJB8rCYyFpTI7gQoQvgo0cTYnbr1axT2dXnOx4ukWhjb744suDAUAc+FBWTbwcbNzq2OX
+aOKrttmsydekalORpu7h9FKiiCvzo04uR0FbVOucQ4tzcHYaldHbjLnkXVgRRqMsJkhuU3pVcBG
SqVxCzIJXELCKu/Qpd0rjg0NrFDsJXO/T7UHPKCoXq86QqY4VelxB68tKQ+izB9r4A3yfFy5yRdi
eCrJ/3vp3uKlA347eSiZKg4UHKRBDu0C7Q+VxnUQCusGTPkbj6H1sCxCvy3zao9EfMQgpo2wHLo+
Qw8WT6WTM2j1Km0S+k9XfQnNoF6Nlosp05spv3FE6/ceh67kyu2xYJZmM73S4HOSuSsPma4fK2IF
tJpWgsqloY2Lr3dtnig6eoeQi/pmjGobFD+5WBn98/AOFN7/v2G2O3ASuTnsEvifII0H4Q8eQDlE
PUQNqsdXHTnvbFEfLu8syssQGH/3kCnxHHnTnlTDWkFqaQaG3egqAtbEqsID7h3vThDqvXGv6e9b
uybP7kzWXnYL1m82nrNKJ0BAeO6hFoD0gqnYHrv9qK8Ks6nZd64Vs/rCLaxDg5s3mArRvPaCsYPN
dPqtJ9ZaRmJhFib4l4DrF6KZWC060XeQ474mWXJ0k/7P5Y1e2AwT/cvCuUi8mXgHMgIQMt7ONNp4
zTEbV66RpfENY2gzcLkDOBseJFQZwJScO0EbhXdN1t7PRb3ykaU1On/8w2l1nTCuANwOD9UE7uec
gt7DAztJ23Tb61bp/OEPH0izEKouHK4+y17SqA9KelTQKZr5ihteiEncsyv5MH5NBprJFvjZ1pm8
AAQZqDWU6k7rMT6GDJaXo8H3uqkYd2IOFrVkUCNFL/bbmNToE0LVoylA/L2S61jaDMO8q3l2cntE
iwcNvS3YraVv6/ghG/v3yxNYyIhTE0+bCDnoqCnpqalSa9/bTvWWV7LY696Te5e52UvW0nwnPGv6
MzlF8wAtFXDDunOC7M6g0fSNE/8k41qoAISd3i0bym5b9r0Cf0Q8PFZCTl0QyXPAQNB+L3d9SrsD
1FL4Gt+Xh3395OliInUtmko9ezU45MOUB12hNmFZ7lsGGm1aNE9sGr4OUX1zecE+J2qj1MToEgts
B+i0oae+6tzbqA/LV7z/smHTObUGgXWfxcHU6RoQrNQCSixPhxG9+W4HknO25sfc8wH7bM6Gkeq8
jRzPKWe0tg7T6CtHNODPD/Gi3jhhgtBi8lj2U1YgRvKHhlTf+TD1+7gdla+amt3YbYRHSo6EAKmo
489j2b6W7txD2s/Kgkx33v0wiuSHyor8e051/nBubPzRz8XkD1EcPoTNNL6MrkO2oBJnbdBA49LG
K4wh2Jmb9sSnsXwEmAZsHBX663zwC5c3ZTbQLTouprfe0/MjkSrbCF6d1XKqXoEMv2ObFpRFT+nQ
yo1d1/ZNRCLnfQJg13dJOe7RP8JvkJpr9u1oKVjyYG+I5sWmbJj+MqEVt/M51NFu5ZCpo+3JeTdY
BIC0qMxuwALUQK5oKtEYkDtPeLroLTgWWRyoAgR86BjgsR0MI0mqTVEp5C/drFfHuS/R/NfWBUQ8
QZlO/XLs2/8uH6eF8EYYvrDLEqgs9tDBEWg33TTS5hsxxN513sOES0eomYdJ1YOtroj+s+LxmApZ
+hmOwXX+z4Qzy9726ghP71NDv7XwrLS4q8IfUbnW87Lgyk2wMhsdBSog0ZzKHI8AgLN2Ai/pgCQu
CIPYN+gev163D0ZKXM2RoxxSegeZoaQQk+9dFa642KU5GI+CgjMdl7qipzJCVkPn1SYq6kPi9A+T
xiO2k+nuqjmYmOOkYnlvndPiYLH4koKKsIibzeWhF64hsxN9HKBL5/XI7MKtICdEc3ooSQ0WzJav
FX0XYhsTxDWCAY/nsqOnnBdPdjtAh6ojb31TP1mu9+PyND61NuKaWBW782pSZGgEL9Sti661uFkj
CP30DsLIRiAgtGPFFDiAY15CSmACX+ght/kJ1OB7a54iJKbiL+U8Pl+ex6drha8ZUUHrVeNAW9C7
hf2maocniLHdFiPY+Qv1dPkLnx5afMGwh+ksr0iscQa7Od9KaAswVwdlNgdoqryp8Ey6/JmlDTFs
g+e8iyfFoJs25VsXSLcxuiZTRFwTjJKNNK4Lyij00kZInqBXHsIW36761SbghA4snyzZNScPd1OR
uO+lLn9dHvpTQ8PPPu/Hh9g1V/3kldqhJ56B4lPb4Octm5BvxXAdKa9rgknsOi65tFzYQBqnp1nL
7A491mxrjT1feVUv7OpfkOqHSXDPYqoKB6i+tek3Hef3Wb2m5Ls09PnvH4ZGXmsUEDEFQy2vgrj5
U4L88fLKL41sWHBqpxLCFKU8WqzelvykoIVyeeSlPTWsVXMoIc4qk0enqDsk1FkLmBIrs19RXcQr
S770DcNeSdK5HM0+ZzLqxuckg9L1d4fpzeUZLPgbE/+RpnHRZnYcHj3nVADbJeavlf0GSeWVtV/4
9SbqQwlQDfOZgDd/uusgCkGzP5W+jqDFNVEeqnGHXrf2fIJGQ7PTIbU2sazFCi5x6acbmzvHuqB9
WYIxL0P5QyQKkpfFPQLNlRDu0wIucU0JqxhpwhYpnhAskhX0iYrmlIf2Jh8H4IjILzSyt74zNMfY
yVZO0l/MyT9PC3zR8MkQEUCJxGP9qf/aQe72m3znANAWvrhlE2C19T15Hb+/1E9e5M8vl8/X5xA+
4poV/UE18wyto/Y0Vpxuwqj2nKAevPKnPczhb17xYsdF3H1NU6sAYKvV/GXKsmxXT+Gw7eu8AQWa
mogdWEnT/GnGcnrQbp78zism/I5S4ByyoR1usobHKPa0WfsOJkDP3uWe7XR+VKADzZ+nPPllRbQo
rzMbs/SaV+eTERV4W9cl+lShRxK0uZ1vZMX4fWbN0Yr5LJinWUdNRk/rULX0pPXg98lPsCxGswTn
/coZ/9w1CpNeWeOBPWQRxpdeCNV5venKNQ6Rz80HldL/9+dTiJKLoISe4jLudyjji61Kw+ZGOuMa
TdbnoYyQxpUq8hyIHadzTl0jkhvahVt7lBMqkN1dQ5OboU2uqR8RYZZQ66K3+jn2hlNtqfzN8jw7
6DViZajmdfNKcu7zrXBNVAodWjLafQtOC50c+8G5pSV7v2yES0Mb65RZdt5CUrY5QT77FkHIa1XS
X5eHXjqg579/vLXjXDtladOTS/5I+TPK/kvQP8+yK4c/H64Pw3ulF1O7C52TG+UPdjM8jqX1Czit
0id18vW6KZxX7cM3Qg9aaBZBPFnDU3i0AKf1jP6CJ7DgXGnFRgCiZsV5Mo/OqRydbZPMQT9896IC
Pm4tEPm8PgU3a1xWsY563kauc6JW5xxo2yS72Guj7y0Kcr94E8UPteM4t1M76GDMWm+bkwaVRKi/
JycI4AkciwiQX+hoODsC7ZxrykcwHGP/RNM6ZTFDT8mitwwSihBCWFnTJfdi7FqN0j/Hj+1PjYBE
yuA3Vuazq8pq+NnGhk0pRLYTB3nH3PvRiagMavSGYHG8r2zO1ohkl2ZgbBnlQHDNDE6lTfJ+C2FF
N8hon/siHlcu3/Na/HvfC7MgqkTFQfkLrXXUpinYiYhfJvNaWXfp5xvBRJtDpbdJLOtYRhPwn5XO
Y180In3O4m5yg8u2uTADkzXck15LcuGkp0QloF2eHiE/+Xx56IVoSJilzSQve4EkWoq3TDXvGTgU
0OdaF2BzVA29sXIIFTuOx59mV6C6C5nt+TtpoEXgS1GpoMzLCEwDUfUjbWv5xHqZPjsO/qalsK/y
TMKsLjphG1v6/FQfJE43OIadLW0GVD+asNk7XbjWY/g3APzkoJi85gNv0OrTn591YzRvmA3JbrdW
x2kKAcy2vqrYegwRn7ociWGvW0sBfp5wByGUcXn0QFERKQYPMkRiGyboK1F95EdgUg2QaY42oA/n
kB3t0qCYeQyFaOVBZrFbuXA/j7+hgf7/fj9hMPwUkpdItHfvvax/JY6AKkpu3c8h3cgaUsTW2N47
wlrLqS6YjAmpQZ+3baUdgUJej3fiKAAK+NqGa/RHi7toOBTsINYx5i7eclGQxzyILLVtie3b4RuD
KKmqppcx1b5drDwoPr/8hVk5Rm4kafG8c4+O3Wyp9a0Cz0Ma3nbZyu2xNL7hYmgHTcSUDPOJ1PfQ
qT/UHR4mMWoi2bSSDFvYEbNqTGmOOgqEZEHlepdN+Yb2P6TDVpzXws83a8ZlSjM3loV3pKjjyLkB
zBKlD+dnNa+x3S0EwH8hfx9CF9BS6tJLMzQGgaoybh9sJzmw7KUC2nTIrlwiw0inyEmduIeZuOWD
AFtF6PzyVvETSxM478uHCXht6fDEdaFMOESBdF2/G+87cOOEbIYq7NtlT7/0EcPQVcwUgewlPTkW
2xdtnqB3EYrXhQfVCWvOfYc2Ky5laceNuIHHkqBp0iqRgXv30KuTyHhTR2gKstdoZpYOrGHjSKuW
meOCxr+iwx+nccdgTof9wNl1POfCxOGh9heBDAJqVXlWjuBNHqs9nHT8yGY72lzeD+D5Pw9MTDxe
ORMBLT0o1xdTLI6sD9ON3Wiy6cJJgzisoS3Ia0RYnaCRxW4GdNDswioq040LyO/Rmh3pT3XFt94c
pQEjfbmvC3e+BQFPVPkdan330AGsTyx261sQ6oIqgU/tEc1tqIe6Y3hbJPCQreqcL0NYdA8QS6tu
SF/r165zw+fJVvUma5T3zKIajWIA524gpFVDldmxN+i3nTetlfwUfQsgqPCih0Q3DbRt6bBN9ZA8
2BowL/CMk+lhLD20F4Ex0s+9NtklYz+9Ta4aNo5s00PeJ/NeeMN4rLiVHQUEpQ8u6//jVRru0IGX
HBH/RPdTNp3Vm2T0E8XwVPpJE3l/kjCbbkSqq5tmJs0txJ7yoIm75qakVhqEdajuVVg522Qaut3Y
syYYajm/Z3KudhBFbreiyeM7T+fZVmgIa/lh1pB7KioLCZfas/3Ittt9PrTleyfkHwFEZlCnlkCV
NZGnmerhpvcoC6a+9U59JhWErGPvpxhEtYN2dfHu2nP0rlkUbyAyqQM5kYcY3hZo8JJtoTatDp1K
fzdeRPdQEir2vIFKMNjv35SK7C/g80dzJ6fFBlqCU8AS90dfkPi1mIV75zl5ftu4qnxO3A4MhUPn
7aQNkt96nn9fPqMLdmbybkwg41Uh3kVHptRNRUHE36n2qRuzleTfgqcwwRk9ZCozffaqDotDv0qA
Dcx0+n1s7WkD9Zq1d+HCNEwARa+R0+n7tD1ZjfUUZ+FjBLL1PAlXLHlpeCOxIGjECuLo6cR5CuTI
Y6kiv5/WFGTO/vmTqFQYN4/surQdAD85tqn7WNHsFY7i5+XtXRr6PKEP947ovTipOISjm4L53Lq3
yZUDnz/4YWDw/sZDasn6FI/8TSTTfUedlbrX0mIbl0tSdFU/TcOE1xz1dXMD1b6NCFeeGkuDG/eK
FecO2jX66cT6MvDKDO9psHnKtZ71peGNIoaeM9rN1VydZqdUmxiaOmAJRVwduqm1chaXLMoIFouJ
W1ZZl+LYhwDJ5CJ+dyy9ofFYbQRAJVedG7MQ34gwGbmAzE1ef7OrL51+v25c7/+PTd14SVMUcIA9
i9UDWqQ7tF/PRbxyKhciIJPYJ03YaHEHuzvksNN8DKh+zpMX6O/6zF7JkS58w+T/ikQVo9eB16dR
2GABhUhPuim50jt9jkpdKLXfU1K3a/TFCyfKZASzANVynQnK7KWNLW/Fjkat38zDSuy+NJvzZz/Y
MW1rO2wTy8HTNGmPoL1tdg3FJYrHaR2wLJdbO1Xpy+XdX5qL4TRISZw81mw6jRKIT7CLkSdZz/7l
wT/v3SPCpH5P4rrT4YzR5zwHozcI1A9WaLvHHhWWIEydcDdOqjzZVvLFTqPuZgIyLOirkR2A3Ki2
l3/FwmPbJPXSPNW6yGN0lqswfRnPnaNhNYS7iktfVsI9tKPsdqzs0z10nuhKPL7g5rnhdgixhp6N
3XTqhIf79UEla8jET0em/6gp6IokJUJJfUIxwP2VAr/5nOfNWvvc0ujGzVcXlgCfpx5PBSdfmVts
aZiuBB6fnjX8cONgV2h7ZOjZpaepkA+sTx4jd3oUfbTiIJeGN45yIYH2LqcWcj6KBll2rlT7eD1c
PkSfunj8duMG1IhBsxZ6Y6ewvE/VtxoZR+L+l64pgS4Nb9yBgKnPqpyVPrmOtvxpas+x9IikpoUO
MSl+XJ7E0t4aZxI8xgObIHt0GkJ3l+feLnHWWv2WJmBcgUxk6LibcShD1tgb7fX2tpFsCLjMvH3u
tPXu8hQ+dY6UmtdJy5CrG2YJBE4V30RZ12wHp859T6EzDroLaHZp1tqrFqZkUsW1Ns2okwE1k7MC
qu7xgObFGu2JssvJjdOna+ruC7ti8sNVpXTcKNEoAjn6ToT1fvbst8urtWASJj9cxZA6hvA9PaWs
q/YZnfmhRj/BnQwHuXJbLa2SadRtFkZ0nnCmPLKznHn0o3H8T6n0FTWzqxBd2HXDtEcV42wVELII
24nc85w4+wgSApvLq7S0AYbxSbBj911adqcaQdZROZnaJixa40RdGt0wukEPwB0MXXeSXB4bh992
8RoL2pIxGEZX5U2aDw1w0aMNYLzb7qMShZzO3g0OWGHpSqF+YYdNrrVUo8+5b/P25NH0N8mt5GBV
49MYSuYDPmKtxAoLR9VkXQNmOYT+boZzhPohjUTp93QeNxwZwJWTeg5o/3nTUcrOq/ghrmIQ0atU
iFycqhO/yx6b8MXO2SGtQWxUu9AVtq7JHeND54X88CGkgpK5hOrQiemvCKfRuXw/82+Qhlx5jS1N
xDC5GPhY9M5waBmGNpL5qdVsOk33PPJukREBx6/sh8Cbr+MPpya+NdVWlYtBtsj7pbcOFb5bRk+X
LW9p041btYO+M3TiB2BMoJtEu3tnjIFC+nbd4IZZ83JQwDHA+UXDreUkG0kK33WbldO09NMNsy6R
OmNJyelpdue9rpD5hraFn3rXkS/RvxIaHw4RntsFHAXQDY62A3tqXnQW33To/7+8OAteyUSyVjFL
J1J1+qTD5lvH7ee+AvXg5bEX3JKJZI1KfYYjAhBdewke8t/QVbJ345dSTYHVXIXxoeAQ+H8jE46I
C0gOaIhRu69lJqhP6/RF46CuOKSlFTKsmDuKdMjETqekKx6YLG7qmv+4vEBLQxsGXKTelBdn6BNk
vt7GML214/yaZweW5fzJD8eGpBMSrBzXcZ5aPkHLvGj19vKvXrgHTJozCPaEtasg3Jkk1UDRqI1n
mjPnw74B2cjWczK5cuEsmNZfLtgPc/BcW8kUx/NUiLIMuhgZ7RRChX7dk7X83tInDOsVfB69uQ+b
Uwbi9ISi6zFQbrW5vFCfP3uxCca9jK46AFwY2t+KFl1qVrnxVD6guNy9hyPbT6nzh1nQ0NT9lur5
pwu3ynX0fN3H/4G9WqmnlGfh9qk7KHOF4Cnxm5DAObmgZvfTySEbaELkW0lQJfQFkHmbEe1WKHOU
/aPkoXq7/EsWTrkJkQ3HSCbphC7DsNJ+yZxb9N2vJHyWhjaMv2c1gfYxnOMgWA8moJo8okFtLZ20
NLph+VUJQaSyq/XJcb/y/s2efl9ekIVD9xdA9eFc186EbvYa4wrUhjxKoAxXQz0w2V4efiEsMMnL
oswRKpwQ9k3iq41MeIP2tjJKd8RuNlRmQaduLn9oaR7GrV2nYqiLZoTise09dgVzfIRfqc/Gak1L
ZsHV/DWsDytFM1vmMYMgFa+FF1gtqXdt1KUbng+gnldtdJ2nMXHQHu3jSAxg/kg99n1EpZSw4g2t
BZfXaWkWhhsAdSku1w53rAodEoQ8tF4qwUBc7ybpjaRRtHLfLuyHiXOuRM6hOwJDY+ncEgTlnbWZ
IeZ05HNGViK1hTvdhIgSQcAEOePs5jQOIi8/6u4LU2jbbP6r5JUPMZOvzJ21OlP4QIeMTlC+JNk3
qeVa2mxpBoZVy6xw8rZT7ORM2Q9Sp0chISqQjbsocncTmDQub/rSZpz//uHo9iiuOXEo7RNIfv+I
uWohSDHdWeWUrcQlC2Th1CQmK3I+jrPKIZSdNt1vAL/ajSyzDFJ9NLxpGqYOReO4GxlZ4WsIAkj0
TefkB6i33DdcDcVJSsl2lye74ClNIjOROVXiwOegC7H9okEJghr3GqXK0kIa4buMWxHyvmcnYIi5
n/D221yBelu01Uq+cOnHGzEAoHQ5U9GAHz+j5BHP/ftE9J/LC7N02AzT55mbQ9K+5qfO/lbXYltH
fMPIAWL3x7x4u/yNzxeImAB63gtSFkVvn6zoOXO9wEapv2Mri3O2in8fy8SE0BNUxCfKNY6x8B7c
InuOSvlDSPI6i3RljZZ+/3ntPliKVWmPVDxkpyoETYpjF8kDeNdbCCkP84rXWprF+e8fPhELVIWK
SThI/U9+i8b5qe4DXY9QDrzqBiEmytiTTtw5IXVOTt3QjW3X9l2Xh9GWW8l45SfO5/fjJKKJqwjs
AKcmCmHkke8ObiD0laMbl7lkHsplSVGc4poA2pOnaCBJ87l/5ZXIrqqYUWLyMCUNmp9jiT4vu7wf
1SvR34T8ftkKPrdiYgKN53YETTGNFRCiWRlM1LOONkRUVlItn9sxpHL/f+0TnliN08Gbw5HfJlH/
uyLqTafx11rxXxWdt5cnsXBOTawxSnBotGF4EA6i3DuIPc9ql6BN6FgQNc6aht7SV86B44eD5GWW
m9iynU5Rlb5EY/o8Tf09U/ppytOV07T0CcOmEYj3XAk0J036mSAGrccHIt6S/vfldVrYDhO16zng
O0urhp5w8bTbyS2a0CfngrVmxTdLJPRdsS79cvljC/7JhEAD34MeIgajUAI0I1Nd1Hs1hq9NkauV
gtjC2TVhwBFhGQR2kP7KB76PRxd0VHrl4Ers6Sf++x+878DTNsrQA01BxulbHHWksLHvyrK8RZb7
O8cy+hI8SICsQVDh8oIt7Y5xY5ezJqHoQR+CqcToWBTjDcRjaHzoPFd/L8O0sDYQFy7/XP7c5+8d
YkKAOcAEtnamGbTAffKD27XcRWlBdnSkVhgIJM8AUOQhIu9RibWXydKhMBwCOM8s6kV2f4qdbVhm
27w48G7NQBcGNyHB1gy9TIuFePZEhILXehx8K45faz2tZKaXPmB4AEt5MpFtHx67Xt2NhPxsvHzX
WVa7cgIWDrQJCqYOjUCEj0ZqNZCnKgJTRBrR7ubyfi/9+LPP+eC+XFR3IdI4yCO1foz6fm4B11tx
W0tDn//+YWio4CTt1M8WmqnvB/ASiCnxK7EShCwNbtzf4Js566RM4XGSj9VUB7F6Vm228vZbWnHj
+u5AAYEcUmIdU1K/FAXaF8CctNYCYy/IL4E64P8XBk/9MkTRBIIPEdTJ/GLoqz8iKeRzJiKSBXPr
pbnvpoXeAx/Kgq5K31mfzv8phOpA+jAO5lNATsNO6EOLAOMIyn++TZOp+qFkYaNcO6f2ybXpjLYW
3XqbUFlDGBQ5OtVmUUtw4sedui9Uk21Q3LJ/nK+XINTpcMqbUAVT1nUPjjWHyBSUQgZFN8rvXVmD
WFg6qQRxpWUBUeKFZe+PSQfsFxhvvzZy5K1funp8VcoFm2qmCqhJK41On1HG1m9hZVxtGlAvPrSh
BRxBZXOVbKVw9KsN9iYUp7yM/5emaUjgQWPxNqfuHAwKuGU+EhdCzVPz7kRW931IhZv6fVaKDUt6
HzJP8QFQYubHaWgf0VMEJRVBwOOkVfcKkNKf3ImquziG3/JoHE9PeZKV4YbIqP4Zg7XLz1PS+Loo
HHwq84Y9tEv1k0iidmeHdfkcTuOM/9Y/lRgVeJAGsEB2Uh8zAr11nvbk0fNglx4wDv85XPCbEl7h
PhGC7+yEWtsI3GybmGf2QYN7KqjZWAe9GJvAnWx3NyvmPACX3/8hFgoSd3kLz1r2QEn7RQmgUhGS
2nf6svtuSbt8by0GYDI05gO7Y2NQOQIcAiQuNuOQsMALm+TOnuwYHF/jsLFANDJsszAGZsuru97Z
Q5unLgIL3dPtJrVV9p1kU/9cAQDzbXASMm4dxd18R21LFkFXhvkt3qLzYe6JaDYTrcR7k8hZ+a6w
0/3cxwzMvzAOz0v+x9mV9cipc9tfZIkZ88pQY89D0p0XlJwkYIwNZrCNf/1d/T1FpVtpKW9H0RFF
A7b3XnsNISzqYx6DgN/4tLTRYN6kQapn2cTpUIGnovuin0N/n8w0vGVJR58my1IfXlTQ5qyYGx4m
nYkpFzrpwedOwLuEGzEZcy/uB3cMtemjKvXj9qwQi7pLu66Av1R0AKVrzh22AbQJnn7tiQtNmbaB
3PXxUD9m62aP2QoDE1T6E1ggST9VsMKVu5oP+sN1iw5eMY0LXBN4n/wG1k/eM7j/fhk6joXTyiFc
qjmcxmNYR+F+YHHyoIehU9BwyeG2A8E9rdqpc290Rph46ibzBTPdiJf+xKKpMNMkl2oII1cthsQ7
9BwGFKCYHOXs9V9qbukr1RnklL6O4HuQjDlVw/bYDGQ+TGPSAQFY9XlNU1mJ0WNfxIDxJIWJ21u9
zuSwSkkq2okXgBf+cRuzec5hnqq/qcbidrxMltsYeTnetnfynOgeGPVdv/ezNE4+2TOvbMiXBOjk
g5OIrUCdM7AV8C54SdPMKxrXV/90Ul1Sn6H3GlnCluXcpOl7Q/UHJXGL80h9NuX5H4b+/5R3l35x
QdTARhtB8Sd37015+2C+bN9hyqZu2at9JN+CN/pmXpbH5ba+i57+/kddKe0vKdGtSoaoZRSSIuVE
jhFDDX4Sd6TLp4QqmE+7z0QaV97PJZ7JFZu3uAnX88B85JKmYPWIoP8pyWdA/JVC9VJoUocbh/lA
AL+XDDEVyQIPwaRs2qdxhZ3g6HZ/f2BX/oxLpUnv8RHWCWY5C0jjdlrW80tntUUSL/nM6O3aO/n4
6T/qlolASj27mp4M1SdCu5e2s9+2rj517fCZVPLKn3Fp97bAtKn1wwDKwe7YDW+y/+XIZy4q1659
Ub14W0MxlAJ6gvSnY5C0lU3q3QRTtr+/gWuP56J6sUrJNk3APSam+TF66IHGxQsxDeveZv1ZBNMV
PNZLLnDEMHRsiVMotlHqdmVtB4QgTK/+MHwNV3nmvb1POvMShtuUEwjHcynbhw6fBgJzPgOdr3zQ
l3nUWWtnFU5Rf8ZQjO1bwtey7yGaW2I4RrZZ6u/9hX6mA7tScl4S0deUqW2SKPI7QvWtg71A8fHH
vfz9nV27+kWLIpJWynWFUczqv+v5Wapf/3bdj0f3x1JZXSPIvPSwvImS4E4lXgPZFDP/ttYvKeE6
qztFtmk902yZXV6jQ8znldS3LhLb87/9BReLnSQirCGvtWeQXIfjoke9Jy6Zfv7b1T/exx/Ph9TI
VQl8fMXJGi8P2azXo7bN8o9Xv1joC9k2GcigPkUa42gm9B2YlJ/Zd13ZRS4J3rRHHUmzlJ+FpW3p
ZJ0cXeOZ0tF4+7cG8ZLN3TNTQ1sz1qegbYuMwW2dbWUzfoIDXVm+l4qvOFKJ9NaEn60LsjyUKJVF
26a5G+WPxqE+Dj/F9a88q0v+rOFbmG2txQlB9y5LsCO5SmT6E9Tp2tUvFq/to7D3Rc+haR4Ls+3H
KUSbNR7+/ole2c4vibIepxt232492+4b9RzsD3+sgSrW7JNG/crWc8mWdaP14cGamTOzXJVxlvSv
NUmRxPFvt3+xfsNtgWpkAA4AGWLRLXPO4XtsESn72SK79vQvlrAKWJZ441qfhOneA5kd0yl9idrm
19/v/9rjuVjDI55NM5OsPoWTaW5W5QHXVdkns/Jr935xVINwkQWTh0mNVN4pTch3BsGIFPNnU9Nr
387FIW0SMnBngfCw7Gu6nnFYHnl7HnWz//vDubKEowtcMGlR6vOmzU5j3yOWznZ3oDHn2eIVgWIV
GcjL33/nyku4JOOu0gLDT0MU/lsiinqIg0dvCdgnK+zKW7gk4SqCVCMpzXpGCVH2Wpfd+CsRb3+/
9Suv4JJ/C4yNB2k3R2cSBrm3/LSQ+Mn2jYPZ9fcf+Nhl/p+m6JJ3u3y4d2QEextwBgYZ0Zw9yYTp
QsuwJgAxmuUBQNK8lJFwn6kLr72Pjyf5x7GphzQauQKiquIN/mLjgzfW/7YdXfJuV0QQyRaUHpDG
E1fMExKnzfpZxM61+75YzIiN75axRlVPEPCwreMbjFc+Oc2uXfpiKau1hYsVPJHOA5ynbyBXz5An
MNSfEByvfaIXC7kfjfF0A+OWBkAMkuGKRba50Z8h2FfW8SXtFoCE4shWoadgHP4bk19W3DIfOJov
wDNL/41B5V2yb0kCWIev+BU1+TiGu2c5mr1TySeb6ZWVdknA7QKEfnrZx0Igz0HDyvUDDsXUW38W
IHDtBz6e3h9ffSNi6Ssvrk9s+kFAxduNETl3htzNwn02E73yoi8tZRvVzK2J8aI9LSrjvMPsfR3N
P6nTfe/STRbYm42mhuDqMcmjqaIqA7Wk+PtGdGUFXJJwhT8DGIOL+QnjdFiv9PMPHS6//n7tK4O9
SxZuXUddL42GcRECN3NErhVUYV4M6AIRZXU1pvVNHSJZQ6p/HBpd0nENwDsvpTI6WwRu0w31+xyH
ZULlJ4wp/8qa+1/G7B9fU2pG7rpV23M3ELefHEV3w5h6lZ3zS+DivEA8wrxbZpQdiGftX9HugtOa
tWLfB35WTrEB/TvaZv/Qhb2p1j6YCoAWCHD7+zO/9j4vDveAWlL7aRCdEzn8TBO4fed159Off7/6
lQ/9krDbq5nX9TBkp9bQwrffmH4j7pMz99q1P47KPx4ts3WYDV4Ki3VETuZWZj+SMT0PeIb/du8X
G0GvQxaOM8qRFFTzZfvCxxe+fDKsvPJZXEYMa20FHzbUm4Fbc0zGd3aFOAgxIdtYqc+gwCuv9pKT
C0IpkhWbGkVttr5yzzt7w2c+G9fu/+Mn/3j2IV8QkGAjeD/PBCZf2+8gEKmXb5O/3sAwlFeQFH6W
R3llQ77MEMa0xB97M0ZnxHQ/BAuCSprkTFJx36X6k03t2k9cHOs+9gHbdHAQgymmQ/IqvEP6DCmE
PlgxNYvLv39Q197HxfGOSU7cIt8DZpJJtOut2Pvus1Px2qUvVvHkuxScYktP0zomCBV0rJL+/OPv
931loV3yYzPqI0VS47RSuikBEJxSkTxZ9xnN7MrDv2TGEsgRJz8B16He+gfSkqKe0B6p4c777Beu
fK3exy//8bUOXhBOMoRwpKbs3NXITOlMVDro/nIRyrG0Ovos1gBJaNd+7eMx/vFr0uk4HN3ozrKd
gipgdfwSAsw+mlqN+2Dop9+w45vesH7a13Wb6V6ErMUMKxnVTmJ+91VCXl71mHXKnHoT+WYlZ/vM
2vZJzV34RWNUAbKZWQ5sq9uHD6ukmwR+S0U69fQ8hbK5VVGUHEOIM0tvyNwdF/H2gFAktsfxKkvP
0z6ct7Oh2Q3LJira+/4vxTNRBcGGASufkLiRjes7/H+HrdCEoWUVK38JEg25g0Z7dt66pIbXXrg+
1KRl/0mPpcvuY4xSttFkTssEw1PExbPfJouHL2oh4U7C1u5rBkDmARQEe5rVEh952LpH4qeQ7C6e
dUejGWE5Q0bb0etrc887mJsoPtc/MzI3u4y3TTkubfuGkcz8YyKpd8MSqlkxctPxHUivGmM9vz/b
PglLb8xAqiWefUTOR/3VDdb/QdDrYxC7sKcUw5cx75pWFC6MRZsrtqKiYRn42aPHQ0y7E4ziyTze
jbYVFdrTAA62ZtrWE/5wVxex872h7BBJU4HqZPKllgTBVpv3LOKB4RHTOr5J58U/6TTrc54iP22N
hi6s0nGAa/vM1LRjjKY7rLBe7jxoNR+HKNjCCmGXiyyjAPNrv54DWmA2y/OYO/2KZFX3bCCfL1N4
s+NzaNRuisS669Qsd+PguhNRgz4OMWtOcLvSlQmkrCIxIMDILhMilwLMzPWiD8Ho1MmTAxJj6RpU
wi7xIwQ+yxsatHXBUxDBYUspnL4xvj6gHknyZQhnmeODzR6tN9unLIxSfDcB+Spxnu2lhUc4VE4S
Ya8y2m8WfolEaJqzzdmfMW2nGwEGwxdYBfW33iRUiWNE3SOjZnurB5jk6AnTAwRG6F0bgpWrE9AJ
MvTut4OSH1nKSDEYFyV+wazcPChqY7ib8fVmws/tIgsLJlAnZBmGcPHMBkTGgJ617hBeyxC4pIdn
P4F+NG3UJnJY5LnbZh7o18b6wy6eOHsQlkz3Qxv4kDWFNfI7rCrDjfQFdMJZtYT+8gV+L7Diqo2q
pEf7qlkZHrq36iptcRVTR6Zo8CZuHbyPb5LZN7s1yihe3Zbsojbpq9CTE1S5cX2nMH/KWwRg5lPY
BodM8PFbNMGNM+pHecMYUoEW0Ddu4imij87U7NYfa1vMUZu+eZtvCs8n3qMJxFT2wgPjZEQG4KMd
++CQDKl/8Cy+TJjfujuhAUjYJml/OLAE9ghzqveEBks1hdHyxQ+3d+gZw2M8OX8/bzPkO8sW5YHn
7C2hGPvnoY85PSaL/SGtbfRGl9VVCFTu/Hwgk8xhqhHdjSigi25TrMmzLU5KJET99pJAnPt5yn4G
WZfkTdP0RZRBL7wTLNNf4M/ypXaQUqZRs4vjhR/ibfBAQSEm/tI1pvnpeDMUTPZ2O/VJMp/WNSZF
RPwB0hnunimYjGORZfA8MSLsH4KoG5/4yn+SJNA7r02HJzWs4rS4NPxqeOKxotcr9HYwTauUyMK7
NO7BVQiVV4GK0byH+K8TKo4Uu12n03yT0OJ7zid5D9OHshmGdyM4OcJoz31Bcqd4aQY9FKnt23cw
OHRYYLLQfs9s4KLD3Gl+1wQgK8itEX0+wt73efO7/phR4+fCN/1LZADDViaJ631vY3MOkm3+Hq52
6QsGefJdsvZQv0Rp9iuGby2yPDu/AtMAf68HD4JZCFsYzePCpiTZsVX6B8NMWIaJF5xpOAECRwIi
soGWzttZB835Lq7TZs9EjySEeeHpVPRpy4oomtt9XyfdfZ0KyO7nCQ/Sr/0qGJMR5BffP23wsi4W
A7+ebsza+yaK6bNzZHw2q9hefTXQvQey2Q2l1pbIQEzR9y/bPqa2V0VGap2zcGZfXdd6ZQJriL2b
XQRf4Fmfl22Qr06PyGSbcPd9jaDnBJtO7sIsfg2bUD2JbVgqprzlRyMJoAXD++bQT+3jIkGPnIJh
3SPDECdp67y1nJxZ8thfSRXSbn5DvlD74I9LtEekninnNNIFJ0hua7xV3GJYu+xMO7U3m9D6pxoH
eUex8e/YQJHm5hpQsNcu6grMXsJbEvnkqJEXdcBngS+ExuIomqDfGdACK6G8pIgns+aux76t8JqW
IjaC7vyQeq+DEAbK4REOyCtP6FZ02Uh+zsA1blVW8/vYwCU5mSN3x4xovvRBQN+Y13eY548InoER
4J4uNCyNrdVp9XEB45TA/j2tD52e5lPrM+iEB5y9LyliZfI1qaNHMc0qF/DLfN68xnVFo1dvrjLV
1l9hpeif4AIJpWTE+T4UMNnsTdJjY47BVtuS+aFf06TITBhC6AXXR0XduJ8VG18lJGC7jI78S7R1
/83ImE5KDd/RmwjG1VWqtH5BMYElX/uMHbfQmGME7lKUKx/xLoXfrOCuxdha3VOITuvdszKZqr5n
SdEG45NLx7ueZbnEEtc9tkUejrndopoe47oN/ftYyFpVsPe3uy5r5Jcs9aZTIGDkJiYpDmFaqylP
JzZAWWdZ0tzO4BROxUpCrXcztseDp2DnUmQTTl+3yqHOW+6JZ0/4fsltBHJb1/vPAw8iZNiFaA0E
8IhQSZtrGfekIludPLrB9ypsW17Z+Mb89ug8VpANW3W/6QEzcZM45ODVGFLH2fQTufHKIUCD23ef
+haETL8NI5xsXeaVE+qfN0WW8dXPYpHl8McUu3XVa6HxtYgcJmB1V/hb1LwnNQ6AcPR/q95zz5uW
GWgM9UrXfOJeiFQ+E4MOlk7xmKtuoDtSw6AMJp7mNozIusdWCPLXQPVRD7CfBCkxGvNBZ8ta+CNp
3mOS8bMMEFcoPGU0OMfpkMP0PCOlSEJsiVuaHts0Xffg67h7TYfsNUohbAZUDdlRv5oCQkrvJwhe
HKY/ChY2GtHaOXIu/QqxvnzvLPNUQVnt4ObK0AbkOgJvMmcTsQ9xw/TOKjhzQA2GkRJtZcUTx3cb
Z8NpFQkHVy5s+H1C2+HMwFN4iRDqleVQ2ZC7kDSDxQyqw3YfLiR4FYNIf68k7r4jWgLHb+qi+YRw
bnruBGbavqf6A5ziAxSXVD7Y1PT7Og7Wl0kn06PocID0lodwU41cmguV8AYNYov89kV57sVIAT4i
yGV9n/fQdSUn0YBDrbDeXmclurKZuiCoZL2Je5p4dVjKRASQHkUJtqKkN2GFIFzyNZCungqJ3Jrf
TQp+e2gndQdWB2ZpLHGVSfsV1E6/E4VKetjsCiRdwa12m4txquNv6yIQMGetqWSUhs8LDewdX+qg
zZvNReD/NWP9c/ZSEh+g4QKfIwpMZh7BgEF0EGTcy44k6tCNKjo7JAoAOIzYvKd1w88EoSO2SCz3
do5lGbiCQWAfZqHjsjHoZhM6wRt5XsFVzfTmis44XxUyFChmrGXy2VsbVq3KqXtnTbrmiwMvMBdj
ZB+NWNwOQduAtEjmuo/SHrbsZIL0gbgZ7nPc45U/zyiahgk1/qQAlPTGBoVQisPFUsNYjasVOxyz
i0yKCBa3T30N/9p8MrjjAXXaUUYeOkzGm2OTqho6/xVNjl7qowp9ovOsJ15l/UAcZ9vZSsVS3sIa
iZ3weP3CLpm/07EYQYHxu7vJDvV+nROVzz6DpgihnuoGkRC8sNkiDm02hbeIjVDf4NqqpyPdyLQj
gg2PimZBNTdrctPFOC/AedgeUngAPMhwWpN8QqzAefQ6c0+91U2FnbvtwBRLPMyywcYlSatePTeG
ReqTplI4dl9JvyS3UTjCSlUNg9p3GY93IVsNznaUIDmyrutiCuJuX8vWO0W97vcGNrlPXkOGbw5F
9mGAve9ZJ7qH4crC+7Lv6j6GmJ6roeSDa4sYCcHvTTylb2oEWRlc46HLm8i0Ek4J6OyG0PfOWdOn
/3Ej+QyNFZ+RewdSI2q79oayqamIWM0HPckfs4K5Bf/A5+bVS5y4cUQ0v0CT9XaMI8mmd8LfR7YP
Sp6uURk7vCRAn+0DTNZdVxnoDXcsIGCBJgPbI1g2vsk20WPd9AHErmuDxrP3T40XK1ZA1DC8tjNX
PyzpondBWfwd92+7oqdjAIMKML2JTwh4o4H4OvHG03kAwGCnBrWWgSezQ8Tj5S0ZYThK1OhekCdT
ZghfMvk6zcuaoq3zLfLQWyGfhhB1UjmLDlm/M/N0VgSkHss26badahFygJrY/7gpeHaWaPHgoIxk
LXFgOAnuJZ3pozep7Aw6hqG7hjbDzZSauVqQ+mOKaWkmjF9Jx96HfqV8r/SALoaZEV1XOJXtqKaK
sTCGN0ZH0cFnGt7fzEPhugq4087qOxWoSKtg43F6z0YhpueAgZX03mKS1VYdmmZWeEK5L6AKBGcx
dMEhdZnKswn7vJyaGFtJZIGcPCcDrSu7BnE1IqSNlUMm/WMd+EuQw1IMSxmJCuMPTAtkHsh1eYvT
LoJ5OkJUUInN8Ho0Ur10ukOebkw2FecpZi6vYPDGbdmscQg8ZMj8EyjeoN22ziWHWQvsCA3a0d2S
1f8FENs8oFaZcjjtJUFpCQy2C8V6G5VNfVjRH8gHsOrNWLiIpsgaCZUyVTYwWFTVI2cFAar1qzYj
DJHXIUNhuwm5R3RBn8PWSuQ0XObXtBYt/rYgO4bEmR8NpXoP3wdeaDzEpwDuyy+qT+pyWaIQm9CH
hakE/JOvAmK6HJZb81Evi4TXdNJVE5d8B6IWeVuFtqcMNdqpB/n9BqLHqM9h7+ztjKFduYqFHQwl
Yp+qmN8O2gfYAijdgRgdRfsohIRjy9zJodrOgQFhUNgM7q5Hb1SGBgVg3kNkc4jIJvA1oi/iIGxJ
cSsykVRJ0097AgfHHLEGbFcnzN7Cy9Ec8AGnhe/0UGV1LG5HJHGgFUiz/RzBXjRFJ/uueh8m2P7G
d4Hwx4fapAver+tEhT37eWjQKgUZN88p32ATjgipQ1SvW1Hzhe6kGOj9lNXBcQ1qhBD6LqrLsFts
BZPx5USxhBdUy0v2fYuxTOGWvdKbkdTZQU7reusoSFBq0eyFWem+o3zs3zqidSEkjvByhfUf6hPd
2zu/J9KhAgeMwdYkuRd87W4IfKZvkKtscUIDP9o5NKaPq5zXX5mB6gnmSbA8ZNKQFU7LPgj7Q+Yt
BVTa2JUVWqQ5pX6FjRiE9P629jXAL9nZkvQCOJdSAQQNTFS114MQnYDJgNkOj85IRg5L3WR6F3c0
Ac4Yslcl0xXzvs6gUbFD8+ZRwR6xmpocZlHsJuVRUw4ujlBrbmsVfLRlOfhlvc1BXKhLNJvBaYbZ
ZIu52DToIuRB844ayqtAm0tP82bVKevscDsRxD8rOY13IG2bx5QEzV7FQXCe0na84SEXPyC8yHbr
5tE9nL4ikZvO1ntAienRWhnkodebd38Lt32a1Ibn2Le6uzVz3rnz/fkpaef4teXcL/tGIBN65V50
QiHoHUeicf+pVnstgLROZEtuAK0Hp6Tf4oKiA8KB762HWqXI+kZaYlrIBtM9nBQwPBQjSX7C3R0n
Zy0FDrZgmAIIa5VPD0bU9CBGSyu4gemsqpcRRPepoR0wkJQP9KOrWzQUEzKr2tXamw+blj3tzXab
qblHWIRxv+cpaveubf07BJLijaVBoG8mWHY9SXivnCHVxvCdkxo1aU2MRV6R9WUxQ1H2Dchf9MuX
YN0CTIM0pI7D+J4EGFoSMyNpAbkdIAVo4BnfkC7MnvXoL/EDH0cdlDHMdJNihLH67xQ+vi/AxdJb
28yRKWnA5D1fUrtjvevupWt9SCfG+EHDHgoHJh9/N2vGn6hqlxLCGkxBfVAyKqrpVPGoV5VnDC82
yHxvwmCkBzsEajf0ItiNbEAr5FtQzZNM0a/1zCaoPbvhocZGWlEQRg7rPDY/+y5KT8OsKZJarN3X
SaiOoVTyJVgVRT2Bmctb0AIzFejbKwiCwsOS8Gk/aubdrNSzkPe2yZa3GabNFMfxbxIFdZz325SM
JSjcwUNtqTh4K0PFtkl08EjKaqGZEAIE/6Yj/qmdQCWGOKXfR3iotxYOPmuOqDtIsYaRNncTQfZD
nbJ5h4oweFdyRKJvM2chejgFnkE3uicXCvgxR3GIcS5MuYJ96HWs3ieT5v9R1FAn2os0AjGebjej
AyhWzCZJYIsP3mxnhfs+2InDOG9Jpr3WcfClNnas3BqsphwRllMkWPVP2kJhinAf77sn2w35BTPC
FB22mlpB45GxIDhARcNva5PokiAR8CdfyG/Pm/QOgTLb64j05h3JINmSegveJxWP9+Fot29r2AGZ
pdlczbodXwcUGZUUDS+9dihxiJUwMMjMgW6G7C1kTtFBG4SLJgqJ6DDFWUcoVrgHPHaB6Cj3EwtQ
PsZE4BUWhHPekKY/oUig1WD6vjSI5d0t8UoKP0Frt1k2sBy9tntZ2yVDkEfs/fC0y44Bcvke5TpN
N4Au4Pq0abpDK5Yd1hr12cgAqHOcY/tBrLTyYd5watHlmQL8m2gft2LYa+f/cGmdPg2kpzj98Nfw
BmidnQX/GeuhvYH9LzlzbC0vHkyii7URCY69er0bLIxAZgwCkfeyoBIYxtIkaIOcpLpoE0CufpeO
7xjZdrckxHYd2sYWodrScwA/r0otnH2XvQ9sATON25EL7PMclCq8QTZs+YaRylwAL5aVrhkKlawP
n7Ax1DsHdTFq11De0q2GG3+DOvA5IA1Iaiic9gOX7ohIq7hAK4bOw3YzSmzg4OFWB3u2LvEzMsy7
ElUHjtV1Y1VbE9vkC0mzAgMQdQc5lPjm+IyQTSjTii3rBbIgHAqixvAqtDDwCsYP+F7Zr5mfgnqd
eRxXRnaFHWBqvonRf4H56Vc9EVgoTE3z1SzBb+sRuMwoLeISIiNVws4kLjGE/x1u0vxcggaAnDXQ
7SBBvOKGt1sVpdh5cgDuUCa6yAPSm6XzjvYZfXODcC/j1oqm6NaYo5ELEZjRJZmt2jBhOWwE0kq0
2C7TFDA0JGfuqDmxiA5R3lPUbFj+y8KfuG4VpHwePa6oUiocY/LWW2h9z6ZpeIdQzsH3NpR7pCup
IlpZX+oRJ6HSsO0WqEpk7lC871I/TXbtBugPBSe/sygDszJJG5AG65RU0RRmu5EHSJMcbHYI1eqV
qERplSYriBgioiKftvAtZsZWvRuyG0RHiypx9fo4IZkD5jMDB8hCmsOoluwOrIi5WkOU2Bw+MCXK
1XVfLwoHuG7SJa9r6r6gJozvko77vxFmgSyRJbG5cfEGfXqTycLz1AaTc/OjbdC/5Uh1i1/91nuO
LO0RJiX5+jsjEO4F3qZ20OKNd0sAxL5LuvFrtCHRBdbGWxUrKspknj8+L3Qnlo1NyQSnxeR5Joca
XhaRZOxbn+D/24I+2vHWC1lupmU9Zls97MMawycCPOmdscg7NAQZophKo1FqprG9qU2MVQgcNG8p
1CopXd6xBwEoqIesFGJcXnqexTsNsOLQREn8CIVOiD8kxdwF6m4fcq0NCOneYgrwsW2PFlkEnRf8
B0Ke/0bm2r+Hqs7fDx/BefWq01PrMKhhIg3PCBqZckyP4PgTwFHGbph0dq1565PRlah0cFU98J0k
EM/N3IzHIEjTQgDb3sP/x5SZZshgJIMoa0HXQ+vjq7cSEEG+oQ5/omTke29t67M1g4EU1snTwNFK
xp3JjnXkUEkvHX+B49QPjGBkZSDUrbIFiTYMbWdBDPP21mm8VttxZAijsrrDF+qXHQqR49aPiBjV
yXaq19ZCsYw0m21BfyrqbsVXHOmHqZF6j/qCpljbkSohP4SXPyorOE2NU3uAMf5y0hEGrvJegl2e
5o2i0LoC+i+UNJufr7FMTz4N571tNIsxtpzjBxCJWQuB7xCDo2nmnyOA/vs47Cb93AJgbXJGg+De
bhoL02vHcRdxX373oy06U77490GPYNQ5RYxcYVaOSRXrFsRJbpT0uIMFBzZAYIV0J+trzM7GFWhm
20hRxMJHyseA+qTiY+y/0UzDfVm4aIFqTiU7aVxQpr35P86ubDlOXYt+EVUIJASv0HPb7TFx4hfK
Sa6ZxIwA8fV3dZ58lKap6qdT5TqhQdLekvZeAwqGMTJiH4aVs4GXRAs2nyE2gNKnKzj3iFWF4+Hb
0E4MQKfaSz8Suyj7tWFWub0eccf+DUJLOa1FbPZHL7WSg2M7znvVZcUh4sX4u0OLq/XhJ+nc8yYi
j16MQyUqleTeakuK9QwHY1z075OER/deX9b3fYt/7btonLFVgRzZrCga3kdQAKNt0RGRr+2oaHc2
PHMgVxJ36b4xsnSdtFm8H6tqem9jJcdAFA00umEZ9dELPryNsTOehjqiG0M41hadKQcmWFV6X4u+
OeX2kB+dxKIvRFDDXBVykGue4xKBcO+2ddF6dyLN1dMIi/k1i5TakjJ2wJaocxQs2zgDQ7nD/RzZ
CSXaysL5X4DS7w3xmgtFcZ817SiIZdd/SAOMbZToMhOFsRFx4dEifKdtZa+hJxFtuZ0m8A52u6ec
sH5dol4ScKmiAwroxRPcCkkgIamxiaDM9MKjaHzl0IPdmsRN76vfLjHkKzD4cNqLW6sBS6Gyq/Ik
21FKP8XyCyjotak/oBb5g6kQS0fy7I5bGcfrqnBDiKXusjTD7c2UDTuZTl/9QtsbDHDLtpyfOOh0
1Af/3u5XncW7OEijDKWO1mhgUJShmHVndnEJvNEk0UCmQ/8U1zVqBg6znfWQkUysk7CXO6ezod5p
y0HtXDpGP8KaGZuwArd80w+5cTdaiBufFKR4h6SG/CyEmUyAkrHwDXefbAVUENkzXseg9DT5WgEW
gPvQRBWazrQbg8p1z515MJoZxYUIx9DxIfTw9uBeJ7CVV+l077Zs+pPEhhGUWW+sewLiXlCY6fiQ
KWt6JuYYv7tuMW0ndxoteJOPIlDg/mfIEok81SDgHZUd/3SnItuOHhP/k7LNDigxyW9gnrOgs6EO
E3Ql/2Z3bPhRJQXWhyrbzwFx961Cj9/e1mbW7cD+D8F8zviDB4r6fU4bQF8gS/dpjmYGspuoNkaC
9wMUJTN81OnP7LdBsMhvYW9h456uBMEtNZ9ODSQMkXSwC65kArzOVhhwWPF5xnEoC03TXDOWg3Ju
23n16kkcp30JJQRznXh1wdYsNrtN3KKB4k28W3e49R2kAgHMz+Dy84fDNPRFdKB6+F3b1c8T1Dtb
XMFV5QYFlYZ/Fg/YdcR0g7IaxWOeMVyEc5QAfnOYG5JDp6QJHF3drhVuEGj0Gr1d+NBggMNehHwK
2AfBFlmlORpeQOh4ASpZ0dNEcfNNelvddWhF/Mxcl73ymop7HJrg7MKV2NUqy1ddgTaF204cxZ3G
2nYu7tMD5uexKAhMJWJTBC6zo6caViCPfBjunar8X9wW5FQzVq+arEcnXJBs2+Cm4puK5uuxxCr1
0zbLVsxOyOeAJv8e0lLNw4SNccWyLt+iHFxC0W/wjiqZcMl2HbY2oHTiOzZrUddxyk9EW/pIcm/Y
1CEbHmEGn+xR0uGPFpofASw/41Vdl6gdWE2HGrkcwzU6RmqnEjAVBlxKv1PXEQ/MdOkJEjrkDm2e
GIJcDTpaEsNW99OwahRgEK1dtHdNa9En247oJ+7W5a7Km64FKmWAh4CE7AhccELraSBWujn3oHvg
OjJwYC3cQdAR5ajbhmjQkDERa9PA2kxhDxZAmqu6h7scbOhj1HRW4AWGO6zp9Fg6TbSpbVjF+CIT
2M4G2eBIX/AmtNZR7LcnVD3ipgAdXeJefOBo6KG/hF23r1Ezp7E9ntD+kP4QdelPE6fXIeiZyH8V
0O1RIqy2kCxy1iVU0xfoAnPQNg0mmfGsFtw9S0blgM7khck2ABncpcbo4uoY3gZU1ZUKaR7aeQzk
xtFB2TAHgQl3BBTtRfZ6G/5PQ0c2LcF906uhFg3Rktg3crcEgspyP+NMeevrvzEDYDQ1bKSagP4q
e2gP9RluQ0/IuNefO8dgNjVkJK4UGXFHKKfVaXdIuwzX0DQOzg3SRFSrNKkPY2qjANRvbYDFSOzs
G2DqjGoBO3nxu7BbnqHuX8CAXtROSG4MAOj8W8NfKoC5r3/YRVAmHqyhn/PIxa0N/JwjFeiY1L40
/jjA+V9/+MV1i4efoY1f3ho1sqw7u8QikYKxRprAYBni9mXgC/jnubfXEJmVgY1hiJLo2KsMV8pd
0lcoX7o3vv75V7+8viRobndoHh8ndPpoZIUr3Eo3zEFv3DSLJZX2uUHSglt5ZKrMKI6OwDrirHMy
7WoXtmc5z2khfcwtHo3IFHkNlZjU4ZhZVRDRPxAqWl2f4LknW/8dIdRdIa3Ud97BTPNtaWdrc2y+
XX/0RaYa1o4WyaXVAQYVsfNtqD4Bffi/NqLMh/cirsJW4wXK7d+MKVqKg7lZ0OKbVC36eOHUHR0C
G4pHi0AGKX0uG2MBGj4zUrp8YYdbiWc4DT2iw9HdR3XpHQls5X5dH6y5p2tRLJuhBBCwBpumTw+Z
dB8EClq3PVqL4RFQtATdLA9KyW7op9XaKPiSMtdM+OpahQpX3HGygZcvXYBMiD3soJ0k12aWP15/
+bkf0CJYdD2KeuiJH6F3dYK2VB+AGPq/xKQ/rz//ItMICrDn+fiSIRqvYGPYjjkw5ypeDWFpP0Tm
+UgBN257y0UlnyT6CE/lVLn3UzkU3W2pSdcudCLS9pMDUomrJJiilnEacPAIsuF8D6YNWZj8GdNy
z9UCvI1wEqMe+NIAuG5jgFEsUT8AUIcz5fhrzKsjoewlLOWuJlOyuj6ofx24/yGpYlS10I9sUliG
LWD7zUf7ZBBPPCjg+qYVSv8oy7hRtY6BfNkIQzK/J16yYhaPN22Xhv5gUQMyUiPdpQ20AQUL001f
JfIBYEa2Raeb9rh/j4AUxKgg+Qa3q08U71OfpaJJd3HXjjEARGq6t7oKSm2i7HaVR5pTMrnjPex2
ssc2Ce0t7Uh717rd+JK0CW4VTScoCieFXHcJFvEar5u/JlLCTgDlUheVg6rAwaBEY/rO5Kl6oo3w
YP01RptwdJytF7rQQEN7DtgjeBEn30O7/gb4tbHNM2L/zlFd26HfKbZV08i9pPyMNHatIwFJ49iH
zrSq7UFB7C21Tgr2W+vUaO1tHkX2OptoCnjQhPa6ZzB0VYduvFch8NZxez5FCuE8pg7tN2XNcFUa
3Y7j7qaycpuNPN1wpuw7AE7NpU1jJih10Z8etToLrRj3AGD+uTxIQrlf1OqdyYS6cFVu94AIgGB8
4Dikg88ZxUs05plY1xWrmGLGlKYU4k5V8wgDZ7mCWv3r1EdtYOIkW3fluqPpngDMfT0O5j5Fy7ws
SxOztXE04xBF2Iw5OOdgfFgLh4KZWXC1Dc+Fuw1aQoZ3sNGght7d2mHPyMIL+Wnm3XWZzt6Merce
JuQnFJv3Xg7oVt1TZ3d9ZGbe/W/i+Jp2pYJfN8Oe5PYSqrPo6aEs7qHOeNvjtYE3jKriJpSLj8D9
Pk7TCDiz2fnKuknt0vS4dmrt4cuMpj9en6gC7iPhSpSnJOUL6XNucM5//zI4Zou6fCoRASEa4WTX
JhzNKbUwNMQ+HxovJGd+nvEvjw+zyUyFVYaHqYJREUq38mHo1cZDP//IC9iQTw11gPkx7FXn0d9J
XuW/hhz/vwHR700zKPsbbWJ7Ncbn2p4HnuUaeL9oUySRAFahSr4JibataYjmDk00oD6LSDlPng1Q
be0k/AHdwHZL445sQ9JVkIyP1T4yY8AT0yYBCg174KsZhe4GF7HxqTG7j5jkiQR8qR8eBZS8N24p
xU/PSYYDasMhqu8lfRk95LfShew/Glu4zwNm/8CRqKKg7UZxpG7iAjxnwjtukIWf2XAED2k2baXR
yWM4wVZAGJFadykxDk4PYALKph7KwSP9QAmv/2C5KGCGO561QeEKz53O+REnxPnWGt3wMJrddHLy
aDo3AFiGermY4JlOxDfSVN1pUFBNFDyXIAmREWbz3P7Re6Q8GUqiPQG8bHqnvIQdZNJSlGMS8hEW
ov3pUjoVq7AxSUAnq9hCgos9c7Q8D4ARN8/W1NN7WLYDja9cC8KDQ5nsnLYfv9eO4d5ByZ2gU5YB
VmoRYFsQYAlKeBQo8Yql6yxVAvQWSAMmlTn6CfBZr6C3OcdO1gTwdTQD/dEYmR8nFqgXzogSiwyL
P6AKGC92SqpjayX03WBd/YvE4biBZFN/l4QZ8M2gU99ROPgGIWhPe1BWUOYjgDA1MfmWhAYDasGl
8Z3gEsk3LmvflnX2alTQdu2gSblkgXT51m96uqAf2FZ5Q1qCwy8b2TFSsvsGhFr8CheOCdi0pqA7
E23sh2TC1ZkWdbcC7QilOFBM7rOQQn0zSqZb9JWQNc4B+TXw+o5Cmg3avq1x1yt5Mj3jriT9QtaY
uf9w7aDX9wqnSc/0Do78ACUhgIApXLpP+bCYOc5PupQ4tFOdcIBXR6HHPYzDeHBwr/DhzAA0oP0J
mlLvT9bY+oCkwSSn7V6gB/E2emkXJPwm4RbT0b1K0YGisI9tyqMDWC3MgH9L090hUSydDy7nXUeX
XoJzqEPDvKyPYcTvirYFUi0tYARofl7flS5vqY4uvZQ5ZWgz5Jhj5NLHmNE3iBjfVEZxqLZllKQB
nJe5+RF1UJ/b8Iq1GnTwFy5hcy+u7Rh9T/uS5pYCB1IB6m9vPR4tlOUur1qHajGRMzThjQYhFslv
nfMJf2DgPX+iPb+w3c29uhYVFWlrXuOwfYi51d6XDpH7Qo7x9vqMns8T/0aEQ7WIUB6bHJSq86NV
pZARzu2jZN5pSMv7FsymqK7MhWvc3NLUznodoBGwfsb8kqQKxoIAmRP7EvLC179jZhZ0waURslSF
EGIC5jxeGW28DyUJ6rbypS0WfmLmC/5RXaIeqB5y7I8sMYe9QpPxSUwSAsQerz+uf8XlgpOjay9B
w5swxmIFCDsI1EmVrtLC+YAKM2S3J/EMqf4NBDgWJHpmFpauwwQYFoxp0EA/GlkBBMPeXPKvnpsL
LZRVGTLhoVt8JLn1Ox7BKujIhI5Qbd1l7VjdFhe67lIbFiMEVjx6MME8bFwFNKpayBb25X3C+Xvw
/LLPTbJE9wnstmPrEfslL6m3c3IvBlfEM6rTFFMQ8oaoRt/c6WOZgFDmdM9NVUVb0HFNkBJMTtZG
bxrJVnpD/6fNRjIFjScS4Q+5ZQagEiUbyRxyZ5VtcgBsf3iqO5N8J71RggDWeJ9xGAEvyq3E8uu8
BkAPEp4QEuggJGy2bPyVwEXOT7xkSdFzbnlreSZjCUSrRaaO8A87WBFwv24TvoAI+e362p57vpZp
vM7qxyZNShy5qqAd2Iep0KWq2ufrj59bdFp+AQzRiqvGGuHUJ/ZxFe2iqtzEZruppmQhYGaiU5eD
cqPI6mQ4VkcH2ow7OtkvtmVvwWJFI6lzX8AK3uFcHS2s75kP0tWhYlN6JeS5yiMab4ECij8W/6ud
76VcWOQz86E7s4LdrQp0va2jDcjJqnZt8RbZgh16wEwXBmxmc9G1oQTQT1GVj9hTqgl43jTI+7di
/BY7PXTSFo6kc8N0/rwvoQrTtCmJEph4jo57Ks7DDz+v3dTUd1EEW8/ri+uvJNSFbVKXiooylYEG
CS5xIQLgmk/WgQZtIFam4YPCDQhe0K6M+35tbkL/8BKtwlP+5qyXfn4mU+tiUjRWMD0UhXUc+zr/
Xg6xvZGQhqhvXGla5HMP6homTHSPWfmnAkRish/GUKxo9nR99OZeX4t8QqC43Fkj+g61G3guvwPL
ZaEKM/doLeqHMbFS2ONYR5M0LzCReXJyvnAymllYut5TWidETAKPthy5zwmKqMwF2iAPAdYJgZhc
WFozMaLbr1a1YqRyR3VsIxCI3A5c2iSn0duYgntdWWD5gfqdVQu/NvdR57f4Ei2ZFQLAksOtz4Ei
C68f2vrddnsfBb7rUz33/PPfvzyfRmkB7mjUQJlyM03YL7MfcHMPrG4haf3NtRcCUReCqqyGFLD6
oEcgswL3+3DPOj//1vmP0wHkgaDZWT87wKtezE2+MvbGT/lWvuW/zOcRzIgV3+O0tjCSM+lTt3F1
AeCcIlBjj2gEguLnTiuvLV5CBuLa9aGcWdp/6wFfhnJqJRwkcSM+AiI/nYDeSwPXJEtKyXNP12Ie
IDuvlDLCOBJ739fio+TdbeH+j1tr2FakgM3tsRmqFBI2ffEihQcaw/VxmRt4LeSxhF0UXkDMhsDJ
1gWEENo9AKiFnbOwhmeGRvc1wNnBNgaOmXXGaN80410Wegs5ZebddfmpnBng6E9gxgINtO0KMMHC
gJhLwT334lpwm0ZkDF5ow6lRyD9Q6YWtTri5adB12Sn0dRjrrRLwPbBERfuWuwr8xfa2KTXPw/Vl
qSd5R0cKSQdgSqv7zuFraUogcZN2Whj3uZE5//3LDzhNjAJgAmT2aAOKVldn5I+3NOzn4b2QknTM
UtoSi5km4ccRbaqVGONjWYYnK4MMU4R8BT0VvtAvmfsMLWjhUeQOfdiwI6sBTky6oV1Fgi4c1ubW
prZLA0HWEgD+eyA0XpkCIQB6E7W68X6uY5dKF5Q9alIJLefhN1TBfzgx/ZGG3ikkolhYRpc3H5gp
/3eWI483KEgPiC7bnZ7g3h2D2QUUInEmJ2gyWq+vB8PlewD726j+sprSkJTImvADjK36N6dFDpVn
VUSAYzbFCkQp85vZoYQN9QcV/rn+k5c/jerdJjRrModkKUTx0DsuUumtXCByV44X34ELviSgOVNr
hlrJf0dQNLkZxrEDY6xmxKGHimzTQghk3dYx34zUoFCZq6v+ALpgtWGiHjaAX7c7owIPFIBi66eb
4J57/ZMvL3amA7cg0DDlBZohxxZqXICzEThNwIEW9f/rz7+83iET/99vLZsYgivnbYqP471tf9CU
7btpqWx/OSkwT0tpExC2jcfT/liwbOup77ETrXH83aTuJ09/X/+Cy4uCeVpW60OjcECpxRGkBlmz
2oPqvLMIegLu0h10bg7s/46RAPcTpYiYHZMi8qAFFoIRXBULhdO/R6V/EyfT7WbHuOYQK0JOgMFm
B5Q+j5/jrmgem743Th2Ioq2fx8N0N3lmsQeTotmYKNNvp96oXgcLmBq/i7IwiIAZXMDSzH2vlgN5
lsUlEgj0OXtx3w/GsztNNz5aO7YoylCXzxoLhnigbhR1H6PAFyc37QxMh3YZYVqlrY3Lioh7tZOw
E9vIsGQLJ7qZUHG1tJBQwamssJiH7mMyHuqqgEvfj+uLeO7Z2qHFgvAjFSzpj4DtbQoFMn3orYvo
7frTZ0JER3eJokBdSCBEmg4cdfMuHfItFpFvCOO2NKLbz47oouYjnNmOInX3Q07BEEnpT1KSpTrn
zG6j47vyuEwZ+Ks4jrp175t5+9OgYsXiFFupAXcKO2b4yWR9fcDmpkOLeNynLasI8WspxC59sNfW
TcxjyBZGC32euRnRzjCcOCX4rRgvcLxBGRvKtQVpYp+I8ckbs+HGWdECGQ3ctOwi+FTQ82GvTN0n
WvR3trpJbNtkOnKlsvp2aG18Bc4CfiI634FRb6yWjLhn8pAOXRnrswRI3kGBoy3eWtW9Fp291E8i
55G+kHb1s0QH0TjJwEU9QhlgrWr013kafndiI/Zdl4JomkC8BoSo0q0/BpWezGR8h47ObYd9xrWA
JwLncCQwhCSKKj/MPs4OBqVnojVd6vPOrDEd3MK4XRtjg9vK6DkvHOwUn7TVLmE9dEqL6fv1SJmb
o3MEfTkFFlJAtWvC3ugOya6BsKFkyUKVY+79zz/55dEE5L58OrMgCnTAi+E0uhww/88QnMXr7z6T
U/Q+fsEVS4shYhDH6l4KUEJr29n2Mn8AcuWpp+GdrKKF2/RMQtGb+uZUWCoEAB9keKQvFOPRnkNX
cWNnS7ZMcxOhxfooXbCE0t6B7DscCPk3e8khY24atC27icJigP2oeYS6APcBtC1eI9Cugslt0o2b
5fXu+mzMDJGOFyS8sz0ggxz4ixPfzu4j/GeyF05ZM1OtQwZVy0wbkiHOEQhM3+nvQqj3qglShSFs
CcoXs85X179iBqfL/opIf1m1cdqKMInQSpZjyrchRBAPoZ2Vr3ACMXe2iFm8NvMwh0c7ZzJIoGAC
7E5WQ+XyphegemZxHJpkLqS9DvFZWiAw1RaShdCAUDCndQLbAM9t4acuLzmqJxjQIJ0kderhmEL1
rI8URFH4QrxcfjTT4T6gxKPU4vXdEYS0j3EUH03p7a8P0Mx6drSMldOB5SbBUijNdKuakxk98/qZ
puFCVpl79fPfvywAA4pFfTjg+RxKZHkBip2xcHieixDtVCItyI0m4MkdSZGcpTKE2IzwVArKLq82
1wdnLk7Ou+WXl0dVWY6RCrtj4p41lx9Dq3w1yWMDBLPRQKzqxpOJbkMJZVlS9Nxlx8IdAkEiv+j/
8EWDgb/dwQubu6PlrLEGiTSm2JWASnyBSFGQHyD99cs7Vvt2zR5VQNfZWrwkT1AoffHuyUHepTvx
JN6Ld8daG6vrgzmzEnTvyRzSLXkCuc4jM4tXSGLdS2XdFHqMnefvyzxBlizkTQNBYNNqn+xafnfr
JabB39bnhcFj2tFE5tIsutolx5amPWy7eQWIftS99MAZBg41RxbwFDDfAqIgD9C+As2zHewfseU0
D8rBYTwpGWQspooejFKgjJm4+TuEH62jl4kEKp40BIYXTO6PuOuHTQuti4c8j7qg72qxNeqIg0sa
uSuSCHnTBYhyLeZJ4VWWWbcKtE3oSMvN5IlVa/waoWlxfaovJxWqY3FFQ6AZ0bvqCMJql3rrho17
oe6l8eOW5zN2/t0v8w3ZMUjvhiE5Ts3KMiDyAon29Gc83sYtArrmv8+vurGbHMjMHElMH0jhbEif
v1x/9bko0PIh5AwgDZ8QtG0nm6/h9ONuralY8i2+PPCMaTmxi+UA1UqnOXaZ+b0J+S5WceJ36fhU
5ez9+hdcvCtwz3O0rBi6uQhR3W4PVjNsDALlxNbdsbDY9zkNZFu8QrhzBVx0YE/1DkXBVW8lC7vV
Oej0YDz/tHasK6EBIa2m6Q6j8ZRYw6mK8/v6jIiyndPUDQuZau5XtHzZ1xEkCNCwPCSGBIc2b+E9
EVuHOizes7PQoZTjbb+k50RWWTEoCU1/KPPmHQIRr3Yq4m0XjQChtuqT9mO8sJVd2i0xcnqK5BWf
6rE1a+jJQpkaKtAkgBAAIPj9ErBj7he0RAmN4SSHDG5zwE48PLS8GB4jB9r/8NMtFtoRl4Ln/BFa
3ENAA/5uyoMAIG9+sdzYcIkL6vVlfSl0zs/WYh5KMEafGnh9Bck3z3i1JnNt1J+pmd82A7p9azfU
Nh+gRnMYoLKegQEWZeuSpMxXkP9bSIwzK1fHEhPTACfHinLYiIrsR1KFJKhamu0tTwDmetaa4lL0
C6lsZsJ1YHFfgSbSTybk1tpwWCXQMfahE+rs6yy/hYiJSfkHWxz3UTWRjO89csdaZ82tXdi3N06I
NuOlgNQYWvb1gVpVvs3T2N7bFBKKsuqKhSLppQPk+f3/yfZpPeXQbTzUJJ0UHCpI/ZFmLn+Gr2UJ
JUgC44Cx5QwwcwgHL/zoTJToGM5msMLIq0MBmxR6ryrjJcKvXA+SuUdrQ+YlTtlBhT8/sEK4D9Jk
nxIwqIXFO/dwbbAKY4pDmBn0B5K20NVqw3coL0YLbz4TGTp6E57xQDGl0EnA4UF8iEgloO0MNLsn
kBy866eSOoHRercg188Tr23EVDhZyJFf980w/BLKfXUc9V7VSwC3udDTtuChTywPgr35YWQwt5SQ
jN2bvCGQpsSh9Kap1kHgBmu5hG8Y2xcm6dZR6AxblDfThd7ETLbVPXdHqE/H0k4BvimgeSMePOjZ
Q+nNd6bn668/8wM69lukDh+b3K4ONPaGd9kmwM3KyRs3wB7GECOEVdb2+i/NLdtz7H85jCoqSW/3
BOGWkW7btp53ByVnsbrt6dquOhQjtdALKQ+NbOXahoJdEFpNuTANM/npL9b5y7vXU0FdKdG8hagB
WL6mQbcpRORhgQHPHQ/3hABl2d+dXXy/7Wu081uTh0Vkcas+TBPUxJPsFdqYC2eDuQDXDm1E5bUB
u8T64Kgakj4hSg2Q77+nEKyXRUIDSGkvmF7OLC0d8puPNBpqt2oOmVF+T3uIaid0rTJjV/bt2/Vx
molvHeeLa2wHNFDfHFJlvISq/eZy9d6CbbcQ3HPP11YVdFcTE6KoqGHgSNAkBUx0XD9rpt31158J
CR3jayj0iBsPrw9LlFNZlfDfdSE0fv3hc8Ov7UHQkMpT7jXNoQPf3ecwKwIOwLnrYSNhUHdhjue+
4Pz3L4Eh81Cm4LU1hzHm411nxMNWtPmNR2Udu1s0fQlnIFofYCYHJfsh/g3rNh4oceO5Sfd9dYYw
IzDHaQ5DQ/qgabLfHs+T1dgujc/cAtICWakGvYI0xAId3mrnrVMPYskl+i/K9cIlz9IiOTNQWjeg
eHaAW2tLVyQdnVWNyUbWNo3xJ7ed5r08V3kqWG2sQ1emxxSadTs+kHFDUigL1BEcdboO1FsaGeEr
FeYv6aDuC28k+/H6KrwIVMAOr9s6AvgyxW1Shvs8EzYMO2TXPjVeCr2QqAYu2K7SeJeFEK/0Ve8x
QFKnYt1AuQcoW3MlM9d7S4ch+g7bGnN9/ZVmkrkOTg6LqYgIqiKHtIQKaC3v6th9BIfuGQDfoKvZ
kzGZ08JtaSbb6gjl1O2rrLS5dRiclWF5sP+ofasy12b1w/FuwW5hiP+aDn8JQhhBoqtCVbjHPP+B
iobyp2k6FeDqemxpHmcWsu5UO5IxzadKuXuw0JwKZgCWEcQwkbw+JXNPP//9yxfAU8s0QUc39oni
w0ZAYP7Bmqr4PZzKW2j150HSMlUNkf+CjI6xZ1jbbQ27eeJACN9svYWpnsm3OubYBrAtmrgV7htS
1tA5zu+HAol3FGI3eHRpQc0k3L/Fpi8j5cGXaIyrItyH3huXn1azcMKZmwEtURlFSlLXTo09xP5G
p4SX3AusyRe20b+r5EKq0lF/TsEMU8Eqc2+GTX00YCF2V8Uc2r9NHCHdxCDB25aoII3eO2s3GuEJ
pjLYDdX1tB1gGIX8RF2/DMEMU3HkrRVQkAs9o5kP1xHLYKOnNiH48BLOQgMEjNvpkRX5+qaFrYOW
O9hBlMn56W15gmmpX6R7y/x9/dl/QeEXRvUfYHGb2KElJV69T+FYnkx9ADkcP0Wiz2FaFw9O67cu
7rYjDLcGBWtDPmULrdGZxKbDjqnRA3XYkhBaAvIhhOriyCClnuQblR7aaqnhM/crWtC2VWYmtK7j
Q97YwB2Z3qMVW3wTMfowhT2sPZW5UK2dWwb2fzNQip0rLWCFC21AmsCQIq830Bn9X2pb1cJSmIlc
U7uLOnHMGuWO8YF6b9WQHk0uFo6Rc++uxW5DIg+q/C7skUrrAyKdYhPhhA3TmaWW7dwPaCeNs82Q
UY5muB8G6FLDmpc9VKSRz9Azim8aHVfHH3MU+yeIicBCoNlJEgVmsdTavjzuro7LlUPdwY4LVp0i
Q7298cZkVUGLZ+G9PayPf2PQ1ZG2IcTOBzngvZWpQr/qwh+mzT7kAIfV0nqMlEt8ZTAfhhvb61F/
eZtxdejtKCnsCQ3D3fN0hKsQIT+cVLy0XgOjybhaqApcnnD3HwRuwToWcTvcxzDJpMVzRrughKzK
9U+4fAADXEmLtSRhrKhouO+a9BTbze9MdA9u375KE5LFif1dOLdVZ4B4/u9POQYcSoXCh1i2cw8j
yxUcshc2jrl1pcWzAozBrqwWe1oJRwyIimTRLcpRHLaXWkCDmNzmJQzfDnaM87kNYNkkvW5h9OdW
rBbMBljYZUya5GDB6vsFReOUBShYgjlSVlQdPdzhAJUch+bHOHFv33qFuu0M5upIW/gsjJbRqPhg
wVuCOcmJDkel6Ov1ZTUTGTrSVuSKwzITH9ZNXQAXcAb9Ze7kQQHj6uu/MBMW7nmb+nL4SsK2h0wP
OOc0g258DlslBS8yeGvf+Pzzl315flrBiTgyE2PfJPBER9N2jLwnL7kFw4JlpcNtkWHhoHSO6opD
NR6M/MZ8d8WT0d04AVpcc9MjuGoirrMMiM4mNs96k80ODnuvSQzfrOuTMBN3unQiRIaoGmzkczIY
OzNlGzjLfL/+6LkVpIV0lPAaSr1FdCBVvYLDjNs2J1wM/QaObLf9ghbZjte6dQIr3EOWf7LswSDs
0YCCFSML1+3LByZXx9baJTHoRHAsY5BfBJPwfyHstX2zljtS1G9lZy9BSWZyuI6yFVAuYnYWIrHK
3Bc4X0LMxoM1ihKI7OG5SJOFdDUTczriNlKUKD667p5CU1/AFrXtzp6At0WcDntjETZY0Auwm5L+
e8rBIoZtwCtrl+Z7ZrHqYLeBl3BzVk24LzJ752bWqjTal+tLaW5gzn//kizqnvUEVKpwT1Lq92dv
P0+Blrx00Zx7vBbMsQBZ26pdY68Y/WASpZEaHmwQjEPmu/4BM9GmA2nlZDuOYWIDxZYMb2Y/8r6f
3c6nlC/8wNzga+GMKgK1PFiP7d2qfs07FCl7vr7t3bU4zkgeY1vEiVj1DdwLX72MBmMG7SvxfP0H
5oZf26UpnBbAohcRjgDw5mmQlPZ0aPi6Goxw4dowM/46dLYnGRxszlce130hEhu/sy2cFzu88RSj
o2fhcDolGeh4+8Hq7jxzDMxwWKhWzKQ5HS478qp0FKyC907u0B8sNlp4ZcSfVSRtH8qP7UsOd42F
YZpZRTqoNIVkHwQSe/QQ/8/ZlTTJySvBX6QIQKxXoJdpZrNnxmO/C+GVHQRaWH79y/ZpPrlpIvri
cLQdAiRVqVSVlQnBoF1DmmpnT46zsUfXFkGz4ql0u9oWsj61RtbW4E5rjL3BQO/Epq58qEXQbEzZ
2oM0ey7cAFRbgKafAv/BFJ/84pmn3x3j6/Xt+hedceEe5GqB9lIOkKHwh+z09evTHdk9PRSfoVB6
SMYQ4vHhHBkREKdhkka/nLALgUWL+AHlp4jGCKBCYI5jHkPn9bR86e68Q38/dyELWfRCYhnK8Nf1
t7xsVBCm+q/LhKarXSmooSW5fwgMCNzleZRtySNc3ie2q01wIHO/hkSwSgqIuNH2sWper7/15ZWz
9amlBiR6876rkzavF4gqiSx75kNq/OkWM/8EApd642q59gWavyygRwiKwkaAB+y56jLoNW11MK+N
rLlLkOXwCTzzIvGNY0tFWG0e4Jc9ga1jdvOhmG3I9Ikkq15sZtwR9pIppBQh06TSbMNIV/bNP/Az
5ZbgCXdVIsQIIbc6rKBOidN3Y/jLsZStQ2eFs3hdZ1CR5DIILevBLF/RmAx9VFzpixIdWFupkJXJ
0nFho0ntrDE42m2EHyNnAY2qWIGCa4G1lfZGCLr2NZqRCQahBbCR8sTwoZrUsBkaxtC+3RtEdae+
puK9N6DPClGirdzR2hM1yyuVGkTaFCIZhxL66/6rpMV95hhjhCv5ELpmdmrcLr5ujStbWYeOdjbK
VAyMsEhOM7CVuwAmb9RS11ZHM78Omqc0JTA/B5q4D4YphygVEDQq03SIVG5Uex+CWhv5zrU50yxy
MaxCSa8XCYTnMmg1QVh1SFVx8r2xjgDlrcPAEeVXc9rMw624MUeLaMAa26R2aYrEQN3o0arn5jlj
fNkrQB1CqLJUu+sLtPJltjaNpIdQM5lyhZ7PGHoo425ZdsuueKq2KAxWdoCO+DF7cLMoMA4l2Nsh
+HtDs/x1/dVXdoCO9plBij8OCnvLH5u7MnPuiqI/FlafH6BFBKXAVG48aMWh6agfFFNKYqWtSGwP
eRLxXICCx3IO179ipeRr62SPg9FgOTtHJlkK+VWwGU5HajbyvkJG/a5cSBs6Astd+ZDPkmgzfO7R
Or4nqADFPeTFd53yxZsHkemNK+RKocTWqSE9XPNaOw14AtbkOaxSMAv2kPzMsH6TUX5jpH8lTbM3
fWcXGFDPGa1l2Hj22kyfreHDLQ0dwbNdUBj1iFjDoM9sevPbDZT3ykakmqfFzWAidYedzrsffvGd
Fhu1nbV3Pj/v4zuPgCzYNJUJBQW2273VoM02x1s6nTwg/rRIkaf52JfUk4kaSuh9TcfBs+KNnbfi
Y3ScluWymVueL5Olc6bIIrUTuWbZJcAu5qHhKLZfCsZ3QWfN31ESACWHa0HsV6qsvJvtcoysoglC
I2AQwxUNlHtJ1v64/m4rr6ZjfUybEhChD5CubFhYecYRwlyRWR9tw7xtO1jaduCWYSzDRGDU9WkY
IfW7sYX/omH+je2Bo/vvfrDFbILKGQPLiO/YXfUZek2vZtzG9T7fq9CNx313B17rV/veT4ZDG7GN
9fwL9Ln0ZG2vNNZQQ4I8QGR0T5/8g7hz9mw/PuB6RB6LBzCQ75u77Hm8L5N2ZyX5Kd0Fr91Gft+8
yJeGnaqjgyrfXUAJkddJlvcGjSYoWJa9I9+gqgFlTFSN/dfc9dtna+rR4a2QKZ9COjntwwzRxG9g
lHJ8cJxa8tFXrX3fGkEBqDwCyTZaChQ0I4h2VI+KWM1prFlThC4Y5MOxt1EzAngjCJW3FBE3ShZC
jZx+mupGxTXAHjExZBoCDW0Ab9qhP9S0zTujd6anrLHUl44F1p/ATLMH5or+a7D0Xez4wtm7YzHE
YCUB4UmQqUfSZfW+zBQNlW96r4bIVCShOojENm8T6C6CqcKZoNBqGNOuWMbumBpyekPHEr2DrKy9
K2SjfjrSAmXKbLv8oZyh7OoN1fzAusba+faQ/Ry6s7SmGhk+jUFOLKzAgPHIzE68NIAbGJDfpuR7
Sgbv3uqVGWZOk0Ex17egIrnI/JcHTvMwR0/6G+0y+Yi2Ei8ko5NBbDRFa4NnvtMcej2QSFyevcr0
d2gSGtEBDAkUCNWWYM+v5zFKidmchC1UvHRM3CNHmrKd6dZ/SdD453PtbsdQ5Hpq3HF8z5ylzQ9z
ruhXBHlpmBoW9jSpkKbq8yr2IC0RTmpu34d2SPddV4hHH0jmxKurJYJPDu7qKaORCloGDT6ZG0A9
So+GTVHMkQUdgBSNbFTGc2tB2ZwNGf4bNFvUDkrj9N6HgPILYxQtIRbLoe/B+/dshPuAX8rmBvxV
oDLKlpGM++ue6WzGF4yMaqFgbgw2pJtZAAW8t6kedmWe7a6PvHaQaCGfhfPfA20bSOkXVkIOnO+6
yvux8FsYLM8Gei5xfTiouAC9Qmviyj0XY/tQN87XSqA6c/3l/8KnLsyLDi4tq4zPlsC1InWpjcRt
mn1fCgFx9b6vTmA4nvZoci+j2RzzuDNab487OdS962WOIFNEnicUP8BBjYPIOEtMCUdAfzlr5uP1
91s7UM5B5IeP76XqO47e/QR0Pili0fLQlr4fCx9irODV3VjClc1haZvDJhmHdCFae33IfvrFY9q8
XX/9lb2hoxedbOp8yJ5RCDLCCOql+sFBGhoW3Ns4DtfCUB3n19GiTUc+UAAu2jrxabccXdxn4oX4
RtS2MkFXUQ5F+FYcW6eM/REK9obZPAnooUJZnTYHtDltnKErX6vjAGeR1SnEeHE2L3dF+6VmRZi5
G/fGlY2gw/9A5VjPQ96UycSeaMCSwJ/uxhryKtLf2AR/72gXTEFH/+XEm4ruvAtG2NfrOBfFPUsb
846ljBz9oAdNeSo8+2cAXY03nB4NLo5mua8dVIOmOfPwx8A/dUgCxfCRRdzMTrBvuqo/1qZpRtwG
DUiQdupQOH13SlkPxFeedbiX+Mtx5ovcn/u1PvXGPIYI3eWeeAzoUDVk74FD5lM/zP2hUnX74Adp
+VhbLj0WaBqMPL9sd4zmZMccMsbd4gdJaSo/9iBF8mhlprkLVFpH7oS/KVJaRyTAhk95w9Ru4ZMd
BXOwVe9YuZjq3J6Dj4iSQG8mUXHV7qA66j3g1i3aePOis2KsOsxO+GXfZQRptsLkj6ChOTG+VfBY
QRvbOk6uz2XmDAF22WApBQZ3aTogFoPa+ouftdD49TizW8gS2+bXhgYnMYACcRHFeyPLIyVe9qMw
KhNREuHLqUCmeG/OhXeoTSjympBh20ilnT3/vxuV6rRokJofobMyiYQOM4sZsOi7YmrK3WDZ9rGa
LPludEFwMLz8zYLSzMaNd826z79/cMVlZ0BntKsDHMvp96krXm1lvEEeYuPqsLas598/DF8PjHVi
QtquyD55/ntavl53wWvjatF1XaGrNi+rMuG83TdQP0Ln18bhueaTtCSMN8+W2UxwGK5rQKB+jIy+
2xmlOri92HJKF5fa1qGVecNdIckoknZ+VKBxtAWNW3lb4RaaA/+d86BDsFWh1pzIGWL29Cj6X9cn
fWVmdNDmnOaN5xmwUVPIE2XOTyHlzreyGJ7mphYfW8dmyj4Xk8xwEhQ8DNoHwqrIaJ5ASxkNTbNh
aGufoe1JND9BkLamRQIGgBd3Ln4ze7qrUvlIyxujO50blo2Tm4MorASFEJ13Vb3QnV0oZ2P7rH2A
tkMnyE52ZGj7UxHY2a7hwgS9+mi/db7nfFk8s9+whBXfoCtaQ8ZxCmYicfI3C6DNR2iv7axif9tm
0gJsdwQzW2YiRDXTlobUH18BZ3iviiC2Jjjb6w+5/AVUh2aqtIFzc7FjrWEvWvQesixKb2vCpTo6
s/NLUdqmIRLhiTREJ1EAEGVDN2LktVfXrBj4BWAi/UEkAQQ2+QwsuRNLeyPAvLyDqI7EtIi7mI2P
FDqb996yH+Z4zNEgtrG0l50z1SGY8BNZhus3ltZtYlxLo03WkbVJ0Uw3Q7wocguJeF6+G/nvFChx
oTYm/Dyxl85f7UiZJbcmaKzC74OGGrGeWewkSMFPE7KgcSCgT5ehmB5f35iXFsCHutv5Az+ci42P
pfWZF6BX+Q2zFHYgkAzYZyn+XB//UsB2Hl+bKNctc3i0FtdXz7JiL5B0V/cllJ3s0grb2al/kIEO
d4sFXvIbbO38SG3+6hJXIpTSccH3H20LXZk8gmb5xiVkbb40l9fNCGjJpKCAagzv/sDusjwH/235
BnarjaTZpb11fn/tuuhArcIfa+iGVqmKRhtUmA77wpv8Rt1kvdw7W41jkcX1TgGvPC9kBtydk0PH
JzeL2YiEvRlLr0yWXvNVhWBBWgz+iVCUYNMmarwhdOw29sbX69vrkq1grnSqkZLkDG3pYHqbbB46
zRg2hop8/pVxEuIfN3bU2lM0F+g49VQ1remfLLP7AfXMBx6gtyEwxq+ykg+KU7m//jkrS68XlyGw
yCSac2jid8hYDqTZ9U7fRD4xvt/2AM3c7bmC6C2plmQGoLSqD2nvvHrORs1jbbk1WwekFJznBpab
5hBOVFY4+t8z516RWzAE59XWLFuagZjKmvsnD3U9I5tBZgVCnrRI36/PztoHaMa9kLxiyNbQZGnQ
xR30qn9wzkhukDLzA4r+6e6252gW7lUpuJng8k4+/TqSMuLdEtq8OFDy+/oD1vaRFtOMPR/RMFou
qJhBHdj1h59B5nwty62b7MpE6fwyaS97BTUqXNZQd+5QlSPqTzPku27Z+ICLdQMstc4u4+Wusxgg
CkhcqG5/Xlyrfy4K1UZ2btHjYDJ2csdlChfbzbo47cEjIIlTIJ1O09hqF3IYiO8chr52DrlXufd1
6rMHYvIi8in696EuYDfhUmYkRO3cPKYW8O5dvxS7ZSA8RsPU9DhPszw2uAS844SyVCR4TjfSTSvr
80+Rupw5JHaXIsHpCGUqf/hWFXTY0Znsrm+AlQXSi9OMongwGGpJZF6/p2pCy3S1W0RWhKTdpOtf
cYt6jZqQrKqWvF2gR/ZYWuMRtemwMh5N+XROS1z/kLPv0IMh7AO97AyugMDl0rUSVqUkRF9WDWYb
68v1wf9mYC+Nfp6+D9FP1ztQknc6FAhcrz8OlFdxZUu/C7lw5mMzV+pzOhfDW80nqAtDajNceM+e
65Sx33PPsv0CPEERShtFidJ0IBA8mswLOcnLe4BPsuOYmR7b9zbrfubCq6eNKGRt/2gHkp1VQKGn
I+QYaPCn81QeU6/bTa6zEZavja/NC+Ud2uFUOiWZTftD4810ZyiKJBQl6caZuvaI8+8fpt5F9/Dk
mI5/Uj7Z52Jow6zIvpIikPH1xV3ZnTofUoV6RtUCT3nyy0AeZ6dNH7PBflN1KcM+g3Nou8a77VjV
KXhaVdYqW3AwjctDbv/o8hbVvHpjptY+RDuVaJsxlEwE+NYHfwwtUNQHoAedgqRO/5dnW5nVFUPT
ETkKM4X2MRzeWHI/Sv0qEaVTbKzFymLrKIvUGNHF3/AlUTaJTPV7anjo1q/XF3rliqELcS5oojXH
oS0TlG3s/xldrf4HblMUO9Xg9HvapBB4adG68dOgM4S1rz90xcHq2XxgjOAEbATRDEpsSKtkMdzI
YTir2FfF5+vPWFkSXWtscSw4bKOYkS5Gn3fJVBd61S3VFDhWvZcfbmngqeU6J0MqK8p9tlNjWuxK
M7U3pmhl0fVmftOVJmUDc08iULEEbMmt5riAev312VkbXjMLSB75pOV2m2SChnNbgVW63TnyttF1
hE3NoNtg4Wp88uclHPNftSnDcXi56dV1iE1FEccqYSBQ9qZTlnpf6wryt/ktrDXnM1MLLw3aTY1X
O97J8l5k+57VfKeKPGoWsWHOKxuTauElJ1NTtQpacHSUSE0jPU0VmOJvmhy9ID36Qe45La7vuZvf
TQ409jzAzFuQXl0ff8Vy9ZK0Yumy1C1mh5To6so/gUYXAIo/dbdhtWvja2ezCwXCHt1pS2IW96k7
RbR+WdynlmzxfKwcBzoIquBu0xKnxyUIecswnbx7wv08Goz6UTH7BUX1DaWMFQPTsVDoMUWelXT+
qSkbIwIb8YGaYxs5C9+IYla2kY6JguIXQGwDmRMJYEtTPUPn/sY9pF0ULaseIEeDa25mgaWbB8sd
JAGrsLBu4dyDiemwJivPirLPluCUw1G8NpOZR4y583GqxRYh+Nr0a1bslAD7l/N5+h3+6FviOyvr
76C73V83g7VtpNlwO+YLVOkw+VBGD47LSLtYktoK85xPJ2bJ6mA4w4/rz1oxCR1FUBdBQzORL0nQ
PpmZEVrtvQ+dV4hW3LbeOjRAVJw3gTp7PLuDZlMXCd8H4+VWbLSyFDo6IM3b3i3NCfkf4UWcoeDs
GBHS4je+vbbSqVDKQ1u0TICVaUJQRLe4YYxelHujcbi+Aiumple1i14G2WJDa33Ajbe292W19fIr
I+s17RnC90sV+AySVX0K/VhaRgvZ8tVrg59Dvg+XhFqNhddCfSsRNuTt+jcif16fj5WYUS9NVgUY
jExSIDYxxItXzY9ToJ69HKJ5WT3HNG2syMzb4/WHrWwfvVyZek1WsKruk6yYwJvZBUVU8YbEBrc3
Mm8XQZ7wR3q5EvApZTro50vGSZR7iBDnYQGq3LAtrO5lCIRzJLMLhGfm00/ZlNNTN7oDur4zGWcu
yIBE2qr96BuuCJ2M+XcuEsJx7VigNYMgH4OaQt5+hWewdrLNmgiRURZzVQev12dobZ01C5BpGUBT
V/VJ2RFr3wNssqvtZoutYW10zdWR2i2wL50+8ZWM0Mf6v5LYX6+/+OWl/YdyZQx8NJWU1Dk5Tb63
LbHvl/GX7W+Bd9eG1/a/Oc/MtsHZe6Id8CKg8J3QyUTjhW8dwSue2ThP2QcDc+phBhc12PNz9T64
U4gwPUSPWWjLfOOQv/wJgV6BFh5ofLlVl8ls0J+EmemJWw6JB3Rs7q6vwV8ndiGLo7MCZeAcJk4J
3g2BvGdUtqXaO6jT7HtIGEe8D9AdCZ6/XTA2xSkzZ3NHmmJLEvXyBP7LXSNIqwCmmhMbzRBpDhjW
O+9YNKffrn/c2vjn3z8s0MBM0KUy0SdqQqLTHAbgkIez/h2DmKPHqv1tjzmv3ofHuBA5GHJBnFMF
BItXh2mVxUZ1X3Rs4wC6vA3+4asRiyqkHQjcZQHzHtDZ6fwpi63j/7KB/8NQ4wRE8LqqUpDoA0s6
cbR78fj6xFw+KHwdDOWPztR1ouqwvuhT87KpiKTpAolLULoGrG7kURCk02clqmUDerL2NZoz7Elq
FP4QBKfS9NJnw03znVmNwcYHXY77/EBzhhQsBMTiZXoKpiFkFo1T5+UsA818QOQ35UdXvkFnqUnz
vjcW6tinpYf0EYGqSOhya+Nuvja45hXpwJtSgL8MnuSTTYLfAKP+ur7aK5Ojk9MEZilZDR6FpAGi
/hE5yiPutUZEDd8LEaJ9atwtvrG1b9DsOiiaAuf1wpA7Vw8llXcj8TdseW1ozZZrY6R2UDJ07AD6
GfHBSkPuVfH1GVqxY10NUvY9ycEL4J0qC+0KoRc484PbtXwOG1L/uf6M8xz86899nZ0GgOw+K3yY
s4lrFa16oE7A0T5O6Eh+ve0JlubuqrbtBCNQUHYJyDJoJArr5Lug+C03rjyXQJS+4fuaEedItizO
BOXtfFBTlHG7gVMagZmeSxE5QBb3yvgZLOJHKoaNj1pbd82yySxcZZYgAiFLmgfRVAx8P1hjc5uA
iKOX5JaidmtGqUwqbkcub9G97YUVer2EISN72GI2u/QZ2D661MPYghq1qRhi/mr4RrwGHFTiBsdx
HlozulTWVUt6oNbnQbwLnu5Ls9swukt2cR5aM7q5JfXgBLlE4/HCdhAbNw7uOV0SdrJLb0jInJ9x
nrEPh7QCDtRLidEkhu1EOQkOPsSKs2ZLfmpt4rWkCbM8CPhQ4E35TA9LYMXSlW/X7W1taM3e8i7t
g6DJxsQfOhlBfKp9A+K93Lj9XPIX53nRbI05vSVB1T0mzpBFdtftJFh8IGEVFsrduKKvfYBmW5wC
IYoQH7Y1tjtPnKkLKqO8bXC9WIuGJBfaMmiNEvMLDbow6LbEsVZeW6/QSnRiij4vZJJ68nfa2g6a
67x82kKKr2x6vTg7j57JueEDKe50/cM4zdVryqs0Ucytjtd3ztojNJPlUniKgrgvSUX2bqgqHmFq
oRSVeePka4YbOCnE1cy0TsZZ3OepeIWc2K/r7742++ffP9gr6eSYEi8fk9G1Q1DJR8OWt1kbWTPV
6qwgVPYYGc2KINPArdC9zcfopQn0vnrC52gHq6DhV8xdYgzBmwee8+tTsracmqkWA4VWUw2oKhXs
2BnpWw1UYD6jp/H6+JcCOLgCvTJh2i13weSrklQ1u9r9XU3GYemykIADpEY/4/WnrHyFXqJwu2Hw
3HaUCVHyURD7KDr6rRqy2/a8XqEwjKax5t5W6LKZQkQmx0qcvG4LXrr28uep+7ArZTEBtFEz+ASI
JcS1CVZgWZn3pJZb3elrT9BsFtIUvKXDkp3VMr/npZu0RvljZt3L9dlfcff/1CXEnHqiwwfwtAAi
vy7D0SUP1EZFpNyiYVwxML00kYFNv/YmhqZpem+T9mBN7v7626/sUF2PoZDAIFkWRga4/EWUxr73
1WeeLYcUh7lqp2Uj73IpAIUl6BUKj9osHYmpEmXRP/lc3PXTIEKLFk8D9w7juTOZB8j4DH6+1eS+
tu6acU/M4RR3YYC5cfCABxzPS4UwUT4dto7Ki4nO82dpBzEEG9xqXAYO1o2x+1QuXJ0y0UwNgNFD
+pkWwH1K+WkC31MV+15ptCEj5yipF04VGgxQgQjXazSZp65j7OrFysCk1cvCjYqpbp9mZ+h/ZIYh
geehC4FkrzDLHdKpwwAuIedG/603NHSBXAwjnUBkYI2vUI9+qufs8/X9tbIIhjZBll8Efu+P4Oci
1rOd+ne98D6lmRNfH/5SPgTtwnojw+KVAa8Xo0ssQ3zJaZD0afrYDJ4MqUNERO3yl6VAGHT9aSsf
oxeO+OyiF6MCaZRJ1QzKSvOtA/9NaEzL7voDVuxcLxwthjlbwYAHFPYnr0WlcyNtt/bimpN16FRA
psJREDi/L8pfsrzn86/rr7zi/nTkiekBYduKYUi80uoYlOUrwkJukMYJbfQTPqDVxNhY7LXZOX/d
h6Mio+Dhnr1ZJeDgDoGIXMhWFmpt5PPvH0b2Ua3IehMjs/Z/zvCTbh2da+NqgZGL7IQxMuz+BZzz
uSoeqHJvu2XoqhEkSCuIqxUqqZcJVZGg+jK07OAUuYAe4VapYm3faC40d5THVInUx4A2eMs0noIs
21tZfnd976xNj+YczHZsmF1kaAdzZQERm7m77+UiN46cv05YT9zAOeu1wIIGrasGCXNtpHckOSqk
jW/YZ1EgRBozQF/FgvRjSHyS74epMmNpqSaCgJ0XjgIFetkt47fRGcsYKshF6Ke0ViExWpCyOqkR
2xKiJoFdNxuB1sp0/NP+WLDeDhbwyRi8g7xWFZQPQpTD1+uTvWKoeo2xRUtF1ReZOAW1wyIQVGR3
ZAQGJ/fQY+NU4NC57Tnn53+wJXMuwYQCQWLcYBa0cHr1Q14EX+aK0ZhMwXTjU3Rf0NdTjZhUJR77
JLzfDYqCRX9n2Rv3jrWlOP/+4SPGFu19PcHW4ex3Uf4Imi2g3trAmkdAX9wYZBQD+06CICACVG9j
u6/Yql52mha88cIWOAS/eSsNE2UHN/tcps6X6+t6+c1tva1vgUjl3+tSYhtPJqA+brt157385iCr
+e9k58vilD0XY4I92ONmVLZFODTkpkPb1nv6EPZNkhndmCjf3w1TEVLDipFWum1WtH0Ilp1sIAbe
HVJY4UgeJqU23vuyvdq6pEIA3m8yg6InIZkfGmSOlrHfyfLz1Gydp2vzru1F0ZkIkTkfE5eDMCi/
N1kVevNGyLG2Xaz/LmqfgYBnEBzODFDFfH4yxPv1Gb98Y7F1JYWBAunu1rhJ9ESdOMA15mCha+LF
qvMY+PeN2V97fe1ogsjeRKiLxINXei+85JE1NJ+uf8Bf4OO/55KtV6N8KkZWzgpJJJaC6LsfQTt6
FmqMp4G78QytlFi1wotHt0WuADx38mDYlhtXWV/GucXMY5B1PLECB7xRKgDPEe5SCRkYf6kBowol
SO6jZpZOVPit/+g4cwddy84yQwXe2T0UXnx4SnN89ErIflm0L3bAhNhx3QSIJArzx/XvXNnAujaB
Acjbkrs4zhzHg2RDnu+B7Xp18taKKK73ty2UXgHyOruvz0711KUvDpofetT2rr//X2TwpXXS7MOr
KAkWqtCMOoT5rwqUWFlU/ebfCiusH6tvkHlPm7DYmK2VDedb/7UXZNI7UXd42NAAM2a+pFv127Vl
0GK40uIdlx3odNPy5Bd5OKBtJCVQYJ5UfH2iLt/tbV2hAM2BpJQWrROPZ7+4Mu5TmX2uiFVGBQef
WVbd8Z48dHW6YUArU6ULFQz1aCswdKnEnr/Z/Z0JyfjrH7LiEHVhgm6mgxwd+CxUn4MdtYC/YpRP
YLxFw+j1R6yshq5O0I/10Ns52hmaejkpp1mAEpn4H8ev5QMy+ltInbUpOj/+Q/ySqnwxfHfqEgGm
lEkFd6XNP9/0BbomSwv0FqSqQaPh+CAoqAP+whl/FQvIdiZ208XA1gvfQ+0bM/dTngBI8+yA1ZxY
agPO8FfV/pJVa1Mzcxyryu1VMvnBHA12BQXboSaR443KDnPbrdMwL1OANk0qdwJyhfu5KH0Rumk1
7Zp8BHUr5/LNtXl775WFGTZLDyW7HFSAA2iRPzXAdr0ZjuXEwCDKPWal38t59mMUK1kCP5ztIQc0
vGW15Oj0srgZksEvc/DMme0fW7bWy9IPam8ZpqdCVbrTU5vO3U5J4N0CHB6Rg0ue1bwbHkmbg6pd
L26WznhU0hzumCEB/Wpp9cnkmfGnyTLxDpI+9WRhjANnCwtlYPlHxC1pGAAr9pTzHuWLfHHEVpC7
kpXxtKCImSimgY0AaQzHFYcsn8Tb1OdzDN1XEYHXAsTEo3C70Ar4eKthnS3hw46XJHOtNMBVexrG
KrQ6E3Xh4d5apu+ZVLdtS13eQnFVQb8WIdlslj8KM/+5ZHTrtFkJazzN/+N0nt2OLXXSz5OMGtK9
tkuV5K33OkrxQIHH3fBAa65BOw+MPCCNx2cJCFEWj8gJdb5xW8znaUGTYGAVk4WFK8jYx8L8ZqQ/
rvuclRNG17Ww2m5cFgs8W407+79ryou9AmY2UUvtPTNwg0cD5KLD0nfzWNLM2l9/7Mp5oMtdKLuw
XJDUgBicWbuZN/sMKkvZuMXCshZg6JoXanZntwDRFKqJqssiJona8cb1HyYgZo4AwXYxM8xin/my
fVxo6j21rpkealDafprBwfFYdU76dv1b17j1/uEuqIfg3KWDejuV/U4Brv7Qmg2LbNccj3NrQ+0W
3njHpMd2rKb1biyIeXTGqQFvqhz+l3Ves2sgv7xxzqw4Eb2JsR6EuYwcvCNDJTmooJClcF3rSKuz
olzOq0j6/TvUpH9tfP/fXqoLB4OuCtL04I6r7HN1mg15QlLq3C8+lXXoQ7P0q2FwddfnAejGmCre
Jstzv/u1B3VROi/EjMfGLqJuaSpcMGvq7SjYJhIjlf2dsJr0SQaVERsG9fb1WPffrdxTDz4EU8HC
ajtj6Bp2/pSaY7mHpHDzA70WAK7DcRX3lUOgoyOW8qkUM7m3+9zcE5D3PRuy857nNvB+TLOQBzRZ
zRxVHOLHjujmb8B1D8+CFc6O9934JXWL4g0I/uKXOTX5A3S4fcCAeuNQzEvWh7VZl/dOwBYoLrTV
zpU9e3MF6sQZdsVvv7O8Nsyh4fwZZY4pGhv0urMlmxOz9uiTWAoalsiVhSaomR8dmbkRuOX6JmYS
qbS2LasDss+AKnbssVfu9KVoR3M3Gq73Tdkt6h52J/adcKEMArXYg4I2Ruz1pvi6QFYwrGvfjJze
cCKIq3en0mjaCLdAEfFCBrFZzzg/qVoextwjv73UsQ6566YxAcHR/Wg4adiMmPum7Z1jnoMnsjEa
70BERn4Y3MmjwHGy2CptdH/MWW598SUn+7Ep2ZvHHCucHQOKIi6AP9j41jEzoGQpKkdGairzN1kt
9c4dm/kZGUEb2CCzfa4oBcN/oLr/c3YlzZXqzPIXEcEkIbbAGfHctrv7bogevgYxiVmIX//y9MpX
93CI553DdqCxSlJVVubBEShj6aSZ7LomRVS8dMYsQM0yCUuFYvga1dJdM8lDkgBVRmnT3dXClwcP
GvLPgKaU35Z0TH+Xld0GVS7NHLNabKl9rRwDOmcC9Hqdrm18hOkyk9/ZpHXuSWL/um1MK45Tx2ZZ
1mDZ3Yinn2+LR7xqwQBV873zWdk+V0dleabs26ma/TNKeMryMRP/Y2rjgrhyQ9dRWWZNHTEoEOnn
C8DNYFYWYDueWR1J58ft2Vmbeu161CrqEmrCsy1qBDKI5/4JFkU2/Oba3F9a/XARmjj2VnPhghqJ
GTGXBCmKVax5S/j52ueBJNQfXxkEa2wv9eq4UNUOXGvemO4y7+n/PzOXj1/Ogg99R36Ypz0tO2SJ
i7vczneJbW1syWuTfvm0FmQcfcCkwTwCmiEnC2zvXdWfCBVfPqy9JzgiuFXeovDXojRg80Obvt2e
jGsb8fJhbZvMcjILFNnRsz3R96qDRg1BsmKsa9SJym6rvnVtXrTtQnjlccFQMWBcOFN5jiim421V
qq19XIuguP5ce8aQdXEP3uggM6w/I8hbb0/PtTvhZXrsf+8VgVdoiVv/gjggwugFeXAL41DV5l09
Og+otUAyp983KT3cbm5t32vX5glc4rnRgsOmae5ZAlZz5w8kLoLPfVy7OPuJB04lCyUjraqD0vAg
+g0cgNxSI1pZBv36bDQEh5BgIBp3MCV16QdOzreCJivbVL8kuypxVN2j5shKd9ATBHn2H9K/W8PW
Bl37vma4uWmCU93s8OhiD+LCAV/FBXsxx8+5HP3WB61a5B7LXsS06kEWrbzfBMf37WVd67pmwRUh
zmK6F7GKHHzwOenHXWbjxctGzvYcDEC3m7kqhgJT0FntQEI/59AigHhC3aI0pxohl8UlTw8uAsAA
19QgY/GVjA1h23vqWsUjsap8CTzDzKPbfVjbYpqlj6MQziUwdB6M6iW31b4TnwE/XUanGTr0Guyu
oCAcscy5BnROhkYq6g3Lu/bKuHxcM2t3nGafSxAOKp4GwihC4S5PfP5O1RfCkTAGMdNGSysOROe5
K/kwD4S5KBNxQds6+LUJBl2IMjX+JlXyyn7TCe7KBVhGU9nu2Qe6iJsVri0zoPGvTv1ye5VXxqC/
ETltsr4WOJJKl+K2/HXpeGTJLS+4sha6aBqtzcVq3QHlLoCS7FNl9XvEP9ixLN0WRXOj4USt8vip
7Evv9+cGdJnJDxcOCSWHsh4woMbdyTQJFtoE5Sw3jGJtQJr9k65IFETm3LMBGnNlukgSpu9qLsDV
By07I0uDsR+tjcbW1uZimR+GwtvUKBMTDCpuOfsw//Qh9/idlaefke2Fqeh0dyhpHEvfw2iSpDzg
lnZn9t0ZkfGN/l/6qT+/L5/XzHwepDU3NrAmjsCL0Gd73/4Mavvyac3IJV2kJVndIuPuAJGgwlF9
8fHq/twe0g5v1tY8H9kCq8Nb0AYrTl5DlKT4BM4HfdffaR6Uz5uqRHVZWyHw8zL6/7PHc59vdX7F
ZegvNcWS1iM+Om/np6p3n2krA0VPwtySulzZlvpLbbaGjrrSm+POHA+U0neFl2wgzP4TMdnL/GgW
LDKFkjhhWjjc6iqQngtNi2zrjrnWec2AhYBQnzIbL/ay8hGCPQnSi9A5bDdvCFejbpfua1arDNb3
fpnVMZ2hTOGBRPDBYcOCSBIOid51/KBn1I+p585RC3joW5V1DE/ecb7zvKp6pEMPKnwLjD0bu3ll
Q+iQdYVXzJy60o2FEiSgTvZrhnZoPnkPZjFuBbtXGtER611VVnVt9YDAQDiHpo+zeuEVAxHHt0+Z
pB47TGkGjgMcgDEUKsMk+y2LPvJAxXr76yu91+UIgb6FxnWauCBQoECUsZDNQ9jMbmDYZGMVVpyh
XkPE3Mqmaeq7kJhZQo7oYrN1TKx1XvNWZKFZ0bXoPKVR5X5vi5+d/Cm2sPYrX9drh1CcPFUI0Dpx
TX+63ZuA5tPSvhRkgyxpZVr0AqK6r1kKhC+NmUpIYFVTg+TbFlhzre/aQ4PUfQ8S7cvMyCoYkzsD
1AYj+wHY7IarWvEmzqXhDyc0jBk6W06OawCtwsKFSoZ4SIGTvb0rL928cn7qpHaYalSit8qOLdE/
guLxZ1VC133wLei0UkSTk3HYOJJWrjU6w53ZocChszsS+ygI6eckcLpXYhfBZFehy39A3mxjSGsT
pj0q2o63poRDiolgx1aabA/eQcAul2p3e87W9pP97xVhRZkjMYmRmHUGNs8vGd9wQGuLod04GlWm
mUdtCtBZ1p98gVh4pSq1W8r2IsO6gNKAk8/Io+IM0Qt0ij5ZkoGILmbL4u8TVCR8z2sJRbKmncIS
uGzIYqesOAIA62+8mq+Pz9PRKshMS0uVlRX35dEa60Ptpsem+1lV45eiOX5mcTy9ZhmSbdwaIJIa
dwM3o7pN7rul9jd8+MrWsjVjH+2RmnhPenFjDEEv6DEBL4eLHMXtvq+QgDCdFo0VTldIw3NjD4YB
YE/QmYfGgxZgWobIZCIo++jn3SVPvdXiyl7W65Byh7qJC1bX2AaEElkhvvxsQHo9t/dm/u70v0z2
VPOvZvs44/7Vk5cBj92Nwa54Tr08qaznAtKzIO9q7CHMuuqdWlZQXPQPa5UencoJqDGc5i47jPXw
v5ktMsom+mpm6YlbZD923c5qvS0dk7Wldf5t1C4kZFCW0VpxwpEzVG79XHAo0Ndiw/2tTbTmNCZz
5vNY1CTOLBOZW+eYqvbt9kyufVpzG5VvDiRLPBqbTRfmcx54UBW7/em1NdLOfdk0c9ZWgxWXSAfk
jIdGd0emIlg2OUj/nmNXTiC9PGbgldOg8raKc9eZ77OuLw5gHejjbEigwKqKJFRNZxxBH4oqp7az
xNEAX/YjnWb3aEk6R2k3lWA8trssLPNeHZ0B0NepV/KPv4D8dfF8jlxhZn6pmWW+L1k1/KSWAbkp
KYb0W9f6S2zPPPsOBAB55tZYoV6xteUdGRO6TyUzHsB/bOxIl/D7pqL5a5JTcDnMNUN68/Y0r6yg
Xg7jV3wRKleAY/rtawZKbT91/3f7039LO67N72XDf7g/DK6HcMFYNXEp2uk36qcNyBVycZxNr/+V
4gh4mFVJ6lBxkT3J/oKLw4MjeUKaSR4kVCu39tKKhellStbk9rntCez+XswBc4r3aqBfmOVsBazX
GtC8c2mOzK07QORzo0SpwgxtvyUcjJfbE3n98GJ/32If55Gg0rCzVYOCUMO570GyD9FqofwnMZHp
rXS7clcBReVtuMe15jR/ZFSqzKFQC5RHOYx7xEdPfQ21kZnOTzXLHly5pUu0khHRS4IgQOBLv2/s
uBgdIGHTbmwfIElsR6gM6kFd0pM2Mt1uCFG9O9MQ4smbtZbXvYuno3CTLqdiQU1M7IK0LuyQKLcF
aFKhj/hr7rsNrP1aI9pElrloDVl0QHYlX8diDvLy2QVYtv9M1hr3KF3Nbym8xS2RWo5xbr9zw1Y4
v/zFRFGbQbwN/7C2szU3bMxDXfZ50cQqU+8cyjnnBYJtoZOlW9UUKx5Ir3pqcdy2xezaseGQB5T6
/Aa571YB5PUVwBz92wMlxG/Nglcybnvxq+pEFggQ74ZC2d+k2TzfNs+1AWjGX2Qdcm1edgEPpI+o
+d8v05YprliITn1ojYshEwe8hKAN3I8AQ9fUu8vUHI4cURTJQwv5T4duTdfKYus0iIuYEpE5uRN3
tbhzavU01O7PNCm3bjpry3GZwQ+OLGtKsx7SxomTVPnBArdZhHMl/B27nLPl0rlbFMvXn3yeDvGu
yzqrum5B7TzqCo6TndwPafbg+9OOkxSCx3P2D5XNz9sb4PqwPE+7BcG7cNvsQLPp0ZPTvzLXgKh8
grh8GX2uAc0I5dw3ggCvg1xuE9h9dainN386VV678dK/PgKmswxWlJY9qUCxuSwPtbh3lXjJRnq0
EmdjBGs2Yv975U1qNo1Z8jamyVfqPQm5FQ++vtBMLwVXpuiYcIUdKyH3pTJ+EsNYwHbF7oZi/OUs
zT/UKDbWeW0Q2jIgXeX2dMzceOTLvQsaL8BU+o3H49/H738vS55eGa7ypbHzjCNIt9jtl9ae2ZPj
FOwpH9j8BrZhEqHqvfuTNg2JOPXrYJjbMRiK0uBInlAwlpqGa0Xe4KU7CTmFvXCqZm8Xtg/C2gox
P2+sj4Z01KlrXPZsE6kgKiZlNA8tO3ikNfZ92o/3lfD6aJ7oFm7r+m3C04uHatT4mUVJwF3EEQ6G
+RXtEwjcx+8MFCAPc5MguzTU1eG2pVz3YJ4O9rcMt6ssUKzFjQ+dQwnYOdAzeLZ97uuap1dVkdaQ
dMZRJatn0oIwMfXvi6r7/rnPX6zzg3tsipaV1AJZZYuAXtNUwON/q4YtpuG1qbn8/sPXQfBcSZDV
qjht+yIgiXh0ZvcXaPmqjXvjNfPwfEcvdPNQQud03gI11EI+Mlfc9Vb9iTjq5dOa5c1gMZ5NVBHE
rU+PvCd7OlgbYISVXuv7MxOAsxkmJBSp/ZqIl8L/9f9fTHRZ34luWqaS4wEby1yhEguJESe1nmi2
gfq75vcun9e2ok2gqQXtDHEWbpa9DJXhxUp5UySXgoU27gyhOQlxps6yFUa46qEuTWrbM6NY3rSr
U8TQ+iwPqkYtr2U1sf2i2BwtrqhG1DUi/mUhD7QHlV72gLwD4QEEuwEkcUuOtFTiHpzWdepw6aX8
blgcCliTs7hHG0oRPCQiRYHKwBqKR7+S5gko79QE+WXe3xMH4jZg1DdC4JWnN8NHHu2Fztny/rkV
067rfu67NSHYs17as+e2s60dyxJjbxImNjbb3wiT7uUxh3r60hzbohNFkSFbNS1NCFK0CXU6xlcp
RCFONCWND42u0oglsu0hH/ECYmUnz4Od5iJEAGcARVtmVRE1Mv/dais3YH4zfksxQSqcvL796TdN
uoSFXZRPYrCM745Kp2EHGLN8YHyeN7b3tRvDZTNo3qQAMXHf4ZV4MpfFPLgUitNenfp50AIlHc+V
RCz/9rKstXQx3A9+KzdTCyVuln8SrE5+TwZBcWg/scYI/LHN8yBFjcGGUa35Au2WMhmTWKDhk5/9
DNfUwJLTEOZewz7h3y9zpt0ThynvMsj4pGcwl//0AKcCbDcNypyzjala67/mJlNIBtc14+zkJdZD
l9iPZGheP7UKOow2kRPCMyPzTpOF0rPOi8d8echTPDllbf243cZK93U0rckKmLhteOj+8KVrWVTz
amNlVzaRjqatQIXT5Ax1xCxdzib/AsnRndP6ocq30lk+tuMVy9ZhtbIYk8qrpHeyiX/f4/5Fcuec
N08ckKm2kRGuDb8Fp7vbU7U2Hs38BCyvqw3TOxVkfrGt5ivCxofSdTgKHJuN3bTWxmWZPhieC5UU
12Cee8rbZDlSq3to1eBChNRZoqzvN1bm0uNr86Z53ak1zdFul+Q00eILG+gdseaXjtGNfbv2ec2k
rQ79TvzaPzHK/W8zFf1LWyY+sHMml79vL8ZaG5pdz9Qxxnym7JSCIebc+QoSaai4NAI7t+GmPteI
ZtuSTr6X9yU7Wa3xaC3T18wQJ97KDdtbGYMOuU3NzJoXnjinaibPPTffgLM5tPW0+1TvddBt0Q3d
jDCmc0qZCUQsnuEJfmTR576uXYYmOoGNY2DOqWMHs10QSVQhovQbfb985coO1RG3bTdPYJogzik3
9gkU6vzkO2XjARRVEHLY3x7Biq3pOtJJn/RGB8s6JWXyu6mNCzIIOSnqlXlI6ukTmSAcQDrulrG0
zprMdU6kl28WAQ++weTL7RGszZJmx/0iMp8T2zlZwo+mvvnHHZYyrHPypOjcBA1vv3yuIc2iBwgi
Z47NvVPX2c23pVTDCVSMUPr2u/SXWKzhUAnoJXyuMc20QQotuWwqdhqMJZzzI3X9u6I7Vsuy587b
7TauwqEvy6KZds6p4iax6MmePdRL5bOkvxZBkwEp/jTd0cJJQrOR1r4DZ07kjNb8ZaQiyQPuGe4W
LH7l/CJaJ9LenjtXDRliTOMxl/4etLqRtLLYpMshr3ycLnHiNBs7caU1HSU4kympwX0O7e+FnkyD
BdaSBC4TdzDbezPp9728ZP36jVNgpTkdaGyzXkxtP1MIolGGKIgL39b45imFpkLgwLoDY0A9ZADJ
FnoaeLOlk3M1rY6l1QHI7WDkrDUM51Tm0F8llupknPWg+IuAQkgf/aonECVMWA4d8URFA1/Iu82T
LbzIVbjepX3NM3KH9TlhhXtSzby82pl1SYKNynEjVdqFd3arQiIfPDrTGWLjExSI2qJpIrO17MDK
83LHXTWCCICqb6qv/Q2PSq57VF2nW/Sc9qWVkZPjq+dkFsiV5eMcGPn8dNuk3JUGLg1/uLrICaV7
KWRqTkDRdlUwGKO7tydbbCG/ryrfXub10vCHBmpic5VZg3diKKjtoXvcZPKlAY3NjEQWkiMhYHbB
sohD2VeRTIDLt4ydU8dyeMubJTTNVzJDtJo85lYXVE51ZCi6vD32laNEhz23KDogbapwNczn587g
IWQY6lI91uzr7QbWJldzwCrr6klJ4uHpl74JvGVLK91Yt5UKc0dHPtPRNLndpeyULyjhDivXQ+J/
TqDvIHseKdurzmpx/cjoZwJeURArN2BuPHAppqBeuiFyIUPw+/Y4r3aGmZ7OICaFKTPZpCQeJSqC
OS7cS+CrofqK/LS6a1Bg/7rUFY/SgRtQEK6TSBlOFs6TbeybpsxCiXri99uduUoOiM7oD7BqnMfx
AoqIR4NNT5Oq+DGD1noSQpI+PeS+n701njepF8eivNt3qTuQqBwHuws6A0cyTsxyn5YsN8MM8h/O
DlwQ08lAoc/vwe+h0tlYS/HddzN4RGrUvNvYjtd2C/qtXyx9e4amOBATYPYfH+qKxnZubugRXHMj
l09fYmMfjDDx/Z6g2J/GEgyHNeXhzLALtq6sKx3XWd6miQki8WCPwY7vB/kC7cYxSze6ftUxX/bW
xXo/9J3zYZicbHJivxF3QA4sAQT+QqbKH0VSNCcx9j+XvnytxyLfy6Tb9ZDLGUWOy/MCtUcQlnzi
NnXph+Yp25IzVY+ZE1fQ2CZ8iAeviuxB0rAV7c+W0M+EcS4NXab5w4Bx7emsHs+AGMLyc1DVCAbW
2auhAEFGDc3zbStZWzPtEmqjDNHMBr+NExtF93aCl1Je/vO5b2tuL53zIi2dwgJFkVMEWSKfhnkT
i7TWce2eadt8GhK7xeHMpn1H46ItDre7fe1efpl37V7HS+4WJfTbYkWW4RnK5POzUbbtyXAgXtQ1
1fQAtQG64aVWLFKP4LBUwk8XFWDgwPe7l5qr6WGWGyO5donDSPQYjpjAaGFd0m+UJ2CpfvFA11kX
CICiVLfpVIDUWGDWfnB73taGohmoyYWfwejdGG4e9csObo3W2bI3zO7yFf1NeRmLZnZlnjaeb+BK
DW2sQLLmiKrUYASqqx693e0BrCy8pxncUE+GzMEKEncAnLFxOPojOxuGRBWlCKxxK3G51oxmcnMx
eR1KUVtQeRRho2SonPo0jrEDkY+m2YhOrE2XZnu1l4yQJIekgj+4qN5PgRId92RBlkxsxVesv6J9
V9ZEZ7exQd3oeQaO+yZfqnBeavY8iLw6Fu3cJiH4/ZOnIkd9E9T9TPGjbpj1JfVTep+bPdZvIiKc
7cUOB4l/DfwWAjOLK6csXECocnQHywLwfLTLaJ5NgJAVKAD9LJN3zLCznVtV3rFJyHjXeLUX1WDZ
OvJiYSiLJDl7tcC5voMghhfk1cB3ST58w9XEvpfDiNIthedMzRcaNS6QqbWf+LsaEnKnMRvoc+m3
IvQyUT+KWXoPuGgnd9JuFdYKiOiAdq51zA0/BaQcuZmOXqRC8fxbonFuUHzWLOoVRP7pwbOh7+QQ
KU/d6CBOAWiIH2RTkj8Uvc9C6vh+OC7cXkLXdNxfCarj4g5vyHu6zOq9dqxnd+A/E7BIyt5GmGYu
+wj5pPGpoH2UpeM+NXCVnibOz8rMeUS8Fjbts8Q/OTNp7mpkQPpoRIEiKisXZzfQtg9dz0miZW7y
F1BLI7ALW82j2jEw5Mz0hp+IkVmhldbstbL9ZImqKbWOZlvSHZbUdjHtrI3azMujaXDNwPWL6mlI
gXTbGXgxFlHWFeB2vW2PKw5FDyMVAgRjZs5GXOCIOtqTkcRkTro9tUn+ueNPF9q1rEq1Jh7WZ57L
sBCA1Fv1poGs9V9zWUaf127eeCKeHUCo5JD2IXF5H4IyoQlvT9GKL9HjU85Uo4a5SUQMlrsDmbsx
HEzjh4G1AhfDdJdJKArcbmltMJrXajwGjTQOMS53bOcTdJyz515lDirT2PL1dhMrPksvA/fd0ZO+
GMa4tQ1o4nJaHfyZ99+XKlf3tukVG77xavgIZ4leEj5MY182PVBV1HOau7xsu4Pomuy3X83C3TkM
sHarh5jOzqtL91mYZvEn7938a275nr27PdiV+8t/Qlg1ojlgQoGMsezyULRqX+GU3tgWKzOpR28Y
NXxVcKuJl7wDHqb63Y+46NuuE3lztlUkt7IjdCB0jfCP52SUnWf2e7LNYKjeQUywsd1WpkcPA1GF
cJ6xOA0snp9Hmh9Zlm/M/NrkXGzpw726hkhe3y9lE9cQ7qB5Mgd0kipoUT0Mpinjk0twaf1DK97s
UD4qt4nnpg7zov8Glta98JIHR5D97S20sgB/+S8/NMElSJgcwiHpaI+AyZc8SFC3eF/35bwRdPxb
LHPlhNejNp0NZKlfLXY8m3mH+q9iyN7L2SrxoMq85jTItH5KnKXYzWMyHadOekc0n35JE0eGmUD0
k1mMHvzCX74QW3Uh8TvrEaHTPvKRHD24jZW+skS5beD0hnl2egmuL0QyTunAcgTXUE9QB0AEgxLC
czbpK1fcph408ZAhNytgueLM/j0xGkzyIl9tBtz40Y9bz+G1faa9I2ycv+kygJTDIgMoWus5fcwg
+PnbNGfyx6qJf7q9DdZMRfPM88w6LMvYxySf3lQ7Paf1soGxo5dvXFt//Ro5+pNRmQtoWuf2wXKG
zLrUKGcPmW0bWZAXizp2ZuFMUVZxKByW1vhPgyv0XekY1SG3a+uu6cfuDUS75DQPWXXfwqx3TNAy
JhUkW0PLXrpjwzIrRMbL/UGWNtuzJrV+teMwxCYQrockr1vQHdBh3CFSh1quxLeO/WQse4C/2IGL
WR3dtsjPrps1T8zM8nezHOyvRuvyfZIN7Lj4abOrIevyDuyFOIGu1AvGyiKR12XyCBW5+uQOrbwv
0nk5pqx1w94p+Tm/0JKgjM9pwtmQLD0ylk074nWVAmXYqKD1DK7uh6pk7hIVAPPkJ59m9e+M+ajv
HsDPF1jcfLdmvH5vL/U1DBMOLuviCT5YPHSYlTdWGTt3ykFUXAQFjSCEGVmpf2jaNOjrjT214lr+
U0AB2EviFo13hqpod3Z5YkWMjkskmM03kD1rTWjb1lbLJTojVXyRBm5O9XLPzY0M+YpF6LmSIUnc
bklaqNWlOcgCyGi9TZ6qNq4pK4ugI5KoksppCs+Mu7aIgbh6BnDoXBbyRXr8MJTsjzLVxjKsuBCd
WqGt2jwb4G9xSaiCrM9OOfhxSva1zNTh9o5aa+Hy+487KlvYPOeoYjTk+GDOE0L/yDWnkoiAFOxz
MHnP1fatNVUl91LQxg7Iwdnj94LvUoT8PzeEyy74MARTQGQrrZrkvHSvjTsEAoy9tbo3/D+3v7+2
m7SNOhiGLeus889Zm1eRmJbQ6rNmd/vjf69kVzysTjUwOyK3q45fotQLsFnCBDfNZKcEsQ3uRTZx
06dZDjysm8K/k5lYgrER0ELJuUN2jcWLfZm04BJL3kmQuLjjQYXUZnVgF60TJgX1wzYzxqhRADoF
BPTwOxt1VyFhCT+XU0d2gA81z9mUy3uXsGY3J7sJQmEPZSbJvhGU13hBzxXY0NQUUeTgvli2oAFX
LXSFleTJmy8m73tvONaTbXXjXSHL+eQTa/g650l6lxvClYHIiz+dMRmRzUQfzPPYczjkvr1voHeO
mnI3W3D5MuZT7ZiKREPTgKK0UPZhyJnxuIikMTcmfKXGztOJF1Ayb0OggBpnxAX2FVTbxFDtEq4O
JT+YBnnzkq8G5Xfu+NojhIAXwobvXrlzuNp1AHdlL+WiS87SbP94SxvlYxNRt37JwQrngln39oZa
MWidn0H1BejEbZhaMhe7rnSiwkL5Dn3zRB19rgUtidDXi5mrElhu1xyDhS2ByX70Pg8zb8N9r8yU
rvJqpBYemp1pnFliojILPHlWfeTsbNWvBp8/5zX+lrh+8Bqu0QyOFBhF63+RCCEmmQKF2t0wmBsN
rLgNna1hzEhF/FQh+MoEaAEG8gSR7C3lq+uRXaJTKalStQQETWNsMUIDZ/YnCHfly25BKCnijXvI
mrHb2antR8ARvd9e+OsjArD33462dVpqS4YnDbhK/umr9LcFRZPbn74cBP/1gkTHUuCzonIX00bq
SPw0bYTckeWpnugIRvvbLax0Xr8TIB7qNSXP7DjzaxmMhveonOX19revb9j/CJXX1mJBPo1ZwCBP
IXXzCGw0KULgKGeStHvEXzayvSvTpN8HUqsFFSkaQ+jY4uAT9ougpJVEwK7/jK4EM/8jWT7AMzGL
GhK8NPzNU8m+S+ZPTtNlVB9Mzld8SIi1zLFb/17mNijm78wQ4djfpwgF316KtRm6LP+HNpoB+b/a
B1mU55AB51XTh1NfgaKbg5bjdhPXPSzRqYc8AwgPH6ztELyk3pFBPk9ETlKKoyVqdfZFX36uAIXo
d4PebAWQPkgOVXPivUsQ8R4St0/OiPqlX28P5ire5rLemlETu2qGUkFMgUszPZkWTvUqc6evRVqo
Q+sDXW/OnX0qOjc9zUVWhYvRV99vN742k9qRiMp2PtIGNf0Ip/8pIFSw9KQEU3n2woW1EcJYsU39
PMwtbiu741bse4QeOpGoHZKqWYSQD/RMwPT01YI44P9uD2jlckF0+qLUhG5T67fIUjFJvkAbozkv
FqRWIS7YnwkgGm/A135XfgfagElBLLYcvcoMysL3nstMIFR/uyMrZqAfoawsUiNfWBsTY4pM34gg
yhQixH3762tzelnPD0ZWDEPVtdYEpgnnj2GAKB15RXtog5H+cJKtMN3KEaefn2U+gI7MSWbU8OdP
flsYJ9T5hbZNDgR5iKorwX06fZ+rZKtkam3ONNeR0161qKi3YgavtMtrlgRT0lbgvR/HjaqstSac
f09cJStW+QTE8Ewd8/p5AnND+uVza2L/+9NLPRJvaYw5nka68wq5Byk7YAniR0/rHRiu6MbOWrHZ
v5JnH9beIjNzy5GbYKI9c1EFqp8PpqqjTn27PZC1OdKcAjVthb2bmvGQGV/MJIsqo/zel3Rj765g
lIjOTJcWAzD6y9LE0F5ABGgZwUJSeTTshkQFlVk2oZlWRexAxvoOYidAVZaUQPOgoFYfgHxBHPAo
dz+3IXRiJ6mkCwU1q4i9YuiCnrY7JxdgjhBbVSgrpvofFiRlV9SgZhHn5RQCWbQTLqCiNn0fq/pB
Gv2W0snFSK5c4HQ2pMGpy7QmCRzOVCOw7pTRkM9ZdHtLrOw5nfhITqNgxEguzNxp2NcGkqz9EYnN
QCD8druJtf5rxu8XKZS6hbmgVK8AJxzOB1SP3f702hJoRt/aruExXpixHMcdyVGsN73h1N3NPQt4
vtHIitXo6utua0BKEDolyCC3oXT2CYBPztYuXTvW/oI6Pxg9B99E77ag+bCWtDuPDEiPMGs7I0XR
APdjY1R8D90qb2dAs+dQQ/Ak8pkYAjl4BnLc5JPPhL9Qvw/9gGwNSac6M2PRvPtOGXbWwaBbtBor
U6iTG5mukWe5wG2kv0DKrTKw3FcybMDXVjaBTqgD3NOCjEaNnsti2ZGGAvswghCzrEkXjrPvnTM6
f44BEin9f58FUk3CbapMxahFKgPgQJ2g7kYBwJwZ0hwE9P/H2ZU0N8pr0V9EFQiExBZsx8EZekh3
Or2hvp6YxSiB+PXvuFd5amOqvMkiC7AkdHV17xmuf9iX94xn6vMHeV52zZj48RIoO0ykl8F4zNvY
kGurcZ7Id0vdA0o95hPFUemUyNPeRh8+Mf2NmbXZuxw4mgMeR3IBW8M9tAHupCQg8myJafz1w7oQ
Ds1C/ZiWraajjwYTo9bvqZewXvB65KIRAKh633mT/k5nQF4PwwL7p4zX3NsRL83gzQTpMcBeep+H
dMzoYXISGbejX+wdy83diCVV/+zViw7nwhIy4lPrwXdZyTSC/vzwCIBithuzqrmHgZE86rz0DzXK
YA9ZJ/V/kizJt2SYls9MgGnFA8DbVYUsJ7Wm4JgVAGE7nMy7kQ2gfDleo18FmuChxoQdF0B0oqVu
uzwqcyZf1BJ08MaR5EcjeAGXwLaNtdW0n9C7WaJuXrJ715UzFL5c1d+n8J7aK7HwR8WKZUf8wDpC
rIuy0K8ruHu2jEUSHDPYI1TyMM20GPY0K10gdSxxNzQZAkqfZG3clrP731JKlu6qCjRCYHnVlnng
ylFjNj74LNK20eNyWmQvQ1T5/Sgv0b9ZyqKIwIi4CXdC/yYn779u7fRgE9H5NPh5FnUq0yGI4Ru4
y7UxGKlgncmuKUY8vFQIy/V3nf1iKdBsdKuGennjU1NGCRc0CDU5yJThV/iFp3P7AT5XWz3nlYeb
6kYZKBnOtAC5NpYKMuEdaaPWQnfvlphFTX2jonGG0kPx4USTnoaLbX/L5nmjW0PO8fXCrjcN2EH3
T9tq6AGmzRlKM3kvlw+AGC1fHS9B6KLtYkWiq/lH0PHp3reH+WjzQhx7mMLD17ZnQPaqEekfTFoe
QS9yw2bqxTOYVDxSTsWPgMyRR45a/T3AkGSXB9SDxT2EGTeC7sopZaonaR/iwX3ly1M1pF2oGv81
dcaHpapUyFgbD5A83V9fh5XwbgonMYoa4OwSebIDDLgIxqcy4DpCzWx32wvOn9e7HZbJYLK6WetT
lSp0Zx3gEfo+8d8KgCa2KkGXB+GZMkYcpoEprvjoPMkOuc7Xyg7ugk5vfKprTzcuQk3L82JG9Ix7
HKzwojx29sOS+jfOj5EjWAEYjdYEsL7VvnjusOvn/yq5RatfiUCmU33agDjUqymJM8iFzjQNU/qk
UJ4m1lbucXly4Lr2/8sbQI3UXfhYniT4fKAGgDL0abLr420fjzH1bLEhCKQnHns4GWn/YFVP9vTz
lmd7pmxRM7lO3XBUQWmrDhV1NZpAzRgRj238+MuT75kknNLxXQGei3MCBjsE5DtOK7Ah6wJOjne3
DcHIzdK6T8Dg0oj/03en/WZ5MXbBRlJ5eWE9k+bhjDlklW38+oo1xxaQzJBVEOOY7K2b6tr0nF/8
LjCMGj61vHKg28vASc5HeJDgbizA/2kBQkbXdSPjXxuIEYAmPRfIeCbnpMQbs39SGzysrfT1cpz2
AmPzdsiqUM1EllLn2XfKyKnxyH3XoYaIwkzWbPUS14ZgJBI+rsRd3i7LySHAHnSBk75K5ou7uhbj
lgL4uWv475kJxPj/Lwd8Oxq/HXAxwtlynBd5QhGLhIs848AA6QYX9Lsl5401Wal2eya3YyAOuMPc
6WAb4LDvGsdwAO6WLLK9EwzdM8RGZOSobIyAgNh7VVDuqZy3TteVL88kdhE7B+IfKXZse3byyT8L
a3QscR9GuHQeeTElG6H9/IVdmFIT/akq1nb22X7SQhk47FznRwly401b38Rl4oMGV85Gt95rnLtR
5JBfzspzvrNlorQySaa6FOzR6hQGmvOpWR7L8ZelBggLP5VJvzE5a88/f4fvtr8LjHcChX7n1Cn1
3Vd1/QTzFSgGA0b3M2+DrRNwZeuYalOO7XRTPqMeVvVVua+EHmLVdvTkWfA8vGkpTHWpZuhAqoSC
3alpfsG+fAd32zDL842nr83TeWDv5knko0jtpkb20eVxothrM6WHs5jbvtbjbSrAnikqi7ubEF7P
WdyzJJycZzmosGFb6dnKPuBGlFwqmvm4fwdxAa91x8s+Blr8uD73l5sTnqmOL/PByyDZxOMm87rI
6TNybGpI16cs+JhOA/teZVl9Dwu29lA24I5df+vaR2XESsuC104zjUFcTcUTKbpvebI828OWNvna
khtZj0yHVOBUX07Sh4ZW9tGq27epKCB9t7H3Vn6/ycgV/VCJxnfICRV1DRlFoBYJCI4RHRdr4xUr
YzAZrqLq8qBKOx4Prbr3reaP7HikWXBnC2B8b1qGf2hPtmXPC6pukEqlzl2dDHaUV/OwS+t0a2+v
DeP8/3e7L2DzUtgkS+KmAwJV12DDF2GGyuGotxj5KzmEKaDSdK2WDlALsXC8vbXAu9p/SJbPFeyt
Kvly20ydd+a7YehqaHNJ8I5gGfdw7rwXafVBTHzjOF8bgrHBeVomTcM7fbKL1v5kV5N/aPoy/zTU
kMkNvKU7WjUrX6+PZSVRMdkppc1V3wlw0DKQpwh3o9wH0DBpl2++kkFUSPpnbLZouWsjM3b6MheV
NYPueApykZzAvVlCyCPpvZ3N8JRIwZf/UgHYddtl2TPJKPVYVCVtYH1aC7eGGxF5AiX/i+e6n67P
3eWND0my//8OwI4O7IkXQTwRb4fDJIZrxD5Jig3A2OXd8q+OZt/pYGpRQ5zt4dto+QeWiwc5pJ9d
vtW5vRzw/9HT9AvoLHLKgL0YZ3mn3PKuI/m939boR3li51isP2RQ40jcLYjXypyZiRA0sqvCndwk
Thl5dIoZFKVsX/T2RqnnvAX/TRL/UdtMrTLPQWXE+c7G/bBYb34fvN202mbu45X9ouB6GMScv+p+
iXyu9m11d9vDjcg421aXp8zmcZ1Xh0n7b26XHrjKt4hHK/3hf3QaORkcimsUaE0uyvXgpBXPQ9t5
Oy9x1F4Wjf2cUC72XtLI2FJtvxNDbd35jQ2RI/j+7BZ/tjcOs7VPwAifDW4rzIb2cBx02U6IFk7f
mYYkRK1vfIERQOvBZovTuixWnYagjtRJ5NH6ZbC32qor28bMkyaorgNXAewmRFfLUDo+CIoTeWqa
5IAr60fdsDrSQn8GG+7X9e9j5Yr3j2akhNG9g+rEef2c5JCPw75t3EPW+T8Lb4FZmVt8lcl4avL8
ZW6sYGMmz0tyaTsZuVPigIFbO5kfO7Kywsyf5nuVw2bi+qAuHweumThlaN/wtIaF8ZhU4B5nX32P
fHMK+64OoJ4zzXpL02olkppyBIPrNG6lKoQ5mvxJ7OR7oOtn9MhO3HK3Kjxrgzn//11SUI4T440I
2pPrlw30+Jn+SbhTR5anne8oZqtHcGn61+sz5/wtxl5YGVNmsujAo6kB4wBfxqp+sCnt82Pr+y6N
prTM5H1RJUU0eW5rxZPyvC8uuPmvVmtRKF/O+QPNnfoTaeazbiqI6p89KFDBQX1W+bFo8+lHUPDi
1e3g9RzmKWB5XA3iwclqUKUtpyO7UdrlR5DLh8iqCAHGvgVxSraQptkzxSCHMZdf8+onJVB/thfc
IEpn+dYmBdYVTKPvvKuG0M3n9qezAEYQJujf9bgRF/3XtCmDY2FTugcRVz3IbhganEb28DPXfLxT
0F6JenhgHVhnZyHg4BxmjwM/2Dp1Xok3ZLsuwH3LJ3l2msrMuZuteZojAAisVwoRtwORaOsyNo+g
+9JPSU2nqLaa6si9VEz3NLOEE9q1Gg9LX/0SBSzPptSyHvOMOtGS8joSJCc7AenyfTHPbwOMGSKR
Tf7OUugEFjMnh0Sq9mWpfXBOtGrdT5jS5XcqCu/NzVj/cdJHxYezRidNdRm5LfN+9U3xO/NJKsKl
ZWRH2xpyx4tPHURHJH9FCIfcr0KBbUmhbxR7Wkzwl+ht/Fag/b7Y6GTCEqC2sOo8cVP0WAY0yROo
MoS5N85RNVFZhwEMWfcU4kTPYoHgRFLaA3voW6VCpcc0ZFmBpBzudRMDPnLIDy2fBMH40/k/PqGJ
cshLnhzL2q5j31bk6E0JTPPgLwrgSlDUX7ylZq9Uqu4Ibn2C5g+BhBNSOu/oag7j2qxEHQQ4F0yC
5aoAnc5l0D/TuRJxy4PsrqJN9iaYbOkx0zpIIjKlMzqJCeQqqKSW3Lel5mEDnuMLrDZaO7Qs3Tz2
rCye7Jqn+7LMq8geKrWD+gv9oQMPHEWOXknYM++sJpVCx6HhWRU1U7584EGtgZ4kA9xsaPPcQKjz
U+EW8Hoa/bzbZ8r2vdCDJ57a1RVUlIGXSitoAbs2+Xx9J69EWFMAJID1lPbqYDgxcN9094kSunGN
WAt65ze+C0hd0hVLlvUj7EisV7utfxPu3fNsOdb1pnfb5duDa0IyEmALdOOx6pQWmLQOkOQfolFe
KAnJYiKl+FAVWbObemdMIobWQAA7K/h2QrZcZ6HVB/DagUoD+ZN5afqCejWIbbIYSLOrwG9nIa8b
dOxum2kjW1+CXoPxxAfwipWOILOtoqDcssdZmwjjZpPxKcCumYcTsdH4g+ffacrr52yRLxWF/kei
pkihHXV9JGsra5zKYtISF1DQVxf0oKCABrG+Y549jekWtmslQzNLunbtNvjCexlzWx27JO2QoQ/7
Ig22QEkrIzDrGQUX0Locu+GkewYxGh+l3agTBfg8wHv9QXDeUj1aG4lxKs8WSy2WZ+Crw5c29D3+
X8KKpybYKkqvDeT8/3ebrHHgUhnUcA1QwXCYIXSq/V99OiBm3F1f65X4YNYzRuLbXg0FfwygBBVu
Gb8Nsty4YK5NjhEhWL9Aekt63SnT42cvAWE19WAXoD5e/+lrc2Ok4b0OAkvbgRMPpZZRiUMpolog
1WgfFYH1xG1vMbZ1zoe6spupQWXdv2c2+Zjm6YdaDb9Lojci6doaGJt7HoSGhm6LZg6b+gfN0/x5
mdNuYzevXCbMKsWc+XXWoRZy8qs7xcDaZ99kUO096Z1Nqg5ulR1S+8bZMpso5WKp4NynPVULAJXO
M6MxqB6RqDZ0cv+CVy/kpWYnpV7Gepxbezx5d8ldfpw/N/H4PD1CW2hnRSxS0RKRg37wD9Wxj7tn
+wiQ2tHfb+mhryyVqXPqLoJB3weftKKww7H+eMFN6CPXlCpVSFHGIZFoseXyJa1lvnPm5FMHLI/P
gq1TZO3Xnzfqu2gCZJkUQ1fZJ6hc7YHc/th5Wx2ulQPKlLyAHCkUOrkXxLVrRwkVUFCaYYgDo0nv
bUY/rexvY0W7pu4oLBBrq+WKAz8ZxNLl0JYSw0uypP/dtOFNkmA3WW05cbacmgzaVX6Yec96aMNe
bfnXrIRFkxBYukNr14wC8N2kUZAkA5Bs3ReInGxIBKytsnF8W51TTlntLifWykeSlnsXSfj1uTkf
axd2n0kH9KAKlrr5JMCk+0q6hzb3T4ndRcHyAj/TjRPpouYtLMJMpQA9+9DEdEoeJ377onI3wceT
0UeHsOS3E0DMEYik6qOTJLBVkIBSysKy91CNYntd+CUsvov+BIhl99AI9BiaZuYaUrkivVukr4A4
skpQpS3xarn2linDijaS+w9ziFQLaNtAhVbCERFVuUL6KUAkhSgq2N5h4MKrj1IsRm9z/dnL3DKP
WpkTGIW3WR/dtDwmgOhc5PPhCDrHZf1adw81zIBAomyXeLayjVesHLomgsgDyVvqkbYn1n0bcTez
82Gv3Lhm7eH6GFZ2h0nWtGyAoKz6rIHooUywQCGN6IOwbyx6e0ZCpQs3T7qzDVOzpPe+8v+gJ7EL
hvQLsbqNALI2AiPKlgU6Bc0ARHyXwDnRbyuodLj7Ou3rjRN9JdZ6543/LoyjJpFre4bQyzKQzxYk
X3aAOn7D6tOdstJPuoJvhm17G3t+7W1GmsVp5TlJ57O4Keh/QzrFix2c2ASrkdGtUbNJ/rSOvbH4
K6HLpG4mAdj9tBnGU1WJrz4fH7tZ/brtuzKSrNKxyZDkhTyJvrHDbha/SOJE7ayTjURxLTYaYdfm
HgpdrCcxXFi7+gP4Sffg30EnuDws1Y0nuMnLJMDfjhBabU9dnj85C4l10W1M0MrvN0mYZdHWndsC
/1IEfhpbgOAd7SaFjeKQNweof8lIjnb28/pqrAV5U0hgZDTJqBxIDPGUj2NtTw8ZKd2HxivUnrAO
/VqXk+LYu9YSZylVh7zrf3uT1+25Z1s7CcphEEExWR5bYZMu9CVacCW0jo8FyJuPFEW678FA+kfi
4BJ7/UevxD6TW6mgxJmmAvuuU+1uTEQIN+aoSb+S+dP1F6xEDtfY2FahW9QsfaQecP5eUvKthbZk
AIblRvBe2cqusZUhA1lZrBvsOEdbZldR4JDmtKz2hdPWxypLAOBKeBnV07zFi18bkXF7ckaRpXU9
2XHq08eRVXejlbzwdOuevyJv7Zq8SsHtfhyUdGJRq09jI17IOO+X2iljDsHueIRtW8QLWtx3mT8e
U9JWr40/QTmw0jK03AmC1wLGlrctnxEBrHJsqCdTJ0bZ8hep8mepkhQCr8Xu+vNXdqjJwRzKxrVQ
x2JxW+tI9C9+Z4VuoCJZPSRI5q+/ZGXFTG5lUxS1niXIYiwTYT99UK0OSb+R2609/DyydydXmYJC
qhfMkMN7svc0jCAEJyj3BzChuf77VzbpP5TKqp/dvsTalzUs7ipoLN4vooQC9cYePe/FCymwyap0
k4wolQ0LhHAcmFmU9RBW4xhsTNDaEhsRgI8jpdMS+LHL0V8OgjBJSIg+ScgLtpu29FvXlsGIAzDa
Hhy3tNw4KSzrK6e9iOZxTiDkS93j9WVYe4Wx8VOIzQYqpXPMrQdew2TdvevJVpP/L+Hs0iIYh3lC
pkrIztGnbMnzPMpnF4JA8BCLSz9bxGEQvPvRTMGsQ9urvDJKuYLRLGSEyhx/p+ZrUzLyGxAkf7fY
Wf+HiRK5bFtBU+j68Nf6qbYRC1pfysoewCVFox2azjwLGYdWOc7RQw8/C3Qb9LHuqnnXCfmgGL2/
/t7L005MmPxUDMzrCyCgaoAydzZpgxgfFHhqxVxuBIiVoRETKa+SMutKOXpxERD1eab9/Og1jN/5
mrah56dzVPoygYJOz7owEyjB267/3/Xxre0+Y1rRu+pqAdGbOBUMmmgdHg6voo3s8/LkuSaVVeQV
HGW7sxqJEp/cARKakMN+dJnz9fqPXwlN/7BZl1xatq2Kk2ifRUHutJNGHQSHICy/v+0NRnwVvTdw
lvuQyajKbwvjSQR5+cPsDHaok6XfmKe/Os8Xtp/JA11GaJS3hDhxMfaxqqyd6KAvAfcIrY6AQj3D
R4XI7zCgAntT7zXElcbyu/az12LqgKz+jkvexuVkbcnO/393oBQQX4MroTvHTemUb8APuHulkh5m
JV52E6HINbmNC7EBHQC+E3KLVXzWtIez6iHgGwNYCfh/8TTvBtBBpJmMrueCyDmGlv87Kd0w58+D
7wP3oTfOxLVZMoJxhcy+raaggkfwOItoLNFM8MDf7XbQ8roN30lMI2Ki597yZg/UY6t3o4YnzV61
bbJL7L6+7cMjJkaK+gBI1cLvToLAGzhUWa1/NIXvfWnSxvso5xkRHyLOHsQGsb1/eegZQ+tpUazZ
FWODMiRfUnQGrAR9m8hypQ8A4vk2YVcKVhis2/idlzY6LFdMdSCLJSXzJ5yveffDBy9ZMBYmWbVL
yS0ren6DGQeV6ktsaC+uiyXYDV7bP5U0tw+iYltC1Ze+TLzCvGqqwVaYlsSNBfhiOXvi8I1b4IoA
E7U+2cgS1t5xvqi8+/qTFJJZtU3dWGUSPOW5LKcd1MPLT9qvmwidXjg9K+uWYHEekREdocna0JE7
kH1vm1hCViJQ/qM1bTlUrKy6eaWtiJj90iYA8PWki5IqSEE85JBLUr2+002z1bJbe48R86Co4rfp
6JJYdktwcGXyorn1Ycis/MHmW0J/aytjJKJ+7RMf6Gw3nlKqw/Ysomp5v+yR3cmpe2XF1llyKTSd
18RIRSHGp5VcUEFMW/mb2CSqy+K/SQ0b+cLa443Ip60WUMQMddkWcBie6VC3j7nz6/ppeykZOf92
IwsV5zSoh7jyCQqwcdlkRyvd6vuu/W5jf3dTUDYU+WMMm6E3K7V1xMrlDQoEW2IXKy8w75JcZV0y
lIMNxZ4gtNtP4zCGBdtAya493NjWfuA2gP66EKFKn8hUPnbCO1RWuVHFWPk0TXEeoLYAI1rQsm6z
Wh6JBoh9XuBu5UBtZeeCyHDgDWpkG2fnym4z75MFrsLlTOi53TT9Ggh5IAUuERjdG0uWLXDf2kvO
E/kuDoLRnQ8dm3tQwsShRVMbWMgKPf/5Jx3ZxpVk5Wv9axX/7h0DHzuUSoCGhML2k1OqF5E7Gw3s
tfU2NnHFB0obJuEHkvlhqe0QCK5woZ+vb7OLFw7sM1OlRxOnsoWj7JOV5V+gpllCs1zeweH3FzQL
o75yYuhR7ZNA/9CV2F9/6dqKGHs7yMsixQUG1VD6Y0KFIuMs7IvqSOiX6y/4m+GZSfR5VMYWJ5DU
xX0TYdxaBKARlkqPE1hPqOoE8okXqv8sFsuJ7RZX5y7w7ZdZLGAYNMT+alui+iBnW2x0DM/78sJP
MS8+U6D7YandDuJhM8xW+n3uTyFwVCEly6OT/JZbeN+VWTVvQKzKoW7foLnjqkWEXYnGvDt+SfT0
mjDkv9dndu0lxjGfJinNZm9w4lHmmoa25QfPxdTTOzbM9W70rXELWrHy3Zv3oKyrCEfB1j45qEiE
qAfttJu+ETrecJvHJ2Lq4QwDG3DFdZy4BU4eBQSd/BLCT6MUZqM/r0/WSlQwbzdjMjYaODo37pvu
V8/zU2sHn64/+hLw5Pzrjahg9SWTWVsnIJXNVehNVYS7FGo18pmhWuk0/KRK9dtV5Yfr71s5F/7K
cL0LcH7t6mZIIOaVqVfmD1BMnyOOq5Tb7h32ets7jLBARWVBwaUEJYfpXSJpBKXMkPh/8ikIPUce
rr9l7bsyQsPEaGML0J5jYO/vrVRUIbK7VwBPeHT9BX9D54Udb8rFzC7tQMSkkCaDS5izy1p0KoGL
FF+yJFtakAssLxxdCa1tARWzcCxF9iwzx/0w2wouxgyEsb2mHY2BswTdKhH0c+D7tIdtZCm+MybL
5zRIYCru49p/BGgmP0ndprdwVPFp/bVWe7fUE4FzOVWjHRdO8VhlMKsut5jOKxvCNr7ayZcOPWOP
40D78jkvneIwZMWWfcPa0418lBejg7JkDrxgBuO0UbLpiZMu2dgBK5HPlOnx6rbtB3SG0T+qH7iu
p3Bg6WOaOS+u022ZZ60NwQivCQBe0zDy9sTh+vqkM8+P/KHYOiFWPn1TS6fUKFbxGQ5GkgT3KU9e
UCiL00VunborQcJU0OnnIreImu148BobKPI628FNvjk4gv1x+jQ/WGXrHMqz7ltTVO59Jlrv6M2J
BVOt7lcJT49dGpTFMahV/5EGrfvS6ERtRMzL5zA1id122ZQ0a3pUs1oFl60UCP6ke6ln7yNHv64o
C9CmJmSf14PA2lQbsSxooNM5MA1k4wA1hcL/NdXtsWFbJKa1j9EIYp3OldVSYse4FD+k4qsOvvpT
fSSgFNzy+6lZ63agGewzZ3FjXqvqP78ZRTzMI1onUwVvwevvuDwI+k+tO5eVVPAaPdXWg180H23n
oaqKOzAINiLx5e+Rmu6/6QDjVFL5c5xqfZT+Z8ZZBBpd5Gb1jil1d9swzsN7Fy/lgBaYBV37OJcF
qtqtE2NUKegaKma9fr3+ksvfEzUtfmnuQgAoAUZ9GdSHwR3u7EAcRF0erj/+ctyhprEv4XKC96LU
sVIUaXh5Gpot7+i1RTBivuAgMgTOIE5Ay+2Gkv70B94AuaV+19qvIunxjfCzcu5Sk9KrLd+qVZ42
J/J9/DYf/Pgw38s755Qgffzhv3if/ef0g/2QnMjxc/WYfcl/XJ+8tbUx9vqwSEtpgfda9QuUtlEf
73c8P15/+NrKGDs9J8DTM1g7nVJZvJUTfXMssbE9Vh5t0nklPGpE6qLE0jP1vPj5J+7XWxo6K3Ni
FqzLvLELJ9PtaShkvc8c50+1tAdsQLm/Pi8rwcOsVoN1nPECWLaYjpX/VMDx7ZNdlnon9OK+ptrf
gnWsvcfY3Upp1lg5BPQcWCsFlfMAHEmsPPcgMmujeLA2V+f/vwsgYGzUBPQ5rEMPN9S6/tq77UtR
kC39mostJbiDm6ojAbRcK1cKZBWe+pZ4RWyxP3QqDtDqeOrqeWeRHtwHGU9D1kV+1oQzpxGzVDja
bcTcCayyMrKZe1uwMRm4aW7X8xzM8Jksp7j33bsESMTrX8XaVBpb0amG0W0CZDjKT58FrT/YqbUn
ufvfbY83NmPqpZM3SChCiVEUEXPcL7pemjCrtz6FlWBpsmrhE+GROamx2/Wzrx5QVD0GbnJwsiz0
rHR30yhMRm3aq4RXTd2eYBr/SwBw2LnLsx6hqHj9+StxxfT4hp1w4kBhGnl40YEC0Ye0yDdC1kq5
iprU2QZV86VbennqC/8n4uKpDqwvqev20SjLfTfqj246vvTCOYCwe4uyH/aPyfOjaaIgXmzXJ740
e+akD7AoPoJUslHRXZuv8//f7f+iAIorwYXu1Ap6NwYAA1qB3IJzrOwIk+WnZtddJg0HW128Cp2H
PvtJ1MZGvlyEgKjb///wFITNcfBx8JXthA6crtr8B456KDoHi/Nz8Mbs2Z786YvbqWBnZWTeeO9F
8e/zghjbXDnwrciWHkjNEgih/jkfn3w+oXoMfWCwi11vecrRUG5QNBibZye5rZZH/2orv1spbTlj
Jaa2g/fkAPGbJGy7aKnUvoaSQLsACDJtFKdW4oBJ4ssZB3VoEc1pmJn9JWVNulOg/v4U9UDjpUit
yBGwzr6+X1c+EZPQtySog0G9D9a8E3xwgKpOx5APy8ZirT39PMR3c9YRVNX0+enj/Fp4TZSi2hZs
pvg+nvJvrYX65/+/e7ps25qIFEcbjmf6n6WYfaR57f8JSF7syFJnGwuyNorz/9+9pyK2T+YacWci
MGYHPJXKfE+r5LYQYJpm56oFfrPLxQlWNvf2OB9Kl2z0D1aii2/k327a+5hJtz6B3fGsRPOmWL6B
3ljZ///oD+XO7GcV4qLMoXM0LWdQFHz43MV5SBfrY6eYdTcvAd1zxm9MLE2jbJqgOT9B2uDkVJYb
2ov8M+RFFUrlko3ja+2TMg75BGJygsydPMGFDxu8OVTscYTmbeJv+e6tfEwmkc8tMt/l2plOLfnU
QdM8CY6QOd74+St1DpPER5eG16BB1SdLfJ/BL2ZUwszQior+C4NTDScbO2LluzLZerKCDEJfBXgP
tBV0X91z391omfxtlF7Y1SZhz8rd2R4Fbg8wYB930AQroiBz3VMQOFkaQujbDZNimB9Zx9wjDcbk
MFep99oF/XhX8MmHCwcMcYshrUPh1ORPVSRDKCe/DSc4ZX1O8tR9C4jjftSiGh+kDbZ0CezbnrjM
jrq8hCcJ5DcOk5qLqAvK6guKsMOH69F2bX2MSDI0lBUoRslTUlYaLL7s0NEhSrzpjQ3+iZYORB9m
57aE1WQOqsXN61kv9QmZZdQndF+PxxrmYNeHsnJKmWxB3iGe10kGxWwnJqw/dWjUzB7fpdVj25CN
02ntOzOSDC0tX1qgOp/G4W3MDm2+BfNZ+/VGEsHGXhYTbeXJGiPX/k0DCShGFRLU6bZO1rXfboSS
NPCScYFuCWgfvQw7bn8dh2V/0+SbdMEcQPx2djQyYelqqL9ADcbJ4cULIwUF21XvsRT5y/VXXYqI
IA2a4vozbXLXo3qOZ4H8Gm3hOlMANMAHSf+4/oZLEfH8BmOiiJ22k1DeFCfLgsbDsgx3HA3afYei
7cZhdWnf4RVmV0bDytF3l3QCvE3/cRpa7qasm2MbqPA6bBSddjOpeuAEh0VvLNHKqMyWwZimk9MS
XFK8hFl7lS1vudNPYNKIDYDjysKY6v5dqUue+RiFD/XPDwut2XOr4NFbZO5Z36y7pbNynjsjy0K8
RAqBUlGcQBF5otbeDuwbl+U8d+8SK1FVaH3NbX4C+5/Tz1bbhb0GQHiE6ceHdFQbS3FpJ55HcP7/
u9cox2UdtBLzE2QlT0NLXyCFdEOF7vxoI8Fa/GLK0eaYYz2NDxBdi7O8+Xh9W1xKsDjQbUbuPI4V
UFCcufFAZ7JESd6qvQXJUhg1uNld0A7uHg13HkMeUfxxlNUcbnuvsd5lnTswVGrPzSH9ZRpFGwrS
7oMhgC9gPeH2M77Z/+PsTJbsxLmufUVECIRopsDpM0+2ttOeEG5FJ4Roha7+X1n/xC9fcohw1KCi
qlxwUK+993pWEYJThBrxjQ76aDV+/9TFOChUjj6fUTPFapgjyGkCTAmIo6hwJrwUEPR9K/wtot7H
o8FZhrupzoBLRMue+yp7mLjY1TzcCOZ9GGx7/5DFcBh07VaZgw/JKzCZdtWwGz7xXZa4iRgj/ivI
o+YqH/W12vEHs3Gm+HgdcJaRb4OQkSEpSpzITE/57Nv3AGXqXZhNDepiW+twe1isNdtix3Tg4tu1
0JBeUBpOTjqT9SerpOnGRr/2EYs9AFRRMlnYG85VAU+MGerDnJPT2BTzfrTnLZHn+3haHi3RPcug
t9KWqQZQBi+2f5D8QWWPynr9p+ZZ0q8pgFUdDC6BGgnLLxXNX7xsiyG89qsXs8PnUwXElm+fZ4/n
MLcMj67TV7iEVhu3xJXpt8yOjjCr79kMrr7FigimTGPeREH6DXyyiG7ama2Mn2UcuiR+mlo2fBS5
KZ+KrgaPEJqFf2v8xTGRTsYfCg1huNPOUSt+E/2vtfeLUV86OuNqhB1Aj7P0Heg38AdWtn8KuWNv
XHhW1vlgMfRhABN2vWzDc9vDHr0ZByeLoOVzk7JW1a4DIa2OVfGdt8XeKFp9ud1kK32+DDYPNW+z
kqDCb3Q8Fjtz+VqExIn6Rl7LUbzKmrLdv73p/Uz21+6beeFQIGgHK8Dgk/b+wHErURhnTH3Pu38D
BjvLqLNhQZobH5DNqhjGvdHvDBm42+9bl28lUth/B54PVo9l+Ll2oW3TTEDAafFyH9bIiPe2VL8R
pBysOwOC59VpW3eMBKS55cHLSXns7BlBNR9mennkC2VEREHQwN7QqTNgg6ijspmLZ/ntTmo+fyWV
U0X5PPlJNVTGjakCTxqWryw9ga7gnXP0VCxD0iejSelvV5DwBPMQVJITOw+ulKUSZyfBE9IPfO/0
nnOXZ/BfnKsg2/coSIuk0P6XsCuCV9ue4WbgTTl7gUKj2OswbLzYLdWM2n3B7xy/p1kUePWQNIVM
D4B98TPvM/kDQj94xVRYhDq3FHEWaLIP8qDaO5BOvFT9KA4anLODV1pqxwM8PHKy2T82tu1/CgOU
zvT+QJ5gpjbdo95+OLc2sndVWIl4LKwqIn3YRpXqUxR++/UxKO0pQsrPisKWmT84m3gHBkBN1IYc
VmhWz17HUswXi3jkgIPEmCCBNiZ6rkk0CR8f7k71ndVLvtPwcn8Z4EkTwVk3eHYs8O8iZPF9mEkx
Z68VESevbHHeyQGylJ6aEmm7JTjeSLmXzDMHXan2izIuPRR6Kj4hhQW7AAUljluCLBmbPoeFhwzo
j555UwIhdPOiGOwW5gzXftmzS8dGZzeGY3nS8DDYydF4B1gYtEmjQKFG0UJ7DQvffoKXlv8DCQ2o
nXvl45Yip5NXiwq6Hz5c/GLW96G2+X5ufINH+Q7qGN2fLel6CNCpt88piWCqBPJiVfqxm9smcsPs
0RKWc9IAY+79UPzifctOkKmSF9vtXsuq7I8eKZyfYMB0dRxKNX51nHmMp+HduhFKHgGfdM5onKal
+NPOsonrWc+nUsHeN4CjfQLGnf9YACX5IvpAX9tehLug0eZrzWz5SSnZXfnk8bsxn//Mrm7BstTF
g9/5KRpAZ/cozfzkqSY/Dwa5Cq2kuGj4z14z21N7QLCaiGr52Wdtdg0VWtguG3FK8cRTCknCQVaC
ibgZuzJpAk9/SYtpOs80JwcIlyiiwhyuXtLL994cskg2nYGfrmwPjWPoDwSOxF2L9DWmzyx+Wh2t
TuGsRxwRs/ZAcdrf5TZJwdsGI1Bh/nixtExz17KqjgMkW77WQqUxRnSThAqq2bRFhfMkumxfDP7w
GAKWERmXIyHS2BM8IER2hBN2ENdYUqIwBywugKn0e340LiddJ7T1MgGoexi8eY1XPVVK6acBPoxJ
Uw48YdpTR/h0kgGWyuEUQ+oGM88KF4I9XudfOsvK41YTwFt5UJmnNqDksWyLNBaBbM667eeDoJ0L
6EXxO6W1ew5YgTosCqJKSr386NmhE0RZiOpPcDgbeWLKjNewrgsRp9oO3wTJWZQ5PqTAtkiBkpVj
GBx1g1pFG6Bb1POjfx41aqDrpBscuOjUIMo+BFoG18oN+TfPtj5rIVofa0eLu0aGJWRX6zLcCzV3
d0YBrla7eIklZnUP2duw93Ko9L0aIYhaTbMbgTppHk2GUZhVnkmI4sFlChVUSGHWJmGD6Crta/9q
92N/1VDN7Uvclu4zu6KX3vbVZ4zq4nOKy90njJ3pGRrbCespzIhZFE5zCxlHZVg0m3A+lK1jPYP2
0LwBRknA0M3GWKRDc+foilpJOkEZ2vR08mG2McNKtQmoj9RQ42EhRUHn0Z6sEFrlAXNTOJnz2la5
ia2MhzurMvpbN7VOApOQFs61YQqznDIPs13OeuxqOgWYoxe5c6yasI4QfJ/ivm8nJIkpfTCt6hNd
+eKaA4xznEdmAM4PoXQMHFcc9QwqHaEFeZjqij6KzJJJa8ywxwzGMJWYC41fw3qKTP1hwln8vUKu
gzPdCC+8EyVZ86nyeJdQUpp7pPr6xM4Le1+EdXB1yBQ+a6FHYDPVsA8H3NxAeLUfyowD3dg6/Gc3
034vB5VdOVacuHENTQqPybgEcTviIUnPEyWmiHKSznuU8ZBLGYY4A+H4Vb1Lvtj0GALM81yXbfVC
eoCmZF3ASLyQEMHkjnitS51GwvDmtSxKr4wmjJ6TkoTsy8kh+4a2j0EX5knuEnOis0u+QX7sHdPC
bxM5N+EVRMU6CoCZiOC9M98j+x6KyMuncpcblxwQVVFPNTAlZ10Z+YWFo9hVtPQPAPMFh3EONP4x
66LMnt2TnPPuVdISW1cj0+exmucfGUhuB3Cq/CfaQ7ZWaVVgnpAwJoS5x8FS3ikLnBwSX9ndDVCW
Xlws3l+pbU2vVd/80pVjnwrqdb+6cVJVjEL84H7otL66odV9R5I6h6suH2B8y8c93Cbmu3E2ZYYm
1ogR4rCNzbwkrMQCjlG0K4VqHaROXJW4tme9IbNSvMCpM/uOeH6ZGCwLDw7vi6/I8vbgPGd17BDj
oCVJ94k1DriwqP9PE99G8tNNi/audyb6fTAm7aN5tsGIkJl1qub3w1gP99KXnjAACwUrEgqR80Fz
ULQa7phr2sjmNxmKMCpZ4ANZDbBHqccOdKosf+Ndkd9lrBiesW6bOyy9NCGpYc+imus7hSXuWFlW
+IfOwNUkUvXO2R9x6KoLeNjaXc+ToibAlI9l8TbWFtuTWlYnKezxOMAw9GLbTZZoalwb3ABqktzK
2nORdTUYEcHEFTDOXGA5l8GJzVUaWawdfubOkOIri/oRVg/uRsRn5aK3TNcjZ+7OXdgBtpCDwjsV
VCaOsoaYwlN3I161cs9eZu1bMygUk/vhGfPwDF+BIU6xL7VS7gKLWRuX+Y+jrc4yQ8+C2XMVZK5n
MrQw2+2duwZVnrwY9gw5WcvtGQITW/m0tS9aXJ8gVw6wiOKGJnsU25b1yeeoC4AV9Cm1xLfbV5iV
u+syI89bGfr50JBzb80NuOuAXDf/UgCCmMQyAQ8Hq9rP54KclVRf4LmKJaQJ5uTffvj77e+vu1cg
iSOCQcEkxsvqZG7YfAbrXRz+6enL0hjXFpWLWu7h4rbWt3J2fo7OlpXO2lR474m/frg3AbXYVB4Q
tBZ4060rTk1TXknR/WOPvo+mv55vASTne1ONVmewBJ21niJVTV9vt8vKj/fe//1fD1fjLMtK4PiH
o3C9dwu7Ps7OzL6MqLXcqBlYub4vawZEC8cARGswxSxkptkABuPkwhfUfJVB/Wwa8/v2p6zMrmUB
gS9sZ64dOOTgMhWrVsccDoXj0Ef1tIWmW3vFMnjTEN/1qhFaw0nFGqVDQp/bcNcApXv7G9Zm7yKG
43GCH43SMSj+cETqhruu9DciZ2s9vVh8xDTmRgplX3j1xcJu1LVPqAjfSPCs9PGyUkDlaWsE3AfP
PsuLHTSxWVJA+5WkTXkouraLmh4Rm9tttPauRZBmFlWZsR5BKD6l9UWx4DC4IvHaGiw2l1Cw3YMt
lubK7rCsHQhJh2hNOIMspt0w8UTO4spBdh43ZxZNhiMTP00A46X+lm/NyghbVhTg9FTD2JUV2OpB
GfE0HSNYbn+ZwfaKfGdLJbcSx2OLWV+mJIfXBof7Mn8eJMwXOpII8yZQhwDrnl07fLXHjZDhWm8t
VkeKkhvV2BVK4Jo/VH/u+0cmdhP6Krfebo+HlYG9zO6ztGr9qbPExRB1ql31I0yHRA7ev+jMsOux
xaSf/ZQXZGb22bBKR0Q5X4apNxvnj7XmWUx4Vku47jkI1BU4Y0aOLw8+hbGKne96V3+yQr6xCK81
0mL21xZsYXEbsM9qML+lY73kvX73CN76jpWFa5nld7RWwptAA/JaKk8CMdtrPyIQcbuLV2bFkgbc
lrUNrD5SlrMjo2YSiV280SnfSctNbr9hpX2WxNmmDi0W1rCumsPgEIrgV1qILPKMt3FeXmuf9y/7
a58NqSoYCyZ5wbUTZjnqkA3N6fZPXxlC7mIyd3bp2IOxcT7gsLdRf3L+pyI8MRnyOhunhJV1cAmb
xWUKYQTHwBiqgiNNHtr9Y0DT8lKP84PPmz2l3OyslPsbvbHW34vcZKdVQAdcVM8100k//RmYSkj+
vUcY43abrXX3Yk43Xm1NrkRidR4QN0CIoml+M/n99sPXfv1iTlPHcuHe4wS4U6gjK8UnhFuq2BrV
AyIq7u72S9YG1GJCl60L35zRtc/vxjKWNp8qWDJt7LArrbOk/iAK1YPmwIMzzJA/c4s8T5YVD/5G
JcXKeF0yZqH76IBufwfQF25c1S1MUp0+wF2VnGTrqsguAOi+3UgrPbGE/QQwK56HLjWXUB3Dxtq5
4kcO+QDCfxsDda2lFtOal5yoHLDxi0LiIvS/Ofpa+HKji9d+/ftL/1ozaghNEZpCBQuorJ9lDX8G
G8FoAfBkFGbN1sq99gnvA+yvt1hEaSfler4UDTB0jpM/yZk5CCFuaV1WRuqS7iMAEO5ECLnhlMoT
zOh/WUWwUcSw1kKLaYzQHNRCw7thHXPv4EP2NufyThD7BWm1P7eH0NpoXUxmmY+GSO20qDg3cech
s9k07EWU/kvH4WOl62Krzm+tnRYzGnHmwg590b+L5JE5aNmb49Qbd8gVWKazRP20hVPBnk7i4YU7
x5WGGohIt9/NWXj05XhqJ3IA1+5zZuZvjl0/+Bn9Cv7QY2/cJy+vn/rCfglt8nK7Uf8re/8gP7kE
zJKWwOMLeatzOQaw5vBThhh9MR0YWGDXoFb8ASINfkhd2Vws162jyqHOiXA6fPd5Hz7TUQNFbah4
cWG0FdVW1X0CFxpZ+qEe8M8wjHpxFSpb+mEGipJMzYPrjM4dtZtf1CUTGKHSGaKQheIBDoHe3VTD
8qttOGJmQC08GXvWkRwa9HJrnENVFOkeLThF1jCk9yluM9CpEPu+omw6FbjlRI6AZNw2A81jApU4
wHJI+JigF2eE/aqvVeN3Se0Y+5hpu9hh4TYJL7AbNJUdXCAQTEHpRxWZSfEfAC4M4rDDymjChl9L
HWZf0sn2j6On5X7iJE9qF8tyMfXjFfJIb2M1WxmBS6hS02ho2UMEtD1HPFDanFw33TikrKwyS4IS
r8IULGaUs4TdwXLvCv/J1Y+3B9N/sJyPBtNinZxUaVuVy9RlOLuH5g6mCqqL2J1/FDHf1UfnoTyl
D24etVdc1e7Fw7Cx+qx903sz/rVyhripodLBqS9NUNnNTkxiFNHQwhPaKYNpy+pkrVMWZ6FMAMdO
0gyAMTP/cOX8VjXZFnJq5Vy3hCohMeWFJfRS5xZ6jruscK0ondx518tw2iF4TWLYhrzXSc/96+3O
+ng5RTXj/7YZ82VgTXORnl1WxNhn7ATXt3sy+7/5DM9YUW+prD/UXgXEXpL4ZOHWITXdeGm10djy
IX2ypPmcS/XMB8/Zea752kzhkxDgzhnnPrW1ieDluHEI/Hhw2EtOPPKgVe1lAUplmiLpUQ9Qud1u
0lu79sejwl5S4mtwBlvoRftLyqtnmrff8n4T4rn27MWIY17oUsfOelTBuAcKWJ6NJM4/nchsutix
J68lPsBVMHeQ9aHuXoawj5oZOR+vT26PsI9jG8iU/+8I6xwdEjbDkrBDinFnCvNZEPrQZs0+QzFU
HvILl+JRWPVGXO3jM4hNF9s2y1SQw7Ggv8wYhcloG/81QCoaBsvWVxsVDrvbn7UynpYb+AiWtLEt
q7sMVTI5RVyAbO7ILZPFlS5f7seyHa18gJ7uooK3HEkxk/+8/bPXHryY71BaAJHu5/3FUfRrk82f
VdMcbj96ZSlZbinNXAPyNbbjJeyLPXPYdWjCBzubnAiVRgXATNPx9otWenhJe0dNee7PToMR1fId
ciCJx3/l7Nmo6h9f8N54f20kVmcFzdBAOuLMMKsv2rhKHzlg+EO7cd76j+/3f7dI21lMaaesuAYk
tL9Yx3E/x+mB7LJY7CjSusl0by5AoMd3011z7a/VsX5yvgDdtK/i2+33oRgak2C5zYw86yUN39+O
mq4qQiFUOe0svZN7L4jAC/d/3X7R2hxZTH1rDjwWeHiPG17VgG7a1f92NLKXoL6e+55xO6u/aF4l
0rV2RV8mt3/1yhRZgvcs5kN3XOBXG4t8Tosxkn67sTb9R3D7oN+XcDpU+w0CDNf0NNvwx50K5AKj
anJcGQFGKC4CYZZ7mWvvhOKUNkbI3uwdLAZvUzqm444Ew/glJ4P5BPKBs/G5K9N2ybOb6sYOLN6M
ZzmWc9Q7YQL/46ui5WdIzrKoECzdWCD+a8GPvv69xf+aV6UaUqsM2/RUuF2xgxev+0x146BimKEG
IoVP8BOnyn2rWfUnm2AZYLx4mM0jdXRxtFNoO9AA45dRO/UrCPMkwkJAshiH9TRKPTv9dHsArOxY
S82HrfIRxU55fw4gwrqC2JA9tlPmgvZaZXfCH/mJumUH00ali0coprYMy1Z6YikImQaU7HQzGc69
CFAVJ4NdqGbUbVSPkJDCRDEY/iniYy8hgGhN4/spXlShmLY0ILO7Vz93Ik/Bq3orV7PyNUvy31xl
PkWZVAsqn7yko4Tp+AxfQFfXO00ZgQdhtnHuX3vTYplRaSgyo2V3Hm2X7PJAfM1E99yH/XOLg3+S
G9ZvrJz/rc8fjeDF4cIew0zCbYRf0pTBUJgb1WW7iRXzH6kchIBmr2h/GRfpoR3lTfkoBtf+PuvM
f8CFXWG38iYgOVAmOdaAL6J4B7ml+aHhYjyZsRh5ZLgVJkGg3J+D55ufAeBHNSBj2FFxxd7Sya6s
cEtLuqYh3uA2dnsO8lJeu2pm+7awtiRTa9vL0o5ugF+6sktfnfu5yFEYFZgBd2aQVSMrSFHj2LnU
eizKEaWFjQn9fUf7HDx2VbcbMaKVA8JSstdZrJ6RKhzOpkrJixQ5TUq/ta4BoipHMSAFfXuhWNnf
ljq9vGjsbPSH8ewwy3r1xkbFQ2i7UVal1sZatNZV72P+ryWTZtwboEBsz1yx7DsTJXxT8ip9u/0B
a09/b8C/nq6pJzAUkAFBkaK37506vFKu3I1lZq0b3pvtr6eLdq7CMk0VKkia7KAMdV5QHojSBkeX
kaB63MiGrH3FYlKKtoIHgRWoM+VWi2gPqlk77mxEMz5+OP7n//0In1XZVI09vwSTj3LNMvGt37cb
3/4vXfN/VxOyBNnxJnOmguHZl29W9MYiFonol58E8RSz6P4++ZZHexXdv10uyf0efz2cTvvT/j5J
7u9fH54RTYlOz9HPw+H34fn36fcY/e53d4+H0yk6nF5P0en3XRDFu0MV7a7n8263+3Q84m9fzy/x
8Xy4nmM8J0kuxxh/Zhef4+PlPtnv35Kn9z8Wx8lbkhyTt2MWbannVhYGspQl+pAjUT1h3YHVbv8t
B07uKW2mIakDROmGufYe7LwJdpZfoda3ECpuCVWvt1t7rR8XQ53OPM1yRXxEVv0DylHjcs43hsjK
qY4sNYjzZFjWFZ5/mnkI9YIV9ZV1JOOP0kOxu1FH13qe8vFR4ZqIlzt+/okwb2d7Wx5kH69D5P/I
EmvjjmD1tGcyE/ekrdl+a2wLRehZWv78t+ZbXFgI7ltC975/Ih3cmpzPrNxaRP8r7ftoFixCEBbJ
uXJatz3DorNB1Wv5rQx1VkH5Qmd4mRa2/XvQbsaPllvKpBwb8jq4c/Uq09z7o31/PPi1hMFrXpQd
iRyeFjHqve1EM7PLUfOC0+J0nLRLnxpZlHeKWO33djRAdgJYb/L3oszMiVwfMvLYHRx8Yljk0RR2
08FALB9LH1XgVd6hRiLTU/7g9QjWM4PKLDNmpYYfm58epLDC36E0aVwV7oQtvrZLFyWqPSQpWYZf
QdtQXYKwDg8zdcMZNoVDWgO+7AKKXE1wwo19d5qAowHEFxWi+BOF5wwPTtqliTVTs/ME966Ey/E1
gCNYAs/JFDcq0cZUsuqtHaf6weu8MXZ1kO26znRTNFqEfxJpgQgF7WmiNTxgiq5v7zzLJxt74Mq8
WsqnYChW2Z1NWohgUCgfhaRydwBblsG/PT9cHO7yXGdO1hTvZbVt/pgWvIzzWhUbZRgfb1FQn//v
6u6h0jQDU90/Mfqsg2djTBxYZ7fYogCuRD3JUjbKYOpWBGPDTjpU12GyDj6vTp0MTxaqnHlQx5Zs
EyHpI28hSnJKO5nFlpHLStcsWYrcCwyq4xBkQ2QmStuHjn++vRh8fOAmS4biTOzJFU7TnsvG6g4F
DecjDH/Ug+/3znVUpDr3KQt3t1+20kVLdaygmYGHYynODTALl1kW/X05ueHFJeAhRAo+LsntF62s
ossAddZSyrpshNt7Q35LXhx6m5URCgA3RvLKhyzv/r6GIKFAMPfMjLeTgtLEq+AX2/pXr1dbTs0r
LwneP+6vMxfUFr7GxcE/NXaixh+m86NuuMoft5toxVIb9rn/+3idl6PsPVWeQT0hbpRqqMSOtsqE
G5kCO1Dc9j30HxoOAnYEPSqjUZFzWME6/eAe6rwEnf32T1kbg4sNiffTSOvOq87FGMg9koT5Dw2Y
kx1TT7c7bkbUn9n9dLj9tpWxsURPMhM0AOxhnSB1cPb65o5k9Mny2UZR3ko6mASLVW6cS2JqsLze
xXgzNgSnmXg8Z7r9gjOTvmM8d07Uc/pnW+gWpjka4gMu3PkEuV9fxlOdTomotZW40qKftQt1KK8F
3/h5a4NqsUr67zttVrvNOUyVfzRpap+zbDT3DZQeTmS6cAtnttKpS2UxB42poh6rzhq6HBmNKS6R
li6hq/T8MrEzHBObCcq52526sj4ueZag5guWV157rudSH1NbdofBl/5GEHllyCwlvzIYR14T3p4H
CW4xtvHI74IGIretHMFKryxL6Oeq79qeueo81Wbnhp/tVsYUbIjw8+3mWfuAxVzPjBxg4YkAzpij
hkNGovjp+v+WLwMD9n8XEgiJbTVMdXu2c1Ffe8tq90UG0PPtnx7gKR8cKZdSFdYGpqymaTzrtIy4
85bbFjZbO+r9vZvuuXE3jg9rI2gxbcNgGFByLhA7DQfoCt2xuxSFtPa3v2Lt6Ytpl3ltS6FsUudB
jN3DgPmOxS7fcoFeGT5LYQoZm4o78EE+B8Q62FaLaJZS91IZBfvsYKuIZmUQLSUq3TyPWWWAPi44
PUpm4Dfip1Vkt/rn7Ub6OFhLvPel5K8Nz4MAwKO6L1B3x5vdnKuKRzX1q13d0fxH0WReHKgGsnNo
uWmTjVtlACtDbAmQpLXn9a3g9VnKLoigZPkZ9o0fKyOziHlZBtVX7Z9hzLcVe1wZDUtlyJQGtuiK
np1CYqcRl/AibiZHbizxa09///d/NaMruKmqcS7OIwVuJsyUhGomCzbWwrWnL2b7OBLoDGec4aSf
852ybPWAy7/YiP+uxRWWPEk36Eefj4V/oq3+ZRtXR0HNHsGufLZzNUZTAUFXP90Df/ILhnnTxnlu
ZbNaEiWROq8s2IbU55RdkM6Lva7ct/TBMfpI5RaVcW3+LNYAGLX0oupZcfYGmj3AKAN4kjC35DUL
ui1U/Mo7lmIR3ih7Ih48AuDkpdO96pGNUmKjldYe/j5//hpYcoQiLaXvUGeHG0jliz7huVvft165
JUBZGV1LVUhZy2FkXdjg8hzcd9w7hT7d0NH8f5PmD7aSpQCEQj+G+4cIUfrctijHaQV9oGlbmmgU
1fAIwi40yQUSVcbx5IG71UQjwCcBRi95n+D+lQGDLtruIPLe+RoQhQzfbBpoAYGPbBWsNzzxPE1W
QOLZKcSvrLNlCwqEVFfqlN6dtAmrolS0sAXyKplC59pPMQngCtWxzI+NCrN4Btch1mkYvnh1r3Wk
Msd96IQ372tTdI8kHYrLCL39fcWUf6bQ1cMjiR6Ao2BPokzzWAyO/kIJC/fzRLEf59R+7dtiACh1
JvvUZU0QIzyRvRZZ7t53unWvXepYCbWF9wKHNHi7hvX3MOfpD9ZJEXXEVtCME3IwnmX/cnVlfdFj
Q797DQM/3irdaQ/RaLYj3hg8207L5LVmpc7ivNHDY9k09pVYUu7rAaAKaNWtIIjLHL68UQ8IOQ7E
xA9iLpFP3TkgOHzKuWVDj2oBG2AA2LlX2BISrMzdAdV6ZIpKryrppe3S5sztme4kdKtXlhXts/FD
98yatn1IZ2e8TynU2Sn8DOOpmdn9qIPwKSO9d4KJt7j0JS3uoZJmr4oQHynLsrxwhJYOIELY38bQ
FiKmFW7yTclFXDBVnfJKdnugzeufYpzIDpGd6ugHLD/Zc1Mc4HqjDr5xsiMd7PBH4FoQDWcMMA9b
0WmnZ7fZWaMH9gvLsy8MzmBvAp9iYtLCiRDqoCG8dP3EImX1fh05mgX4o6kdByZ/DLwMWlnLUIR9
PFXlyO3XXn7ogzk81rLG4NOQ8btVZx0IpdMR91847HhpenA6gzMlG6uT3af2rgQs4Q4BrOHSeDy7
jnVYHCXMiiPpNm5CJG15ZGVq+hxARg7shaOfeGuC/ZR6HlwBgEfdtzlTXhJUtZOg7jW7lALcBznC
hDfn9bRD7M/bjZQE+4IyxMKYmnBIGM1uCtjk7OYG5uUewwZrgcDyYCkO+onV8vuQZPprV8NvvgBn
406Htn9uaAq5ey4nXEeB9Y4yQ70R5AS/33veqPfML+evHdjpoIbQ7tJ0fntS4Bj8DsuyubatnLLY
Cfo0wy47dXYCy1XQWTSU5kFUy7LuEmV41UDs7wJbMwfgO3DPfEF+w9mlkrgvY8fdK5JD5W7wZjBU
M2EmWFex2sImIfpdnWcEQSAHsJGhcEAPRWmt02TyxZur/CBETWIcKsv9ZI3Fi20H1SFMIZ+qMv7M
MQkRfAz8xCtL+2KQeYp0yv94uCGBRjpafsJgwJxUwTBf2ZD68HMzduxrNUSiL+pEt/YIFMSkHztv
DvjJpkPwO6cu6FqoN/WCeEQ0/pAR0kdhOPNEQ3vgxkPq2GnsGw2wHvrmpz3n8CopC+v/cXZmzXHi
bBT+RapiEULcAr2427tjO/EN5SQTNgmQxCL49d/pucrwud1VvpoqT4Vm0frqnOfEQ1g2m7IGnCZE
XvD21LWiMdGRr6+Y31FYnrv251wpmdjRllfKR5Jh7jCVBrot/snCfvpROdHyrViqdi9pN/1jIUu9
YVx4P6Uhw1XrtE3CBGX7YpDLnVgMT2ZfdakGo+KmrIpql0fcbBdU2n3QkQJfJUDG9zfFOLjxFBhv
nwU8Ene1yMKtqzpHAAMTIHoWYmb10+NNya4I/iNjHlnmALkxVsj7nrz6po9m06ZkmXBUGbphT49+
WKrhwqrozNS4TqQeh9k9xT2pI5t6QIoablPhgBxBpSi+VrdYR1IjLJNWEPuoY91CPwTJVBfOR5Qj
v7ZDWRtTQj8PI4RCgNE+ZH48IoaAjqNIP1/Zn9mgrH0pgV8HGMQzpI8430q0qzkL0t6WaU0u5TOc
WTisxa/+LIwORa5A5Wrf+ii6gRfmgtLnzLddOzrzSDpOVc3ZITAs2NiR9wBoMHyGxmy+9HrWiObZ
2Ay58UgpLbTdUZX9HBVEIk09/IKC91IKxJk3tPZyIvbUr8psMEdv6u5PKngQmy68oTPL57WNEwQA
LGOpVEc9JvON9nB+k2LpHF6SIZy79dXevJcVAV8piA62k7887w+t2dPnb/7ct12tyenoNI4B/OTY
BDgLG6qkcJrYBQ3688ufafdr62buSI9jZkGrFP5DbZZTMME2M/O73+UXlrVn3s3/+TeLiQwTzZBH
0X8Pym9hc6E+fO66q814C+6N4bRQx04tD0BRvbh9/vi1t3J6W3/tI0ZAlxu3yfRR+2zj8WtRyKtI
3KIceKE/nfmqa9smjhiYt9R4J1gmg3Anw50N7j+/93Ov5fT3v+5dQ0sauBaXjrw/jXryLpk4zrWU
1ba6xRxlclLp4xQ+oSCwdVyseftsByjbhd3buTv3/nvnmOAJqScXVg5s2uOxlcD+4Az189fC/uVU
frC5Wovy9aCmfFBzdtVnI9l6uchfrGj5fvCRMjW5eb0xnWc3AQIY3WQJquKhauHp0F5Y50kAsNC0
VVFjj1xl/T2phNky2rp3CHEKfzjAPb1D4GJuYCIovwGBIEHNpyfAG1BxUnvTLWJv203QzcvOh60I
OEvt35ShWXK4vUBTjJem6Yp4Hkb3n7kl3WaoyB9ZTvPPTvIu7WsYmlLHwkWcTg6lBRbZ3HyDoKZE
QUgF6rTO4kOI/a5orpayma565Xsi6RbX3haFV3Hg2nSHz8YcYNV8C3rZEmqEWvrFFmd39HH0ehWb
vh8HXBvnzw31RxIDdjunxFK7yaGbMsIhKU4RUbxmxN4yaPt+Lr6w1zMcXNuQqTlxxwUWTheS4zwl
rKg2NUMAfFR1yw+Q2XhS8r5jOK6Rcl+MIEftehL4b2JwF6TMdsRuRamwBYnKygFQTphbWPCz22Iu
o101u9UjwHhD6vK+BmUxrMDhQ1/NYwMH+g30M/pt0rxNeC/CfVUEOs0D5f5ceDH+QpQ1TFrg06Ju
ZsW3GSvO1F3AuOuG2T9gW+3/cn1SIb9h8p8zmK1SpXNWb7CQRXg9op6xj+2nfEaW8FJuLRzPiQi7
OSnm9p8Se+D3eRqxc48c+ihP4oIAAa+JQ7zyR8WiMvE0CV+K2Z+eqDXgkgk8URoAYn1cwrG7Yvhr
3IAOdqzkEOzqMA+fAMkcsNApIVRobN7Ek0t4lEpFi/fBAZEL8y//rjxTAH3XMRjeyNiMt2BcNTtR
RybWeoK1tpTdbVa22X5wWxzVzUiJSG0GcgLIado/4jYr98jyAPvFsSayTbo2nJoN8ESzs9G8bo6Y
OPWBBYF9sDYfNotbL1tEkSoFZlsPGn0LpvAPz6Uw0NVgc7yG6FIj0per+iWyENqEkcZ06wbirVqc
6E/vZNWvGRXLO5QBKwnwgdcBpdjYb650Oh+iqmwR28Dn7G4aQ4oNz6ChEx8yc4vqiDkMwakFLAHS
GuFYux9a5qTcWAYmZ1dtAZF0N4EuNfKyNYBiXjuRrUFOB0QymYJ3rhIHX9KmxubTEuxf/fqgOfG2
1NXlttHaSQLs0lIsRQLUJpTe46S5vx7RrzfMhbmPgXO+C7Kl2shIlVtHs9Mmo9abZu6xIa8H7xog
cmyiQ2faaavFXquapqDs9SD01f13T1DE1+VtA8fI3MK54xg7PlRzXiVluPQPp23FPUaq5VDP7pyq
vvLzWNqlQ8uNgDHlogfOq86qRxZOwRjjBcw77pZOmxQ5V1cC/EJgSRZz07hGXGFHyL8V2PtvJfrs
75xiyMFOZkAIAyO4ru1FOpque0bCffAmkHCQQkA73kCtF268UAbYbve5mRKrMnxyaQGYk3zOQWnz
fYOUbdLrPXHZnNphJpuejfO+DimPFaUSkSViSWjUI2ln4CIEh1LzXd2HyztwfGI/gfK5zXxBv2tY
6H7mBAMGkETdro6c5akusuzFWcLqanQLHTdFFHQoNlBxDZh8+OAht/62pIu8L2DVTWsnYns71kgA
cPB5VYV4PekU4x7JsO5GejN0UmETbXybs58cfPh4GZf+HUSZJc5K34EgVimW5FlfwhbbVRuQ3ttn
suC4E/EVukqalucHidF621Hfuam9Bq3cmbB7pWSWm8422baq/OJZztkCCDL4BX5ofRHPjpqwNAQ8
RtQcW0tUbJVTBMkIn+uedijgyT6Cc2hAyAPJTwO6U+4darKrNqTRPW/ZZOKFoXIVN1yorQa67OjS
yt7r0a9ibK7n20iw+gZsZCTcUxvSLbJhNCotCN/WvoPPMuX02mkn8S3LHPFtEAKjn9MEKUMK1TN1
egH/bV4fQ06aG7d38geJxICtbDRMmyBXyldi4FFNAnS+A2ko6hJU6F02SfuLsHJA3Y4aYIA1sI+K
ZNulRRfwZFMnQmZs35iiBMWBjDt8XQX+S+nEPhxiiRixlhVQmXox8HHL1WAMQc+Vqt45kwSn1pvC
l2rEeFLicH+j4LuEWom66rrNo/F16pjFCirjSOEgDIAsliftzLvXDkbfjTuYKuE5YTvYT/PvMpvr
axeZ9Ls+a8fH7kToy+3iQ7AFBxqoS9iPh32J02zPHByU3GE/9izuxuMzLIM13WYyWpK6zkPAeB3t
bpXUfQJAuDhMhfUTBV7Mboq8Op5bjC0kWn66yJ57o76C4cUjwQb/M4tLHkUHgyAgtCvN0yAcousa
a6k7x+L0CvVMon8XyHDb97kOXjD/eMes6fwldkeMIluccHxziQWxOHM6L20sAL9xWBfivu4nu21b
MA5RZW/SMBtBaVZE9e/oH/S74ajPLtBEph4du0c1Ge8qK+WyBVE7QBeGuiXK/PkRxyf7oinEDqul
ES1H0Wv0XXov54j96lHnS8GrrDZh3XZ7FBzHu0j4al9lmZ80ftHt7Gz4FXB6M+IQAnJbdMRLsron
t1iYuvsRZMuUGWvuFO+y+7KqyJOqPfXcl654HixSnPuouy+EQCW1BSUYU0O5c2hjTtP6gGzTatla
NMk9NdRBVTgbUzfDtK5paa4FeLY/dIUJAHxShKALt4luejjosHEC2M/OpP89GpTRMLeX97XrBXcL
0SitoXb+otpWvtco+sVdhIIahH3Au4L+/MCcwH0Iq7q9B+em+mfmfYucWMGPgE4+AlVZbbqclruW
6/Y6nz33CV5z8jvzW/E0WhnsnBpi1K3GSHMLei4E+sK1cUTd4X2YufcnHLh3wAPbjaOz7qqoMvqI
YkG0i5Z5fgawn+yY9ejvEVrzHzIw7ob3OtviKApROkhvucmWnv1qsr6+CcAtf85RjAWnt2jGJ+j8
y/dubPo/mObBt45w9vZelaZ7GEuEZ8f4ut4jq08MfViYRz82dY7SYbRY0FFF3Ql/Q0tZT3E+Zg0K
R21X7DFhG9S9XNrcQlQM35iuo9tGkuF6rqm3aVVAnpV1yd0kHLjyF6CtUQqcmEylHw6HFuaSlDrw
bMQQEfIpHSyxz8iWa9HW2w5uFGnSAvjpexxawM/fYQm2K4mDoqfwXlxHovJggdvlfgtcT9HKZDbC
fWhGK24a1vs7I3zMXFXrX2dSqlQ1PL8FkBwnJNAx7MKeB/e1l9XPuRWgC1imx00Og8Qm0mRMMTn7
oJT6IWaQMOKxRaF4r20b3U+9A20/AC8o19t23uD9Rb+zogqfULe2p+OYfhMwD+m7Qw0uAcPq+DiM
kfOdl/0QT2JykyjyvCtumHs1ih5CUGDX5w2yAfO7GoGzYIlrbnG2gqz3rgRWmQC6/hhMQE9tPJTT
78ohZLeRBiw2AC56g2BLhIBlNL9ri6C8RbR0uV0AcP6NbDKoRifPshiDA71zNMQ6BJRcWYbVPRRb
4+2Ibfk/xoFqPs6KDpJUm/fghqJWzAIFlGHWaXuTY6n3IGwGeoEi9YMhkUdTaNdmjPF9t/HHeeeH
Ptt5WcN3Pp3VA8oV9JtXaZKIGpLYinbDbgZ2OgYiyhvjAt6FGPlo3T9DZ+l9KQpEmQ0DewT5Wohk
zv0ygKwoqi64As7ss9dOaa/RKPBnXncsgGw383ecDcZoTJ9vKc9dfLUj9ic4fAsHOb4s62LdHhr9
e6wuHDOf2W37q72wQQF4JhbX7tEOMfQnfhjzPB2gv/r85s9sttdO6bb1nJ6OkAnPATnworgL7ZB+
7dKrkpXSnUMzTVAHjm4x7WMH8vSlC69t0AjcopEldXZgDgF2PXjuZPnz80ufKRCuPdClUjhasJQf
akIPtmevdSaucVYg4mj2v6msuvAIZ9rMmrLBaTUCr13oI4o0KZQEUBDeVpcSkc40mrUpGvXZCHtD
QHNLrDQnDyon8qNtebI4+ebz13Tu9k9//6u4NAPuP5vCA36xwf7R94tNX+u7yRnLCzWgcxrmf03M
f/0CgvRqokecU4B5CFbgTtcJItye2Y8w6bFZS9l8qSCEW/6gHLR2RWeOiUJrGnUU5lD1XVxjgxQQ
DEeiuNAPzn2OVR8uiZg4MiT0kQcYpvUQY9MSux5AE3z7+ec412rXZWfDp4YrVMyycBqS1s8PTan3
VesMKbxPiNUsUcz5/KfOfflVp5aI6wxBzOiO1Qjl03gnGkDRL3GLz1x87YKWsNdWs4PyvMqeGopT
4sCAZn2JFXDu6itViGM4TCqEnUrofUrKV0YB/gZg8/MXc2Yg/Tdi668G2xZwM4rWxYKeDxuCRboJ
L/Ey3NMdftBG13bpxsmwRke98arSBiUUFLuXtLD1OAHfPgZvAEqzlyXKpi4RQsvbpW9K7BjFfAV5
OSs3IChJyHs9gzXtRH5biUP8Avq1eOJQWxRmyi68gzMt/V+v0l/vwHMrx9Zi8A/9cusOME1gcJih
r2De104v1yZi5XkdDvq5e8gg0L1GMgNIkITaN1US+8VnWPVWmXtU1kOL5OrWSRBh0oQcn9LHFuTC
WuTcS1p11swJPNNZH9R3N495/VtE9/msYri3vtYQVz1UVCHPh9LSgw5RyoCTe18q+fPza5/pQmuT
a1gWLbYigwdjzKNph2SK7mbkrnx+8TM9aO1sHY3xQzKxBYPX+CAb8gC78BcvvTojkghacHO4+oEL
5q+LaA6ilhdG93N3ffrMf7V5f/DDyXaA+GPfvBlIiKKa/ho/CMEK/722UZyPoeNhTzjAWGV0bAxa
TXXhpZxpiGvkwOj3OXb5aCio4EciTDuUKsrxCYHhF37gXGvx/3v7BR2RmDW43gGlglgytHH3h2Hv
n7eWM3Pe2k/uRzkUNdlAD1jWVzikAIdvkeO3iNFDGzR/dE0u+anOfeFVh81RnZgpdxc4Ed6h8Ugy
eWnxfe4LrLoqEsBQL4wC7wB1bb/FkZHcR9ge3bkjdqGyzOTXgsijtaF4WeY6ApgeycecR0lEUMDz
3eJ7SKLt51/jo08d4vqrubWcgkZ2nvIOOC9NLP/GllvbXpr/PnpNp4uveu+Qd+HQIZflYLpEM2jT
mu+VYrFq2ReG5NMPnH74rz6c5yLkKNnNkAo3UWqWetNkwRZr22eNM5ALE8u5V7TqzG0jJepU6MxA
FSR9tMSk+R3Bu/n5B/ioO5we4dR4/3oE1HKXSgnMKk7zMisUtPbNCYjUxjhBuvAA5z7DqjvDX2y5
k0XeQY4+zkjztNXFFtki2KB+8SFWcy9FuULxqPQOSKKOTf4tqvK7Qvypqj5RIb00P577EKv+bPxm
GDXCyq46AidtSEf/EEUliAGI3X0GD8Z7KGRleTyHdbmFFgiYoqrAeVvToJqDOjykYXWNFJIF4UPX
MMC4V21dUGgRuUn06SgrRmdALo8cxQJtWKhQluzBLoZyKUGaRXctjJEiHqbOXDekaW8RN1gnvA2C
R5Sx2SacQPkQXl+8YIEzoJ45d9CPq7ror6it6xRgzz6I3Qk5dNDIIsUIGLXDEBaAaOL4EfXYQdJ9
0Bb9C/Oy7MI26Vz7Wg1VLrJ+FI5dPRzk1BBO1tuh6WO7TN9biBL1qC/UO858m7V11fV5T/3Z7Y5a
7xWqsxWcDZCRXmjBH43k6CRrcypqfd44q6U7BkAgab/Z2vYrbKjTpVdjlL9Yy1HCVscqf+RBEC/D
r8879rk3shqb+rKsgRkq1bGo33SO+h1OSnv6+rWLr8YkJaciH0Jo6TIKF3tZbrrwGwuyzdeuvhqT
xgXk0mEWy6EfEcMcpWQAWvZSBvOHAITTG18NRzNsPmXJF35VIrhKJFU50C1zJI5jEaeUgBXQHSMZ
oXBcI86PJDzTaoMQJZl4xvQgpvbRFiw6lZoAoXNfe+DV+KV8aO5VNTmIVFjeRF3BE6KcHcEZ8YUG
fK4xrIYuDwpvv6UYgonHNqZ8gvMn7cw/n9/9ud6x7uKBk+XtabkmkWGpfP89MN2fL1167bFEKJgO
vdJ4hwgClay4d4dLb+TMTa/9lDxveoqURUwZjp1BTcPiqbHRhe95ZsZbcwaGkZux7k7LprAFA919
RsjYruLAs1WTufAbZz7p2rI5aIfB5YqtyeAhGrC6gQsitoCiff7izwzba79mBqdpSFuK0AT1E/ms
mw5RmbqNZ0wzpLzwcc+9pVU3r6AMLziURAcePmn+Vptos2idBOVw9bWHWPX0zJcnR4wHULSq1TsC
cOkeAVpOhtjUDrWWqh5cnPWE9ufnP3fui6x6cb90hvc9sop8yo5OHWyQSLdn9RfAQRi21mFjLoFi
n0uBTRGSd5vgzaUXLnzutlfdl0JM3gPZj9htG4RbnLgcA2PvC02c3Zfey9q86RNk0ZYSARwlH/dL
OeRQ5PC70nW3n1//TFtd2zaDamk9mNjsIR/bmxGrqVi5/lNrsJnzq58hooG/9jun3/9rqYwc5Doq
CvSJfrZmU3TiJqyQizhrH8mh5MDEpcObM19kbdeckSPd1AFZDkuPpFzpBNk2IlGIxFNJv/hNTj/9
17MUVevVCDDMj62YDiSkr2LM3kr2FScgGuv/xXZFkyuDIgcqfeyA0OIpnGfPECJfGPv+PcZaFzZP
11/1bJwit06lMgx+FMaZ3JBxC4axD7BmD4fHBHFgGy/CVu+hse4Ru+Lu2cXqeAPFWr6D/66UMSpG
yHte6qhLihExRhLi+r1tmyhKa5qX0FLB3XZDZD5Df0kKnFZI0t/VAMC/NtwrXpYlWP7Jy6HdIm1k
eoBz2DsELnRKldeN6RR6ENwt4zz9/lLjWyvo9SSgK818deAglcWFBFik4vdB1G+rafwT+sWF3zlt
vD94s2sRfe/5YQGRiTrYlvzIJKQ9o74qrLiXYAazzn6faHjhK56ZgteieoghIbzpMuDiXC+FISqP
XXEpz+3ctVcLHndCoLLnB/oQLcO+GjgQju7CLkyOZ/pnsBoxZ0nl6FaADcDet/Ez82bFtHVKgFE/
/9Yf2cRDjPSrokgLvcOsuGsPzuBvQYYq4yyyr551IN8qs3cBG5WQCyRF43Ip9f3juRinw/8dD8ql
cKEx8pDcTTKYkL2pRGJ7C8eAaIIESJ5LM/K53zn9/a9xB5mjAnqxvjhKjHFH5dIoAKp08a7ZlOfb
YJlYWiG1dTsMlNcQFdSwzuXGg1XLg0IZC/JnsDrZwV0ikqpome6nkbBXFySRNpkUL978jGOHbSyy
3Eqaee+o8pVPM4AgDqS8pEvnsvbjtuF92hWFm2rRNPfNSd9Xt8h5oX5k3LhUff6qimw8RL1vtqYa
xjjgDbtyWOSm9aLaFNQrsi3rjr7UjNW/R79tNpxNV8tAUx6SFEw/eSswr94XzYI4YcRzwyVZTfsR
0IJtVdMuFRXgKBGSp7dyEV4qQjLeVGNBtzCgqm1jYRXsai+hwotuwpBjmTTwYlc1Pr2CKrRJ5dRA
EOO29m5QmqFggJEQm6YKYRj++EQYzlSdZRIpPuyvKc/a7RCVlw47Pu4BYLr/9zO2rVhqBlHxIRcI
oc+vIzMkUXVpT/xxI2HRanTvGw1rJMeeGOrR+lYVPj9UpN5atyuPHKKkC/P5x2MEdIr/fQhs/6zo
aN4e3ehXhORy6Ao/77/n7n81+AioX+GOrmAjH1BLa9GfUBXyLVK1p0u+m3MfYDUEGZXxvpsQHwFL
aSxMD2OVjKfpEgf/48uH64NDwdF+wdDDCBQF36NyfhgD/3XM9aWa5sdvKFwf+Kkcqmkk4xRH1ugU
pKnENzZekFkSTu7m849wbhBdNSLeDj4sGiFcwMWErONpvol8CmMVf1Fzc9NqhEJXboEamyi9Cz/5
cYMK1xRh4zNADD1RHr0AUnNeP8yiTT9/mnOXXjUpa+sMgfL9dGRsQvLMw1Bciks7d+VVS5qDrJaM
yxJR8tMDs5FMipNa+Eu3vT73K0jl2s6Y6RjMR2iHwYvrLrzrMy10fejXO4VHSOgVR1T5Huqy3Ac6
vyamffj8xs9dfjUfOg6tC6XQQKGYfJt8kQ4nVkvY0ktF8Y/XWaGzmgh7UnjIkYvGI5jzSCSSBzbx
AbKC6LoEEtGWmbu1PTwYX3uc02P+Ne06c4/iVQWINWSAr0uOZT/x9gAvXCqN4zL/v2gM1yeCHnGM
k4+6OJLJHbYSdouUdcpcABedGSzWqHGC4HI3x3biGMgftCSJP4PIu0RpUb987e2sJ4KuHhpdoAu0
+pdb0A1xbgI7XWio/ockeSzn1ojpAtLsQBmaHRxKJFYAQJDt62BAopAFNunWcl/9ETA5OlfTMtgc
9dQ8gFBBaZ2Wg0Me/Gm234PWkeFVn9PuaZj78vs88OltQoXmCFFz/gxbCsPhFgLcm34ZgQRQfjPH
7gLlM/O1d50vvb1vqpbdWxV1B8gO2UuHCXBraj+/9x1oyEx2chSMhv3MXcN/8BzJu0NTRvCAhWX4
aB0HIRxyyNq48gIASakElcIWQFdAv1HtSy3bFPtjAvWNVx9Lt6x+iADlRhdL+w2wR6KPq9mM16Cj
in3WthmwCtm8n1xMlrGcVHENHXr0iNST6oBcqm43G8AUIkPJn3pEbTaewAL/BaqGuiu4IHkMlXa/
s2FgdjOTzZVeHLMRkwp/Wmha7kTHg20XDLyEUoVnx9HtG+C1J330wUzwoG2SwLxDQi4f4FlQ26zO
8mckVEpIlfNA3y2wdGyYo4I/MmoR0TU1FPalCI/P4COJoZJRyA2u+y3Ai+1hHtsc7oVy/NWywTy5
45BNm4IH+o3Onr9R8MrM1zCp8eYaohx9z7vyNoDKMaUT3ILcsvYath4WD2B/b/VIq1RiPwtHHJE3
+FuTIk+NJqxUJaTbAIRVOHtMlEKmN+hBzfVQusDPLl0I+kCow8Rqs2xQ3jIvPqTnz301BPtFF3Pa
jKyC0GCAVc9HkO9uQg5awmCwTXQAQ6YHA1BMM59dzcQP4jCAxKcoWHbIymq5blWXfaPTnO07eGYP
HJ1xr42dgfQDqQM8Vz/lVQdU6Ni5P7Vf69d8RiPSKF48LWqOtkG9WGiNfe/n1Iz8V7SU00sIBdSG
IJbsFzQQ4MrYoJ8TbAQ4rIfe/BuQ6yQjpk8iLwA6TpU0uh6RQge7/ZVXLAJpINGTnGFuW/hb2OVl
UgNlt9F1gAMwFhwDoR69nDbbrvXbjWHdiBg25C0iW9hsQlm5771Q+FRSjM9TCCbP6OR4qYiW3NsB
0eaVQuKakmO4AUyhjb2gnfZFOOiYVoM0MUcQBcxyi7jhWe5vs4JM2zzLu29VhHsuRdVMCcCDTqIJ
hN2zbf3bkgzAVSha3zVuN1/7rAOkh8MokVuQFSSLUMwAl9RJqSTh74G5DAUKg7MsWZARpqh5Onio
+77kIz6TQx1zD6sb3btjmR2rEG4pQrPwdnHD8JEuwAQav4UAncEtHI9lgbSkyURp5kYDvNoRIBgL
kroajTfYOZ1Ilw5MBBbCl0Uzh23rDiQe7FKo0yWdKUXCeas3i0R8FMp5C2AynZ97aVR7dRoY/NPC
IEGBcDTqsm6yBBRNga2x7+1CGDNSxma6E6U/vkNI3tZp4y/izeSVPDKQkR5RDjY75bTFK5uj7ie6
dZtEOlcJDIJA1c95qPS2A8iVbTVSfeNiRhIgPJK0vRNAxrhpBOdyHreTuyCREu8mMUPpLAlzm1Am
8AQ1D3AtuGLDgtpAmusxN60Ysy8iGOUNpPZo83A7zY/cGLarqoY8AXrsgZniQWSTVMyFZCQI4FaE
BDd7I1bAK9YhWCGpfbXcTbrg4Bm5c3SPrgHfG0W0E0YaKqqrDnuAfbAg0Tq23aynA2yUFTbZwRjc
ThPGp7ZclnAvQlkOd52zDHGTmdrdGNKU74Xoc7hOuY+1/kJGuC702LWprjqJs0jX9bpkUOH8MDej
A8ODDaFWL8ay+fO1+XG1RPQHCmeMai0yK/y7DDWveG7KH7BQXML7nVZV/79+YGuZCfx6WWkiUASW
QV9HGrzzaHgjmXxysfJCv60vLIM+XuuytdqEhGIwPUVhxY7lAwVgMa/hDP38JX28oGNrsQlqD46q
OKrQFSv5VlX+9UiAH9eMwQwRmSuyBHc0my4oTz5en7L/O+/uUatprUIyev2UZcXGI3cicC88yscL
LrY+7i7a2T+F/bQ4xFDtH47l3aGnnkJcZj/GciCXuJrnHmK1yM6rAXRmKbABR61UIQplqN8GaLE+
/yDnrn56ur/WvAwIwjzPl+aIE6ANdLDT1gViJga+qrjwns4cJbM1wLgPx7Hra9seSzuCbeJpCa5m
0b1M0eLEJcaf68k0x7lHTQbc+OtG+Pm+W8Z+A0MULDvAut82Q3lpj3jus51a/V8PjM+EeI98ksdC
kTuFJGHj4gC54v0z6GX3n79U718ozAd9dX18TnBSDa6yC7YFJsCneZjCm6lXmU76CcU6SOlgtXQU
CmqFGMDpbKA6+aFs5j35dRgFsROMw3vPWtYAczY3t7rBHi7nRj5ScJxo6taz/y4hwZDo+NkCHl2H
M7xYzyFc+TDZJ7CvtRgbPWxYfcqfBZuHDAbhJrjK4Xh97QyFUYt7qOzEQyS7LLbwXWExEURmg5rM
gNwKP2vuB+Lah8CFsb5QPlIQPOHmaWWs/d7BAehsiJb8FQEQ86YbWbZxfIgcXa7JO9JH+Ju7uEBE
EyX0C/d5C2pB2M9PXQuB+IzAIpQVHbVpQHncmw4MOnCGmmPd5N3dIHSQECtVkHgwuNu0GvoA554F
fG6NhkAnRVI9GdJi0OS1cBZSxV1D+p0JWpGUNEeoQAtMHzw9UJk9OASai0Wy/tmVs/uNKA6Hnddh
C8Gr+z7sKIh9Q5SAUuH9xvFFlG9hhZy2IM91T5Y6CPOpHL2XSAoOu3I5TABR30gBtZLbD/0BBdLo
CvFWqGWUpY45NmKx03c4alEcoShmCb10GSp5r5HHmba8CuOMlGQnwbqAQDkgN32gVaqdqf1Rj0ux
XQDiupt9WWyH0G22tSHvtSrabcH8LIhhMa+rWC8K0QUwCCZRJ0bAHaO8iplt/HuyoC8PJYKaa1dz
uKndMrx3J1OXAC1Yfjdoj4q4K8j/ODuTJUlxbgk/EWZCSAK2QMw5z1kbrDKzilkIhBDw9NejV/XH
rcgwq1V3V3dnZDBIR+e4+5fdzLmlsIq7ChcORdwBfbfuhqKqTzpnklfHyAfAGhgW6HjUbZ0jb9e6
z4vT0B1PM6xv1Rz62VdbaL7XtDJ5jCYquuGlbxg89DJ9my3ixIJmYDELGIC9M6kTB6ZPnFLCjNyQ
iYX4fAujG44IT1SHdlvl9OgqZHrfh617oMvM1kNTHZMsYfMkoDGtgfwpdniqWOyErd7mXlfHecrK
W0iFs1hMI2gkckbQ4TFSjCNh7poxSjeqhQd6Lhx2i0y0VCIWccoOAyIsY1iG6bVVHuoYuJO2wpI+
HsOqfBtHRDujeII3cpJ55JnMu5e4v42l9LazeEyjAQptG9VEiQO8qSC8Ip94hbAC9gmqLIO93xBE
l6OXVulevHucl9u5b0uoXVEBRUE/DTeIlnBuwhm4h7WPWdJHmRN/U6H2fHF8+5u1ttqoDikXcFD6
MWXWXct0UtewO04v8zEGrXVxBIkzu7SPTjaH1dGRjQOKRdt+y9NgvClAl81gcGsDvtJBoLYtSMjr
evbgx547rMR1nT6bMh2R/F9TG+nRcbGQhEA5uyEQZrEKWbUF16rzEoOT2lMrW4xZQLzuu4iFZfuE
ynPpj6kEpESAxjBe1YiZfMtCOJjhwGVu7EJ5eOM0HP9cI7ejiFtaokwcUzuDzKFDiaUxqzG+IP7k
fny/DJ9Z6k8zowNe8RG8Koxuj78mJjZeykDmqOP2X9wGfggn7/9uJsWC5zF1nXHfLQPHIbMjMUV2
NHIcn4MMqZ3ff48zBdlpVD2mODCmdCj86sY+8GE5uO3w8P2P/s/x9beN6uQb5PUY8sGgvS/u+6ti
qyMRr3W0A9zzHfa2LvHul72/dzZy9Zjvt0e43OuluLBzX+ukYJadIH07CnkQQw0u0DPiIy9csDNF
zakgaoaRp1lyDF7mgTzmQ4q5s3ddN+L39xftTBF7qorCe02PTRl1oE69EaaOU9d9KNWw6msvanr7
HpJLgKUz1+hUI4UtKEQJi2s09FYnc78g7qdm/+JsOz6+J8XfnFLih4g3OCCGYA+oYEJC7x6JApul
/eiQavlvl+t4l/6ouGoQdlxZtfaACcdOsUZG6LO99nS+hZrvofLkXVbr9sK4/NytPynvKhz2sLUv
+SHApvk+FIK+Zn1bJ53G1vpv3+dkZiKtyEOC8cgBa9dDEJLrwQlfJR02TV/tPa97FNklU925Fezk
FcnHrlFFVs97hEpBMY0CTWWryXwW/SWizJlPOJUduZovhNl02us+2E8Z4qKmequd8sGtZfL99Tpz
bj1VHrmkDj2IS8qDQqxORuuE2j0yZtDxUWCCvXz/If8N3f6ykJ2mxpdu43hdU5BD/+a9dTfLU7W3
iMVqI/M2/dS3+/AdBTL58f2n/X1sJk61R8hCLSmCaPVBL0c0VNi30onY6AZrZETLvVtl3cqWtoUp
pxwdQHid4pKG+8yKcBoar8qSYq9F5nOYSliQvS2vys/vv9WZd+dUj+RmHmV5aMW+yN+88PiavqL+
+rc1+VSMhIa0ZzuziD2VM8I/5a/ZuCA5dOmF8Mlz14X+7yrTj2Pa07Hy95r5w8YNPLG1nddemIKf
e4ZPtkkkaGejkw/FofKF2gR9Wd0hZQFNqRZ6d+N5xS+EPlxq9Jx7uk7eeonCyGAiKPaiSaN2/Jxb
jWPSDGR4HnuFjianQ6jRP24x/y8rXkx50FoMjooKKTzoVOfvFOEVP79/ps6sL/y4h/6x+LchIorz
kk37nH3N7gI8KJLMrBuF7SVby5kb//+y4osAhmk54dQTVL8b5v1k03j//S9/5kacJsUH84ReJekw
Pu3KmC30gH74vQkXDG+qJyhaEn9MYfOtf33/ceeu1clGOfhBh5MXmZC6wDA6AXoU45IQRi/kNa6/
/4hzF+v453/cDjsjyxDF+4xwB4EKvygSDJsu+UDPzPDEqSxuhk7Z8MyTh5Exs0qXmcd67BFilU/s
Zsm0BkIjbNfKpeIFND1SJQFOKV7EtZPfSHDUto0ceY3zU9a/DlPKdmnayoMudflmuJVfTh1cohic
uRKnganCsQHxtVsflhAxYGM7rZwaOsHvL/OZ5YKd9OwI+pz5SB15CLNpm2GSAZhg1Od5PB39TKq+
8DFnClF2fJD+uJsjgttKcHHNocndteAS6vklnkx2E+TlnpHxhfDi0ij+3PU6eTi5rAa44LCLa/7W
eYdZXtLxndl1/kOp/vEl1AhM3uwfm7RjuZNt9zzRcDsGl6Sa537vk2ptQRQn0nkKzIoLBglc8ESJ
/v39Xf4rpQT1MzvZcwLu66CZRbCnx7lVBnh4nHE8v9Ip9Ba9nWKrUsdEU4P+JpNzulLVxLfff/jx
Hv+l3jnVhRKvCcYe0RqHxh6nGTlg30tl7kp3JuA6LRcKnTNPGD/Z93q3HRHz36gDcv2RB9Ui6XHc
wT2+qvNhK4NmX0wX9AtnHoNTuSgmG6lbLDiILiNPvPKhYwvyQB+/v1hnfvhpAHNgvKXxygDvY1WZ
OO1EERnWP8yAF33/AWceheAUWKMCB1H9GNCgH1ghGkZXtIjqKfOhgC/03inwd1C7iQKuilR/Ce4X
yJ9fSrH7/vP//jQEp+QaJOFy5UAcvO/4IUSDj6ndhIA1wy99wb9fwUCc1CSB1eh3hSLbI7J1Y3td
IjvLf2Yzciy//wZ/XzKD0zIktBXjljrl3q8sX3cTNy/DAqYGH3OloYnw2gMitMtL2vu/LwvBaV2S
WqdIg27MYM8fbzmdtyXiy/7tm5ws/vATjrws/WJfs8LeZo2J0tQn6wqhtSsPyWNHJ8b6+486c1dO
CxTA9aD4bZ1iP+THyfM7rfluAeXi+5/+15ggpLD9N934Y2k2Q2ihHsBDvQTBaliW50E6wb72xbUi
5W+C8D7wW5qoyu0P7NGIDu2PGapp//b959NzX+948/74/DRHWxdZ+Eh9YXAhqEcPnICeGWCDvxAE
H1WuBPHhZ2DzJeZDsUcs2gb5bwh5BmoG6XbUQ8IrHzHWmq+ygqw9v70ue3WTL5iZmu0YLm9+Qf8B
t3W8Vif7TA2GgYacotiLqv+dF2FckO7j++tw5uU+XeohtipVAAXmHsAw0PVCsPs0lC/itVNi9f1H
nHv7Ttb5oC19JBzhTvtOva6qFxWYXce3JL0j/r++cidLiEaAz5gNrIAuPQV9wO4K1V/49f+LqPn/
u2FwusCrcSEU8w5cImAHAgElUIBlqqGJct9Tr/rRYLzgDBj6q3iY4Wpj5gDmzoXF/8z9OS0lMdUI
gmEuqz2SJ7ttL5dh2wjbrFU2tSg7ZHfhW55Zs06rSuSEEmw8Otu3xt6BT7gf0eO88K6fedVOo/BC
HG4Z2hrV3l9yHeWQoMQlPhDhPEN2YYU/9xEnz1jW6T6XHMHQGi26qPWmD6ghPz0Anb5/hhFC/Pdy
JTgtiH3kBVToaHngf7r5mhg93w5BpraShBppwPAo1JitVs2nCjQyp7HujzuTLuSFhnDZ70O0kPxo
0IP3wn1HbsFCcp492ueP9eD4oB4F9JYDSBX7Xpm+ZHKpcam8kl9BCF7teinSg5Ekf0ENuDix6dvg
CrVtnka9a9E3R7CUF8Pb4W/6zMPJwydI3WShyjUM1RjFKWYUAjKgJmxh46UE6Y7ETSRAV0ivFrS+
l8rXa4T/ejHi3OW2P8aLd+6YbVPSBFE4lf26YUsBNmkNb0xUzzxbj9JDpSYcAj61qbeoLRk8HlJH
Nh2Ry9nDmBe3eq73UjH+SCclN9qZ9RrlarCfMT3+nAT1D9A0Oq90RgI3IMqD+hxm5mxnaME+Q8TE
JJlSOob8RSOkmyGxYuB+GiEuIZDRyCsncUOd3roporTjTrZ+D6Z6kX9JS9MwEvwIwEXrjj22iNGN
kDKeRSYb+mTOFotypsgjTTk47LheVUxYYL4sK9yfBierJuY9WABOjVkfmlW/7NIjTpBQzR8M1Awr
3SvMuJVA/r5vCjQEayiUOVLpP3RfIO5YWZEmVJHhM52y8TUsp/lHUObuo2zc6oHxVq5TN/PfJmuQ
4O2TskraeQk2ytbTpyhmZIC48DzCLTPb7jbsurmKMwSyrkg1TIk7mwrhsQZJTkvVYcYsocwlhqL5
AfCSczMAwuTFIx4aYJdq4Sd1m5Hf6PiKZ+6BU4QQUPC65sn+rF0VXIU1nV8Q4d+toJ4afzlFHq5a
ALCQ81oZeGNG+gyQnU9jjyOTPkUv72XAueWA+8IeaoDFFPjO4QwndM+hgMPpwY+bvPT2bl9lO1x7
vnElDR865Lz/nuYBwgIGKgdyIoT8XCbPudMhcT5qjMvvnBBjWQBGHQQvM9psdMoMlH5Og/lo1eg+
kcYiE1fniNPOVMA+apcMdh0O8AvOiM+FOrkuQz8h6STBfQtKj28KjlOGU3kY3va0GHfIvQkehtRy
/M88iBGKoZ6Y7yg3cpDgO0QNhL4bxuYidhsfWWt+BdQaEWULE5TbQ7dap/ihqZ+uBj4VV1VD+0eo
Jnxkm9X9HYABQuOlExCQhQ6ZaoRAOfq1qQbzm/cGir7JqDLx5ya4Yg7kMdTt6jqSZFnWaGnNe9/H
W1dkdtyW0n0vtZS3w9iMW2gw7VtGM6Bja4YjmQ07JPmr5k4z7EpEYpOY3A5Q02ABmzHkE6jrnrim
Y+jt/Q7DUg7R4noywHwr+D92StRTpNza8Xb1MLorF7qNjxYVF2LnkLA9+tK7GpymidwKifL4TYN3
FG3tupiZvskzcMIWCVwDM0CYDmMSwJMXGtbuMUaEVpIhrGFTqaLasMEzQ5wjJz9M0LEPr1Vfp5Ba
bPjrSNzHTmVHmkFZrdHQD9cYqjYJDlbldVjlmYy19cxND7jEipTWrMYWsbcRmTCpcMsecpehwIR7
JRHbuyIdAF1BVdEtOCrtb9I07FVnatkipgV51Hqc6KqkcgAFoPT7KC8Vf9aBaLZgCRwFt+AXbWjV
Icd8Ns0VDUcIJznioVGvgkJW+znCZ+BnERxRHnAddrFrwVUs8tRBXy2E8sRmNdRngyPhqrfmCqG6
5GnmpbO1QDq918rKLvJRRkRYeqtNUIZyw4Rb+ZBVahIJArm0VU4TqV5NEMk69GVxlH83hjn7yXoI
ZtfuDJobJG2jfp9KV9xLCIfvnE7LzRSM6euAcIzX1Jn9uLflEKVCY/n0SH21wGCC9lldbQMzZ+sh
I2qVutq/U5AAr6FGKd4wTMivxyH1Ey18dbWEksBhBkyiRIfiNvcbDCTzfEho12bJAErGVd85/g0M
t3MPpUjl3g+EZdsBEc03QYEAy2Je+h3S5oGPsP7b0I3i54ADH0LR+kAgC0d5w2MDzRQEWmzqEzE6
UiT4aiyptG13JZTG90uLCCGjPLNGJIJZDTItEge6TQhwWfMAyX1x7+gp3CyhR1isXJdEE+giLBob
SW86XaQPGA/1n03jg+/aQUoBlSdiFWSXO9ejBYOQNjgyC8/aJl4ohMcIXPBFhKU7OxTMb2/8tuU/
GC05Mvvr6qPJqmLvjBDHl1AlYaHi7i6YeLMiGWnWou5DPP9+1iKpOIXIQyNiHo9Qu0YRnH5NCzKM
kM4+mXudBuFVikr7Zwa837YGeQKHeF24v2jfN09jzbMbwXR3O2eO92OulXl1gqJ60mnLFWZ1s2Cx
KwxoGYNss2hoPfICp0AXCRYgy95Zwtc6HfslKUhu4cHq/HKvMy/cqLqqrlMOIM5kM76rRjiwiOPw
nXG8fMNpN8BR6wBBwCWCq5GsHvEMIp0SUVjQvMNcAlR5ucLe3X0Y7JGJHuYBgUxDNqHJ3+abiVYC
ioguvUarpY1gQuq+gnBx1sPkFZtlQIzl4ON9Grs2f/ddkicaGvvnXNoygZBPJctMipt5mUqwauCw
mEv7monJfAweZBCjX49foNR0wxoh49UdYibIm+07fc0M1iGXjAv8ud6YQqIECmiGGbrSP1oqve2U
06aKltZdrqY5Qw5C2MgY7vL2alhoeGubgOBF6KEzB94EmfcmdHHyBPkNqsuF3LNAFEjIx/i6yqvy
tycMPyAsarzpoU2/qSHZj5fBBXDZQWff7ipV8SoJpyCYb5pCLxsQ5NlPZxKwH8B/d3Qs81U/9P4u
m1n9xHg2biuWznLrMwlxnF94a5prCNm8oULphEZPkZU0Ie4EWZqbQR6DAHKDBHAEMOKqcQ9cIgR9
mU1bpOU90gQqckSB1Edrrh9ed+gRPlpBsQSD6hr7/eBscVTBKaxamibRAKi4ceYWdEkGbtXbyCpJ
ogqCciwAYxfeyoFiEYSmzACxAnEasjULAsVoaJ5TkAGgbOrbWxgi2THchsMhEhZ5pVZB6jabctDI
BDBNiWzLhi6mgQatEjseNM5WAYfkmALRvSkUba5XxtYhQ9wq220QFwIHzDgWXCaDrNtpjdKIfzj9
1P1ol4LdK+XDqTzLoULeZ0nbuwKzh9VIBL/POhH+hN+m/jWluUxybIB5HGBWtF5Q/rwZDWZlpIZC
vcI1hBmuqnrXwALSeMeoJsNvETQQAidDCvsmSxs8Gigk94HLvQdMHCjgE0LT1ZiNOXRti7itAz+4
7ucM6Ia5BFYBO5aLMsr65AaRiuGwsl054nL04Rrap/EuqBf1ixkCmmQFj9WvwYziBsiGlse1Ns6V
RwU73hevAgXD2uwFsfZkAyKU2nvLUL2CZyoP2biUSQXhOxbkKt+DXz6AvpS5w7FIpoBNK8W3mtmp
ifwUCwWiIFz31vE0NL9hjYD81gmycAVrFE2gtdd5LHNOCTYTz9m0fUnWsLU2IBJCpLUq+oA9D3hM
Omn2+RyQLba68A0ggw5snAmEDegRzY+6E1NMXN/b9FBexhPt+s8sz4hcDUGVJ0alS5yOw/JRLMij
AxbPYhRVKyd8CjFnnSNWWfleOI5IIzDh6TXcJDXEjHP5XEsxr5C9TcGR8up91evaJEs5ihjxtS7i
u8p8+sXTrrzxxqBdIQQfoNp8E3Jub+B+qW+xS+kNaMFzGYOGUSGxwkcg3uy49zU106amzAkicHCm
VeenZk9HXx/C2R9WhlMG+C7qj6ILycFMOgWoZfZf7GjmuzqoyF3B2LirQ5slvUEOvmz64Pa4hl4b
kEEPk6OKZPKz4qqtOfhcELw2B3cALzqSxxD+GRVUhdfN+AdII8Eay7m/WthkfhdQnhzmRjYbP1Pz
Z4+Seu/jedh6maLrog7lfZ0ru3VDUR8GHYRrX5cjxIegD5XLIn4WGfHvNc550ClUzniVhak6xk2b
FehBeCHh2+wQbR1ArxUjyHmBng3JeBBttO0dYoiaX1BT4Xghq2yOiB27dS0ATk37AsxXR+b6g9lM
RQsCpouE1Z5MwizTz7Ks3StHYcwZQ+d/jBPIlukFgZ+gTzVF+CmPUJIEhXb1UHIib3jbpN1VsYzB
loaLup/AZ9v2wzBsuoWhOKoD6HZBrCH1gaDJilK9BdEZPsdli4lUNgOvBuuQ7AqcPUGq/cCKMICr
RDUioAA0KOcq/+UoPsfCkApspQJ1vEll7qwmTuZfLRAg99AQ1eXGzgIZv3JCcRF3Vd9cpUjMAV6o
aJorfEk3iLngeDWRGejj1R8GcCkdaG5l3sMiaGXswha0HcsaKmODmA3AI8p5P2M13HkIMhgitxyA
tEhpnzS49bC0jSWYa6rsqqSED+OJlKRIwHEoHkDD8n/6cwVjmUcgascv/CB4Qb/6kM8PQ02yLZzW
+QHuT389BdQFX0Ifd18HMsxKFibRtEBTROGPXxCNjBIZLgyIeTPnXYPk+5W1bvnkOw7mzb7PUvyH
rQWTd15QFGBx9rxE+0XbJYXXCBVXxnc+Bkp6lLuIpRjQxZFk1WpQUVY89EAPdrwGeCSQuJcfldWY
HYHqVaxcjHQPYemNOOUMBDxdWQxiiMZOwMBHldmhr0kiVbgoTMJWrCY3bXYjTlwYp4DZRiPSoyRb
LBFJGDTZdQfe5Yc3eT4WcNtgVAXFKcxpOMpn1nMTtMXdg4dXfZ37wEbolrGNtFDxRgLObRBogyXJ
0Pj00OTwGtiHSq1v1Wz1Hf51dee1vlYrZDlUSKFjQv0sFg8q2VrgVYEafg+DZbYSg8b5n0/1eKjn
ed5KGDBXOTX8E40CAOla7dUAVMNF2td+e9XQIcXgGnm96YQ+DUhEAn2HSYxrlCqBH1uXsl9ugbFK
PVK5RlwBgjF8Q9eLbaq3BoDDKxugeCMiq1+ExOFfGZN9tHM1rIZx8FejtfNe4bA5RYyzItGB67wt
FqbSFP2hJM0mGZkCrFCwq5j9xaijoDYIRg7OUftq54XsR6dgU8RpmR06A7Q56+cAZbQ/v8KQ5eMA
B9Ple9n2w1uaVpOPtADDr5WAsQz4dokdHZ2bENsXglOm4MqxtUB3iQFXKNEjN2HYfoAyY1u0aIBD
i3w6lC/CG0BQsWCnsFyAxVR3U4JzdZuMqkNRmWkLEbrIHLNZuJlu5FRhVc9QeE12kbiKENwa128f
u3mq3uHvRLL4uBiApvyFJL2ApFV5ih+kjyiPkk7lO5n8aT21un9lSzADyE7EFc746k7gx/xwMuu+
LtwX2wGeuivXydHzEa72QgQW+d5aZ0GxCkdigMUhfnl3bHQckNB7fJJYhULFH6FAnuAygH12zh+5
otkjC+AmzGy/7GQ3N1vgwO2mG0B/x5tSJd5Ei1tkwKexHcV0O0gQdENlyRoM9frGM12wgHETtlu7
lPqHN9v69ljkJa5IQYmBxsD90lwF11rD9MJnhmOjCoMV9SaV5PDTrqGdL3CqqykuHLZ+V5f9xgFk
IFkqPCHKT+u176GXFkFk3K5o0eaPfo4tRimMfgS+YYzjDOJV/NJNZkeCoAVSBYe6IYVRUqRiFWAH
gnbeQL5+lIcPvbLXUHvzHOzIhjyng0DFNWUgDcIxF26A2j4CmieQtBfcFd8YB65j47SJtkN+g0cD
Ce4drHWPTplpVJGWOw90svo2rMI59ktqnk1ROZuqGuRVTxqzVrRQm6bDeSsiIeN7MCYzEiHedfoh
UQYfBe5wHACx1cbLmMKggH3+zdXu+NVOQfgop0YlDW4tjLtG7nKBNz8CDwu/ccV02SQ59lJ4Phw2
IOughWe89peDH3Z67cITfD2DMbVjVWbXEJmkW11aZ3c8G97Y2UWLaJwCjiWmRcVltLMgH62f25gK
sWyYyrMVATMNPTUEyg9eD8g9LzqbDMJlnwxxEz2eNBE+2aIUKwnmYYIusrzjQymuQfMMy23Y+9ma
6sFBWxoVE169/jrLU0hTQb1CvEdQKuCKvPSej1VxyENcm7UH3zX+DZVkOzsLo4ltsOIZAKquRQmz
rQJDF76GUmHmAak72HzHiiFQ6ocHWNiKsVCbqMX89Eqko7uboSFflajd3krhqOvOujgNpF760Ne6
eHKtMdfKp2QLtmiOy8uXBWcvjVZxOgME5U1hAGxRpnahmskabnCYhLAIXulwsAmyN/oPtK7hCtag
XKmJwO49GQE9SgOzAOzgEwOYD2d6WNaV2z97veo2Q0hhY0/F2MXor7TvWOe722YZ2Q44ZnPAtLQ9
0KJmN6Rbmls0jNLXCuYasORZlmR9RRNXpWUSOs2IrW/gd3mAgxVSQPirQPjqjZBuaSK0O5ZNwDzn
N519srKOh3+GV776hU2t6CLUKjXmvxqAwKWb7gdeDy/UcgAHLR73ubbtNWSd2QZJRt66w3+cpEAT
rmeGtjXn/nSThv3PEIeBR6Bm/QTrlB+FZVqsA1DxroO5da+8zgmTDolpr04u1BO6OuxKwREU47Vq
WFJPbTmtbTjliV9V0ks41vRrVoZoFQqykA36D3WwIpNDP1kfGKySoWK3HHZ996403JiYgHvy0AVe
+pR22Xg7dVP/lI5Nne1qb+7E2isH/lYO2LZjLzQLTps27T5NNei7AhFgJPYWNLejCe3zJ5JZ+mTQ
pyaQtqblnuJo66wDlXsvyHIeJxyvyUsKH1RUgTJbTF71CN4tjN5KozPHFkegWVu4euNMFKIXgjIn
aRjsvM5Cu3zVsYnEuWmOPixYVYC8bNR7YEf9OIHOpqKjBflnOWUwH+PV8u4DUR0pfX56Y3vn6CX2
019T3lY/eK0mlMlSP0/Ij/JXWJDNe4Fx6TYssxGCGAG9/PfDpTMD0v/HklZ0HHsuIU+Y1WPj+hTj
luod8xgS5RIQRrzEF6befxcdBqd6KMQRELiNHGfX5KG+Lpc5R3k+1XehU5gHmtr6vnUquWsEMIuC
N+H2whc89w1PBtjzyHuMzrJmX4Jympil8mIP2Rfwuk8iqTJTr8Fnq/1VCoNVhglLW6x7YK0id4K5
ysjOrCnz6w1SL9QOvca8jOaCzZsMR8MnI93uZnalfm8FOJxT0TsbqqvfhoYUxVnuXbUi8A+dHABU
XnQaY8tBb0FWtffQhSV6c5kp66/aH9CMqIoU/vGyWPBQaOj20gzsVWBSOzQoUfi51+hfwahf4HRd
oMVROL+dqsl+V6h57rJSB2sHRky298sMzio9dnC+92ghjdBRrUSDiRJgi+0KRUpwNRYeuwbp9Rdt
vfGBj8hbIKBo3o9KVwD/0val71CBh3kq3igk6M9tO2HaxHC4QWpNs4FeVL2CP7rcgEEwHah27CZv
4cOLyCyzmAWAykwSDVFWje84/6VRF8BIH8z035Lrg1OJmskzjlUH9g6J9LfdGLh5UrTYKydCxhUN
QcfF4EVekKO4x1Hu38bwJyPe2dGpiy0Q7F9PUxbj9KC/IFJj8ZDm1UrY7gseQ/i9F8rZARwtFCNw
aOlH45P+8fvn+JwSi53IDEoQ37FW0noPPuDaYUjrJG2PEHlYOHO02l1fvYQGOXNlBUa4ePr+U8+M
5r3jy/yHUkUHdZOlfCr3wHP2r3Ckeruq9diF63pGYOAdx91//HTLXUxEGMn34G6WEMgNfB2Q0N4y
TJAxQCsRt/L913DPfdLJxVsE8NIKTaD9ILEPAQ91FDSEARXJFLDxoa3w/DjYDeIFm3pi+cTBYuef
uJU9iYCBCbatJelrWZXmDhJYhl6U/6/X+Lhw/XEVcl06Erqtdk91+oYOdPM6j4v9xxt4vCB//PAZ
YWszLwTOKUueYV7UiQdCG3NBEnbu8ThKIv746RB2t4E3tBkS+uoICcVxl2UXxCdnb9nxM//42b3r
hy0Zh3YfOIN4C6YxeCB4CT6OgastvALixfMA1KaicLfWIM3HHzFnCo/JPEUJeqwEJPOupQ4ykKYy
2PlOri7gBs7sKN7JjmJQS9LcN+1eYRAQ533xWgxlGPEqfeQwViMBZ7xEiTxzgU+hhQMfl0x2DS5w
CPIvzNGGfn7/SpxRrZwyC8cRzIke2WZ7HVRNhD3M/lwCVz6Bc3QpVvTcL3/yYAcYgc2wLYsddqA7
CTRiVi3/5IrBe/q/Dwct61A0Cg/HBKhFOT9Y8vr9ZTlzb/+T7P3x1AGIgaFvreVeL6P9pCJnuw6W
7PtycdGGzj1j9hX0KO/ff9q5m3DyjLt88pFlAOUTcN+RM94w/GUJL3h7zskc6clzOmALR83cq72V
DjKsTEgPtspHmLkkEcgtwohnh1ZfNscA/GTlFuVFeigwjaE7D5MhAwxYeSnz8YyC6TTVFnMAiMXD
OtsTdPZjHw3qYRpe6sZsRl/s2iBfT1j0Lyz3524i/d+nwxfFqLgo5T4j3RZZDw9poLwY6UhfHAx2
B/PxC4vUmW2FntQFelbUbXKV7WdggEibbUgpo8b9oPmF5/zcB5zsW46SFm78FOD4poQQQsI88qro
FGyKpQgP7ijzS0l1Zx7F/7wvfzz4SwvkDMb+GXxsd1l/RUcN9vqlsOdzP/xkJUBTv6CNZaifeJZH
jS6f08l+zvUlh9GZlea/PeSPX76Y3Zr9H2fntRw3kq3rV9kx95idMAlzYs9cAChPT0qkdIOgJAre
ezz9+apnzh6puot1gh3dHSFRgkmkWbnyX9/fRWW2l4u20WzrjrzfhS9w7tLHV/rl0qodZkofTXyB
yU6vw05ZNg5h9upDE8ApChVlZ8g5LAuoiMK1sTxFUl/n6sdsLuw/VKW/PHuD/e+QjEW4n9Kvojdc
bEsvjLBzrXIywgxsixS4HOG+SYECxXCxKAZ6v0nOdPk/YvBfHrpKzLBonZpDJg2kF3nfJAjX7E7v
ivTu/Tuc640ngwqjgHhJJhZVCuE8qX0aemy1ULW8f/Uzk88p9VRTyd6H/UD+p9JJKdQj9u1uKBPt
aoy79KHjbCNx7UgMF6KRM5/ilIVa4MzBJmyI9rM1DddLOLCJ5EB3/f7bnGkrcTJyq7ZiZ0sNwb6m
Zt9lZr1rdCX3rPLS/vzc4x+7wS+fW0sLO4uB8OwLziaNutiYrXJhATz3JU6G7qTGHHqxCu5HCcK7
MNYSWoixSM6U1JX2wRj4FH9qWZoVz7zDvlkWjZOA7JhgixfxsQoYcbKI27GpANJc4j126j/NRd1k
QdpAN+c0CKTNcKHTnvsKJ+N5SduJkHam4IIzr655tq2f7/efM1mfU/xpqCYlZVUy3sOW8cA+f7Hb
wgU4epBNhl5lecsXaxen9+/f7dwXPxnZ7BlEDVGCyTrRP6OPbH2UNldgGa85Abb9xVm0Cw3217MU
LhS/d1tFH7RoGGgwa3qOWuTl+pMGLnPo7As3+OuAicqL328QCm3o9USL96Lqf1hVfzUJ25WDlK4e
FRo1WN0WV5CPlUHBqf39bomVpGpiVozCpL9G0TW6yWReoxj5mA4fce7vN8BgIKxV9gGU96PfnH1D
PszDx3jogMR+v3i/ODiEkXvbTcWXmbi1ce4caJXv96m/HhrWKe2epAAg/p4nT2Nx06f9DozgBY7f
uW98MrarGRL6ONbKTk2cxNcdPdobKc7HhhVV6znq5LUVlfF9OJti+/7LnOu2J+O8kKk5lHas7LQF
tUTdjblvWzPVj8k0+U07fMzExnJOAuMpnOfOTBz2rRHQUVKpsO4mDuLKPC0+tO5ZzslYn+HWFr3p
RJTGjLkbHiGZjql9aNa1TgmLiM9SS0F6tjeS+mnOisEPW3vbJYbidnpxYbY607P+RFqsOdVOkjna
Iw9EHCw9if70/e98pmfZJ+N5KRyO3Q0TpWhV+3Cg2T+MYMxUDjvm69QGSqRoHxsf9snIbhwngBnM
Aq5z2A9L+4cZzT/ff4tzDXQyrpFXqyVVGPE+SpW7xoErrjUXht6ZgWAfb/lL2JG30BK1eYr3rdns
zOhtKsx1aM8uiNoL7fLXa5F1ikrsdQQumNvSLvrodektoNZ95zzG2rfcvvSZzzXQyXAeLBbXCkEL
5bGkhqrX5MMd6GQA21PQxpxBMyFp5lXWLAX5g+mLaK1Xw47vFlM5pDJ/eP8z/3WMadknI9mybc71
U2ZYI1jNi/Ty4DbpLmE0tGNb/Dl3b51Cs0rbSPCUnPT9mFHR5onAQHUoYdwUkar8oASkp3YpnlBZ
BcWuE7m8qoUOE7rX5q+tXY0wJ9X0cMy8u2Nri5suX1SfU8BnLQz6NbhU6kIQHq81USs389ilq/db
5UwPPaVxwVem5t4ygx1fWRympSruHTMK38YegFlWD/qFqe6vIzTLOpkqZiea6t4gM9Oo2Zc4t5GR
aPq9mJs7oSWvab7clQm2OEywFypKz73Y8fd/GXrocqiYLGWwk+Z2CSz67ddEgeUXXZj7znQn62TW
MGL0qII6rR3VbF/zTP/R1tPheAr7/nc5d/mTmSNrh3k2DB7/yMAwY+DpINn2ll18fv/6Z6Zu6yQo
gIkCpBqB3M5Kig3Je2DOovtmqcY+Litg1NWwoRT6QludmUCskwkkr8owGFUEI7ECbaF3lMdmAmX4
/puca6mTOcQAnSk6dQ52i/Z5ovYto665FhcmjXNPfjJpUO2SOvWiKrulaChpQgSc3OIBHK8/9Oyn
/LBGU7NpAra354hIz6c1CmkI4OaFc5MzQ+AUHdYZYatYgpW/qnfAOD3U6Sug+K5kGL7//GeOLK1T
bpjaG9BmVF4AR9kSV6laewiTqL6pkROzEQvVtZr3mZ8JK96qATZZo7kgbzIq/WNf/5QlZi5V6KA8
VnZtoenCVSQ2dS76UoQkIEIvxLNnutgpNYyiTwQ1msFghPifpNmK4juvaOcLrXimk52Sw6w+zTqs
5IJd1cidmQksAJQP7rmtU3JYPGixE/VKsJvnXYC0TL9oQXXusU9G9dLpVaUel47OLATn0QEJp9JU
Nhe61pnI5hTKYSoW27kq1fc1pZF3QZHq26JtkAwOunLbpUWCt4mheF1Zd+hlyfPWkfkmnV5GPrON
7U3a3B1EXmo7VH3weacqzegZkXlhgTnTKU6L5hW7GHNKqYJdET7I7AmEjXpp4J679HHS/mXtyoxh
yQ1RBTtt0hHxm0rpkIbJKMEHjOG8vt/AZz7fn+rhHbzdqOAK9yMUKS9zlui7jUXfp/evfmbuOa0l
R7+nawVntbs5b1P04/ktqGXpyqB/c4xLrq9nXuEUq9IadZSFGj3Q1KhPDcdVFVcXxuSZT3AKVOkq
o6uZ24KdiiCXUjSQlXS1/kLUfqZ1TvkptlIpgTWy+uLMfjwxosrCcW11WeX95/fb/9zzn8RbnRAE
P+3x+ctyHZRx4rel86SkiI/ev8GZAOIUnpIIEkRtGcJpsSjr9IWpJvcKaL/90Cv1C+LUXPV6g/dZ
UAGt3r/nmWb7k4zMps6CeiFlZxjKoWri+2JsoAH03zShvr1/izPtdqof0xJNM0Xamru8VvZ1KH4o
mriH//wxcJplnMRdSFLDyYqsaq+ADPWrQt1R4JRc6FZnguxTuZLT530JJKLY54FlrXUSSl/NvHdW
rRZ22Ekay8qsYThkhahxpE2KS935XF84NuYv81WOpCxLMfDY5/3VQHmo9lKpKfnv76kYvRY1/oe+
zak/bVmTGJlCktRWPbpLhM6z5sBZvZSCO2O1YJ1CaDDOof500o97lIaSi6nf2XmECiTMrMyXVPX5
2AwXfjBb2Kk1Idbrpuzxg2kcLJbS+qrE5O7W7oil33/fM939lFyTQpTUMesCitMP7cbQHftTZywg
8As5czoypfrHXMytU1BZZI5FnwtSm1YBGCh9i3EQMKlgkcMVlpX++69zZmidMsqGXip22peEOWXi
N7AtFhuQSfHy/tXPrAXGyTagbvVF66Ig3+uTaV2jmJN+I9tLrMBzI+tkHxCXkqJlRSv2WG/A7rNS
tXxQTDNc6Ysy+ovdfKdUo/Y1rGCftXYOLxwLn4mBToVxqCOEkWStubeMRkCAjruNXg/NQ0dlzcak
FG3f6o3zse52qpNTKa4pa6yg9sRM+1qLtikVIKJOryJz+6FvpJ8sSgk8vy6VyXxolKW4hnAxunG3
RBcO4s4MF/34+7/MQplWa6kV1ALPt42w5s0YvLVN6EkKJj72+CfTnDZ0aWkOcjnkTbXuA2s9Bubj
xy597NW/PHtL7r0pslwc2lHca1pwl+COc+Gxz7WL/vu1SV6jPnSwq8rHTzFzPv4IY08aO/zx/rOf
Gden8CM1DsujtLk4TBIKQPYSWIo3KBcufmZY6yfD2tbTvsESxdo3sX4f2OOtaffr95/73KVPxjQN
PKZarmn7ScnxWagdzMsAXbx/8TNCWutUU1dVqZNOrcLVs368TrO48sJI+xpWxEuultrtIay1/qqP
EE1BQUg3TdrOFw4tznzxU9VdWs4i1BZT3U8o41ypO1+cBHX2MiF87eILb3juJieDWTZRgINLKVDb
5EiRiueWynnHaLZ61z2/34hnvtCp/s5UtQahWAhhBzinG6rpRibjx0bcqQTPSaGqjDiIHphem820
QDyxMyvw33/yM2PiD8OIX8azaXfAMhJdIKO2bkRkH1TCSTFYm49d/mRIT3rfULsAUBuGj2dTMD/r
6VWSDB+bp/9Icv/y9KPUs1JkeJg5pfKlrFnXqujn+09+ZiE91bKl0sxTK5IjZ+eR6Vlm+HOB+wJs
q36wQzl5vUPBXz4qvhIpF0bDmehUOxnnQbEAjZG4pnXYHJqGBFF2F+KibnkLhU3ZJaOGPzIqf3EE
cKptmythGRRECrYNVmOugrJacGhxUg8UwHhLVt2CBsShejvo3b0zODVbF/Yv4VTl20WlmDQb++mo
jO0RGev5YTAXiw9rZ9shKKbXahHLaikUddfCUCjdEhbBSlVQ7TlxGueunjfh59CSkWeGudhOQ9Rs
6HWObxqmsup01fT7SbN2RgF8Ng5iucFzFbRT8X2OnGktMzu80ym2/q4O2QMw3kqhxHtx1roCJ6OP
+nibtF3lidqZKclsFDn7UKJsP6YwZWsalHThvrxsqIXXD5Q/4jpp1BxoVlrrJ7mCp2KU9/f4Ty53
Rd8YpiccVVnp3dhdK6LSrwOOTFbv97G/HnxwqH5f8LSosSvLwrmmbt+a7MUStw42iB+79vGevwyN
IOjt0DTG4qAZaPzdNqZERcPdM3KboY7/1WP/+/v0f8K38u5fnab95//w6+9lNTdxGHUnv/znU5nz
7/8c/87//pnf/8Y/N2/lzWv+1p7+od/+Dtf993391+71t1+sii7u5vv+rZkf3to+6/64Pk94/JP/
vz/8r7c/rvI0V2//+Nv3EprY8WphXBZ/+/ePdj/+8TdNY5n471+v/+8fHl/gH397eo2z1+JHTArr
X5f737/z9tp2//ibKuTfTR1bPWqtNUs3jjHq+Hb8iWP9XTekqZm2zh8y/jAULKjSjrin+LthYpUs
hGVbutSP+6i27I8/4mqqEALzFqFJS1L4+Lf/92y/fZ3/fK3/YiN0V8ZF1/I0XOiXwz+QVrh56o6h
HZ9Pt7TT4140NJWzTEq3TZN4vpNoa64VmdqRl/eT0GGw6kq46WC891Scikli3jnIfGPEuhK7YTfb
uj82nd1cWIR+n2uPj6XrwtJt1aCyzjBPz94oKYuG4oicTrFWBh4aR5wtAglQJl+b8+iq6orqGlt5
3GqbWk/vCk2Ml6ibv49FGl4K7HAMiZmWJvCKPS7xv4wbqxx6a8BOchMqOSCQUA9bioBB88ycNQle
/5du8+9P89unOE7q/5mEj/eTumYj85Z8YU09pYqmMAo16FfWxuCMGZ6apb+k2kT9DRau4usY5+Nt
FjgxzncU33uOTCl4xBKsyS4soSdM1T8exLAk2CRbBy9KI/z+4lUKcgRrV7nJQvKHfmJN2h0gsvBH
0AWALDLbyD09CdMaM8dl+ioQYz9mOidzq75D9o1L2xAGvpnUVnyhWxyb/LcmMjXEPja5MUkBvfUn
0VyNiXZpp8PGsJ0xWBuYMBvbJmmK4MLHOO1/lqlJStIopZFMxiwFvzeB6hS6aVR1v1Eh7tmrEDaD
uu4qW3te6lH+1BAjuX2Cj5ZfKgamHSB8gkts29+jVD4DM4ApCMPxW9QdcWrWpNVOHFAYOmxKiAi2
myhasrLyaaYqvIa7fCXGWLvQvscA+Pf2ZdIhRgWY5DjCsU+2LpiCNBpnk/0mbrPqSzJmeQwKBbiD
Z5eGPPAfh9F2pDfT1/c7/5/flZkMlIPQbIcp8nS8z3G+VMvcNxu9ywVe1Gg3ei9VzIqeluEJ4YYx
5ccXPvKf35aPq+lSCkNjJhYn/RwsKWY+umg2GERG29ZpVMiXQzr+KHBf+qGZZQ1mJh0uJet+D+qO
31UitjBR2/OP45weLYemo6p9l3RUygJg9IK8b35aOT1qMye4CG+QSVuOBw7ALtbIvDXzQgSuqX9I
b//zncHkCvO4dACOon9jynt8xF+mtmisA2a8ctjgWAxLLehegMriogjD8Rp13ROIr7W1lJWvxw58
tgTRuR0FSeyHs5wODd7TrmoCFEIdp98bQN52Yac629qZsicgbOptM2vVph3T7zlVtyu90ONttBTj
SjMptw0g7rnIXDtfSaPyFklcAPNxzuVeKQMAnHZHEWI0KxEsWYHvKBbfsfK6OJh4D5iSh/VS/4R1
qGE8uBwKaDO7Vg2hc8JedMM0jLf5lAaH1lZsv+yK/CWqpuh4LvWzhjF3ZUGwdKOUEYXGzH6E/7is
zVpGt9nEi4swugt1edszHncxCC7Q/gOINKHUxVc1dV66ifL9NjS1q7TCwxBzsGMSrRU9qMLhUNZ9
twWQW9iulSshfDBhc3icatns6k7yOExwt10tFoOPzdv4Mi1xsxJMo34m+5hSH1aAtbIMRfwI+xSL
b7tVjdhbrEFScx7CN3IafOW72orWGGkm6ew5BYAmd8Am0jmgsiX8nW0wMZCs7DQbHRih1XGpThhZ
mPwlRVwlXgywZTFWfdMazp2tNPNcuWNiR53Nc3RgMUyrXngcqTXSnYAhfkm5YnUFoUYDvmMjfFeu
M0sJ6hqyB1zkuzKfmACxeh3S57kdmZYzJ80jvzTm6a7NB9WEWxHx/9GqElymJTubDcdt4fQpUx37
aEFllOk6NicWeq23hwR/Ux0Tigb65tJBBIa4TXvXdpFAePtjRZ7UPkcJ0ozC+NkhqI7vVbOkaDVQ
MKJF0zxVX8JZN1V8PC14bq6aSxzFZSaYxLKwZZ5JggTgctbDN3sOAbaCPNQK/t+IBH/VCCfM1lPo
Q6kf5DaP5xSj4MHwOq2hx7ZhU+Q3SzGElWcPswHKxIwT2wvMySr2EF8H44tu5iBcAk1vZz8eyhIn
TpaNK2Nu2KNWbEnsG6PsufSopAIYZSOa5tCG+dTuC+hZ8VbkjT0jNGurLzUFzhy+GBS+ezrjjYYi
XCjBzBVXRSH6tVlQ4u5Z04wFj6rOzbwDQpo9qPmEYbjjoDS4yhWzD0BIZp12q4b1pDxCHcvi+9jo
jW49N2lefI8V9Y1ajDn0OmcxgDrGk3M9pbK6rUyp9d5oWPQ4cwk6h+1hOJnuLGfxnTJhcTXoVejX
Rhv97MgL8g2rOQ59CVhbwkFuFvmApUNRbvEttSsvT+3BckWsBy+5VgLHozbtAMoJW1AT1uWqBlQK
ZKKWx/koMkULAjquBH6YjYWJrBDTk4U5n3Yk8QzBuhFHynENC9gfNAj3d+SwpM/+PQxvJ1hpuZuR
VIy3VtIzl7USdYcHGG/0YA1UPftJaFxeZS9TU1IqYo7TJgFzGPlANKLRg+9V4P9aSfxUg3ww7oAr
1dWaI40jitoR89elxFh726cwkv00BY/rwUdl2UpiqXmVMQos22U0M6PLjnJuZHOxsylQoAbrPkWY
dQitRZceCI4AWF1raCvQslm9KW2rlb46YTFfLNRbUigGKa2ziu0gYmA7OduFtarYwUPqCGXtALFG
VamY+wEYbuJ1Us1/FhkMwRrO3q0GdhCIrIAJxMiNfgw2J6GfyipAak2jBR4FJwq+rINK88Rd125L
swpxuM84v2qT2Am83gZEbY4xJKk5g7zjKlbgmHAURngpkSG/zWNxHEs1AiFnyeeV2gfY8GICfMgK
IGUgN3dWpTU3IoGdNVULBzeaEh6ZkxO+1ekUWKvciPRPva6Z1FBpyz3rKBY7xphsiqGr18NcB9lO
UIu+yysgcECagYCYhbLP2Ap5jmWW6yHDc6BN6/lbHM362iic+ACgPLyGNPos1LSGyNg3PRxerKjw
pFrwwcyr8XHIU+2IwNEdLyoCAa1u6IDKwJ9YK2pC5NcSGE1MzaDYAbMPxY65Ly1WKcm5iXlKGG89
Gxb4fab1muras2hNSlirpd5FcrF9oBvObqp7ewVEOK39tjE6HLSVgCmq7cZDm6tltLJnJzTWGH44
wU0M/vCxAMBzl4YLU7px5HcOgYEDb2yZcHNCjv+iLM3uZmCfoZcnifMC+KyN9kuZHVnN+NYWXoFr
9BVHJnp3Pdmt831uZf9WEXZBvwzxmctxJFtVSquug7pId0eYkc0Xr2rWrmze5aXaApOBsRu7sS0j
NyiV6n7sE/DWuBtfzXq1DxzEkS46w+QG9/eONEYWu6JcWLWGRN7Rhokf5pxC9W3GQp3ExaOjG/lq
AZK0n81KfANl7mBwHfH2YKxJq1HMod7pRVe+jZU2r+ahjjhD1RsjW6VxkWsIQcZklyZp/hhHY7Ye
4yq6xli+24HaTDEUTx3iiC7DiLhsr9DT4mPONGW/mamh70ClAw4M2i5zmylrb9OmHzP6hap4lQmz
G7sVlM9xH1WfgJMo27BzGBuJmd7hS77Eq6A1os8CAt4WpGSzAikcbmRLnGAsuh9F7Y9xqThuY3Te
ii6Zbgdbu5dmiR9yUIybKZ/kigkYfGweLD7RzlKszCQtbijd5GzTKDIfZwnxnWCwvZoIevxeMOMB
wQW61MyDfov9+h6cHiaUWsQn0erF7ey+cu3QsiWFsXxusF1DCuJRUmJUOBHoZC1Nb8dyJLVXNuHQ
EVm0ULLIqqUroLdQJ20ifygnKpUjuuIucw7Pu4rZlRb9sO5aBfO0PHKHIb01glR9NlSprpR6eoJU
/inLxqfuCNPOh9Ip3GRJpNtGAYbpswYKd6r1vRTBZ7bvP5PBWTVq+ANlCUeUkXbdw5/dNkyMq9ie
r8kIvspwKdn3JDmph/BTPCoSlBx4Umkvn9AG3NpJkPuiFgxIrF6SwtCu2wkiMD4y20E62bVm9k9G
FUfrkJSSVwJEL2eOclXw/2uNKuKfMJFml8hshalztMoV7BkCK4lcq9GKlaFYVJyY3c6JKsHvF6Zn
JM1yE7fmuE4cyMcRqNfPRm7/hF8Y75os+6JIqQDU6P3CzAm2rIYOOETP2Bm8OrWhuUAVYRJHGPya
Tj5+5ijqG1PwNbP6XQ5L2U/sPkVz2ite7BxrUIZCrhc9e4vm4TnOhmQNb37GHLi9Bqxar1IOEXHw
wDAyJ7ZYR9JYF+nSkJ4JN03TVC7zULxd4ul7FXSlZ5JmcHvmP9+Zu+QIkAtcvomHzrvzdfzr/S6K
nI1JEOSOSxveTGxRttRSzr7lBI95X5meEjvbsVRvBkUsLkYSsWco5IQDDDhcu07SNyfG2IGwElCh
RXoc5M3yAkod1M3QWtcTeYutlMb9NAfVgclTx8FCtu6SD+KJOfFTMiN5j5LQWdvpDDHNGWwI0SE2
27LuIA+2WecFgGg9vK8SLzcDxZ/VXHhTZ73WTiOBz6JUSitoc6MG/7q0vmupdicL5RHlMGxbu0/4
+LXqwe36HEG754CL8sGplOYdQMqtXom1qKxxO8Auc+Oi1TeLwhkqlbGhO4WVstNNncpSDppVs0p3
ilRxWejMT2TTt0PIoq/VdbSdo6WDHBUIxy9h1/scwjsYNlU3FtQUFxsOItpF5IarxNrERqeaB7co
onmrLxZOUu3jMOvBjbYMC4rYzsAgkuU+WYYE0LherRtTfoZPOv8Y9BGieyP0B4tV4AGxvbJPcbVY
k01J14o9hU9RXRSPBeDZFbbr+stQJc33GMmVBRfbhJgJsfhZIkjdtLlFhGEU32A3NjVLhwxf88L8
nLOy3E4Cq0pVy0mG40d3yLE8u05a8F9i0bQ1/pWpH/ZlnXPQXHcQ9cKXWVr5MYkABL7BpCKZQayZ
JhX00RiJbaoOyirUmhdtzPQbPDiqhxbfQV9G9cYoamyPyjx5hmACtxobGTD8mpHfkAIqbgu1X3e1
ot+kNWgliK627YtImLsJJ94Z8jAWCAlyBFeoMayaXL0P+hIQrtPfOnbS+J1IfzZsYs2iWY1RSgig
W1bGaa0GwRuUSd0CFlHJAYS6uWJ73hL462GEbX2Kw4s+U41N3idWS69ve+0pikGdj3m9pjJ43nd9
EXtdY7NvUZ3m0EWheTMBQTyga2sfw7FlOaqWAY6iYs45dTxl+M2Ia8PvekiqWPFYE+UXRdECJwVF
noSkQb1SLhRVwJczva5dmKDHITSPESV1D9T5wZdKE1AoU+kYm2xgDzYg1Qb7nC8wC1hPAuw4IR/6
Dc6XPXlbpe32krxkvYYxqV2LrAv26O1GOmKsx/eDhM3K8RPAqzTqy6dB5Cjvg1kfariINmHcFOHs
UtjtKDdaNck7pdJDHzlzuiV6bCIvKsvRcHXbLm6DfqruUjEZhTdHEmiLSa9esZEyJn8MlNrvDWKX
9TyYn8csJcZMqrDdi8asX/Ccg9k1DWG9dojV9A0YeWDcgV5Zwu2OctlMbe1xEyyThuEJnEvuZs/r
RtaAbS0nta7mSISvtjqA7eunfj/ltrOqI51Ek1bPR37XcggG074KWiXdEdbRBGmar2LC9J84PRko
qJzWxdQ83rERZM82zyp+E5lclF0TNyok8ClMEt5EjOtKGew3aWBHoE1x/sUOmx9Va7WvvJa9I6Sa
Bs8Oc8dTGyyL6ap0crsVWyXSpEdHFLfQ6uVdrnTWVUzS/sXOkpqVnaXnluAl2rE1N67HVGo8qaJs
LPLo943kPd10IjvqpsWC4iCfs64CrNuyYDa50m4jRe10f8qC7DPA+mldHrmrC3YsK9blaV2HCweN
JHy0u0Szl2uzBUFdVkP4Sc11jIJ7CrhfjhUvV3lQAYJNqv5BmezxRzpTYMUu8tYgr3WP48WA/VCn
+cOQNbSwWg10QeMpLcvkEZrusrd7XX5KY2t+EpNdrEbE5O7YhZi6ZNrkQWdPVq3Q8kcsgwV1kmy4
+yJf3ES0x1JpG2i4V5M9SlcSMFSEcUDDGR6i8R2OOxKPLGH7USPMxlcW4k4zAMDmsueXOgaMRaUB
Xwwjvxodi5U1hyvTyO8jEKVYq1C2pio1xMpcsW9x7qoMt7tFL8l8GhBnu8aMyX/iYUA+0nqcxgl+
W4PtWxU0bHJrWKAH1RnGewkQcZ8zh7hjmLzGXbNw1jnYHhzcBi+eYM43Uy3ZsOMF1a+KGUp9BJ7Y
tYohckPIvYYba5p4qqUEpLjUg+dAeO42jt4GP6wIKjJMRIh2lvgG9t2yfA1T57We5/rKScS8TsM2
BnRt5tPBMecI1iwuaWYwD1Du7M+wC7ZdLwePupON6shsi4WARvl05zxT0rUKk/FuZMK9mSZ9IwwE
korllRAJMbzyxrA3ttC/v87l0nv6VGgHMrdYrkBew6kaI0Q3qbLWK0c79BeBC6pnJ7L/FNnqNqlF
8K21Z6bjMVGfhshYJXk8eaqqUk5W2iLMNnU8xSNhyGy1N00oQEYagqTXVgVbxf7dbLuOrWgbcBKF
BZ/wxsY0sfOAIUiyaSFjfhe3hNyuVnaOs5/DOg98NROds+YQK402pRjVYWdMhBC3USlQerd6auWH
Jar6dBdjGvoz7KJhxHNtAktoS1KdQW26UKv9paGGugMt3MsJP604fR4LkM6xIre5M4KpNdoDdSLf
UspLOneKazF4OObkVxE5q3lCWDMpfhVP61han5Uk3aXL+AJPyTwYi2FQIyrbK7+IRwiZJfLdbjCA
bar5LZqwFw48Mkjcs3WVdEHo6aKLsGRhS4xZzcqK5re5c651LTjQ9T8XUbYBFXuFO1rsKlDU1kFb
ll4kcwLo6SGo9QINt1iDOn/U8W5yOdmgoi2hJFY17/KSj2ZMxmO7ODsV0e0KdLFCEJRZhDiB6S2B
KdkBDgfi9Owmys1vZWVvkinJ/Mgxko2ok4e6Vp462TNjpdejjWlPi5VXYDrLcx3NOysNA6/FPBH4
0Y/ZbEoyLVF/VQLJZ4PEMVuiaoTqWe7hdlwgf2BFq/Py0DLhrESDE0TdNyF7BAJ5EQYaYcX8gmOC
7Rq1WVGwSn5uXRRmO+5hhH6P1bpyE/K9YhVjtM6ibAdXVtaY+0SS/zO6GFMMEj1wYLa21qUw14mj
K/W5TZzHsAph5wSh9jkEbGiQGL4eFtk99KWSHAZdEOHnzC2FNNPXKq8wYF6OEBjktxR6eRlaJmV1
NO5b8LWOk2eS2+X8EzPs2vk0g/L7XuoxlnsEq210M0KnNt20V43h0JCl7dk7O7T4zGI4r1UrD38k
GBYsa/j/ZX9nFLHVvWL0lRS+xJ1OOcyVQbbCHZpy6jZKk9AAoVQjik4SdkVunYugXAki7gqDmelT
044PoPbvVLuHbMmobRJ1a2RN6uOgFPmscjy7tJ+iajBRhiDRFn1SvRD82OtQjJ8JEdN125BpHErr
wVIUcnZYtVxnSnsVDaG8M8c50zfh0g2gZWUNUDlnmXO7sM/vkcEn62kycOPoNUBlpHAZcZozYqAT
RGayDbEWvUqkke1qHWAkiZoweQgtSP1w9RGm0ZTIcY+cTyjwVvcgh7aE140Fy14TraIT04c9avUE
r5wxIdpsM3ISuOHE9dbIzedOm8350P9f6s6rx26jzfNfZbD3NJjJuj35nM5R3bohpG6JORZDkZ9+
f8fe8ci0240hBotd4L152xLFLtZT9YR/SPHeO+FuZj/pcfCDpnN/HXjKQ3fWcmx033Wz3hlh2BVb
7FWoDUe8KeJeH158vUJAl8Pw3kP/bBdabXWsVOPwjbJwR3smuUZZvr/3iqa7T4ba2UnsKtap2byN
edJBnNKi14DznqmipgFj7lK0rWWFVCeOEI6/13MR3mRVe6qzZqS9W9PWx7IlxVcjK/NrNJKs1eAk
DoHQ54euk+kro+Vp73VGu4kmHE8MmZWbrC9fOR/VSaNGOuTcWCsNox3sn4w2vDSD3nRxiWHA0DEl
uynCUKyb2DBOIjJoKWRNXmzys6THJLpq1+eWcwwcvvIqCgdU5EfPfSpofz/XXZHsKj+ot01E4mtk
OUkHsibr2qCJCYyWC7DEeAQ7mHiDuxEq64mQPhs0Gk5oFHONWYjRoCBI3wLNX9qKeYYlB85qbbFN
YgXZ1qoGaqXevXTQOn5V8dQ91LX6Vquy3Wooct51lhjJgMbwUQ1xdJaRvc8KlV1aU6HukyxPjJWo
WmfdgLLYS5Vb74NS6G9FKPz2dN+vzmqbiL7S2R2U6E+ZHiOhH4fhT+lO0QVQ6uqbxt23ispeXWqy
e+tpgN4FuXaVAijVbJ0MTLQpySCOndG9zSG90xmGbLKWUb0P4H6duq1urcbSBFdpkCMbG2Ukz6FR
TwNN08TC/sQZ9xl36bUZTt5zC7gDU4a0wpsu+t3cLVnlPp14fuv4BT1ZtR5Je2hdCMzisvRHHuXG
Nnbc6GjL4RHLJv1QuY17F2ti3JvtJN6HoKy/mKLSLjCWDPZ4n4g1CG2LjgRNU9x78DLSSAsvvMZy
v2tuqO7waUbCMdDiJyYLzi7qS75HWSIAHmUG7VETJ4i4a+4FPsscga39szFrf+tH8JAS6dgby9SG
I+mRv8HKJ392pr667hwY9H6VqXUkSnuPdEy8aSuo54Pdpk+1i/eKUTT9S9Rb074XqoR0ag9rpKnz
K6+O+ssUK8P7MasfzN6N9h3iGmvHQ5PdtZJxpZHgfcUaKrnhaw/3vltbj4NErJT/4vdP2OMU9lpH
C9O7bnwn3tZNTAOMSdSqKnsK9LyAJsK1PlF5WGb55mK0saINkMHX7Z243bhx1lD/UShv7CSi2Cgt
U6zy0W4UOru9fEMl29dRKQ7c66GqFX2aSqu+46yYfcF4EfEPVxb05aMcMqBpNow0hXlf9SVy5yKv
jHxTJApd1s6pkmPX0zJlnBduHej0uyCtS8ZvfXCT0R/eBia5kmNI7ShSF9qXh+HSa29WwrrQ6nDQ
ViCo43wzZDZ+fqp27/CdGgkor6YL6ZlXMb93fhzq0L343dghxeGtIJL8bo+5avjENaVt4qHIVrnF
7HV06vqZicZ4b0gbUVpNcFflfvuUlEN61N1Ou3IsO9kl2HGZqzru/J1lWh7q8NLjNh2/jyY2jnjS
JcS6mC4r2CsraxitvYOqAkr4clwbeH+szMGezrpRUEyDsjymGXmUPzmUGwET06LqjAfJoq/TXPNu
6CXbWy/pcVkZRHywxWCtbCdicI0m+ZYI9jZdk39RfhK/6ezyeD2WNMiioUKTvfdSFG6n6ZgHWXhr
lqLcub27NbCHOjCko8FYBBYpYtgd6NagkEtCtKaqpivai3gXa5m/Toykf6maortyY1s/ZVOu9jQU
tLVJ+YRufZoeYkENNxUpNVzo0eDCZ+QOJNSEuk0fXzI5iK4cG6NMXOLGLzLSS0yfXHluofrli9e7
grXv4CmlxloiYPuSOBIZgsxvb3xMqK4pL52fSTSiph27zgZt7/YA7oJN6Hb+t84oR47s7jkZPG9b
+BGwzIGdgHqW1RJ0/mPmw+b1/PzVyj1jN44q38ej+84gC5NlyryVEjjOgKi0gcDmwMK06NFGKJ0x
U+3vG7/ssPAKqScZDF9kJmnx1HLhMN1LHiM8BZioZnTN0B/IfxqJr1ZlRhErsVg5ykQn6XDU2YvE
MIod+A9rnfolbhR22XRHNU14TdEmmTa1kYeUmW59MNpgvB07wDSrMcLxil8ikVu7okG9NSKH4cd0
trVc92lR4P2bV19VK3PaOAA14q3X6ld93EwJ6Ws+ROtzq+0SWzlQEQovpy2500sOm/fYSumRJXZh
cBPnNXVo0413Do2fo17J9rlKO35JxIPaaUtBFrdYlU3uKq9DU9+4IUX+zyTBreggOt8J94NfGVyy
JZa8544Wetl9OVx0FpZB+Ber92yQgsZTnVpHn32EeL874YQWdiO3kvJ/6no4PpWRE6+tzsEjHMta
pi6tbaNXwEdZ1Vqiv7SA4nBCrbPwW5lCpPfK0Lwp0JC+i6w82DZ4qZQX2FZiGokX571whwmFNo/1
x/QoQkyDQtNc5TDTOWAlk3grHggWS3bRQbFFX9wmiN5Se6i2JtNxxEP6b5EXvY2eQS96DKPk1oOD
hg+ey9Vthp3GmdiFqzhB1H9ofLzQytip9+Y4mBdhmoonLCmDcu3h+fla4H97G7W5HC4wPLFPfTmh
IJ5pVERR7n238oImbR46B1z3Rsr5vmuvBk4YqAkRZt8mrskHKAXuvs1ChhQWtpJ8ntL94tVSX5NM
DCG2NjJ4MGqvfUT4XrvVU5XtGzNMW4zr8rZgyO5NRxnBRJxYO0yHtKIz1tG5FaRkYh2MUutprvot
dZPHny85BI9hBiqANl4mLhofZ7sGh/pmbZNqfUE4Bv7YNHr5TSFDSScei5K1m45NiEFsWcRENm6g
RlVMm8DzN4WJd7Gkc7n3MXuw9yCWc3NVMdW1tlOqWfaqRlT/2UvOWVV4nvZR13iHJuM71q7ZH8jT
NbnWfZPP5o6uST7UQ2cDvDP5GCsz6NzbXYI5YDxus8LvsSPys60dTOced1Q9+L4gw4U3bkwrWef+
3STCLrymA6ZdoBXY9DRcHesBL6h4b+Z5Q3of690aUmeOH2ZCm9Sz7WhHG1JtSknFxlkTVt6KG1lM
N+ADCPS4dbGWw4iSLoVX17sq1tHs0fCufOpjHHAobJxxZEyBYpBnWtm4txgiMhkvwuLUBkwZV3k+
mmspM/HQI2G5jmqTJnVjcERt/IlLreKwge8rS4s5e81QJDTLY1nYbrODEuwb931ndt+1Anou6m7e
uKEy9M5JYOuhKzJY8U0Zkw/JtJy2GlMD0Etaz6C8CQpzWI81hDDygSraJhOArsRkWKCUnO61XKKE
IjTVngUsWP1+LAbAN7q5r5PRPZoUTsMus1xU5Uqr3oAVIsqyBMoZbQN0u/AEi69lD1QAB91gL9OW
3yvVsyvDa7+kw+C85kK50Wr0BsowLQoPpCoTZjJ5qK9xcp7cTdIpZDVjUbREAl2TENLhy2SMyXYy
rStfo7HGti/W6eDE1zUVDZUodwlNj96rt4xSOjpspPdr6Vr3bp7LTcHv8uyhub9LGQ3sgA2AOSmN
8S7Xp2g3DdZ7Hru4UpVtxFyplJtKyWjXsTutyH/AbCI4KMwnVrYFGquaWnx5mzdP6VQDVf7guGP8
VJHs3mHVk2x1LOPuTdtnVh+lrkc2CMsZt9Iww1aLgpdRBX5zrjrluMNYW+oAOnwrFM4VoEEXZ8Zu
3RQkBQehHABKWdQAXcn8PjbOzqvBcI+qDD9x/Nqzj11RasOTGpox/fLHT/JopN1lyFQvnkKh1/0t
nFYbW0RFukn/sM7AD5l6yqO1XgJD1bL4jFxMlWi2TLPcH4YdoJASBUEPhmnKaZsfqzMmyogxnz2N
DvG4UqkADaWPnMpYEdm1+kpsW/V3LVIgg1wMsF99M9WabaTlkXrSCBZ5rTEeUutBFvhoVb3kpJus
CkP6P/AkmUg8+yA7MoKNp2rQGIjASyYLhpMUPUZvHMpcFimF472RpDWZZxH4CKD8DkbSldsX+zzE
tHiNCh6/XWH4oMhyT2v4BEKN3RHHsLN3D3eSeROgfMEsrUvM6rXTXC6tumUZgCdh3sMsWbFtJ/Pc
GQ8LkObS1VcBs6HLoXWcN4ytMaZNDSUOoYUCdRmK1uP/e9fWUEFzq6q22zaTpP0HatG8DrpGv4f/
K3GStzB0pUgojFXl1eGbkbXDI9XkVctUhUFQlybDtmlcE5gcPAb8Hwr9pYpNcY+nVXwdJ9x9AWnL
YxmX6dF2yHB7FCWuDalixK9Ir/0qzn5UCtk7clij7VdDSTqeh4Z+REt73IEGsL/ht5Z+L8lsn7o8
pkSXKJ9y1BaMR5iLTfb3ITGT26APMhwc7JCUb0wu0sQcrt0+HxnXt+oL/oS7KvBxOi1twgMPbJaq
7rR7fG9uJ81l3O8ZSX2k3pno3IZt9Wwaxkub0xzGHq6+xGwOb8jRtm7aQON8HA06Q0nzAvcg2Ht9
7j8OFg7OGjZIj+MwuM8Mu80tRacNIsWrDvi3dl872BDbzCVzaSvDwTA2z+Sl2fpgmPATOMWxVl7h
BJbiKSLu0whzJW6zcuOrtnmlQ/st67r8ok6z9BIPlPY1yqM7n8zuEojqiwzCKdza5HhrOZnZxoZq
vxoU8Dg3Lr3NNJGk6d25ey2qCzdLEDkGor1z+sy8TMy8WUe6kDrew5r6g377P01auYrfmlKWP9s5
a+UvRJf/j6gtZzmCj5ktwLXab/9xH7/9hdpy/jt/MFs03/zNwWHcoMFuea5wLODif1BbNN/7TRdo
CRiW6xlMEP/Xf/wfZoth/MZf8CzdIAsGeOxASPmT2WILGAcAueBRuR78h+XEFsdxPRPejGNZju7p
juGcwd+/QJy51zo9GwXAyhLA+8rXe4x+y6xB5T5X0CfysdygxWJeN0i+bDG1BRNaomJJalJ+R7eu
ev1l7f6J3nHGzv8X5hpFOiAwsEkESRqjG9uf0bAAL7iY/vjedlS+8RhJ3zo2rhSbiNkH/LI+3vdu
LC5LE6/JesRTpTDJ1Atqk8d/fxN3phbB2gjhOy5L48MugGt5Zj/8sjYA2wED1q25bYVDOwk/UTyZ
+vJI18y4MA3xHjU0ZFTTKBDM7miQzZTywo9woOv6QL+cnMK4xc6XUe5kWS9moDn7ulH5bgJNPnZF
tuuits02GLOKK5x81U66o84VoN/XTvsWmDLcllkPDDZN/KugyaNroBD6SThIcEnLwt2pZKp6Kzul
3aP0Wlybuedc0H1sV9iGjyC5wNf/tJTt7vO0Cy4yJy2u4Foxpuqyi3LgqB90LM9iDR+FwbLf8jZA
vg8HMV7EOmiMzN/7dirW0J2ndSVtax164b2dZRcK3Nlz1rr1Lkbe7FtqkL+q6DojJ1rXuvXmaemr
m+jXA4CwgTN3VyMvvzaL+Coto+wFVz+UiSojugsD8h9PscBCGg6GiKEFEqEet4M8A3dqZ9pYQ6B2
QBjlUzEU6drH2Ay8YkmpnxnWUdC3w2vNHpktmKThRmrdiKG035B0i7cOLl3dakze8tpX1Wr0NZ2p
tzbcDUaisX5WAALRxEC3mELS7lynO1X2GDu2MVXrGuBKY3/LhjrGG8DDENiI4uCALRaJ4HTpuuVB
gu1Za/1z5egv5MTYwIa4SecRNraam3/XRvgCwHzht30t6wjz9QwZM5G0OhC5TF/1VdlcMLJ1D2OH
Aolyszfhn637DCZqmNkeq5H2k9877VVhW+2+c+IKbyhA1Mx3L3RUr57MmCIlBRuJXTJkgR4b26i0
vuP4spOKC5hBQr6JW4BGFH7Zoydi0oiovoywXT5o1fie5KG7rQZqbDVozZ72o75u0DQ1kupQjgWA
JOp8MwnaQ1WhRS/TpD0EqfMQqrJjvFgfPA3E0kQzZJ0N3o01lWhdUu/VRx21IjAh1T3JiEl2bmGn
Vzb6eWA8ql3nB4JpgGvfhkE4HsapE08G2JqjqDX/cqrO5LFaBvGJasm4Kd1UYckHU2FN/l9dGI10
bwukdS8B7zXnndwM9rbyUgf3QJO+xoYUC/dMIYfoouQ0QSfHHzZFUYV4DXXjt1jX0zutdveac96D
UwqG7UqGpWVsB9zdgwvA0lV0U/Yu4OA4dzWkzWVVmNMqGEahVsqGHEKjslbGnV46ajo0JdaYOzoD
vA7lPtiVzgdAGMAQCNOXYiqPTpI/6nGFewmgddy/QPGO1Bt42DPNnJxJ549GGKTbA/rWlElrUH3F
Dv0LjQS+bqq1XZrfMvSSv3Hgga10MAVlVuTpx173MKIPqTW+5nag/dCZD9wJvwMo1ofFlRXkgHNx
Fq7fYY9M69JMYVBYDPcZmfSrRgcM2hpDs6qVMg/eIINtQofrCAkF78WsnfYWaN5ujSldfPBRT/wy
5gTWoHT5NMau2PuiP5iGHA60sryfacv1sdGNAWe7oq8fokIiT9D0uXtBb4RKa6qM4VokfUS3+gzJ
SOwKq0qnGMHAlQVjf6tfY5neHhoT4sLKd1V6X7DDONPYrrfgQdvnKJXYRk19dB49OFpyPKt2ps+T
GFz/MbGM3N8rw2/aCbsEp6l+TIw7g1UxJsYZKkzTVQg58k+D391a7M2M86nCErjQafLnRes+o5xq
PIIouTRHgNkY7BW3vjM0zaoJE2aoqW28gNXEU72k2d4wvnobMqNbQ5jDGccqhs2Q6Jg1khDvy0rQ
pavHZNgkyhm2SSeNta/H9hF8TrxPiw7oZi0V5Aa0lzH/ZBJDFt0Zj1lwZq7UvRwlAPLQwcW8Ueo2
dMKvlgpEgd21P3FOFMFlnXrZk0+rNMZnsjOtdVEmCY0m5yFuoMpiQe2r28Jp1C1bRt16bSQumdQg
SELpQ+EkZWU8Cp+LV4v5Q8LPnOMQYABa9xwYepjQ+ArT7iHym+Hg6CJ/CMc8ezBd7ZZ4H44R63/V
2R02g1PAkCh0PKbPUjO2dLWG9ZBgKBrT9eAjFuE3p+zivcLcdmcii3fvun2/sWrLZniXef6lSKxj
BfEsxs+9rx6xXLNeR5NCd50rYbQPQCdpCBpjuAvLHovOrm7dlKPPx3IN2HOF+Lntfqk4h87G2WVy
1bPEay3M6AEWniMfcTEO+03dxQGyO2G9H5oop+2QisuhrNI7sNQaUBOdAZIAPnFXuBFlR9ZqjUHB
XpzpjtV0U7g10woq6L3hala2dVMru9eKkF4fAE2nzJ3w4Iwlx0Cv2kemgJfK7jFJTTiZx9gvCX28
qkWGD+JGx5msX2sYzj6OTZLiythMd0VfWisxgTjM3Yymq1Fpz5KCY41+2V4L7JYIDpyTMUxwvuy0
fs2m2t+MQWm9mm05UCsk4lACHeNwiIpH2ST1K0RN9yrK9ep29LP+OtEasXNDu9tzLAvWlLgLfd/d
jVwbUA5oL5lrm3dfjUZ3VQSJxakVJy+NK9L7LiInBC7SbMOpCS4mfOsfdDMFb4pTPaKwVYbpX4TN
+7jtEkgkAhQ2YBHfrl4FOIXLYKgf9SLBptwGjs3sRzBNoQWfjtgir7B6jm57usaYy9qy3il8Jg8j
HrZPLoUUTZnCdO+spu7QDaPP/iWZFM1EN4Ml50QadSo+vusJCWTufvdMwHZpFAZcqFFzciQDQzA0
lnxvVQgXpXVx3m7Sna0lwW0z2f5uqBwJ7gbJdqFn1ZVueuZ7lApN3/weg+aUsVmiwkUvgOb+amyj
6YDDrX6RBB0MvRCUKxoC2dqqDbUZoz47qVhUr78fEGEcd5cJ8uevU8awL2thMFRGnWM13+lEWpAW
8RFkQYR5u2aV20BXugvz0tbx+xqszr7Sy8x8bNoc9gFz4keMBewYKVu7UmIjEt9qH4I6a9/jHkXm
NWbMHDPU0LeT6mT8FFUjSCTkY2iA9OdmBKBEOF2535wnpm2gQLgGZHVuYdKGOV/LdFFpLvSyFj+L
KBSXovTleyF1QW/GCm3jMU2A56+MAd89DHIbgykkPe4ABZ42YL4AmFPtIBmNt42EQlf5xvBC7Qoo
FiL0LfiYXKy6c3LvgBB4tcpJXgXC6Nu1Dfrx9vcfkmmwIRPnTKt3AR5YRMtQvUYCKxOgww4m2Fpy
Jl/9TqjD45psIVKV+wamJ/3pWql9pIvHX7Pd3EYELlThdlCGutUZorwCoq5e5KCxP4WHY9vGaF3+
k9tXr+PU67c9mf++UnTWVnHm1+u2q4Wxoi8jtYe8z4eLpuwnhio6BxM6ifzUt7vwFqNWmtjn5Q8R
B7mxnfqPUuX/WmF+/of+lKD4f0ROwqEw/Ljofo5/tMW3/C9iEue/8Z9iEgJhCFJk2wLPaehnP68/
Km5gHb8Zto0WjAtxG9469e5/iklYv1FV6wb/M1EzQFDhz5Lb/83mZwL9B4px6O66+d+puekE/FLh
akgWeGcVi7mKGYUmeIisVKcAlf3RAx5hfSJJ8NGTZzWzQvC7yapsOEXt8Gal6RuT7E+Y5x89+vzz
X2rgKlEa9KVCndrEm1YAve9TIJqfSK589PCZ2JEQrshUlgwnz4mw3i3zmywNrN0vG+MfOgofPZzP
+eubg9lI/cEEMuN43aUA7rHmsP6MG//Rw89djF+WhUFzxqSVN0cXOUCPUyu2pRDFZtmrzxj3qmgt
ncO2P5UjWMLEB1Orj8D9Fj19rl+G63HS+nxE1IzqfutWXNoiHYdl7z5XKMPIMHaDycXm0q+Ys2Xb
SHiffNG/KgP8GUBnwZlfF31IsVgP0hGwkVnq5gH2t5T7yaQt/609WzSsuzGAVacFvXZhQ3Ba+LHn
YmXKx+2tGMHDgzn9ETmgxUr5vuxbzCLXNHNAwLkF1N6oRHAHyic7gvgKh09kJj/Yp3PbTL/rmyRH
JfwEXwpcNJLae6OLPrNF/uDp5vnnv0SBaBsIYG3FwrTalTTcrVT947KFmR0NRmd0hWd43an2vBGA
QN8UtzbwyGXrYs4OB8D+utfVdXfqwiq519FqOYwI3CyMsNnpEJ7NJHXmbae6Bq0uCzcEpTLdLVuZ
2eFQVVPoTiGv3iCHUpPoG9V3YRnpt39//F+lRv4MsrnWWeQN4Fb0oD2ZoQY0VMuG4AQ2O7+vJ+T4
GQPFnznTfbB7jFk4I+LemOyg9gQUlFmkafWrrBs3//5rfPTw86/3y9Z0s8DIqNnbk9vH8W2e5/VV
g7f6sofPohYQCyg4s+jgLgj6snp5StNQfeLt8NGbn3/+y5v7CC90VE7tSaPMBYoZdY+ali/LFOaO
ntDSLE868JlcCCMXhl/oEGConZetyyyqYhRJwPBY7amogjhmeB/HNyqGTbLwo87iahj9YJA6S4Nd
gEk16cG2rbu3ZS8/i6sMNzzKzLw9VZYrXjXNGF+YCpuf3F0ffNX5LIH5J8JhKZsdJguoTdGcAQ71
7b+/+jli/mt28mfMzi08qTDHCpCcPCWNM/ys8Xu8KKrJu9UAS0L77ILxrMlhOctW6m+CQHS3UAXV
mhPAvhtwE0+lb+z//Tf552X6my2iIqXXkmo6j5801CJ19zFS9cJ7fO5FetYElRTHHXKd4TFS0U81
JWLZ1tdn500TmyFtaM6bzB8u0PN+tM3qYcma+PrstBm6IWmqym9Poo8uE73HeCFctNz+3HsUPYyC
Z4ckay5Q7bzTXh2gNguXZHaFR54oewSqWkiekFsmA/RkOaCivWxVZmdNZwRYWCZwH0WzHwMECMp0
vezJs1PGMYES6y1OcVpir1I5bILYW3SA/c2UU4/MZsybtjmh3nllZbJddU32tOS1/2bBaYdhGE0e
4yZokDuXbuJYq4WvPdvccGJMO9VUc5oK+cXyxFZrP7Ow/CjgZ5u7rKoS4Bhv3UbGVd5m+6SxF911
fzPeZI6SjoFjtCerMt+HdLxksPWJh8hHbz3b2qAYU63L4uZkpM4a7U8A/ku3yGxfo3kQTAZc61Po
ld9oc9/XiPMsisi/uWpWzai0Mqyak4psjzF/Wu+Rf/3McO6jRZldoBX+GlGtWBTLqRmB5BtwTss+
5d/sNH3Th12T0rKtCm8D0utdeNPPRXEzd9FkGp611tkY0rCsr9FY3iVls+jSR9Lur6lcCXvETeE1
n1ibVRD+EBCxl730LCIr6L3SP691pE0Msd9oFmyXPXkWkL70wiKsOKIAjr5HXQTXeZDflz37vHN+
SW3HQTVJxwAYwje6YG3e/QiMz+wyP9h9c7tM3w69uM4SefJGc99i0J1m/aJb0vNnIekyFKOjCCam
HOgBN+5LkMefGaycP9jfUzdvLiVZ+RpES49DSiEHoTPDylIE/LO8/pHn57m9nfjNosLibzaZY2Hn
Sjec5tSP6sqR5legQfeLPuzcI1Mwdga9yuLLCpSywBUQOq29xJ3B9b25DGMoS71VrcGFLIqj68ub
sZeL2pveXFBzmODhCjSsT9N41qDIBwY5KLcsyiQ8bxalZaLgtTB5O43GuA2hpFlBtixM5yaVOWqo
+OVwTSDuAMxW2LAAS/N52eecxSmJWyfdjnPL9/21VA8khZtlT55dnFJMWioantych+GVsyq9T0zb
Poj/c/f+17Ml1HvkW6Cgo44FLqF1vccyA5//7699Pvz+IUq9WUqoQ18OXTXIU2DU0B68yqrFfeEW
TvkcdI739O//yke/wuwCFU3dem7C4iQqPEB+RMXxM9eCDx49t6M0I2ajsKjqU9LXm16hiEdeu+it
516UqeTcak2/PunyXcJ2TZJlu9Cd3Z76hLRGOfHOtswvaxtGWFV9pib90XrMIhM2R+8gbMtSF5G3
GkDrrdJkYQo3N5UsbLTjZEya5SF5dcAwU27GMjGX3UZzT8lOoCwIQrQ++YWHeo8FgCBd+Cln0QkN
VA1RyYpD/Nt1NTxGFRyX7ZJZeLK4re7h4YPelwPDwro0KN2WPXoWnCkQ/YERLwsC2RDVIKG7C9dj
FpAGIh4A9llqFFUYV/u7ItGWXQ1zF0IgFSHIFtbDyhFbwyOQfvTCR5/HJ79kWXrHiQQlvz51WbpR
JsdVaCx89Cwka3T2EIFjg1gc352ZXcKnXrZB5q6DMbz/InGt+qRNiXkPIWVcNVZiLnz6LKs1mG+d
Vf05SyyUV4zGe5Tis2Lw/Mv/w+VwRn7/ut4etJ0JnYaWcM/Aw9odTeFRGVa1sgGzvPcToJq10u1c
fnIbfXB4ObMwbbBvTpH6IZZcYzPY8ntgIMu4KJjOuPNff5k0qEd0N4bmlEL23E6BL1YTYhfLzq7z
xP7Xp9cdaquNH9enQY2nHIBohsrpshefxeoZT+VZcF7PgjR3emE+AHP9xH7sg/We+8HmTSyMLjVY
76k+uZDaUTHYLXrruZmBj28Dyt/k5MILYbMhgCB2eN0pd1nA2rOAHcoG7HQrORtzBFHzmJIOttey
Jbdnl2jcIDmkibTGxCmx13jVyI2H6sWyw3duCYpeUx1YeVWfHEze18o74x4RDV227rOYtbtJKS8i
hEqENRxBrLoqX+IESr0ydwKl2E8BNHL/iwynB9SdgELtBZ71auHCz4K0g8dpJzlfldJoXSNuUgER
XLYwswjVAum5U0IYwX9aM7G4bet+2RlszyI06KokHEVSsyz1RaLQHXP0ZdXQ3E0RGTS0bVt2ogSZ
J1wQoUV+t2hB5t6JSjOgOqMufhrwnFxj8lahepGZxduyx88CNAGM4QTZCFQij417FTnqIFHT+rHs
6bMI9c1A5FFSk9Al5o+kidB+gqO27NmzK3WcWtfsUKw5pTL45mrNtYy7pc+ehWccZVoJ0bY+ZY34
gQL1ujLBhi5779ntqfcd6vcuH7TU9MDcCiWqcaMqx+8X7phZdKKrPqBZwsGVIhK4Mvp838tk4XaZ
hWcMwng0SmLIlcM1QNYjOl6LhtqeNQtPWKpZGKF1f7I180vj+Keu/6yuEP+cIc0RR5GVulpQNVT9
GVrad0bd1snOtzT2S94B8FzV0eQ8I0fiobPrVK29iSwp+2W/2BylAiJztGTdkQ97qG/opGF5i17O
ot1kznZTIKugTjGaOI0SnHIAFFVHdW3Zs2cbSWf2HxVVyeXtu4cuKJ4QyV3WLTFn+8gFYgZaPuJg
sIqtikLkNOT9sree7aNWm+IqxTIX1Aji0EGItmjfLWw2zNEpULIRF4cJcHL1gltPIfHfLFvtOVRK
QgtKUkReTwgrvJi9t0uzbtkOnCNdBFS/STMG0t4QrLUzINeHVd/C956d8RldXUBYHqmMGd5C27+S
qb+sY2zMjvjMlrLsYyIHij7mTR36jrGhf1+2T2ZlKsArK/Mzdnc81D/RBJvW6Foswzh6c6igliRN
C9n/jCMQ8bqojGM02Qv7O3M8oC+0QZgNMZ/X43Nh+c+UfC/LFmW24ollqryv6BiLctJ/9vEA4bsp
EXVe9PjfGa+/tAbIY+xiOtfvQpRfM1FD6DIAqo3rZY+fHYYQ8h1vKOiXICtxFwcuRDljWfL4u0Hf
L28e16aBfDAZgW2g59JICxExexl4wzNmp6FtBC6cHG5sCdUU7zrnR+6i2rpsUWbnISYnbWehJXgy
vfQ+sNRVUaXL4nMOKuqm1ihCj0erJj5VAcm6DO8XvfUcUpT5Te/Sfq4QfAyeUUC+N3tr4aNnKa+G
eNnQIieBwHFyiRT+c+Gj2brstWeHoZJZ2lsdJ63TN++cu5d1XizLpecwHInwPRLlnLOtiveuFl7k
frVb9tazdLeMpe8puNQn+KpbL8uvu6F8WPboWUiqSSLnihjeSU/ad9V418hXL8xPYEX8pZvT+sqJ
xcRr2whA4mt4Dap84XecRaTWthH9ViISktedV0X/m7Mz67Hc5LrwL7LkAWxza5/Jp6p6rp5uUDrp
NsZ4ANt4+PXfqu8qRZK3JS4iRZFCuzlsNmzWftYH2DL5aQlc9Vo+7kl8wIzonizhsyBo00/94hH4
gNcTMjAbJujmG++ZDp91GMAw5KUj3eeXTJmTL+ctho/ZyyEC3StwoMLg8wrQv9/gTkxSCi8C2Rrc
WcCsOoPrxr4GaAL2ymr/sO2NgEHNiEFeoIRfYW/0Fr2mXsV/0DVeTzl8QCAKRyPmfQvqb7Bogv2P
8tKIp8yJSgvWQwLrGkw4GgUL2QdbUVtQwv1m3AlM9OilsxUxzoQBU+XSL6wYQQHwG9yJTJzZoqSR
dLynS/8xn9mnWWzf/IZ2IlNga4KFA679q02nEj5RJ3Cpf+cr+jK1/yylo0Xr9a+ZLbHM6xXLcDwA
XyIM3vBp9zsb7/8Y3BURZQH4vv1L8TnYxHlqY7Q6Rn4/pqshkuhj2gODghz8gXY4ntq6aEOooLym
3JURrRxW2i3d9Z23agKChL3TevIrtcBd9PWU9xNo6rzGdrgsCSTyYL42TegnykldmEsKr4ADdnY4
oEzbpSby2dSTV2J78Xd+lXxs2/agieIUkRK0r8dZ+jGqrZcqBP6+r8euozhN6YJbplzBlFNrd6Cn
c9Z+e60rJ2pAs+Z2mMZ7g7hZQ/EnXeFV57dUnOiEW45Uh4AuDBkuggdyK2pAFms+/q6U8x9B5Coh
THhQtYcSKtMswf1n+BCHwR9e3545wZ/sS5DoFCuREFzss6ABuBWvdn5B5CogFOsP24qX6E/IxbTz
s83os9eHuwoIXBqSBAiE8a4boBXHrNKr/uw1dO7MCdtiwoH1hGEc19dst58AzvV61UpdzdbaifmF
U4gJAVa5mAVMmgNgN/ym29VsCUWzgyM734WmjzRMKtg4ew7tnFWgkgEWWqG7cBsSeA2NAg3unTh7
Tbgr2eLwpkjnbMMRzqjzFNh3O8y1/IZ2jiqAtmoyE0i2rImDQsBGqAx26lXQAxbs9ZZ1ZHYO8gGT
Eir5mB/mjRLS6+oNKNnrofF+APa5Zi9lSLDCYQ74MAB/57dh/UO2lcJWcRyR25YZwIRM6XcHhUWm
14y7CiIgy+IeMlZz5wkc/eBABbCY3zpJnbQJPCesf0HbuKsOasp8DaNLvwq/WiSSzespZ8HI1lCt
432JgyuaEX7OQfbFb06chbKZLh26AAtczkAXwH0rkJvnnDgLRc0a7atzjVr4nA0lQEEA38/62e+7
nSNtBFPYbY6RHQDoBHMbULSa+KX71EmaZg9zDrs1VMWS7gR/hw/24H7Xk9TZv2MtdQypHQ5AmVA/
EtHRM2DOrd/orogo4hPo7bDCvif5EV26TL/ZzUz9tivq3jeTEBZyFgf9On7PYnElk/Ic2dnAM7Iw
4N+xobR6XG/Agq9FOtD45LVQXCERq6O9NSMWCkuB5LfHAxymr35DO2HJwYGTJsNCOSjMJePwPYPT
ud/QTlgePSxWRnzpncnh17a1F5jQfvAb2gnLbqA5TSyOJ5kcx8t8TMe1NZ31u2q6gqGaxiPcS/GS
ZDb6CDbRfVT1J78Pd+KyYQLyRg2RBk3jAv561x1efX5DO3HJQyuzekLkGAE+P+xcEZ5+ScdVC+EE
C0TchkVSpzC9DIMHHvptga5YCP0AdT/CAOcOLBOI1tF4gqNF7fnZTlCyKB/msUe4HyIsh0Q9kvB3
2s+XIf7lVu/qhFAlVOgWxfPvoQH3/N5BFvsdVt+TuYS2pceNwdbv3Q7DduP5d3HjFFi0nDeYqJyR
d7AWeBqiwW/LJU6cCgA1c3jVjPd+AO4QUsXvio6T39blCoc4gd38EaHonqUcoHn1Jsl2r6cC4Ghf
nyiQKhY+TPjuaTJAvGcgHCW9n6QiJU6gZnOzKGow3/PS/Opt8jxrULz/d6S+/Gb/tnicSK3hsbuu
sJq5jwAiqz41H2wi0y98X/02dVc7hMaSLmZbNuJi2MMFZR7+kFb+rrryH0vfVQ+hjtDAHAwlcljH
gImXqPnn2AwxbAhAEX/BNergHexaPHeIxAnihhsjBws1USKnL9EeP2XL7FcNdelFMGodawZ/Hbhb
wVU66Iwq+sb6tfikiROxQ2MaDucQfe/XNPklwnCB9GddPMvbiRO18HXE0wfq2wDJL/szvDzltwQ4
Xb+wTZwEmyidmizqMTVrOlRxBA8EuPGu7/53ALx8478EgCvV6GGIzOp0ZZXR8rTtNZwR//IaOXH2
hC0YNwWs2ctj2dTjSYt1pY2n1e/a+EK9/rvW92jRbzaDgnoXFo5qDK63ifXbzFypElB8ck0ByL3j
fVnC9pBoa4pUHL/Js/F/7DmuXqmnMNDrGzbc12WOwF0X7f4GFiumOW2btVORZ7D5RZVXfzAiCp97
OW8BDihd9ldOuvZBzEkm4S0+w9qE1MFzniRAUFJk7/fN3A7f2lwBIaqbcPtrDmgwXpBuJ/4Y4VD8
YOEOH4AKbPmLQn3zk+qmsbOLRnVrlK1HVpGwKzb+kMPQ1WsRuYocLteRpRx23fBgDoBQzeAk7Tey
cwGJRRrG24SRaTKe9ymHDYL2y+KuIGdNeqqXAUNHTF7g5X5COclvn3xBz/192YsRGEuYxmI+6FKX
dY0nuvzo1rPfnDj7JN2npo5jzaq2Bp4wtD2YhLlnYc1VhwBZefRphsFJYIqMwna39/wpnR2yFjCW
2dBZVGV9coJlCGwmP/lNiLOH0cMABB/1+CVbWfZRVrDV76HLFYVIua05jDLTCrR6BXOuSZZRzz1f
c11MGizbR9JFR49CvX4wenySA/tNKfAlPv4tYTiHANj69hke6Nr7gCO8KGF4Xj9utWEPxxpriLqt
Gj6gw5g3BVzNlF9EuZqoWHdxtDcGNfBhll9JerwggFst/e5r/79T/13+s4FOvipEFa6APwUby2EI
/vRaQa48VLGhN6zF0CR+Qj+NOTxnxFnzoNOBP28wbg1vxFwgTamm9PtkZ9FbHjXphNpPFUqRv385
bH9EJaX77jV65OQKAl8UlXUyg7Y4nE75Am/TQ2zK71jgapagEed1wExaSUqbh4xSce4P3fwmdf/H
YcmVLW00C2BxO6YVm5P2KR4U/wTfU8/d1wUIAUsfE9gD0ypfwcGl0UXL2G9jd/lB0qh1O6ylVRTa
Uzx8B97dL3Rc3RJsFPN1Asi2muFuNvC/9OF5qnbpQTCWDBNgeDDyzMYTAMAfZDTmfkXC0AkfUL5U
azihlVztW35sT9Pq+XTs6pb25JA6qimtQi1qEMR4B9B66nmVCZ1zb93D0ZIeK63gdv1xnyVgx36Y
hdSVLkU5OkPCFkNjw6pMVN8N8TpRU1e5tFo55lBHUJwrdpinTsty4wpWGD47CnWlSybOZASBC62w
r4gLGM7zaR464aWupi9I37+fuKZdJpPtEDqWobUzA/h79hN04eHp9dDrCq0i7RcKDj078YDBQspr
o6KubqkmWkYHvKQA+M67cy6X8MwisNz9Jvxle/xbuoQtMePtgtHzlY5nNTRJGeIC4Dm6E5oBiqdT
DFe9Cu1Kj8Miv8Bz0is7UOZktpkIIqYOUT8tufwDF7sMrgGTDCavXYUyJzjbeYXFgo3w6eMornCU
b29mjjx/UydxHiJPm1AEtIID2gfJe4DL+9Qzhlz1EjD9ePeOMfhQa1JEEHTBwdWmfj+pK2BiOh1k
FOVwe4CxhSiI5jAcmZta+inP4aj0ekWi3zLDE5ghVXeMsKgxZQwvYq/F7iqY1BDlOhxUWE2cg9XP
q2SNvc5weCd5/dU7tNUr2lleTOzQaLnJUsTMK+FTV780Aoen4G4aVjrQH0f48ugu8FJ2UFe+1PVC
taOwRxV38WfQOcBpbFfPheIEaJrYEW6v+V4BSG1hZM6+rNn23u+HdIOzM/bQnTgqjpZIeJFljf00
tZ0fAwAq/tc/pl43rWCAvFSCZtVqglMNUw+/L3civ2/lFicy26p0SZ/SvjtPLPS6hgJn//qrdzFS
YDmOrWJDeBMTjKlU57e6XY3OwYOWGL7hqzXoj/A0+oQmaK9TJ3XBSv1horyOlq3aKAxfx7bWl5ln
w9Vrvl2VDjosGcBncquWMCuWWZ17wf0yhAtWStkaTcjJa9XDLbTAo2ZbmJ189ftuJy8PKe7iYcPW
Ci3WULzQp2HxIwlQV6XD4xHeI1OwVHgDOGWTqNqMeM62E/PLCGORxgpbNRMsiElcBPSd33w4ET8A
Y7dlEV8qmW7wm+IXy3/6jexEpCT7CM8ZsmCFrOuHlGb0lo+JX8MQvCReB6Ua4HmXiHCpLGyxTwL8
g3Oy+rEJqCsnBDMgiRtpl0qt9NTR6Kn27KIC2vD1d6eSbLAcqi28XpY30zKcoLrySzquIMomuoax
yWAr3U0Kjk1tFaj8l9eP6SKPYC2WAyiNZbIRgA5Uv/cXEc6B35kzdY6zdJPRbMJogWwzseeAMbg/
szk6+X27EzydluCbhttSNX3w4ZDrpWnTH35DO9GTAXaw0VAuVRS0FY/79/mhPvsN7YTPTtDu1NB5
qYDHesdj9jnu/WT41BUtgeBpF1whlmps1RX21LfME9RCXcnSJMUOB0N8tYrDGh5f8UOtsj+9ZsQ1
So2U5GgAG5cqTr/W4XqO+sbvJOgKlvpZzTRPGUZGJ/wBJ05Nf4cmShHX/ywFU+oceeJeEVhxrEsF
/6udnbPOZM3ZchN/q/HQnRbZRKRfnYm6CgP4z+gQ2vC5qgNUlRcDe3JhZr+jiqswwKtkwoD4maqc
dReZZTd46PmVD1wsiRCZbGzdzdURqY8yNieqNs9bj6stCLYEVHbYrVSdjX9FMvoOPz/PO74rLXgx
M8ulmqcqHn7SrT21rPHbslwVAVWLjvmMyebDUeLx84J+Z8+17hyAtnkNw4EtSMtJ8xADqTqPQeEX
oM42LhfCBIgYc8XaseToNwlN7Dm0s4fzIxn3eCBztcuVP0/h2DzCc9OP5kNdKFaa6gzHiWCukk6E
BbjS2UOyDbvf4Y06O3kmrFwkbXDr6V/gGuzU1o3frcdVuiVwb14TMO+rdU6vCZseQQ31O4W7UrcB
z+jgjQdTdcC+PjP8NraZX7nARWIdLZ5PklXMVfo9t+dk8Bz2ZQv+W8ktSzfJRtXMVWSDkmay2hb+
7LWyXRIWrOiQIlEDq5YgA8lH3sB/+p286iXw/iVDuHq2hGwWlseYjSab+cOKKLoFqZz8jlauoK3b
0nGFhdVUGUmfkz3vip5Ni19Uuoqkdd/j0bx8a93BdjZdWnOmOSyt//ekvxyJ/2ViXEUSC/poyQDA
QOqUyX2FYvkPPcLME6+ajSbnOZjqqEg0qMqefx1nawx3mCPYaZwqUYdHMeaLLmFi85s34f/4mV2J
UjdrEuRWTVUfHONlTOV4yvqu9zv7u0KiNpi3LjVIRfCWCh9VlGEDNp7MYOoKiQT6wAXEoqZiEYzz
RNd9pXDO9ktIrpSI9jE46rE21cCyN71839Tpx/+9gP5jyl0RUb3pmaCbzVRwry1WlvzVisGvjOCK
B2bRbKaXGNoM6JnBwatIV5jq+n23c0dcp22VIyDNVRcE5gRL6/CUKj+6PHVlAnBHHppjJKaKIjCH
VPg4T4PfXuNKBJI8yVe7DKbK9/wUZjB67vzEGtSVCKwsBJOFdKZqBn45xp9xyP2Wn4uPCrccmO0Q
IMwoTk4ABpT57HnPci3O0qOJRQDsVWXavljgV56PvV+ucyWJeze0aE86dNUNdf01X7fm3RHW8Q+/
BeicWNgg4AsPr56qBoOFwhy92zyznStWy+dd9EuLoddczKd2X2SZjePmtwJdgtSwDAEgthhdR/La
DssN0nC/cqorWAO6r65ZrTrkung+weqlv4kFMmKvGXc1a+NLvxnsxusqglANWfp9Pno+6LkIqWbt
aAPjYgkVVQS1MO/V+rmDBbMfR5m6mjVsJ5xPAuPbeY1O+mi/L4HyLPO5bmlE5AkQ+wG92Ynd5z0p
MgAD/aY8fn1cFE13GEua7DYEy2mNN7gmKDCN/AZ3CkPwKoaV00jSG5mS4oAoLo38YtPVBoVzQ7Ru
GnvTjSWXXNTHdd5ze/L6blcbBMWUgb99bW9tkD4GQpyZHd/5DZ2/nm84VUd0RqX5BnfNtQgNe4p5
4/l66uqC1LpOMfRe9taY/ZOBC0kxBsyzhuAqg1jQ4cI5vUzKUsM5LssrEMl9v5y+npYE7l9k3dhy
YzWArHm8piW+3+9+6OqDOi5soLYMg3P+EeiaL3z1O3C64iDTjf2094m9BWosIylOmc38AtMVB0VC
74FY4wUVJnGycQ590B9+S9CJysVEnSXpbm8hld9U0F3W1njOh5MykSR3I4bV3qjeHkbbXNjhR1yE
CfbrFTLirS0WQtublR2/sDqICkuG2Kv4BtuC16PDtiSSeIewN7NlJx3KZ37oZ5/pJq4syHYtrsx6
sbd5jp7iuga8N478NAfEFQbh7G1Vv1gsQKrfMJYNqDYbr62KuNKgrA+bQYvW3tbpKPEHXZPMeq0T
4iKNJhO2tGnxYx5dGBRZPJwDevhVyQhLXv+WgZV81KGyt2HCM8feHukZFPy//H5NJ1/CmsLSBf3I
t2HT16NLC0ySV9YhriYozOcBdXIMndG2VFNTjrWf7QpxeUbcRLvOWgy9bceF2RfqA/P7KV09kFl0
CLA4IgdGrnMx9PI5D430OkAQVw6k0epFzdbbWy/DkibLuU/9zlTEFQJJGtY2wj83tvJfeLwqhU5/
eq0RVwjUECaPfkbgJAe5DOFgixyFVM8pcTJl3+2TkVLYWzfIj3H7Ywgyr44R4iqBdD+weBow2Um4
ISfQa61nr4M9cZVAIRC8g1wx2c0EAosSV3QUeV12iEsxGgggYBHee2HD3hcp7EBS8DX8fkcnUZoI
kdJ20t7q5ji1WTWPg1dyJy5OR8V2iG0QLLdNwMV9EQWMir0q1sTV6YTa7DrssfvVL76bTY5u58PT
d4W4Sh1Wy7SNanw3Y+aHOuhHq3bpN9uuUidTYQCdPMYWyeMS5WV4HJ4jOyVxFYkjDXFRuC3jXuz8
55h/8VogrkZnrkVK5w0LBKKXE5Tcxaq0XzJwOTrhmAoz9fly0xtNAQOBSnFup8Bz9OR1ihR5m9bL
y3F7iqLlBAXJF2LV5jndTop8uWBnq8GnT8l+Hbf9ug5+BDriUr+iLI63DL5qNzze6WJ4Qcew2jMo
Xe7X1GQcxY1kuRnSsnLpDv1+Y+v0m9PU/1cC/lnIJ65Wh80HrktDON1CVGTDW7gLE7wRI1t4SSOr
+EclI5njgcms4gpmg4FZD12tuRq2DfKqwq4hRbizrX0jjk2vDQwxFfErLRKXPUMV8pVd1XQbIw7U
XBT9gpfaD68wceEztg0o72BueDvG7huhtUQZ2s8ai7gqDjskRGRxO93yqbk1Km+KSPtpt4gr4ziO
Trc5dOC3zY5xobXdC8Asc78wceVV3NIUKWubbpFKHqjcToBb+aUXV16V2zA3kk0Ymq1xsdKgagEs
8Ns7XIFV09XUNsE63dpwOW8SfwDQvn6kLOJqY9M6WUTHzXSr+747Ubt3Z3jUJ34nHFe/xXkWdlBZ
vVw7Mo3DakfWGv3PM/c7C7sKLik70UZhj6/HL1s1UotHNq+p52k4dTbWha013Fmb6abtM8hZT+0i
/a6/rqhoCOtmOyKMDDl4W2RZ8tImfviRaIgrLFqsHqZZI/4X5IWijvhQzjn95bW5uNKiRXILWDo+
nVPxNZzXKjHBb55eCbLhv+zYrqGajZtDWMLx3XF9IltyY5lf9yFxrdPmbu7WdMK2FUcDKeEvFZUH
DD39psRZJ+E6Ktog4G98Hr4NW/0OEfWbrfzllvFvU+Icie2axnWeK1SlGOkfQBfq7wtL9hAtz1Pm
1fdJXKVIhEa4cA4ptvQ+y4u1n/7kdvQrSZN/aEUa+MmqMcbuReU1nr5tfe63L7pSEWT3AA2kGDlk
e13KJCxDWCj4JQtXLFLPYzT2BwYXmX7iWuHpRXs9yROXipRu7TBQNPTfUjIGpy5t3wY19yw8uJKR
DgAgE67JdFMvb7dAEnzvmtbzFOtqRuZkPUwzkum2y+aJmK40s/LbEF3BCNfg5WRJhDVYNw0KpYKX
QLn5GSdCqe4cv00yHEOEWcnH+daL5IQ7vdcDHXEFiukQyC6AQPHGGnXlaV/mXeqlfSSuQDEctibd
gW2DMViAZgdbiMbvbYG4+kS6TbkChQDLZIsKyEHy1KvWTVxxYpwa3ZoAA1s4Pz0FNWuKSaZ+yCbi
ChQlW/IwiZfplvFurU/zqPu6GMWILhavndyVFsWge+bgEr78mmM50uU5Sfx6eMk/dEV01HujcfxU
WxefYrHd1oUJv+3K5Rxpk43wjcYBtFPkus6sECz0W+CugiiIFPq+FIZOVHZHCeUkRj9/TeLKhzgQ
R4dNLBZ4wMRTyzvMucLTqN9v6aTOF9k28J5hfyNJHd1FsIhLl8+5X3C6+qGjI8xEWmP0RjRhMahp
6Mqtq7UfOoW4MiIa7L2kauxvvO9UoXGGG/faL+O7OqJujo3mrZ5uizkKCMMe2kY8e826a8Ak5MQm
HXX6BvPL5bIKepRBCMMAv9GdytKO+uBsFNtuDUMBnA7vUjn7pWVXRnQkATXteGw3uwXNCUwsc96G
0PMS5yqJIOOcRGr27Tao/HONsm/R080vd7paIt7CzyCK9X6Dkd8E/JSNrxNr/eBAxJUTmZgYvLjy
7dZl+9wV0HQkXcn0vv70+0mdMBX9ADDNhp80wCcvqzyn+ncakX+XchIXfjW00dJsFj8pHl7tL4af
l5zrfjV/DpooML1AuJafgyPrJr86gCszOrZw3DMWbrd0/hBMAegvnr+CKzE6+q4m0IluNwprjHlR
xUz9bAmIKzEKdgK2f45ZEuv0VmbRNfL0xSGuvijbj6Cbm2i74YoBiONwqKIxnhdRV2FUEw4c+WS2
GydN+4zaUbAUu4mT393qovD/n73+5fblioxkp9Em27Lx1qP5mXyCNbG429QG9FHM6HL9AIZTNH6a
6raBF+9+tNPwx5auyQ74Eh+V7YoGr169hv8yGY473GqA1NmOWpiPUZdS/RAZtTR3Y/U+v5n2umHn
NkQPdDWD72NOvYrpUu1zuuZPBC5l0bnnCWwdLK1BeSg4ZfVXEtA4L9WBLeCkuB7MaaIp7DUTFqj1
NjcoALwj8RLQSzuHpL6mG3RT79YxJ+VB920746XybruYfMYhavlBwmF+op/H9/1ZfMAVX0x1fpmg
dv5zwZ+2lxRmIekN9D2At5I8zH8FeI8EEge3nBrQgyarL8k+kOFjJGP769jAWAJsqtMJbFHgZ1AN
W0K7v6L+wKsXDVQ33ITM5PFZjkJtlzlPg/2SoTfUVGhhUvlDMDGrn2hH++Q7sOj7ckvA/m/KPJ3l
81TvtC45hSSxXKJhVFVXr7V504Eaun9K4TjanNoBDX5lW7M+LYHKp/wyRwef7i9W6uIU9u1O3uKF
uVkLxuOA/dgx6aYCo3aB955iifzSyI2HVbACbXDaUjF3lzzt4rpkCd4Hzmm2BW9XeghyBp9hz0tC
Fp6+3Zum/7DGUg7nWiw9eT8AOYGvmfv+hZQ35GGp60nlxTbLvr2EIN4kb1sRG1VqcOXxPnVYUFpF
36GzImtXNA+tZKmDkvXZMJ+ODSr0MlznCKR1zVMgmyIyDNecQWBXaMKOz+sEuVYhk3wMyjVsa1Ic
+5K1FwCnQ3bupqWWZb6Z5cuiVASupwjX5ZrQNMh+HoCrJbeEj1F9TSL4thfLmMDvJwC+aSm5DtZ7
FvIM8G5IZury0GP8B/6YCYixTNk7LvpjWoDSOE5fF5lPbYGybsZuDZ1CCxBRjEr6RhBFxdwn6fJu
YWTnopji2h6F7IZkP9GNB/1lafO9KacaHGGY3xwHL4d+QHPzmmT5dDZjDNksUSFvyjgXbX1RfCLb
KYKI+Y9V1pstgnAYYBTRy4Wf8rBl9pNeSPYFhQMuTuNKmSk6vvL1OuE/q9uSJ/NRNEqT/C2eDtKp
ABZ5Ha68y/HvWmwZFUWQajWrogXgZzuZZRH712hnAjo+sO/l8DNrmGGnsOmW5FEBWPkzPpotvAZ5
sP1p4Onxfa/b+FOU922KmkUTmA+8bo8QgJl0PR6oWEFpKyUxY3SeeZySd2u30/Cy1J3qq33h8XAV
a9bqYqKLfavtovoLYitZyoGa8a+1IajjciC0lxv8gwJ5DXZbf2Ep+qzHJSQaoEnTZc8rHYJ7a/Ff
igZUl+zLPOadGs8gWqqhPa+TJep9k3LV/8JrXpSegZWJ8wVaYp6k921OwJUreltT0ZctnoXGpEjD
pNlL/GV382ZMQ2KvOiBx/jiu48saCLIa21I91vi5cC/kH9Gh1EQf2yVoehjFTjzSxahrVNFS2Y3P
fRSGzV+5Trr6rwkeLvoUGo4jdtOotHtogO/eqj6NDvX2MDL9rLY2SMo2tCu9mEEs0xvspsFWkmYZ
0gteTrO4AJOt7Z7RPpKw53qI+D0f8a6PvmU+1fcx3dJfaok7qHdJ1q9Pfd/juBB3dvqSUrbAdU0s
8tes7PxuEBvPim5ERAXldMRt91EuR8BP0YEzRgF44JqcGpyX9DUcsSbCIBX5m43xOry2waLrs8RR
LSh1ntXJOUMDUX2a8iYYCpFNNDjLIFj/SPu819XQHqfkwN5RrHjvfJneDzGzyDU5DpCCk0LwHXhh
8/aop/PYTO/bwLDjjC0hwxfWLcfu3OechJdZ8TCqAggzhuiUoMPls94p6mVROrE/TJRkD3kyrE+p
CeRwZ1nTJVcKj4v4QhAE8xMS4L3bx1KDPrdszRNb0wYtK5IcT3na60eUtZDdE+hG4nLPei4vQ5ut
otgJ6v8FApR9B8Zvf8MEUVkJtPO3WGr2F2W6/hGP4di/H7PmwEpoIhGVadjkp01HLRIiCHpAr+0c
OM0YLlitan4Qm18saZd734f6jOcQcQLcpz8PM78223YjoRxOVODpaMqSq0misGDR/pZ3mykSfnQF
AxyuEEA8YV3K9zhGLIVCJ265bMFaHAAHtCw7TjxLl4IP2fAo4/hpi9oTzcxXvgb2EoeyOS1w6DnB
pfzxyMyOUl6bB6cZrm4n3llWiiGwrIjA0btuNfhX2J1V9sRy9WnZzYL9fPuRcT5fQGwkp9S266fM
1sNJSyC70f5vdMng/bdg2eY1th+6bXcQ7eICrkCfWoIbRIAdHqmtf97zAPthrVlB8OOW0FBEBYn2
p2jn10huT8ya8Azs/Qb/1E6Uc9Y25T6Fb1S6fMM0pmcNqOgNhawfgvDjnCTrCbJWfup2+Qt+JM05
WPCinMPoDAeATV3EJq57x3VZs3Auw3FBWlmid2GXv1327J6M0Ao2FBIfmuV9kdXLtSOaPY5EPdVi
W09pur9XvRnbS7MF38iGhNDW7cNsj6eo5kPBo+l5WNv8PqW5Oddr+qtt7Bve4rm47DGHVA0zImHY
Sh3mj7hyHi8ZAFj2zQ7YgvpghgVWzA1OWwlNpotI0rbIN2HLWImgJKP+UGc8u8UzBxN9CN+jjpWA
VaLKRMRj0S6mkGOI/yfr0YVg0Zl0VpS0FYoVaV1EK3pMWhSdC9Mr+g5+9RkyTX3CX4j3pwOenqIY
s2N6F/Mo/bWm9VyfmG3iT82QLPtJW4WHniiWrXyMaERRO7BLtL+B/U12WsOeiyvPlWhL/P2iuKRB
V0eXDJWp7R4OSfSUhoEYCsLRZlhsZsj/HHban0aZBHmVqzr9MnYd3Ypkn7ev8IlMwwszuv6yKrVO
OPOh5e/OYpJvWJkG9GQ+NsczI3h9Oudg1pbd3sdfYA8zmMLIxnzJRs1/GY53vIeuWzA7S4uYQjjp
DCbfjTyQQFAoe5MGm9o/mJ7x/p7xMI8vJuYhFNddMJPzGJmOnHLVc6id+rV+M9F6Wq4qIe33/yPv
S3vrxrFt/0qhviuXpKjp4VZ/0HAm+9jHQxyXvwh2HIvUQEqiJurXv3VSqe4kN9XpbuABF3ioQiEp
+xxN1Obea629drMO1VmxLriCEFlgWbHW2BlsoY3GNB9qnCtHu0x940aSfjQBhsu9F5rUY8xagK3A
SOfukdRNNyKpCmW9k0WrHvRgefu7HoL5bfChWop734WSv0dGDCZyVpSnMAVn4WkSjdYZG2v41FXK
1tUuwHyzO0J5UWWtFliQ3RiiNTyXA0aoijHor4d5zlekJv1QYTDSMqpT27V5mTSjcikCS0mGGAir
ZzaRUSuN+yq3XYJ+Vnrdweq/uutgN2Gue0NIt2nJaMSmpAVyw8hFQ2kyLwyNnrgKNWym1i1TrgnZ
IWlmkU1RCl7C5s1A/0zpAd4bJriAQztDPuata5/ViDMfCHPX5dWzBeSeeuqcYdu3cM9O0fJZ5jcV
ppO6+84NeYFbUfpuPE1UiIQErEFc8fMlnvE8650HN2wYmC4VOvu8vCzbG0ctqrym1Fcy9ZDy0njQ
sIU6oW7BZHZuVh5myK1P8FqU6GoiIbbSdbJ2TcdA+Bflwj1xCGk+QF/jB6OADNCERTyVa3e3jGH/
zDuY4m1r6OidxC8xqj7hlZjftBMKFgv4DLxX1oENp+r8Ot/Bwx9Zib+giSKdBuTusaPD/mIotZNV
2Mif+eh696ZzqgMmoaGgKNVyQCik4spzBz7FVTUt/BCJvOQoASYYd/N1fasmzzygqguDuG77wk16
RnasyEXmVHMzpJMTdnzrcmdZEj1xutwMtBxs4up6ShHrwsd1rAr4eWMqscI71qpHhwThkjU1coHL
DpF3va6QrsYjhi5uCl9p8kIG464Jip1SbQfHVjpbI5rfQjgYyWx1nIkeggUM20XejvYekyfFG3Qe
U56YTiu57ZBuleCT5o6mK68vh6mZ2XVdnRMjhanr8w5eifo1YiX3T0HO16y1ygQJ2L/dAkvPJTaY
uanjwuFHr18jVIgYHKMwyqSwBkAbd3k6+jwniZBVhXwscL2bTrbObdVPAjvRUAU34RyI8Xr1TNuf
ZmqbFzWrhcGjQAsntoJhezLG7WEG3a7sylNiOklTtZuqnuWjKO3SPRbU11PiFmgzc6PQcVK8AGgC
z2tzjvC26yNE+3Dok2Wde7mdq5UdpnCQJdzrVr4kRqMWJjBYqh+R1NV+rDgrMcAeJ3K3RlH5yRNi
vgFc7r6XgTfrTKyD2BsMwEWSNPi2xgvpO+QgofxJy4VOWREMYifA1MViWVm5IWpciotqMkt+JXuS
v+8m7xqzsnmsGZommRhEFjh0dpNZQsKX+e4iqwvTujOc02p3gM9ebtHlkreRyIaF5+XVWLqrs8VY
FHLJwn7+UMyuc1ROwIfU9WsNCAEtScFu7VFXZLRz3f5YGCZellKJKibIZOes9+gYXvi0CXY2qmqo
qdjUgeemvmiz1uucB1tRHgNECBIVevV2dJvuLLP52E7kio8t5ng4ob8ip6gDJ1UBdfNtXnSmjKd8
jW6iuV6ftafzA53z6aoSqATjaGloeQyxh9sXTJ+1U7Za7IHbQU3tbqFr8dSq0eqsmwOF3UYs7bRR
BSXtNTA5FOUTQ3qI6aP5K2ro+q4yA5S2cvV3XThNdz2C5Z5Zt/AvyDLI6gQYv/mUh03UJa2wQ8q6
pTm4XoH8pur7qyHK4ZIGM2CEsTbi7mMH3RaPGVwT16xbVn01tOWQZ4U3B9cUU1WHXZEPKEsbS7yP
eLPPYA0JrHPbd0s9oqCN2ktVL+3OYyN/NNBjNsivomnOGqp7rCpsimVcGRntfdio8tiWgXaSJeom
dpFXXh6lXaDOW0It76jUV9XE3bSq1kO52i4uvZbcYj7getmSZRqPzA2X+xV7RZfV+YwW8x6mKllH
deDv23FZ2EHlY3AvDMaW4aaLpkowWYc+4a5x9yDdSq0E0v6OKYOoY+ySFnM3nXweII5K6pgbIcIC
E4dFE13oev4E0ae/Phv0t39SbIKbL2jIKq6EtcniwAh2O+fWktgSdB+qYLgg65J5vKYyaxqxHAtW
7paiOdnG8BngBAv22PwhOYNDIFFe4qAf6tXmId1NdjV3krKxStBxhCEitKam2/MmxHSL0PD11lnV
SOOx5uwZ2vnq94mNLt+RBntSMrne0m1Ki0aoqsZkhtyy+WjGqUf6VWlnO3rAO5K5n1dxIPCWHi+s
ASmb8J6x9tKpSIibPwtyXxVkMleRh7aRDUNbSncHmbQ2STPbZrwfpJZvIBkGnWILngDD6KLFt6zo
3oEF5OiVl86C+8/cxT95utH1Rncr5v3ysbfezoOClMV5BEP9eJaUX5ch014yIbAfic7nZyHrJtgG
VQvRD6JQCZdtGDbStCykbjfwLTK/c7GA5cXQO0SbARYKVaI5xc6H+W54l9tRMH/XBmqq9tLiHd+j
F6W9C6qIehdtL2ssaq5lOimuyrjBhiZipPJtdLDuyHQMnmdEgkuaUXwIz9NoU+wZGOviWYwf2/Cq
4Sbt+yaqN4GrjLzShc5R9bDJb7NxENPLADsuktCJgWecRDiGCe1keAfHsjJPOsf35CVxgWjcowiI
7N4dXUvvWYG5xa+BgEr/ag6rYTx4kFaxbTcVdX8Km6Z1P62FqsQWLnz52zRghO0FRbW+4s2teu+a
SgAEqeildE4FW2E3FFMBIgJvugl7bKIU7b3paBuU04uA5/oDBjQFMPkYmHflAt1kTewg6vAT8xQ5
EFUGUzoHXePGI8HNuCjRHONuSxZ11YY3uIMPc1MZli3FYnk6BZgKklTz0KjHcbCIbqC4uuWaAg98
BhPS2TgPK1IkME8f8hQusNNd42LSVapz5UOxM6OcjrGJiA/+WGL81Zg7QA7GYWyR7PqGtlcVxr6x
NJ+DQN4tijhtgvZKMidtvy7DKRjLLmvUiLIRJUhTbfJQ0ugNKJI3ZyqovQ6sFRLt2ACPam+hbp1a
2GjiA/s6JD6r4kKPYtrkAXDMx44WgtMY8AWaO/CSuc51px0E2saIEPYojoqkjQPemOmyQpIlltif
GMufCzeKRBwRXvXxgFlYz6LCn5Ehld4cN82K68DEh/4ZoLePUfXgQoekKHs8oEYFa7+bcYA61QtB
016JXNp/JhoTaHZ16xnvNpqbOc/8Ams8ZjbQJ1KTofoY9g78fNq6LMq0tEQEUBQwtHyYtOFq4U/G
W53oozvpFsDD1I1lBuWvg/KpqQaeBNqQKF6Qitv/TNP4fW/w4IqqlLludwbzNHcq6sNrYGX8P2Vj
vpOq9LSlmjR9uwsHsqS1qnS8KvFlaMt/fVz+T/FJn/7gLszf/ht//wiHr14WYvjur3+71w3+/e/z
Z/7+O99+4m/bT/rquflkvv+lbz6D7/1y3PR5eP7mL5ka5GBvxk+9vf1kxnr4/P04w/Nv/qs//OXT
52+5t+2n3379qEc1nL8NEVH9+uVH+9fffkWh/BXfeP7+Lz88X8Bvvx6f+0Eq+REylj++7u+f+fRs
ht9+dXzyLqQkwD8RYyHqblDL86c/fkTfMRYREgSMRDzA7K5ff1G6HwSOyt+FATzaIgzFxIDcs+7C
aATCzz9xI44fhZhfFzIXjO+fF//N4/nH4/pFjc1JSzWY3379joGCWR5OiAZBiFwf1Tn5vhm4NiMB
uozmFaE60ANREOS70qoFtQ9qq/tmEhzBtgo2y+yuqSjG+YO/Gv6p8UX+3DrBbuR2Uilry6iJOYxP
PlDX2QKy0KepWpw7PmDOzlr20b0sXVSqc4n0kMH8fKla9dSNhtzrWY6fTOvdFEWAPmTrYmABWsW6
i3Ji4hopRA6RhScSX/cACJg1/CrsdR4HTTQAwptC+uo3o/fo+uiYtJMrTLwu5q6AOLAGD9IAXF+l
O9yVjmKQw7b1m20Nug46SwcvloqTB7Dc7utaYpAgFO1eedMvzRgXbgtAnqEy0sB3XBccgwfDoXpA
tbOBuiTcwynaZqDO1kffx/QTEtb6CHvk6SlvOgyO6efFi0kkgg3Qq8LG1QAXVR1V7LXWU7HtqmgD
m/ZTC9rrva9M++rKdXioawZY0cPWs82DBYySm4s+qbE3x9NSdnsfeEMdB5FtHsNJ1HVil3GOhajk
x68W8pe18vXa+FYte14aPonOq5ZEvhsF3/d2qmqlXIHgSj0guan0AgKPZueLyvLfihhH+bHXRr8N
38eDb0LI9fSpH8b+0y/H59b8shnV6zPyJvX9Z/5XxhB2buH/rz9f1P8RRfamfv5lj4sb22/jyOfP
/RFJKA/fhRELqMc9TslXgYRy/x2M1jjGOnsscBEW/h5HuPcOJo14vz3igoGPzs0qXwIJ5+84eJ4g
ct0I8xnwrP+dQOKHZz3FP7hsfI0HCAnHIgQ8N+Qc3/d120b12qn99ygXX9VUY4AZAbDbl6I66jVi
GfPLN9GpfF+FwdVKm3WTi+ZyAPgYSzodkWHw15l3hYrlGtUJhjPfzDnrbgxmD101Nlz2wdIPt3nJ
1Ja7tXdNysa7xhQywNNrc2mmSsRBvZh0HW2RFVFkL8Y1/1gT9yYAIZM2qntsBK02LBh4GpDi1VJZ
oBzJwzgK27vGFntThr/Tyb1pWy53yKDabFZTkzRwKI+9xr0p6vJl1DVecEBZNpQlyNLwvteBiSl1
VIz2my7O6xXgKwFtAYvJJ2SbD6wr3jPRPOkCtjlBG8JI3XkWFPTqWL9hjiYKNsKv5FpsmOPC4EkP
4BOY+WD7FjkLOLtHUJ0vkob3xvIdMmAnJrD0TRbjX+XcOZAxcDKM33RjlO0XYKnO+TcL07yD2RKa
kTzUaKvakmFqN6PA2ZUUboPLQh7yAqeJ2U33ow9EgzqwsFAublan6jdYQJN0iMgD8ga7tZMBNIiY
CcQf/5l5+RqgHz5Gu5+K0ZXXXues8BPwt2Hae+pkoFqJ7UBqQLVavBYuIfEi1bjjk8mf5tbLH4sy
EJsR1q2neqrFaapBexQawAxtm1gv9ZxGI8ok0xdA0oYVhl0dB3HbVW1G/chLSonjBytpX3xP08ex
xQqAVGBFYVW3m27tTQrC59Wp+U0UOEAXcNEBnFISR4s35Yg36RZvsp0Z6kB1qe0SplWLW1SAxYKg
ZMz3ZLHOTk7OkmGZyGSICrIr5vY2qNCkalrq7Sw47XhElw5WLcekcgz5SlvbiBhtWEdMaLIg2xVP
0SbaxQWzD1MoUOEAdYwnOvV7gHvVIVQE85mNdD/UFlQUct2nvMjNdiXzA2Yn2SQwk0g9GtwYnsNM
OPfcbUH8K8dM3hWE091H5QBgaNEsBHCX30AZ0GYkoDeVLl/ncnkoO5x3BSXGsQX++r4ZuzLGjB0n
LkAZJXDqufeRiWdj7chd4ONbMFP0pHr3BtZ0i4kXKCFi7g4mjdBeGKsiv8+78gUCvzs14unrEveg
wqaafL7nqjVTjAB241A1xV04lDE6aC7mqj2ReTpOfn1JJdXpuir4upV4kwIdeEmlsNjNgNXpLd6W
My3iUmPpemc/DjCXxWXUhPtIESxurU6dG8ibtfSvGJ5m3Nv20VlYHTuTD5JCezs9AGsHpLsDOvPU
mfWhCGx9Bhwe8gHrxM5qxNTRcEjloC7rXvGNLEa5baXCsuMA9sAu442Qobk3pAqyENqE+3ZAfCnP
9R0Pvax2ekjhce09GY9FWF+uLc43gO+9Ye1JT1hPBC5w3YprIvAtxC4NKaqZybqjxTCnARsm0Ovl
m9OOx67WJnVZ0WAuBJuSkuQQMvQOmBO/y58+xz9t4FPAwVRl0PTAWIVgFdX5+uD4liVkyHUG7Nkk
fidAv1I84w4CuIQTvCo+2E3D+A1xwOGw0NfXcOvjSbgGC0QF4Ctl6DoZcYiBByE8UECre4nu6YIV
NQHWj8Mct0RT/LzQQ71fBzBwTYTgEXT9o6L949lWJg5GhHwbdSBZrboL+raL3YWbW4CgXtJ4/sYj
C8sc2YQpYupDhZowVia8B2LgxgQnA2qsfxwFdoo2f+a+eGu8GV56NbDCoJ2G7PN3K5dVKcRl+wmY
SV6tRdaPBIa1a/Vip5qkkMya1BTo10cfb7sRsxLxMLtbJewDqKU3ZmSQrKCtDwDcjh11dDIXeGVr
5clEi/qys9Vl1+Dz2PauIjMf3TxfsrXHthTy8knx/rEfG3YYQkFj4qwPrfFh8zBhITIvBFw/j51I
lO9HPeauOyUgpsBRNjHl2h+jscJaI0C/ZnQmgVsMr9zWvZlmvHekaO+iBomxU74vO8A9hcBaqDoQ
+Zi8C8Qoh+QJKKlMvBXsblX7VxROJLsaPgV3btUGGRvKFkIIPEuG7WAZzSNo9uqAuaavLRoUQTkN
LJlHxyZoAXIPNXoAdwXjS4axXvQejbnAlWbXS4aV38xuFYGsdzBmMYwy9MIZzM5p8Wxz/x7zUTD4
s25xj8+eOWYQb5AW3a1cnzDi4GnBaSW2wC/DK/alACEAtxR1WXb2wRn8q0l3HWCRKdhJDKKJXY4H
OhT9Y7PWmIlU4k4MofMJ0EWV1kWwV1H9hHXwqBYs6oAH91ETfcwd8UrCYMkYWxG95UxATq75bb6o
U13ZB7QHPeYGAFu7lP3RVR3wYIPUOfKdT9hpTFwBlHPgkbfpGgxqrpvmiTr5wbZ+ncyieHWK863X
PiIQrP9RKDAnnhfzuMxtGcsC50hxmyebR3snsA+LnvNDhaFXmV6a8sapCmylMCX0McHnHuKQKut5
j1Pwqlf4Qb/ZpQArULxWI6IM2MBx57S13tk298AW4+zCGXvdLAXkMGBVtxBTsqwDAo33Ew8WG5bA
apl52gCpTGsHjLrE29Y7eHZ0xh6IiX44w1G+TK5zaDCvIIka5370EMrHMQpjwIs4G+jd4hHtjjFt
JRDUZo6LGdFA2TCMCZou4rk/30EBRG8aCh/rG9qnPuFebo/9RPkDFbgbxYCg681AzsEoyhfPxc47
OPWpVeB2CKFJ7+LSoxKcn+ssIMDGDtg8jt+eSzJW5feCk5sBSq44WvsWtsJ4MVbYGG/7egX4A+/o
uK+FuK4j0GznSJmMZnmQUKA895OPi6nN4zm/M7IxiaxmtS1XiDwIcqskVEhqWoaQw2QXbQKpSaoN
4mxOchU7SAQzVteXpqHP2lZeWk76qdFy3CBv3g7zwLJJFa+yMlh+CFdVhehPoDqCugGZo4tug51n
/R5IbOBuQCOxTABF2jqQtsXlhP+wFksz4Esdl9CoZM7UT1dz1w5QAJAbUgYbt2D0UgZ4a8AixL7K
LQTL7WmacX6W1OI8V7NCETthMzCIkVLgdkMV9dI3CDt1g413GTwQshafDAeEM3BdJq4DcTc5bNzY
Hgu1gjMvhiThun23eNVt9VTMkU2mc4ot6sY/Di56UxCyKmABkUzypZlTkYf3EBsjnQaTCIkp3Rd9
2yfetF1f4Po+QQhonZcC7Zopb0H6GAcvep1DQ/U5GEo43mVFzg6N8N7A3MxZqblNkPQ8TG0+7ACG
m22Uu1UmoVNJI6+ONtOAFcwgM7koFPa3c2DBvAoIVRaU0JEN7leDfHlZBSp46fNUsgXilh47ESas
4jZWvnsgQgx/9I7+P6hT/7Ka/d9YmQb83Nz8k8r0YlTPRsj+m9r0j0/+WZv677yIhJD7EZ+jCxbF
4R8gF0UFCvSWuAyz19BvfO7t+4JxoQBFyuq6QYCfw/DhDH/9WZu673x8CQ0p+qDAPKM54M/a+V8A
uVABf1ebssg9F7gux34QAD75rheg06HPHFr2772pvK0GENEd9Z3M98oXDbAcL6xEfTh27ctQDtGm
ghg2xS6N0UusbZ8rYmw2dGrdYLPyrqBNXaEFQsKtQNccOWpRKFbXB+4itYE36rgZgWPsHNEjyWkK
u50WV+5WwOGZR3J+YaNZX1K7yC1Q2Gi7wgg+LQy/sWb1NzOtnt1AWWDmEkcBdbVpJuzojd+KVGN+
XRo4ZY2eCVQMq5lNOvfYgiuUTuDE4FPftggBqxYXSH/DlEZQ+dpzIVogpzBIaKJVyquw8nps6fUL
te5NqJpL2ZevzSpfZIBk9vw/opw8cIEA7RjokvX6u6kRm03V3Y1RfemQEGliuUrIvpHaTo5+EiFq
7kmjmXD12nYzo97KVu5XadAi3wCL8cbC/ABgPT8Eg7NCtFu9CDtGiRH6rgim49KeazmJ8llOKJKB
JZxjfPkSnDdNgSGS21Dg/NuelPcdMpm9bKS4DocVGCCUIvYi9wa7BZ+GTBg5yOciFiwicqQlCLdN
hIcEmSy9XFr/aqw61LP+AnHNExlwNFMrqAhRjfD5vO/NuAvn/6X9+mm2/Z2yxUW+Dm3GFH7Z8xTm
e3Yl9unJ+fi5kgECPKFzejgKizDWNyLI0FdRx6Hw70eFCtTHrmv6+glCu3YT1HY5mBoag5UtxEOR
DAWgHpchm3rkZSbvEN8kwY6Cx8MipEULEdjCoDNN+qp8O1f8lT2f41g/RRH05lFBa/DL+vS51JCl
GDeYBdc+AZVFIUSRlnarSy9dBWH8HHr8yp6XzuKaI4bTOHEEpdglpBrjZeBjkCQ6t5C4xCZo2G2N
LOqFUtLdyHV8hLZ5y+QYpmvk7nQnX1qKzddb9J3wh+WqXdSTyfu7nJdN4pbqzuBsyw4bJ2lO1Axg
b+dFbEzvVFnJmpdgrF5tialBnNcildyFhRzmeh+UrvmGn+GMSGC/aoRzED0SY4ulwM76+kFVr2BA
ka7SG2QiauvBQXgDRwVQ5hU2NWMrcIwEVYDGNO8EzJb3MMoS+WcejEucV9giS1ufWO/thsUpUrdQ
d73FewbJ9Ztn6c10VofNY41lJ9Wb1/pODIlfnYDxwyL0idpKh9tN3qBAMyUEHVEzH0spnlYfoIlT
ICmoS9zapQ0mlYAWg+nAMGvM/LTFpb960F/lnp8NxXqcPayZxcPzJBIZRA33GtyLgV62i1yuJTNq
uxqD2rvKa/SOmiLTUc+SssA+OWPEYkIqfIHndnMKidO6WVdUmkp0j5BXtclo/SJtCdCEThfiddDg
tOC5esgd+ZaHfPs5t6UBlKEcaVIxdd4pQFh0GXH3GDzH09oAOYoK3IAxrE0K2wAv6SJAGue6B3fS
z2BTd6wBYO00yMp04haYh8fWmBjxOsn5CMbsLVzq6aEukd4w8H8J5kGGsZQ4NROJJpnLQW3HggHi
q0uIK1n/WIXFC8RRzyGZ6tRxO7kF44ncL4colAKhinkFlAGkNEtCi3QlhMfIdoKSLdMydOIyRJbX
Wq87jPCE21UAx67D0F134ZJ3jyOKvAw28OqymVT/0mrocSeJ0iqHVuLzuvEG1NB42UDVhwhxUb8y
6DN6uyMUiwypiNw5IUo4LiVKJD7+0Sz4/3m24VL/PPX+n2cb5pe7tn8eavt1tvHlk1+yDeq/4wHa
gAgE8l9A7S/ZBqXvwGgxtARQmFHSc9f8n4wafcd9RvAhQkMIs8/+Il+yDf+dywKo9HzkBxGHFMb9
d7INCn7wKyDcYZQjNQr5+Uq/HtjRC0z7snwMYFxyMJ76iC6LtGE5Og7o1uk15MHQv8/XYxH9xKji
3Jz6D+T9Hwc8n8hXE0IaWPzVzOClWYkL+W+0ZSPpoGaXD9K2L189hy851ddk0Gf6+QcH+d5CmRR0
FjWUevtqvJ1XnnI1pDOczGAZnk3LSw5RMjTIF727okDpkwHbMc9/ZgpFz+z0j44OZuPrS6z9hlrJ
KweD6eetblDo5g5gqTWmpkFqcSIciAzmjwPRS5yluVQ/Gzf5+an96Mjn3s+vbi763KBQ7TAjxUGQ
DPV26OXem9AWVYBWINNp7oKLoPLT3ulQKv3MGeivFtH3fGwF/qPzwk7vLRCZ6/Gqvh4+QEAL2TG6
Q+J//kzPN+9Hl4Y34etLcyD7Gcyq872a3LTlEdLEeWv7a5AT6aijVABZ+udH+svVc+YYv7qL0s4k
wpzUZT/74Xa1AMlDoD05i71CnmoPyWa+bhGEUYHcQ1GPfLn/ScvsXz7Ac03w1aH91VnQYDQPe6jK
thM5DXOw9foCzpUAmCsoPwzuKL/oQowA8X82q/1Mdv3o1p7X8VcHDaPF0SRYh33FSNyC5oYF59aZ
+DbCK8MXyB7hjivnnw3S/MuL/C7mAECwYTeE4b59bO/kJ/QWzksCIif/0B8xhX796bo8f+GPLuy7
WFPlfRm6ldvtIyeItXvfUEA5Nvq8fFZENEiZO2fc0NJ9T34a4Ohnf4z/eVgUkt/eT29GvjTnvd4P
Gz9I5AN9VEctjuJOduFGnNSeHeYxiKs1mdLpY+4fAOJeqSOsH5YLmccf8/KCQg8LIe9ldeWNiXko
T57zPF06MfoZ47Bwj92zvtK39ZhBPpl1W887OhnKEnR7XembstwPx7ClH+oOjOQHwH3xxzDuGPS7
EBfuBvdgeBIxwOe/D7fTrQmPNKOJvgyHJNiafZnZnbd3LnK7XzZLyhM339htf9DZQDboE9irXa82
ufkojv2V2cnmMOz6q+jWxzfCoiFe7ptbZzNedyfoCZS84flL+cG9LLYhmuB2xYXewU6XZiv6vl7R
VgdEsE+nF84RMK6cw4xW9G2/VdugvICJ40/sL/5izUEq/e0zoXODwRGOZXvkfRCfRSmAyh30aRga
M5Wn4Fx25m6KAXVxiD8D6P5J2KLn+PSjxfBdSHbcueuqhbD9eH59CYsDGoFqhDKSPQnoL/RZst4/
SYqxEAgr09CeGsm2FpTZ8NM3PPjxmwBc4dvLr/wFwZNN+T7kF8TVYDfhMYkJMXNUHsyar+jPiNGC
+6GeyQV0IG6mveKwCmhWkcN70GSfeUOSnRWdyzSjYxXdB0ir5ZketTMkp8UU7TvZ3aIRrC+iKkZe
PB3mkMoNUvSsk32KPXFMO1ZfOw5EtbMDJJ6hXmjmEX1saGHwzFTGfZiUdfEhsBKLzb4vC7rHrFax
Ae7iJtNof5cK6ppFAI2r0ZJc8NNCvaNVXoopgN3GbYI47NbUAsQMguZKQOWDTq4UVfedFnDGo8aD
PrLZETSNbmzJR5Qv3pXS7DpSczK0L0X4RIefiOP+YiMB8vrtXUeTQAQtXJvvc7kru8coKl5Ch6SL
HE8BPB3Fmg1+e2vDY7iifwpPHHH4J5vYj2M6xFffHnrE+KzJq6BboHn3IlyaqhBdmC5SgDxIZRFc
aCzFoXf/ABy/UdL9CxmXG323cfE+hD8TafJ9p7a4NC9H6Y9Fft41Y61vxWRjI28xVgDhvdgFQfCT
6/yL3MONvtu8VuBXzVI4+d4/Ayjwg1At+EU0wAjQOFHZXvD1YvJulL79j7ID93ujdO6iCdb1+vKg
9m0UHWrTv3fQEXF+qKUusso5Tn198ih2ap9drMUh2v/zI/84A3K/t1G3Dob2mNYv0d8RXXScgQKd
/i9757UkN7Jl2V+5P4A2aPEKjVCpk+IFlhQJrXV8fS9k3a4ic4pFu/00YzZGK6tkMgJwONyPH7H3
PsfBEvAEtmPL33c36J9v9atZfa+r3ohLaYIDkKNmE2/TWDyY2uNeXp6S4QmGK55RZrfww2VC0t/c
cn9hf2Mo36utr9ehr0H9SNEcj0chu9rxcm/C8ELV0oPaf8ywhvFm3LzF/wyl2IzfGWn5Ta/7727+
zkqrwwY+DbJstM7HYrHCGCiGyeGQN2NlS5CVqc6TXCwxUUUxnqCZHKvSuql6BF/7S31dj9dyicou
/tQqzUmRyRAWNIPM7E7JHWEEleObg18oh27wm+a4XTFFQdH7EHpSyRfG2EnRqdjkcCMkkfEMTNgk
KywkjFbKm43Bk68Txdl0P7id9EqN6165Hpf2i0rFCicxDeYZsd6oNkNgE+vOjgkN2n+uXkPi1RZI
e+LQCWAI4uNWfFTky1IdY/Wjpt5P8qO1fmjV11F9ruoHaQ4KJZiN13kMaVo4D5Go+aIUVAX8g0Ba
90FD0evXAC1TYQ7TJEq0SEupBfokyFAtsNuY1J7QyqfZ3AhE5nx1jFoIcwVdh356pL/sSaFp2xRf
qQQXR4tuUQg5hvrWeeRTHCWb/WKyojlx07m7rBts01x5oLleMG2RKF4vqvlB0Z/mhozWtoVlwhnK
dh9b9ZiXmp9aWZCa6zcJsV/D3B6skrrLoCDQUUv322A+qeMFwkqklPqjpdTnWqm+jlZ6NCCUSyo0
TSCP26B7wLfdpIJWDgFVsgRP2oavi2D6Fl5ONfRum9cvV9GC3Zild5lJeva6YXPUp6rMg2tXUxRm
MoShpsxjiicxLR7zzqB/KpCr72nWwRBs7KEj/fiaJSEKUaXllqjO2r2ynNPJ9HKtD8QGNmpZQwFd
4AElBHXAI9YrCEc4wYsiR4nQepV8vUV53TFJL83tQgl+CzT90GXl0WzNOyntw3pcvW5SXKvLvDZ1
rgiGC6kcws9/KNf6Jp9nN4cQZUhiFFvNYhtBvHb71NwQUz6OxQel2MiFAvGjqk+RYC9KVMvXtqZw
V8OrvbZ0t6LpdDucdRoTbnmewcBeL1tmflfl9WFqzx20mB3PbTdFvzgG5bt5C2UxOyyJel+s6pm8
38OSGF8Q4KHDJL3JRDkELepvmnYa7ULfbrsCRYBOu5vF5SSbBdIgerSIU6CRr1AqeNtxE2kqyXvD
DPX0FiaTB9bwaI4gc6fCS+VPQhuzf9e7NIHvibsd56CD1CJ7of7pJykZAfjvivgRy2oXBuSw7FbS
s9+dk7+ycu8cMdQxerJ/E23WN7q6rqHZzdTBQeSkJpBVws3XCu7IGONS6Yjk/C56flMY/TsD984V
MYD3qcagzJGJYBU4rXMyssGr2W9y8aJMGuuZPPEwom4CHbmBb/yAGIib4PCJ+kOHxirQb8dIOrct
dUds0RcdJ9egH/pcdU4D/hoZpkSC3ADiujRzpzAKUD+PQ/1JFPF2vmWL7FmxRq1I5YyETW4KwS5h
MeOiAfjwJnkDxnyXzNTf7wtjAt0I8vqxWn6nw//WXfHvpuCdS3RNZ7rezkkRKSnl7foYl4dSfqzF
T5wwtkbUaa4TRXx4qgni59vtAALJwmeF/2iL4PrXSKwd2kLatd5y+GWuJSsnPLdL1eneHZorvzl8
35zyvxvoe19KUtOrqhX0ntyUKOUQNoTRBTYBQv3jqN6L1qW/Fo5B4buQ73qq8BS/IGuPJ/pV+9Vi
OD0iIlN7m8nnGQQbi0w+lmJ3QIPGm3ZYduFME2y68qMysty+UEJ0ujIOBtrFFx3CPghqgzV3kqJ2
9bj2USVzdizfdafnd6gOCB5qQhCsgchhMbrmsUq8zLo6lTJQ4f9aVq97CKDpCLlA/hzWAhKlYUsb
JC61ss1epDM1BYnxRVg+S8niLPKp1aifC9vdiOCNXIjgR++KMSrTSM5vVBBy+rUgfcYqRMaEpvOn
5sPajn4jm74JzAixawctDmfLkXzj8r2s2WtcekmloxvxqR5FuzIeVU7vXWcCoztde+ef/ZY3leq/
e1vvHFDBqBOlGOgTnp/MXAoaSIdBKeu329gESbHXHyNtfJjy52SBO79+6tI7rZqdHQWz6ZN3hTVG
//JHBI18szzmFBcQpOjztyDrsBjbg0YnjRVkVtIDCIoLbyr2itNE1ScO8qK/sQpKRPQBwvTZlS5H
cA8Ay80u1U1X2UgfkO1cxsKpC9Af8zVUu8LJdQ34SXVA2SMs5M7NK85VrfauXePlWeJJdeICw7Yh
ztv/PE/Gvnr/bp7eZX1QspZak0JbpJWf4kEGH6afObyPIkJHajKG1K4uXWbdQS391grZ4yQGqSGe
ZV4cFNyL0nfRrHd3Uh+pLPN8E26uekN9tHgaUvWDXA0R4hLw8mRQxI0DIsTR6j2InhNikk/60J8Q
MD+aQhMqMq0MypfJqh2Ls/SaFAD/hMDMRS9lNW61cCOU3U276BFEcTfteqebplDaPqugHWlZCKeh
8agdnlsDSbKsDRFxD+gx4AFnDDpRpySqB2I6uflzt2v47RFz8xDnqOH0O1LN1g047GIRFBq4NCSl
Yqpn/zzNb2pyfzfN73JeTQI1B6Wu9JB1umtaPX76cDeRwDTh82/jzSrw69IM2kRzu8F6qmIFiO9K
04Xxttus4PdpReUXqY/3zWCu2xxTmpaEyKQdAMZLOYrbzbA1EulMqn0FEmsKGKbSWB5xvyPl+jBG
SWEegUVjf6nwduNdbxto6FxhATnb9mErn65gv1KdtMJSfamma0Ra/yBbNox4fFBzvL+icnVQQNzJ
Vrho0VhcfjOxv1i/77vPGK2qGeNS6lEHHALG+keFjFaru6OEzJk75/qxHpNnKpDHZj3qiuBeRwBj
/8ubv4tPimsHprefKdOQEN4kGai7eWxa66VSp2PayWDf5qMCmmF/jVZeHpFQswX130y5X4f3f18m
gjPxczqhrEGeyD2gRuhGN0i7HJVOc6lq3sY5Of6GbOWeu1q022uTP//zM/8ig2G881j6QrBEad20
SCKsrSkWmebtHtfvmZMS1wQCsw2w5Z9v9qtUjfHOORAzEb09wDhRrndPOrZZi5E+0L7JqXXUzMcq
a91GM1w17W8FbTsaKfJkxEH/fPdfRPZvJvOHBPzc1RJQD1mLEDd0l0oPrtNl0wH18ZhDEQcy8hr/
fKdf9IFRjHenlTxfNxQeiBO77QZNBjc3qyeRZ9xnFhpu0L8OnemsUs5ROSguKETOAVzTXPndUv5F
KvItRfnDw6Li0o+KcjWjgtMSNjI8VsWRCnLlzCdYUXccpUAuTQcgIUoYym/m+FcZYOOdYSzLWeoX
dTOjwYL0bXzc924XPw+ygYNzPUpMvV4L7toWt13z2/n+xav9P/ruQHyHGSVa0TpNjUMecKif99I/
3BnZFhBL0iUwF7iclptPyaE21bs1+YhY3We6lt0m5KOVHqRV/Lvi1i921fu+L2WnZBO6lVbUlvJL
PCfeoGrHTNQCNHlw+sUjYJ6jFGu/W2+/MBzvm8F0Cp13mrm1okXOv9D4CUmW/tAtb/bKVFJPzjS3
aT5kBMO/WeG/WF87QO/HahZaSokmmKxwjZ2TqaIra62rLB/jxHRTebhdNpLF7cfOCEQh+d/ZqveN
Y6p00tYFghMe+3xMrtoxp1o2sYN3s0gjiaNIsVLi1P3NM/5qVt9Zq0kD+9sXqhAlpP52g9GwT9er
wum9Hel5YMcqZI9BcjUt/uOe/xHI4/H3ZOn/l/CkMJYBebJD/hnj8a8HpHya8eUnpvWf3/0LU2rJ
gDUk2aD9gbqXwv8HUwra1NTY64YBK/InvqPyX6ZpAfOUJAnpxXeYUvwbERqDqqOSr9F64z/AlL7P
b+58R5WGD/BjgbsSf73vGaDLcdkkNSJnQid9UDf50Kf1Xd5LxGxlBetBOUpm4nOdI/h2wxvK5jvI
qIfYbJ6RjjpLO3IsH8jrCWfa09zH19lPxtZZ6gXKRfZcNFfd6aAu+Hqch+BWV+CVO16ySUjwbQ9b
XyCcUz9Tv46MbvtsNtoROPzjBsyN2EUAK31VXJrBAqlvmu8zen4ApNvS1kbrUcmlh0rovEwXwjkB
zNl0/S64pb9iu2+mUTmtKK6YkvHYGMIjuF8kDikHmFnYTbueqRDCkP5UEfDSa5JIXoGOndL/2qmK
5nsPIctuJyBV40JVSK1hSmiZ0dkidVhkSEdnbrbPKEvxnbX4JOC4IglXtS6gqi/kPR5Ugw/3kjY7
8DXcZSbWTJTm2VxEBPAm82Y/TQdNgmInv8lhh7k0+EtlPA/SmjgpJEGPdJyvqnFotVxq6AcFWcTl
AT3lXZZePlhb/CovVH3RRoMxhhifZTG3696mqpInNAkbkWgYKWyxx0kuCkRgulGYA3oW30Ef1VA3
etOMeua7ZLVNlJF0g8s24PdMAGLayK9N1biAWa28OCM2MvOuc1Cl+Z7Tx9C2BArKKMTBn1LhEK0J
umxlz5u4Dt1znlw/LErsbaJwQwLwWObEo0iV3guL+FVrANGZq9rZkixpsKf6e2nSH0VrughUFpYN
Lr15myXZp1oqdlWs+nvSdUCATR806K4oUn2/Vn3iiqba7OHTSI0n3yUMW+CFQ26Fa759sHLltOXr
Z21K0BYwLgg3WbamCK9TOgQIbj8kKqmtYRtaAIJC5iH0EqpCHdttV+LjxGCd8+4ealUozeKHueye
C4mowmieEd+4i6/TeZPre6kx4bg01XN83R5kq0zg+V0fUGJFLaxR0DwcS4fGlPGuRGo5ekpidZa1
j7OJzo8cx6FIClNL1ZMlk2yMh7pF5bL/Xki84V4+CmlxN1uxR+LcMZQ0BHtxmLr++2wWYWFKnplX
ZynbX0Fs3q3qXNvm3HvGEHuCOWt2To58NrpA7yRkuZeZTE98oxB/OeyxT0I+BgzPXrXtVZaGYJaF
UASZLSIXAg71U9yKnxeg5SYZmWkp7wB8QytaYGAJk/XYLepXq5VIlWtRO1ZvQ0MJmhSa8Fqk6sEo
jagVmBx1kU6qlX7ZRO1RUqTjNleJe13UQykWoaW090OxPoidEGp5FW4mq0JQ0y+p0N6L8vq5WczX
mRh86eBEyPIx366f80aPCm37vNTV97WVj4tGhPeDQb/9IzT+qXS5u75/Rcz/to2Q0eGBcxoYkvGz
4wDOLtOSZb0+1TsiNO7aj7kEQt2s0ZFrk6/LSprF0P1rXJ+ScfiYV7NLSt7/zSh+Di//GAXMds2C
ZkDS+r2DjpYXgIG+FxlF1XpKAqGyLbSwmwVKI+XJKpuHvK0+V5C02i0+ND1o6ySDp1L9UYj7jw76
X57iP2kc/PJT+73+VFP5v0MZxRBNEJOcyr8+688v5cv28q/jhELUULxkL/8K+uzl28uP0M4/L/PX
sc/5rckc0RZqAj9TSUxdhbNATRuOxx7G/g+VZOeLiIgfILAFu0PTWZB/UUkUXeSKhilbmmnRDfk/
OPZ/9vUNS7Z0PA6cHF3WLYgk7yIf5O/6Uq7F/kmPgQp14rFSdRfyp9uIk8uX/aJqg7z5nSaQ9C6Y
/uPGFoocbCkaoZvvO6voliR346iMT3DsvB6J1FFVnzKr8ISdGitKlScsECi263wGQThDooDw0Ay0
6auAieMGBEtduIM6HNRV93ctAnTivJSEG/Js9zk6vmU+uYnYRjDTbpfmi1RpaPHWjp5od1VZPDbt
l5S6q95VJ3oOeEOlP+bbfLZ0rIdFWa1YG/Di5HCua6Dk+idjhFSIHNqjOIoGnEURkb4lRwi4DcSh
vFjXXcI5e1ESbYrm3nxEh9yDW/aJrM+TqpKd6Ua3zLJvKWdKkSZ3er/ez/pEmYoQyMl787KUxmOG
pM9+yWHsoxlOBgS0JSqQTlqsObZrOU59RDDI56ruOjJZxeDvscQ6CYeceHlEIMMjH36qxfjr1sLH
R1YyrIX8W4ootw+uXg2Mpf1oxbHXKtfP68bRP6RCSjFY8OXr7Mk6gLed86rCBzJoWeiMKgSTjsxk
3RcgoWDAUIm39xSiUQ6HllC5VquTZEI/omajZpuHaOdvIvM3OMyPBpilhnQI+GgNJ0OH/vSzAe6G
rppWSeifYOq44qod010yttuAD2l3W4y0oKIvN3KePc56ckyt0lN7BNdL45JxxoJ9f0CX2++2laM3
Gz4m5fpcIpoxNm2AFk9IdcTNr7GXSrOrZSrCtvId/Jgggwu7EajaKNhdar27beL1uRpw9FJee66f
QHt8lGI6FS8xAIj12NW1Iyyg7Pe3gyaIR8rRhecC2E6a7kVtX+BIKGfI78K/mJ2yJLxOgVIikWCQ
jC9K7dQNnM2zUH1edqWOScMfg84wbe2nUqNp9lxcIDWHk5LcWXp1W8nGKS/Xm0RZb9que7CS2C1L
4YhY9lOakdG25Ke5T3wJ12OLq1uDbbKm6qWQex8O53lOvoL/dvWquk1axopOfQllspNYIdLoK2UV
mfV0YIGe0mv8m6ZQkvj+TNtfrAQmyNBIrSuQ5H5+sTNilFVNx8mnXrQeW916zEWYDKXpbxOcdBEK
0yJBGlk1rx3z87hQXuub+3gOGrWmpcV6kyMe33f5KYPRLTaJj448BFX53KJ9t9TtrR4Lj+o2uVlp
nFqkUunL4YolJSNBWo9910XaLs4AYata6RuAj44Qsje044cYSzjElZMqalCz33JjO2YF3GGdTgdl
fwAk7Sp9/iWGX7/MOnWDNCf3ujz3Zu62dDXIkLFtssrTkSkvxtHHmw4Q6PRlnHpkG/x5mnHCEe9Y
96mHHjvXIUrL59aanZXeYYhooHnfRM1YAz8bzoky31QKlQMKZJWxEsxfiQsGBJGXc2XJAXITV2eU
0FtAB44tQfLEuqTdMy0kbuKlDZvim4VO7xU6tLAaqDt97WUeQYZ81feHaUCpjUZR+c5KI3KKWgXL
Hwu3P5yXf+NKvUO+vhl+3Hi4kBw3eFLyu9wtbhIdXbJ2eGKuz9OISUm0gAYlzqDWYUfq0Vq00IyT
O3hDoFcsT8hbVH4nF0FJiv6lB6rgE3wsz1IzGn9AMW+hGeJP+ygSh7GuokdRXMxqctdm+jCYQGoV
5amLs6/7LpHZt8SHfq/PTrztWqTmpbes3/iL+Aw/uYv7olYI5qF0QL+AO/HzolZLuTP04jo+0bSl
g/3eBos8uVu/FJQe89/Yxnfw0T9mVEF4HOYpUkoQUH++2yz0itAuHKVqMx4gjvmGbbgKobeRHMdO
e0LBBjdbO/VwNlb6AIoTlC9pjlPihPoPz/CXVYC3TsI/GmqyCPsDmxK0lV3QbXc4fkjhKhrlXGWZ
l6eFmOeKvJdgkZPfD9Wu1sH86DA68TJQxewNNZzbNlxGDRaY5tMA2RWLydUb/ZKPymWEJ469PqAj
fmpgf611fZvXybHDoiLVifAYMrBzc6vJ1m2m9R/Ua3KE7QUoQ36qhPleH3nMeps+IDx7UWDp96Vy
6jvdT/LkW1V1wUyZy9yms1hqrlJk3wdObVlfb4acm+ACVWb9AC0RxZdk6+3N6AaHPnloq0FW7+L2
U4J+ksoHbPrzeI0sPA6iflqV9NiWMM3/edvsK+bnadVl1VSgHYt7IuitpPfDtNL7HEZvyrTqghKS
qw6UMv7/Tj1yh5ZB2myvmvzaqX/4XhcvxSTAzB2bHz35P7/7b09ehuDNacVL+DNN9+8Enqz819vO
o2usZpDg+8uTl7X/wskWaWaGlJipw//+05PnnwB0o3sogzlHf4yu3/+BJ4/b/NMa+YM2ZRKKvrM2
GtGzQW8a5ZxH2bE7DBdq1KFit2DQbPMsH/a/IjF40T2DKrM/OCR3DtID/EzpJr7LLsidevWZCmoY
e6tfefnNEmQH2aFF1iE/FS9lhFSCggLqZrcRuetj7iXu6uuO5MdO4cqu7umHOSq8OVSdiZ9XVw5a
t7iPDyh8BOsxdTanC7vj4KkOjIMjANxICKF1u5R7wz6CjO6LgXrogiLI3c0T/CbUD+1DclBcyS0u
A71K7OksuW3U+q2PqbgkKK7Ykq+4Y6i6wnmHT2S2eSrORthd5INxowfdZTunrh6p7vVQXrJoDlu/
Ckn2+KTTwulgHpq7+Fa4oKV9sC7NuQq7na3gZQ6SrxGYCk84awF66pEJ4o0mMWfkOqjHU6Ing/YU
307AAdcvUBwiYEtezmUVf7C/R97gxv5jZluOFOhu5sle/Ko7zKvfhvrbMFRPCrmC2wXkhELU0KPB
98Tb+LQesqAJ8BEd9EbCKUDG0l/8LqLXSNAfJ1cK6PrzqT8CNfAVR3eVQ3EyvMU3giKSguW2Dme+
tdxXd6l/Day7CQ3YCGLJHdpMThFUB7A9RUAe0qmDzZ0dVDHs/JAe8oPpK6/SobiFh/zV+jyGDeNA
4tieHp3EWdzRNpzZ0w7DafH1myZSffp9eEXQhqJfuWkI0/ouvtlOtO1wRV90UdK3O1e/ye/FU/Xt
+kwZGrci2QU77G52+ovo9h6SwxfrPETFQ/tUe120viIs72iR4VZcJLtNj3Mgh3mgwTsZPckr/PyM
5L5L/2DAT5Pb0lLjwbg1op67IbMT0NjIvxa39YGWC24eZK74AXW5AzmhD9RfXOBDDNb0xq8ZP2+u
GKr31VGJptDK7U1yzIt6L92yEoPYy/zS69gn6L3ff5uO5ZN0m31h//DJ/A6cZpANtn5QA8HPboqH
/Jyf5EN50s/N0bzPzwY7oD/lUXqoD+px+E3/ShQlfrHV3x31S4M2td500hm1Iw/YFa3g3NYF4RpO
tmG3jKF3X19J5PkGu7KM2ujqqh6IS2d0hUdwFPbgVS/p7eKUjmjThMdfPPQFnMJ+ztzMR43bkR3A
eHCZQ8ntI3aYX4QSbBg7/5p5hscqchDTc+iM5Bt+4Zm8b4VVPh7V5FAFqAnzZ7ShL7tVQBPPO+0I
8NKDXhkkQRZk39FUoT2uhgje9+uX6mkOxyNYlycTDnKYBdtNG+LxoVLkzMd7wTEc4Vl1e343hvGn
1Nej8qhGhRO7zZP5KTnLkUT/qhPNb7SzfsOCjJJIfrzea/cUKPz5YJwrI0yi+ZCcyuP1EvuDr95o
gdLcIkbsxTbt0G3pvAZIDLG8130/+LNj2hK/f6XVkfPyqbS/QmryUEGwN1tzB0880GrA/vaa8/3F
ZU/y2diBnOJsduVyJW+ItMNyysM5yDGs5qULR8hSmj+DgLUld/EmPpz5qNZvocV6FI7JB1ac2zov
ui1GKAU5MN4Y3Dds+Ik+bo58Fo716erP7uSBk/Wmo3VbOhp/Ky5Xf/RNz7wHklUGENhYenKguVA5
XOilXunVDln1SLjZDvt9y/P2JbnRE5tKAUR6J/caP/XYAlEXNp4aJKHorW5hI7rl0ifAyVz0Brze
XRzVkY5IEDnIW/qFv9iL3UP+otMgi0qwK3uyXxNOhNnF6turW0eaC4+O0kCU8yka3d53YQ5u0/iU
uD3LL/vYc3V8r0jgBBJYxjmPBpLUje+NCKCtLQdC2HKR9NA+Je7k/HDK/00oQsntZ7fqryNzz/f+
4E4hM14QFZjiufP085WjDBRjgDyd24UV0RHvpHevfu+aDk/AVE6OcUp5E0SITA4C/q7gPoA69CdP
48eM2XhGAcrfvMr+Vju1M9n0KHPiYGYmDbcNysMWTseJbYhQgr9vWapJ7up+NgM9mH2OZvh7uU/N
nVORHlV+udj7stkPSf7BRSPBQT/Em/m2Hkh+H5mHGEPV+yamPPZKtrD4eTqU0X7BIdRZY6JTXVa/
46cUo0n7L/5MXg/QLYAcaJvO/itW0Mu+noeQYjt/ByAZFfek46MOdoDFkpC5TR4tzsrD7hfvPCnK
WSyj+8eD5DgKZE0wBqlruqVLAxsvj/jWGZyGY9jd88TTySwfnYdhaV2YNA5xxcd68eTsDb95yR+5
PvOKgL+DuLknBqN/ZT4lt/Iy/ugOXsWB6zHdrCnhtnyiEOJ1DGl75bU4rcsG/ALpLHmIEzt9Go4d
a0cNri6IVQfJBUePKt4zyHNs5+rXvE4Ez13Lh8omQWVEdyGACo6vwkJ3RW92aeNpb87OrNz/bZ8z
oMe8zMSn2BSS3uNgRK2CjQBpjd3IpotIOvn7Um48i+9JbsNNap6hgsV2kmxanrlxtD/O7iqNPv0X
QiwBb29jtTBBfEKw96WHsAmTV0fXj+Z5OWxMx8CoTd49/kQQB+2JXiyHbl+orh4IN/ubNtwtRNuC
BYtKld8Hpdc7D3DpeAYUuOzaeSXtYVsMN8Uq0GvwbS6oDDFoijlvkzwy+IL/RM4BEY8GSNWVBctw
Qvk4BnqohyOncubGnhUKR2zQUbhdwiFErcLf76Xi5e17JHFzL31bmLTl4pzpeUFt0OuOEMFx526y
Z7Dz9iVRn7BNYbmvZKyLyBJLMR6x1wcjU4zf4bQcWIN3/Xj9iOK0p29uCl+0CYcEG2Rw1BusbzWg
+1/JyqOLpN99AeUR9T5pEX6TBksosIv3lYpcUAB/1qfm64exsxytCCJNsG+HkY/AoLEVLPDswS9y
U1xdTLQjhGk0flUxw9Zpt1WIfjOlMkt6f9TJztyaGaUqyy0MVpXMXG4eMxqwpe7Mp+VOvWDTeNeV
K50rd5/vlsGoThHi/rpczS5cmgNg9WIHH8nvGUcd0GnNBirNZxCBYUNi6oOF97JcJL69G36F77TR
xE6IsUV013VmDgr2BW60GJhn7avO9hXvtsDkiOmdzW1fhKDBrNEvhe3fPC9sxwo3YMXwLNhgkyUN
Epw7W7bhI66II4H/6uC2hbFLCzXf4jmBJGMITM9yGxdnzimZ5NFnYl3xoLzZNvFtha++hMXaT559
t26OtJshkVfNTnUU/M+WR4fWchogAHCOoIvudM5s0yTSlj3JByW+8LW3U4+hzKcU32K2actmF/fp
t+ayT3V30BhoyTRgPfn31qNDMKYhf4xxsdubKuhwVFJXwT51wfV41c/1TXW3fV/D3VFAAtjLcFf6
EMvBVo8DiY9ZFyTg5yNRiUczhqA4J4cSzIEPKsttDrUPRPqQHJqg3E7w1NMbsr/n4Tx8R87H3nwr
gIfm4ASBL38qfUKqkLH4iNo5pAp9FpidukvQOcjfwdCebWQM8ZKaoPUR18KDwrnFz8kJKTK7cnq8
ot3tEohPOoduYE7qj7b4TXASYgbLab3db2k9XpC/nafLeqJtqg/vCTK1FYw4amsI+3Hg8jLM8MyL
IyV2rEsbKgEdf3DZC0eM2qN2iR/pSjPyg/hgPHX609Z7+glHzEtJ0dhVYBJKaIGuOEQBdsa0wKX0
9EeaOKvReIyj5on5ZaGornwzEYXUR/l2EWiIamdPaiTjwSmf1W/mo3qbBUwPn80fEoajf8q+Q184
6rdVAFjVrwo7ox+Hh+5mcid4gteHVcARiZu5+6HS1da8JBC8jues8BQTfh0TL1VOaVPbdmHLj2GB
J6UF/MLunMG+xTd9QRquoWOMV5yyU9IQ1yCMGCx+6+Hmheiaq11IA6Yssj5rmk03oOGj/BCLrsY6
4YfmkQ/j8+2vF7oRTT8dDaYfK9lkDptoj8Ost/dmcUGSsy/qehQ+456yAIXhFIf0srGTRyWx5Sjr
o2uQ+o1Tu/kneh+5X1deYvx1cRd/9V7If2EUetu0TXYiYzQcw1Nt3dZZXYPbsnZH/ra5uxtK4tpW
37xGssvcglxwBQmKmIvwUnQRU/HhQfHbjfYn4+uAWR07Z2towMNw5K9VlEW9l9Je0V9fN7/3Ym63
e7cQ0VfCr447lFxfZtua3IlR2Ba51FC4k33dhzLNMJDRJj1tJ9/K+/KyJYHqNxxuu1uHE4RZi1nT
bUggejY8VjtmPfFzr3JJ4HIv0Zf4TItt4MzhxbF2nZfRUThoGbyzb5qWu7e43bvTnfm7s70v7uvh
6jy95sHuz+7TtYcg9HhhOGRdOaJbR/wgYKN0ez7AF7F7jux9UJPD/zFAMhOdY5DwzgkEZH4nce5w
Zc5FA/sP/BFPevfqhGPucKgRjNJxENUEzlQ6Zu7PwaQThga1NzLYyb0yEMSgMfK7Owh3D1c390y/
e2ww/lZUBkgZvEkdAKzlkxy/znqj8QBqaB1YR49dxHxxKFGNeL760OYxyiZnb+7NgRmi7GVzkAZ7
/mUM0t0Me/ssEwJglHELTjMCAq8DHqPgo57s5d7C2YLjYvMFBowj5acR3dsuebT72FQGMl+2iUBU
d+Vh4KB77XdCbU6YPVwU8Cr+2f8mFf6LMPYd3wOiTlZtTSudcVLxNCuEAUksca573/BTPJisG2dI
rTgEALwAA89qIa4g6GR/o2mOBUSlgqMOxj6OytVNwvJ297fWSNrPhQDxNU4FiVwSnql9vYmf4nN8
7k/WDQ3TvTkCcUmGw8JjHRxyTDjVy0EjZzQ8l4+bl4RjFOPvLY6OxaaSvCdqwuownEufxodhzX9U
P/dD4zwe9Wi3iJNvPsx72MYI5w//zd55LceNbOn6idABlwng5lyUJYueFClzg2CrJXifABJ4+vlS
5OyW2EahuTox5+zd0WpJrCoUkLlymd/o93pzG3AIVcfhcd3UN8NV/jB8MceA886cb4iWos4hzpxN
wxEw3AUXevN5YnODwvoWqgAn8X8sBCm3J7abIjqIM4bMK3/NOJwQjELeFqNKZkPkmeZcQaf+wiIa
OrvwBPKNxJf+0a5VBO38UHPzaCzRpDNHykphOZOi8vlbOifb5VDyEfluMEnrwRxKmv027wgT/IzJ
0eI7fTDZjaDRQNa8cZ/WnckNTPvO3beHgUBmbgRn6dE6ygNy6N++DjpGJIUdYYonMnCM+JzOzfl6
qr27QbLdN5iPkG3xys1MJk0k19sc9TQaRIznH/jqhAHGtvvpybpb2WhYV+3xcKPUF5za0xkH83Eh
Xnp7Ngd1VnbIyZXCoyb/6Q8mj4QkQIZocmyqBb4D4shboW6i2/bKfp/fVbB0bFK9/Gpme5sgAv46
2W4rkrB2C2EuYwn2O7MmZ/67p9S6QM318MjUeTue9xvmtsSI8k7LbXrqTQA5M6UtxTV7duY5kphv
2IA3JkUcyX9MiuftOzRTQACeyj10ha1JDDU3bjznaCWWtEQNk9K1pGV0ckjqWu/SFCUB+zH/FrmI
Y5cYQlwnt/NOE5NMywGoJpGqJJ/9993KjO4fdusbjEhVtHhJp2FwFX9xbjAuaDa0IUy+92jfrw/Y
r8ElPKw7k8iGhEaTWjqH+haUFl1m9VGcZw+4/17QVbtbPyO2eTN/ZYR98M444/fhCb7RIb3BRWNv
sof4FqT7w3TRXjhH77R+behvwiDcrnuXLudyyM4liaG6pIAmjaE0Pp9IiSniDv3ZclOSa8jb/iJ4
XE/093bDOYfmvjg1LJHsEk8NSsyrjxyOhP6dfY11Butqj93DuXvrflSn6pJTiITW5SyLDyNNzo7W
hDwbzqO7MNnNn9Gq6M67AzJLF9FNeU58J4rTPqfz5t2418NFcE7pvTcFfn6Mzr49gl+CXf0vw1cD
brIhndGX+ef5zMXzmPVZ8f1k5s+XvYxmgvC3ACVcYbsvyGqXAczLaIa/8UEz+4EtEC0VvmFZvIKs
PPc3F7Vg3GwF7i7fRHn/G2TlOdhV4bgBtjrAhRGU1a+MZv5B7gl8taF+fNdnioM8mJsBd/GkxIZR
rmTseFxs06n8HYnbI4S844ReTjfhoJkF5xkiVKOsTo3xPSZDTJy7OYHtlk+SfMzGWA5f2LOgdCk3
w6IAluugpVkOG3eu3Atdoh3Jf+y9of5QSPcQRXdqQmg8DS8Dpz8WnfVu9cdHp8CLuitvV9UZc+s8
3QbFzYyc/z6dqX585P7De1ekf2gYvhsRjPzZ8Fjk9Wd8Is6TyMl3Os3RhBLutXSGS2Xk7auwN1TR
nII87Q6JF8Cpt2Dqg4jHtVEy2oW370RLuIW0j/OcgTYlwxerb++jcj7GiiS3LaCLt9nFPKv3U8Kp
vaBqkP4RoIZp1TbtCDt4MIJEKv8Qp1/HoTqudfhhRptzG+jsfYZntCfavT9OzyJWJIzNY++7f4gc
DTHgJ3eOve4X9PyiZsjfFVXoXvWisE8gXm+WpIe5nJSchjVjhXBRn/BSpBerGme/uPNT1Yrrlcn2
CdOi9kOwLDS6q3w6qqrvP015hj+rXoB59D15QdYMLRxoCUIlkT6t7dDd59isH92g88lQ1iG8XWen
ux5lxw86w7uqmEGy5fgogPHE5geE+xJnLYNsN3uUzZqfOY19WQIR2zUT3rFTH7+gS38puPwjWvN7
sOb/+fsQ9H8hoPM1SvwrovP22Soz63OaPSNXNf5NjOHVrzEm+g2QpMFKAl0xiEWy1tcYE/1GGAtd
xEDtkFmuTzj77xjj/WYUv4Mo8KTHS0xgegVyEn4AeCL3GTihDaAX1ugvjH/NtPh7iMCfvWwDRvku
xkTu0uI+beVnDebtx1iCHqqtjD6mu/afogTYoHZxoxR4gZ/ZTQaBDgrwPl4ykhi3dNtzhkrrpgjD
7DmY+ubU2zp5En4jTlgpfcjn4ZMeu+G6nQO6fXX1TvYT2ynsccsgLcCetVrArrftdg1x43RSDPHK
IjqlaRncp5626IFGQKyaIbyx4nG+LCNVPImi8D+A/PKxYUD8azNx8Vd4NOETBOk9XFELGOI2Pviu
Bd/SEw+OeHbLqt9ODgY/aTbQRu38be3Ow84ZhvwK7ERzVcfpcta0MToA/dLBWau5yoWfPhPgKD+L
rI4fUigt6Dhg53E5L1J+SrD9PCXFGuzbLujAva6kqsOCkVfZwHSv0f4BHRI3X7zcR54Or4Gzxgp6
ENZ1/XkFtH/oV5m8i8FrPwXKkShp2xk6PUV/siLHOauTzLvrmsXbk+2uh7IsxlPq1MHOCRZCfGTz
n0WcIHTG+trKoI4QswnXeROrDr2feqDU9qPkesb3FUlufzqPRUwyP7fj5wFYS4icmQiw4gntDjOL
fj513MwTfD25F9HgHX0UTvOd0mV+NbV1e7VYsr5F/7A+izNjnlEWyj6kshiPXt/UV76S7lmb2/m1
hFX8fsymdttYcXAv8zS6AfRvXdZJMz0uTVme+kYwXYAFj9BlVd6sbVNcR7qjrYfk1qUfu6hEtM4k
N5WK441KGPPNTZpejS0xXeUTzUuJgAWAT8wYYK5t/HB1iPPdir9DiospfBV7QJBVbUPtEQ1jioIo
XJ7myct/TxDRvhLZdAccngFUz/GXRVl4E/RgmwbsqzlWeFyeC0M3XoYvoooZPvggHIPUnf8Hydn/
zvjJ8Pmfk7OH5zr5m6jJa/4TNX2gL4zepPSAwZtU7z+ZGSwGiNMAYMjDUCr+M2qibQylmv9J0DYv
HqP/HTWd34C+Q60LoXjjgOn8kssfePN/iJrE5e+j5hwnfiVVRqfX1R8mDNl3U6K6o+pjxLcSNKFy
H+6UkBlggjVMkGfU+ILVttqOSYbyUuSP2zYxEgXIOO66Jae7VzUVTYv6U1Y1zmbC4ObUhW313Cfx
dJ5ZcXVwxKr2mmQVMcNBnmmEPXCdF5p++QB3KS8EZ332uSsDBoCJ214TLFAgKiL1nEXzckWMq7DH
jLND2yHNsQl6Of++zMo+jTXCmegK26e6i5ptP06kgmS9p1ZO/j7s2h690cilV1X56DnikcrOFLaD
vGoo76ICfx4dNPKpy9xxWzWiRWjLpo09r82uHmfOCyemJI0qGhdImpGpouCHo/Z7K48U+om+4cvh
hZRFGhm/LF2+gBIfD1Ef0BgL0U+sbbSB3MFAqYschAEe8Hh4tV8t21Ew1kiDwFBxOXIMnE0TwEzz
wQEvNno0wmFCLYB2J+USGm7TSGsnyMYtqgP3pS/SfYpQ17yOEV+iQ8FxTObyDE0CjcDLSi9SQYrB
Fjm4D3GiOcpmXq+Eu0w7S/X6ss6G+VDgRX8Iw2k4wb8+q6X7IdRFuneGlB6TPw7bVtlgP2IfvSns
U09ISzEXK3p8ZEe9MpSb9bu0y4+hBg6IdD9DOL+/kgUONUj0pjjITBZSZBpJSx0evQD4bZLY71YQ
wnLO43PsVGkij4LxTaiqTdLiIdVNgQVFUSdnHWj0Snrjpsrm/nLELAD2gPomwElrUZXRp8FTNA0A
HZ8S3cbYRzZgK2O7fZpA+z9ME3wkrG4DQOFQYDalp2KSUAh75axp2OqsfxrHYTwG6wxGy5LVWVS5
5ftvceH/J5hGMPafA+Tlc6vS5/JvYiQve4mRof2bSwmK+Lv3kgh+n1li8hLKIKQU5Rei3X8ySxtm
METiCEoHqQGh8M/M0v4Ni1TpRDDWpAMSWfxaZmnasX+CT18ySwkRiU/4PkYOuDkXU9dZRxfzva03
tMCXw+JUF9l53dKra3X6sWbZ+IvzUUMr3ozVfNnp9lxM1D9xgfrX6DUfHfhoQ6U/yib5sNCjHjGI
ROAW3+NjPt65PYzWyam+xtX6znKXD+k6v1NOXm+naN2t9oD+umrlNhkyQENeet3Eybm2IAPhxHqI
VHQ9zoyBo6A4ojDMUC2AF9QuEGit5dlPUYSpGzKsXmJm2GNgNpKoll+jHNvJJruMp+VTqZyzFl0t
BOzeuYOMth4sl60M7TPJJiNLua/76T7BEjAd5Get/I+LnX0ZEQVcoNZuMtd9n6OdNGJNOqrw97Kj
7vUMyTPWCAmMwU0elrsB1FvTpg+aULwZQrkZJuSa3XzeNdQmTem8S3CF2i2i/zJ4833ZxIC8mn2N
XfnGQvlI1+MuXAt721TN1RIxbctShZZfTTfQTSU+XdO1jXcZAZ7JWJYlf7RYB2w4hHaYdRy7NoOo
aZHnryvwhI6ebKk2Hu8BMfleEDS2opyRvpfqLlwbIALyOrIK51yi92jZQfpYIOIVZdFHtGhnBKiB
MgSoW2Z2uEcWI9qt1lLsl2UBOSjVWbIU1Me2eod0+HyAgjIxcoABe+yCFTTnmOnLVKjsrBuKoz2B
1V+icbpZk178ocMuwYXrc6q78Iz4C7dRe9YZjCWmlhOTiNa+jXBc2bauynCvTpiKLF29z4OSPh/m
X2d+EVKXqEJ+TYtmP+VL9KIE8/9yJDOEqn+OYce++VKXz/Uf2fP3ccy86CWCWfhU+I7ruyRzLyRH
8qyXNM8K3N8Cz5hUyBcFA0GB+lodhx6BysNLXoS2kPKbJMJrniciOnoYZmHBZRQR4Eb+QnH8IzJa
uA4Jo22b9/FtSOTfSufvSmRW5AI+O8cak1J2RDOV051aQ41ZAFxuSDwrvFyqjLpuUw5zGJ/PlSe7
pzicqvZnKkI/lunmWgKg4g6XYeMlBOnpx6AaCJEPkR84Vx3uwm6+Lz07VadeZbP1qKqglVdegZtf
tptVHoz0CNnZ+fus1JCphxBye6QQJcDFIbKWYzRlXniHSV22nn/3gP8GHPeXWwaSnJOFvii0A1h3
bzqXk7aDWAuvvLJcGzltJ6Kbd6Wj2pvfw7zKwMbgNZ0f594lc5kcmYIWh0DRvCQN/8gn+bvLoEfC
k7PNGnr75LyFylmHZXlVoXVQ/95705QeXK/Ki41XyYb0a1Za9ru+TtroIsdbR50SpZvw93+/HW/U
jgUiYhBkQ1cYSg/e4/ab+xHnCn5lOEenqgjj1DnJRhUM39VYRfZFmyWr+05lNPFwTlssNLeQAW7P
c1fGWx3X9nL565fD4S/oRME08hDt+HEV6UgksE+94NTC/6vvxsRLGVJPVbqkm0ZHA+6/yToXiUaY
AZoS6NPJp/O8cYqsKe7of3rL2a9dkgfxCCt39ONdQR8+eLuwLZFHVZ/N8SGG94vjV1ChV9uce2Io
EnCRg1NjN7XC5TV/hz+2R6+7U9Q6Bz/ro9oine8Viem/X5Z5Ln/mLli441uMTIqHIiFbjhj1441q
hZctI2bVhwonPKB5rurak+WsSblVaSKvdcpqQmQwtcJjF4518rMnZQrJHy+AjqENl9slE2NHvdnv
OD7MQUM8PDjoqqgrHa6lu6mWRfzhu9hQX6VePqjbPqMVtwkKrZ7SpGjtDcLAORJ1lUPHLBnQGDui
BYN0xK609fpxHUr9M/FT0yf8/kJDGtLI0hDEPcjozltjHOzzhmaIF3VIWkuGB2cokPBwu3QYrupK
lQ910E76VxcNOa1NW5Q4SD0o0Z358fGokgZhMGPvNjarHV5P9prJxzgvLHHjp8O8HrgBTfIwhSOw
nKCv4/Kq6wXVqnKrmMnJLy0WV0iHSAMnHUIqjQf/zaSz9JZs1rEHUE8ib7PsmqTrk2OuElFhH4e7
e4tNaVkug7uN4OXmX4Xqran4yVW8gUUIKETo/QjDCQrwLkCQ581N8awVpzBnPYehCF38EyaGQ9Zf
ChvZWbBfOJ21oIfsDmXi62DMcb7BkC1qU/DkEntC+OUj1PGvtq8FQLulyXPwc5bV0B+brCRlN7ra
Ql4zUYEln1OtQxDHIW2YZTOpoCueq9ybzHeMrKZACczn37hKJirc/fv9dt7uTjzG7cjxBCYEnHn2
W+1AbU9NqyerO4Tz4DHNHpr+MY4Gv8QcHqrsZtWYFY2lzH4P51JfxausQKNLm3uO9V8eHktUbIDs
D7zHttEBCaFf5wAqiybtt2tV2YdxdKP4Z7PwHysiDoHAjC0F8cQxOg1vjyV3WYd8siRUolm2Xr4L
kJzMHkdnrEBplMMS3CutW/0H7Ue4Z/2ch3i7eK3uP4rCUSTflYcPzE/WjfPXq3IpEhkl2Cax8N6e
2T7dXcuTVXYY8DSmeaCHcmQ1WG4XZjfIO4XyRJlvWePWWnwMPpG9Cab7dR5jKfZBxZQJLDbt4ubh
3x+za/bND6GFTA5qqu0KnnaEnNWPCxpp+nUKfBs0g1X3uCB6bF1SLg8ndkOJDSaB156L+uC8mQLc
9Z6Z9iF1slmSSiJw0Ar+KLdpLj/nhV1c8zotzmCnC3XZZjPiMQtCer3YxJbO9Rli3bn9h5R0vbAH
H0Jtveqf/GNWYgrfN9/H4zDBIBa5S4pzs6y/yyeXNcLFMLGj/Rry9ge8le3mwlI13ekinPusQbXV
YwoxBmtT/4T8Y0r+Hz+cypMxNhIXrD28wd+EzJiasZi9cjis9FRvwmacnP3oZHl1vlbaIWHU6XQn
27UHL5l2jBQiquwq7wfAKWGwfpyrIpZfMHGXV+5glwByZOkUW5dKDzn7ufU0Q5ZAAFVJMmX9Wj7n
GZ4jpnV0HmkJ0/B401JwFnTeGb/2hyJGePaumHUeoGmeae8oVq0AFS1y1TdTu2bN15lxFKDGIhRf
/n1BvrFfY//KkAyFU5nec0hke3MZvvJtqyMXOWTazU668Jy7cWZ+t82TqUuorZM5cPYlyiztZZkp
CMGsr6TfRTrW+lh16G98LXvkSJqfRcS36QJXJjD1g7QKWIGU6k2+ktJXzqGXA4lxxTSe2mGegbaW
HWImTpC21c4SavGIe2k9bos4HbudEiJLDqXx4n5HczJGXgCX3vahbMpC3Gia8sUNp281/ES84du1
/LANOKAo+qKAEs2Icry51rFfyiVQ4XhosVZ9VMEYpPul7CcAUQ7NolPlOMBwqfCccbPGM/6ycnGS
M7cdUZhj+lWpHRLDFYYY1TwflkGkh2B2Ro3DNioGPiEKT3idW8O5itfguVhkpk+6aqf7ObC7CO2P
EP2UREzylGW1ooM+tdrKrzBuToZ+0+uke2BkDwlStj6fENQNr8LSa1XUuf8ph29fvvP3AlF/CQiS
VUTPDQiK+ectziMh5+/bUAwH7axLdocgDFrwpeo7cevx8LrzbBXZZWBb1eP/4IND2nwC1j0VChX5
95FIhU1STZM3HhB5wjQVdTxkfCKZpAcb+/jx5Gd2zIhvcNTPnIv+JgyBuGGpolFEbJdmIX8XA4Pa
VbG7krlV6Sr0Q5WL4H2ke6PFVqvoY0BLG6ApvSEYPJQL4I7jvix+sl3+5r6THgFVA8ZDxhq+OVga
D5snK5zVocxs7FM6NGI43ISTN0gKIB9/10YSvKhXACL/5RsfcZrhF0H59VeJB4c2J9bK6MwjYjYC
f57iKv46sKcRS5sluHIVOkOzb5HZ/lnO/JdjHhCCRPERnUYEm/jwH+98UxRjrRccKQIxVvYukYM2
PQMnOvXtWB0j28qd3eq6bnNIHNwdjmRHQFFI6OMBbyebm/Pr9yIQLD7QV5IU+s1TyIemrep0HogD
jHUuizACOBxW0WXnWlb7Zeq1PDHqgLH775/7l+zRdHUipocOJzH4rzc3Ym1ru+1Jtw7CL+dwt+g6
fNe37vBubjvywQLlp3Lbg5laN8korXz/7x//RijZnCJmBkmqxQYgtXmrYZWtTta7a4t5z8IQxjRj
O5A5RZAhBp1jw+DYhR3h7+K2AgI89hE3jR6Ki2ZW63zyiEM3WLpFTPqLrh82OMhMP5OM++v+MLfH
5x/GB/zyJlEZ+3BsrRiNmCLLFqh3hQyXDytCSudRFDvDB2suvAz17Kn/yaP5u3tDe8tBBIX4wGzj
zZrwsQxH1XPtAa3O3bsxUemyy9lM8VY6lSzRjKr1ewabAD2CvJQXYyTrS+kk7p1dyXVM4GM3Ir0U
TZE+u+MUhz85vN42dMzDM2UnV0ZNTk/nzeHVYvmx+nPcHVS2Fp8nD1zIRix1AdnIBTuxzYSbf8x4
8Pfe4uTnZRLWE5OBau1+cqv+GkgJJC7Kr9JzuJy3p6irClRQ2qo/JJFMLdZyFWb9BiyfdV4D94Oq
PgtbI3CQD3N7SpAA2+e+nXj3P1nN5qj48TQno6Sgoe41q+VtWInafBEdMp6HEbxZteuK0cOHET1Q
MBtRNYHtHuLp96ZDmHRj2VP8sQZQiP1jWdZXeNKv+ZE1Xz/OFWpVPwt55mG8uTY8iG2PXg5DL7o5
P4a8tKnGrhJrdyAbkd4+nUJwxPbSX3e2jZX9LKrHUeX1o9WES7sTDHahqeSiPjrNXH3ps27JfhLz
orcrHGFuFBhZOyjzUgESiX68ppj5sseNyY9L2+k8utHFsFKzRLOl+SUnX2ysrbaiedKfcNfzAyQy
WNpdg6hdXt/Ibpbq4/yt3s69gXo99afZDGZHRmPudszKRkM8BI1l56hwqkSPR1vYo9WeuQXr8EnX
usm/ekFrle8Su1nFx7wjtsQbuqTyYfBBXSLXbtkdoEsHERw3fqjWKY4VHj1JvT55C5/QYMNe+lRI
w5pHMYSFvOltauxC8bbbwu9zCw54EC38yFw1dtce7HLsyojJVo5G3m5BuJfGAM/efHQs0DgNd2Hd
xQMSAEFkajqHHHGMsIEpTQWXVjUdiDYNTT9B535Co8UDADVkxyS3Wmo2Ovi11PfVFMhZ79rBZkg3
VsOi3jtNsjhIKkiaeSzIqeb3ACpkF3tHRuwWZmJJGLmVRAK29iH6Akrga1Rd7ZlEOUUvD9BsEXPn
duMUmb9rCznI615kqfkzUlUH+amqiob1vPDVGiSHgJut8aaspJy9OyvyEtc+5p1a6G620o/j3IiU
ilaY55ORpV7Mlkuhe2uDfEqa69erzToWkoObvUYM9ZDrUYh0I6khXGu7jjLDfH6htRWAfksdC1Ju
LQaKZMxiHb4yy6icmwtbD/RnRBZNg4X8mUuafUjG3EnGk9OMHgsvpaPErddebnPPbcvPubGpq9eR
6qVXfOMpVTmKHGuCwmVdyDb/GiV5znNqX0vwZk556MVQVdySuO5MHf36uwZBRm5QkC0QeM6lC9jk
yUV8VNyHg1euTyDMenUdyTj5KhkNDI8lULb2OZtqW1+2jq5GWPZ9N0Ko65w1RU45m6OUZ4lzjflQ
naJTjbJJXAcQ8URnoTObmY6x7hbztPqxoKHilLUNVMalaXVos2WC/1any/gk3TLnksuXK099el/P
QRPXuKr1eUH4vGvd2SogdgE7QcUvB2jbLjtHByG7QqF5yRL2VUIRvAnDpGMGGq0Zzg/uvJgOdTEn
Hpga269BXVy5TYSTBiC6foDBWpUl5n0AAJtsMyG5NdxOAtx2vc8A0oSQXaNp1Zdotaow3tBpXTvU
4iKBBjNTT4+okDo01wWashTf7+YFONuT0zsT9FAwyDYyjZkqtN4E7tp4n9bGMpecs5c4wHWD5uO6
zdtprsYTiR/f8RB0WcPWQqRLTPd22Sa0WmrRFetTG6qaez2vJevARe2RH/M7Fg9VJyrITnuLOevK
EixdtlZ7cPwsaREtlMxU0csJoia7X9vYdHKyWiLjlceJYrEFuIqy2EQ8mV+KSdfczsGKivzryy7z
1GRe5FMIsG/dNcqn7GH1ZgctZpq7bfE8VnnKdYo0W9grhBjz0DMMgkxYa3rWKmBzL//ggATszqLV
96dPE6HP63fp3JTRWe7rLL6vJ7ei/VHQeJoxHg5D94utp1ywjsDdcKlatMTOhCasMjRTJcFLtdVk
mk5zElrhdszph9xFyC9nT607YsiDm2PmhpsopVuybHyvWfIHIuAU3Ts4M/I3QeGteGMgSec2l3FH
PtdtX5/TKlrGMRt+2ia0V3qi7/byhbO0CKIJPXFnjvC4UzgfeaUPtjNQOhnf90WSBWj1A/eUV0O5
1NCJcVNv13rvzC1yzH7CGvqj6Z3OunL6vi7qA2PDsL9TQ1TmZ7LVEjOU1BobvR3G1booFIa8KDWU
uVehlc7Y7Bq0GCAsGceFyvd9aVnQdUWbxcmTn/QuFxwD7OepvGwJLxY8qNd+MPevdqGM1W6iH7MV
CBkm3SlKc/AS0bvjYc9qXJeLLuoUv4mbxPTLxyQwR2U4hc5yoYKsL57xNDXLEJhDJ3D6GcSCLFVs
VdG96vyBl9K21jxTpiJmjjTPccENrYRqRLmNa9pfCGr0q4JJKoMOn81xyrJLFmzdnfe6x0LZcUqq
0IFlEoanILJCNrQ/445lbTENMjGuHZTLMedxFuE3Ukf+gNXI68FGj0/o6Zi2HrQFWi69k96WnY7n
39cV1XAXgNu3lqXvgASuT69neYHSOX3e2prNPkqXxeP92fumu/56/KK3aBKF10PCjUXC1uwd33Qt
X/qfQklzXk211/GyQEkTxKuxMXvCXh1zFuddZg7Veh7M+VnHScbjKlWcm1vlB2brv556DWjYeNwy
341xj3udc0grNXEzkLrH2XCpZzfY2tx1KBviZSiHyeS3d1YIk88QKLRZD4lYzKCvDkOLe5njI5d/
VRVWWs1O1CXPadvLnC0rZJoOyf1ix2vZP+YW8BO5ne2i6Q6p0xTIlPX+MLMru9BKiLb+S3uY+bjm
C/fJHNXLbmAPht4JGgVmaRdKdT0BQuPnxQsC2p+cIbaCD2Nt7XgwOYXzcvQVQWXWDXmN2XpZ7UtL
7ycXCV4i0MsnBIVd+4h3LBRQ9r7KSnOAiqQqCvsYebpNyHJlY46nqhOyU49op1pt+dT3owlWUZxZ
dv7J+AXwu24NesLldtQlHobUFOsy9871WLlhT2yclFnmXuOYY3moNTXqofHqih9ZpsLhodtFZL4F
je2SG9mypNGwsidvdW7dDgh8/rzWndc7N0ktCm5Fk03CtgCczhbvXm9WZZP7ZZvMmb7dqToNzOen
ZcwoKbPk0JVPr2mBkxWZ+r0dlnB8XCzPYzP6capM060kvd76lTJhOEthtHDRrW9yQs8gJBTi9T6i
iddZnnLsZ2MDEeZMLbLgcbzmHpnbN/x8h20qX7JKIzLihxkFxum+B+TDw5yiCjVk1op5w7ivRr6O
wAyHTQSawNKkVptoGFwMpjYEjMb3oRp4kVkVwq7NsDjDtIZLe32LoCLZbc77VjVcmvAGxU8u6YAf
79Hq0oa3cZrMD8Jd4+VdP101L+u5Hhrz6BLA+GZVvABC2rSSXJZXeeQB2M5++zjQELxlQRlH61d0
TZ1/7Ye079wdGX6yBmaFmK+Zlz2u6rsZY1EMFkvAa2mPn3hho2vtWUFyTd7fZE8B4p31hyiNsVEI
Ij5vOzq17atjFAxt/cFvS5u5fpcXIXa1Nvao7XTm6LbkG1elGJDN8Mk8dzlt6+J9ntpdj/VCla1g
XNKOlk2zyYYhGm8bYF/L+65uvKrejX26omqJnLNLGjZ1PBnvKlUFZQdQY9GgurA2izWN+DzMYVo+
6mTBzPkRdzvsLMEfF+Wod0EBvC3adONU6X2naZhDyAYwsnS7ApzueMv7CsqwVCEw/kem0knhlZe6
K9bJ3JsicC7VFDZ5e4+3ZmeXh8guJ0i5flTocDy2Ewg4gl2WiDsAhGGNlkM0mM+3ExnqfN9Zjfmd
Xzotsq/FUuCxV7nuWN20wwQs7Ux3KhzWUxhA+fKYZa6p5+zXoS8yWPX+6nfQvmmPLZyRdd7kZ3po
bK4t7Wqmuqj36dWhk13hCGr1V72uTeCbWd4m4uUglO/jl6z5NWS3mRsBiyG3sUoisZQmxtOajpx5
r8J8yZ+HoRXYi1bx0CXOXlEOVQ+YK7a4gECwTRCbEIOI3uduEfJk57EMJJ6rESrSy5VyyhklCyuw
y2rrWK1ojetqNqvwPYwJ1o3M4n5wATI4mbhyBQaGFjju3pRt3sshl2vOmXLr5svCV/BefqS2Ex+V
iKFaLVXuGCuZoowCZCBkvNSmoq/Ne/mDzcS4rwW7N6+1t+rbONb+cGDRRhzpLBSSyfVbeZJH+bdz
oeQ1FyM64+bzFqaTHsA+U+m6PoQbdBQJayNeqYsbN/pAEyvOs+vXcMEAu+ZEGNvWRH0Sv7h3NA7B
jkiRiqkGwH/31Inx5Gxk4ed1vy2wviBg9sFkQvsyWCbHxMPMHMBBmLBTiVcBkT2dBXrfn2AXyhLu
SVN8y0njytyWV3yKjcgeOUkSmoAXzmPAmTFMNt8wakekufdu3ZpBe15ZYE4xpPbzvjiTEjF7yMig
ylB+Hu26uwOX3bk865HbRtRg1Qg7LvBUFE6rmbq9HuO1zAGGHhaBajD35aWMgbCWON1GSjnUu34I
JzQpfUsR2ew1YpVt1zRaeZXXAOI6c1/CckbeSoH0kjirJGJy2uNIQ4ysI9vEs+ol5Km0jMhnXg/X
GFdNPrgILdhymzqpGGxumjhcWcPtS+aDj6WJed5im1TBDdG3p456SdeTuDLlYEPn2RQUCwLQzB49
02pwtDYnXThmIwdEODgm0bI7uGnNfzF3Js1141qe/yoZvWcGQYJTRFcv7qCrybJsDWlrw7DSSoLz
TJD89P2Drl5V6vq1XRm9qbdIPUtXIgkCBwfn/Ic9xDxAtBqvisV5Wqxo1uvBY4DBpDNDwujOlu1Q
w8FCXTV5wV9+iO+iaWnzcxgGVoyETmZN7rSJmD9YcUvVwl1NKFGI7py2Xx6+UCaw79s6bucnpV2D
g1IJr/EgyyltLpwpQc+3Aaist6u/uushaQZ3vSe1WkE993XkzenlQtGsNaz/es0f5zaz7K9OXIpq
70zKSfGlyyMNfSsRY981m1bnY/05LdsVldC0cNPwnBqelbKRrQsQ2aGe5TcRF7NzYVWwYJ+zwRFU
Rtc6OFTuHLXV5VCsk3+xDpM13ZV0F+KPU5KaddlXScagzy0J3l/4K2U4w/koXOc7CUTI58xSwNU/
X2oi1rDry8ausOkb2NPTD+ZoFh9sMQ9VRauakSN5DHxaVhDcbFFce6rt1+e3E9dblk0aYLKeY5Hg
eF6x3NhsuHJUnCoTLF8wPHQ5vFe7ADen0NmqpgqYlP3xoJ7wvPXuOP/nYw7lHFfVvKx0/TXVI6ZH
Cvgy/3Y8X+TxalLNtzz3bUkE3mTS6tYuTRZuuUNrf6Vs0Dy30AcDqsXSvHdkwMNGQ9kIxhJ+hgP2
aiJoOyEzbKeG6S0dMak1tsAmWvT52mXXAyWy7COOwWpsNqUFy+YymFYfS7olmU3IAFphzkEWBwQu
H8lmZvHndRmbw0wMm+YvCDmiJQUdRZQDjox5wwghLE3MmsmhFyV/EZcKQtfaLAJxqnZO53TLqUyj
OIKTgPIxS146W296j673RQz9SN/wAht9k+R1CCsxtd3Vpnzit6u9B3059y8uNk/9C7nEiBNF2LbZ
Y5pFNtOw75Yhex4yS2iEPbBk6nP2C7+DtTSCqWd800UbnNlardXy1OjSlL/mqm78l4x2eJod4r6c
+JxcbBME7WQ28btuJlswy1+LRwF9yRo0ewXCEUlc3NMNLqedbQJpR8ZAbtSmHv+Y+rDzbwY3NjvB
LJyKV/UWw1hxIeUJ1UPoI0ESrUBKI/didFaF16GsfdvSVuGF+cd9aLTdktspjul8Z7vmtBEvgQlf
kVjJRT3LYVHsGpaEXHf/2qRN0Ylhr3MzB7Buogzia2f0u8Pi2cC+KJqGjXNd4UZlBqe1a9435gsT
LxrakilotH7T91yMLkWNQkrgTmjs+94cMzHnN+AVReAiouZRLkyeehUF2vLOGOUNIkLHGkAJ4VOe
I4/PIdpqZ9ZPDKsTXfRIDMtwEQ7TZP+xNinAF0BqjX+DmbfDsIUFOdZ9IsU43b/tqXYFpp68XAP0
XPZxEDfLcyyTViCNAXjODFqy4OCNl5g2g0bKbYYpVrNFZLZsVnm94Vd7VJMa1+yanXAWpLEyV1IM
3gaWUzIYdtqJHjmlfC7Gaj9Hbmz1/MJYrfrqrQxAY8lkGhQgcm4If9bXWh51WDKHYQjMv94Oi/CR
e44UJTIH2KpzrAxnb5e208wEHqbFXw5B604hafKyxISTrvdwT9zQ0Kcidp46jea9iAEniWFDaTRM
oGFNmflShRCgKop5rScr5pCCc7qBYmzqDonlmwS/TCvee1q75h+WqjyOACna2eWrEtZrRQ2Hh8C9
Ztxr2HcD9b6XNS3gCLNhz+uNhDc6ZVs44Hp2/nhtwPwjVsG/p9a/Y9//9zimh5f65lv50v/vd7T8
//P+n/8zbJeoIf6tU7X7Nnz77aUa0mExD/Af/+sCybX+t7tvADh+u01fuu7lt+W3D2k7vsC//jsb
4fXvvNERPB+WqJSmN4tdF50jmm5vdAR+BPIIdukrr9Tw8d/ICDL43VRY0fvACM+GPEWD7I2MIP3f
AdUFYK1C+5Wm4PwTNgKeiiftLAN/AqTHRVDzD2hIvG8dSWt0VVpNCjk2tz8PdPoHt3zW9uU17nUt
tcXV3mBn9GrZjDqH+kzl92qt4vAsnLKDKvgJ4BtlPNIgugj3ydOpvxltNDCrcNw4aXkly/WSUsmZ
Xdt3Y1086a74SzZyu3jBFb1weIIVZz8gFZt0zr7THLrQkXwMjfmHiOdh74w151LyXdFEW/N/ssTD
bylTCJTNyXMJFeE8DVYkr2Q4byY3eF5F/1LmkbWPTYWlnTAEyu2k2JE+feKBb1wJM9Z2zms0N3aZ
sTXvPUS0lQufX/bRtqjgmtpOvn5YlxVRwCLn1IU+UkSXDeZR9ldIBRc0WMdy9tovBaTOqC73lYgv
h5E2MjzKy2UKzoTi8uWQP9teFx0AGCX7SVQoI5rbSntI5sByDsWEtUydJQ8R0qmNe7uuIQL2Yf2E
KMCNSiiz9gNmTTFGTpI7WenA7io/QgtqsB9LNTW3so1D+j7E1VmTLTsBHj1B9h34FdJy+XNXJrj3
AHfbUKe9kbX4o+zRUMv10+Qvj33Pm0tzf94spXrWa3Cxhhl6cU7XAKFKm20f+zf9imi86oZ9WRW3
VrT+AT0z2joe7wg40oZKyadxaG5zoC/bbOF54GhFWx167sFZTSNJXHfzOFxSxVyQFTkrg/ALyLdt
XYzTWTH54FCRXoit1d7O8mtgT5tAW2pDdwUJ1Dp9jvt5uQqtotkno2Pto0Xml6pmL4oCJ9msi/zk
I3WQ+Ua9Rlic0vq5uEgpIH2WmTuccUqkXOm582URc4LtcyqMPY7F+B3N+wXLxk01cwsWNh2LOWjk
VYTabjQOe88e+3vOZzPZhAs2eeiyrYCLvaUcgnGkjLEjsmmpzPIwx3T0UglJrZjcjV8ON0swDDQQ
mJoFFTF0EJnsvoc+eiP22kWpMYsuaFHvpKieVjomO860ZwAlL4XMPxdZdxvYvH3VDrclNbkkO3Pa
/OlvEezfwMVMu/rv7WwnjGC3G3KNxxnVEyftbL+yawkdF5P4ooEMUeNMlvnn9A7h6MniVwwE04j+
4WrgHcAqcFXs5t5Hm2kUwrJUjD5mCJzSTyKsV8aDVVdfoB+tSCJoT7NLY6iQ5v2Xnz/pD5jk10cl
qPrIL3lwQE9CXVUKt649B2HTPH92PbveYeW6dZaZAKeJNa8vouy3UVxch1V5ba3B2c9v4RQDY+5A
APWEWotmQPgKTv4bUM0AqSjKiYSG1PRBOuV1ovyLFrvTBYZ5Hee/GG7jLXI63IHjsF8AdIXNdYre
r1y772gAJoeYYzk9CWC3y2OXf4SFrjYdrC5KmtG9zNtoqzz9mEn/w9A8Oy29DS/Z5sO8CSH4e0MF
5lQ+RrW1K8erNpsewzo8G5383G3aG7wgD+t3ajbVtqWIESzNXqzEo2p0P1VLGG5WjeFmnX7LdH9h
Jf1V3Ko90Whvh+rFb2cOk2PxhJgHmrGuuIZm1W25cQDA07DPWgFsk4KlUvpb60b3JR3eTW67nfGc
sraTlt+DtvuScfaEa+4iKjuKT0pCyygiitwFRmIbOsWPAM/vk9B5zJfwXq3240JLcpNided44bKt
Q+wR0vGsblB5923viND4R/nUfy9Z+v/Jut7lV/9DEirDMfpP9OoPCdW+H759r/vfHqqUL+8yKPOL
bxmU7/+OZhFpdAASCPCLSdKOGRSol989gadNSCvekyBf/zOFCsTvrKYfpY5E+DvgQNhquDrCYceQ
55/kT+77FWauyNJiUUMaAnSIEtP7gFaIrKuEzr2XUMSm7+wcGxN2MwGi8LyRk5W0OkobVYuSj3FF
nD01b606tp+TqpMcSmpnzvE3Vh7OcOQsVXsOlKfoPxQeUjIw6XIaxM8e/VC2fYs6YeZuE4id4gVD
tmX8XChAHNQrvCb+89ggSI4tRFiRPRmBbLyu/KiEPehql2DblyNzCUoJn8RgMQfRpCw5+UEDoSwJ
L88cSv/2Tv/NFvM+6sEPMEbeEcyUyOf10cR/P0ZgVtJR+Sp8oQBRZaj1l7KQ54Wc+i44X/sEvul2
TZsi/aswncA3NbH/J0PiBGHP9QOIvcbSDy4V4fc0xV0zF4UT20+/ZwL4LWI/NbgOkrnIsdrsrJt1
QomqU0NChkcSBZbzVkvXNFKFXMHZXA6+qvp8U9em13WDVJ9pfv58jMzG918bI3wjF6YbOEAXD1R4
KcHJ3jSr1HIU5mnffaubbGdH/yYJWgyv5eDa9EcG5KFy6rXDxc+ve/JuzHUN3ckxmNEICsnJdZtx
qYPacsPvycKcQ5TYbor+CxoqDu5sFOvH9CNKVgNpjFI1kMHNzy///vRhHjvAn01iH4uyITvVST4A
Xp5+5azc7xZAJLSaPM3uTUM/soaLek0DzJIsUQswxe0y3uW9bSM72yuKmfYv7sRgxN+9AApE8DM9
Qz1kNNyTgRj81M6WvIr/jKOVw/ihbhvK9XukcvpoOSxhN/NW/unDgxT2JekIyGFoZyeoPRWouEBX
qvsufc0qP1uEv4r8zOv02Mt9GuL6+NRBGEVdp8e313+q7WXqov2U1najfzERxEkkCzD8BH/zulCx
yoNb/H6VJtGaUfAerGeVdkFpnc9wUlkQVCZVX29HTV0YQDnQN6fZzKjScVdeaqvxrmx8SH2VJbrq
LipV2VW71qs7B9BcWvXPPx8zE0///ppw77VfMbIgjwSr5SSWjDoOOyS55mfwYx2TwB5zUoW9PWvX
g2XWuZN11zh5axbNoGvzBYbi+E8HC64dR3nXhocNkf8H0l3YOv2w9H79DLbgFXBA9KKcNS32sHhX
R1hKn4yASSAjGJBIB6rWoPks2gQ05hXR1kT+V54ZjPliupJz3iCp9PPhOmFoQTQ2gwQ2FIdm3jBE
s/dvFVho1UTV6j73Ma1rznBD3xQ0RNchbaqtPiLZrKA0jaR6aUtKZmG+LtYdGIv4oo86xIq25brS
PYPBZUBUb72bkUZ/8dkvo2Qtt2+NcMfKDCTyrZxKc9NgmH7xQO8ZB0QqQP2Rz5kFqqaPi/VJxGBm
gmzHp/gp8GovQ08dThFTMY7HKELEfA0sQjtF2NfoWYySn42v4QTfwpAfzZqCHcBi7f56QcvTKI72
DcmIh5YelEcCycnszCm5lrGqm6emYxW1e7fPQ/nBEQo4g9uPpqsXxROFYUrcyxJsRtXpVm0J+Nr/
nLRrjBFICV7/sbNGkKBh6psEYZaTaXDl0Hx5PXXvmiYn5QW6Hg1YQlqdhW/Ii290YJq5pqZaV5FB
hLhLRyYSlrNpE7hetvClX23Tw2m83kXWOhgNiCGfk5QEo329fBQmhhMaHrE1NckDd55alckNhlcK
5NyDZsJ9YwIWeAcAbR3w9ETJD7Br2TkYydKHm88Tyeb6tULrSj5O9mQgJcf250T/n1roz+fGaQhn
9OHtImHpUh2DkHIyNdx4qRJq2cUTbeq+S9CatIOGYkyd1cUFoFtNoPj5FU+jkRMQixzkRMhK2btP
r9gjCKjQ59Bf3XU0k1GP0oQ/pw9yNm8fC1D/KYbjxSSkwD/0yQeg9wHz9Oe3YSqF76KiC/WTYx5y
Bw6ywz/g5VfK/62FA/NjKeHHI+FWj571UreqJRqpvK/EvouDOr2d+tCA/xrl1bhZhAOmpRuoVRqN
r8FJ2qsiDv272e2KcNn0WtApHkLLxuYDRmR9xSQCIJDZNPGajaT5YBa7spmH9aTILi5gyxtAWD7B
F/oI6ydolo1LlYxG1c+f+DSuhTRIYZOYp+ZpXc4E7+Na7seq0m0fPExjZUCUYMMcktgJ7R+9kSRZ
8lyhhMa0nY84ieTYcrPAGJtVMWYaDHpMH5D7ddqUEtA5zQ2Dicva1bQF2mJq6LSs3mL6CLEuTbdY
LCFo9y4QLcvo54/knES2kAwoZNskqvEGwV+fhOoW5NWKFp7zEA7KZW0NTWJuYLBcAwU+rmN4pAYF
9dY2IVaakNI1LRuNpQRpvEBBmG8BGQBRXUQZ/R0D3uJb7aJxs6X9zKdS5ZpHPGL6ciRE8VZCYdPt
twv7BY/7i0c7yTJ5NJj10hEsFWhn5Hvv39Yw5yIoxnp5eKNZD6/IKzpkaf3nYIe5U22WoYYGHjiV
2R9Lqxa8kNkvCzpBa+mLIaEFZY36gSzVgA11kLnMPndaObVUNO+ZYlIXBgjRj4TNf7VnBjIS3jeI
AZsgxxnLoEHKRDIUb80gr0C2QG9U5GS0ho7jY0Jh/gte5skaDUkXyK6wQ4eoChPqNNUVepX+4qN7
PZVBTXQ4preOopScbzlZqqT6VVg42Y7MJSkpIcbBtgS16PTgBbuOFLKZg/t+FMwQenqD6R2+wvhk
1qCru4+1BRFs46M3wYAXUwykvSToMUq6m4vhNvD7MM7O4kHSG+UU4oCYoxuSf5tLMH5oC1RsVG+v
LWk1jbjNXISmP8sqMq8jyWfTJ7OyVPAlWrKIHivKYdwJyrvsTbk/mHPqz6ecfKWb/i1T5OHNJkCQ
EIZJ9MOJinSwtxJ7Xu6VWvwCxdcxd6lqaztGTpaadLfsW9X5GBFF9Egy6mF0iNtLGCXu7G0okLXW
VZeUlvwQQyBzt62u5+RPOy3scx2PGLLncHiL7zIr1u5zCdi4+6ZpsuqPchLoouzCrIrQrmzJH/vx
TGsvnG66VsXQp/zSLsW1a3cCN4iqi3CQmYexi5HLCVtakaqaOgl9ZKZMmG+mtdNLsZlRtZHZGVbm
o7wDLQTMYGvDMdUA1CKtREz+Bvb9YlBwe4ttsBZ6XTnWMhWbizlf4nHT9k3mn01RkLiA9qx5vccZ
20kfR1kk8c6VgyO2QEyieqE0C2h7h7aAzmmXFsk5TCgsCWtbr1dxVNn2QWihnLPE6kNl7xsACPJh
8aYktx6i2p7n+3mY3eEDMIXK+syOEYzfvc73uwd0HhJMfJu6Fqr/BLStyA8xvPb5bK1lWNabKAcY
TKupW/s2fBZlFlbfldPUE6RBf1jaF8ryWmMUWuheZOcDrBDPkDZsr/APcWkZuTgRWDnmsn7j9IV6
UWHlDozyDIOykx9Wt56Y0qvo+kZ9cn178O19VcmmQW0FBK0q6L3PeZtAOUsGPV1rDxRzehbLUo/e
57hy3PbCz6RKwjPmiu/iUDmtNtt6QStKR7R4pd8OOxV3a7ZcgMixVHrQQML8mr6IlgTYyUCZvtTW
COzlgsmhLezfXNIW4LENiOYIWygwQv7HAroeX4bjN600LfiZjVIjl1vrXrbP69gianeZ+V2TOEAy
LSsItkvm5WNwmKtMlMXGk5PZF20PMe7pOnE9NpVvM10NO9pmnkLB6eOiG90Et1lsZbo4gz9gIced
j0sUTh/9zIXms2mjyGTVAXqfKn8MEjDx65WUBRhCWuQtIfsDUbtV3hXInC4orkXapqK4zTJER+K9
zggEmEemwuXeCVnmlpbJKoycfqKWFLveJs+6EJyQbXm0BBIH/M5ZCdAoehgTMCWAuIOAkXXAcIHd
3aL1Zf4I90/KsmnbyOT0AEx4+m2DsrXrn8HhMCPmFkPOl7pXg3VXlYEJ+XJCBTrYRnqomQBrRb5x
GKKu5HPN8VHV4K0MX5tBLcUUJkKTCA6HEhwyK5Ga1yNQa3S8P0Qxm3GuZJRRS7JGq+NVWFUeKvnS
thxoMNFLUzItWmIC+/ZtGipvhGxVy7EdH+ELjmnFeFlqrQ9qXKWYP4QZHbqIhlLUNeudz8ziCi4/
ap8RFzETzO9wtJ8uvcXie0VUmqGZEEALgc0OYau5B0N/4RnfnqfrXLd9puCm+J43N7V/l3syjlzY
BxEFoE0TKMFYvM2eeO3hSuwCoDv8LB5olDEYI7MGY5ljjht5q2f+5fZejiZw2ll3b0NtHT/+r0E+
fo5KgYMxttOU3ADQcjU956nfoGKcVnBbZ5To1pmLJA6KH/YdB/AEAUiQL+ZF1es0MNU4eY9dclHh
4BB7qIgpoBofI9CLjBJcm4KPOA01NsQYwYdM6Efai0l6k9Jz+GYRAM96jo4jWDesIOLa8ZnA0HFG
2zZ15Wtxvoyhwdnax1d7nB5+nBeMjy9BUdp7LyjMw8/+opinqHKayyipfL651K2RqlytVNL25Eld
M7zHibSOQGHIvx3X/BWY2z2/5yJPyOzqB2Vu/Tig1qpX/lEXbi2DvWV7VZ5drIg2zTh/ovPFb2vw
7qzpCNg1lY9e837TKXDaZ+EnFdOn98hYeXj6QEzXnlq2+YMOYOBuKyeQjYwIkCk+Uq6euf9qRLJB
P4xFUiTYgSYhf1e1rkjc8xw1ITFc0QQ3cyXN+mgIDm9DDn+q43bm1DWwUXaAmotnDW08fJEEEET7
gcwtC6cdhPihSrd2n8Rc3IN0wpFpKBpqmwUFA0o2vCY1XgQ1rW8EEtlf+V6+jHBIz3KSxRn3owjV
MSwoZW0jA11EsqBzC9eCsqGIxMjn1dD2fCFp9Iqbsh35Lyg2imierQWlopZafnEz5UNMUUB3GVcX
CjH5R7+KDSgvRlmHmQESwadIPAOdJcKEnSpGjIVKI5+xn60KgagLlGW6df5q+3NGvMG3g/bi+Vs5
ORsK1WVnMB447/65yF66Lor2iuE4uK9rpq3DggHrYw3Y8NFVIbTZh9bVSmNuenz0OUJCBJn9ZkZ0
le0x0b2391dbEOWGTprhA4hvZg31KjPFj/XTsEebx96I0THPO6Spw5eOCc7nkSvx+FdarNSVI+nQ
78YsJV388oMLZJVPII9izrCTN/bMq2ORBX3wArOPsWq72LlI4nblb6zH0lvMsZyqIYCnnHppLHKO
viBx87raDgU6Zd7VGwVukBqqxzbJw4FQ6fowTcUNtCX4bWec9czgjalrSgXOGObU4rMCJoR3hcIL
T/lVk57F1qWO+65LbyI3M0XKemS7+wANwPWHT5Iy1hLvZxhHCzbdukGWYUfpQvhyE1AE8p9kAv0d
oix7NS9/teTKU/lVabaN0ovNdOucTjD5jiOZDTWVaFTI4U5f6hXt/uBTvo7auutIpqkqrE0b+U/E
W+aXpZuVEYAXb54hxg6D4M/x0lSpgLeaai79nVo3T3600Ot/lnPhFzc+rKzFmEzU/WD9pVORzfGe
Hc0toFsW1L+tbViIoHukIqnz4d5O2gwlkdhbXDUjQkNu035Hg3Nqna99HFKaOHQ5hIhoazlrnz/i
tuOgSjOyO8wc9oWoySkRkIlQCmOWl1mEIhvftAIDvaAzNe/enuT4Ltsmo0C89TzXoOvi13BTwJJg
ukVLYqIJ2b9ZvGlfmk9Ur9X7OHPM9zxhW3xiSRbzwdilOlHuObmb3kZaxA1LGWXdIb5Zh0U0+4yF
alZlVJqfvE1ZckoiEYqv5kfHergJp5ijdSidu8FGOJ0d3o4KihlOktCoeNHLGkfAiUAp80uJtZpy
YG+gWiCbSMuGC/CrzG8kmHjB1C3NnecoLbAojhcCt8OW1jJVrLvjiQ1+3xrkUKKbUSIa9RqwYKGY
v9yGwhSjLWSXzT12YFzlDuwNqG9AHP5o3Y2p1/DMg6aLN12mTmLSOCVnrhEgQ8nfGF8XHGJ37CNQ
2EezyBvHtBl3lZ7NnAzi1clTYCV9VZZ7PE5YjWfHAaEObIKeUVbn78peWNmVctwiCH9R+Do50FPL
IT4wgx2Cmy9+KCurwSc5zRvnTtW1z10HSTKzGjQMyJvWkmYFFROFF1Sc09bc+y9Od+/rXebyYN+Q
uwO7Jrj+SZ21G+fa0n1AqeoYGjNqwGb86e4UvxDJPelQsZpshAG5FiUr/nuqLaTDvDUiq9W/5oiN
0EC9bZtYyo/46ZjZjVaGealjis3UXS07ySt7C44/f+z3JQTPtpk/QFd4eNrhzHPnfRklnlwgsSy9
O3CGhLEUJAkhuu/DwN2vNanzr8b5xws6UUThAJUfxF0Ra3p/wVx1wPFLO/7czrCInuDCRsNFsOSE
ubeV/fMHPFVC4Qmp3aI4JpwQUWJ5Kq4xoxyWVEPhf36LGFqtpmi/+O7iYQYrYZ6cZU28dp9Gja45
cJTKxHO3IzRY/SrZj35xR+9nOmNuRO+NPAvaMZIS3UmhEbFmS6MP1n5GstAsKk1exxqfR5Tr0GwL
p5RXoOS4sDKBB5odsbWgruOU1rjtCDGk5WR/5pVu7dmbmdCybAn1LR9nfcTiJl1czpNbfexnNccw
+/OHOH2NvDhpI71Px0SgY31aeoJ63g7IbE43QO9NZFpfE6Gm96rx02KhZ/oL3NG/u55nfO7M/+AE
nYxZgN4kL9geb962vRkTExD1ECEBeXd9mvyj0hpoWIFsK5VFAjdL9Ydw4GrDc57S7Oa4LZEkm7cR
5AXroupbs2H8fEBNfPmv2hL1WcCyTFQDSqFty7/frwu9rHParV5+HkBvyb1tUJaB++R3LJhfLcEf
L8WrQ2fGRzOJQ+ZpqCtjp1zGxMcH9rWLNXlUR5hHDv53v2qBnwDk+OsgNCKa8Ywi54AfsIA4yqg4
m5voTzujTP22rBBjNKli54K8Op90OFXl1i5l5wToJBScAjcFqWi/HdxqDh4ybRMEfz7abxCRvw04
NUyGAI8H5xUwgDDh+wG3bfpFQar6Q7c6EDT2DtQbXvEIsHGs/+rXikb7FqlyIPkRrEZUS7Bs9pJB
lFdkEUCrE3CwDRWpa0dSE7FvS8jtSX1usKhefRPPaS7mBcwrrbCvPYg8jmcdKttVuy+LcXXQqalt
vy93YedRArx2Z1G7/m107DMiZTVZ7scYhGE7f8CyZ4qA8oyTnwpqNRkQknMOQCjC7gora5gib4lT
YPFrGLYe0x1ODiGbmP8aXo9HoPx1NLUqHbYUjqwmPdETMFXrHIYQ55fKGRluUj+8am7cvjBJpnXM
uRqatrw3uwnFmqKZgn4z7r898tbpzm+CIhs3/yrFtGznavOWYL1mdnT8NOO7tqFJLoJ2ouLFmQcn
R2Tkai5Z5px2pkubLkqabIu5NJo59BmKrHhwSccj98ZfBthJF5lvW6ZI0U8d9d/leD7EQah3253K
x5JyMJWhgO7HJoNGhYAwAhGJtstNi6ys59xGbdQEep+0mI+09x6GE2t9Tx/EdNrITW3Hv6kH5C/9
+7ShCp7smOfAHM5U1wqRbUtBMvzXwpG4Dy89f9bOk/DmZQhvKOfFzacqirIcT8Sqh4WyaQhoM6IH
AxQmZ1/VcGfCHQSLtVvwy6RiMm1JGYUHjFkusb6GCAy5ekObXKec8qMQN4g5VXZ/kDacjWffLvNF
7WLJQQC+bQC7/gsqNqE1bsJjK/AtRrb06RP/OizZT3BIVoWP+9Fb/kdB3uSvSzWYzfA4NYrXLLXC
aYKjZBeB1Gk2U2f7pSDCJkjubmeM3xxowtYU3bO51OFdU0UWRrepl4BFxuPjzltSL9tBOYoPqZzc
c0Pruii7ecJBJKmRBfGdLfruCuLPUNjUsqfuPmZSn8vEq/sNq089Z11TfEnsFMpWBJkQcpA7HDiE
U+pyKu8qbOynOmc5otrgX/sa/zMoYIq3a1sd+iCz3GcIWnxcs2Kw95wWhj1WSy4Yz94v/1TNeIf6
bXPVSSu5KqceQHZPaRyATHI+wfLbqUiHn4JGobGXNun3tG/jXaEQpV5kVe0gb7WX4eqUZwuSA6C8
G/T5yI+XagtRNzjT/MmLkHPiczfX4wE8Rvy9RYXqkCNfu26WKPPOVGbXd42kZ4DDB/j2jeXWyYOe
1/BbYVUeJYaxvNehk+5tB/srxLoUdueW5V5LyodnEMyrlx5p2U8UNfFMUIMbfRe0oDhniUZ8npxM
YaK1VNZe9OXwuZ8khRBCwa5f5vHS7bsFxYxSh9s4iGIVfkknJ1ouQEZguufITEDvbeCzJymK+7Af
vPAlHLwAddbY6i5LSPQe+PIh+zRPbs75rUTXoB8w0QFWW3+zs765nhFEvup9YWZo7JnebjLpy5k0
+4Md5NMFVXnrEkS4cnYh0e+70BrFfGgKAsoHQgxfddPql9ay5q2TivUbJoi1A9KhAdaIJAkzVxVN
sQHJ1Y2oSOh8vvTHBG8V+HvpzSICAjFHPcC8buFeyhCFoMtubrsz5FmdK68oQWi73qOnlz/tMY5v
pGD5TP2IZmvQAvtPZvS5dt5Su3sZDNUN8uPd1wU177PMpu0OI3bMwWbg5w2Fv9nAAJHf6JjXG9cp
qgO8R3S+7HL4NAvsrPB5GXKwz0Py0Kql/dLN+BpscOuYt7GA/L3JuD86wSG1QBberFZYKKG+jZxe
FdsKKuy3rGxWXLvt8rGq03bTNJP4FNHcuGiQidqOnR0jhlrJb33oz9cZfYiJdgh0SIpRMMlG9CKX
ZEyu/dBCwAmJn+hbB9ve3qEiTR6FaUd762s/PyPQ+5D10Lo5H0StbsEPgTnRqntw6qo5TEiQHhBi
8r91bvygOb8/rC106kPbIF4B6TR5WRiQg0Iud9yTni53Qxd5MNVkSyc5T7AIVtN04cMZPLTkx2KT
BH30ECGq+owWiXufdXH9PK3T+jIywXdTUDsfYM67B5udYtcie3BH3ouCj66ma6vr86fVrquDW4gY
xBhl7hu12EZveyYi2VkaUqfycv8cYhR21n2VHXJv7B7AnLnc/+RcCrtyzzC+7L9SL2xvo0p152Ip
oruy7NarpM/a/RwQcjmel+lNJW3sTEapbyEcd/cdupR/YiNlFOvbZbqB1sriodb2UbjDeDV3gb5A
dN+tqSeFFfalpUS6wgf5STkmulitLr6OY9V9QmFJPYSUdL62azjcs+En5yy24MMqrAFslZ+eFVHs
XdN5F+52KKMCHYOlgr4IRu5sTaz6Nqc1cAtftGm3IFbss05n7ddmGGVidOvW6y6S4xUAKpRA8PK7
T9w1KonZJdbyQR6eC3qRW5Sp5cdwSlw6Bp313YqRdbGvF0+iE7ZdEOB20KUbKbWH17nnTsGwt+su
x2upiJr4WltNckv1p7ix5FI9ohD8jd/BW2BIxWNfksFkcIhu5igDFuo1IsVtvXGeRmOcui2Utj8A
QRofUmeaWkTdClfCzRLBlYzrLkRBo6wwKFFhs6O/LNfNRB9+F0Yrio3ZOiAzVbpxdVNb4BCuFqsN
GGvf1kN33UYTDSiBTpK+qGRbfnRnaX0KqggmEqJAqt6rqOk+ZwlcSRSi6kVdlWlepzsLRQiQmnEs
rEMw9f36Gbe/blSH/8vdmSzHzaRZ9lXaao/fMA+L2gCImcHgIFGUNjBSlDA64Bgc0zvVU/SL9UGq
yrqktszs3LX1Nv8Ug8FAuH/DvedupYceB+3cAP3jr9ZMaXkumRV0FeF9VC6RI1QyXpniFH1kYZD+
NEFLxxVAUOAdMsLEiCeDEvEyMCAYXuDzrX7HOQLcBZ5QqKc1cqfjOLje2TFnvS4+rdaSmHiJ5lYP
oKBx2Okn32ZTcWgBZwEIG3tHPQdaSnD2ZKZYFcJOS9KqjDQ7mJ9zCzVPaGZ29dgshrYeJhrgItK9
1tTvpqCY68js2C9cvYrjNEa4t8YNE7dzAYsicg2vPA/aMvfFrSJiNVgt/vxQ70TM/EiUm3pMmo64
Yccv/CFe3MIl8aNWPQHT2LthhSkD8ujONlSV3ZUZW+NQ1Iyfo3XA8R9aYmEhRdxDeaxzKG27dHKm
a5kzvo1J8JuPFt5gP8bBmHmM6orOOJVpR2SbVI4HNmdiK+8O5nCvOcEMp6ZIsGt4don9bmGW+GJI
rfsYA0oTq5OLeWjgr1i7FMaBgmPizpnWRGgGkMiB08jcpwX0kkdhpvwlryJO0oH/AwQIbO3fOYRa
391lspKhgx95xnktiPnJdtKcG8e5Gtroqs8smUVyLFrffkvH8du6ZunnNJPfwAo4RUibIJ4nNCe7
xE9I3OTy0Dkk3I61nLdeKsKL7zsL/8iYdUEkW7nK0EM+ioNfOOK5qys37jp3CZUPQC7sxkF8H9Jk
3Xsk14ZtOidXNp++HhlzP7XxymVjkyyWWc8ewqYuzkdmUDwPPDBQ4/Lpw2hk+ShbUph2veeld8CO
m2fV9gNuzBlf84lpdgobVczBiXCKNsbnXu3LNnGe61I3CD3PmkuZONrVLGf7YkqWqU3as1QPaIti
00zGt1phzVpnE78N5qJKxHowtv1OghW8R9c4DSfZTQkOokmfo7bEami7/SixvosEbStCTXXqXd7c
bmH4Tlp6l38k7OPbQ8HeL+74Uk4498runlueyz93yyrOC+oLfoXkiVsn3ysvgCVRy+ylyFPjGxPB
eY+YKDg0eiD2nvSKB63QiWIWbvaq1+JzVaBQS2nc9p6ZFF+byRya0MH39dXSk+6soP7OmLVncKQ5
Q9tzIk3edKozec9JyKQJt24Fbcl5nIz8e5lZ3jcSkY3X0rCmO7ybCCdkS5IQo+wXlgJmuZ1pswxB
XLZXsHUbnZLDcXsI7e92uTXpSy22W3s2+/cGJ2q+I0OEBS1D7sY91U6dN1Hf5fPADmxtGGJ6U4Ez
sOIcCV1gHc61kr35nmVgkUjK43cIi8rLfDyKoo0Yy/FMZIt0TsJVpgdYFIFpR61Vpmchm+GLpGvL
olJalv6Ni3fqiGHyp/EIvcWNB1lox7x1zM+bnmFvrGMJBnPR5M1xsMGr0ZdcD3Se+0YlqLSaxLHu
WClumdOIXcIupaS5m3sl30tzgCLRM/4cw3ys5u/DAGb9wJeSPk0RfmR/jGzTQKQU47iri9E6MzxP
kXLl80oxj5z1B57oMdkLLxsu9kL/RtygkwxxBaXN2WmtQIusr6PzMvRV9dWThH+XvdWTQ6S1OtmL
nvHM1s8PUCtRw5GINWXVARTscOb0q6fd3GaEMLaQTdIQdYnW3FvZZGiRSjaS0iJ0R+46OeJ8QCnD
QxTZmcgKuxz36eiy4hFlVJQUad1ua2PHKMFEZlJTW3WyvpI+WZc3KMnEgNNVJCVHWgC+GKCBodJq
IbrQLGr75ioLc1wJx8V6q5CzaqRLalCkkj2LvHLWr2XWuE0Q0W3PtgzVmoleYbyedAdwCHs1MnMV
KnMbjM64JKK8LH7CSAekIg2YfMB7arkWgSupIvW2U7LNX9O0tIHXTHxVWO/gErJqktLmljS6fUqt
Vp9UpjTxs2/7eXR2GbosUe+clh3gc6Kb7IQOEgHXAPtnsQHMPRQYm/gcbA0ZlypQWLObGJHf8/Z/
CC3wdP6OfQEqjyig2Xl1OsfMnn8NkTW5LUKAlG8jWxODt7wEARYiVsGc48wv+B6u3kdqJ/rsHtB7
r3zfWqMP8q9KQoPNoCswgNPobJNicrkiOI6HF5UxUPDvYHvr870OeWSxiUfuVVseVrZufFpcebC1
3i1f1aMgGmdQS32xFG+PkMoG9UcfIcaxRPJsDSAn3R3gpSy3zrpSkNzQR+UDNQ69Q9rupSQ+3IQl
AVEFddTVRGRG6S4DTkxieymiCAvKB49wrQ1kOjLhzSOkXqqa7F1az3Ze7SRpMU3A7KBu/LuV0s/f
JVoFRiocxgT0UGjYbWDvvGW17AP7SPEifVV91lD9DCHAV90PbdIr1x0qGPGh1yVVFqr8rCt3jdsH
WTx26GfmcDVblqKrq4BpoP4/B3k6Pjiodo/Mp/M7SGPWRpFT18JYyJmWlkBENgYsqKVWPRegkLxT
SwnnhVYtFzuc64lQ4W7QzWiYYdzUmIbG8kOu0KQ4Wm2REDzn2yqGX7Q89bk2kaIxadWOCpQOMSmk
4xw61x5EnAh/ftfWZF5kSERCazz5ZV468ZQTaN/pLNbJTh9pDepVG+lGusKAON4h3DoC/SnHj1Sb
t4kLFbVZRysgxT3+sTHRgHoYPqIhsw3qKNmwsjvgMf2RHATvK4FvNgNLLzFT4qlXMwd+vHhLfy9A
NajY1B01vCLJQM4RdhL1X4TWpIVSpwwTvRPDrfuUzpt8p5Y6/DqzCJzDySq9nVe61RmLa4PEXjmY
PtD8SWBemIxVD4naCViVaUN2wE/BB+PNqRZaaP6OpAO0RaQYmL2vCCl4NpLgUUH/4X2ucu9C6HpY
+LBjOyDEZFeg+fihIapieFjI9E7jGO6/0VxO2aNXiG6ruoBrHqlg3HNne07+zhFpLQdrtIunZrKS
K/LN9CPtDP7y/rTOyOgSxWRkXfM5lLk+fQaGoh5ANWS8Bex1bK2JZeI09bAOz6UDapbxoRcHRTOd
DIYWpESi2fkyWTb+Rqfs7WNtFwWyyc55bpO02Q9mrb+6XW/g2UcfmXXVinOgXwHY+s5yj9fTzGNT
9dANgbEg3A/yMRhPqduhmutJ+gZslUxYkqeATNUJbqOMADwt5p7NFftfHVRQH6dQuDh6NXwYeThI
D9kjENWWoqBe+qulpLpLTQOEvO6kEvY1wpNP0+wNqKEHqKYhKgXvm91l5KwLCvAbCbpUvL1v4y+m
pl4IcCmTAJlM2eZZzIVeoAhjXPKwCiYA4epK6e7KEeFfbOki363tzL9JHWR+yFmEjEdL/pz6DGYX
TINoGpzlq8dpMV7AYXUyrtrRf4K7RKDuoDlkrGlojc6WMBtgvIl5AYJYesiXkgXiopEEF/z05juc
hvI8a7J/QEMIoCD3zTfcOjBy6h5gOgkCfdFF3mSDBVTTUuCO7vwh2aks9yvO386qLoVhLs5+cCfn
hZwGOd8zuYICgMBELICLhfE1D1BihAKBCMnHQa/vvMlZaAoC0s/DNtEdsRNGkX0qnbmbiIDnfh6p
z+PM6lp/+7u5t8maGENbZpPc+5WwXlvUH2k4quqr1YvmtQNJGsIjYfaI0hMBVzryyFfd11Sb9JTa
atYIDFuNa6ewHfXMXb7VqdJOXcGXOu7y0rsNamjOg4Opno68vGMu4B21RPdfmBjnZJ3XqfsuzdXa
zbbeP43dYp7KHvhmVIz+tFVrukDSUzPi8fqe2F+gi268BhqFkyBS/lA75lg94eKFw8ZwC8JQD929
BWK4o3wxLoC+MzSLk/GaJcv8GiSDEUqIsVg6nXIn/IpsFjSPMTFhw2efcv9g2Inx3oDNfNX5J06o
zfzhsCK84gXyrzPig4McB751vnpDOD08SKUvSegDCTf4HqwPQQpgkKfBFgfug44wS7+3Yt9DNMO/
vptas/tSMOyI/ZlGBdhnvYYzuNsXza/s5yKzbCKOmOqfpKwNVnQoQEvL+r4opv/EiEnmQd07F1RJ
dju7edxVr3S0jZBPnd03tnMbiqzllO+J0EUz1bX4shEvzEshWnYNLEKbm70g8VkOk4mHBEJpo89D
dtJVJor1hMB8GT4n+Tw5352aiL9j0fhisKPE7vRBi/3RsaeOw6tEZcOuDd1GERi5CzVmAN1O2ejD
zYq60u30+aSAMyMMdM3Z2ZMgN/nf3Bry3BC2sqzminPMyXQnps5DPxFri5umCG1g/4/IpCnjUXst
eLT50iCvJ0l8GTPZ/NBbbfH6mEUrAsJdLyeoTmxS87RExQSWdxO38wy2rEHSIl319nG0AHrn+9ya
3a57afwpGYuYBbFP34eVCdbNfVE0vYL8NgEJMna6tFTfvqsSrv1CZkQKT559s01JFq4y42Q4Jvis
iyBiYr29E9tNCXU5gIgZvfaL0tLVdMI88aFjEdpRe+4MXq+nYb4US59UbjQD2fHG/T9ez/2+7WVr
6LGnxzsLpYglHTuZ33dzubNgTQIN/lE2cvM2iV/CD/g7FR+41rCW+ifr19938tsrugYIpE3lwGIe
P+jvr8hwzh90/BI/xK9XHH+paiyn7ljN915mK0Rwoz5rWD7ygqXgr7f8L/Ec/h7W6jdC1v9nOIft
s/37NAf+Il36eyz39g9+URw2bhUub7JVMavZPC58aL8gDrb+l27gfyYv0v4bH4v/8l8cLEK5ERoF
OkGoDkkwG16BZe2Q/fu/2cZfGC3xu3nsfzb4w7/EceBX4Zn53xtmjx+P+R37N1oXpC4IXn5/pmjR
A2+0VEeO4kDPQLytPu4nT7ov3J32sM9gK/ZRS3nh7l27mz9zC/hv/MbzKQEdbGLTAC0elpmyAQm5
q6nOuk6c0IU7NHh1EjJUwoFRMOzDPCidQ52W3CjOOo632fT6NkxTU7J/SXv/GwIYS4U9PYyzR4Wa
XGufNeMGbMnWMPMaplui9LDYlPo03w2DYXEboPOEC2GM5W3C3XDMRz2487BKIfef0iy0naL92ch6
ipm+6G8wmC2ujNwvvza/LrulopL3qky/Zzoxfx3a0WPSLyYSO5KsIM+uyBhBuwtOiDAB5I6xshIr
7UAq+je3bI2PjP23HWprLr6YA591iO7agvE3rKIGtTiymfOzDTZlDF356mTueqnhTrkn2sD2gFPg
ZtpUdXjNg+5M7SXKg+hr7b6rHBR9AdmxHxlxvJhTbHs5Y90J8H+TEst0j3VyFfFnNYzIMVHXRTZh
uGPsoBOmCkxqKw8JZzOpnCvLSnZJrWSN4tOS14bAbNYvmjK/2X1tAItxq+4Rn2mqYd/Vm9diAFER
66WNELM1B//WlZarRYQwsflpRT934WwTK7fT0L19QeUTvFdYunTW18yVwl5MxtuoGQYbukz4Ccip
aTgzJ/TdY6IvVByWBJ0WQaKk5Ktam0rJE2p9cHt0u2xNMWYcfZw/VL9eSZa2NtXoMJBXm9vAHJ5W
Y6z+ZxQrNblqiP1wwSuH6Yc/EFcCrxZz3IHJgKfFtq157ZnRxsILOToaQlQV1EmyCZgwjImS5pEQ
7BadFVT9UEeXMjJs3+ZOHaSclMlNZz4z+POe6u32rnnhJ1IoM8BtZm2ha4Jk/jNN84Xmqu/Hz3PZ
gb7yvIIkcFLbBdFrWV2oqOBwf8PZh7E08VzvQtj1NlNxffzvpp9wX6DD88QOAIqVR1Cz/CvzeLeM
7MnDmGpK9D5hUhENHZZevwHaWqxPIdndjnNs4HumEduW2g8zUWb5bsFN8a0e5uCrJAynjezBr/j7
9DaLjSQAdc/Oelr2+tIF79068JNapYJtqNbhFaIiAilW6MdBjFW5m+h3utDadASb8I858qbL+Mm+
OP/qqbXNQ48GBrp00TnLCStAjnJD54gIqQm6n+DDKysqGs0uY8ifRhqPDQ62sLK0piJoKXG+0GbV
OALtmQAPGkKAariQu5e+zqufFWT9b6IfWsIsaE1/DHQbDc6Gfrp3RnMlkltiimM93ggjKjt2fGDU
uwqyWm5kX/wyMKcIi4ALznzO9DQahkyxd8wNWl0yOipAeOsmX6wMHxIbZn7y6srt4Ylq1o7eubaH
FrL3gDg1YgJGnUGaJd9TJ9DWB39eps0qnFFW6f4gUFG7UnWh5yOUj+us9/ST2/tTcRhyBPeRhG7i
4YNsTBI3NdwKsVusrnVcmPymQJsGzkM2CV216yhqgU/YUsholRPCgWwtKGRwa1bBnumD/do4lJ2R
78/5C4Vx8AFgR73CdrS1eNLzfjy4NHwmY8xh+BTMxHcSEjGyamR3btY7i/4cW61WeNO+XoxUcvLo
VvGdX2dWp5wg43mP/sf+NrOXg/MAfvQp81j87WD0jNOxa9RqHdJqNYYnmkeeEE1bHPdh8t3c2g8I
q5aw1qG6YQTsJyQQoq8+iL0Flue1wb4QroilTB+Dwpo5hWHoGlHWeCwyx1Iegf1hgqG/YlqR87la
jF682Qloap2CaYuz1f2NfUfC77WYTDtsRXKiAwr9vL74zcJu2toFtG7YsYjAEuq+xAHo8j0mwPRm
t/r3XpIUykCFObZxLjt1sOgM4yTBzgLH7kg2cmz59QWnDoeAKEIrWG+9bP0d8RKXvnNeMZ9+LH39
TH4t31K5Hw3zzUgfqM+vCGAwiyxHq89O/VCcZBrslpFsFp0DK61uc76AA8teO4bjMY3bFq4+fVJ1
YgD025ZJbqWYnT2NTCyioCUKKPGvdWZRb7fOTm85YdR3dDPMUccGKTuvVulEpXdYWsCFnPEIfNlU
8nskLCPfyyqGmb3XoBiTOGjHK1uH3lrO+UpMrN1b2tkX6hMDUxE6dh+zLWyOU3k0G8FXdenYZC0M
3Gv/iDkUPs/41BvqhJ3mzPCVw4cRtT2/r6MOq3ryFsBn0xfgl1/6gh1XUtvPVZmf6YovfmndleMy
hrq/ohLTl8PYAvvTdH6sTO3HjBG6oxX1TowZqMXJMUaPCJT+BU5+yHYn7qExMjDdZ6PNd3S9FFI/
V7VxYaJtRKKm63TsG6kgPDUcOXpZ49joXcY9PqIGrYlFUf5oXJJO9OoIdPOoL/6L7BkYuqTmsD/2
MQ3oNp4SeesRtxi5hafXF1cOI+iGM7ONbC7YxqLniLLaePEaEj8GYytlquF73phPXSuQO/Bt3EDP
sYf2qG3aTwheXjlPWeQFGeBx83Gc9I7aqOEQyB0u6q19ZIG8PLdec2nb6s2ssi9zMvjfu8YwPhF/
sAeFUYWu5SP2ywwVMj+/soZiZR1kkXKa+XHM+JmSLxDqmHbK+Tqa9kWo7rtvazAxvdG4Tvjlw2F+
Jdmi5ql2f/ByceGX91ne1SxS8DbEmxsE8Y3BbNQGZJy0B596Izal9kEoVVzLaYeLPTmbspPPvc1y
E5lQNM7aWSsf7GJiWG09FewBQTGT/duY7tJQs9hfVTeud2uZxmU7YexoVVjWy6NpT4wOspgMI7RK
Pp8hG4MHVq+Hrrvv0jE9ubZ1X5PnKemBu6qG21fn7yDor6sYCDbm3pjTe811TuSfPHhDgaGfW3aW
elwL69l06iXKJpj2brrLbE+xF12RtEh2SAuKhFBHKByT22yGQymOg8KLpZXXpUsvYJUfTEM81R4O
e69EhkVamB48mFw0mEBYaDBSVUl5DMA46SABU7YVxDlY1besNPeIPz5TZbySDURs1fda+ncst/Pl
XkNpFm7Ly8U6u4iPMPu9UQVqUR70/OOcXfI6Paj0paryyDO6PflbexV8aM1wx+J6BxshuVadc9GH
Yg+jW0QQ1kNl/piQXhC8Z+DyLjF9ZCzpuGTkoV8RcjGJPxppj+pvZIiwvVSf19+SoHmwZaobh8Ra
0xD3YZyWbrAfp/LmkO5QBe6+6hNOZnP9DpEqJ7HPWWPDtFW4dFQj+jp81H22x90zEkOoqJFr+xi4
Aq5lf6lnNmFlxXHS568CmQ4jIQrbhiSPsHTaN2rr8Rg0b7OpIQtx9W2R4A4i++YNfEAnhgreB+bK
m0FUaEZjMAz+LmOr1LPs8fV635SqW46dK8pvAck95EW5lQ/grAk22Cwdc8xmaYKvicRoL8qCu6CX
Kr+3x6kX7F9zuw5bRC/fO6cQb0yTlnFH/ncid66XuB3rDVL40CSy8AgR1+VdzNzOODruSEZpMLtc
iYOHLNiWhPtKXxgNo6zeOtPCqB/8bVGSmW7iIT9F2FLwUPruY5EK8bMC9bSGYtTtZ4+R1HYkYl4N
5zmtXxi3ZGiHZuqrm4tP/IGIsizb9dVoP0szNXw48Nj/4mwWthkWyyw/+GrpDLi6qtP3CMMYFKpa
IaJjVYCkQHpDgu6Dq+FxmkzEHwaLylulMWJjeon+KZ4HMU9Hrh59C/JNFaNvGOT8gjUV0lmXrs21
CLCByjKoTPeMrl37Mq2Ndk9lsrSXkuihHaAs78MYXK4ZKdUg8O8X6/vf2ut/aQzxf4eVvMkfNeKt
Hz+G65v8nbz9/yaI22LK9PcnDZ9U16r/+R/YBH7huU8f//5v5vZP/nPWYP/lG9AfoGRj3sHLx3/5
NWswnb/wzniMucD1UF26OFr+a9Zg/mVsnoWAUYNpAymBz/KfswbL4ec5f8tTh/PD6ML+V5iRm2nm
v08atmmZa22vjh2Tl/zTHUFMgittVomlLL5yP9+NVXARLVqRefonxohfVos/X2xDlPF+PP4QwR/D
uVL15gAfYQR6qImVaHRpyDN9bp6xRG7YbJhyNo1r5gQkJFBl+wfCUqYRKaryj3ovNFRnwnXsbb6A
WFrzW+VQAqVF/2Bit6oRADVDtneI29XYEgpmjWabDO3R9SbvauVV29zKbDDvHDIj0/s6K9hA0N/P
7QUYC5tULHkVq0rhc1+Ywwop09AIlwpxvK1EU5hrHfNN3v4R0iqKAwQI5YEZ//CQo7ciN8kqa+uM
yq0tOe5bIY72ZPMFl+Z4Q0XJTwJRAiffpXf4GuCMayFqrpYWAQ9q7bAbM/4Uheqth6JJ/YITfdqy
ULs1IFqCH4CKuRqBzzSovmPyWighidDMtOvEIPsEFapRcQePIhcR1VLZHmoXEMIdfAcm2XGldM9H
8EbazckMapoe3BxOAIc7V0yCeky7gNcbZMHGBAgxIu7LMEOf/TW1Xs+tNy1qrU9rM9pfCq0gWGZM
tfe0IN/A0B7l6LixY/Kb9mJYWJJJDT94YoRmv2I2tTVu0Gn7SaTMxow4EL/53iGf2FRotUGT1w+x
ytD8uYNzj8j+KcXJFgMyfQk0oBYDeY07tkuvmfI+uUvxJM38ai+UkI5ZfjhQwMNFcaivZhHn5Vrs
eeJPxJc4p4C6Kcwx3LMHDQAJ89KU8u05d9U52Nr+cTb3DO3LEOXlAdUqyxqHjszTbiNH7zgiassn
GKE9WrmynB7JurmsrNPirND2LIq40GdUJfmcxIFJhlrL5zyJHkVx/8OYYElP+riEALmPYhXmlVXA
k12b6N7M9C3rzTO+jauEeB2jMh9jwGviYNT93m6dB59FUjErGReGdj8aao/W74mW8J54Fu1YGeYZ
Gn6Y+OSC615P3VZ0V9cujpaeFfFcExoxLUfUnjdj5dVBLNw1Lvt2M/thYLFNsw4hqhqfER7sqMbu
F4tlJvLDz9YwXpC9HokKXHcqGLic1+S0WkVx8itETSYX52pyjenuuv1OedQMtNvmsKDCWT+LwL5V
ZLwzJZphLw8rMDxfc4HUi5pFNIsYUOpfSILWENWo2+gvDZFmGmoghMUBk0vMCx+EnzJNCGb0/i1w
f6f/0bMxCvWE1mNasmcyzGPWtvtkNdgSl/1VGuKTWzakhrXBZTLXO0SID41Jq2lhAOAevp8TKj6x
OFA6mKHtRV2wkJdkbCVWQ4NqGi/AGtB9+cCmg7UHQ66Y/gyv/KJ3DFeh8wz690AraVOy5oFK9+ea
qme81wsjJUKjWvdSV+qVPv04WIitAeZBs3f6d5R4I7jrRO0txfAABYcW4xO+gsy4eAtvepXrHCGF
sdG7FAXga0SUVJQPFlrsQyDlw6qRYgYH6ENhoiC1F+T/2K5HpTV+aGXeD4NRsGh8onbL9Ekawxxl
szvhTXJWmpimC1WH3Btd5h2Gc/YiZrNGllX+HBfU82MbvK/lEo0De740IbZ8cU7El23Dya1jkz+a
PEBwjfgGwZazd2y1Q5KloeRkQ9/5QVzlbLh7z7yNq8X/MuSXPtPlgVjFvSXyLFo8CnoMDvu1WCM/
E+dssWgBy4teMI8l735HcvpjXyo7XEk05wETj0VC9HyXO1M0IpBh0uC8pL6B7ozEoGiYbB/9FcIj
SDbPSeM9mE7pPyTUfDtmNXhoGu+TTQl1zHxrT07ZS89WMBrS9kh0wM6f2tOy8moWSsjILO08glm2
PpVc04Sd9VdFI3zIS+TZCPo34Vb9c6nql8b1PhiDHmqDCnbVMwsxlLIiK8m0mFPj+1oZsax9xlLB
LAmIAtqftiarv2C+0/vWiQjmLU71qJ1nf+E3zQaKvrQt9ZcMkcARleM+SUmvtfocU0jyyH7v3hXd
d5h3+6QZK2xSmbMLfKxgpEQwzUr0iHXjJ6EHsdlPXugyl486WnPO3fQeaNGOIHJv5wJ53HFJ1Pc8
9M0OR1VnXOdqDSIkYtpNZ1MfByqjz6hI7bZky2c7lvvK7c9Ews67LmGLCS3r0rTVuZUWQTeB99PC
/M8Mpyy5F0Ghg4k1QDkyWzz5tXYmqU6/OAzAwMbQi6lmzo5mnT+mrNCRNl4ZC34aEBOEgoyvjgYH
8vLqfalp2vCoCA1DGZa1dapQFjcMWRSsaGtlHugse5/dJHKuTyYryR8AQPTYcdubh67okV6oOswW
uBCQqCTvfh0kR3Qg2uVERtkxMasZK448ZqqmRqf522EVP9WupodEBb1TZB/x4f0cGz5cc5Q+0cmZ
fBjZol8Ml7jnkjUgV2QtPm3MkINiIBqpCq8IpoR1j7L5c+0VRqhGprE9EpHKlU8mM5/Yzo3r2lQ/
Rb2SYUSCXzgv1n0O8i4UNkNvJ69RWGy9c147XLOduqmgJ8EnXejVUlF/qanVIil7/x7UJvVCoF6S
IKlJpffg/WQ47BAOL2evkxeVBt1JJ9QxCkR+KXg2iK8jGyLziq/1gBpW6s6rv0ii0Jv1WyrFo8Y5
ldjGNswNuqsJoAaVWWnf6UBUInNmYjDaLdB9rpc1K89+kz9C1r36Xv3s+Lm1M1BLbxfgtHMy036C
XwAoUOjEK6169ey761dnViYbbPuQNJXgs9Tzo5ZqbWyMQj1uPLCLbWpX2RMKhfjpa8o3grRWXd25
wTa1d1xvF0xC+8CZ813Nc3OPDv4JGxNKL4+SJ/A148XxvX09OfnBlqQHN6v7da0FqVq24+2HzGyY
OPKxsz+3blY30IDPQ8gMY9qNenIqB2vni+yEkfMGtP1tsnFQctLcuSNqAzep9pBoRIhSnNzahe/J
4iMHGrglRGlQMnseo4o0Tu0VxwqZKE09fqDb30HrvOCRY1QflKynrNvaBbdiyD/J0UYGX10hoxVh
KqvvJaKsTXsfpmCg4nzVifRzHlzTemRxdVhM+xVGGW+XEoNCjmPQZ0UzV/rb4BMhAGnzhXcLRrOd
38fJ/Kx7Qxfm3nQB+Psp4EEUpt6dbYXCmjWDFjPvyG9CiI2i3KG67vF9FNqM0DMx7xt+mflUdClF
mS2XSh0ATwMpy/2C1jvzNQ9JjTvVP/LJ9MpTlrWEhTNfFU8pGsf5ysE8GRESOpGhTnGci8yF7h40
I6m1sCmAChxt19PrNzYz5RciYZsR4auL7DYivdu69srWKQktHSRdx6outr267m86BqLgX1vig2PH
Om3qvJoXoDow/1jip7XJn491I0pxcAAh7p4mbnjo7ggjSljg5MvcASdL+tt/6xQffvU+/6NW4gEZ
y9DTF/6hV+CFyWjE5qzzAJq+YVm/b3plN4zKs1wV2Uaj5TRAKKzCqRiQk1UkNZJ70gZeQYqNayAK
cgWfe03xiEx8CXpEXV75jJiZ5L+2sl7LxMz2E/ktOlu7IWWazHIp9hetAcNRrNBXda5rgTiwCDWW
UiYiRkenv23IZU61cX74x+/uD2kEb47OFiCqjxseBeifGSdt7WVehS8H11FXvZDhWr2MzHc1Ad31
qEF3eXXbkmTpf/yqfzrHtw8Ttj4TW8c0kML9yW0otXWwUizDkVuMVR7b8B8/W61BJms3o8YBpzMu
rFYdSNdYIma6jHnxNXKDXA9cLA7ff8Zt2Pra3/tetAYgWuh+IDSB6/79Qx7TwBk1s9MjxdN8wXfr
X+ay164FDeiDJqV2bRsvGSPy5Yt/8mD/H/3934YOKIMMC/ECc4PfX5rMJ18FlhwgjU3pO4gtEJNz
vXZpZJloeqLOW/EU/+MP4M9nGuECGkfTYaJAYBiBB7+/JqqqzvPI29toWWfhHetE7UjN+icv8ufD
5QBYxoiP0geRBASYP745zmStPfBSbETPwb6K19NNuPGhD9+/jWfGj6/2/+LrPJbjRrYt+kWIgDfT
AlDe0ZOaIERKgreJTJivf6t6eAdv0nH7hlosVhUyj9l77Y3xxKVhAPIzw9Dfc+hv//+XYPJt/p9P
1mHI4SIk8yHPMPP53xdRFnVOog028THrT7AiX7OE8qvDbh9ZXpu8zGzf8Nk7xzkrb13tHLqRo7f2
c7FfcEttKPMe9zLpx/3IMdd6gTjOXvbP1eQhSSUWrJqoVg52q3wyh5VhvKhYeA3ZB2pSVsW93e1s
t4o8Vg2rcLeCoQHW05e2co5e7t7hC0euMUQu9oJxYKOOfQMjx3DAaQj2soAxC2kKjbfPfW0hTCgo
Ec++iwd91eZHxc6420o+cYnGAeahVrQ/q1WffOVnEV3MtXKnj8GZjw7gRH6y+sCQ92UKCGSq+0gs
81hYxKpyukbFWMReR385G/2B9RkwZC14TVEO1CmfUaJvge/tEJgddKO/Bcr2Tkj4fgpT264j5rgp
ZSq1YgjcqKp4MbL62tnuFrv4Tnj+sbaweJGPi3j/FxPpF6BAv/MeY2GZ7pfJes4fex+Vsz9xxRdh
JNvGGj54V15bJQmG0/0t1OBdseRHSLKfVGgXgK3XrF6ixeQPaymKl05+KI9mpcD1QoO2TW1t52Ta
T8n9ahKyzCWp/rZ2+8o5zRB9xCmXT8cERnvI0xkRs/LW+Km18bsxJkmaTbf3zObw0ykzYN31+xq0
R0kcycbVUWx0s9h6CFBQTW+KpDwQYhCpLvhqZofpO8dI0V/NpfiY0vxRG+9LNW1znFL1hJ9RWu2z
lU8vFRtZ4ByxLoxfmuuRM4zjzOCDhft+E6J6zVLjWNt9xYZJhCvDd64Hv2236drQyxTNl5sjk0+x
WPA9UnXo6dkLBeXbNIo+YiLXEz3GtwgvlIFEnPHCNN6Ab7ymcpm2fY9Mmvzt6oeAdW876MY5Kdrd
arK8rTH56oh8MCUhvdfyM5r+4xyskPNqPmNSKtYY9jWlpr9jkE26WTnuumrFUpqjKbDEIztvvJKU
RuU7FlfLFyca4pvWC77yLAy3gG/gkOLW91mHrjxncvGKbYd0Z2Ng6thJNpGxlqJMR5mx3BAMnlUB
/jWRjMnt4iHxn4p9pbKtJ8kd1zAQHFDyvNlMxw52L7UnpjT/WNyzYxu1j7Eaf7X26IVQv9dQr+vx
IHna4rzNv8ZgfHXrpA7Z9c8seL2t7q07zoMRj2EL/4BDo6nbs9a4LETKG+8rkDigBplrBKG7Ymcx
F9Lt+nZ2w3yg7tPNBVHPMsR2lV88keyrdjXfl3llybbI16DjhkOHws5QtR/4Ih68BK05DxPxpS1l
IiZacs2BQvi4x/Ebi7n/l5jOsUFLy/SlzWK0rOXGG+xLkAXPk5Afmpie2ROFqUBr5CVWEXrWQ7DD
044Vy/5EHtsftT7br34DQTJzQrMOLl2xxIblw8iw4spEo++1JGUlvHpXOTfdVVdnTr8EcAiJ7mow
571RO7suoZIWTrdJmDXifr3m0rglgbM1+aYMxHe1HfF9gxabmowUMwoSY7fARcJmKW9yyb9ZOcdZ
q+/zyr7Prh4O/noSC8Zuo6q2etDuwKN9yfW3kRkfkq3jMShGeyD/utKyDzHoajdOqMo8i/ZgGlDF
NlKLEdt0yPzNlBeX9zF+wJ1Ru39dDRMADX+nbyt4qrAo8/WQOA0Jfa7stN9eYxZ4UdIpdIeieam8
3HmWUzEwEuZNDzgbUdudsH42T/2Yd9eHV3S3BCxWe1h5Nr0hX/6lfA/wXaHenucQf1DxSqAypvPS
/zNqxmFV5FaXgRE5k/bvAfJlKKhIkEXaO06HtUxA3g7j3etaH1+npf+bV4Ykx2yUTDqTikHc7OuX
tqRTQJjDlMFJcagq/xEYuF7wYLyhNDeedRANCdJz703mmowLZEthVU3mHbRvRQQjv+TJR38SUveO
3+gW+mNRdMsFzbsHPSAtk/Bhkoig/d/gSDc4kAWW/vzE6tMOtQdyAM8vKn7cbJtlci85hu54qrSz
P/n3ETlJmNAeRfhZRYg+HdGJLI4kLdjgTFoi7ydK26wcMOUh55+RBKHug1jhIYge3F47Wn5/FfP0
tKjxjNMcdIPnje0PKLM/Vj1OO4MgAShZGtPgugfauDHyZPwKdNUSbNxU2neVwYUGEM8QVK0jQ+e2
/9Knrjuq3F4NVnG058/QbXJGHXWV35hV2X/hwo5bgRoBw1BvGwpHTOMwWiyzfj0t9lhYSJ0WxNe+
b1XvZp7c8BvZ2oGjNUMGA0C2jkTlO9VGAQSFV5nY8688s38k4NV6H3iTcQUuL7eznxE4jt8EFjYD
i6hQIhPbXJ+F2JRll12Yn7jou1ZE3Ln1tHTTsG2ThL5rmLoWlJGY87iFaZNtKt9sb+RPys8UGd4V
DxNYblgxIipMzMGI/vxvIWsPf0nVPc8EFB3SvDg7ZCGwrJ6vfqZy7aDw+kNKnufgWVFfvI5aOhwH
s1plGIx5/VTKhS9yYUQzc6vIJ3P+zJdx3HTDvLVFdl/U7O1AT7wrJtuzj6AQgEqCLarJ44IpZaiW
budnWhm2eLs+Mmd4RtzXoivgAMzV5D7BT6pCobzgE68TMlMrT+x/DZPW17Ue7CVerAczo7jVZhIS
URDbXY9hsEDg1/b+e992BipSCBGPmPewx6y7D3CyMYId2+qFUgRwZb/6B6Qt1XNQN9mbvshleQWx
gZQTIMLB8fT5MuW9/dHIDMKCjb/XrO00Dph07ZoiKJGGYlHxzWS+swd3duUaTHs7kOW4d+zF2tE+
YMjiSuJAN2wkrxbP814FXR8nIzNSTNbnxp+nT/ZibjSv8oVd4noaRo0RhJ48nHBs4F8592+DN8Gg
cfQOTikFHjaFfrK3lNjFzm+Z91n6qXS637w1X3MWXAtpbtl9HYa12xXrvEOm4EUPU/C2lw9BqWWQ
mpaz3fyrnKw5J+kKRafBdq1jjj4MwOZ2Kd/Lx+2pVntroVM+zSaHaPMwiaxsxE7siPpNJhI+rgLJ
lD0pPBi+85SULs4p0mTC3nO6e+stO/IfxVPjDPG01sbeUwH87gqoE0s6tuJVe5LTeuEJWcgMRzyt
9RPp3GQNcPvXe6lPMYhTf5uTpjCmfDhjUDlRb053gRMq87H+1Jze6ST/pq7z7JqaoHVB/NsU58lE
qsDU+176wQ/q7DXSQFYtzGYi5Yx4gR5IJkzhiD+LaABHEmolX0AtnS56A6sXhvqxgHGx0bLx0vv+
PS0RlYBC3dsqIDNdzTtsmCqeU1Z6LDW4DfNhnxIXBSBmXd8I9HuzUwBIrO0kJs3ptYI0H1tOy73b
ILRi/0ANYTBp2AiBfHiiCCs3j4rSgrWyb138XgdSD6a4622o/nng5HcJi5TFDnwjp5vw2zn+fagS
6+JJzd5pytE/GVeORzSwIVEu3qYzgyoee+rXDftJWui+aiQLgbmH8D84ZPUOC+olu19C0Xj7afbX
EGCZ/jMMWabSDYukP3khqp3GuOKGw+2pquz5Wja+9aJPGlFUs3/vRFVDKCQU2Z3ERc2PFNwg202W
tj71gAMi8pbf+qB4H518QYiIhBeU6s1LcN43Rj9tSvRzKQCEbToNv3x3FHGtj6hXZt8Tt1Yu6h92
uS7iZPkqCuUdoS1wIOvqs8Fcv1/WMj/XKc9RovfL3mEesO2HhbAGQck6pSy+EKAVEWQRf1tb8iEV
Se9LErDW0LxrqxPDILp6fjLN0osMr4ut/6YNSXtYnX6Hl/mJKps1dE0QcKG9Q4t7atXA291t00CG
JNMbzH8FgpnJ6J5zsYYwKGOBRakmWCobd7Mm/e8RkzBTzCSgmnsUJcBsD1mlijxyuPUIBIY99mJZ
qnpZbGd6d9WIbitlDi/vygUKvemIQkBcUiWw5inn5cKs0LW5zPWIg56FKZelOSVXY0LWpIId9XW3
X638iT3mJmvFzV372zwUcal1z9JmV81YZ6e3FjZvj5XKIIJ/Q+njHB6b8cOeNBXibAwZ4+kYwTDF
LgYMlYKM01AuabXFoJ2EJp4AgonNuEunepeOWr5HhRtytPxWBnnG8NUuLdo5Q7ZHJks/rDLsmAMR
5adnx77LfT0xnNy4Xqc22tRjUJiHO0jLk8SyvWlV8QL7+myx9qx9lFcBcqfN4AAw6dineelwRXI2
3JGcn7D7ls92hfzbbKgdEq86qH66Vy4Ap0fr1bOKAJBbzjKsO/0jX0ZOydQ6PFCA2M0aIxpMbI+V
+eZoifPM5p2Cyh6nLw+aycbLh5k3pkz5lOuPpMYqNS3jV6shX2dBYR/yfH3VlqB9CtKMQp9JWzw5
6LbHpUm2PD4HRwRtCLO321oFIwEiiHqWsfPDymcaV2wZc1hkYChaysVANayKnOIMCKaOpUONPckL
F5+54TuJwKBJ3JPpKmtrshTfELTxlIrgOdF423vv32A+DMpF8ET2QxrnMApD+GRISzVadKe5Bg1Y
lAp/WVzpE2L38Z6twclx2/qQU9uQZkNDVCCdO1aYyB45FsWRZxeixDAGf61cu2Mx+C1XB9e90fy2
hHuCrjDcy5bZgPLeR65gWgrrMLCSPlSIuICDaUfDSn0e3uG9f6QAjuxunm2/uJfsmS4qRexpw14O
rUmelSadHd441vKMUc1QBis6/wn0vMi64wI7a2MvHUa4GrMAdPNqT673sk9U+sJ2Q0NizhyeImSb
dC7ZP3qhPaHuP0hN1Z9AgbGMFqD4Fs3i90VcPmRsMjt0nqOuXkbikEI/FdeKPI5X5RRsycs1jdBl
5DGwJVSVqLX4hMU75Ip5L33pHoMyo6cSS7MfHOUgq0yQ/Obf9trMf1qM+ij5nOA4l+u3PpiIisED
VVnxhXGQMZDXfdXWcF/1ronH1NUOXj1VcTlloCDK7hXVzd8kL7ELcsbGCDF/k6/dhB0WjXBmRy6y
yYt9qD7RDHtn7fJjJpDZQ8W6V3lThH7JxzRqGsYjsnYWOCWPyYNpqxd/ljfeoTxSbr2fldwLyb4n
c9wTESpL6CRYmXqOYwbPt0IlLRV2F9wY1P7Sl3XYrLb/tkjjH/tGRLRte9BN+54Zyt5DmP6smAPu
6H+1OEePxTbMbcLZISRjmqo7aeRsXarV35OwxD2Vswi1CFboBFPzcWRhTql/xRp7Z1INp6Qrb6Lv
YDxCld44mvPteAU/AhbgYXXXFKJy91ximQTLwoVjSP3U1GpXVpncZFSAR0AdzZ+qaszdyH+i3OJT
mjyc6eSdWx5VICnzC2aPedP7dO1SdFdztnkl+NmjzOze+l5/WwLvDkJrM+ctBg3bnCMIOIRN2+ar
4eQ3CUUQ/XX1xNr7lzNSC2G2PHUWVlA8E8gsZH4yZiCiWJmrgQeGlBpnNm5OV4Kr4MnJHQ2kJSlD
uFxwC/cPWTPI+BAC4/wQiNLm+I6GJFfZ1OcJwfPcKLhOxsjm/0PXvpzF0r1lffWyeugk+kJ7Far6
aO1sz7sIB8HhfyzVfe6aT4rfAyCTKaT3YJw4zGW0oOfgOxLMUQ+TMGSMxo5j1AB5dC9qGt6qhTGP
JvonIDuUqd1wKvr0YukT+m817EkjxXytyzsIrVNg+hdcZ89NAThpEM67jcYoHLSsxr5TfzS6w6S1
uhVr9ubZrK+6XG0JtjnMSfXb9ue3otB3boAoK7dqXP9V8a7bLpJ7pRNwrw9ntgWCkR55Py639iYd
i/MsG0QdjBn5xO3ioDv2Tz93RZih7LXG5p5Lj5+rPsn5CUVR0mLUhU6+VBuaPck6KLyZoTFRmp0d
a/MbMRYhtg60NGmKGGr+rQY4g9jCYEp07XaCQMK/MpxtO/1FgRjqs/UvD7d9stuqiNhCVTEY7xh3
eMKEzH8qK4U+1fkODHbNE1a7ra/GvSGLmwtSBgUTCU7OrNEHslOg/mKfT2O/zYb8TmMIGwehBhWL
f19syD3uWrVbNqZxPbrlZ1CYE46xCgMDR1A2s4X3B82KLRekH4xmvk5NgWdKnBHvqR1t7raDhBvV
zZRFzazuvYvfoxLOlRHC8+Q7n32Alq+yweBw9I1NEK0ufoWZ+V5LbCtKeUZ0pm9ROrvBvgUqsJ/s
YfiFdf+nygKHmDB/5VTEcG+vKSMZ6PSJGWWNMx4njuLItOaSUl+/I/Rlqp5AB9SS5LY41XnR1ZmV
1wXqWX+0BlkjlZr9Z89ZwGZOQ2xV8qsuddhJdFq6mxzR9MGHBlGyQeC/LxKJd7D2s2u2Et9SSPe3
Lw1wbIIfWyddEvtyejIcB5W6hwzLqfoxRK9wJFvpXW/TVyIytU3Q12dXt/Io18tXe7ETvhDNvqrd
IZJF4oRsXxmLTpdU76/d5F+7xDrpRCFHWZXjqV7Vzyg4AjJZvWSNvqts9oCr8imYenWY7PXYQ3ra
kkWMNTIhrb5qRROtrf4+2tzq6IOp2M18DKelZ1RuVpGacohcfqlFZNLLDTJDrDLseWcmNHog9gC6
sVP12pO5tnNcsUG66FbzAnvM4bJM/X1q0BBYD/O+vppEt/nzuwY9qCjn3zAgUYiJZL6h4Kcxw0hn
2dY9DTJ7gy1HfybmhplWaebacZmTP2pAAWH2a/0914Z2QWCO+UwPYqTlJ3R5FlPQZnk2kpVZdiBP
7QCOTtGYh7PQg1NGIM2u6bQOanl+EwUcrw5ZeMivq8WLJ19FwjyhqqSGmLAzthqIFpa83S3hK4tN
z3WjRXiKuhNAXyQyrXtHLite3aQV94UQ8PsEKzSGlCznc+KiozCMUoJPdCXpcqNXZqdU58bk+NyR
38J2BkRTHuQcQNRybf8NG9UOLZZ+ZysLAhTwlr1h77rWkaeG4bwM2TPq7od9Ex9i4S97tfrJnrqP
Xl//bObkR2ite+gd5w1+B54nRcNs+NWfsk4xJA5MnUp3+lpL5B9r5t7BNi3YAOQ72oaPPHCxGVFF
IGp6PDddBwVE1H/qtDNiQ/Y38pLz0FrZDVmdne4MbcZtAtliMy/mryo1NB5Zfn13HPcT2R6DllsH
CGxm7Frm36CEaaxMgzY7q04a4XAnuikStJCLAJTtP7A7UPl5LZla/gm2/HrEPPBm08hvESHGfbmC
HpmHcWMblO2Q14pd/5/OheGYSFAhJ4TdDaxKGxLktqur6EQVApkqMA51xidVepyQVpHHuBVtNHsU
dYOLVF7qJFY0nvMtMxCt9pSGTGUBxPi9cx2NsbvoDtyUYliA+jgZ75lx7Pw+u2rMwiIrHRhzWw8z
JincJf42Z+CCsDQP61cqkGx0/Y14wTe3dSZO3wqSdsRrq8rtsPZwGSyAFKHrwggPjdEw6x3R4jCs
YI5y+hvDY5vk0ptjOyPO+SgczwhTo0f69RhjZ4agbcVp15sd9hoMbk7itvHaDyj5KpYfo2vd+461
FafOQQEOJkG1uVoKlEPQ+H1AzIVTb62OQshgrAKkDbovXWEktSU26+nIDvJDae533YHL4tN5pEwF
byY0YcMPXjRG6FX6xhDihk2WpCLUtpFcgn7PQV8i2LT3M/I3hFkatWxmt49fBtj8xsRfy3IsYQKl
mZtq7Q9j0DHSqL8gH++YhzNzcqpLg32e8BnP2Xj4huoVqVqQzKi+px3ukNfBolkpV/NLm9R7MDUX
5dJZuPRKTC0WmYQL79eIJir9SDL1qaaVXo75+1z7Osy44M2zxAu2s41HnnzE/J0RbhDPDU9nRk2Z
il91pnR2XY1N4KRH2hNCwsL2l7BP2ncUK/GomsNSJBep9J/ZMp+H2Th3VkJs5CqQ+C4jjHFLXRtE
RoG3RpNtxbIbIPu15XNFal5cjkgtecX/kM+C/8rErkoU8SyTCSKvROxZzxU/sopJ1Nmnq39KBhRq
DkA0hrTqt1WvnEbKiLBfHpLeYus2M33q1N3KftUWGc0MaI5aE8S+VkW8sg+Wzq+J+Dth4NNonDIN
hMrwkxYjV1dgLqGWZ/vWsz+nNntuvZ7N28Ny2dcnsoxCYYojXeVezsMvY13jVqxxt2L5FyObV/9Z
9uRReuN4KV0c5F52mxkP8K050LfsYJP98lbRYc1amkM1A/91HqbQ+ZAZ9gF4XrYLMu9lnRE/CbM9
jeQib3s0WLSQK9qMvPhbJek/Ypz/af16T3AJUpR/lHl1Mrr0Mcu23lO9QmAKPAkpmU3pvmooV7zS
mM6kSyDldaj4bHN6K+rliSIMHllmbOk4TkFdRXbPqFP3SIbZAmjzeWMY/YalvuLvz+XFGBdmbLVS
X73p0hVI2T/DYkpeOKNYUZfEQ4VYto9wZ1jPj1jyc6urI5sUOmYL/hA1mieruNJG95+ozPQtSId0
W6546AZzxHYp9Xo6JLhLVwcitLk0b2a+Pgi0Blo5dr4DtGM56V4XWXWhosYnhtMss2YH5E+PHi08
6XxJmCTeTwKU7KUFVkhyUuYmYBmdiamTgXNOrU6MeYBft+is0M3Wwzgo7FyO42FFRSIzh17KVKbC
C7azbP0X09KBpzHb+9ytt9WzOCI6vGYUdj+i8oKbb3Wfq81KR0/y60i8z4ZrVKBPw8SljzJOM1t/
zlPTiazFPa9oDZBCANdE7GPjPLQeHkRiEYsHaIAnD5eSXiKGtjArml1OrKKbsK0XaNVmp2uvWQeV
XfODHULpnT6vKvbMFVt34vwMdExXldqvXpI9JR6V3LD+MMl0YqPttXi1M4/fOGX69+iBLC/9IxG2
R5rw0sOSmQRGpu/eYh8ADb+IzjlOHSZzp30ck3r9uwF3AK4vXHPTYonKimVIZXmsh+6TVnzZzrNg
EsBcdmcVUvsuwEcwuDeh7vUWjsIeIBJaOrcWG4TUDPt88WRXCz8+HZvTVGZ7eJBlxKbqjPsBNyqi
aA0GKit9t9xnIxaTlm4wlIX/qWna2+p2N33xJoD5rPlqCcttcEm6ameDNwqo28MOiwFMbLqpHCLH
pMVYgycqhIjVCrjMzHohnx3J9KyiVGs+0kb89NgnU6NlN+idH5SMBKd2aODBrezxLltpxl7lYWWo
ZIxpvAiZvEuQP7jsfIddJ4Uofl5sHla6eDARaq5zeziu2oTfttkaYzLH+Napu9Zg3YpeHhbfIgzK
no4F+c+HoWVCTpbndVDFUbOtjxrsVSS0QN/mIr2vllQXbSm+hnx8ax825ZGUXwYSuJcz6Sybzhmf
oU1sIa21pJpCdANuyVOi21s4vl7sMC5h6YdHGngfeHXVn3RDfqI052vGX9OCZ4A44RsViTl2jeEy
KbxTMWrbTjbuBt1q8kJQjXwYbT5R08iQopukN2M7Ee2NrMee/+hS+1iE5BXj6KUClO5mSeC80U9l
O96NocDKXHyC8fqbDdb4YqsGS0MjOJBLTLig2lgazhT3UD1CvatPTkFXZYGnDJdyvedZaj2buAFG
sGIONw3763BAvB/CcgweR9zbNGRnZ31UIILCu/XfRT1I9mT0q2VQskbvuRV7RhgsnRYZMe8E3J+Z
qL36o4vB/LDkVClQ315pe5/Kh8k/xzG4EwsLO69x8GkjLpJFOMgGuoguSIxl8ksGRehqhs0fJFZM
YTYXKj3x2a/BNu88JM0J8s3mywDKBj61B9t4UjaxZ6iTLMs5EVDKoEuXpYwsxO4Yg8p6MG9mhcP/
srgtPwSaHq4ZjRCCsOulnr/OJrPJeC5xoRxZ9AdebDjNGD4oMhaPC7SqXYkTKosogpbfnuktbTy2
Bqw76JNVHjuTglAiF1fGq5+25U2VWv1XSSoare84tPuRv/ScO94iYs+hpMNsU/IoAgUTDh1UUfx1
QWI1783M843tAllRNBq5lH8fkd98ARCD7UknXoePgUlrxS7wnbko73sKDpV/pvDQsFsv5cLo2aFa
anpDs/ZzHcDLYez3x5aWyQKnoB7/D7uVqLauz+BL1HBkJ/Qwr6dL8JXCERfb2VUrfyky9++e9ITl
ZzKV8n9mdCfv2ZToeWzzDPCySM/aryml6bOajNaOzLUuLxZm/SU0iqrdzbgslosug8qOfIr0ZudO
qdXHiIGxgSDEQq3h0yWVoTFg4HnB5z/uzMSTw1bJzC/23Jkz7/uqT8m2HNzFuwe+HQSnctV9+UWt
9wAII+1sw4SsLn8zBf6kfRaCNJTN7LJW5EEdieasx4z5mybW1qJmZh0c5YjrY6JFYNgO7IGpyQZr
xbhdoeZPxGS82l4S5DHeDmPdqarRxv4Ru5BfOtfTskMgMTIzJs7b+g/jmGzeZYxlEBgVLijqTTbJ
jsQJv2xUcmSrXmL5JeBzuDl4p+oXobkuJRWr4vmprVlKH4WN4B4AIuktR/CvuXkB9wIusrfYdSQd
cO5NOViaDgFQn514Nib1wwCrmSi0/E6/ZFDQwHToZcHIWi9N/dlwF+dzTIdpia1eIlawBLvfJ3PQ
qgYdXTFtffCS7EIzYaCk6A0ihR6y0aMuRQbhPamWhMZOdi1xLVBcPSwedBjmzUDMrp5d4jPtvQDI
nWzZFPMwStJxvLNHE3dYEeKSrbpUOKIJjllUpCF+81lvVYV2yxsq9nNpei5/1+AtpxbGqXlwNLf1
rqtbcX1woKOLDowWvkgJg6gLdUV+F/tMhAAQaxMODhSE2YtdrkxgwPh2b82QZg7bMkjSl17v/BPx
z84fbekkN6ZD4BE7hemMWP9SmOwewSJoCE4UcNWnuqtFFrYzjNdQOPD4Vq0ln6Er0bIx5dPQ8qdi
xYXB2PqoulphjkvSYguiqWID+thYAl/hOoTWjNea/NUC3FPTUAY5aZFDB3aN+huxiPGdF1wpG0v9
p8SkogJNBHLXfu8cpQ9b+rOgg0uOARufzQNmnXa8O/eao+wxgez+WQ2JT7smR+IdTvqMSo30CWUd
fOGaH5qDiWGTrx72jmya0eikwpfFAUEpbXtBQDCivgK6w77zc0wN0tXmZzD+r2U+o8udTaxl08ZM
JrM7Nm49/Uv5ueW1YVjCpC2r6FZAYoJYrzM2VRgz7VfBlKNHpFU6Y2x2i7bii8iBZDDBzH68Gf78
pikI0JaN4f+uy6q7zyoQd8fWGOhkZsFCjvEV46U5Xd68YuZRDkQ5mre54OWE7Liqg1PAkomKwh5/
WtNEbj7MsjIvCpXfnvRbPDpEuXqY4Jx6PFIwlCxjhM7hqc+kHUiowBOFmoV2i5JZEzCJAlavdm7y
/qId4eg0kFRhcfhP8O7m6PAhRiJREE3C2mN46NmXZJYR86j+iq2ZI5KtytsIJJRphincWLR92e/z
xeBjCbo5R2brj9or8C6EyYVF8m1i1dl5ZN57J7dXRDbNATHQ6A/6LVxZ49VcAql4sTpZ4IZWHUjF
XV5k1hp3BhnMykGvo88dAL1HfpV36aE1LB5NsIujzXyKCdvOlQ0nG9km6oYmq/1EZ8sRwjyJGI9g
taksLX3NxmidUs5HuqekC8mptf5iPLEyaNK5HY6kgcFvSBYtYDCBkpvYzgJaB3zBbae77XnIocRt
gmBpD7Xhqk9X+SjYDcfgHhpm5spt23Lhtj6f0wxz4dfgtkUdunbtt/QgjjNtbGGIS7a4+jcSJ2r+
DpQ2b0WW3pDW8J/ZnBIYXWYdIGoDSTEDsKr0fzWS4zDIcZWHCYQLbnxSU+xNujLOjDle5mGbNzjH
NgvWymJTyUC5cQcDrDjqfg1tGDkJx2gmtN8VpOEvUcyPoIZphhue+n5EfV+9sy2slngy4JRudGKE
sEf4qX0tpcsZbuiznUSdaP1/uujGqwpwi1H6dsihBBenZQDSxU9R+1+qnbtX1E/ykoNT+x56vggh
5gS+S7VZYVzNU+G+iMZF64n2Dwefvfi/kzW3PxHX8Wcbkwri7tNlZZHOwc7SJdGy52DoWnQIwqte
k0wQs1SRC0UHTp0uxvm1GZfsMxA9My6dXBFEJiX5y7+FbjZPs6br3w4MnnOlZP2du0bPsM7Bsa2V
Bk3UuHbMfCpZP7M4QWina50VIWrS203Z2eog5OD+y7uOQmrRqUrGejK3zN6qd1SpGRYkJyOUd1pR
5dS60q1HcIjzIuGCanvI0erK7AWqxtT1/EZWNj3T5b6O5LZxWEHSCjbwgIvXZUiav1JVvyXMwthl
/rbGq3qm4E/vJrfRk8/KsDwV3oAufM4DHNxZgBl3cIewZymKuCQpYsvrs3uftfJM/kEAecQrPDRU
2nhdyT5AaZ4Z2U+eBgmSETiub3mV01auyHqA6LklJmDlc68YpG2ikPD/8GunT//H3pklx61lWXYq
YfldkAEXwAVgVplmSW/gzr6npB8YSVHo+x6zqbHUxGqBkiLoTj4yGfGVVfV+4sWTSLgDF7c5Z++1
Dd1DW9T4uXJsFrV6U7VW+JgjNlFw1LWOve7oCNPhs8zGWOLxbbehTcWc3YASrmF2tgNKQpWhHSUG
S5rQZ19uUo0SnC8midOIAwUQRiTQgwuFlgnnl19istsOLJXO1tzQUu1cSKLVcYOBN1sR3ZdJtKFp
tNDthG4DqFlfHBIzbv6kN6+cgZmKqOer2Jh//RzIF/q2eEHKJUKK6Qhhl/O9DRvtUZ1woy0pyhWX
QdACtpGNXlE6QW60jRWVOSMcUmaYJINhCz7OClzd01Ha1BZafgKIWHxyVmjkRiZ/TZ3fp8QnB+og
Aa+8FSqN/b7G/XuA1BHJVckxxvdArK0CiP38dioECN5zzUSFEkXxA6DAZmkSA3yklpJZtzPAqh4E
lMMOs1Kx2bUi1nocxk6v101rJtkixS7wxMHCO8kxHy+tcABuBzwQuFFJplwb0QW0JgqNB4Ma2xhy
lIFbWbBnLqmOEroEybqDiIMvN1thyUweelC5wZJuApai0aut9RwU3awcSt0/0SgLCadNk7c9LzJT
mZaUPW5dyygWHBSC4aoWlqB7p2dkPysl9hCnVzvxo3m+WU0zBdMtNZTklhfYRIfIUcSHRNkMlFw9
/FjZpLWsneyfZWVn+BMT7ggJZlrKv9reCTJxZan2NoR9xxnOKzUcQechicaAwGcDNRCnOZYy4iMy
50bavu/iNDeuRE7PlKgV8zaQZAccpOy61IOIs9xXQxsyPI2GjWhJNsFFUA/TKeIqcdFP0q+WapPN
YnWMo+GFRCLrwddUSwMWoM8WqRoDOOyto+mHepNO67aktJHQLroNHAtHQVjdVDkCZWCX8Q9tKsGa
YSh+oK4rT6j8s2MPVeSqGMYqwU9LXLolnvpkncFVoEKmdgyXbEx4f0A+8dfznGbgASS99lJLx+oQ
YnN4SoPzUQP60S5UX3Ns8nMAbtzmAjzNCr8GDzRJY9aRuGqEsVGdQKlWv1b/PmyRWePG5NUK0bYv
C2Mczqc2CIoF+TeM8I4KS3dk+IzSA2cAkrWyni1vzrzUnBClWOtrQtjrCpJ7QHH5+RdQ/+aNyDHm
ojaI8no4Jx2GLZfuzCc32UI7O+xFzn8xhoEXP44dxiXeeU1dDDIPFFI4h0Z9iOexgsAed6OpquMa
yE4kTqTlGPFJM9qDt540wzwy28aRuGQ6blDslfwSHJ8sUH0zDvFGr5LSWQEPMVFkAOuPT0TTd/GG
vAr+/q9ZgFaMJw9taAKEjBMEDS6gMmKsns8TGA4DC1o3B4GQbL6mRyzXBoZHcSQJBRdDHYsWJs+5
pLTMeCKraKJx0y7srM0NdYN8Eyk9UgWF0HNkMgH7NBDhnCU6lHUqZkSZEmKB8Zea/sJ+3hDWTD7q
TdpMMdi91tDTc6RpTrRoWsSIC6yxIl77cHGcjRPIpnI1OUshe15Ud/IyJq+R1L4MkXMS3yppCFuS
iq+kj4uwh1GNRPPJqVhPIUppAjhI10gLghsbKTKQvEldZMC8VMjYIU9yVCGnHRfjoEWbNuHaB5US
Z8FSUfLqjjEkKWfmg+mvhmRoqUl5pMUd6JIi0kIYjn/V1JXHZoakvcMizEJcEbJWsViHMUaOUghA
frWJJJqkQWolbqCF2NAP0ASK5sbkBGKv2BbhH2xLiUgK3gAjJyJG/fbXM6wov9fwuvy43XSkHoFv
5W/nC86rziO9yU53qQHRDlb1uj4nBSIhskKzGxgHgaqiX2kHPEFJ4Jn2OtLhQvUq1vULzgue5coh
VPEl9Gn6qBOQi10sIDxjIaaRQqvZN+q1n4FNvxoQ5niHnOwZfkY10H1BDxXf1rrDkA+pvGRkGMbe
lrWrF2dILLyEc2IAnIOyYlLTF4yx8DvtkDmbetD07+zy7a8EOa0iW0E+FeKsmYW8iu9fKgVjr4eZ
5YdiYAlJTrvewOOhc+yhFHHgjKl/6Uc0sDGZNQiVmp+icr7hHGRGNE0Wa0iVw92zY+9TjKp/hYK9
g9P+K+b2/Gke82KsQp+C1i+ilf+UL++b+53/swL42YwX7VM1Xj7VbdL8x//kJ3//zf/qH/5mTl2P
xdO//9tj3mbN/Nt81J8vcVTQo/6aX/WfVfuwA6/ib/9CV5HG9sWGp2SaUkAxmKtHf9hVRDx+UaWu
2pYhdR0X5vxHv+FVmvgiBbU9h0w1zTItm1+I4HwGZfNHBnZgCZjfMTDE6s5n4FVi9nj+w1jLx5Ia
wbQ2pBfJb9Pl7ER9vL+E24fXWvsfih01o6Wgs816Lb0wVeq1vJ/+pkefFHAa6tOtBIZ03dqKf6iN
JKC7JvZbtKpTfB3WBZnBIT0iv1JXpZEgowyHUjsroLS3SHcd87DK6X5ISKyXorezK45vdr4WEm3N
5wfmfxGe1j0Rt1E9/Q12Wv23dZv9uJ+1vv8NMGoatui/HoUH99XD/Y+83hm2/MTvkWg6Xwy2o0IV
OkdShpT4+0jkj7AX2gKIgqkBaAe+/veRqH9hHGrSsRysZdivGUB/RqIOsp2dBvpMBoNt259Ctgsu
vzMS+VDO7K+m7msRAe/sEdtxcdSZKAwFSIB2rDqkfS8jw0drEUNbX0mHjPIVmZikOzljOCG/qhWh
cMoiW+UglRT5gmasf0JgbwX60KR/6hS66VPFIXUVmFapHTS6RtSeZ5sI4Ap5k5tZdFJR9NPd/z8U
X82HTBR/PRT/k5SWMNmdEvmBP3Oi+DIXRUxywKxnp/vfswMUqX8RM7CPOZGtwMz6+8dItL9Ap5Sw
/izbNDA7MkD+jET7i8ZvgwEIEU8neuBTQL89+gGfSEKahedHAq5paPyzOydOaUd2pvSNJXyVZGmq
4R0sjWQ1Fvlj7jQPdmhfECGmbQIRA9/rkKyNBjvbFzfs/NcU/JJroc3cwJczM8vGvDIYUhgQGGCt
7X4KI+l4iXvbWLa6qh61dndIpiVUn+h6UOqjMEIqZkdAa4iKPK6ntP81iH+tj29dn3f+1fWhLTqs
NZplafPq9HJlcMaqgBpYGsvUIOVwaQihLwqIeLMJH221Bxw1RdAze1xHqCAFzK8SBASOnB4xJppv
aimheeCXZG4u7RgMrixbvABVXm0SVFT5L2bCp3Ym73IxX24q/uPsv+8iMD+Jv371Nnn2o63ud1eB
+Ud+v3y2/kXTDUdTTQaVw+v0j5fPdr7onLB43ipTPjsWXtk/GxKLXQcbGJUtjAEzYn4n/rx8vM3s
RQBtsimZ9yyfe/nmYfVy2OOtsOB4MkHw+ViV9oe9rRNSG0u5hj5Pm2ckvdwkd75RowtdmXWZ2L9b
Dx0NxCRagndeX5JD4KdiC6aZAy7WVnBFHFe18PLFfXzjjZjTSXY/mg4Ihi2XbSBttnRnfmNe7JVC
i9IIalDfnXrN+4Z9DHKYksY+uyE4cG7R14SjWmadbnFoq8lxMTg4yCT5wlvVU8arKRyLFVLu+pqe
D13SOkcIZyCN3BRaP50jdtGO+8IPQtiVUwMFsvJo6E55KihsospZthhNn8TzQR4CG+d2L/a0Y8Uw
qu37X1Xbf/lZ0CUTj8OGkC2DYe9tC+mWUdonx3YdqIoE0d02/dojGmLBwdvayLANr0JNwWaoxIpb
KW34LTULBSn2GNignDIrPFEaEZ0RgKBhOnTsHzYPngTHYvXBJ50/yc54Ybtgahqj8/l/9L3JOrBL
QVMbCQEmEMyfqZXewFZZVSR9HwJA6c+6arRvBlxM66nqjDNAoPY2Amq2jBFVzPUzMWwbLw+P5ARw
4YNPtz+Jm4bOnp+9vYUaUqjq3n2U0AYSwkDNNZ7m5ipvyoHqvGovei1JN+Rcd8SYxWdGUnqHNRt1
sKq9dvz+ZyDvZv8WIchyhMFczuew0PvujtuszmHq0HVaW7VUUA8Ovq8fYu8pVpERf/Ujg6qYntAm
TCKirInHWdgq/jbLv5naKlzGFRT6uMRTVlu9eqyYrauWmDnxoxKM6Hc5bIOsMHHDjhtJQ2eNM1uc
61AHcWRqQLWj72NdIcbI1eg2N+cyQJFxZub4h4y4czG/459Q+usAXOlJSf4EXiKUkAdSa8Nr8LXU
oqUvOgRduXUfmb5GqSsWCVpPgZFKdl0GWKwNblK1TFy1Uo9JcZ1onHfGLOcE5kRd2e/Afzi0W32M
54uIQsRd64VUBSKv0fkYpkFFtyuctdOpKxwB15YVw5lAJ4c2WDEee5km30En0hArPQrDWkNUKXld
2L7RXvAul0mPy94kK7II+vRJURJtUdI/wADD/SUJ3UMeFrFNwK0a3mJLHxERyX4zDWn53ZGVcaqk
yXjkF/boNqL1VgUBy9vAHHIQomV979mES5CKcGzbU7Muxy49bGOKKRE98FkUWm3TOj8dshif+1Ca
5Jx3kZvLRF5qZkQaRacURLJ0gRsQA3JsGQBMnYYAFGGjf9eU4ko3wVmkFSZOoVdr2/J6V23H6Ss1
lmKV5tI5o8JGdnXfhTifasf5TpL6N9smKhGDQLnoWlO/xg3ok9rRXYf9UEDxtkfnOuoV+6efFFFw
BK9Gnup6iqGu1rQDS2T+im06/Mox5t6P1MNOfUEjlrA/kV7JEe76mGnSNSFWuMPQXI2w2daxVXrU
SeBsmNJIULI67TVRwA4GJlp21M06mIFprlDR5iEOggS/Uhu0rYfAgUo6ik3idZJV3tvf8OzQVsv7
b5gklCclqPtFOuCaJ2P6O5l6gAHzuWIVY30mVt1zwVA+KmOzKqnxb9E/VGfe2DxolLdwIBTmwqYn
u8ihuOWR361MBdQk5e1yNUVZvQwZSCQMiaNuUi6CMrpIPLM+j2sqpJVstwkgY0StBeHVrdf8iBPz
3ESz7/aoqlP8nGuUOfaTMlmPNPiB7lIbOpiPM+soJMq4dQD5qCKssDTQEfACT5s9BOJo6Lzgp14R
iMpcA1FWaQPxrZ9QlOVaLNcaUMwNIC+8DflUacvA8Mdt1VfmSimcJ5ZqWgccxhaMyf6sQGq1ppXf
XI9JBZw2L43zUjepXk+kkNMzWxaViQko1Eb92CyrmNSNLKQ2oFnD9zQbnAc9LY1t1AXyK4cB43uR
oeUfHSM89tJaBUtD0b6nkegEG7OeLnPhTKeDZqduYuryzC6zx7EY7/y6Hg+Y78zjutD8jbBMLJ1w
Xm8RvNRXQeAdTh7kLPRA3kU8WNMxe1F9kTtyo03djOsYJSpFTUSb2IlwTZsRKV4HRR60P2Pe0e9w
7hSsB4lI0XFDs4Q4YK1BvcD8GqPtmPdY2vyJ4JtKd8hPiIbirs0ifUsIOK9bYhy2ydj+VM2pP81R
tq1MUNzIgj1iyA58uq7nDqfXBUCsr6A9jitE1NugZhojjLFEZkCsUyDTbpXGOnHQtRKf2pMv70LI
jLjI+iE7yj3bWNtG+K2mWhxj46JaCJfD8P1kM3VzNzDts0MNJPaSQ4Rz3WeUopl3tUsA4vlSFTVV
bBmwhVIHz3EOABoVS1L/znxYrOvcCjGpSS2ka9/VBRbSdrqIcIzRKERPA5RXq4AZlMCmrAZ1DQyu
pRra2YIxgdTaETk2fT+ButQkF2VYp8vSggmZamX0lTT08Ib0EvVn4U/9CQreB2AN4ZFlOsXW8BTz
eoiSZJn5jtjinP7pyPKqRY6JPR9B4vOOKvBJ+yKVqDzxxyjbxpm0wHsV1klp0VnKqs47o/FxkU7N
bTRbSHRNXrFMBYe6PmirvmoHlKzkDOGVPpRVf0xuzxmlf33VAxMtZkyvUucmcKmq2lpF2i4Ho9Q2
MRoUWiTTIX37i6yFWBnaPTxV2YM6rujDXnTgczGSjOiKB2yKKsLGtRd5D9noWUv4DCx3pcQZO/o+
JK3irir9/F4ry+ImFBHoV6MlFk3vQGS3humGFlrBKTGio0waA/6fQN/I2PF5QQ2xQpUAZDMorQvi
r0iCmMpknSYY7sTMikjsyjhrMVknM7QIgzbyxo2SdfFRzo4P42R2FQWp9YNoihNIwzfkEw0LbfTO
y64jMx1J009Mbe1JZsj0JPKscGMPeLyJWiDHoRtC8ymria+y/LY/LbvSX1YFLmU4aMPslVDPh8iB
2xQrSpovRamSRmUpRWRt687DZRb5DdOXptsCGZY/dPZx5+fo45QW0/5RFXaZsgLzRces7EbVWMUe
gWtug0xKxeFSD4l+NYZWBWo39JLMc6eS7jv9aKikNInIH5kDKBIXuVr6mLE4JSdlF/UWxCy9FAvN
Bh77I9WtiCOrWdKZURlA+SZzaLO5xZA28RU5xOmx5iUt85MDjKOTZtOcNpaey41P75/UXApt/lZV
h1KuRQ985KLNRvBqgIf4boVV60eTo2knqGH8n+R4OFBkg6CnScn+6pRhjj3Hrgq3HoB+mE4Nozsd
uB9ipJtFr8Ijac/yo+7YsqVIZ1J4fWdoiXbTIth1ja5LEMLaTLojJlXQrc69Cnp1U1lI5LMITgP2
hwmZa+MXQbwClUOVolNxzVgxWVnEQRmrdkLMhgDQB81Q6dbgelo6YzfUbsBGCN2aMKCx9tEx5Vaf
YgJuohuL3DzM5kYLZLqV/jmxUvG6G/sUHLSjHk2tqp/oUteOkz73vuHRp+fYCCsmJ9kibmkVBCFz
k1NF9Yk/FIDavKbwDpVU9Q4Rz5XqkpZ4ti0y2V/psHIPRdtWoKznTn8QamJTGe34wB1gn0aiVMEe
NJKXeZl7h0HYsTeb6yCNGMj+mrIO87IID9tJIayv8sLwXAhPv8Meqn9nr62DbeimB0W3phUEwgxk
k5JbT3rWoIa3QhrKuL6vKoKROXdlt2kJwwr55F3IfVtg1sPoGp3GinlXA1jDDIP+n60oXDFTDCsR
15cImPTjPBub46m3JkRHkDWaDDkjooUyuwS4HUabSEw2mD+kptmmIOp8oZU+wHol6VDjmx5pc01u
Rodp0KAAMay2S49BuDUYmgBZbLDRYfeDmFiLi3ByAtrkYRX/6Ek1g/Luyx9g15Fy2127zDBRbatC
JF8DMtRzWeNPm6yQKGlZXOOOU2i+++Vh0TnM78RqnCmgMLbsWy3QqUU/Aculg4b1aiB7TS9NOuuF
ERBSNI2ZcYCE7b7v+/oBj/H4NTASuTWsEndrXI0/kij6NsRdfUi0oUCdmRe0w+oq+C5DBLYogAH+
Uk0S92C00u0oMDE3UAY2sPhu/LIyb/S6mtZ965/U2VB81To2BxnORQw4RZvfAyWSHufoRAUOyLS2
qGXQo3WuAF8cZJJUqwNdJNGPtEjPVXxmp7y/6Qk5GcSZQ4aB/l9Q11gqWor1cPJN9jbS/knerVym
c7Yjfo80jtVDdVCDaEXWhX4Ss0WmqFw2Z6gW0hV3wsQ4QrGCJIEswbs51HbxI6SqflCk1BFrUJGp
niswDcEwfHcQ9i5Vu7nQIZUTlxTb3ZJmpHcXG0YeLRR0dq5p8NJYQ5uejTmRcaA2kOCzpAZWiUAg
SogI7Tpl4YdOekyuM7tP4tZKdBvojhGvGYXyhCRqOIvraMu6yyznZc3PcMDxTpAWArdNK43GWlb4
bqDqZU2+aYzaj1bAyBzyBEeyL3yNsMxtYRT1Cff8Z4YSI1s4o7nR85resa6sKgWUgg0eqidYewvV
ublw1PSibzDSxLF955clbKiaYDdFr+792u+xV/F+0e/1rr0Bb34Ua4TXW9kNNBEsz4YZj1/9kLcS
hyI6jLZ00rVMkuGBGQXVch0v4SIil1R6rpdoAFBQDhDdyBm1bu0AgtbQLL2A/RdaP5vCkRFHDH6d
SiR6XUR+ATUkdju4Ga3oNukDcJ8lW042391xnqfBhi1dfESyAtCQZuiv6e7hymqOKw0fPxBhBnuS
jiswDRzmoirPbgra4gQWWVjRcaqZ0MEMRb9qhji86+lup/CG5wiUoRLVUWCQ1ilKZnNn1MzTIQJq
4CeDvqqF7n9jxQmWTtQJtyqGZp2j1ye+S1r3alvdFom0Tkldjx7SOK2PoFT2oADigC1rvUURdUUk
avwNR19pumoS+VunIvIQlW99h88KtCVC9Vs2tspR7rT48dKuBxlSV2fTiOMSazULLp8sDkCshsQo
1JnO9mHKxaPa+x0c2LGA11NJq1uoLAZbI7G0YxqcAnaqllORFtHTc+niUyXd/xebzXP/7a8rvNs6
ua//trgP0//9v3Z61POP/a7yWs4XSwiHIq7hPHed6aP0T3Xz7/+m2NrcB0SVoVHgBbprUi76U+Xl
p0A0E2Nkq8KhzcJP/anyOjRm6EM4GpngGJPpSP9ptv8undKn/8vmwlxJ3q3aaQTBWqoh5PwpqDXu
laSGDg1agcmwC5F7Zz4Hrbi4ZY0IMY8JihQzSJp+XfiNkvQPuxf+OQy40a0mRipcTQDBHUZSP3c2
agPa1K/GSAdaYYsV4krvHLIavDl2BKQpIg6x6idydAxchbjMXtz731/tZZ9GzAXGnQIkX8Umb5pG
vQGZZL/EB92Dg4JONtmko2nw4xuroGgtSpxrB3II2tNxHN2gHBvakkGRUbEpBs6iPqduMIvhGeFz
hZtogzwulUE/VNmk4dyCUQtos2uvECoVl6Am73ilF+9/dP1VYZBWsDn3AsgkQFCgzgXvFwVtYcdh
6dMNW9cceIOVZlTXNjXsb7lRdsXCqRC5yKHI7/PRyC6LsgdlEqonsCLbU8zYKbwDPYvOOzUtbqNy
Sjh81A78SSkRPgKt658C0TnbLGi+jXmlb1M16O5ZB0R9YI9pdtHYYAYVdaQyMqjWtnJyvBXskj2a
WlRk0UxnxXoMwjtV4nBla6h5mMFGM8D2FTbRw+cnm//bBQTzu/7XE8tiT8Uy/+0/84lB10hDi6RC
oRe/+rJ/5hPjC41SQdPWVi1ahRp92d/ziaCbSxEDiLkm+O+oQ1/OJxSqDfQE9AZZQvXPTCe0rHZe
QXWemujNoGGk+4FeZncc55jR4rppOreu7XFdIYpfhoGYfjUY/3LS2p+z5qvQYTZg46OjQKqwexUU
/VbRy4SkgKLTD4Yyj9HGEhLFZsVZvbjvb0wqH12Kefjlixnh6kEiATCJT/RoNhiaPdszFn7FNvT9
K82qipezF19qFm/MbT8qLOiAdq9E+TYxEiFaN88VH7uAqRyzL6hRpWIvczvHeY5OJmxF1+pvBL3p
9+9f/41HZ0Khn++qRXbD/qPTBAesROlbjB7IjlXFASKHcu3zj44JmgFM+8NkDM934cVEVxcYwry4
bF2tYPszRWVI/0PMBNJRfjCpvvWFDATQGrIYQddnr9mCYAohn5q1nOw727V0BKRe4OgfrDpvXEWi
GhMIBOaQhjnc8OUXyvS28CnR4yxUPQrzbOSvEE9kn/8u7AasuQ9oOOwI9gZHa/UhdFADarjdGEdj
PngXZGYMH1xlv63KEOS5oARhfsBCtd9rzBth9zmdVdcXWbUtNYMDSqna26RJrEMfOciitQKye0MC
zj89+OalexaVPG9F5tfwxbCAQmelsBUbFxMsDMzcKMjbk+OnX2YCSgRTJ/032xJyb0RYk5qHZSoK
lwjsHEdeqRyTuiM56U/VB2Eor+cNttpMUwbPjDda7F0KvPeIiWcoXI6l1uEkWmtL5wYmIxbdD1rE
b10KeYhkPSAbg8G+e+8QzAfGlIYFQ1xFPVhX6SJXBJm9E6qszz4my3l5qb3Nol4OAJ7ThEs1tb7J
jdg8wib70Rd6/UrtXmVvEeEwTZ4UQdrucz6mQ8f5JMz9ePP+d3nztiG+QA7qCGROezNRmEZjWvrk
FluTDxs1ABNGHBzZDippiO9f6s0v9I9L7c9EdH0ar/b5Qh7RcVvLNydXhuLp/Yt88H32F0XZ6mWR
A+JxoRvYbjCjvrAGacu6xlDx/qX2d6sqtwyZrOmoGq8rHN7dEaeqmjd6qp27dG8r0KapuQnVJl2H
dvrIbJh88KTevH0Ox1eOKIZumPru5QJfmaLGtnIX2ryypsiUEXyJ6+b9L/X6KrhaOTaYbKCo28u9
ibzsFCtLKX+48M1v26GLV4VDavj7F3n1kGZdJ+sFBxWGLUv17lfJG8hlXqMmbkPNaCG1oPkBSaAE
xkm69AdP6dUXer6Wg7zUsm2VlNrda7FaeTk7xcQtOjncez5bdg4hUNXe/0qvFCqs5uZ8iMUxJwi0
ms++L+fuHCFrGsD1dVU7BjoFAR+Ha00PnrCsY9pt7RkkgwEzUV8ec0QTZ3BXzLsWOymeRwXUJAWr
aeY0Q+bxhuiIFaC+AjdQHL3/QV+N2vlzctNZaMhyQlm1+zk9gdk0pBzmtn7rfK8azzzVZF66wBos
in7dp/cfOtdCvchNQZ3L6W73eoagfVL7VuIKTbkd1V5fJqo1fHbUchGb8ztXMvhnVmm+vPkwxzwz
ntUWsZdUaystu5Vndu0Ht+55udrZnHIZrqMatqbO5Yy9iT8pkT4qrRK7NY/pnuQbfSSHR6fPk2Hl
wuIWFQAv+opaJECorzp0OLc0pXrNTA42VdTFla354hhmH9gWnRtxUCqkvx+kHYQmKhNgI4ucXHMV
v+vF+8/99XsghLDhjhkS9y4v+O4tEjrKAhaRGObpiBetpb5aKaP9wZv9au+EcF/ngIVKlGBXTma7
V1F8R21xAZK5UhXet7GIQCz1o78eOxkeVTMcD8v1E8ib5ur9r6e9nlO4sslWmmeD7m9/b6gXYH1t
2UQugKoIBusQ6VfmNJr3cEjHcNG3lgW8X+rDxRipcb4sixF6aAG/bTousFcHtH5q53s82OV3P5Dj
AFGoVv3gg3ni9evH2WJWOTrcJUvYe4tGa2JhGPwwdoEw4N5Nou/4MfEgNum4GOHmfHC5t54HUniV
zZ7KacOYR8WLHWUyV6QqFWVATAdvkULXXJnz0WMhm9BzQdIZ39s4lm4xyuzm/Sfy1oBjILAVY68u
meV3Lx2IKhrroI3cYWbdEYsqsWUx/t6/yvOrvftOMuBQQbKTtVBoPs/LL74hbiv8IPBf3TKqquwA
/PJI3ysdLut6MEjMqvTDcdSCm4k6DoIS39j2ZecZyy5rhq3QsLK9/4He+NoEpXGmo6fLDL6/toX5
pGk5yGS3TlUCJ3oFwMLcY/z8VXT2AiSymSzXz+aFF9+6msgFahNwdW1AlCvlymKlRaD//rWr7D1C
glLGlqDx0O1HK13FrOcHIouVD+aMt15d3lybWomwidMz9qYmj/IeXC4jcBGRncE00K+C0K9Q6tDR
SuYGU4uPsBwNeVAoMrxOcpU0GmRQwdqOpLrFJZxn/Ksjfgheqp/FYGGS+/ydQGdLXYkJVDdssTuY
G8yWMPRtVJ0t8dsp7NpzI9Gj1ftXeWMO06WGcUVgG+fIvncVNI0aKJMpJKUYpqPplPCiifBdsXPv
Pni083Zk/7WBv6sBy6DQykja/UJBn9QitpvApbryc4isszo0EJ411k2B3iuyxcP7X+2ViUGlOkBJ
ZY4R1KmOWXszEWEc3VQNWeBC+YndtA3pc4YeppqSI/yZpk09oWCyORoiWAiT6WfrIteDcx6leff+
R3l9l3lzeHGoISOflvbeKq6JXB2dGIVuQWTaNTkpaMxsupA0nNIPJoPXs/3upfY3hZPeBBH6RJeY
7WxtOWm8MbV2dGemwjEUI+NfvN68HLyYFjSj7lTkoPDLxgzda17oP8I4HhbYANEHOEL/4NWdN2+7
o4inOu/tJC4t7ubeBEGrE96/msMoQN23IfMaBUVo4aIkDqzTTpQMUn5vFdnS8xr7G9F12s/3n+Vb
w4pbbNgUbx1byrlD9PIbB3pMPJzGOPZLUV5UfZvfWrg0F63n6cD6Qoi0FmHfyWjEh46Pr5WerENW
RvfZ8gN8GbyTumY/16eeYyVf3PlgyC2HFOzAHWZQKZ0KAIBdC1tIEr/x/nd+a/xS/zJNXBE2d31v
/HpDV2l+7gduVZnxAkdwDDpntBeJKMYPZom3xi/K+9lLw/tCAXH37jY5+JaWwHK3VAPkasHQr9LK
xBw8zlLlIIk+GE+vF09KrnMnkI6fBgRj73pxVymokXWfvKQgP0I5p/1USQj+oCr1eu7jKuwZqDIL
vtrsYnw5ZsohKpoaFZir5l53VyQoCFsoAGsxp9APnMsQjUYflXzf/GqMUDYHpk4XYm8q8Kk1stXM
fJdApuIKlEJ/EWh6/8EE8MZ2SNclZjSSXQx2s/teMUWxwQIrEZ4QiOIX8RSPjz7TwiHtSO9U9KV1
WI9WsCJwuKA+RggAtOHhHJF+emBB8/hg/GjzBLA/QcyGMcH7SSl1f/9JGBoTSJRyq3Gkn8Xs4G6z
YFJYQUmicKJYv1Rt4p8OCFMvn/IIEZQKlGCDqCA6IZXP35J5RF7a+y/QW48CSx1HdQ1wNPXW3eef
qsQ9hkrpI2pw9CdVzchvlR1xSe9f5pVjjiVPZ0qSWAE5+bLc7F5n7PWxhu7huy3j4SEXJLMnFUHu
Djito6KV+XZ0Kjh3fq2sirQoLqZhJMjzn/kUNqh9h+MYu5e9YgtjwWk9i3QPpMLT16yvDDJ6MlgE
QVIvyhYeQT4QWNZMUQS4hzTUNHQ+ivZ9445TcqCpS2EEs+T+wRmtXaUV2PaAFlnxhULTemU7cfXB
4H9jtqKBx9RqMXXYHAd27/f82sGV70lIQGmrNEN9EgbpOivNgfnLuXr/vr51MV4vbPHqvATum6/0
sNCnuIM4OkRxu+ZIaq3YT6CQT8iCZtaPL9+/3lu3kFkfr70F68XajxUPnMg2Efny5XSyynoN3poS
gs79J65C5xTLNfeQMsHuLWxB96myrRQCUnPSAmTEXtAbPirXvDEBGxjz6D3wDwKPvSoBTY5gqkqu
0lVmdO6PdrrCf8G7D8t70eZlf1TldfjBV5s/+t5UtHPRvffAB+HbAjZR1lEzGSdN0TdHZTM6SLhy
48HSe29DOHHnkv9grT99U3EX47ZyEMQ7JIbv3tQ4U6jnhL6ydkAsu2rHrD91xeS+f5U3tgUMRkxd
fEueoD7/+YsdSBhLAMrV4KwJME0WQ0XoDUhkQfAnfNr3L/XGWGQdo4Jrceie5/bdS3VepSFUq8ge
CTr7xiaV6wjBdf/Blmpu1O8/MbaVJnv1+SzEv+5eBmOAWk1V4qxlpQ8QU/MgxU8J/DcjXeER83y2
niI1/CEjO5mIDur8x9xotVMxqbFryRivDmvued3qCoz+yao0lIaKMgelFCckjdjLsW37D+xtz9Hv
e+MMq7QG0sB5Psnt3RyVQw3BVaGzhsRZnBpJX6MI1/QKb4ONFj7dRBheRkJK1fEyTCajI1oxCB9j
BdY80EzvPBgtQdKUpk7gjXjkxYE0cj0j18dv/fP3n+Qbg2beOs/VKMr99DJ2b3EZO/BmtJZo5Y54
XShlIRmtSrKyqir+YCH64FL7bUe1d3zSwQZ7beOqOmOZqLdCDP1JOUzeB8/go0vtvepj1wNXzxt7
HcR2fZ3FlQqYtLGPy6Dt/5lvpdNMxQUzd4L2TkBtToiBQ3d43apVhcQTVxkscr0ia81O5er9p/XG
e0dOJj1pGqospvtVH4WKTzeMlb3+P5yd547cuLa2b+gIUA5/pSqpg91uj9N4/ggOY+VAZenqz0MD
3weXqk4LPdjYG5gxtlmkyMXFtd4wWMMW4Cy3nT2g3AdTuj2KQxYu72wK65d7omT4Ne/YE1TusY5D
bQsKYV0dxJBbh5ty9P8fZbfzCtfa1KXEvNOYhPgsFkHXO1bMN9gqwdOplBjHsA64uTpiLO7D+ipe
H5VdlLTodBE0kX6QF/wf8XJ2Si021Z6t3yFcqVoGBMh1tg6meXMxoadjBYQoGFzty1G2DUOVrACo
6mqZFvFPsA3qKrn7DxuDvMCzqShTe99teHfN13iqaizvVe9Xuogk1GoxHbQ/bp4qHtmy+8Ejzdzd
2iMFHN6abPVMjCj3pkr5GSalFfVIO59ens/RULv5NF3ldonNARbFUD1qZNjRYOKMALGt+g9DgVGQ
FyfPJs7V5QfSoaBKwI8bwkbBv2vI+wfkHjM0BAfnPxxfOhPkAKAieKLtFhD9RY+6Jse3QfOA7K3p
zmQc+sHxvZFcufRfYJ/zagPLtotIcd0PSGLnfKZ5sh7EmmUPJUi1O/hzhp/pbvc41Wn75eUPdnNQ
snsgTSoMIGd3mCZoH7C5bAed6rlF8K5azl5szo8N8ovvKBkPtBmM7CDMy790f9N6CB8wVx5zjHv5
6drOgzewsuvbvLCfqnnG7dKFVmwBsH3roG/2+ojhSUQt1yTINNuWZ/2PiDGhuNmqA2d5aLr6hJwn
/gvNLF7//aiBa3QOKJcC1NltSAj8KvxlRtHUYsKeFusjzBXKkygn7RHlYl1aZh1dzrfqaPRqqDqj
NkP1Zb83mxZjvXFycB5qKFgGQtH793qS1U2I4rH7dSyJkWZr1M8JUkVhm8luGlJzJhqJm/708ma6
cfrBkKkI8kgwmbuPmYY6muuqG07oodV1qtaxC1Q1FiGq9P/lk1qWBpAcsJ9Hoevyk5pgM7sCfZGw
Bfr8fsI0DUHIyb1/eUI3LgHKdaTkdDk0Mmd5ev7YOPA8ZrUn9qBCzfYcVfjvGQrwr79qPG4YcKce
44AJvRwlgTuRxzmjtEDmw9wZvyEwUUevnwrCKiYvGZr5NLouBymcCVXGSnPw+cg35FDQZu8QGv8P
U6E+z39AKPB03i0YUup6Bu/HCQ0P3y74u6gnuOl48Flu7TNAKPA60VaS7erLuRhIgHd2itws7G33
blYS7QH55+o94jLd628ZqVgGJkg27Tjdl0NtSV0a85o6OCnX9slO7Oys8PgI61Q1D77QrVlBlzCw
gQLnwUa4HKpI8YZA6d0JASq0p60cKuRcnArrGEiTL2+Gm1GDYg2ZB8GK1HR3fDQth64BuiPUOus+
K2D26qgcUJv+21Hg8yuJ86n23DEQ+Gr6cy9NzMX3l3/DzekCLmGjmMAm94ClGLP5oqAFiIbfWIeN
5VLMK7DB7YQ3H3zEGymrTH8gsSBzCLtid8lZC4bIlbraYd/qymPSWPqphRwSNDHEWivTa3+ZsXDv
hnR674o++Q/XD1crui28usnM9+fbw/WWo2eHpVuavmPinzIRKw+un+tvingANWp5Bzgm5NBdYg4p
sF7hrtqhgkwLtsRZjKM8TYCfCqoSjxbat6e2j+1z1+TNp3E2sUZEnuwZmWtUQV/+tldxk59C0AQh
A2iJnp388z/i5iY0fcGO2w4HV60eTTsrH+xJ/fLyIFfcH8AYUlKI8iSvdm6b3Wed20UxJuDsoWnj
JY8r34hQ9dxVFqaOMBZDt9bWn7FRkEgJVdHwonXm9Gn1Nuz4HCPF1GA2M205DXNTLdE0qPhdTVZf
/8L5qIAKuDgYIXZxOz2qCLUX2IJrxfQB9p36yenp1p0nbW5Mv7Y0LCsVwCkHYU4Gyz/TJAg1dALk
7U6LjBtil1AkqzejxTBNkeOK5m3PQwHHITcz2a2YYLfTID6pua78+/Ky7s/l71GpDXnATsDX7dGR
rZUUFTaSUAY60Z/xb4EwM0y45nR9f355KBmndxOkh81lRDGfF9C+lw3RAg1d7jogIJWHgLmePm+b
6QRLoivPaWuqYZGY7rdhc4sDtsJ+aSmGki6hXQmomNizB/2haZ1aer1NwALM9Rfl2J94dKNP0SXi
rkAJ/A4/3OXby7PdL+zvMaUDj6PJgZ3d+Uydte7wCpois+z0Ex6gWNumDarCDkbSLw8ld/6fC0vh
DSERsIwEVwK8VDj88/xZbq4kRm2LKOYaDSG3tlDPVc4/QEdfsWvvYDnl37cfjwo+WxWFKFQE5XL/
cd71rFmraRpFtNRGHzWLvt3jFSEWf0Q356ylc463tmejc9PZj3TWU/NgwvuAIycsays60YaQsC9s
ChRj3NguRbQOvYMMCxecj8NJdSSmeL1vpKAkfQOyD9m43mUe7qjxyNDhsmDkIuXaMKL4gSOUZBo0
dXbvaqOB9fLaRy9/z+utw7CU2yUJimt7T64xY52HI52YqJjKf0rczYKuFR83DcvLlwe6sY5UieBZ
URmjKLb/kEbrzgjxr7hTkVLfozKCvneCHNfLo9yYDkrGoFhlE5xXy+5C3JJZtVtctyPKPPOX2YiV
e3Lv+qTWCAi/8ioitnAS6Oe55HFop8nf8sfW3LSi82LUXSJ8QHrfdHrNpw5THqzb9YEDqqdTVSe7
prC+79Wpzapm1A+qSCRjfvK0wQzoqUUzJiNBr8Tdq7c7w8kmFp+KPb/f7kuOckXNIw//wskLwAol
YVksRwjgG5PizWoRqQxOFlH6aumwWEytJsLf5YuNewSW0thaDdjgzoo+HSzh9dbj6UNZEU4x+AF4
XJejIdDtWGRmTdThwPzeGJo1nD31tWhatoNhSJCrFLym0C9/xR/bQeoCTZrQmki0pflmhi77Gb8O
cfB9rje4VI+l0qZxwVjE4MtRyrVeu3IwYRhsahxCfKI6r01mtFTGEW341rLRWwR3xkvIQF7ucqhc
hbmP/0gTTW2HVgewP9rz4xa+fGJvjcLuBrei8yC296mIQv3aKhdc69p5xhGt3QZ4Blh/vTzKrQ0n
5XJpyoLBBJt0ORdvgbdbt14dzYVw/0YzRjtjdmyfC2/C3QmttoME69asftPRuDUoy+8hqOWoVYXQ
sQwbc5pVLt51QYXbxcFmuDEKGwFIB3uaCuLvNPaPLbeM7YxBT1lLET31XGPpesIryjkY5caWow8E
TwJ+AHeht9tyGMkmnZYZTZTOU3XHI6M6bywbONPBOxjqCh/BIeLh6FB2AfRINWEXU9tyyCol55ag
ODvgNOWCTTa+0KL93qXlr6qcHtOx/tCs3iOWJgfd4FurydUBUJfBJQ/zco/MXYw/osfd4Y3JGuTa
1AI0rY+meGs1KYJBQuZxbHHrXo6iExb72GwYpUHIrxsIsHlfvs/c7ijsXadO1P1RSue95GigrXcj
eYifKXAgmgj0OSpfYrR8tzfGKC77/MnYEgQAgXXcgfZM/hLYMR1cxbeWk1Y+jQ64mTCz5Z//sTlh
8jqtGLMmchpvRTxTt0J6oMPBjrlxsGk+cAUDwdVAkuwmSaJRqdYEOUm67D7nuEY/IL1uCl4yhYGs
Cc41ByNeJ2ounUjIQ7Zke/GMupxXga21MhGHo7JfxSPvQ15/SWO+7TQ8C/0NkrAPrkB0B9nGzaPh
EbwI+6jPA5e9HNdakr5WYjyj52WjLzVmyid8Q4sHt9PNH0uDOOg4psbzgBnbg06m+HkE3HPwI27M
3QIcx3VAskjbUX6NP75pZlazNqpeFWmDpzzkyOC9NVXK3b01QBvN9ektQIDXQguICUDz5O2gUvaD
tHw5KDz3oZtbMqAOwNgd4i8eUm3J8PrtapHjS04SR4X76HIUiuiba1V6FaliTd5vaTvgioLQ6sv3
kLxnLp8zKPvSP5V7VX7H3fMpdZwaW6m5imIxoKuxtfo7aKr1aemH9BS3UC1zgZZsI8bk9PLIN+IO
ute8LdhAvIv3ENEBlZ/c6EQVVS0CV/jVm35hrE246ep88Ga7gvjJL0bBGeEWhxyZZOhyLfm3YIbm
toowXP2htajHKcPbIfNOedk968N0Z0vfOWhB92IVp0LJkZxO7rDY+/LynG+EIMrS5MwUIoE07Mvf
eo1V68ClFY1jRwRED8QfimJ7/c6B+strX76kQD3vQpCRwxgqk62MBFLCZMuGFSbYCh18vxuBjsXk
xSGhzRTAd2uqLnjF9hW4ZSQY0QzDwvFeAWqGEgnOZWhch69eOkmeY6eSXZDE7DJ0I160cWidIso6
HOpLUXdfzWneDto6N+KJfEFJaxcpjLFPMSscpDNDK4oId+/ln3TR+/O6TYiHoc74UIpJe8inRDvi
f/6+enanUCboyBKigUBWuAtj6ebl2KoaeQQMtUHuayzKqIKlc4d6Gc6ueTKf42rV32/Y/p3gIdBq
VroynHuTHq3llkHS4siBMZpzkIJcYXU5OVxl9Hrls1v2OS5Pzqogtwu6tYgao0GqC98nnCRrzBZN
741r5k8xGoEhso7vnLR6k9fzUyVcHTfJ5eerPz84D4qEZJdkzXucVd7V5mQJOGmKPWgPY++JEFe2
6SAa3jif8pFp09djD3CXXs6WOuMyWrWSR6aYe1DQdvcQD9aPl6dyI/BBYpSfGgS0FIi5HER6Bbfm
audRDMLutKQpXrk9vKjRGw9Gkn/TblvRz2Ej06Lk8Pwuo/9xOxoLkNstX3OsurYC2TviW49qY+KT
+W9ftqQ4egxeFebZLlCkNKAXEkXILPdzm4tyymC6uVuWPFjGgnZTlSjZh3lIrKj1Fqy9lqw79aXr
+cu6po/dinrfZmfVwc699SlRypEcYks2tOSf/zF3mSktWlzlkaZOmGk2lRIoACoPYPq3viVleRfE
Kw13MDqXo7hOmpQpGu2wbZskHKsJY0eQNCfEn9SD0HQ9od/VW8oG3u/64y4Aqmtqzk5cVRG8KwXV
3+V7P5vq/cHelG+nyy3DKHgWyVuZzvZ+QrWIDVRC0yrCxdBeg3ltM/HeJJFbz3DL4j6oZ3SmzgXq
eAlq8W0vfO5T/Z1E0YOLxfb1O7Xfcgp60OI6BSG6YajvLt17tS96LNlQsvxuNU7ys0ihEYPvr+Lh
cbP7cT155Kp2UAGx/7kMRvZxrroF4WiEAydV794V+dwZvqIZvYmqd1dX0eysWwInqpwQfCcCflaH
fm6i3lo7NLJs77TG2MUJA6AJKgRGdW5toX7L4rn8V1lNdT05w4yumNt56vdUKKt2HsoxvjMVaxNn
vW2qzZ8KB8SmbiZIa9Wdkx0EnBtJNOvNu4tQIOG3+yrrqoo8H3QDVnjebl+mzrO/itxSAldTuvdt
laKGi5cM93enPzi1Gp80t3htN5Y0lt9A0RC4Hpn0/gHB+xNf1tziyrG3JFz0afOX1ur9wUS28OX9
dWsTy41FN4sB9b3SwTgXo9p7KB3oAvG0Zo0LND3/w0sP0wZSS/SmJPHrt4HbH2ffaw2rRne/jNIi
Nu6sap6eSuh0B2f/1lxIJqH2ShUmOvSXZ99MCpZ0myFutc1HdYJDEceVcpC6XgcYxGL+GGT3uEv1
NUuLlUGKLKfHmbt4pmR2GtA4PyI23RyKVyTtIkq7V5zDOtnGxummMpoStYcUJuIwBqTqj8s6HMzq
+mJiVkB6fxd06VDswuYGSmdFoI4P1LX1AxbaOhzapsLwE6nmFMPU5Yjocp3YMSJ3OtUc+Z7ap485
xhAoKDOiJXrjrUPJP7DWGSlXPDsDKcgSTrnx+kIVg1J8lVwnsC77tK4ocgqZOAZH9pTND/jUYzoM
KYNLeD3q1tzYjJBK2PA85mgP76vy7jJPW117RbRm1fy2rHT7WyEc5fUlWFrQsgFFz5SqpbG7hJy+
AhfYYdyzWvr8pOPG83Wok+rgFrrxsThRZBE8LqBL7rFIvCrI/6GPRHlTJkHaCu0eEUXk1qFSa28x
07BPU+e4B1C9m6NaXOa8mADz73N/mJCjvaLlGiUw0kJhGiLQhiV/suNCDZvEzD/bm2dFrw6IlGP5
YpQzZU1zV8vEalKXVakiGloNSwlviH3hZK8VJSPCIw1P75d8U7I7dlGEpTS1vhmKaMZp+c3Sohnt
N9bUHEREeWx3ycPFMHKT/hF3V0SlzQXBvcga3PweFx/QB8tQ/UBLpgi9rLejMvcgN6xV6j4YQ2y+
uhrkYTdFDxhUHo/fPfALL8Q1TkWcR1ttDk8Twl7BYiYiWKZRP009lk9KVSWfX/6CN55ItBApnFIO
koZBv8kWf8w669cqb4VAv8KaMnHmovGesrZzeAr3xq/ZdbsfU6c6j6RVE7Ls+XKXKooe4e9Zv1Wr
Ij7YUTfCOB1AkDG2a5KN79H+GIaU+oJzQASdfQ7gWZY4jWjqSaSoTb889RtBBx1CqWbC5gWau4sG
lRuvernwKCOrGNBxFqjm5+NRjnRrQo4sTpkkpBI9eLmrzEztVEy7eC8VKSzubWvDWs3dt4Y1H7UB
b05IdmulDrAsnlwO5TRqrAmLoVLh/ZPYbo1Ta3pE8roRZ7CuBckjxWcAau0O47ikEF1cPY8MF3uL
fBHLua3X5I2ZrnhzJrZ9D97z6GV2a2aUiMm4qMHTht4lK3lcNaPHsiEoEOML4urzX8vUiE8vb4gb
9zq9QC7Z3xVS/LMu1w85s9jUKx6cjpXN74ok6Z7rPEbTZKzx5h5iwzqIOLem5cFepZUGVxoo4W5A
7COGKekonGiNG1kKbtfKqh6pEd7K0nlJImjG0gHF3VcfSkWtJrPAHMorp/lBTeflfsYs743RjsVz
kkDTJpEp70GSZ9/6fqPellZbc5A73zgHLC26aqhiUQbZi6v1eQ/KeUuIM+5mfvaUPPOFilhFF09H
NIoby8phs+jWMGmEjndHbpzHeXGrNYvqRq2/eZnJ7uy9+vTybrk1CtkYnTPOAwpAu7sv12ew22uB
QIyi/SOk95QhUCd4eZBbqwbOQ1KRuBioVe52CIqLCY7sOGEViRJQ1psCzLEwI9GN4WA+N4ci37Nx
QZU2rbLW/sdFUG1zbXetk0ZaqnwVOAFi/KU/K0oe/4edQD2bdzqLJistlwNx+7XT6iBG0zh2EjRr
r55xz0FtPn41H4TMAcrO79IbzfArDRYTlRXEFFAXX01B/a8Dv2oqiXt++SPdSBwQnKLc6tB0l9jV
ywnlnTVVOni/iCYgUhGwJuIsdNrC7s980+U845aKgQjol82fS8gdPMYV64A7dBW8ePtIt2Z5j8OD
3b9NJX4U4X/OF8KZzbtsynvswjJM0/jZp6qq49eW6eV4IO1laVVyr3Yh2Ru0DpmrOo+gNFShp844
+5hDcrD/rw4ZCSRJCVqqEj1O6fRyaU0bJV0e3FmkefMPoYy4Zmj/z0j8/5R5/s3qu8j85ChSO0Eq
3AE92m19mgGUkDORRQq1hNZfsx5AiILEXZn2xl9u5hVP9pzHJ93slMjJMSn0K9zq3jo60oK4LRRV
4GnTGG590vulQOm1M+blvIAkDEtLUU74QllBipU6FmCGWJ+VNbMPErmr4yvn4MkyDFkcose7lapQ
k+z0gZXCoqXvT0LUJlmya5eZv5DQHgSLa2dUDXoyB4p+uEPHeM9mMTNMNsC7o8ai6+g6JKvIz25M
ifRBpXaCt6UjEbdlt8AriBfxs8N15clr5ga1mrVRfDfW3AeI2vXP1DaUqFn1pcJa0mreZrUzPaUF
Ht4jfo1vm212gLSOtT8hGIgFyWbe40vkRvWkdnfVbBr3Ila+Aak+4tBf7z2miJwDHEooV0T5y72X
aWqtAYtAwKkpracVWxW/MNvs4BzdcBNAXY28Q/ossJ77co+d4+BS5mMaxTqOdOOmh2qr/5UKzPli
73M/6o+mEz+jvlf6ZmWGvIrvPayisZ3pgrRen5d6+oiNkOPP6oxLytyFohwNf0WipzGWg9LH9ZrI
ipQkppBggjrcnRQY355i0mkMzXpaJ79uzErgXTUqB/vrOpoxjnwAgB6B1blPWZICmQxEC3AfiTfj
Q+bk9feGsn9Fo76s/tqo4h4MeGtiktNBZxMoGP+9/NhF7yzdyNUQxt6k3Hs57y5jScvXJnyA5iTU
QXLqZOt4t6UsL4ONSLMDfkM335vjkJ2kut5/mQtAERJ0WQ3Y88Btoxm2tmIuWI6mbxMVF6q2KrKD
59N1wCHJQndGPhvJuPeExNTVm6mYoYUMohUnW6T+5Db/1qBTDqZzYy/IbA50HsJmlCt3L47BSIYm
7V07rJNkfZxFyRPcwMcqn6z5k1hxh375Or89HneNBB8C/97dbJlpDZUgyworqD3/zCPimnaF8NOA
2OZ5bjTrIHLf2HqShQcalXsbbPTuTG1FPWhoedmhqw/6Y5xa+Zma0RK+PKubn4tUCJAo8E3kwi83
OIR9D8kyOSsD6FAKIOWuN3Dvs1b7iER/awG5iwicEuYGVulyKGN1kRs0NvgtVH8ftk0Y76aFfsf2
xury9mAbXq+elAxE+ofOOkF0D8saMqtpjDgzwk5f8crqOj7UrBgHKd716sk2HC1ViqFcdr+vwz+S
4ya3toVh9NAV3vfNLrQAF20v7OCbHNTxbs0H9INJdsyjEIj85eINYiqJCLoe4ulVgpK3xlOVlPGr
AxHzAflKT5rPxPV2OcpqJDg8JYZOGzrP/awYtU9Kr40fX7vnwADRngGyRjEUEujlKB6yk2kTz3qI
P04coj+ThXlrqR963YoPhrqxbNydklwL/kDT9pzezUQAuXEXnbxbYDppWo9j5RyJ/90chI8Dwh8L
IPoal/NZRKwiS8wgNr6bVPsd9yGblaMu03VJTmYd7GhSDwmr2FdV66lE17WqtHBz6+5jlw5gUgj2
Q/peMUnsnzVcjXu/UNsCklpct6rfwqlO7put3xCX2pD6PG+2NR0FxuvpkwX9xgaC5pTkg8vpq0k1
zBnEitDE0fbfEsQl/X9VHHSKr6MHZXOVSrbkvtL23xVFvGqt+tKqVRaZ/prrrkjLJ+WbKRVtYFVl
d3Cybw4Hl5PONHpWsH52k8p1aC5VooYcmO2+bk09zGz0mJKpwtRPrY60WK8WkZWTCQC5DfcnYP3L
8aY4MzuzNq3QnGxcjRytPqub+Wp4E6OAEeVW5mkG1XAXRVp1Q3RuxCi6X7Of5jQ4QdevJrIBww9F
saqDt+etOVGk4ClgG7Lssgv4S5vlvehUK1ww+AxQnm/PiWeUB5H+6kvJPccdySubZsMVgF5AU8xa
xTRDL7WTaMFS0Tenbb7vWwfMKGa54cvR60pw/jfr1iV6gUKRYhK7nZiNtG1GNFLDXMR0EtttGmI8
Q/qyCzZhAgcwzbZNKU3raLr3W6lbvuiS+TMGHFZ+Qm6ukXaluj4GLvaU2rlsNMXg4hDN4I/zACK7
nNv1qMklQ/fFY5bWAQ8XgOywQWjO7zb0mJNJ5Zowww6XwS81oIvzWit417fw2NBKct8swAb8g7WS
oe96VJSFqYBIJunuQhkXd1OdhPfJbC/dP4W3YsWOyMejW7q4ngksI/BJbmYcp1ulZg1sN6QQ2Dzh
fhl/nwx7vHv5B93YkhQ2wKPBmpYCzrtjlqDvMJk5LH2vTs2nFeUgXy3X/rXXKGuNSCjiJtRVpTXK
5WGmXDZgKTOgijGY6xtzbm2qWI7++uMFxIL7QJPq21fWeZ2hZ4h+FGa4YrwRWBOq19hF56eXV+zW
vkFCAZAiT3uYUbsV0/GpdYzZxQtcd5s4qNxyOWkeLCm/s9fujieReU9F79WtX1n6hl0GI0baEO7Z
5UvhrFppkL8pNBJ9wAiwdQevO1jCG5NzdXrYRHiiIYH38kPNtTmqYlT10JRq3p7GOGcE1rRTPHOf
+xlBES9Be/j88prKMLs7FUgfsENAJZFR78X+7LU00dhcSRi0JfHHdSk/5vPinLV2dSlpxeO5cWP1
feyuv14eWH6s64FlswTqh1TivJyv0By0yok9ZMVjfx6manwq0KO/X0dbOzhp19UzCkAIA8gXDDEH
6YrLsYpuzNpxXLWwzlRI1l3algGqaz2zXlqlOMWU3H6kZm6dgGu7Z5rU49nGitUMzK0ZzsjIdQ9g
N7YTrsNduBJyH8okxeoFp3kfT5YW5+cmexQcED9d9QpfZa3tD4rSN+IFPVcAusQMmvd7upmHIJfK
p9FCz+rsO2Up8iCmZ3Jwxm6OgnyIzgiSRLJbqr4yVQoogxYqdveu62PnGZNn7WDTyb9k9+25HWXk
ZwSugd3dj1GvjXrfqIWZshFws+m711Y6CmPT/drzTH95p92cEumgQ0OQQsAeFF5nRjrGfauFA74n
vjoYzn2x4Uf18ii/XeH2k6K6zmVMGKSUv5tUjRVQVy6tGqq1VVsBzOjuKz5iVAQphLjflaJKPzep
nmfBYiDdRilxmfuwnKhR+kmOSXmQu1r/SxhL3PodKp//Gk6/fZvjbir8BVtM8wwVossCpcPZOeiA
WGcR2n3cW6U5bi362p79zapaz5O2z0iZ8T+QbhtDmzLy79io/Sw363+qOXZ/ejT1/tV4/n6cTHf+
tAxKZoLYMcyvODUUiw+72/piJj3UAegvg+arsPUAtuou6LXSTNQlqFC2/cstJtVFKogE7gyvs/lQ
ZnPxNenEkgSGWelTMKnN1gVa6y61JMuUg88PX63z/7iN46RuX2O4Gpe57dsJ+GBfbdz6+8Gnudpu
UNgplKKDBc+MzvDl8bcxVplcvVzDlUoTt/wwIqfYuD2VE+uI7XW92WRyI6nIJn37q5tw5Pk1a3m7
hlmDW3oymt67dE7Ln6+dEUBgbgsqaGQO8MQvZ+S5ZbuB5FJD3pnOWV/K1l+UrMXhajmSorrmdvAs
pvALB0HKJeMfcjmWao1d0W9iC3Gzz0XAI3a7pwZRk0hUVdbdL12O53dhpPl4KsfE/ox7Svtdb+bq
cczqeAzWcqbkaxZ18+PVqyCVqugmIdrE0duduGURbd5AwgJ8KnQ8wDFHpxuq+XorjroJ17cViYd0
MgEwxLfdy34RzROvs9It7GJtPiP3a4aK6s4AIKejBb9OBBhKViO4liW6epfTj+qgDG5jrWiHxjyi
NRG377XNxFDYNBPlGQUyfISS1UCM6+XlvN66lFmQv6PziYIG6LPLD20NVpnG5sIxmb3toWjiX541
q0dpzm/eymWcZBi66yg0wzOBO305TLvVQ7doXh/GzVx4d8IbyMQrU9uKsxGvyz+mJQBDq02CP709
ePbnKXNzlXWYbaDEoo/jU9ospXaarCrXfZR7FdPPBkNkvqbNWnpevNbSz2Qyi3lOrUV8XLytSYM5
zpYcwDUKE3d4H1KAE5W3iDApe5j1FkLK57qMV+Num9O2CJae2rHPFYa2C6YHeRJkMVW8p7aqcHJZ
t9LJg8rSk7/FOrlK0LpT6p68unXfgKlLzDs7EUBjna7x/LaY9Y/qOIrEn+ZKIaWK82Q6T3ZXFec4
qbL3NpDoivZR4g7Bb2X6Uzyqieob+uIaPiIq3b9tp8XlydBWu/WLWK/+FnZXfoR3UL6f3MT+KeJR
+QDCTi3wk2q1D47QtC+jMbqQy9raqAKMyETti76xbEDO+vzWLDUd9LO1eO/qsWti3yuc3ArWtXGW
sMdDGjFmR9maNxWSR/SItwZizpQpY0IH0eVxKVrXy554S1Yq2mnO9IFdq2s+uv3qJzG5ZRYUrTEV
6HdsVeVvmVXFfmagGRIJu00r6Gh6nJ/obWp/mXOXGee51Pv2rkq78bNhpcY3GrsDSiMSwZ519vSE
T3xa+m7CofkUZ23/mKWbvp2F6c2pZLg1RjQw2Tpw1cI+5e5Sub5pJeYvr4ttCyUfawUnZ6aJgcvZ
qr2bZiKsX2Sz+hkvGbMLSaoS78xO6d6XjTI1eAJo2D9pmz5Q47FTb/CdNVfuekE31UeYUom5trb1
a9EXgkVzFY5pOiorbmBtz9ty8lqOcJbRGisbK20DPIAbyrPJ9n1KxJryHHdJO+et6N9Q49mMsO0n
4+M0eeVIKqmmA0c9mb3A1hfdxh5sTH/VRmO+0a05e6b7iRCFUrrZc0lC/ZebiJLM1nPq6TQIl76D
mmvtj26bcV8anXJmQkofNwERbkYQfTSmhyYtrO8FwAbac5QvmU/lbeY5yZP1V9sV1gd9nmwHQXhd
o4822Ot8mh3eKgFWr9RNMe5JiUyNO253IIX6KoiHRH2ebAWavQ3oINCrlJLLMqfx4leuuwDeybP2
l95Y8T+oFYmvtQtD0u952L3vqdkbge7xGoaToHVve/udMyVvRNbGH+dWKL948/VFIKaxrwMEY51/
Z7gPX/N81LWo80pzDfXJqKrH0jaHwZ+zvPsBwcqq8ddL3TTUx7TAzt2d8qcakHAeOObqfmuFmP7N
KBK9Z3ViGA9snSVQkW39t/HS0QkgySu1P2P6+Q3J/PHjus5qGzXoPPNvHW8aTkalGU0wIkAd+1tb
5B+pgGZloNKi0/waYYDvvUe55oxTuG6dxjVmXxSlFf/N/y0DmjbOtl8kc54GmSWcM9hFm6eFpTh/
DcqK6p2VF65vaP3wXBotAmMYgjpsxj6VmvOZxzfoaydtfQNE7aM367G4j1FRn0IOkvfOTkwXc7Nl
pb1vak2X+L2t0xfNEO9zfKp780dSuq3z+YRzTh6oGY9uY69/GVWuBnNuQCye1dV8EJunsWm11J0f
en1uYebyihsCNGGTymeCMx53jt0/KpadvY/tYalPRV1a+MBMqvkhTuPqvZ2K3uYTNhoWZPag3Vn0
LZ4bz4a85NDrIU1EekecexOLBMUbajB8Y/ZmQ7/1ozB1bQttp7XEQ41Lngj6bEIheO29zQuyqUjf
SNcZ9oZJmSds2sqZwm0ZmjqaxrytqcfVbn1XtN0E8iWrgK0uTf93SSOiD1Iao5EbJyZxtq2Roa/6
2Xrjjh2U8lIX2pMKUMsO5iof32qiR5Oswq8xwoGT4FljBJg9YOWcDPijpLMWWfZEqBSQXT52RV7+
SHVlTiIrc5ckHKa8zqIS8S3ec+TnRpRZs0eu3aZEpDzJ2n8YYKHympKUQJ/1tA8YdxQ01TuF+78j
/6oB3yprESAjr3/ZKmxOow75TvUOX1o99S2+YsGHyaAJLV61WL4xxm7jQ88c/q7cTEVqIVfh99SO
uf2NszbmbFs16O9dvSjvjRHMgp/Noll8w0BB4Jw7SdbfxcRg9aQno6OgCNc4HxKEy23f00T3tuPQ
OQ+O0yoq0uZmWfp6Xpf/ltnYITSGytFXmvbdY4P0bAxcTOuoxLYO74l1a9fn2NuUCRebuiJ0d7G1
+E6eQ/3OFbPmMyOlfV8useU3vGqiUThqsCXDG5hT/fM0K5YabmRwua/jU9aHVttOLAGKFdiVJdJa
k772+GxmS5L7ANaSr72lVGNgdRMYfrpq+YM6Wu3PhiohD1FrtHI/N1XyarJfpT2VeU3uG6+r0Pyk
tZvstK6O8maskCelLmSlXw1zsN9uq5iziEhpLKdW0bnGUi1noSazsoOhE1pxH4t8ebbGvP9aNXHZ
BEbjZCvB1Crge81aG5/+l70zWY4bydb0q6TlqtusoYt5MLtVCwwRweBMiVJKGxhFUZhnh2N4p/sC
va0X6w9UZl2SUolXu17UIi2lZAYRgXC4n/Off1ihmhR+M02WDHlgSi9KKinuViYoe9ywF/c4pVlx
6HrOjjB3KE3vCquw1ygrpkQ7SWsl/eSo0mxDI7X0PBRaQmraXGl7MWfNbsha5GOmUXRaUC9tdca9
zOkns2ZogmxVkjbQ8dq7WEsUs5/NZQYjHgthv2t7y3hIPRuRrj2UkxqVwsXKvubDjn6ucUr7qtuz
PYjGHi6Lvu8eRMdJt8cMEdKZMcQLTSrb7vCQTKPLsaQCLdexunzQjLl6kKumUxR0/WK+K6Qy3Yv+
S1rutLxav5Af7X6cy7WmjmsBsOdYQDDRYUK4viIduwv53iwmuORZXnejK+7FWMoPDXbcpd8hO36f
zY78QldCUdfaWjv5iz5Q1Jm4HJZvt6rkOh0XJd3LMsXC0iO0S/qIEpCU9JYYpwATjzkN1nlFJqR6
mXzX97rzoXUt8UfhZsN4gUVBfY94ubADd9Cc3q9ipb9w5iH7aola/0M3zJaO0Izjr2xsnM2DbgIf
Ef5aJT6/p74ZzVq7LdTKeSu7RYXLUykYyUNeKLtwZptTQp7G0juheLLnqGi0+cReWU4QgbfVU6B0
wC0lRfTqJsK5JvSrKP05bVMEoJh8XatNaSThpIj6YxsX1kOBpJDSOZferWLpqYELgVU9DLGnXNb9
Up/nkzZHmdSKJaq1vtoyF7Lxrqqa7n7pBKqyKo7b9d2EqI4lkc3p22byKNWdpNAcchbROvoyxhCR
z1AsaJrrprjlhhXyKHF2eZ82SlaiyWiU9mLtek0JpQrGGjrs960P9MaBlBeZ5exbTQN6xRciscIy
EXpGezJU+aU62UtzO2RsGsHQG+YaFrMKW5OdQFzjgd63Qe05i/ArlupF3ffq9VIqNoEY6sT2RulV
L34LmFv5Wkq0q++Oubf4hYdxoc8c0UoOukcaHSl1c5/5zKTbMSqEm7wn59b70jAmg/jnzOnqC+h7
b4vOJrxH2KryqSI4ZaWALtObSecU9bMMRG3uzXj19RSijz83SdP4SszXyeNYJ/XREtqcEm8hjYsK
g199P9hj9nUW9Ug/rRdx6OVz5aBSm7eOIzc0ERBu0Y5BjyeocpyIzcowlXDTd7lTSpP9b1Hm9wQP
L/LguatYoorejxRH1e6YqRONyjHj6YoFCGuP7c6O16w+dEgSzvReiCUsjBzEey29YhdnejNghGdY
X7dwaGrRqXatk2Zs5i9wRZ32WJlG0vuD4sRATHpSBQVKiT8Mo+FJKoTDQdL04zxc6kQNV4ekH0sv
6CcrK0JtXuf3tSHGuxgWZRIUo0yHQJ9Ee5d5WZ8EkCyd+zpfSWsd63q1fbfk+wsy0rct31RE/0Go
zPdge1XuXdmM2AUihwU3qyorOcMxvlMiVdhaHhlDm5JHx8ls+DPM9iQs7VxNQmVNJLdnzTZ/waRY
q73UK0QXuiPzjDgVrEj2tlNipzHZI8BxkjfGdIHvRT1dycGxbxUH65tAX6q1D1tz0u8gzUzGO6el
Z08sjLUC3ERJVkJV76U+gGRiBmpmlG9dZeLkBRKzGQDFLlgdTrnY8yGIWSDIgv4FViI79dANpaF/
LElEGS+UYWjdAFOm+jxdkq458YolvaioKmx/LGqz9ulVxUdMhsRVr5Gz7s9rY+WBp1C6BuwD6PNW
Sx/joLYFVi6lzuTcd7slp8jPy+It/lKl4Y+y9kj+HMZh8m1spWuGLt4w7QWLw91nHnEegZukMj3V
a8NbTqmjiItwWs09KbtWhX5X4yAblLnTvy21YvxaF+yf4VQs3c3ESOy6GgtahDyhhzzN46Fkp0FG
QQ5Z24j0TGmVfvbdpW8lIZhVgQd4NvN8zunU9D5eQ+Yd2vchDQvbaq/mmSCVg0LRsC8KRqZRI9X4
01LwvYQ9hWARuKJTr9uxo8Q0JrXJIzlKpd9ujTNeg7o3XiiKUQy+u3qd4ee1wY0Thp60VJ9qM1Lx
zCw7cCDm/rD9LO20yNimjqnsRUO9krQfHEUV2UmBUumjq2KrEK5r0q9h5dWkjpfTgqsj9ZbYixHM
F5vkmARRsTjzQ4U5w3GQFh2uXAkG8xHDYTWktl0Vs7m5lfTR8ifnAyLVKzdt7WtdcdngtS6p1Ghx
u1j3pU2tDXicFw5gSpZ6XGss2sBLXa/19XVS713ZYyant7P40uUM2g5I4uJdM69eHNr1UN+Pg9Gr
4f8xUtm0ZKRNu2LrmptCp9TslFn91XQMyIQbDAS+qMJshFnxHA/SMrk0xlLPu16a57hl2py+A7jw
L6NbjgNjDjdjG9k9sOHzy+TLqMhWU6edimgUii/aplpdXvPQ/36yQQoxaYmI5BiIsmSeX4U9dkgT
rN6JeRrz8ypPq6u+8sqjFlvGrmtc4xUXhu+ZOFxPJ7kHkyYmKpr7Ai1cs85YLSuZdpNJfJ/Fk1j1
ktPMmN8rOJz4bt2ZQYdNs2+tFOtVfp3bVM39r0YbWqiDjE2gZ2wzKjh8zz94LyQneKIL7IXy6TC1
hDHVWBn88pfIVfDEgYzMJ9ZeuicUOsqZxJjEDiUmwuneGSgHiIb5ORD6HdiLHyajKcj26kZTeMlO
Bf4qsyaROInHkzzPS/JhwFytrXwug59f6jvMlbhqKKNMgB59UV5eSsyiTVZZVrtOOEPQp3V2NczZ
9Mq4YAPCn0OuSGZgQ+FzB+6KC8LzL4c3b1YD3wtfTsn0RlLa2fn9HEtgNeUjkjII3K+xxr+7iTh3
qe4mh0MWBEz64nkrR0IchWrxVdV5EWhVroQOhLcAF/5f1t4hJmBdUHrwCFDAvHgG9HWw1tgSy84k
hsbPaE32Kwbcr6yK776qx6ug5UCBwcT6ZfBSmVf1NJoduHyrrBH18uqvWvPLrl3bVfhnS0xnjvSS
qJRUzuRool4YL8y2b4Fa7TJBcOM6KH86O//HM1XJ8Pf/5O/3Tbv0RO6KF3/9+6V86MXYP/x2ftcO
v+3G+sudyJr6P7df8s8XPf8Vfz/P7onea76Kl//XsxdxpT/fSXgn7p79JSJ8VyzX40O/3Dwg+xGP
F0gemu3//J/+8LeHx9/ybmkf/vb7PQJHsf22hDf/+58/Ovnyt99tluV/PP31f/7s4q7iZTcP7T/+
7+cyu7/7LWyqrOYP9d3Llz/cDeJvvyu2+wbaMT6Om38LEsGNsDA9PP7I0d9wdqFaZCS3ecFu/IK6
oav92++a92bTxMG8wTqAkfp2ug3N+Pgj5w30H32b6JsbtQ9C/19v9Orbw/vty+K+/Pn33+qxumqy
Wgx/+/0byfzpQ46SHcsPhNkcBdCNX9JUWqXU88Uop4hBjuuc5sBWy64RWBPtiqLM3+mg+1OEGQgg
1BoPudwN0Bc6fxy68nTQ1EYPDaVImuNglQv/o6fK/agBnQVE12d366gDm69lY3wBkCeCqWDoXPlt
a463dc7zEjgTTAFfF4mS00lmfX3CMKmxw9Lp3dus1hrgULxrKGqFIRY/q12z8Acn7/CidxZgGORo
bnFel9WQ+L2cPILHRifOA6bWS7IfmtxRGDoXxkWhC+u9ZueiDcitw5lbq2YMV/t1cNoobhz54I2W
A4yj1PO7Xs2c6lC47obJmLYpL7q0wm0vlkPbBYqX4k3jefGXzSFs9NEm6WYo6T3ewuks7fNaG1ov
KKj+zidPeuOR6Eh98Zd2cGkr+7mqeKpWHcHEBHqLGRNy9UCjR+13QnOz6oIlK6awrqQx+lBHuj6i
YZQQKxm6XEkLB+twInj1TpvrovYdm1cG8C/nIcLqDgcfw44VPZjUrJ7CZhZj+ikVtXpJ36i2fra6
DTglZ7+8oLY0p/2QTf2HobIkAxoP3r6MlAxK+KFr2+IdzWxhBjLzqjMjS+XsMxOrzmNHqneT4+aX
ZBU4n7GDNgc/pupD3k9G8eyTSG9qiGiW/LI0PfG+7bzCDYzWVTO/nlHghWmsGJ9XZ04Wf5jz9TZh
dDgBjcczkzsb/s2ug2gNsqmsShYszQAxoG8x/yXKtLOc69wBBQAnW6W1X5WmM46mmaY6ncIUy6BB
51f5naUNN8jtnW6Hs1x83lpS6CGgivOwzcPLC8Ae/UZIIrrPclPq9qEdDb0IV3N1CRqe46IK3Wou
MbiOUQSeNjioTCe1AlAVSH3RJ5rAeBDhIOY2CUqRYCKSa9g2BprsPHOHT2SqhGNllUXYFkYZ75XO
Nc9Nu8pFkIgBlkNPFpqxnzXmMrsiW+DCpc0w3gxa6tA8xM50r1XTLH2b7cb0gU5TeVYLZiBwfDFG
TGkv5sADi219R+9dK1AKuZ6M5jBgomJPKn4qtiE1IL0aaTv4cOeFbl80b/GFisHlayXxAizuNCSC
JXyvj6OlxC5jI1zLfWsulA9iwFfXH6xZed9ncprCrHKs9+40qR88hpOxT6FfO3zjW/QFmB6rNWM0
ZLhzd+81Hd5mZq4SOFLn2QJc3cvPTl3IK2WeZ4yp5WIwLYMZ/hW4CDvxpYDvgtXNhl6L6mGJYTnu
Z3td5mDNiljzpefiIJaRJ8IG2ldBWc7kmRdpMtwLiCUimMrVPWsThvt+k3c8Nk6aze/SsbAuTMbF
wHi112kh5J9q5+BrAtSVLA7Dg6ZNTqqSTxtqQiCZHLGeq8KmJSs+pBhpm1C3eg9SnyZokCo2abJq
zJ64E7RrDEg8opSWCLzNOQf/19pAcSzGFt4MABrUMptn2CzVZJzqiYX5Q6Wq95Uej3d1bwLFWhOJ
cshNS9P0F3sdtf2MROzWzPMaYIOYj7cWi7BFtJlmgPyJNX5QbeA4PxHYi0DuWWbMehCOt2EmWbr+
ZKYMu11zAmLJ+Ao0eKpJ8jmJU/NcFYU1+eqoG6TOy8KrgmS21c53GwXTNFOSnbRzR6PIX6E8vayI
cKSA74kLAcHWeP+8NI6wkT2tqyXwTlxbLYr12POBCV/LEXik0z8/2IxNYEdt58BDIUn8efWq92o6
DnMP7QI3IMEApFfsQBU8DOO45udprvaMR/P401Sk1qm2Mk8MTfRluyelwQ9O2JcFrc2nRFyAWg3T
YRrIF1VmOhjd1NlGF9lNpR0BCuVHq82H2y6rzVeILRsp9/knxvATyiniCsQp8Heff+K6jj1tKLMW
PvaYVYE0Z2uICm3iW/ZE62pnfVfC8korHbIclCN1DIa8yf70rv2lAvFfFnvPCsT/YRn5/2GBuJmb
/+sCcd9TEH55VhJuL/irJNTeYKxAwC+0KKo7CLT/LAlt7Q0QLh0klZgDR2uTzP1VEupv8D8y0cFv
XzK1H63yXyWh9gZ6J0mWW/gJp5Vq/EpJ+HLBggrA9waK2AAClCrbz58owhYigerW6fLQyJU8GMzO
jhRNDgdrFk745K784Nn4Tmy9XYu3q3+z6OETP7+W1uCkN2MzHnaWp5yTIqj4cWzaoTcsn/RiA3OL
Mo02YRIJxu1VCfBJoiHzIHfhOISjkQeF6PbTuAIlgl9uXMIBvp4y7qeq2VWyyTlze4+pDdO42i0G
n3gfkjFKJjl22nJyeM1K7SiM659/tJe9M5+Mbg8sB9nAlhL3gkDvkLvoFTGXXxWt3Amq/0Cbhybi
9Oh8A7GHX46e7a/UBa9sOC+3129XBtbZlhi8uxf7HoU7NHP8CzCkrZMIBwewRNVcXmlrH82+nm42
XAYlIM7U9CL86SURm5GNlo2el4WTlcs+7C21jYoxHUPVQ5rBEW/0oZ67cUk4SBLfQwdOPi54KXZT
vjiBVij2W1hCR4ezfg85ipGWRZPwNZ3c7Brmlah9DXbPyDnWJExzxzE/nV0t/5T3sxMieALJhUJk
nBrQaU7GyZo/PH6B/97FnrS59JdPVvXWRj/rcw93mfjHfz1tbB9f8Oc25mhvQDM4xrccBJbbPzcx
x6RDpdklaQL9JcwK1v6fm5iuvgGtRc2qQxgEutrU6H9tYu4bVOrYtW6e51jHI9P4hb725VG4OY2Z
pNBpGNjwJr4LTXR7g2DeFG6epFr1s4Z8gQxjyJNmyczYT3SvOZ9jPRE+5fGyl7Q6xSub28t99Ntb
oMihCEG9+9KHX8+7omHW7kQJ88td3xlGYKYkpTOQ+1WxzuanS3jCFlqzSeJenPtW1ytxxUwzqph3
hmq7WmFKO/zK5/n+lvKJyDMAXILojyPL8706dUt6/dE0I0UW6mVP3tAAQtxgDJJTVZk7vSrFAXcO
5cLGrfkDBBk9e2Vr29Dgp3vORjHdjkB4u9h7gso/fwsQ1OAc5DqM9i0YrrUH+7xcYi/kCKnoD6Br
GWqsHJ6s+R8dUo82fM8vC8FV31SUOKoB8W5v68mJ6OlV3JVqb0Vq3eaJ36RZqp4oZgmBaU311ou8
WeuTE9Fr5EynXkcjFKsWbaDXFs1lIhTztl3VafEl1K2zurUZtqjS7u6KTHiwIpskoWWkqzjttJV5
cZvjdMh4qUZ35xnrXPhZGq82FMuarZB3qol976bmO9XdYgMza9Ydv3fyzPySp4PSBS5StGkH5Ti+
TY0s/4MvK79xSsP87BZdIZGiaJ44VLkGw87uPPsmWbzsE324ZV8LJknVrckQ1vA9C/eTgzsq9sfE
WmLzwijhtd0W5oK9fJOvkoDDQtMD7bEHUUUlP5BvSGeizabXXmBpob9NbIfeZdnamPWxo6FP4vSj
g6HTaR67nnprgBgta/cMzlSiabb+qHnsleLHvgkZKbPO7rGfMskoPYc2SJdFpggdl5NDP/bHXFiJ
n7tlSVfGojB29WO3BnxB57YZiFeh/tjRVeQupyGEz+Sk7mnxqRm2/o9GotplrtPTFY7LOvllPFoX
7tY2JlBH6FEqEtl9yCTumTPBYA8Iu3Hvq8fOEyk6Xai+NaQw3fK9+til0sHRsdo8KJQjZfugMD14
uz72tnLOYWfqW8vb4eOVQtfcOmFup7yq6Y6bxz65zBtzhHZopfTPWysdi7gKVgTth16ZpBPF5Dpd
l8JJz7zB9v7oE5k+QImF3Wko6sY6dVcDlprs9u1Qir1jKu5pVSyOPM0Vz/zYgf5d6Z3RgAhBKzky
RHVW3wGaOZ9nz4WSuGretUQ13ocQNRguovZiiF00GT2x7gxRDP4Ata1WzTWQtJkXs5aOXWBWc62F
Hm1I5lu6kr5vC5let2VRKlFmtt54wLXazoJyKJOI9J45f19JblrtJyQh2kfoWZRJLWLU+jibebye
4ftP9HGrV95N5njdGKRMdvOgGYp1T5eHVl1fXKsLx7imRlxHZV3DIW3s5mBOZfLZlIuNhMsrc+aZ
UB2gVUlh+p3X5Pet0+BzZIhVxYkacIhxfGUrxmXOxCgOFoI4RFRQu12gghFzkOHccgOo1Xx0gfTu
8fDIGJN3SnyNZbp7mRa5g8bBapPbbnRY49BhhgcHecqVh4xMDSCO59dLpokkymO1pErKqnzYuZZi
vTdxtPvU63P9FQwOjpJHcvenYXXjzxrSmY7NRYMXamFoRpaKSaLsAWjSii9l2S8qvCaYAQFq1XEM
8rKZNZ+9vCTeUZ0noNGm4DnRnNy7shkXi1CXtfYhrognDbR6hK8MeNNAiMlq/UIVuVH4tiu0MSzG
RfDnjtFCmOrjVr9qWFfsMrVpzVCf6Fo2bHD92Cm2gllKKeo7K2nQ7eipaPJdXY3MJDxDQbTaSApx
HlbCaMLMNVLCTMZ+0fy1HjxQCGUtk0ujxVMvMIpKuqHttoSgjNLAfliZVBh9LY7gUAOybEoRAkso
lIvWpbhi6wlSZqAic/Zt6c5389grTlg0TqtG6oxreCAcQ1l9Cockibq8N6aQjEE1PZpxVlhBC191
4xi49Z2bmNXVyuqF/IoI2vCNvlkv7UWptQDZb3yPfCrfdMhy/FgmivquU8BleCKQ/WNK5WCo1Ks6
jNghb7UkxGemd4FvMHcJCaUuvHAaausdjurCOdSNkfdhbbuyOU6jYGXORW/fjvgJ536r1i7UaHso
XhM3MkB4dpTa6jYHRU6n2cRWYsbw/ExzG3Yg+NNWpHSjdV0O1w2z5mO+lu2N6XCvfn6G/uhqm4aG
hoSKjLLw+dXWBhWAPeRWlMGPv4LYtIbTpLg7aZQmSIx4+PnlvrOesjcTAjBT1LcoYjBwf369vq/X
ni3EjOSajNepm9Wpn1qjAzu799bRt+Bo9MGU5ow2cpwp61u4i0ocAh4KeBUenJmwM+12gQ8/gJSN
9QCDNDGSOGBLrh96iaJib3gQUEJse4YlYNSQiYea4++1+MjvgSw82pC+cKwzriQNjJr5afmBDnJk
loe5XzkSNB6Yg+Npn81UDpxGa+HZpxRMs37S5ZWKb4WmDj3M2I2d1bFlj9+qwH+3RU/bos2V61+j
O+cNo7SHvr8Tz1qj7UV/ITz6G2gAG1yD7zHpX5tn3Z9DP1t/oxvU6FtiCqIE/vjP5kiz34AQEpPH
o8nge5O3/tUb2W8YVVCU8R/puJkD/Epv9J39A/73OArBaTHgnBCzvFX6T+pZ6U4DC6aYw9E2htsc
IvjHtJj3o1mqMLXMSTtOymRcb9mrD1Ds7Cv0tvOxBg86UgmNH+2k0GEwFeOpjqTzZMn08oZcuTL/
hjH8e609WWt4+/xsrZ0M5d3w2/t//FefPNQPw2//K4p+u739308X3uNv+GvhmW8sxntgaibIOq30
k4Vn0XrjHLHFSeC3j4juvxee+wYjVpzjOQhcS2cU/d8rz2HlYRNC48XUGd/ZX1p5XP3ZofPYjNNE
WgAGjNMetdBPFp7C8p8Sqn3CWOROz5b94sbRk9vzg26NT/HTS7w412xm8Z6BjgUDH2hhLd1Rq0S2
9N7+/DIvD7RvnwTfaySJ8MJeujIJeuBEqOR+kAW5wyvwrGmgvVree6UZT35+qUft/NP2c7sWm8U3
X0IT8OT54+pZwAjqusShi6FwqgkmkLVfbNbh8bLvasQahjxtGHWbmJJl1XIhFvOwJMZhu7vetOxV
sLafv6ftLn73lrYdySWSifcGjPR0B9GY66LnxUkXNuNNa5SHdEqYNIynyfbFMrfHoeUV96TXLrmt
rSdrx9SThS59isNKTT7UC5dlwjrXY1CPeaDQliNI/EXHsscb/+RTbmvtySWFCz8URXoctmUe5BSK
qVkcfn4jH+0XX95J24MXAkoFzePlQsqdRTbQ7vly4+ZqVetP0BsOCteydOPcrsxzaY+ng4CCK5or
1XzN+Os7IuD2GcHdNaYK+ClChXr+GXvTGvWi6CFxyk+t2V+uogqXoTwUNUFicXakrDnmlnczeeWh
q9zbdBCvoFePPqAvbwE+9cBXSHuhSb0AlsjGdhNDVnG4VBgSrvlHva/OWufRGuy2btewyRLGlFNk
JMz3NR2eLUx+Ny3DUYujml4wgaKc8+CxFM5KbzwtPExV1eIgQfmtsbn6+Xe2PW/fv1++s29WFC9d
zFAH1DbqRb6yxT4XQ46ZfxKZmCEZk/cWhvUp2OZ5rQ6ff37ZH+1seDZto0SP/OiXNXQVOzxwU81q
rKfPSA+u2kZGvZ3e/Pwyj366Lz/eFiVOhIBJyfkS7TISF0cKgSlwob5rivaqNiHVEr0dtaKBBUuT
IBH0JclOLZSzbYvJmxRLJOVMX7yzqS6v23rdM+D1lWwNZye5tospqgSMaAUFtLGwHy3z3s2TndKU
B6/tLuEyhkAl8FkqZL3GUYV9wsXRPO5//tm+Zztty50mjPAi6Hg4fL6opdfUdQtFOF5Ya9671Kmu
9FmeJpZ3bg9xWMZ26KgQiXUD9V8mTma7TUiCvBuHJAJtOOaG6StN9nGegYfMGLQApsF82bH8ZsUM
2kXuzNgKJNJLP6a1cHp0TigJy95gh7QP65rfLD3rsoemXSiRUzCBpZHQnfJAvlM0G2uI1fW+rizf
ciX5AytQEoYtOjsr7CZtmD47AxPtzjr03NGE/55604XVdZdx9alz5ovUGE5Qe5wx8NoRaXCzTJBy
LG8NEdSMPl75QZFUZ54jo3iwAq/LP5IYFm0XNKvmiqf8DFvQwBnMiwRdpbDLj90iTivH/TIZym4Y
kP/iAr2k+XGd9aOCkDUGaWHEd6iXcWep/Z1uZkdCka5khpZDSftLsIJzNwFkt9O9hb0DPmN7J4nf
Qpa/U1pg8bafL/SJx9Z032Pff+MU4jLrSits1+KdxBvK7+vyKvfMA617pCRpNCbi0nWVk7HIvrio
gDmM9k2SRWUro8zRP2Q536jtvieiEUEj3IzFi7CKs8c8svaWcV70ri/ZPLaNpLG/ptzbbd/d7jWO
jjujjszuE2RwhNc1/8mwvsxo80lhw3l6nQ+O3d6gLzsjCTqs4Ecr03RaZsqur5Wz7Xc1ciWtZrj0
ivTopHE0iPIM1cixmja6v7XsR8V8B+8ykkl6HHCxLaDlVMp6SxLDuW2x8JT1xMjkuUjGAKD5DPvp
fY28Bp3GAfjjett1lEzdJ5px7pbpXrc3RMM6oFD0zRHpUI0I3Wi9GqXM/HnB6y935faPDzLMsTmM
J+SNv8Va/nZgwDoL9BJSZYFMGnGRnbpvCYGGU8pEYTgZQPjU2ESOkR4VMe3qIj/aVhJNwIikTwba
sIRtLE5KiYZgAnYjiA4g4CRLxpvYzDFf6C+hyUSNuYQIh8Okq8J64jWYGcBtEnB7tfuhrhAvqoxq
9P5kHMzj9lWnJX+3Kaxc5T1WMSeTOUVaVxzUBGVtt3H7FCwb551MHdcfPNaxHE8EMdUUx8diWYmu
ix/XgLA5yczk6wJa2Okx9udr6OjJWztNIxMTyu1gtfV3rjYGOIMcLcw6CBDc99tXkwCP9dnHAREO
scZo0c2DRL9oafFtpc+v7FA/2uRx0dicS5mM4zz1/Dhee2SFrtA9eE39pQORKalpzCz9lbLjEQB5
ucljl4uJLRUsudgvSps8Nsu2ozMMJ6/4mvIU93biJ2VzVVpLOGjmMVuqw1jbkLOaMeqU+gp63x/b
mapa8YdUspKGuboBIPwA7f2McQdq69f8kb/zkNl2a0S0cKch7zNMf1FmCiNP6yp2vVDREGwhwyj9
xVvvJ8s85LpxnPm34mlH7A0+r2DWpjVjYl8XfkJ25c9Pjh/WScBl+mOhBGb2okjRrXIqjXLLLpzS
m0y478x6/TwWy15UVWg7IiK34rSeujvMvYLOYbMwlejn7+GHa+PJW3hxN2ZZKRWSMS8kv/PC6VAk
E9p4lw/Ou59f50eLw8GPCjI51CnWyItFKDH6V3QoCyEpeh9b1Ty3HUwPDesgVu/xGallHDnOEo5s
Q52R/rH0lzgd7Ax2IS8mzUmVu97zzpo+O1Yjj206vmIH86OymfMbw3EARVJzXgpm7GTp4QdrXki+
p68sMkoRSw2KEuUIde1S7ghTiEYFhWoCtRA5n//ze/SD/m+Lb2AoRE6AhXPy8+dUyR0j7WbVCyvt
0zykJATo9xl1UFm/1v79oO8hz9kAEsI1lz+8vFILHFuUEDb1/KQaDQzm9DCPXUYhAJCtyY786ecf
Df+D7wtcLrlZxtH3O5bzYqGVNvRkkXHJ1qQQ4+AYLYs0TgiwFLq9hkmAgzBy++HWdWaEU46G2/rx
VBy2FcHEJDA767gYU7SYclet+sFayoNtl2eI044wXk8GkfyxZvOubdQ98axRN8kot6tw5jXVLCOH
KqhPknPXrs6qTHnfVsrbuUijvBsutSVn1uSdZQWHX2odRS+DLLGOxZAdh0qJzD6/rvLJd6R16Oz8
E/Dup2V23qtld9bzprfXi5kpaJ5GojUOgtMG5yTIqmMEX/KozOkfWzU2cr16GE8xForaUpzIOjmf
8xzuuLg0lziSVIHLah41dd27tNnbUzJ6/HzoL1V2TGxFDluxNE0jSvjkj8RUQqWhYxH5MUmLr9It
Dga9sjnON523Xo01rOcCgr3dUiJmw4lGHbxVWg6HrZCS0608xKkSpaqCgRqeEFqy57Q7Ira/N3Xi
WpP5Ytu/l948xvqnrItv1raMqHhPB+gNbdzO/laKxNI9w5kIX4RzO60/aSMRmdCruyZ+rw6U4LZ7
BgwRLNIiA4SfrSIYWlaBl10nVJ8dVa/TJFQ13tnibFkY6XFiFr7dQym6S7VKbjwGn8wf9tvrspXC
kBNVna2DnI1zxeOfScGYApEy96/Jx9PKfdfLhU7PCkxv3Ak1w5VDnOjFEiKavC6aMiRN+WZ1vKgX
1E9lGW68ja2QMXPvvYtlnG/HxvmgzKGXOLcx/UjsiUvCFi5kJk/NggM/5ztlrSVofNSiOkNMf2FV
l6uT3+Q9RffwCS5n0E3V1YYZuTFllTXttdY4TpU8aZf0aHAKCdTi+BJcr0sWEAp+WtOcNlZxXdOw
5h7WCkrPbePFqcwpktv07YaFbGvEnpf9pumUE9sTa3A7YitvOFmc4mwZ1r2pVqzXKcK96IRcnVDE
rE/43nqPFwIxK9t302MDZWMK8f/YO4/luJF1z79KL2cW6IA3m7tAoQyt6CRR2iBItQgPJLx5rXmE
ebH5JdW6zSqyWaG+MRHXnDh9NpJIuMwvP/M3TqzcOhUvSKHshA0PSHunNWRy4x1b+uP7EeH14Yds
tU0/EUwgMGL6BfvRjoZ02vPsHq9WuZX1gG72ZwtZpVwGZWrukiy6dZxlm5jztg1JAw3vSFn6KuBK
5WziPV1D4xlytH8LlVpjN2dMHhbV0XooO6jHJmSDfDcX3ZGznkr3MADKZgwIJihvlIuEwf2LaSWy
PWDi3QAx2lNlgToczwDUoAzfOOoSGAtpPOPXa8WK1zVxOK21T3U8fYWscCPmuvfpwJ6GQkHbe8S0
hFJ4Gh9tM1mh4WKvzIqSk9igpRxN80Cmztz0HMWC02GBStLh++vLlN2hSBMi2vaJtdNmioKkovMx
bmGSr2Sza2FmyARo2jKn2o4jsKaqyHZh2J+h1XJaOcZFlRmYfdM/cpIb6o+blq1TNOOlZ7Oi5jH0
Y9jbQCBI/mfzAgGyMkhi228LZ1n1cfQ5dZfYt+3lstTmy7GTFWhOjDL0bvKnkii4FOdmY1+MXXxf
GsggZdVV1xSl707hurEoKgTxEvoeMZa1WlI46uENimS3CG355aisicPPT98Byc9L5VbhsGX8Ht9A
G9LhveQ70+welSb+Pk82kmausbNLceXa/cnA9lVoRbSRcpOlCHcpQ3iLQPVKM/gCUa2cF1n0uTOo
CKkcy6GE44PzEZHgNErg4yfpachQvrMo6iyOq5hiTS+pgathE9XDtGqj6Kbu1A0R2cg46zr3XNG9
24xr0jK7xtVroy75ea0ap0zeL1zq6Vzx1nJftAamaaW5mzTMrFkLM8U+DOUdU6Ndbw2bTsSnAmJl
1kQ3Msw6wvmIMILvdP1qaJrGN4USPP9yL90lU56BFk1W+GBxp/mu0zkUl2aHnEoGDwt+tdvd6sKS
RzBAFsP7AzpQFKCSfqKBB/K7uDZ2UpQeoQP85t0nLLWE3wo+rhnGp7mS7fAAvzTcOYAEtmrxlssy
9zZpegA/+bVNbHG66lwW3ilBGUuCJ6F2j3GTo6JSwITPlGU+FXN+3XXOJyiON63u3tQE57XXFwQs
t7iK2vCjLLFjVAJWEyYnStNvoHwEOoqfip2tRRit7ZyTsrJW/QiRTFBb4z0HFvlEpU6GWfHVTijj
ybdzzUt8m5iJBlV4VmnGKS3/09yx72C8wGdZpssMMJOPUigqAbWRc7anX7xyiDcGKJKeEcmZPOmb
MjqSO78ROVyVeZ/jkROiOnbQq+9ob6FvCsfA9UayI14mB68tt6BZnmd0J96PzK8vB/gWGDkbmsYn
ldJ+oFKxnJ6MrqRAyvszmZ/EVM1uWT7IlS6m8cjl3jgIpA46I2iqMoRKD8mCM8wD2zbxZ64I+jkF
dpM4qHQs6paeDboa2Vd1jm9HNztP4mKHvA0SUukPZPX/h6ngXVXw3yHddI+B8Lc8BXk7/85k/c9B
SqVd+WJ1vELrXkGM7arfbpJv1d54UP7Uz/Gg9TujKkA/eK9bEsfJKftzLu38zviPYRZtX/XZme7l
eJB/itICvU9Vju4oUX4Opp3foSIwUrNkOxXegPMrg2n9cD4IOAROK5kGjFeO3cPOepkMERYhbYHS
pU2BsfRjYHIYJcip4PaGUS+oDLbf6aw7t67ao7+UlWtBl+A0zxdyZ9NOdk4CQCnuXBp8qeKe23n8
OCMgcxrHtbdqy/pM69EpTpTB+xDB4j+t87k7sk1e7UoGAzrWgR7ZEoPVQ2zNKEwtCbWkgIcTNitl
7tugCJMrC3zGCvM9JIJSbTxSkFqHKYvlkhehi82AU8YEmT+9mFUh+Yc+E/jQdSjULDC8/El3yq+e
WvyqBxc9mb0LyYd/caHem5YEVD8TDzP/2qT0eN3COxJFD9eBvAYXAbkjVxdIhf1rdL0BYKdL6PUK
QHDN2MKx7Bpx5DO91UQA0kwsA90LhvGw2Qb/A41pKkvc5nsvgLZ7VhXe5zCxtl7f3A9N/7FpNZr0
yJqni3ZduNORSdKrpBZ2jZys2yCLwcsf+nDY1aB5IkWgy8uq87was4ul02u69MiGAls/JjL9CknE
ewV6wsaXprmQzg++HcpNBkY6Ugm3r+cVZOvHGNYnkuLu4oe586H0rBbdMvMaobknAMq3L+LRW7N5
SS84HJ15WDkCIqehQY59cF4ZJWOSBbgdKZk4FVZ9mSuLvjbt9CnqxXLNvPUaNbpyWwzCANGcP6Kg
+0R9cy70jnZXIdogmzETrNSFozxezKvedC/rBEUgpzh3FftySbMnlelFmbho7cyAmOdRQUKqR7lK
y6zwlIorvso0qK7QE/4YcgrfRpXk4tC4XozM8MslubW0+msWkk645nXVWNeuypVNJ/oIJhTItJU+
krG1JBpNG8irARRFI5fbcD0bMmbp3I2Yd/li0q7NPnoMmbORv6hf3Dn1/EH+lZXp1q0aTt3a1pEK
zmNX5nOTvopTLpW3pQBSBgsZcNpybTaVG+DT3vpiKM6TVL9OWzAAz0+mp+bFPNTzmVnLmJcomH0r
I26VTp1dJFl7j4A2T4U4GjynpWBeNVKjojC/pv13WRsjgGLL/qI4bfm585ivI6Lp0QXnzSkFEnBW
Nhg8UettdehMflkXj3buXE6De2mlXUXmCIEqz3pvM1vunR3aFBN5uly49IcoU2O8jYwowUIBcVlO
nkvNKg2fUWGJ9Dj2NotjXIuseMxm45Oe6HrgOe19WMT5unC4BS0p54/yu4ZOeQ5c0vXzKY8/9B49
/NTRVr1w2xWoVTUYBA1XM24M32zR9JzkS35+jZMJHDN10faO4WZ/dCJDRyaalzAj3LQpKfa2c6x6
KzdxLr0497ZWw4wS+z0XZ4Hk0SyTFDBqJzYqQgp+hEjqulWQ9B5bY9lVlXVd5bYFJoOlQDFmnY28
hhge2qZBqHidUj1ehFE4oehpZIGVITkO5hYKfckRV9f5kzuKez12Tp7vPY+ccquWzklZLBDYJ4T8
B/0JKv8dLkFiEyN5Rc7LQw51/GTPESIN0ajTppnR+tVQMOhpm4ConutdNuTXhQ3vxa0mfZ2QIa8z
L1k2Xtjeo6alBlZqZ0GieZOf454TaChE+V6cROTI5Uw7hC3olN39YrEAFCt5UiKzxM+0ue8mJ1tP
LnJYowLc3kGkCneMiePVSwSMOu3a01APhSeug8yo+emwPJebRh34xSOuGqtQ8MdyuyOsC1xxoBIe
cAlHRyHkV/eeSwWcPVkDmyxfikdknC/jUbvQw/FDrXp3BXQwH0x2dlEjPrFeiNvbJAQZ0I/m9RJC
Ia/byQ2o7i/LktZTmSeOT558qc3GNaYBrc/E7NHweDFzpXGNsLm39OrcVMS9ovCmZif57LQKbLaR
D6YBi0VeOFbuUsZRF7ETz74pZ3bWILeos3wDDwpw13Xv1GXBGKRQ7oAFUiTzJ0aEJkqbP5YRWxa7
ibs21pS1DL5US1lQt819WujXTSLYtOihIazKwldDtHllExscOEKI+mih4oiYsGESMhanmU5F0k2n
UyHcQKLVUSdVO9DdZnyJIN4SrjBhSH0Hd3DfarlJFb/rCxWKB0bNLltU5I8WUzGMxxB+RA+CaXwN
kqIZquJbscQnzGKTlSfY8W3a3DdO/DgY/X1TNPeQi6VfbIVyh90QlB3WiRtz35UbP+UJiv/P+1QR
zl2R0/YC7A2XH/m6VVM11U5gFLpOUZ6kXmeRuINyN80Zi0vxTr0sFxsX7/EbLI7yT4MTIh6mhum8
zb3wu4rcNeUipbVi8lOhql/nWWGA/K7DB8DFWD7KtC/0ZGisJ+3ccFCKRA7T0rZGO9ZwL53xg9bx
LUEFT1euQRAEnZ+tod4YJ6Yk14wNSzusu3b2+SjKLkro6OWN8jBPUXxluIWOO2dV7XqdgJ9Z1b0N
jZttQ6l0buIWstGiRb/RlgRZBWAAzdngzERaI1MKynBFxUYitiR6q1d2BfMqVC56uoIoiq2beSDS
F8Z1E+vExakfVkgM0CcJMSH73ORx/CFTynxtNdYDUlpZYGpFy/yudQNEONX7CUTqGUYOYhPWqvii
KS4oizKcL5QcqDSS3vEjrZLsJlGVB4ao9BNQueb7pSp+YwhyKmt91PT1MNbmH7BmULvXjAG0AJtl
yBl+YlKaryfkTwOIRe7GqQf1fkzzx4n5n5DBCVew6dTgwHbxduCkau6fj0XSyet5bHR66amguSDP
xSxsztCUBFfiWpcYaiZIubANBAHDwHQj0AurOTO1Tlm17fgBTkbytSqJ4M8xIkvsS7UV5a1Spo9R
LkJQqbAiOsk3I8TLMyW/y4cK6oXtIFxKPJ6QoVnBWnnqhX4ljP6iqZxvZpx/KZ3sLEO/FaYLWUI7
IRxclYVHz0fV0bZlw+mEuE2foFBSqTnSSigj+3AT5rOpVunbTjT9Reg2QaXCemXT0bMebtN2KDZ6
rvZBN1nTlU6zadWOLSBaQVgno7x3S/mYutpyUfZjntXL1z7x0C2KHxNMVvysSZ6kyNdKA9bhP7/J
53QBSdX72c4e65S3iYKsgWrpUB1pgb4eOkHvxcmXKTRVIbpS+wm4UVDqldPCPMslVjHYuBu5EkEz
fRqTRkeFgw4OHM/kyHWfGwh7c2lbpQKE+a7i10UZeJAgTjMDF3wVEP1yhg9x4gRdR9vdHK7DDMVx
oYH1iHBj8tUmD8hHLuxO+aQ59X1qxrQgSkwiTc7zxTRI2XA6UpsaZch6kzbLbTRmqY8HgLaK2/Yk
7NRvltspCF4qn6l2by3RQL9zxaae6AUq0Uet7f9I9XynRXT2ZR465OGTaBBtiYvkFJ8G0rR8YISg
dNlpMbOXy5DAbYB8GGXuPiZsGrnmrBTiXEnUSQ1pWZETIdsu+zC7EAH9BmXKFbR+ssbcY0uO7bIa
3bnwC5FNK0WAu+oV/YjZ9asC1ZazU9QoqLGZ8R4i7irhwJ1MXCWwdZIQdORI0jT7ZHGip1QQPTlY
n95P/Z+9fg8+rI4xFAg/+MAmcn/7K0rvjbKrw1wJSvmm+DgmZt+ktkYMbKNtly+960Bh4FQpcnM7
hO6lTCf1hYBeeIO+QjqUBH7hzJU5kzqSAsmv3JAMzEb2iCN9FhTEEHTaAaQPQYt26Eml50+1aO4N
QabTL9Q1qXEN3slDKhL1liQRZEEc+3qc5OuhM691k9RRppvKQuZQkIS3KrsTE4NszeCBOQAEEbI2
ipbnnG5oEHladPfObdkiCucTWEplp418bSg+l2LhX1JI3U+p1t5Vno4udDsiZepFUmEo5Bj/cTJS
c0UjB8M4q8p6mmIUJr22gSE4CgIrsuvMOzgVPHB2MrFrA0qVR6R9skCmW0ZS36Pk3a1JnsPTCE/f
HzPhX+q5/Ue6aS+baf+2/V5JHbX2sDH3n7Llxjr9eybI7UP5G6dA2/3f//P4kP82/3aZfB++t/vt
N37Dz/YbEh70T5FuA+uKHMxLdL7+Ox1VTZoE0WbTEKz5q/2G4Bs4a7p//IQGbJ4uwl/tNyb0/CVW
S7Jxpnq/1H571Y7g6nStpUGURVPZOBh7pSKZobRGapAqXXphV2Z2Y5SGOrOxIv0qRRZ8G7sV0OQq
0aK1YVUD3O82xB1tdAjcVAPdRCoxat8qpN826qRlnxJIy4ytsHi51DutYYXrS010swrlDNuzr240
TI+4vdnIc8ToNMNsaL7jyPonb4mF9bbQ3Ruta6mFIR08AT2hriIf/kXfyrORkSjHCYAlFhMPqGRr
T5Mm527oW8DUVtAsQvhMO1Hw47716Glpknud3C/1cCJpE39OGX9pS30Q38vbrvn+vUNH8XA77O2Z
/7pKOUhEvLeFfhBc7vrmGzyX+bfVA+3r/Q0kf/7PDYTkBCNg2wR5A/z6h7LEX2KKqObY7BKUDFGV
ld//p+gE8jjIPzGDAzUtaSf8wj83kK79jnslahTU7igngan/lQ10mDWhDIAThQO2kSmIS/qyv8Rm
ZVbCuKOU0ses+zQXSINp9IECO5eKhV3yNOAS/8nQqocXb+ytvhq/9+XZ+nxd4A8q/ssAMw6nQMvs
lCPmGYDnTRVnEoSYb1IKgVWilv0vy5nyjDjCEr0YIqjMDPefkVfZD8MwgwVyAUYiohht8IQ5Jt4l
07zDJ/Kk7jITBz7ooaJF25pOYWtchWhZrLu2GDdOqGU7qrwSGwvwzRJIo5vbph2Lk/ff5mFyxNuE
SGKZaJN5tEidg69oIRW8uDnXnpBqXjuxeQ4t+QL19GSjN4m2boR5LN0+bN4/XxIdKMeSVCLEu/Zf
qmGFdNJUFAbHsE5WYakavN50WTGWjo+wLd54syDmUF1GuUWScQ/yMM+LRTMqAOWUViRXOkKLgGTL
5CS0qIQgsn61MvXMRVt4l3f20Qb0YWNfPiiMXPmUWHij+rz/oLbSZlzbomSC9bKKBZARdaYTVOCC
titGrQkMfXGQQQBLnqQLFUc3KIHmjr6xZPcEbX5ITawj7+St108/Gq901jV0OkLHy6Nh0ay4pV1I
+9DMvY1dL/kKpQaBFgGlw/uLS3vjDTAqk/M3DiPaAgf7R6vTMcnNJN4MkVchchFaj3Hl5l/LobY+
UlIP4JzGlVDTEnD7uYJA4Ar/nXSd4Fq1WYaOJrkWasuR6ZF+ePTzYTyaBhLdCmcVstn+K2A0JSJw
cISuyeA8B1xZ+JM6u1WQCE+r/Bq76zsSYO3SGBYD45Fxjlf4eMyXHoYGp6M+Kp97e+KnMD2OgxYx
Q6DLpajP9R7xrtJwIFcXUYAgvXmeRMpjkU3GKo5jaiQFfexdao/WLe1wjt0jb/z1fgY26bDugC4x
Jn8l/u1UMbguvm5DjbCxhqU/c7y0oPCuVNQSwypWn6awwhwC14spwJBHimnOg+4jlCkQViEbv0Ao
lgxADML7XBQtkHQIMGDHNWOujkylXqEvmdBIGhQaSZxiYK0OVshUI6FaTVZIVzOsgq5J0dOoSlDN
9ERwO0AO9QbMvlYRfMv+YklN9yrV+3Hw0znEggbjR3wQTKPDhmFCVdcfs7ZbIYLBH3S6hzrMpGOq
hSZkdCuqZbxKajW+bihnErgtk4M5XmZdUZXmN0kOki0vNxGmTx1CDZ25RWlBP2XKZN0kduiC8Wsn
GiMaMpvjUi4fM2TeP6bosH/rzA58R98cA2K/3j8e3QEOagd2q4zS+wvVGKzBigy4NyH8iI+5mNVt
6dZW8P6iefsqEgLGZNtFcm//KiBj0lDxVOiTkUuPTZ+/V8J2jzQ75C/ZP+R4FLh3xEKQG5bkj78M
O8jVJkttjeFaG+2Obvzi3De6UfhRVObIntF16MXYrOam1I8ccW9cmYkTyQD68ZwBsqJ4eeUU5Cak
7dZbD5aRZoDbslU8ZhhqNS0KLM5H1ELjT4pbOkeeWHKMDx9ZApkpMCScH/n6/Qs3sZ0ocWp4a6NS
8ek0Jjf8ZAxN+4CpUgZNp7EUENWqggruWND6Zfi1q+hxAwlKddHST3fEeZyp8x/UHedANVu6QEQN
H7O45i7UU+UMLohxJ+2oCoyDyvhGycrim50rJroiXno19Vm4fX+xvD5SfwROx4CdJxfn/kNNwqhn
IVRvHQsPAtjoereMNm/arCPAO1O/Qaviki5ovPWw3/5Hr5QNBzJSBZ8pIR0vv2WGnKGCvoi3hqvX
b7vGjFehUjarkgb8Ns3q4UOOo4MvgPsFSlpxwmpWtlly1bhCeHZe16X7KXPCCneUcAlMfcFATXXK
nahMe41pS70CMagHQhXfIwOIWV80D2iMhpedjm7s+2/y1UReCqVRyYIAMR2AHM9U0RdFWjRN2hAP
jrOuI925WQgnfmh6yVlcdFrHvJPWI10m7yTpQjPIrdo7mYqmugqbNvr0D24F52LdIbHmAx22QKcS
U5okq9gjDQYyQu2bh6FfcKMy+vbEXTTlgxODOalNDAyZ4UgLOudcM5ru5siNyIh2ECZkCiz9dWHN
v1peHl+T8VzMjdTNednrJ3Ar1RN4osk5GVoHEdFG89eIwBAr5g7xHG+rpeClRaIf81x5Y6UbrHAW
G40CqRu/v9ZijFcLhcRujR2s8REMu3ths1PPWq2sA6QgHHh92oOHiv8Z8+T6COnjjaBs8EWeaRDA
kA7Lq6rGbTStufrkheFF2HruxijM5sca/KW6/G9RYf9danK5mv++rbViLS8P+ygy+RM/21ju7yRT
IHOQ2CHmPdebP1Fk3u+UhawOCZ1GeUdq1fylXyvrKRX9CZ0lRBX/71W49qxfq4IMkbKCVCe/VIU/
FxEvNwymAbSYEUnRqEZlHNlfpTMqW8znbT2gF638Qf8mvswaTMHOBtGodE/RnUcZvtwItLNW5aJ+
WVw9PRvayfGYPtUYrUUYA5L7at46wVb3OlFshMc1CiffRLkJ2zXRNreRNmBPjuYyk760cnZa7MGb
RyHKeBrQMjtZYElZ68qtQEEUyXpIOYsvsDQ8y5gxggZIli+uiRsj7NyxddZqC0PBjQHqVpgrr3Jz
BLY6Dj06jnjqNjF0DBg4Uxf2R4YBh6k/H0tC+3kZUi2Td7b/uhansELUzUBe5NZJvBhn49Si/4dW
klcUzY/s9l+766Wki8PS/vvddfvw+LDXIZb//OfWMn6X5x+FioooOQM09s/PrcVf4RQia2e+koWQ
yV9bC5EWFJRpjdKSMZBXZ6/+1SG2UUFXVVzRZA30awBN7TBxpEVGdUJLRrbY0Hw9yN+0VNjOErp6
sHSesp0zZ2fUpee7/fikLwujjTsY8y2DrvFbi6coEsEIZS6C8VfhBvgynufloF+gFAaVzDAvrO7L
85v8peX1P6KpKuV231ti5W/rvu0e8LI7COP83M+1poP4xfVINp2Y8JoGH/uvtaaqZLMo/9DjwpCJ
ROBnGHeQIbckCPx5XYH8fbnWABCz1FC8xyrGpYnwCwq+r1oSEklOX11jyaF7RsdkPy7B+puztNS0
QNShs5odIC3TQzRF3a70wEa0VhpA6jaa5HM+yoCJyI1uSbE9wGApEggwucx7kArpJlwccAJRsW3y
9kobVb/rKyVwnepWDw11a6TjNQJ1qy5N/5FX0v+AJj/hishyZEVePDTISe/5LP35cz9XpPE7a4dA
RTuGJIEj6eWK1Jic06KS+T1KVJxiP1ckwtGIx1hoZ9Ky/REzf0Y//kpleaPayy+WIfMXFuSzZvTL
vILgJ5tkDNoMG6maw6q5q6qYFotpBGMRMbjX7AGB3PqTleBjLz7hX5T5YVXe9SVe9+gEm6ssx/jN
UaGaJtpwgu8FfNE+PqbL/AZbDUAtEGKD5AphL/lqXlaAYw4RubQGA6V7pK67dih3VqOe9fn8GKPw
ulbz8KvSdZof58uVEA1UfmxlzLz6NGOlfOKgxpFTdzfC/ahpjeqPqOYw7L7wIthNTpRD+Orh9BHC
rxacbgJndEAhZUO9ahoj3QRRhowwPrGYzwALWwGi2ergp2wXM1wADDNtVfWMlkoe/CvYv2VGJplE
fNP3w/2fm+u3/7XBe+Jb8vC/X6YYf/6Gn9uMwA/aHHKChm7/c5x+Efjl3iMdlEBxsnjOhL+2GcQC
2sTIEBKT6eH9FfjZZkR+F2V3etvPrhW/sM84QPbqXbnNXEZ5tIksW9aa+8sZ9+m2mzieghlj7x2e
v+YqNhYVPl0y/aj1/nYorMtS4NWW5kpoq6HNCpFl/1qGhVrzlHpGkLbLuEPPuGhaMIZZbGKwPq0i
5tp+OeAy0dheGYiOVtmUb1xAOzRJDHPbPSWY8Oy6bMFQyewKX03iwGzKcydTj/o6yAPv4GbpRyD8
hOQAQhSHxhy62zlUI4YRtJXzCa/hzAeEnZ+7bnxReaM/Cbq6NZsYeXHwU/VOxTZtm04gEYvWVX1L
Ac4n+kzza8N9zJL6zoG9tRKA7Aqnlrq1eMzqbloH6aKgm5sZG9zDu61R6OCmkqu8L4o10sOYxzPK
b8tVGYl15OKCNQIHA0haYXisp6fY1541NvYhSfIHjm+wo70RpFodnlphZa3/FQPeigGSKvX3AcD/
jhnh95c7Xv77P7e7C37EUw1azKxx1F5k4fBnnud68MGQ45WTY49RKn/z126nvJex4S+m2M9D1YLz
BTYQ4gonMSoRv3KocoW9NQ0WhukuNY1Uf5M6L/sbsNeTSGNi2G47JT5xY1gOZXMagZB78TqufmyS
lzaHhzOg58tIRpZFH03ST/YvMy81jcdlbhFeUs4qOL2cjaHxhzHFV8zmj/SppL/F64ciHyF4MUPG
mGH/ahmPpIX60m7dxrmMSCRWST3eJ4rTgJUvwEGbYj1lOG2Zswb3KL5KB+WrFha3pZNccFCeTM2N
aceYp0ftI22Tu65VPr3/Ql5Vcs9vBNlnwj0vn0x//x610Qj1yZvabehJBzaEDwxhwHhQNTtIc+U2
1uq7mvhrwa4WGaSkRRG1r6TTFXoL56o+nWQKqtvCyvUgrvG4VqbiyEd7FZ3lPbLGNMcCBiCVb/fv
McbHcMnsut0yVepR4p59BkqbIY1TGHSIj5nVPWh43xV1tFrS6SKKzc43amc7GcWuiXskE5T+C0ry
X8eyvF2iErrGc3s71Nfvv863vjgmHKxgdhqn9cE5go+94eQObzOi/MDOZm7XSRJGJE4REFDP2cHY
w6iyKQd/GdUfedDfnmLyU708F55fE7hZDEZhkumH8A+1B0iahaLd5k2yLe2QfaR8ef/5DrcpVR1V
v1zPtBCYHMnnf9GXhxKKR4GRtttCdc/6ud0lVrbVKvuI4KZ2eB4/XwfmH01mGKCo9B1cp9MKLAfj
dtt4zfeodMVFmyXJujLyMrAgBG0zdAODZM6jYEkiumhpc/P+kz5nyy/fprwFYBEq4Q80AP/bvwWr
gH6RZ0qzzUwvO88SZPyaQgyPKLzMm66oGuU06sb5cyISBYh/qH2JMhTm2rx3z1UrE/HKLnJggpgd
iLWH7j8nozGdLLM97jQmuGJjW0r7dWpoYdfepaid4sIqHZr22XCypIsIYlMjj5AQ8EFoW623P/QC
QysjApk3Rs6HIas2mGWGH6uKpL5Lo3MUkgy036xzRW2QjMnQ/g61Kboz8WWBlZLGq9Hsc8j+1QdX
0EA3k5R8IEObQfId/FaNz8dMyVF0q046zEH8UVd9GJPRKu4y5TNiLdlG9aJyHZnTo1lwpmt2gmIp
WFV72Bk6hBkD06lzy4uPbKznpv7h5yDfwdeYaaGNu/H+50C00M2Hom22eY0cip7GGaPAMYbztdxQ
R67KMbnpYi/Z1sDoSdFE3G8dzBRP0DxQYUNZn/reGD+MvQGyn5W9QrPC2bZFNftq5Cp0VaOLdkBK
sYkIyDyy8nnCLsUXTVT7Ta1FXyPYUH6S9jsOESvAd5T+sOo+vb/s3tpgSC3hWCibdSBR9h9zxt3B
Wtq8IYC0ysc8SrqLaGnv6j7//v6FDjt4cnlLzimy5Pz/FQ57BHLfVH3XbIWaZygaLgjIuFOuzH6v
ErWQmO/WQ5t/SVkHR7Ltt56RNo4Es1Krsr33n5GBb6OJTjR4zVbZ97p1L2J70r6EwI+OXOnwuOch
0aymRKFvRDf08Erh0lpdroZiu5TOldXjdihy8zYizYB9epWE4o9ffqmy80rjgrEHHXT55C/Co4by
SDlmarNVu8Rct4Zzqk2Ln1iM9UOhXZiZtuog2bx/0TdeJxeFNEwrAiTeYZahVG2a4/nebIsIYqFn
p+fmCC9NN6fyyJXeCstYffHhqO5gxRoHYdnCqsGrs7rZ6g5T4Dl7MJxx2XoWYiVeEwXWOJ1gXfFU
q1QFbZF9+wcPapgEZBo/zIQP0gC7dgen8Vg3jQFhyEIhM+42LaI171/mjUUDShSNNbJkk2V68JBe
n9tdGJbNtlp0RKyX8lMCyaSaRY6gnHYH9+TX4XAAzgD9yXYWDVOK3YN1o9XNgndNvdU7z/psR/lK
F+1JnHhE3zm/mecpDhTDFif2GOmIlTbpF7cV67Gzq41lj8tJPAv7iM722x8brBQIDYbfr7JXu1eg
gEQxHztUN53Te4C/5gfhfWuYifuIEIOTU/sr2m4gvju3PZL1vfkZnvnp2AuiwqTvvxMnNFKrGb16
a43pDYTkbVjM57pdXs569JiCywze/+zP3/XghOGot5AuAVJM/nbwEbKhLVqrjMV2WLzsxFTac03j
oc3WejSyKfKhfoENmyCh2t2OIB2UWXamzdj5Ki186gw3IslVLjbROAN6a/BQ83GawVmFITxMrm+m
KThRlXYdKWO7Km0DiSLmh5hmP3pZ98WB44PSrfbRyHrL7zXvcnEyZdtiMQ5uPn4Qhl745F5o/2Tu
GdFu8Hszi4MUddl109au7ziNvikyTwmGpL59//U8gx9fvR4OJD6FZ+hMBPa/hwW8APXZsEJrDb8l
1VGkIFlsbkSr+s1SWajP9c5GhOrpzEvElkmvv+ZzucnafLlVYzPAerxdYylzYi1VutacyuRl1OYK
u7IvtoscTxol3qay42PnzRsriR4WKAXQJEw3MBTci8pdZAFla0S1rWw0hibuBwmRRQvg4UXnruCr
9rXrXrz/vl4Vf6xaqhUqK8w6aBOrB6WAdKJGsM2qts1odpt+mpyVnrOPRUkGYudCRQ+vKFYeDtsb
kSfaCrJDtcXgWfW90PgItu5xGrtP/RBihA5BipGbeTrVeQ1pHY3NI3cr72b/62qqfEFS/QIHCPPg
TBboMNZOD69b9Uh3uvTOKMMOu8SqwW4tmuQfc5sd7txIK1PO1MUOrKd2ZA8elk+8M1Ad9AF4aRR8
ctz08vyc0lpooYvuAyOfs3xWL1U1XmU4vHWxBmEMWfFkXlluGx8J+a9jHZBfcEYQCgh0sAcO2g8o
lCVWOMCRz3sB/FHztiKmrzZ3mGZFj00Y37JKZWfsIu+OPPOr4/vg0gfPXLeJFhdqXhH7510WTidz
RRaOXOL7X/jIZQ4TS8jWeYwSBJvAG/C57UlR2q1eHYva8nDcW0fyaSSmmzhKnJDgjpdfMFILuzdS
XuQ4mc1JaNfVWa6Zxfr9h3n7e8HYkI0n5uDPM8MXiRZ0wB4147Qi2882emfexrZ5aSeQ0z3vqo8K
9PTy6AxQxU7v3X90cSxzmJYyi0Lvdv8ZRT50cTZGXFwoWOUZ1+Cy/5izrvdn8VB39UmUxjk6qXfl
XJ0cefBX+1S+3xfXtvevnSpKEscR1waTvrG8fN3Yst8h0GOwAzxO72ozvZ9cuPStOPe0Y3K3r0Kp
vDzUFqp/8hRqh/3LI2gyLSOuCtvBfYxn3W+K6GysP+h5ugPIfGRXymd5tZZeXOygfQZ2Ez24ER2M
Ahjj4CLsOfSwuHVyv/w/eKmDZRuqlOAYHpRbNO/8CimUiOinDTc6qe37X/DthwJew7HAtOEQ92+Y
vahtjQ3Sd465FjbiGRRcU2A5C8w42zrG03nzejRspIaSDt/j4BgqqOstOkPldvYQ2kt0hOGbASZ7
2BR60E9GfmSFHrvewQpxxmzo9YKPlkTiytHGi7apT9AlXKl6t/sHr5I4A1EBROSraiSdGWzlaVhu
EYdB0N41L/8fc+exXDlybutXuXHnUMAmgME9A2B7elMkqyYIloO3Cf/050NJrS5ubnGrpcmNUHSE
it2VhMv8zfq/5crSbzLg7E16riT1Ll9e3vyFWMStJDk4fm5S0VF4uct1TeBJhMjXC4ukc9u1rGcg
+lT1FOPTxxf4Xga7iCyZzP5ViELyc/QFmACJ1BY45XaC0lBi5bCSQfS1rfO1FlY4z+aXdVQD1cgm
8CD2Q9Y3Z5KAZSs7+gTf/AJH30VnVuagjnzvC784zsQODxBGkob7jy/0xKnBK8pcK7LOped3FH1k
tQD9MHJzpaZFB2Lz2gvT7tyrSdvi/eWYlP6Jy4gEEaAvL+9vx4ZsZ7Zt3Ni3Qle+xLEa3JtJLjZE
BDiQFmuJCeTdtOASJ2P6NlUJJRCqKKtUj41VPaoPWMj+dErq37Gj91vbSZp92422l9XVQwpbbGND
45x0eVGXxlUywrsoMK2AFTPuey3qN0NsKYyO4ybQ9YycEOMreHpUn0L4DZcTg6nbNp7HTdgU5kWQ
FwxtGDig+qJNy8LvQMmhylfdxquMNN6ClnB+lr0a7mCCWJf45O76QrntOyO/SFkJcSND7O6gHjSw
3Ku5Ny4gc7ebXrrd7Vwo66F3FwsSTd8WQJ/WaT5/r9rUvK4D8yVE7L0aqZzU1mKtm7f91jGVT0aS
ZZc8pC9WJsaHFm2/XyIP8HSjmndj2Fge/lT2TlQlwAwrq/dDDzsHJB1eqnVy0eGZUVZZ5rk5PDc7
6+q7iLmVbYdT/I1p5tqWXlMGD4hKpWmRNQmtXYURyoo4UD9XsmO2PgDVUOg3jAHuUw2TDjJk3do0
shJU7XT7c8S6fmzp8jK3gVEboTJdTak6rKJ0Du6iwOp9SE7NgZKT49d8YYeoUeF5qCkyyyhNfyiz
UR+EPlXXakPo2bW4iXZhs3aT1lqLUE8uHVxNfTU3940aWVDLWnU/FOGlphhyZ+XZsI8xJ14XhvZg
TOFrkA9wp4YHMCrDIdYYjUJ/Wvq4Sn0rcF+47ufmazlCXktB+htuUHuuOdNuNbJkPajlbqBCtzZp
q3AGYge9lMt3roYrq55oOBs5PjQBoE/uZKzDJAHwIgtjp4jiBkIfz24I+mgbj63tzSBVX6bKdIU3
hrC2KXGPjecYwSZL2hlAql4CXV8g3oy6f9IoFYM1rxG32Lm+1fIQU5zZLA9mJ8ddHoVRCFK1AeFT
vpSOzDYhIyQgK4bhzml7HGZ1o9srMriqMD5+xrDSOoR6mN42QcUMFuwg25Mgp5TJDC6Fo5irwDSH
L1bRJNuCGy/XKrU0Y9MXQq13/agpV8Ks02bVDg18BC2YPBfEq26HjNAZs7zrkMRv7bnHoVaI1MeE
ZPR7pQZ7NFfVRU63Bj+CcW1Bt9omJWNerl4+2Wq70/KhfLU6Ue6DxLonj06fFrmz7vX0Efd1L9rX
yKjydYLLUOAVkxx+WFEEdRppbl8fXL1eQGqTgqNO0j0yOr+zKz3wgBf7TJCtK2Xwc8NtN1nUisOo
W5/taNQualWje1UBMxkAZt/QWsOHNMSrp+GZzAYGNVotu2aldWRsXjkFGRJlt99mWq2wpeA0c6mH
4Wu72L0HLedrbgC1WOlNON+0FU2abehMNOlIe67tXAbsGU2XepU2ydA3QPHDLEbrazmQyP1KlxT6
w7DWt4rdwQ6umtFW13ZSVjeKUvRXoL36g9T4ZjYadrFrSFPyIZ4UbY98iKHmITfjb2MZMAsBh23u
pViXPZzrXg3UO6bMhOENsAD8KRfFJY5I+36Q10YUDn5QF9+tThnx3QU5tq4A4IPKjK22hkQYiL0m
rVBuS4Tb11Zh3acGxsQtGbRLFeYiTSOMWCpmQGrgWLBEbtIuuaXhdzdo5iYKqmc4Ld+bqVI821Uu
rCy7BmsAGnQ4mHM1eXYsSggzUYQSXnvGKpqyjEohs3OSFAhxdpgoVm9nWV44IrtDJEUlJm6K9SyV
bEX+8UJVT65EIdpNqmrPNiC8dU3g4+O6d+tI0pCx77TtGLW3rVZ+zx3ei1EiC+uHECSzOQADUp/0
jD92W/snC3V+RkOorfuLoIo/FZ25Goxnpj3pZzbdsxT5c6SSk/eOQpKsVtixtQ/AsK+UnMFABo0u
odetB4zms7C+h2Ty1bSpqg/Q5IN5uuzgoobcGeb07hTcedTgCcKlhLytwigtNo7TXRUiPNhOYXma
O2igEjtrNdUJmOUmugwKyw/a/EfScwPdp6iEr1a5n4oi3qAV2pdm9DNIwi1DlVfY5lxEVrcene6H
mhWf+sFcQW4bDvieH1JnieIFrZfEeLA15YLT39dISieYm0j7ro3wsza2GZ959NxX4spIbR0adILG
JC1udYB7rmAvGJlKvFc0vvR0zhkgm+CmOFvNKm+wQvRFjzUWpMlvUR8wliPCa0hZKzPWPkOYu8PZ
vtyzz3id43zhm/qS9pNvQ/1qR6346lLwC6P8Qm0aZxu69/AMN4o2Oq95mV61ubhqWi0DAcbrOAB6
mTLz0AaWtjP4g9HAwi8JF0itaY04iTV+akEfJyBZFW6brMxJMInpQPqv5X1ajD+GSfaHulCL9pDJ
IRTjNhIYP7xM0djHdxYso6a8C5ghwylK4TcJY+DlVDB/fhyGnUqrF3mIgRaDCTIYBm/jo2AM7E7B
Z2ub6M2l3Ud01eiWOZ/14WbS1Rt62k+hOew6Jz6XU59ILGnxL9QRlMiMIh6tXBdjD2qftEjKxncZ
As+QI6XKQ5lBqQ/ErVEp+0ANfSFr3nPxQ4vxFWnsu1azL2b5qgIUwpL949vxLiqlKo88DqoK+/1S
9Xx7NyahhER/Vr3NZveg1+VznfRnlnh32csS9InoaOAeioHm2yVCkXRZMA81fhCUUs22L3xdaabN
oE0voRpedMqZBU+UJd+seGxpELoRh34xsWJZYdkXKP1N1VTJKi/6V2lV+rhu7CLZmiWoOHsgnqG5
34n0cy/160xUOxe+3jaw5Wuf61fA9XP+fWPcJXb84+O7/y714NaAuaHXC8sYWdDRGzExS6Zi41Vv
UyV5srEoGYwa0mh0998tc5SvpsTXQnR9veXNUqELw8XPRsiN6nCuyPguMz66oKPXqcwaqJsjFxTP
8zf2p3XeKzdZJ57a/Nyb+/5DXtZaOp9AOviufv38t0RnAO4TmZmst4kB/q4wL+GyCrJi7Vo61pXq
ZHslzbC5o+KMqcxfzeZYXNBxpeRgWgb/e/tSD2McDyr2F9tcL9T14mj/VeZj9fLxgzv1df6+ylFq
WrbxqEehWm8nZ7H90dZTmJ2RobxLF0n5UZ9bi5waz5PjahfjhXUga6PaNt141ZfDZyLqe00mt3j5
Pah1nq0sNzzXsz757Jip486xKoiVoz2hEJ0+zpVd4bczalulGMP1PN0XCB32o007DAykrwqp7RJG
U/eBZj5+fGPfVx14fnR4uW6N+R6+wLfPD/+2YNTHnOdXaV/KOntWopSdNx18Lcw/jXX62azin62e
Fes21WA4leek7O6Jjx/1FJUdimSIvsRRQaCMeb3SqqCsaTXBdm6yH/Gs3fcFuTaj4bbXRxONADu7
q4fGOOR5OmxbcKJRbDIVinJphbwuvZMT9jtaXRxCKRK/lH22GV1nZVRiJJ1P031mTn6zdKuacr52
rT7cgBl5kE0kL7RweJqUpieAsC7G0U23bSvLVa0l6ZY8IMZdpFdJRpR9VhfzSwdDDkhAHDBvzex8
zhMTmGGshKIVYONgKthw/DwQdQ9DhGkRUK3bqrH3YBywE3atgQKgCZFwyK+Q07aX5pKO6nNM+hk+
jn2GYhcPl7EZL6kVGNs0qmtSWyfx85nxg1xJ1ZWJ2syEWi3XCRi7DbnPg4gnoBtKKPbBbNxgEWEB
u4iLNeXr4rM2u7qnlsFFTa6/lTNkUuk4l31pZRvoc8IXVUcao2lQD2WrHfDKVBbp2s/csr/GMmWY
a9rHSkKaLpEda/CxLzpNU/ZlaG4+fiVPHJPwSIgKbEj8HMhH33qQ0DPL1anC5Qobznlg/Jr8806V
8W3oJvf8V95fXxAJDj0MJp8W9cjbTwC006gkDE1si86d/ArGET446hr00AEmTuwPbXHmEt+JHNGq
4P6sGxgy0G1nLvbtkmYTZVMqBQ2audZXtQUJFilk8lAWduv1Rfza1fxQ9Km7rlw453n+oyrbS361
4irUK0yQqijbay62cFY8TjdWWxRfTUU3Np0m4LM5WXzOa+DUTrFM2nBKqwRvnNNvf+fJydPJdcMK
ey+o63Z16EalPcx5dOMwf+43jq3gfzsnK7fWf/aK82A2Q7f6+FGd2CqY+SFC+DVyADHv7e9gDrWB
W45dctrkvpWRNw5410Sz7Zx5J5aX7E0tlAeE5p79kEEiNGhHe5Ihq6obypFGXZp/EYm1QYJypty6
bO3vllgGlBbCH/PTR/cT/VrdJaCXt+mgP8mhkX5UFE9ZGe1Q6sXeEv2I0LizJcTcj+/iqaOOah0x
A4N+DuNYb+8iVq6Za4wqkT/meaRnP8DpPloyv52i4taC2ucXSX+mRb680e+ulso90x0gqMCPvl0z
dRpnVsmLt2lqgTcJ5ofaytd2nLq4Jw9nFjt1a5GWoxBe9O/v9G7dlAUU2dxqm1niVkm61Dc7RBsY
AFV2eaGY9oNRi4ckUs+4KJ66sa4KCU4nuSEgOnprrEFEpWJqqEo0D+3vmtJQgk1x3DHOqK2tSWeC
LE2fP36a774JPkh9mb2nnb00RpZf6vfwzyyVMHS6YhsGvT/onTfnhQ9v68ye9e7aWMZii8SGXGNM
9FgplaZ64AZ9VpCyt34Q656iUN+Y7/sh89Q+WpVMk/zVC2PoBZWOrfNxkBksF/7bhZlqVIt26fsO
ltg7Wu/TJrialXPYn3dv5tJ3AU9mghZUIV0c5R5RAjGPg7Lc9rI7hK61zXFb7GWzUWv9zBW9D/d+
rYUuRcX0hvG9oy/PLMUAJ521bOgsQgQbMb3qxZOJLZdvFJItwDBXGBN4lXPulHv3Tbxd+lgeWeZN
UMQtd3PKposw5h11s6VoWe1xboKETSmvi+xDbzr7jx/j6fv7z2s+zu0wZ1SafIjKrRG4j1ojN1YB
W7survWxPUM1eP8pLI9yIWgtTDMSordvzDhb6VgVNMyVgiaZod3RXPFLpzuDjlv+mjd72XIrQaGA
rYBWjYzs7TKhXmpiJpjbdgOuf+6zng1sMLi9y3SdKvaZxOTUS8NINGM5pHmM2y0j279/B6robB0r
Ur6DSR6E2h/ysld2jZN+nZsK8QO31wsm0Cx1dABxceadPXFPWZQ4xTF/cbH0t6unUZZiD1Dy+OYc
LVM7pZvEht3edJp55nR/v8WozB4tSoNfw7vu0dcxVbKPx6YucdGcrYvKwk4jz/Ue2dQQ71KLlH2W
87h25lY8fPyOvjvuIYT+ubKmHm3c+KOzN9hcpC2d/XJWBI65/XiJE5/B0r3mMTJNTKZ59BTDWdTZ
HPP9WVhp4ujuGNcGjRC8uc4sdOLtJJUkj4KHopv28ZBPLtwmCgb2GCdtXvT6vpnS76XirGsZXthS
nPm6T70eLr2RxbJ74cMc7Z4zhgMNo8DcuTL3m1ZsmlL3wvHc3TvxgJbOFrPe8Hw5YI8+uSbO5kmP
+OQIQL80SyEKePbHD+jkEoiZkBkxncUX/vZFHzOoMJXKEmM8XYk8rz0dx+//bo3lJfntSAv1sRCw
z4m8FnjBVHhtek4udeKBYEDGBgjQEWXzL2nnb0uQ4zDKTX1127rqk1PG3/HI2UVA1f76vsDfv8wD
0mJDM3x0u/rRyUdVsE5hz099nnztjSLyUI2vP75lp6/nz3WObplthkAyK1QJJGaKN6f9asBfpUaL
9PE6px//n+ssn9Vv900ZJoOKC9fDiN8dbo93GCGdEzmdXMNivGiZpwJcenTPukk0wg2W88nGqDzQ
d3VzLsQ4vQSaSqQPNpvNUT2uciZnJAhFutIqh6QtLvve3H18p07sZIgkCOEZI7S4lqPNUu1dalH4
rZC8Zj/NoLua8uhrLXN8vs8JkU9eDcacJmEtLO5jhSFWOJng8RfbkfjEi2Yuqf/LmQkJELmQIXQe
vmMvQ7S/P3jNLVO3T0WxJeu8dgE0ej3u5yZMXjVxzuR8p65nCf4YqbMZ4zj2YBBDm1luqbJWq97N
8j4Mzu0wpz4Xk/GQZa6dWua7ME9rShFa/eLZlF8u/bAySBFHxGcynVPLIJ53yXZgF0GVfHvTMqTv
DvBQogI7gYQxIq6gamg0/sev2i9O61GotcA3iM7RfWl0Tt6uM6PiwXeQFwD5zA0eQZ4ebXQNU5Cq
XtmVtVES6g0ujiGNtbdoRGuhvh3k51TEXiE0L64LP8XaaIkhZs+EQT/jT56W1Yp4+FAM5kNRzmvF
TneN0Xmacd1b1pkD8sRx/OYKjs59GUk0zK5RbGGxoov52pr6NlHLK91s1qbebD++YSdXAxcITYmC
Mhq2t/crxG8uxueDz7+J8RK+UabJU6LaG8ufsXtO3njqJSDS+OdiR1tzPjK+58QspuIfzXngRZ3t
2eL5P7kkAwklgSE1s6MIo4jSVjojN3C0Jo8Pxh/VaBvS5aiI7YX9HxxrlOP/udpRuNv3qGWqktXm
0t7YxrS1lKdIPxNunr5xKNDBr3F6LqCP37ecoLdr7FcQ4DvKtFaKO9UtV2lTn7mUU/s0JNt/rrK8
K7+daFk/q9IWOoLCJPBU92LGwNtBpKKZ/+XlHL3iFaXwfjJYqDfKlZN/y/TPFgZq/8FrwIyF4eiI
Mok3314NZ53T5522xAFyqww/DVFvS8Ve0ajHX9U9k3SdvHd/rnbcOUV1HXdyYLXQlOsxdFcz86CT
o/OK/+VSI+cPICWAW6DB6YkfvQyiVitDFRMvA+5TNJ42uXMOwXvyffttiaM3QXaho/bKyJtg6yv0
ME7ZrSLjP3rfGNgl+ORwo6Pz9gmhRIsDdFkFeeqVFan06cp1pZIVnxuCPPlwOOCwbeIf78p7oYn3
AQxtQlzEgqMt1pPW+q1eeGb++PFL934lamtAVwgOUKq+K0EVeuWqSUyoU1hiYxj1Xkq0XXV3k5B4
f7zUcnfennQshTiAxoDxa1L37d3r9SrSOkbetoFib5x6ekK4vY206FpJo21uXCI0LZL2zKLvXwwW
pca2eB9AHj/2R4Fgk4m8mIkW0nmt2s9umV3ncvjLny6rgOknTyRuJCl5e2mu1lGhz3leQzKvaSAi
XczXqfoc9zpVBXHmmZ28JtJmKqJMBL/rU9RICKyw5ntqlXSl0VbMFJSOw7j++HmdWEZjlJoPltoh
faqji0I/maWgwXICLfxbS+WSK/fqrjizES1/zdFroTEjztvOqcT8y/Jr/LaJqzOziXHq5NtQqqlY
OZXaPjqJSM71BE5dDuoBG5gTWxDd4LfrhEWfxa0LxyIvzQfTqlbaYOEUEf/lAHhpphh0vsjjFwL6
22W0Oc2MzDZyZt8ALDsW012xYp05j94HQeDGoSZTm2O68xfP6vd71jpJX43tnG91d1ovVl+56l72
E16QMFgKs/j68ZtwbrmjayK1HgIEBfm2HqYNYqobR9e9Rb/k1vGqKeXn/2A5iCPweyhWI29/ewuL
qFT1XvQsVzU+hJ1tYM3bxYozix0vQdX48XIn9iXE+uyAYpnXQ6PwdrkJ5+ShUfN8O8y4Q2jhqzXX
awaTfNu6xudp1032TgnPBf4nNt43q+pvV+1Elc4TpoxbdNR+Fc/M54zrScbbNBd//5D/Ej70X7mT
vUE//3uA6NOOactv862spiYOo1b+zy/bJzysVq/t65v/w+gGoOy77sfCg5Jd1v7BVFv+zX/3h//A
0mIb+eP//d9vZVe0p+hSS/L5r+lS6+z/PLxm/ev3svkdMbX8R38ippjbZJPlXITcToPmn4gpV8Wy
CaQcJSj+gZqG3eYPxpT5t19zuXDN+Qk1Q+NPopzxNyCiuDyxnTJVSFvyj4u//fuOyH37l3wcxCu8
Im92TvBW7AMmfyeivncbtG3O48TpYmHrGTx2BOEP6aiUr3oj5l1rpUG2UQOrXXdulQeebILE8Pve
0S4bLW9u27DE8jt2Mt1rTZzCPYl/RoW4ypo+4x08XQhR5dEK/ex4Ezp2EPkqfVo68u24KmKt+KRZ
WfwlEEZxLwWOYuhLS+2O8Qrmp7FxvajKPNrZYcj4gKWPwstHhCk2te9VXtr216Z1k5VuxXPHJGwv
knXQZM26W/o3hFWq8RzFCph8y0qnlyKR1bRKI6FeRYFkrLyec+Uuaab2Lgcq/b2Ki9rE7yfS4fjL
mvn+rolNEEW9XrdMlcsQ+fmclTsj0y0q31yHDWY/tt1dMiLM9epcFxinM7D7GQfV+XLEGHFTU0j5
Erem6/itkiEXykyzRBU/We5zNYTmKw680yHI4LJmTjF80bspcL1KYgAB3G+VMEXtTdKpvgO6n6kb
GhOAmbRaBkF4ANg/RWF7k+lGw6WPxpVG0pesGcJXD4zLbouhPRSpK1azcH6qodU+hnpuJF5Lpr3q
53kKvXrUQd3QLMqvtExJrosqvzWZXfzO0PnIjAa0upmsqOxb+FwyRE6gZOqnEIVgQGWhK1/LUcIj
1Hs32rUFijZ1al/GtK68xCyUXZanlddW1bLm0KyCRP+cm60RrphAV7zEUq4Da1EU4ZsV/gwgLyJt
nBLYRdqnVGuupdqqV00AfK9tXPNL30RfkLeDo7UUTKuTNpQXtlJHIS688MNqvBi62o63RlwdEGoW
m4GBoStKfFeT6K7DZcrdTnPI5rkzYhMpKGhQGoLvkivZdIc1sLhKC6RUy+zRI7FY+s1qEbNZ05DH
W6tCcs4L5DjP86wZq0hLNMCC0+MclXgDZVG1a40WQnpeOAicDJ0xJ9nKcR02LRbeSWQxkpMlDz3d
/O3oYB+T88eu02LnbhQ/xcAsgDLq/TqUivLD0mAIjLJ7bYok8dSufRn06S4rASSoqUbZRuu7y4jh
8zJREso93ReBFwgGg7JYFZrxtRZN7puR0EMPY5uNDUW9q7MBzwjLUXZJ1k170CjAiqJKbgr8NFcD
Q0p4DN3JIOXfT7TiMa3dH1LjZXdKPV93ZXNbWW26Kiut9krJe6poSjgjdoU3NLcknX6u2GbvoTzG
xcrUxt2QhrgTu6r60uCesQn1ARdjc6qKbSr0FM6qfleqaelXTkJK3GrxWh/V4aY1AaZluQDCKjO/
LUfjK2VCYXm9Jo0XzKBhGbdB0wFnc/AqrYvEVZlCwZMr17XbprP4mlLF5F2dQGVaJbQIBe1uCyoL
y2CmnRox9f7sYB4bwphbp4GJIXLVQbYsdPfeDrrGs+sSP7PJdP1YaVxvwr54UwZaGSK3F/T0o0K6
T/poa5cKvAQ2IHXu12OQOcbKgMf0aDLPZa3mGtPIa3VgRNCcCEAUIzbkimDg3qzmgjjVDtrb0YqY
malr+cyMRPAwTtNg3jKTzuCExsBIpMRfU5Pi3IAV9sEdhvE2w6f9gW4VnGdjMMfbNI6gSoYagzaz
lOVDWLnBY9vb885MWxfWXitXqWmj1FIruUrYNTZ03WM/n0blfujbFAH5SB8RCkIimHBCRVBMmAX3
oONu+gG/8HLET8ivMxx5+XEBgYShDa8SqG5ma4Rfqdnj7ZQkzO4mTdn/sLrlC2Pi+nUxATd8dyyC
n53rVOltEDr1c4P6lS9YVOKhqG2pXWZ2i2j1t7P4H6fd72jDd1hizIE5YVXaLvRKNXs5RX8PcXXk
85MV99amj8CJhbix16Jbq4spcazjU1x0uOOkDL844Tq2gbZUaQeegzH1sn5OCwJT4czy9uPf6lep
/O2RSz5E/m9pwOE4eY9+KyOhMh0x1rHplMjwRyV4trLhaS4H4VVxbTAXOT9qM5MgXfENc7DOq7NS
MvOnPC723tT/W2DKSYfzFSO+bumuTCsHr0obzmDQ159l95NONMh5meDWHH/9+Nf/pXU9/vUB8dtk
KCoN1GNTBNHYsgoDk1+/I310aafTcb8KmRhzxh4hDyop4Za3WS1Hr9LjbZKp5t5KRiyN6jW6+W3Y
B/mOgYczcqZ3CQYPexE0LA3QBUd9VF8zFRDZLXXYjZ1VrY/C4SmLcoy9LK3DuEmsjbb/e4vnL8XE
pwPZ3+PY//n3IuJ/FVz/fxgTL5KDfx0Tb7vX9kf+mr3+HhEv/8kfEbGzGDnQBLfhJixNcZL5f0BX
XX2BrlJQXKpIpKbLj/6IiO2/IVhBW7UoShB4LDySP6irxt8YRqGLB4MR1ZWAZnMUAn8UEoOYehsS
I2ak3ovHO78bnWFUHW93jRR7LcYni5RZpDFeF7+Ou+XgI5i4VWOHqGs5FNMk/Oksx6RqN8oikr5j
VGgHJ79Z6cuhCmss9Cj0TfhHpuFeT21OX4dzOKBSNRQ1ToFTCFYB8t5XfYbPN5kVoec0fCmTOPVC
zva5sDqm1/DgReBt+SS6d6nTvxR5ngDEGV61CmB/mBI62aPTr+sJ40F9qH9aBKpUj0TktYbwZ2TW
W5iLIFSRu8ESI+yQ3cRUiyNLr4uoRXryV+SCPWG1w2UezfegPoZLgGPEtrHKlqCndWu1XWWhWcTQ
NJFeYo6QfptalNmTNhkbfiyu9H6c7qqkYv7ZgMG2C5bjDtg5MdcQsCWhCb+2K+16XAIzZwnRTGK1
/lfQ5qDxTYLGF78iOmOo5EX3K87D/Bixi9FYX+olFGyWoDAhOqyIEtWAmdE8TQU8OyX86f6KJivX
vS6XYdyO0d5whf73s5NiDK7BhfPSJSSNl+B0WMLUNByY7I6vTNnMGzM3rU9TPn0CVkHbeVDDqyLq
8r0sHP21bArYmvXUmquYI/tLNjDCXWizjrw27eXBGrPPjJ5O3y27lpexmYk946HTS1kr8qte1q/q
PBXmEr1HrWcbtaVCixr7LSl8x+Zou8PM0Ohg+8nYxPvBUtwbtGccWVZZH+ySIW+KkPVjqyuxXwmp
eLELUq7Ss5fZDPK9k2rdCred5sKRg/hOYNN5RSPS7zGBEvF3DYTiLhKFoVy1Q520uxYLRITBHPyX
wdAqydqyovQw91Zi+f0Y9I0/NsjyaW0FfjeGdbHrS4X50cDJ0oSChl7cRyGRiIdCbfDUwZ790rLb
yzm0jEtGj+9JORku7peZucLuIWJFoIMa51kM2bWLdfykGJOfV9mz3g5kdFP1RFApV0YzPQDBMh8o
gqUXWFQWpFV1SorUMb3Q+WpkT9NzBc+gfumVrLyygHbv2oZ4ySo6+TwqQ4yrQGx/c8YkqVbAv+YH
IdOAQ58HGIZielYJlDfjkLcPCbr1yxyfn0e1zN1totgFKu3Rci70xuLzSOhy2/Rp7tOyyW5GGecv
xsQnm3Wlemmrc2Ks425Kyht9GhTeh9yIN8XgKM9lLsbbrtCVyptIIfn2GRGNeIZKsu0VhtgrS941
zfhTDXrVn4ZS8+2WdE84XbaaNcw95tjoDrGjxl4U5TdZELyk6rhSelvdKcNNXdrdarTMdI9cIkYj
kf/oxmFk6t0oNrilbvIE/EwO12hlFPgvIPRzfbMwx0ctg9weJL60G31d5OGmSyAZB3F4rSfye6Aa
7Y82alAfxq4WgUY1U0biLkwtipRPyPGdKL5sQiXL5HVlprE1rcNBzsm0lpRnwZUJK9Dp1Mmh6p5o
VF3M5PffDBS931t0Ci9WWYjbQEbmoa5BtDYtzgkKJoZh6zDxKxh/d+ZsV9dmvqvmBi3wQui6S2Lr
W9tOiPZHV/g6FIYi6t11ZuL3GoRR/ySjwLgulHuYyJPwA2FXKyTGw1VXj6WXkURduk4afU7cNriB
U9pfBXEeXnVdAT1Mh+y1iRpFXOedbOu1VIwNs0WX44CPXGBfOF2DB+BYfNUnYw+iC1crWQCpqTpf
j0cMgoPmgblbbSVd9c6aRwaVC3s1kDD6hoVxu0zGcaOkdXoo68/1GPmxAdQmRK14wdihc9tkAVMt
UdXfYL6aego5+lNuqx1oTkS3HiQeKJ1aoipeSwd/QwKYehi02qMX2DbFP60s4zVMhdXczN8yJF9j
JUXqqcbQ76u80qm1RDhv2XD3GK7zlK6f7pY9k+KkuJpNu4fdp13wvGi9C7Xcx4udgFXXgKVRyTyK
tN4wFq7dOJlS7IpRHb/rVpptBinFrRtO2mFs4wdpMhZiN1P5aAgm80toqVgDkooxkzqg8W7CHdN9
4Zr3t/K1GCWhV7TqQ9Yo5X0vKe7EY/2iKk520daJvabq8519ajPWpeJDBjAAQsD9tTs3131mfeaH
VnOfoE7YG6wsN0QHKTyP7DmsmOkoTTJE4uSJLvjU3CIo430cx9bP9NlrmuDSglz4hdo3pF5U4Z4R
ZOpGzMMWWGGxKsd2G2hDto5yl2RUQ7Gnp5/MrA+3ddHjAFzX48YxU2cjOSsf7Tb8FOBWxmOWODml
9kM/zC9zP6QPvcQyIDCH/hL2Qr4zexn55dhFmw6Sw4oYhIktE/YAgAdAJuV1OHbX0iXZ1mrduXCT
CtYigyt7unbTRUSjbweEtvEDk3NMhQoHl2kyvMK1MUGeqL7RhSEbxusgrpU7B19GtpSp8I0kuEn/
l70zWa7b2Nb0q9y444IDQKKdAtgdyc2eEqUJgpJIJHog0ePp64NsH6u5xyrXqCrieGaR3A2QyFzr
X38TG9f5BgPUQzfuc4tht+eO6tJ0iPQFV0PMTkrJ0ueggPO6zwbrecXCkSRZrW3v5Tx0eDo7nWln
1oUYpTXKQEgAxcBcjEbupBvr7jutSHJ6XG80t6AIr3/puqa6Wfz6pjLMvQk4khfVO7ZuOyB1Ig37
sTd2c6qhmlMyQ+JgAiKN1nujN20IKvI4+/7ZdNu7usqQ2o3LWdQWcH4iOQGdM5SkPXquqMKfINMh
VmjpCS6zChDLVSEozD6bsIdJ33OsvoAw4Vcx493h5/S4LAtvnkK1tIpai+Go3l93awx4GctLnENO
lUx3M54Y3ag+D00iz8nozw/aJG8pRe9TzGv2kh7pqOW1HpkdEa2d4LRzogKDg4A1z87lxfnntpbG
AyYytCVbnSazITCn2H6yp0ZGNs7tUVIP/sNkllzLyX+1/aE6DwYjn3G2Ps/4aO6JHlZ3mhpGDpG4
b3DGyK5gmurYqw3WOJky8pclzXZDQeG9awZ07H1AJE+6npVKzCHqvbnOr60OGPqcD12J3kLYc+ae
NL8nF0em8aKdrEVm4/vcn1L/87J0Cw4MX9uA/7RLvxgh4EH8d/3Sdfr5Rb0kw3f90te/+bNhMulv
mA6gP2WaRRoFvdSfKRXE221kPOZboPfMEOiK/myY7N9ohbFchhEMoOBtKoo/Gyb9NxclMtzK/6uG
6ft2CZcqZyPd45DA+9M2/UCbcAsMmC26/b2q1jboWtt+YKrQ70Vc5b8Y8/7U4jMqQe0CdmKhHvpp
/Fo7orGz1Ff7zY29LXscQPMD++KjpeLL3tV+7+//7XTk57fjkhumZTqY3yJ5/LERbHRvwTVK7Z1B
PFqxtxM0VkFqZOjHl4J88SLZf3Pn/wfE6qdpzHaTucOb9zGU4R9bT+KebbUMvCMBD0U4de1uHttd
XBAk+Pdv9LO2kncyoTI4MPZRVv4IQtlNrbLKW9S+TeLuuJVnuHGAzOPElCwXtSHzS9vt+kd7yRpO
2BE/5emBV/o4Ws1zuTiHquY0CNzJJxvbUTe6FTc7x4xPFRXPvT2Uv4q4/VngsTGoyUjldhDX+BNx
JjPhoBR+UuwzrT87dXu1lN2tm/gLxM0Z+bM+RiNyvqAcDexopm7a/f0l+xn42j4A3po8bBuz6ift
e0KrXBceyg5D4etUsade1pxZe3/uo9TVqgDS+sk3tNDDpAIv/SvEYBdzYr/o+nRZJ7MW9vr6GV3M
r1SnPMrfD/HgGfseKZfArHjV/pgGknqS8QL5KfvYzDGYoeKu8WoRjNr6odJDp25glIhGxaQX2LjO
wKoTv0A1na8Zb9/igmxEwoQdzKYCq+QnSj0Z7bWVpn66L6chedOyxf64LostyUrdjKZMhmeBVGt+
W6VF+UGL1WM8rWtEhnNSBZU5jbuxWbluZHze82fNhW6v+h5BsrUX7vg4xAN96JikoccTEvlN/Viv
9Wmxk/x5jvfmKLxHCy9AbZc4k8XZjSZmgtWSueYuWzK06HgEr8MVnTiHZGyN+ien6d3xPhGF8cmr
CoZfMdL+wFg0/4Nq0/59x3/vtTrWPy2gsw31gVrdqBLuSjuwtPNtVqWlCQYbL/uuycDLB1XSDjnd
hjXoFXZiZXXtTkupAonWHsW+GCTWQ0Pchm6n8pcOy6F3Kkc1zjaUi107z+uh6otlD/qsHWCp1vN7
wBojOyyxvjgXtjP6h9nK8pPrKDEFG4v1GlulejfmWvNa8maPAic6J6g8ArBkS7ZKk+v9m7kwmQxy
w4uvi66vGTV06gqLLd0KLIwp7KBYWp7ndFzR2tLcFldCuf2bNKfl6Gi1/74iWRrJ/qyVz5XrxNdY
b01nw0VYPBqFeSr6NCcEp7HGqGrwKQ/73MM5REHYuZAM+7F4s+rlWBUxlWCXjqMW2OWATVGBjTLh
XA525pLybDh0k2fh6J40YwiH2bny1w7hf1aY3acmldpNMtjNcpJYISw4rQG070DVdGunZmddQzzS
scDnWm6QgqVn/UXZ6uoE+bLhS9peToVGa9Iup1bZRn5qOE6iOO2lHVIwuXvGdHk4tg0tF746pXdj
pumSHE3MfuJoFDn9LL5oawi0YqjAEv2TldiZHsWim19Mq6W8IwoWE7RcEWq8G9d+Sc5rl2hZpGcZ
hsl5nt3FudX4oFOl9pjU3pzTUmwT8ZbJ3W7IRzB7e/X6NJydwkHdhXlajTupa9/NGv4NJy8Zpuu6
S4s35S7Wq9fHU8KnZQCXx256XPW8Ore215MQU2RvahwbVLXebbwAD4gieYKxfs5l6X5Z/eqhEY79
5FZlfqkV/nBMBTrHWFdNwZRUWTdxM5dBVWw5H2tLzzcKRKxD7Nwt/ihPjClM8g79JLLwVzuujT6H
GD9ll9I1x6AYLPvgiVGR2zLg0GZm9FSrXz91bVK/YGHwXpuTJDTFUhyLBrVciVNiRJn7ifwRZqpz
OkeFs8QETNce5INeu4PZzFgh86YmmGXKtV6su3qcLxDXu5eT1RpHTcohKlKlTlntWEBSiEdqYVyj
/xU7zRxuFmO4Msy6uSh9fw/Hbj5lujJ2q+zX42p4D/DcqcQZoxFhQ+1dFdqNXos+sI1E7uauNwh0
cMtTXxPBQ8pEtRfgmFDu/eHZdJA0V615a07ZWwbd72SkCZYosWY/arrRnLLVTy/nLP/UJut01iux
vs2ZkT6V7JvPyi3lCZ/BMhr76g6zLAdUsGQnL5Vf0jLT03Rck6hxe3UhysyBKTgQGZKMGg+uxSOG
OdAKDL2oJmrg/KXEcRbvLZtMYSdJb0zYE1HX1L4f2I700kDPS6o2s68j1Rj3U0pyUeB5k/9Iy2VF
1VTBHjDAoe0kKVhVpbqmW5f3OWb3rpV+sHLTojSqq0vHzt0KIchqv28BJ65jxOSXqVOOO1h77cUo
+yGqU7z6tal2T2KZriA/zPuqLtLrqkzvphTeROCsVJAMjpXiiW6m67FYhjepeZh89Gl30M2J9IBs
bt4PCk/IwEzW7OA0BlSIpDiV/ZSENpZx+6TpvmRW44aEQrQ3Bjb3VWTVunagExveesBePyj8DEhs
XVRxdCfKiqABcw1r691cyWSne/N6Zc2Of1eV/nJhOH2LS5mVXbiZK95JNosDftMYA6rGvDJ6bOzd
tvqcww67mQxIiAzfVrqt9d5Hc370NNrBoXbo+8S8inD1rfSqrahUEqKHP5ZrszwXoq8uimr2Pzmq
nz8WhbcSkGRnJby/Wlz1fYUSWqacK15TLKRoCfu2rakKsyztH1F8rHtjiCcQmqIPW1dkuxF0jUyi
ZDlNeKmEqakjPzHjejwmjEv3PbHmOyNbRRAL+UHJBAOVbljBG9TSXXMk03qmfk2ugmqv9LLodl5q
4ng3x7y+lOshTUv8AkT7aazWi7FeX/LGxVouzoqw4SvUdKqfOrannVdW934n1oNeiFsxmGEhpXop
ca47YK6oh+gIuhORQjtjTNXtKp2bRk4PVTebl21jfk6Ep6LRhE0nq83JM84xgzWMsMNeMmxHhsh2
VuQwD9pPSzGpGxXPPrZoQKjYM1qAwKmxxIcqH6adk3JuF85UhVzOj+Ui5S2IPMS5ptdeTTe7T7D4
S/wV3MqTxa4xONuIpUhfnbYxTr1K5T71pX83qGIGl/FmnAkZadO/95YIEEipQG/YqArLGfbZgug5
9o1PgL/DizQlTIbF7ubrNW/8vcSHFGTCVNYz1YZzvfJ0yXA0eWSO85AVT6nWt2Dv3vjYQKLANqQT
j2PhDW3oYVUb987QYFljqaioHf9GJXD/Bj70AzYK40dfaSmIi8oJoQEaTC+xtTSupkX6H9Z8dSw8
BC2ia3vN1N/xJKQnxgxKBaB77WtueywhX9r987oY8s7QpvmQNnHiIgbCASBoiMnE0kdYcRWmo4DG
Y6x970XL7LXUEqmgpksbPW1gpXiugSekD4cVk+22DGH+mTe2tOtbDdsvAMBS1e9iR5v1qLFnsz2u
GCu3wdKm6WOdZusYGN0EmatrnOydKCsLdZunurduGOaGqIy5tgORe2kdKLtrHot2pdaTqsCiqRoi
ey3YhRrNuCpFa12n7VpbF7lI3PiiLjMS6ZxS2Wfy27IvTuEVyQ4nOHHqnF5cYfnqHZvE6u/9pUSy
k3I+v8/YA8LO6quHeah3orTmy0Zalgocva/YsvT4w5Kj6S3LeLpk+jUdJzgH55SJ0SfQMCrMwO4q
/+PSTN5bUbbzgVW+3k1uEh8rrGKJ88Za6wDRzQhA22pjj0nj4mOGUbgDGPaaApMXa7Lzlny5zczE
Ge9T31tkNKR6yRHokMHl9oKX7bDlmwfXbxgHlJhlUeU04WCyydR9RnQbPs0EWDTVTAp46Z/1drCl
H8V9r4tAZZKiVqJTLZ9QsM2fXVqrV1Cl5YEcts6P+qJROE1skV/2nOQNDqu6jv3RzB5OmVQ/tElV
yNsRsiA4sD8sdsi+wSm81D73Ml7q+7ZgQRwWsN3rvp2BKNtyLoDnpmpnGrJ71qTpP3e8ttwZulNG
Tl+MdwY9wkVay/6+SlftUCxFf+VO0GY6CC4pBfXaAovq4/yuWRbMg1U7YHIJRWm2QZD9uj5ZAiMm
6s5VrGEZz6PzrkhtCjFCSc44h+i4JPeZs/P8Dg0dtzbbk7lnxNdjLZc4cKWtmld2eNWTYCWM0juI
hlH1o94VsngHKS07LaOkIvBnXysC4k76d3lWJrcl/Dqwa2fO71tTMbS1FgZw2PSMYanXCE5ahQAt
GcdozfqY8NrUlIfR1DgDVcPwThS+fZlUHd+SVrx9WI2pI4YMlzwI6Kn7Zvr5dMyX4djqC13IrHdP
M6kTOLxm6/ueOL6jORXlEDpFvx5Mr5LRmPg10UldvGvm2TxKbVUBxYM859CrOBMYRCWVavdxHa+h
H7vtFzMuwRvjEW8lzxt0aG/ucPe1w/4PQPgLgNCmn//3fIpQpo16/ZZMsf3+79igsH4DYwfJ+yaL
9ndoUECl2PwzIQnbXxNs/0IGhf0bPnLMbTFycW3IDlCS/0AGt9dDegJcaKBzMTZuxj+gUpgb6/0v
SMAFoYPhZOHiYBnAJrgufs+kqH0Lxl6c8rDh6M0B40+M/PQsx9OXeObhQTEdvtPolK78xoo/TZJ9
l+GNoT7NmcPA21WdeXRLq3nKjHlq4dAyU6htp3nuYreEGDXQgO4YZsPxd8dUVvvKzNdfWa1xpX74
FkBlQKtcL8RUZHx8/y1U4061rjQjtI2FWRAhB4HW0eFmq9VGtZvstvQn3MM/fHOX/wcs8H96WxIW
HIy1mWVjt/D92/pzY1c8+AbOyZj4WjEjFVzl9fJmndeLZhzPk8LE7O/f83v8cbthLtvcX+8JcP0t
YW6eJ000/fae+nwy4saGUcqwoG3NXyijvxosfL80QKvQnRBVsyVI/KjP0MnXTrUmM8PUYBgallBM
xygdmewFWTVqj/3iW5elXEgZr4etqyb2ASOlYVEMjBLnUtNq+4gL2gR5OIcDHjRSUK9O6ZCfDMqd
F92GgBnMYh3YtQoIaY3omCY3xpgX0d9fNZqWn5cIjiybS5iHoNz+MXzHGCrLrOpsJfeso+Fj4tcf
NTcZP9PRUsZBXJt3li0rI0D75847txQoj7WyXZ99jC3TwzTZxeU6jcaZnL112itjoO8mgWp8ldbC
U5MvDnGrmgsDI6KvJlXYKPBRD6Ai8TXN7RvTj+WnPm/iGl97qOmk/9bMu+LtSk3bNfOTaYUpzoW0
UCFSUny9vN12pYkL0R7bfCHZs/h6KyZtanfI8GIjwm8HQr5oRMG5IUvrFbpDPtOUc6ZeYJ1Wj9tQ
c24jb6i1yFjX+c2aG4zMJW9i7ORkwWxZe1+85WhUNEguBrN+eCwaaLPJ6DRsxBjPkBkmK7vqpJp5
8XKuMHDv1FxEos3wxYbrSc5bn6ymsQP0kdzbBdYSSRRGkj0s/nDRJtm8g5Fljhd4IsYh9kOzvavQ
EzZBSYHxvrLdOg1z0yz7vZ8M94Ua1vsMNv2jzDjhz9KAuXOrJ7h8wy8uyvsSP6EThtPLuLfXblq/
2OSTrbtpRu0YNK4/z9dzXrbEz01a2u68sVvua69eCYd1iGIJ066Pk4NT5Aw8QUVUHlILlkzxetvV
wmFQxsgAuitOA8EDINeYWBOaokOV7hj7gpNVPfCKdCbQl26sF4RMLvDUpNnTo0mbf2HqKZoj/ooV
UsTKXMO2L9cJCq/dPTi4Nc/UW4n5JumKJkIURvFap7ZtRG1mihZflXF4QTw6vWuMerLCAdVEUFCp
g7ZkNcSTGT5lFmrYdETzOLbqsuSuASKVJfkqsWym+JC3ekoAmXJaZv51+9xtezRhe3NL2i87t7Pt
4dPX7bzadva6IyOPpcl+H287f7edAWQC9g//q1yYHfStMumRNTwdk8ZBVayn2MT5UpOBpc+aFznd
xsAQTu4/plm5Wr/YAn8gDbMHIorFHAv7HMfCfexHe6wJtdwk3YQPYbo3lSi/eNkyRqXX4/s9pFfz
oDiYTPMNK9Ao9mFWr8q5smzlh3Ey3i/rcmyxgf37HeZ7gP/3z7QxW71NDciZ+oOa7a8Lk3YETgTm
1y/v5THYzNdrQrow1weDcGkE7XbZlu0Cfv0M/6g6+z+jst40r9VDr15f+/NL81XE9S9R1+8yrn/9
7/8bGi+AuG9ux6Yh+0Mbdv1Sog3bq5cqe/mvL6//dXhZX74txL7+4V+VGPMhgvqQJusCkuqfQ1pq
KsTRRLXjmbqRSr1vKjHjNziuwK0MtEg0+qrB/LMSM6DCbrNAqC24v6P4+ieVmNgO7m+PWzRo+Kiw
nA0+obB+VJTSOjhu3CRD2OEHuh8HaG7XI9M+v86Art35QotFVYRJ4586+KDJxD+huFBHVQ8jXQaR
0UnY5aYgEdpkNNj62rKndxwDLDRXEgNo/m46sdR7JSuSYaaZYydCnliCFs+adtPpXX6KC21mD6xS
m0STLpMYtDpGcuxN2F+BW9VsYkg+6t+Hqv9ZuP/91dr133cOp069vBbfLdjNC/aPBUsXwCAF1xXG
9z4zderLP1oHFqxDNh0FryPQVG+12x+kAiF+Y0VulqiM+ja3SX70x4I1/d+gDtPuUsy4W2am908W
LLOQn1cshAJneyk+yk8FoiXLLnXdXlFbQOOMVrtYn1VcqjtvNtfnmBmEgGIwdq+LK5p38CwX8nYm
c3LvCC9RWEHXjiEJfC9nEa2lk+5bqXV56MSlfW30Pr4vuV8+jvhaNkHSkYizm4useqfn6uBOSEOi
HnDLi2wLMDEYRd+Zu7jW2npPTlPrBJa7DBOSonrWr5JMTGuUtIOVRXOeasY+ZfgGYxJks3Az87xW
aqjIQdIzLZqskiinMV7aeAf3rX2FltMxXUAQU132lsU+XoIL+get70mjaY3Sqh9MEZvJaaplU6Dv
9fuzPsiYdJ7Or4yjYfaD2gsxwHcjL3YghL0yiL/pIXwngZPoyJXq3DGGo9BqymMARs+LiGBqP83O
AJaZzpXNSVIXmIQ0RP7pDNIL5yJ3xj49+UuXt2FqEVvDqZ0SJxeX3gBFrbRzQVUIMNMqAujDhMTt
Q+YU9YINSIyNzjxAGguzTC8s6MGVccY6vnoHIwzOYrP4y0cdXjB5LwIgdUxXne7GK+0r0c8TEIo+
ifoci+Elk24/HfU4kziplrbyAs3yXBk5MEGakHRCPwszJfKM2CBRpHd9ZRZffM1d70tRrFmQNll8
3IJ87CATqXdVGw0xUlZdYwQ7zD0yPbHE3uWo+soJ+pI0q6CJt6lgK7NuDbSUNC3YVDZCnDkfyzUy
J9ZdaLqK72XoCtv1TPFVg6ai/g1XlfqvK1UgkTeQr+h9iYP6MuIh7u2whdQ+kpTeZlHh1svBVb1E
MeN6+bn0YdWhPzO0z34vO7WT3aCro++XloUTue09NzAvLqZszMYALkYigszNqopozya77jJ9YmUi
fY1DoWVgqBDjtbdlseqrgfSWBS2DXOYg9yqosxZptr2gpGwZQmRDLXUvmCuj/1w5aVyeIUFMl6nV
JwkTpVgtFbzjdvAibxRtfNH6Ofu9Y1e+fmhWN4YJkk/DjFZVJkzBjBVWbAnmdjHaqZ7dZ2Im2Crw
l0rjyenlcjHooINH06xd6LwJ/j7Z0dBykYVq8hK6AFKj6a1hEt+XragI1a1Mxu/hsJpNdQXam3Rf
On1NIzTi9jFtzerFnto6ifQe55nIwUN4RZxhtI81K+EaKivTFuTkMpAuifD5APy+tsIM/dEvf2F5
+mP7DOCC1RvWiBbHNqPzH8u0mk5PG8UM6kla1zxJOJn+goBWi43fjfj+c6j9t7HBSH9zqKmX/Lsj
bfv13480y/vNMQXaDAoqzFqAbP51pHm/kUoLjQt1HG5b3yjthfsbyA6F258/pPT+60TbSHUcj7Zl
wTly/1EJBkPphxMNOztE9rgAMPJA/PSjcM7tB7uIR71iY9HAxJTqnCMjp5qRYNWfZJyil6nZ0gHx
Wwst4KwmCTOb6NwnxCHjHOiztOWda7Rl/ghY5fVR7VWqOeCbznpOuhq8Ru+6vrkue93P9m61JMlB
30K9keegEb2QlV26F87aCekEeadE+5Hcamu5j+uG5xYE2y8usgrx7DtrKboOopuX9FbQO6XhHWQh
jQ/6XMZ5WOeDvu57pelOECPoiM9DMljTTvkIkIh2L2bBpKjQ9WDISQdhaFNAnMZojq2gLzTkSY0a
lidZ8kuwzNfVCXS/rPkdUP1k54spfsvwOmt3uEQOuE6jK2eaP455057twbXyu7ZvZusJ/IDDaGnb
viftEINqTY8ohKfpwk5iibS7odQhx6+yyZYblpH0sMFN3AOMWeMxFQVn4ygJBANdy4drba0q+HZD
Dk1HzIv0+MxyuemK5anIyf1hFkOr4DXzeGNk2Qj1eMhFRcoYXJwQa//6Czbt2mXRWZkHPtg49RaK
YdtRjF9/GrVVPZYRrocj+Ro2Kdf7rnVsm4uRZoi/DAZUzSGR1koSJV/0yWoNNOvmWPvnsSjN7pRn
ed7vGkbKCRMkdzAfe0iK3V70HqmHC8lJ8671SpekuLFLOVZbFxWaGxNwzYlh5Xu7Z8BL1mHOckoS
WHoBVRBvbTGAkruiU3obzglkphNhCcmTgrRGFp5vCOyIhLmuHI0jxlsaKYb3nMv6wLTZc0ZGJoX3
Jc4BUncia6os6qBMyKv2q0qIKMWCEbmIX2dvWd6BiSlQ20GDcJH5/tKGqIG3GLJcqztgstKU/NT7
kOi6ht0CtiqHuPIcdcGhPrsHB35XG5nDSHzPMs55tq9yJCOk/alpT66oXCMymRPj5M0aZsgibtY5
GmBussTacSOPVoV3v0yOexZzg0OiD+AFtMJRJNHfZUBrFdIGghRLWdyAkSGJXuO2/QC5yxvwSlrw
7kV3g590Zpdtf5jd3ltDZu0oNropNt0zUzBjierYUyUCjLF5Qb4OjiKMpH/zUuQ2ESyjuSGppIvf
I1NwIePPonlapT10YWw3cAiJ1J6us0zBdIDjkENHIhbybBmJZ9+lChFhqMmezDi088ymljbxBIXj
AsUol6P34hvJIGntZlSH9Vin2+PudA+6hnZvN8UUmFHRs8j2o9mvVDCC3eM8DVNHLFwdp6gdG81u
w4xUlicfDl23g82Oe2WnfBjzQydKsVdgPTlsqmX+HJu6TCKp7KnDU8LqIfkN/SeicPwvjdW6S8hc
bjpTUfU9V3cznmy0xIBfMK7m+xx0CDvk3ES/2LnN8sFJW8gECaUXi5owqttCl2MdTU7sJpj3+DF7
od10YGVFNg1QCMRgnCq+GfNOlaGOsUtCgPdYWunWHg2YtQWINhhzEzu4XqfDRMmYDpUjAPIhxwXC
TxBg2qakXl4srBOO0G5mC96Q5X2G29yXYWsMOCmmePtnOBYlU4IPAkR6NJw+KnJ64vy6sGpQvUKY
Kt6nWlruE/wXPrV2ifCxnSzx7NY+o11vHczLZbKVQODZdvdW7GpaMLLpAHJilVVHomQrRDxDC7ar
Ys+4L8zUidLC6+9po8c5TERKKZPNec9XNd242IYm65HQdRerAr1ocfJEZMvEAiBYRoVVxs+2mdRk
dXLVRGDmwiBOVtQEXxa9xZoTU66dTA96SptiZGBm8oassWjj7DgkDqL2TOVTs6TihLoai1kzu0Ya
Ol5xu5Ld0iNMtZPpRrq4EOQNKDtCkPvZsS6LrG1vqTrvC6tLb5YS+qSnXdZKPsBh2E4E87Jfmtt4
ahmpdng2ON54K5YNtiVxlhAM0lqTRi9D9v+aiFXRNCQ9GYir2vYutoleVfpJJpSDflemhAN37zjj
CPUs4nu38rKnfAHcpDWB1FPdO7oMc2r1L4k+E99qvsPf+hSnktxVSWJnEjs3Rgyk6dufpnVC2aM5
oRoX7giRxMfRWXlkjfzMnDne551GbFn2qXbyp45hVKgN/UVrdtZrY8x7hKfy3LuedjHT3a3RoJfZ
s5Wgq3IkoYr92CWMX+VjyysYeWwnkJE8FKtxposiWCrWexAPQ3uUSlwTfWIECilvqVuXHHvscnSG
I60KqsPR24u0dGKocHmyszZvjNicvTu/cszjuuabKY3UQpDcF1JVQV/cmlapq1siEwvij+uLfiwR
+iBssrrlpkjLu6LPr7Rx6YHqlZ1/GWBJ5FqZXa5JOd+5FSeKQ1ZUxAvdwsG4zoZ0eCzH2omMctGO
zLafiMutztz2EZERaXlx3uH+xl508KokCbTWq25y3bqTlZ8eRttZ7AMkkYOJ+cpRs/IncsSKKHY5
edNCphEhspemFT8qs/SPrZWfYz+2HjoAaS+QpXGHI6AXTra4wxYfyaM3VR9tE1cZr0RcF2scJ6uj
E9fSc1TTW1/3nq+KMPc3cbJdVT2CraZ6s92lvrK82jjkZGntlwE9cw/F5EZX3RczS8QJ3+uoXmBX
IF3Ny4JHr/NDObevXW3cdCb8RnzT0C3qS1I/OA0KoHwGPCg3sSADipQEzHlMeKiK8bpupRs1EhJV
4/eY+njpdAszKI+ElI9qlu91WEl3BqVqSHiL2hGm9T4eRkiVU/IZltdHHQUxnDnHth4IZUSlp9li
H7e5+OIa8RNyqPWpIAQLQoRF/bKaQGvMymBGQ8orp4MY/RYmV5Efk0Z8hGBiBvNgfRk0IBIXPi6F
7C71E+3BzaAdRWPhRHBIN3JrfNWYOihCv/D53U3jXV/l7WRfF2tVQuacz52heJql7WcHNxfihP8R
4XoMK8F5kHJV62nRmjoqOlyRJ7PYA8YXtwM50l9sUdzDCn/Gxf4tHTSGwziOP6I2zD4mfWvEw0na
mcFgxW5xi3KcqjGh9VldBdlTt2HlsKGa2NN0smK8QDyWfmsa5pifTWMYSayCkjzbb7BPV6ZrZp5a
At+bllTVcrC67l716B8vTMK/RoF7Dtkfb3GrmSQS57Ga+p1LqbA20VzrdN7XLd4xPkY1kzu6HK+5
1tWfR8ghTbqr+8WYy4iaQFT5tb1qAznJecuw5gL7s4Ek1cIsDbvd6JZlfpdJ0bcPIp21+QOc8QTB
5IQItBEXzkK2VnaQJcZY1qMqNcNsbj2n1Of8KqnJZKlusUoovO6WFCwzz15iLKbbMuriMX5jTuKm
ZVC7NR+pa5zpo8WILGiBF9ZwoxkxshstolUH0Tj3mc+YqdRhG+2dxps4yJ0Ru41rpWWaeEIs0jwL
YTbEF5rS0N/DxbYQ7v3zGcP/d9ODbdr77/vVi1p9eSGL7PuelT/5A4b1QVRZ9xssbzr4wtB//guG
3YRAloueQt8mUt/BsAJuKCwcHNs2D8fvmlb+ATGWyYNN1pH9j5pWUrZ+aFqp2HHi4P23QDGYJNvk
+xtnzREWKNDnsFECR+Nom+VwlUEnBEBrle8iu9egC06Jnp2sLpfrXvvf5J1HlttYuue38jaAOrjw
mBIggwynkBQhhTTBCTl4jws36wX1Kt7G+ofIrCqSwSJbmvXrGtTJk0aXuPYzf2PnyKIpE3TYxuhu
wtkekEHQPw25Vu8GQJPvtbr7IsvYx792uIdPOz0p2NI/YvKKngHNguEK/sC46SgILiJq9LHbqnvQ
Vbu+a83caq/1QbjhOhu5cdeaAohv41aEo9cIa3Xaxkl16C0rGFYx2nTc3Xdc5LKTnmMVcQC9XgTp
z8zMTBDoTmtA2dWhLscrN4xwTohR5iGgAa7WIlyW5FYDpdcIR9QKbAMIJyeuWqG5BNgcG/T6prIj
B3jdlKirnJoTTGKT9onagAH0yzDkUmyGYeeUhWasYjeNVwJb+Tvea+S5opH+OGpt8K6ou3bDbN1T
Xo00T+Ud0/DZI4D6EAAyhtGaqE4J+H2Kd203GuH1MMdCrVdzRBDv+OhnhLtGr9xHvZX4tHroP7bG
QvyN6hszpUuDVFf+hR74aN9mdcXdVY+On4bt3KNpMKReMnXDk6PmIrkz3AQacuZW/LkD4OaVTq3P
fNFl2PANsLSzx0WIOaeM8HqtzSIJERHgUgkSdxXJIq827Qh0MVrnqZO4fqONwZNowsjcVYkTtAm1
U3rT127qtnCO1dHNgg3sdPt7aNH89soyMe0btXcIS6iEdx31VSsb1xL7LmeFJWKfeiODkrU6YVJu
zDaRmwp5R9XL4EvkL7PsBeVEEfBcmnU26T+pOM5EXlUeYpU4CXzlY3ATSHnlsbmqYhMEMYnu905L
msmHgyNMrwgM9cs4wBRf53Yaqx+1Jpto5ttG8AmpqvAlM2ZKe1O/aOabOLSRLiRR+lGGA+xb04EG
AQLQLlUPZSpZehE+CXxbVUqc00eeYkVK+51pVNlSEdD1d21oF6jvK6YLB6mv29pXohxxAegwv2xD
z62VttSpAwI4Stav5WujhAq8LrBqu1WUigI3eZO7RTuWsjeGllTAZ1uBDc47BLd7NKB9qA6Cftmc
Fbu00eN6o80JCNasnKfHxmwiKv1DKr85cYUpNwtu/4jsVgKYt0f1uZm76UmvSi0AsYHuqBfJJDUw
BtZBBBt1mae3Guzz8k5OgHGuzLKkmdFFQVHchE1KkwNP8fqnfG199K9tkA7wgEK+E3a0RwxT3Bl9
2O5oT2Q3QoEhuVGqpalSakY/Uxmeepot8J4HP2gKmjDaZFXlZo4ahCyM10ZN+9q0KSxX4Q10KI2l
Wv5JaZb2zmz37LZ56fqoS//Hko5xbyGwAN/HmpEMKYpB95OYJGFtvbaQYE5I+z34nBGX1KXLZDdh
+1O6hYs+xKyMz3GTpx/AeyDQg/yi2LqocENDh5AS+kj+q/amtu3xnQnVctubaiR8JNoo0WjSCpIG
31pMDzdzMLbpRtdueZFJ5yDKNHlnOZupzVD16m0j/INH9n9oI18/+xTfyOEl7g4e4uU/+Ffx2MAP
Ajgl9be/SsR/vcOGBSZyaWrSEIVayWb+dzsUBVf+E7igPD9/P97/LB47/zBRVTYdegHIC4OR+q12
6KtU3V4DXwexaZrQXhci92JYgzLW/js8pbY08kZbFKfbkQY9NUHKe2hUo4egksmUzaopFQzyArNY
dA2kNSClUql1vZJBowokfcI494owBUbkdGVgrKw4Cq61cpKgivsAeL7ljlBE8ziqRs+UEd1Aiikh
pd0UCRBfa4u2gB9Wjt+bMJl0TwmQfPVgGQgkojpIWKUaAdl3eke8t0BlfXBip0KUBOZe6lF/6eeV
IyXuAJnANh1zEoE9olqmqQe/s9JXoK+KHVWBEUpB1ah3SuBYDnpUWXTbxLlRrAJDo8hkjEb8kGv2
XOwGbbYjcua2we+oKJ3Jp7/VrdNsit+pc3c/Q0K8J1pX7jQ3tIChu42RvE94Rr9Q2DRJlxuSIpB6
ujZS0osfIgyuPwGyUgtKJ/xl0SF0RxV1KZFzTq2HKa0V/WNgBaH84cpEMdcZYHebwjqgrGsHFFW4
yRDkadcE7gFqUWU8rVI7QEnWieBl3YfKBGnB7FG/5kkAtncv+2h2PCuk5NPTW9oC/xMzfapIj94X
kYs2lBrq3bYyaO49dE2ty/Wg5901RAan2OJmXt2MdV0Y36xwwnDSQDzjV0GVkDvbTR4oR1lULZhl
P7Zi62MgRHbbNklPLXucJ/5u3wDPqxxUg6J5rL5jJELDqtBs49kMtWELrOz1pq3uUZ99MSyUbeac
aVzpnVkiX4J6bZN9tlNaGx5B1eyRKWcraqGquZYg+lcBUlidR2smXotpfNdlLpmgJNrpeTnqAgFw
8LU9vdU2Rn8JlZcLllULxGEf+8LRoYYOBIe/ICgm3zs8OkYZuWwRRIKrMI43S1XxCjInPVLC73yg
J2r1wyomylvRD+0RdQVgtioK3OfMQa/wEyjt9ziiGqvZqaK7oEC3GJRX6lOuHC8gSY2jDuJfv3VR
e6BVBP7ilba/F24bHTTfNEulH6o1espJogcoZsa4ULPSCXbZiYtSLB17NWu2ldZ+pXWijjd6pWGC
rNdtj0NKBpTQbQ0Q/XQgh19WZyGMNpq6VylusVXc1PioRSmPS5I3hEJ2kpQ3kVZYfhGhQ5s4dzry
CvclB3EDB4T++NDK1A9xLvjpTmbyvqrm7mtO+R3vt76YSDADodteG4ngU24iXjuFQfm+NhxcElCC
RHO21itJZ4o/wsvgmvHDAnCREp09FdGWjPLqXoZ1AjotjrKW12nkecUTC5AKjb/ln+9NI2hxG7Et
lE8SBKo+4GLUP8vaekqjWNtOYdbtTDWEwd9E0xql3ARxps5+yVTZPtjKIHZWH3dPAWUzP8366cYB
XLexazRcJkXrLyz5iZ8KDge8GDc7+iv6siP2fqrbY7aOQZwERqjJz1RQKc8n1bwppapdUcSrN2hU
IHDAUSovTdOJk0HjEx8/XjzAjseSmS4eiA4W6ey2EfPYIm2craDj4NMRqB4dpRf3eq4BF4vbfAMw
CxnwskQ41wVqAMVxDYLmZ5CHyq0xoVlEwVm7HlPKc+cX85hFwGI6vLBMjqPiCEkuejhDTlKMOXLU
sHqdZNG4QslPhm3wsZKSt2OeSCiwPprQS5ykBmE4kOsAAUc6U+mzG7bDto8t41kzuHbSWlPum0Bp
1wKfnC3S5dN2tDN5FRYadcQoQEv6/4OKhk494T9XNG7/+39/eynKwziK/+LvgoZFE55N/HcRw3yN
kPDmYJMhwLqPJTOgoSDagYs9/8EhDUX/hwrwbDkXxGSWBTbtN2goGO6xQ/aCJyoYf0dNmGMhj3Fs
mdp0vVOGeSog1Mdds076NPyBuTeAG5hZ6Z0KDX1lJ136JV9QOYo9NYkvX7E64JqddbYgeGQSi8FD
RxNyZjcE3yi32YbfULd5CAI7NWBmKcGMSGhefA2XppKWNdBg1VRJb13dTYtN2OQzBehWgNACwQLr
eMRapufPTBBMCy0xVL6KruevDGrdUwEz8zHpi/QxKHq6AcWs2B9LezDQfgMJhGahHB7zqYvvlV5O
nZ/0cXgLohxzUR7kIEL/DICygFsJs8ucmueOLC3wOpcyi2+ZMryP2hkpNttqrSfZa6rjN0pRjFcA
eKrqRiABuXYNuHmk9FkJMdyUFTHDNKRf0FL4Adc2TZb4Zs0aUp+u6bWBk8tVqqxG7XK7auGgfiVH
1u8gvpWf9UjcY1FnRmvFAKSPVEE6bRxd2tRsZQfbPyo7H+x4jSsI7ECiHg2g+gorgd7y2lFVr4Ga
FWD+aMt+NTM1HJAlWOiRjhR0KgrATAqSZE6meyLEA8jn79YvhQFkz4PyLCwvEtnwsU8c4FKtqb7T
VQqbfNxEPT8rXRRdjA6Cqh9NQg2u7HYwP8RtMX11nABhSKDABnp7EQS9Ve0WeOUgxh4tPfTwARVZ
K/VsYUOViVNEWSnIwKqGJRrQdUB6EqDrOCCPB7gbhFhp5/VW0rT4npV9eqUSaNabCb+DX7nmWD/i
iKbZ9QxiQnjI0Vs/mS8qurAZ1WCF3DL1EHvKd4SsKM5Ursy/QdmuQFe149Rs2y5r76okpDCNf0GU
gMty6RWHGMm8j9sZOZAOUVaIolA7HlV9rn+VaKoVntHT7fJSM20fkSbPP8L8TDJfSShTr5Bdqq/h
SDrPI31LA5OdBZr2+/fk/9CkdLFj/M+3qQfcvDm4S5d//6+71NT+weXI+0fu58A+M/gnf92rJhJe
2LGbEA1UCBr8G/9KSjXrH9TAKCprpKuuYS8l238mpdiKQG5AM+dvINRvJaVLyrl3q+pktsvIXO0E
WIxzFFfbRk6sVAWt3zaVgRRMnlzHqvZ+bzJOhHJvBoFhsrjn4h9Ozgiu/vDxl2gboHOv40+QkWCZ
jTC3dT0Fu/OjkPUffgqjvMpOUzMnFHOYsv0gLHFa6Naq1vgdYjQ3vBKPcH3DDeKH2Yb0Ufy12f+j
sNhxzMfSAStDy4pqw2JldjRca8QByFPumqAisQ6m1PVGtc9AdJiDl4gpvjZT6dAAxmHx/IeeHhle
C3ZtlBMWLsL+h5bd0hTTVUbO+uw2qUN3BwZ4WCRcJ1+Hy0RGZ0y7xGynC8HmcWazfLPNsLj4Id+m
vb7Re3FuP9HmzjNGdms8WYYBIFRfqa2HTGT4Wwb3NqRWHG0YA2gY7rtvPKrjMJBZ39K1DHmfvFIN
q02NxYVndtN0IXoXr6nEwSkwwaNaAhojVmqYgh3NaF4WQduizeJnwNEGry5lfh1rdvgReJdVrJWg
aL46vFYtxVldxN7kDHKXIZD2FZsIne53NOCzkiXmXT31wSdimQg9limNf9HW08HlFvbzWKelb1Sj
isAXuDIN8eS40VWAymWAbsQMqON5mrPws0HZ/asiovgRBVxd98x0lsILFmK/r4FKC6CDRZq5jowR
vLAT0gfMhaHeRo4ZB541B91tPgSYOBiypiwsEmX+ZGqa+B7MjTTWvRtnLX9Xox/SR5r7ayxjV/EW
zV1iAazTO3wxrOAG+xDbq3rXuXMTPXzBT8P9RBcp+GWXIdtcZlXxY5AgdXdD0sJG67osf+LdmzPk
IgAho5cyP8U8OI+TORlPUVNSUigCazS8ztbACobCUL4kjpi+A4BA5yY3h0RsS0Rx7mNrWBxdEhsY
0NRFULFCeHCoQTg9nMEiMEfwPiMdlwKrjM43Icb0KwNIJBlqr8YvEKwkck5WRHvFHCzlBomPvEHU
qpu+I7YV/lSxnLnr06SWV2pTR88w5OJHdYCZtdIb03qcO32Qvkzs7AdNfWIE2Djq3ZAoNfrK07zu
bBVgNUD9wpvnKHqHi5F6jUqvISn+K+gGNI1DhQ+nX/ocA00W6MZ6N2z6SRImTqUwZ6+nTSFNXdmC
lFgsIVpEkXI3cX+4SLW8j1XkN65ULUKosMya+k6JZiA8IQ166UXVnHwKiOVoHFRd4JJtkgfD96OH
WVWpgctSPZo3qd4BYxJTT1dlKqrxndb2drvuhUGmF4Nr30aWUfphUGMuSg0x3XbDOP+Ycti7MDPn
rvUkQtPRCqDd+Iu2ePkpG5LppSUX/6yoDVIsAAHAr5E2tmAORWU9O+hsT6se/xAwXXavfbYrFCR0
4G/5Ji47a9dXjQM+Mu6/SafTPzSLm0lczv2vrmtpVwyiNQDXFup7DQHVSx6DMK6OHwl3qQvDVibw
JBcl5dm/Oys5g2k0ptafaqpcrbuqJ+dqcJ+KUFtRpluTQKxak+mQ1koirFV/H/Qbivhe7d6b7u2Y
v4Ny4RMPE3l10zrTlM3YZn9d8L+FC/9/rYOuLRYp/zlCWudx89KV7X/99/9qXr79bP/rqYh/lO1+
zPT6J/wdM1kLoFtHvkDThUH/m3L93zETbDudorwNk3Lpnu+hwImZEJSk5MZlziPlCn7QP2Mm7R9U
/ymSGPg+EobRa/+NXPRtOEMtWSxGFqBoYNsfvRazhUeOC/nWh4YKBjGCS0p5MrsQziw78ehN4vtw
LAUhgASsYAr2d6qjD7EOvppRVLPxlHLQv9JtLLdRp8a3wraVFc3rxp+7SF9OZXlBC/LtU08/klGF
rbmOrh0rF2RznJeBNQG1ppizVpA48SoRYYzUVJdsgd/GM8tQhMcMo+kUdw+/VM+ySNOU0fDJmTdG
Pj8OVmZCucGffrbbGAk30JmdFn/Z24D/V1EpwxrE4ywif3FsLNT0jWKCruILI4S08wCLrSoI+gvB
2tuoFMV89C0JSWnkQOE8/DjYlha+7qDHVSWKb6cxK74qjLsSdENuVfDq389/1eu+ONo3nBcVOMoS
0MPlOxzQrTC9kgOOHy7tHE+YXb7DJlbQNA+0kuAYtDwiMmlubyTswF/DnH+N0a+h+S6qpwu/5e1t
a/NbSJ2FhUoxoePhb2njybZFFCJWin7hSrNsFKbid0Fu8eb0sJxmUMuwJXB/KIF66wJvkdL6GiYg
cxUVnazzP+fElj74NUdpiJO3auwaiu6bipZDRmxf1CBUr9WyVS9ZHJ+4IpCpRerZpSK7KDgffniH
ZRfieM1yelqi8zr9mFWtdqEpcvJ7mBUSAa5E6r+Hg2Q2KohFobHSnNRrqmYYUdlJtE2RQL+wiy8N
dbSpjAD1cSsBaadCzKQUE7mo+Fd3mPel6/OLdHLmaI3CvuK0WMbRA62r4Wy03Eh+NUKgK221vhl0
6fz2VqCQzengXqNDY1rL9+4lMmnSd6gLOiWyjrq6K/J52iEpku+A615ylX07deSHbH6wYSTb4rjp
G7FMQWHYqDZmc/AYI7y3nh1gy1S/mwtV9rdz5/C0wXOC2kuQc3zXdLJMAHSplT8NNo7aJfBZiwLm
hRVattXhBcPS4M+FcCtPA2/D4dxNdJhVHQKmz+stflqtjt7HjG+fiqjD1QA+7lui9cH2/LZ4O4uH
gy43zd6CydGuczuguGoFwvnkKKDjrUS1OxRUXOvCZn87jctSIbnENiQxevV+2xurBFdlmLR/odcS
rHejW1/XRhdc0EF/+zBQMQYyyO5DiFq8SmXvjaILJ8uD3mx96KJiq7eVvSVcNQCm5UyjUMwLftQn
ls2komRRqbBNKktHV5IJjinSG/yF5rbWCNxRQ/YCe6Tx7BbTNfIscu0GYbn67XWjKbVMIkV0+OZH
FwfOP6Hu5vR9UhfbS6to8uusbDrfWcyfzg91YkKX7gQbE26eSuf1cItEUQ08AvFhf1Zl/w7NWPkR
iinQv2qsN0a0uBWdH/DEU8srC1VRELfABjKPPg5tOxQu67jxUzWBkNF2RckjVwMJzgbqIwHEVtDd
ZWO+VJDdkJ3qZPfeFUP9Pnbri06Jy2hH55K4dwnVaEICOT26OeOuSG3EbhrfzPQAMnCXoaEuug5K
CnIO9YcWXgpOtECGyXwSAcno/HSc2GDcy2xm3ImYEPPoXugLUNtDxPgSf54NfkWIHA1k51krXmTi
RrtaYidzfsw314JFGgDZern3ALkuGNr9a2FwgFmQN0pfE0WybvsYHl/pKGTYxc/zI71dbIbiJl9U
EcDQugvGd3+oCl19x2pzCUhFNJmf21pw5aiBu2sQm1T9oR6Mq6kMkjXNTMNGpjWyd85gyGs7GzCh
PP9rTny3vvSaXZDDfP2S6uz/GNhvcyc1pfW7vDFXtmLXH8xMQEUxy+TCo/LmWGFiL0h4SJyWbf6a
Ue/dUzMGA0gf551fqWW0buKEqhCaRE8BekSbcJLO8/lPe3P7Mp7Gq0IfBUcKsFqHn2YpfWI3ATdG
E7nu9xQc58YFobw7P8rrDB2cFoZZgGJgVkg9tOPlxCkbTTtz4LOqNLgR7YLrLdMy8zsl1sT1tCgY
pyOKAMmoRxuoecnaTsf4eqic7gFOBiJbowyN20Xje33+t52aAdMgdLSo+wMUO3rrLKglCh5vHGQg
a9e9ro+bucyiC9Hjsl+PJoCLeQmBGAIHiWWL7a1rLAMlzFDE8ilTVpEX9XN6G89pGPhVLbUrXVGT
u5Yr1dewrdtC5XeVC5v41Z/izU/QQXiQIHFtH5Opw1qkAgWHxRc11dYokgC2CorSG0rNvJFQ9qCT
VYt1ch5Ez+xR96EdIAo7aQtwZ27EtqJud+FZPjktJt6orr3E7sc3SogKm50WkpMVlPgNGJVKrjAN
aodAdBmlWzXGSm/o1ewagte8HUazNC5cam8uUktFgIADRwRM5HgcfzSZYyqjvWxN0OjvKmZjZaVT
upN0I37NijOyR2dx4Zi/QVihiWhSZ6fSoOt034/7GZZEhAoreGC5tv7ZaO6LEnfHQPFBJtM8VDxh
WDvdCr0xmm6SeUNTe6fbP3qo7i2WeGaI0ls4X9BieDsTdKUI/LjqHJs8+ugkRK4YI7WxJh+ipbxN
h1a7bytRP8yoX9DXnJt39mRX384fv7cXHlsSMR1iCWSb7OOQZaqLQdLjVf0CbtPN9CuFzzxW+Zqn
Lf/dJ9PiBkfsANFBABJcdodnMB+MQjrIOfuUn5v3VL7lWge0hmtiY26DDKGTWTe0C52Vtzt8GZQq
GSUP3o8FPbt/8JHdAzfnMKkxPCcf0FhyHVJG32YTYpWL83m8DZDF0JH6lNN9p1Xzhbv37ePFuOgP
AbslcX3Tv0LazKTMGs++2mAHEpEp3wR22X4ZGjwozq/l26sUFg0RicZSLhCUo6AXF9MlHpvhA2Rm
8CMvgvhTIfUvvzsIYqtUdxZoMQCnpfW7P6FVMEHf7tTJx1Vb/FTKSP8eF3Quzo/ydlsukq4u/wec
RiXAOxwF5e9mFFEy+QLt8p3VGpWAERJzXbfAJaJ4cp3ffoeWx1FFQWp5JgBBH43ozBMANiiC0JfV
rd7UQHCH3rxw271domWU10yLvjbx9NEoathAXcs440qKSFkCYX3GQXFzfvZOjkJoDDmbahRA0sNR
YJPEwxjTH83A7gOzSKwbKPzjhe12Yo2AmNOdd2lcLg5Hh6Ogp9FTWKNpOWijtivL2trlSlB/wFgj
8gX9/Atz9/YkGcKhFE1xEZg6mr+H442pTCC/MF7uxMq1niiKu2qMrLBXsIQuvYynPg4wl72sEpH2
cX+9zbCfxbJW+krQRX4SqVeJGv5S1eSB3VNc2O0n1ouUiiRiuaSWZ+nwy1BIaKx6Qh0FXSqXdKmj
axjVcnt+V5yYv+UsCYhkBm2GY1QisnhUJxUTiKkR/swBORPn6F+wCy2v/mQgmg+kptRmjze5IptG
F5UOB1fWxYd6ADGNMfF8G8yXFIdPfRJC0ujE84TD+ju68RQn72MnUCUoNFE96KWJYYqtVB/HCjWX
8x/1BtRpW0tZ+99jaYeLNBuRFjo2GXdd2eFtj98Mvo72HI8e91/wHr213kIwSojWQ7NjLoigKnw5
a5yEsQie2tL17EDPgTOZZT/jn6uBi4KuE990Yzd/GItmLB4Hpah+NmavaSuE4Cbbz2f8Of3zn/Ja
bTkMRQ1A9MRaCyINCMDxtGFdGfVK2fvmFKrrKNKhHI5d9zxBSVubbu6u7SBQsKlG1+VWa+NgC5ew
+oPtuEyooUNgIfY/CnfwDXeGCdI7bEVRX4VQLki6LHlF9ci8MNSJw7yEeQQ6znK7m0c3x4RkGlid
offrrE7vCh0rCDSqleoWfv6w6DDX1oW76uSIdBRou4LCgWV8uFlMDKeMPu16JGLacReDbNw2bmhA
M5CBuNOxCXg4v6YnrhCDOIX2DjES7brjK2RuHRZ8GvwI2wDfcacSsw4rubBzTnwW6B8aSM5rDPAq
gbiXRnWZEUz9YAyo8VaqnwwZGsZp0mC1EzfvlIWxcP6rTu1ULn0kqqmuwjA4DmlyFAosrcRqKly0
AMKplps51IpNDwXgcaoz5SXXASr4VG4HRGZc95sjiYEunH1x6rvpPFq8dg5VJ3OZ/b3vhtOG9BQq
z1jeywAHDyOSt6ORRe/0wulv4P7Dk7QQW8LsR0XsGMFbVdEaxBiAcYSwhHaOEeZ3YTGalHS7aEOq
Li9kDyeuwqXzBMKOwAn11eM9TqaipqUy+JUzxRiV4FGydfNBPEASHL6fX5ZTm43Nzel19UW262h3
u0OoqGqOl4MaNcE6KqsaCR3zkrXkyVE4tzQU0Dujr3g46YPiOouCHjZjYPa2GfrO1xUWXhe22PKn
HN2FXITgusm5AJi5R/MWg2oeKt0d/HaaCmR7wHp5NOVJxBMbIxmr6fMPmNwFUJST3r1Qlnib8i1I
W4Mp5HBCpVj23d6+GmPTGLOSiaQ+gcZEFee3WdigzT8j6jJAQ1tJURnfzq/eyZ2CmpujUkaEA7j8
871BayQB4eKVo5936ecGepunqvWw+Ajl6/MjnVzBvZGOPq+lOJmoJSMVfQEgaUqyu2jOhgtFjNPf
syhfw3p0rOPXLNeMgjJvw/eYePg0ocRYOe7g9dk4vT7/wRehYEDRgh4vgNXDuUvSQIIb5z5Kh1Rs
plJlwFatLnzRqXlbKp5UKZZC+3HwWdsjd73Zjj6qcBIOWiRXaTVewjeeutT2Rzk6X6lQ21roFfNG
GvZRlmbvj4GOjN/k2rsqFNhVnJ+8E1Vlw9CXCisbD3bocdNiEMakJiFk6GKRog0Np09WStEO132Y
O5+HxsWYXXea57FSsyeMQZXboJPxjZFPjnXh2J/+LTYgXc4BTcTFUmT/FPQQ2F3FaAd/wk2NOxvB
pVyNPo/Cbq6AQf7qdQQ7kZe/jjs0VS0sHDaTE18IE04uNLUeWLoEywg2Hv6IRAaROs7j4KNRVm3N
XuCCXbf5hUTtFXJ8fMfRlkIcmZebovbRrrXx/EFShSlvm9C+mfMwfY/KlHbPW4mahBZY3XUMmR/X
0bT4BqMh9wLEwZ81KnIvU09F58JGOHVi93/PUfxpVCmskHEYfCfA9Ug2TADtCPxOYSVcGOrUDGNF
YptU2DUwCkcznKaEFXQyBnjsercaAmNCJw7ZqfM7+9QjwqOwlBTJGOHvHa5jIwenN6Eu+gkxN2TH
OcddfVhaR+8NPAsLH2Ge6ladWgpNeoAZxR/sI9o02FaTr5LhHR1lWq6hPYfm4APNyq/rPmm8Ks2b
D+e/8tSyccWqSwEPAPExnLBJnaowAxRvMXwXO8o3jcCzN3UeJsSJ+gtTenIwcG+k/Pqi5HL0SX2f
QISjZ+HP1Ow2s4MsRRnZ2i7C7ODC7J1oj3ADgP6iTMf/oP8cLp9WR6nsHAoyjT5FL5lmhrEPqFZ5
XLQybkQ5trk3Jn17H5dF9B330BEeTQ9mZzd3Qvk8oKFGgyRQ6DfHeZRnF37fqSiBvbIAHWxq9YtI
7P5VVac14km9OlBoUfVtHqoT6tSd/TA7DozA0ixXaHiZj+cX+9TrsMS7xlKtAnuvHQ4KTSjWUjwq
/QnPy3UctQ9SKRNPWuYXeEqfzg926pTazDzdEaJ9zOEPB9NKaY3qxDVAH1u71munw3TJlBee1VOf
xARyEWr8P+n84ShTEQ0QmMleCizZPueIdD0GZRfCZI/q61Go/Z98lW44Or0NvAyOibK9SLG4jlk3
fbTWCIbkD3PXNx/PT92pq8e2kMuleYLMwqsc0l40F6N6S9JBm6TGqhvLWpHjJz3gGFQoTfc1UAx3
nWD1u3LVQfzJfILmQPMe4jkTejifNCr7pAQr5euhgoFM3ETXdQWWf51bqUAUXs3Tp/Mfe3KfLFbq
1GdBnJlHD0ddIqJqA8nxh8F1fVNHy0VBbWxzfpRTVw9fBKJwEUCmJnz4XWBcNWcxePWDIIdQ3I4u
wo5Tt1PRYrtwtE+tngP+i4uOehlA28OhssZABU+kyECE+nAPQ9N4CmykZcYmVFDxsbQd7P/hudAC
/Q+mkvqzutSIiT+MoyNXqXZLp1gh+tPH+FNcVrqH97dxISs9tWAUdyjOkSei/XV05OYsseI+07lZ
W0giuYtIHAJ6pfsnDyCM2aWTuWAvcYE7uCIropnCqqYRE9VRrF2oi1fWhFLu+Y1x+mv+PcqycfbO
Gha6VqaHjKJanVgjPpWtxexekn84dd3TIib4By/F0hytTB2y7xuDYgNODsOdjIMsWg9SUOxW3caC
aZMr6FBkwwVE0claC7owgqEXzsDxXkSPKuxUQT4wSEMdVmZR2/i2Tu0Td761Dfqx37UAbq/mMunf
DW5EtjzXF1zWToblLhElZSwKZ9SzDqfYgO9ZipGzV8x1TECK2XVvqdVLgivf1TQXxg/MpvQvhea2
3ogvPCSRpDMfwgyRqN9f7P1fcvTqJoVlVejDkYRZlbwRRaRtErepL1QATmwpEPo8edRt6KYcR25m
1aGxapZkQzNWcqs+1GdY1lklLqzuiXFIMUh2iKcIdo7b7FUutCpvO+GbUZvfjknZXzU01C7Mmcvq
HCUatNQ12pAEDTQil1+xd0CioTQNaHPCTx2NwB6P+ncytaONqyHNk2qF5qGl1VzXGJN66Gwql9bs
xNE5GP/ogCIAXDcmvG3fcJSGp8Gavud5WlxBRUYXZgoxDdFAt1yd3ykn3gtASRR5oRAsAK2jUZuo
idIoDIXvCqk+5OSta7topo/2oPz6g5GoQRLh03RjwxzOL55Nc4jTNgCs1pluajhv6xl9n4+qDj3s
/FAnNgy4JKSlltY58k1HQ8VIegxB7AhKnmm+Gm1r8LQyCvzzoyx32fGGIdEGzgIgA5jt0SFzGjNo
GtMQEB9tcGMI7aAj2zYZ5tsSzQNKpkVaXPiyU+H+Ijj5r0GXXby3S620jSz01DRf5lX/K4U3+K43
tG49xy6SQCXCTVe6HPK1odgtrAxnFFduYBmftFi5cVBrKmOnXtTT2+/nJ+PklFNfX0RgKHgeT7nU
od8nlLd96iT1zZRPGa63eff7N46jo06yAFSXW/bo61vUX2kpacLH7RfsZoqNdAxA58Ikk3q+WVoy
lVc+94J9ICk+nGXVRrRcaSmAFwqSmlt7muvnWV/knuYvOgbKaeY06ZXZO3Q7i7GOHku7KlO/FZEL
nFsGBcpTheg9lL+gDTaz6MxHGTdK+I6Lrrgb5YyggmyQg131aMmr13XuRt1qckbH2oW6lqA63TR2
6Fsh8g+bMq3dr8FYxc0qbwIUrTplgjQYROOE6LScKO9A+Axv8yiawJC6BBOroZiQNMobZUqvcF/W
I9/mDmm8uBlBAqkJhRVfaOj/SacV1mrE9NxdiyHD21wURuas3SkIbyezmp+Gck6osWKJjZaQU7sJ
qmPGgDP20ATddTpMVefFcGUQSIhSJeBPKRH51Vgrog2ZDsi8yyDHXclNyy9NM0ttW5g6zs2toMgK
RxIFynXTg5patVpbOVcZ6toRvbVyoRNFg25d9UNiXyW2gmGG08h22qYgZ7FTKGk83mDplIU+QKww
9BDrQHZrhKeEdFk3QPhy3HjwSrobqWfGmlZ/WuhE4ipJaiZJpJbGhd/O7zVzmODgZuOsI1yjKvUm
kjEavfy76AHFsRZ/1qhAQfDS+/qurJXq2TRbTN00u7muJqgc/GlxVXrZEOkfC+pZKZyFqVaulZ6o
DI0oOSMrFphilYT4MaHLFuDtYGJF3t9keLLZq7hv2w+tGRvIaTg4UqzCDqTAVSatNMFBO7BvE8tu
3JURzNp4hWml+lkL82RadZhD3cfhhL2RG2lRvaMamOie3f0f9r5kN3Ily/JXhNxUFVAMcB6AqgSC
dDp9dpdcU2hDUJKL8zyz0cv+kEatctG7/oP3Y33MJY8QXfEUoXB2vpeJ0ktEpMIlo9FovHaHc89h
wQQOjYYgXYDBOWTHIVo1QugUlOlc4UxgJn20ATvIiRDmTDB4SumkkumkXLNSRF2bSVXdojm6BN1G
zQSg0gSL/32LzWuJclSvMyZK5nLYhcAV0DWrImqjxbFfefUlzYfQh/X4rJ5JsYyuHeCmmAJcIXEB
Zce2CRsXu92WV3SRKxQEU6EJ8KWUIdWpei3LdWpdFBUY0dGqDPWmiuaeGpCLOGCw4zyjojLqKXaR
h1PRLuXV4zqNsHmhdARplSwLFL2LuvAGKp8BqEpsZNDQ1to4d9AmkKec64a7OM/cTc00lbc2bYm/
8V3IGgNGBeYotXYchx7JPGdm2Dwh0NehUnApaHfzIJ+G0FECg6fQujcg34TGKF4NM95AJY3yIcmK
sh4Ym9zsUZAcEIf6QQQGW1NKqrvCdepkkhZy6OuSZws3oOKqK4NhocagoTbIrX3w4QmoXjfO2AFG
itJB3tblUEZv8X5WEShodN5XQAktZVJgayzVKWvfDihIdJmYiAtaIDBd46EFKqW0zGOGsG0F9szq
3s5oitJY0KuCO1P2+RsXHRrgyJOSDoxsjgcBigbgokwH/o2RpwoIuugRxO7hNkYKJXJannfuBpRY
SDikNrBGUFRD+4gmm00E+kAP/KYK7/IgrE0ijtGzrATHeiaykIEKmlSpVNb20CldUixQAY3jlmgc
pv0oGdWyUHmQwKJqQXO7DBojMuVkkB9WKmgRpBDOyUYIw6JbtqbRAlxWYewZrZLh7YQEhgxW8bwy
/UlWi2Wmpqxb4tSB+lsOWIMJHQAkO6PzppGFLeXUKTtOgw5MwOiRrhmQ+fpuPQrLPAXVIXDVLWwP
0jvoKmfABC/Efm00YtbaapSaYjcLqzxivFGY1gpw3KUAEQJfpRpITeX3gD5GDXVOU6DZ69SC5lwq
uIobUN25uH+QGzvav0cpeifB2sSPIBUTrZAQVbYCrNIluPNBdF+BMkEHYyD0gNLAQ8d97cKwUBBr
SSX2qnUYDx+DVeFKMiMIyJhBTP2IrOINyFcGiAdFRHSAIE8KZBTXP/RsAFarqFF4kNjYWyxXCNSa
CT7FjA5GcQX1UxYa9RBn8B9xQPka+BglMOwi3aXwMDZJmV/tXYoPNVf/c5LUALnyyrt6I4EKpWLv
Ozzm+996of0SPglg3pCR/0cd75mQ5oUCjP+EijNgWKTTAnAu4iId5CTZT4SZEaAZUv7u8ZhzzCcC
vUBCBWE7+ibQBvmBtmuAl/r+E+j1EEMBzgmoMbKwgLD2t5LoV1ziuGicYRR/Vpn8dcGJ5SZx0Tpc
ooIxEVMYnqqWGKKD2M3lrtmAwCseRyEtgTaMlzK4GHapora+KOmMN2hKhnyqz3WbWOSbSeN6Kage
GpY3UIUeccB0zpHTpsfg+i7UHFwfal6gKsaiSghdVD/WywgdYopISWAe5eZE92rEsWksjDmnoFZ1
J11ToJ7QkZGjxkUlek8muB/WbMFENz7VMpu45KhzkGFkm7J2aai11uFCqAqEF3HUQr8ABsu5YUIn
v0MDoVOtQD0BzmHQoizNJtYlVKk8pdqlIH0BCZZ0AZlIauQyHV6lklLFsArRTgZyRz67Y91btnS3
oiMtHCGbskFoCG0+5Z2pb5kMuwTkfCPEkWWK6R0SDfdZFs2QW9RBQDqvzWQRS83YrZONZIsbcHNt
wogCQzYHBLzJXDYtGnbFxBBNvZY2kGzZOlmyjSQAptlIWsGd0G0oQKcto6PeNveDZlPLt54rjThQ
luBsNeRGWYh5s6ggC1VHZYK2KeouLUSoMbHheZHbW6XNMhUKTHdFg2aXIrwR5W7h+NIcjCtf/Li7
qaHBbTIFmnDyK8DFdLuUxlwSnbd2NkZrgQPeXHhDUvwlD/UaTM+qQJlraDqCaATArpr+wgULO92B
92IUpx7kMOILNvZiFYTjc6j+jJuwcDXZZudgrsFMXBla4+FTijBOhW0VKWWVZNkkzeU1m+KKaC7t
pNab2LI37TxBAxPIqPDWYKlHMLsubUFPM9NCKP4YSd2IKs4p1luDfByks3OU0jWbMPVvyigfUdm4
675U0VR2mmuH6eCoozmkaqltSLMWqLzhtq55MA5pwMUbihIYOUVHKiUVt1RAjTMKUuR2fCWYlzFn
8HxwAVZ1NK9AMoL1DJzgnuNuXMqeUgpvZODjV1AHBTHsCox7KzaSx2l83eU3EL2foinmDnKRoyQU
JihZ6rEtLtuqm0khf+dm9sYxfQOspusWEhcqH+NKKSgKUvCIgE8W8iF3ecXM4EpMhATOH+Rcmha7
kxGR5ZGNlGWXSObbK0SX4FJxoP9iYQfNwaI2Zir6i8+CLeaCcfCc0klkmqkaVvUTDsVz2q+3UQUZ
ENkxbD9V6QYSR9FtRKXwHkVhjtSHLifFgquVGSKUK7cURnmRoFt6maMrUfbLccZcKGV1w3jSmK+X
MrcshTkrKolaSy105ppF6fjzTETnqTej7WDMka4AHONSxBmsW+h5bt8pAYTehMg8b8FRJ5GXz5GV
S6aapOUFn+5CkClw3jgLmRGE7MZNUWkCKA5qeSpm6Vim8wUXe2MxUZYx8vkq/A+ws9fQ+ohdR0vB
JpPFEpw3H90Y4VqgsttAEiYta17BqYYySLKAnk2nMZRyXiXCnBLPKzvFMrBGrNhTFoFV3RlRmOlt
VE1yIYcm/V3LC5u8yNGAAw6TuqGvzbRaIVK+AUDggZE9W0vcGm5vFqtVoTfpUoA6H+7ZNoo8qVUp
mUDGwPHHfEVd55AYLFnWRvaxgeQer1xBZnvDKZkWUCV8R/gnWgbkgCoyYGJn7lu5hSsEyV1FGneZ
kWL7ws9Hk1V1zdIIubLMhOR9BxGsDoyHsT8Hu9+05DxJTWxznkTRY4L2KBh0M9TkUpiA2w/8dtVY
dOqtGMg1mEaZSkc62dWgZqXcyJDNguVP7hTTyRZg1UuWWRGkWi7Rc8Tsa6TeIHVnIw6qKbR9UJW8
Lk28rSjQOQbveo8OukpNEC+LCkSB5Lz05uBtOhdEqA/EDIPNIU1C/KoKscJCLRj2ix9120IIrDKu
VjlILuYpqEL0oojoieAz1aJIWLTEtny44nHyXAhhzm7qlmNWLH2LPkIhN4MRJ7Gj2qOhCXzl2KIL
sL8dYO+mjCG70jhXlrXiWkGA8M1Pwm6GDkwfSsgTU2rPizBPDK+NIc3RgU47MQIUL+eRQfmysIY+
5LSA7p4qIRWgQvZBAOihnisBrUzQ3z1W4jTWU9u9gc2HLF+7Zc1RV4quEdDxnPXk29SprmLeBPli
Jl1lbmpChAearRIKN2VaLsJo44aguWBdk9fQAVNpeQg5WTZ+rKvqoSu5SyerQMtcp5pp+xPoFa95
KndU9CPcJmJiWkkmgecIuYbCxdvRzKJqhNdczW0HAiMBJHkdRAOjQAFepojwgtRlBuQWAio6zEgE
LupApt/QYlNMKc6zpzLTLL3OkljntoZaIc0iN+EZYShDYQoNOJFHPdJoQgMlsupSHUh70xraGhw0
pIrOVhkhWEVJC8cjhXAW2EmqqrulS+6JatNM7RgFGGbQFONAtCFP0iDWKBt+gSTQApzal0xn3vm1
ea4kzqqKlFvARa1aYTcA3405vnh0mmnKXtgxSCcdhVoUOJQu6xQ5N4+moawgVPSsdhCQsTHtGnUM
ai/QDYcLUF8i6vfLeEQ1NQfzHWy5wG5w5KeuVgX5Kqu61OBzIR2DjbPTAnjnGkuEOuKAKZcFWNv0
pi2uoxTEDhUfmAuoWnMq4Bz2wnX8pQuBExhmGykJE5kQik+rHU8V0lhG8W3UlKi8BIkgQ33SLWZS
4TxGYg12S79boImWMJG5Pim+VlMQdvkLJxd9cEm3tOHyTDFGvgW6Vnkhq60H8e4ym0CyKSHgPlDb
S/CWwKqqinKjgSEnN2oxMgKO4oAOv02aL6nLL2whobRQMTecVEP6DEQecC8E2Cn5kioUyGVl0wZm
hKPrSZYDRNQUGVCq9Mr27xVo+EFeyi51VmhXcp1u0WoA7TgqDgjX67kfmbbOJdCY8KNZi/hMdsxM
q9LKGSdctE0bZ9FFHgPDVgSB6mXJDFys8jwqPHCxFRQnrRI5b5aoAwdQTSXWM/UR7nqFwo9jpo3O
Q6TD0BA/S2jhXLZbeVo7yW1BUTZk4CY5FMYvOiQsrxQJqskQNkygTEM3NYCzvG1C4hxPvIaeoQHi
sNxwUu4mSiRJr3Lq6d/Dr/LFLidtqaqYtnTYIP5FCiSlymlKidjWQF03SbtkM/YetNAjtmIfSzia
fGJqrPsSAf53wPUXgHDeC7gu3V2WWWePu7PIenR3Z/9ql+Qf/u016dV+iK/RF7pwwcCOGAfgHrAf
HkivOP4TWkaAdkGiiJAsk/rnIfpiPgFrgK4S8GruNS9QLnghvUL0BdQz5BXQziiirg3i0Q9EX2C6
fRN9gesABJtg4keDBKCe/egrqGpkWiB5qoF2ZupBkBuqhnYS38cJClsOJODQXbcBrv+qNOVZwgUz
4IXAYqsGvD8HqBICrDT9RUrAKkiBxdvhmp3dceM2tBc8fEF4ArEMsjqQ9xXsHRIgYNp1YxtirgEE
4tMIPnCeLyIBennoOdFYPrUQprHsxNsq3jr3jQx5H15tk7Ep65DsjWdKghK7IcgzCAiuCwRwkrRk
AcpwFsAqlUbK6yGH9JtuFhrLqDXSQ8W49VQ1l/TW05F8oim8JTrNj5Jyo/jnLqBM8YXpzZE6Bx+x
YI58MCr7kpoarL/KlLHCT4NtsAVd7yhAAvApveLoC/hMkJWyNfzJ+dBz6BbBOBgLN5QJCjo1vIMX
lGwz9F366iXFaKDZSiHQ6u4c5iLaZrJ6mQarmLpmfaJH1IGrWIP2IhdrEABik2XqGTTo9Dqwp1ON
Ydoucdigp9iNpkGzAIRyIpbnMYXiwTgtoXfFqEEUaMgTqIwB5pGCRTuvVt62D9Qdddc+0Pu/6f3f
5E/HKp6e/3Qs9qF4Yh8O/1VPniUYgsE/VE/8g2CICswnhCLEdlXlY7MdK0bqL1iIA/IKFOXBEciV
APrNggScmSsvH9O1gvPsCzz0Di09yOXdBhbPaRVcRf8SPRsXDT2FTLLDGiqjxVOn06HFV9uGkgGy
uAaZBiOMaweahogU1xnIB7s1TCzQhRhLYgz8WaJOEa/lbCJxsdq1KkgR0UitRsLYoXQAq740mozT
PgtUrtW6WYrfxt/+ttEaiOMqqnJXafxazXT8nGzFvB61qnRnhNnESx5YeY0YRoX2AEcbdqlJEjLi
Yy4YtRvcp2NqKco5xYi/jGuVv2w3DpQMx0q+Cd25FM0alCrmJjiOJk7Ja3JOeHoubOrBztehuGCn
QTm2Dfx67Fw3zUXD3QnRbCPSY4+6xVa1+XSEQxpp72KEFh6N9jDDNh6jfxud9Oj9k6hRWU2hFgLm
VJefZwhXuWbjlBOuAlM1jtdRSoGxm9OQqJDUIl0i1ahBBljVEtsQzCVnLpNFAArIMT+Li4V8fidA
iEJBDdnRFHBdzsBhZMd4qbWWvcypTQ6ux7CjVHB/ePTGg0Llk3Pprpaj8UhGZeVpnDajGOkQa0lB
ZUuFr6poEQ/mzLHrnIP+seK1fIWuK7AQd7rCLTIoZF5Sa4iPYUS21SHykrd6w0KIypwF7MIPn0z3
Bnlk1W9RklzUGl9YSJrqUDSGSAkiMgG6YhQkWtC7D9Y6Nd3HHhAV76iJ4syDwtMY995G42STzzLE
+sUiQl4oAcs7fBCTosncFIh0b2jLtqG9pbLXCAXSizB98pHNtVsthJiZxKrxRScWqDWh344IsMDA
rBGHeDk9iR5deMpQ6NUQ6EUuSkaFosEPxvfy43psQzIswRP11GaKwiN0n1Eqke58sI070k6pqZvC
GwfCJEimLTcn/WfQ7JXtS4e54WUBd2pE9NiPriP6mg70BC03K9liPfjyTg5CEI3tZnUw51g4WbJe
iiBaH5fBhm4vPVbjoRgNnvmldFPDHjJqfB6eKzTwcBBORi2E/J9oXS7z5f6f8W/Pn9Awr7wKW9UR
gwY5tOf/CbmW7+Iluv7yegrD2M27m7ZOYKf8hlY7hLto44QLskn5FdxCpr3HtgeUnGruiTpWlK+E
FpyoLBhFdVDFuSXeqRSNQ6CihyulBvQ9EyFMpC6kjNJse2onFBJaEcLQaY7yCoDkYCJGDNjOTHbs
JNNMuAp1E+qbEMdrJUhNQxtJMMXbnIZddVQxucCqRowWQR8eTR4CIaG/B1EzrjxSQrVTWMSTELPJ
FCMGq3ypgjJeSW6DGqT8owiFKCkBca6qWOLCuy/BFuznYMtfOvFKtK9jnIkmcorRRPZGkoR6wLhb
JUgx8RAj0hr2NgIpXNGFml1Rmtk0uivj3aFxkLCd3vrsBnrD+B5NAKmVMYoezQS8tG5xwwuNngC5
qBTCGLpJuhebUC1Nnmwh0BIPJpaHFgx0xxTgU30Wwif+PU7zL17AQzGbalQeSH1X8EdZCTwGehrN
UtRovlW77pyOOYDtKs1WOELEr5U8M80jUaeCZB6INFoioa9IgfImzvS6fqrthZwjfVkboogud6gt
AgW0oTgwcziIttUOsA++dc9dIeJ1Slb0xu0ULUNrgcrk1ZxV1mGzZRCngMdI91keFbYUVCdSpLIJ
SHXrCgKUvlFSzR3CxpXvMYtGCNZS0FyDJ/eRjeD682snsj5eFvhH41wF3oVgCH6fdfVzQChXH3fB
mREHv/3v6LXn+fLLX31PABNoBgQGcDG/+p3CJ5GwgYCoDLhntG6+8ju5T6DPEeGmopsZ2GEZWIeD
3wmyVTSlw5FFW7XwEZ8TDd9vfE4YMyScAAgD4wF/zKPoJikUkUEVqKWmAgH2UOQ1SGpAlxT825Uc
jEGjvegk5gb54E3G74DXK/U2lpZgFech4JvPhVCEDjw4mLtwTVHiLK74Fdpi53LtX4P2ZgW1s6uq
ERucgtIsKGujyvIJ41d4g9n7lrZnGU9fxDxwaJQPsmeAyh9DB55EhYw7xzyJMslr59BiDgJkWGLP
u5d8X9yhxJ17KtuxzFUTKaUhCCmqc1QszCpZgtaqx3DTxoH0PB2I5XXhoz+TY4Pmjm5NdtRA/FSD
2KcMbW3x3s8tyLHHazTBwbFIxIeEdpuR44Fyu83ycGYrdTWOUBheo9zoTHgvh3Q7mKjhaxY2cosc
6JezIhMvmtbf2rQQP6CGTGrmQL5RECZYFV4pICPAQb4IZcEUVECpWal+JCOnFkk3aQgr2KKKoXk8
TrJQDhytFTIWkXWyAXRhCqHXUDW91DekMtsmLKxeBdDSgxCYehbjZ3Kpnvlhbp8rYTItUuQ8Q1hV
N6s0M/YNpQrhr5dzD9pp0Gqdknq25M8haDqHatBU5jItC5FdLKaxzKkmHY0pBNSy0K1cN0VnFnwt
z3SuW7vCD8Qrh8dpo2QF4o4kvxdsaRyx5QaP/kuTdHqd2Boj3wJVM+6UVHX5aNohXQ5XCMIsUqho
VKSApS5SFdwTj7w1pLoW0JBCo21TbqK0jb4knogV5iC1ARZ1004ecq4TRp4AD5Xhk3zKsJF/zRUs
iM8ic4XOmmnWBdm4iei7Bu30V2abbHO7pSeN6XlrNF9zVDwTTG/HV/Pc8cZ42caSB9Fviu18tbAF
yJ34EjbwA+Q3gw1cG2GSl+7MAxOHb2KKYVpRAKiiZMBV7dhn0GfDMdEj9gGldVIDvUqk6lHYNpM5
JNnXgSmFS5CXFYiqhEWDfu8px7c8VHH5TpPSXFJB5r/mO8jc2L4DFnmlvjUdhFwft7f/nGVYsEmA
NZmQWb1jmO/Ls2WZ44yCTXKLdvr4n3/59nvPNlkQIKAEMj0J6G3A7vfyIC8k2PgE9A1gGEFVFbRZ
CkL1l3wAK3wCAQ1Y+Dj0PsBgE2P+YpfJR4SJmDR0CJghargfyAccpwMAX0NfFbIRpPsGaF2JgN1e
QQYpMKkjYQZG6BTaD1wLX6X1zJFjcuD1gd1DecHz9VpwtgpEkqhOhIQXjYCFE1AuEFAzEDoGul02
JMs6GntRkF+U0f477/QXEBCi2ZUjghWoQcmgLnnXC/gfF/pWv7jWR//z7GaXF7ssOtu2WV/N/LtD
fvUNFDTQcYBiE14+wOFf+QfYf9CWwGywG4Hl+boPOe4THAwFoH38FnosSUv1N/9AQtMrQPWEf2Lv
OnxgHwJR/NZHOF6L1xsRpJpcFkAFUbNDEBFkgjCxUVHU0b/RTdzCBXyorhwDvbxLIaDOPb6CcoII
9Tk4uQKPah7n+GpWIr+cCdDx9FUJELtSyVd+mgd3styYWgX1JjVsRVNFfYs14C/ccBmKFW6ABvyW
gQcgZy2/hpQe8Plu9xQI9hfAyiLo7cn1ggpMRBjoVaaD8KJOED2EvmOel0WLGmgV81NoIySaUhCt
izoaoY3HMRF8uAhPqjhLLzIWDofTMJXqlm5jtDUIOgIJ6HFQXo7jBhjHCLFaCBVi6BDe+J6TbHgX
qQwBzIQqwJWXMc9ZTuauolC8oB0Jeto0eFpS2UH/vrOKka7uYvca8N9zFBQWAPEsIbFoZALABqGf
lwAkyMh+CxyaUyFqqAmsB09BUgz0dbJ6lNNLpMqfaNNDJd9GVhz4iUVYdou2o4Gh4FPEypVcosBO
73InsHJTXNlOkyONB7ACx1O+JjeZgHpojeM2l6eoKaDDG7DSRZQg6GEqRMS5P+cS6JGZkbL1zWAa
K6jOsXZnhEXc7LI8fQJTMXRoBBtuj99OCwZVMh8kO5FsJWYzNX3AsdhRzGpe6sFzQyBVm9I6coOn
ss061UvKAud+CP5WKUvWYheP7TJAwOt5AUAKDo0AE8oo+ZRtaWAsM4pfRRmSUBUNOAaPJVTLnEdQ
RTeTOGekbc3cS2ju10ond2et62wdqG3Aa4GuuiqgSQxwNVMtAYC9cd3uKnQk4C5BeYReQlNPoybe
tA4fL4qsrjed4AOnR9XUrIvyL3nuKEYI6i9ZCh4gpZaOC3iRhcOaOi9U0gx+kQc3jsBXmXYhAQdg
UFVzlUMVTWP8QuY1NkGyjC0hdE6rCRtMFClc+15+aTKQNXGhQYduXS97QqP3GNVazeNA2AMsvJqX
nFZGjl4lrurYyTRGsjFr71B0Uf0yRX4HCm8obRQRY2Som1dhMk9tVovoLxUcSOjR60IWQkoHDIIc
HgZivtQT8HIom0YODCnb0E5j1ATQ4o6VFZFOIgLDInfNu8IyAurGhAKPSlHMWuJlVgVrnE4DNxtV
aNu4GtA3IefPQwwROdd2ivyv//FyHhG4Ve8bfX+wnyPl317s8jIo3v8UI2FgexeTgTaxGxWX8Zsh
fuqH3h/oxeG4bJPdf/7lIS7BX4T52WjTfe2L8LDkPe9lP6P9zbw3QGBhh5SPGJlC9UEiwSOhMH3+
+stZEEf24XMJ2DAE+MDcP1/q1TL+3t2/f2OHRX5vFd+b+ytHTIY/ddrdi5/AXougmXQx7b/gHfXu
Hh4cfDqw9gPPRr7wOa74J1oEws902howNFIE5ItE9a9vXuA+7bvKabRA7r+eL/UnunkGPsZpN09K
dkS9AH1Jzw8YW+r1Goj4HPS+pMr3vAbAOv65NgCh/zhtDfCGQ7sGUcrx5lc+AWi+F5J9vvfn1f4T
PX/29HuXSPAGI4D82PPX2+cP3nhW/NPtfeC0T33wHPsJ8hOoWBMw+OtdL0CiiRDlczSA6OQL1eo/
164Hp9qJd8/D7EGaEz3yz0bu2PpxgEvz2P/kJ/Zff7rdTzgETnrz+U9k0zNIQvQfv8R+QjuvDPoM
YMnJ15/w6EecetK9Uywy4+DdQsgM+g7yhdXsvQPyJ7IyOP3/dHfPvskjfNTtk5GYgleHvb1/vdE3
3795UfxEPoNhePn8AwbgJ86Hr/4xqDWCx7377O7QAfTVB//hDxx8zLcDvMrUEUIh+HZEzAetDzBl
aLzo/SLxrp8v9exVku//2nO2967eqw8Prt/+ui+//nLDb6fy1VF8+1HfC/7456/uErf4LUP4el7w
sF/N/P3beudn8xPX4NnR793i4SFMgLyysgegL/ZB2MtNrawQkcnnCFrND4X7YL0OeARii77d1ZvQ
6NspdXTB331IAz4JJOcEkHhAThBtNFBLEFEHO9zqrz6Y1/P+k+w3MDEjS0P/nW/tV7dRVt73dhDM
/Pv75/lCP9iarl1aZ1b0eKZa2X352LsCXMXTrwCSqiDoDcvgyDt1XDJb60jPk3CsnzrupbPDSjhW
aOWHwUiphB1gKTSrDa3obJoHWO7e6ABKnjxx7Wh3kNL5qYsxikM3OrJbIlysocaNzi52SXkfuA+H
MclaE228U69gZDtAYHu7juiPnTxsaQHbEJfJ7jAWmTChYD515ImFysBhmOfi3AALPcM+Pnp+qMUd
LkOs8PfOnR/bjaWVFdgZadlbB7RkDjB0HBU5QS0Xh7H2q0E6TU9d4w3csiI+u3Af4sNgZOw9COTU
sbcWEqhncxfaX3trutpVbu8dB4/S4aK/vu7PV1mUD/1aGggaTx/7MsMTfbQe99O/jO8tu79KpLB7
6ipdloAM7C+gYV8CKfQdYwhZptMv9LxQ1270gCnvL1jAsD9bBTfa9Z8M4es79c5UdJK5uXN2ja5D
97tGHiXU0y9ztX33CgOcUujztdys915Dhe30mWtlZj1Y/S0lDWDitlbfK2JJ8u/Up7klL7Ne5gXK
C2V/s5C68snD740FXJjC+e1vAfowD0MScwSyw8O3JxgKcgNLC1fY9cosHFrjB7NDz6fA2b+OMwvv
2b8dZk1uguQifngqvo4IdBI3IXT++0SayJdB5u9nIhpMK8LjfhM54oz8tgv+Gj/srOgHP9MLW/+o
UPQpO3IHQK1weG6H3fZyy6/SUj8IIb4T3e5D+aP35IPj5sdn3Ntz4WMj6iXAfz3Dhu4n/o1X+LFB
V9COdc4+h7vjhQXVLAGPftskxNP62NifYYAyKzhaB3RCvTkgPzbuNgbr3/fmTLJkb97aj429Jm9C
f8bg0IR8BEtAZaD6AHKG5OhOWZcNCtZ2fHwVqFMIRMABrMLIBxK63+OrlN9Kz7DpX5Ou7+1u7Bnr
aCOivQ1acuArQW8cw8jgmHnvRPjZC6lWgAzR2RYnTt87+V7q72j1fuG+lrs8TuLCCvuP6nt5nwEu
ZtlOtrs/PA5yPkio05P/wPwC2Uvo6ZKkdX9P/MJdaVbm3t9jA56tdvD3sjeBNtiuoESIBCpYfiXw
mgN9/sPL/nGnFLt/1X/mlHq1Vv8Ip9D37BoRTPjdDfCTbyuM8VMc+C9RxWE8st9AIU2k44lUNPB/
4AwiiIv3L/cHPvf90fHP99w16zgnw705yV7t5J986AjqdhF50w8PlDxvUgh8//H+RJJj1xxlCgA5
PX3Y59B0Q1q1d/vIdEnyKCjYHYYm8wf36OHbg1v28ZW5itxi9/idMwXsw6ePrmF94Z18z48ghuu9
1/lnD8Wv9vwwW7I0qGI/Z+1//wE/j//HvcDEqf7ne30/Bza8XOv1sxhgG32OoPHcG3QAm4DW1ryG
tXk9V8Igd6pJUHeR239Ph0gdlQB7P7qH2ZE9TuRFTp2r5lg9k/g20vm4RTmk68/ipzOSUNOAr+yl
dIiex6kTH+3C+AH5X7jDP77eADtQQ5U2i/v2l+ASTr0PsFTHWQxb9DwQea5DpAC/2t19LP/9EsoQ
2XLNSnZn17vssRcyvxtV/eSJPfLce4SgvR1PYGmnLrhug6H5MAxZ7iFSXXpaWkUMu4eW1hK5oJ5N
EQfYJjoyx1l/WIk53MWvH/564aDhpG+uh8i3kgKpYYX3/ZEJtOjUx2dY9/2X8Mc++o+dOMM5Ogbe
Jk/Kb2mBn9zAbzcCnJLTF0D77f8Wu7PHf5lW8VEGnhni8Jrvora3exESnT7phXt/7BUwb3OKH1/j
BTIUhdM7XMDCOsh8j1ZhiPLPEsVm28ofrOwww72rOsQxsrRakIn3jDDwrIfL/LqBWFqBVfdsMDME
ZgDDHg36w0j7x2/xEgfpQ79qyxAiglNNztIqSd2uX+IBQH6okY9TocwQx9wy7oj9PS6+E7npU9cD
5Pq7/g4e4sjYj9o/L/aKt6fO9tkMU6qb51Z5uPn9e/c2i/1xA3Tx29/K6KhLiSH48VOnfYHIpA9N
AenB6cNud+2DswuCfvoYrNoDDP1cMHhTPEK/7QCD76KdbQWHgcjzA4P34dtft2/bZzK8xS6OesYT
vHUDDB6HbwozpBn51L2xBQKvH2AOcfJfxv0oDUqFA0z1t/+Kzy7j8Le/7bNYm+y3/xM9uP0CG8sN
sNaXeA2PajBo8D79Bi6tqDs20JDNOn3gK/vNC84PsKEhpOO7kXU2tvKeWwRyhdPnDKiye+TTs8IA
i6wjD0OgYocZ7l/vIQ7YuzcxCNQADlf5datx54b31n3dtxhEVfPkN3tvQ9++39IAVgPUNWeXcOZ6
RhSF1tNn/fm+3fWeHXQk0U4D5XAoPYIOgoig/egqf1weFoQkaKw8NRP7ev5kY72HUeldS0fp/BnT
8mMPF5jjDKigw1ruvZgBHGetTSAT83rUIdxmw+oslBUyN3k9MkMaz059TabAEh1G2S/CEKfqNM+s
Xe/lABvN4Sq/bisw1/Qwyn6uRK7z1AWY7RVTDuM8DzvAizwvayCMe8MOYR8Wu3sr6mdtgCE5XObX
l3YNpPxhlP0aDGGCz4Eb6Uc3b5Eo5YeTQVurfHTPPmfW8fH5Li7kJzNNb2hz2CE6EV4Kg2TOZ3ro
Itd+FDQMgREnzD9opYj818/xWfuH2MX21zfHl13YRzVCo+twkV8fdRWfYdP9S352XEt+Zsw+cc6g
QwQsZVveP7oAdbkPvVfxwIx44jXgKN9/D1H9wvM1wBp9fp9F7MT5/zpt1LsXfn1+fzuSv/evr/o2
v3uQ/9TnLycAsVrfgxv1Bia79R+/bXOPojz1vuAifTs6+62rfxRYNsDZ1k9bDXAQf44eY3S3HOzV
fpscvvl147WHivbnSiR3v63or/X5qLvAdsvwMBCZ7BA+jhrnWNh92mCyy7qdHVcIbHtXGSCkxeSt
I+d3iIKHWgY2cIa96XIDTHe0i0Ir652WQxxr0wzL0AdHDZEp1vPiGIELRP3JG07rdg9Of22HaLgY
u28QYkTV/tTXY2xl8e57J+5b5Hf5Yb/yuaviMMnn4+Tw3a8bCsO9B2jryA9WBnhyBprronzXHqZI
JkwoSU9dY2OXwS3rDzuAZSOowYdelmeI1L6Wxch29UwDMiSnL8KkjGBzeosAUovTx50+vDEOYMsY
YNzCCvqzHaJDcQZexf4GY9gBUn4zOOYosvZDij0p+al7d2EV1dFuGCIRvHALpzx2TZgh8F3bIK4s
/3jKA6zxwoVdRy8ayGCPklxDJK8XZbMLASnK7MPWJdaHGaKtfhkHj1iT3rjCAGZtiTbL44L2AIYC
1feiP9khkuK/003BDJG7Bma/tvq2YoijeUPi7cfeYxuCAGCDdq/yqFoJtYLDdX79XL5AQfEo2ACb
1+njkjcaoNXenoBUwgAD760mesb7taghoo5tcpQJ33OknWqMt5WFgC7r7QmWHWKJ691j//BghwiS
trVbdM89TIentY+/hjjyrnxSbOi5P2hnO1zm13fxS2Jx7kb2Y9wPG4fAhF0TUDD2nYb04WGy+zUZ
BA+F7kwCRcj6G3qIqGa7y46Tw0NAPEGesCNI7OVRrhy9TgMkKp47W5fWw+7xONJjUPob4LCax3lc
9VYbHH48pOAPz/bXN+Jv/4uY/++FZhKI4CFlCZ5UqAgQpvgfX+57qcK/T5/6cyPNqam11/MnS/r/
p4C5C9zuyKKc/hy1GBwMhLGld4ANAkwIzrZWUIFDqlcSGoLqwgBifAd8UG/OoLY7ORaexBFkUfvM
VEjunz7wCgucWWACOwy195/f7eH6yQLWBvDrsD/sj7MCrzesTnL7fzdiCLhG/5QUhE82cPCoPPVP
igH81s9wUe4t1+sPPEA69P9xd3U7jRth9FV82UpFxGFp2JtKEAhsA2y6yVKpd0NixbN2Y8uOtzJX
fY2+y97tm/RJesb2IM94SBA+Wqq9QRih8Xh+vvnmfOc732mGIJ/ptxIQO8Qj1zE0vPKwvdIZLtVN
KRR+azTL6HBY2JNGQL9UeRGT13NE6CsSqe6TlTlnDLxjnknvGoFkw4ww/ElIWZphBwYYASO99qbq
x/z0Q3s5+AyW7zuEj6BfZQ6yr+Tj+96P0LLdKsE+/CpS0zRAgrx/X6dlti4fbHMGXlr/pmu3d5pY
KVm+qgLUd4hr4RVH24QtPQUnKwq7Q0LY19fCzGKE59x/LHCxEElniygl8L6jDGgNKcXWWma4jADX
VvKzSZWB8Dahx/AVS3tPM5IXb4PUZNb7I8LUzeArInDgul35J5T2o46r4jNiVDOIdMs07QgA7hSf
eaajC8m4tUhhNvRyqIAJhtTtIhTSBjOHQ8K+XohPsjvSIPjqT3j5/XshJLJcdDvVUDA8DKUfqdxC
28wNGRbp48N94BgORhThTgZb3IOM8WCYuvfgkiWfvXdbSAik3qF3gUzlZFs0O7P9Ov+YIkDavHBa
bEQegnV+6OlfpeulozeM8MM8BUMxLl32BrL4DN/nRq5WwNIuRL5tD1rNH3/6QMqfaRuaUZuHMoLm
1gaj9vhrLYDafilE8CG5TkALcFyJUmCCMhn/+/c/eaSeLrMSqarowRWyrSEO7BpUqLf8fMTItV1I
KCAcIJPXTF8dDd++PRoQnMt5gEtBpJd7fnguRVLiviS936CoIUxoEeVDhyPCS8+TaJVgABciwjVS
muAGqg9Bho4weVNRyEwabCB/AKxnpAp39fWQZuIglgdLEG0O8rzQ7VWYT/0OAqQ0x03b0TLh2LoW
6Ta03Jq623sPrtcDlmppxb5I7v+QJJmt1Wo0r9EMk3wGF94iTzCiGmeZeDDzpBi5kGM4lobjx7Ce
4yRObJ0NhtNwsYSKvYl6M3TNJpDcX4ZKJMVS3GCwBCYijp6M6BDM7WUB+M7Al2Bttfl6uRs8x9kL
v89YGj6DHKiuYIDrS93FGq8/1o8v7/EsyMwDgSHC8jEr7M5WRd/6nmN3iNc+QDvPmLiqptTull/v
GHBp4X6Hh0Ith4x8F/FnYkwOg1x4BkaoXaiGAPzNlblNnNL9DFxxnKh6Bz9MA8RJN+sfXX43Q4im
gi9VwXWIsytD7HoPg782ThKts4pbUL3dlBE63uuD7c+FnchPst0mA7OagKOj8ty0HGbFm5DLrAum
ox5Ubwe7OQtBQis7YD0jqtq0X+HJarIV1+GxzJiKlayMSTkhHAwIahv4BSN18ioAH6tZodU33CzP
wYuM9d+Mj4BYe/+JmeJSdQ8WkW6pOjcZIhVj1LPPt6ga1XyO+QJCz2+Dv7yxiB1kHAZD6VZapXwY
/KQ7sQETwnQnGNU5bqHaZLbK2LNqgP8IgJlYtNETAmYwk9slqqo4DxdIyOvF0sNtEynKuKlPcGjT
cSCD2NZYIixqHFI5rvLuUAKDMVOLLV8FMcqB/eSd5igHlEPTqTI2KHikcGQPcNi42ISGnwJl//6T
skgi+KbGSh0yXIkFAlxmbxnByUUBgqzVWcLK/B3TK+uaT5NiC9xYj6syvSgwqR9fvvY7TuaQAcCN
VaRI1QvTm1Z3tPJyUD1gNEIpgWMwFgeA/BiU9YY8O69KQHg3YFZn3vsCwDf8RacbN1Jg42CAwr5Q
tlclnvdehF/x4uMoz9H34tP+GrV8dvMa2/990ZDKnpXQva+uasv7ddUG+bZfWXvXCo96rEasO7Cr
zsllkKBumbE3GZHcD0VuhbWHDNx/8fULpLDKoL0lUflFPz5lSlwr4NvweF3lTvS0VHPVLN8d+G6n
rkf7awirv92cY3s0e2sZw2X/5T8AAAD//w==</cx:binary>
              </cx:geoCache>
            </cx:geography>
          </cx:layoutPr>
        </cx:series>
      </cx:plotAreaRegion>
    </cx:plotArea>
    <cx:legend pos="r" align="min" overlay="0">
      <cx:txPr>
        <a:bodyPr xmlns:a="http://schemas.openxmlformats.org/drawingml/2006/main" vertOverflow="overflow" horzOverflow="overflow" wrap="square" lIns="0" tIns="0" rIns="0" bIns="0"/>
        <a:lstStyle xmlns:a="http://schemas.openxmlformats.org/drawingml/2006/main"/>
        <a:p xmlns:a="http://schemas.openxmlformats.org/drawingml/2006/main">
          <a:pPr algn="ctr" rtl="0">
            <a:defRPr sz="900" b="0" i="0">
              <a:solidFill>
                <a:srgbClr val="00336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ES">
            <a:solidFill>
              <a:srgbClr val="003366"/>
            </a:solid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withinLinear" id="14">
  <a:schemeClr val="accent1"/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4.xml><?xml version="1.0" encoding="utf-8"?>
<cs:colorStyle xmlns:cs="http://schemas.microsoft.com/office/drawing/2012/chartStyle" xmlns:a="http://purl.oclc.org/ooxml/drawingml/main" meth="withinLinear" id="14">
  <a:schemeClr val="accent1"/>
</cs:colorStyle>
</file>

<file path=xl/charts/colors1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494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85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purl.oclc.org/ooxml/drawingml/main" id="494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85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chart" Target="../charts/chart7.xml"/><Relationship Id="rId3" Type="http://purl.oclc.org/ooxml/officeDocument/relationships/chart" Target="../charts/chart3.xml"/><Relationship Id="rId7" Type="http://purl.oclc.org/ooxml/officeDocument/relationships/chart" Target="../charts/chart6.xml"/><Relationship Id="rId2" Type="http://purl.oclc.org/ooxml/officeDocument/relationships/chart" Target="../charts/chart2.xml"/><Relationship Id="rId1" Type="http://purl.oclc.org/ooxml/officeDocument/relationships/chart" Target="../charts/chart1.xml"/><Relationship Id="rId6" Type="http://purl.oclc.org/ooxml/officeDocument/relationships/chart" Target="../charts/chart5.xml"/><Relationship Id="rId5" Type="http://purl.oclc.org/ooxml/officeDocument/relationships/chart" Target="../charts/chart4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purl.oclc.org/ooxml/officeDocument/relationships/chart" Target="../charts/chart14.xml"/><Relationship Id="rId3" Type="http://purl.oclc.org/ooxml/officeDocument/relationships/chart" Target="../charts/chart10.xml"/><Relationship Id="rId7" Type="http://purl.oclc.org/ooxml/officeDocument/relationships/chart" Target="../charts/chart13.xml"/><Relationship Id="rId2" Type="http://purl.oclc.org/ooxml/officeDocument/relationships/chart" Target="../charts/chart9.xml"/><Relationship Id="rId1" Type="http://purl.oclc.org/ooxml/officeDocument/relationships/chart" Target="../charts/chart8.xml"/><Relationship Id="rId6" Type="http://purl.oclc.org/ooxml/officeDocument/relationships/chart" Target="../charts/chart12.xml"/><Relationship Id="rId5" Type="http://purl.oclc.org/ooxml/officeDocument/relationships/chart" Target="../charts/chart11.xml"/><Relationship Id="rId4" Type="http://schemas.microsoft.com/office/2014/relationships/chartEx" Target="../charts/chartEx2.xml"/><Relationship Id="rId9" Type="http://purl.oclc.org/ooxml/officeDocument/relationships/image" Target="../media/image1.png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0</xdr:col>
      <xdr:colOff>106680</xdr:colOff>
      <xdr:row>30</xdr:row>
      <xdr:rowOff>140970</xdr:rowOff>
    </xdr:from>
    <xdr:to>
      <xdr:col>2</xdr:col>
      <xdr:colOff>1082040</xdr:colOff>
      <xdr:row>42</xdr:row>
      <xdr:rowOff>91440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0770FB2-A77D-EFF6-52C5-EB5F73097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0</xdr:col>
      <xdr:colOff>152400</xdr:colOff>
      <xdr:row>52</xdr:row>
      <xdr:rowOff>102870</xdr:rowOff>
    </xdr:from>
    <xdr:to>
      <xdr:col>3</xdr:col>
      <xdr:colOff>571500</xdr:colOff>
      <xdr:row>67</xdr:row>
      <xdr:rowOff>102870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BDA12B3-5217-19B9-9548-46FC0F051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0</xdr:col>
      <xdr:colOff>76200</xdr:colOff>
      <xdr:row>8</xdr:row>
      <xdr:rowOff>160020</xdr:rowOff>
    </xdr:from>
    <xdr:to>
      <xdr:col>2</xdr:col>
      <xdr:colOff>762000</xdr:colOff>
      <xdr:row>20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6E8A9F0-15E7-B7E8-3F6F-DE44280E5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2</xdr:col>
      <xdr:colOff>373380</xdr:colOff>
      <xdr:row>70</xdr:row>
      <xdr:rowOff>121920</xdr:rowOff>
    </xdr:from>
    <xdr:to>
      <xdr:col>5</xdr:col>
      <xdr:colOff>579120</xdr:colOff>
      <xdr:row>83</xdr:row>
      <xdr:rowOff>102870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8B603047-E409-BDB6-9ACB-2DE0AD6D61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6120" y="12923520"/>
              <a:ext cx="4518660" cy="23583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152400</xdr:colOff>
      <xdr:row>95</xdr:row>
      <xdr:rowOff>179070</xdr:rowOff>
    </xdr:from>
    <xdr:to>
      <xdr:col>5</xdr:col>
      <xdr:colOff>411480</xdr:colOff>
      <xdr:row>110</xdr:row>
      <xdr:rowOff>179070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F27C1B4-0495-7018-4BC4-22A93B1E5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2</xdr:col>
      <xdr:colOff>160020</xdr:colOff>
      <xdr:row>111</xdr:row>
      <xdr:rowOff>102870</xdr:rowOff>
    </xdr:from>
    <xdr:to>
      <xdr:col>5</xdr:col>
      <xdr:colOff>419100</xdr:colOff>
      <xdr:row>126</xdr:row>
      <xdr:rowOff>102870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96D1DA0-33E4-4A60-62F2-F8091183C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3</xdr:col>
      <xdr:colOff>137160</xdr:colOff>
      <xdr:row>118</xdr:row>
      <xdr:rowOff>99060</xdr:rowOff>
    </xdr:from>
    <xdr:to>
      <xdr:col>3</xdr:col>
      <xdr:colOff>1272540</xdr:colOff>
      <xdr:row>122</xdr:row>
      <xdr:rowOff>83820</xdr:rowOff>
    </xdr:to>
    <xdr:sp macro="" textlink="$G$94">
      <xdr:nvSpPr>
        <xdr:cNvPr id="13" name="CuadroTexto 12">
          <a:extLst>
            <a:ext uri="{FF2B5EF4-FFF2-40B4-BE49-F238E27FC236}">
              <a16:creationId xmlns:a16="http://schemas.microsoft.com/office/drawing/2014/main" id="{C3FEE96A-0FCB-0B35-5271-DC39EAE4EF27}"/>
            </a:ext>
          </a:extLst>
        </xdr:cNvPr>
        <xdr:cNvSpPr txBox="1"/>
      </xdr:nvSpPr>
      <xdr:spPr>
        <a:xfrm>
          <a:off x="4290060" y="21678900"/>
          <a:ext cx="1135380" cy="716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826AB3C-9E9D-46F1-B90A-B44D144F4147}" type="TxLink">
            <a:rPr lang="en-US" sz="4000" b="0" i="0" u="none" strike="noStrike" kern="1200">
              <a:solidFill>
                <a:srgbClr val="003366"/>
              </a:solidFill>
              <a:latin typeface="Calibri"/>
              <a:ea typeface="Calibri"/>
              <a:cs typeface="Calibri"/>
            </a:rPr>
            <a:t>13%</a:t>
          </a:fld>
          <a:endParaRPr lang="es-ES" sz="4000" kern="1200">
            <a:solidFill>
              <a:srgbClr val="003366"/>
            </a:solidFill>
          </a:endParaRPr>
        </a:p>
      </xdr:txBody>
    </xdr:sp>
    <xdr:clientData/>
  </xdr:twoCellAnchor>
  <xdr:twoCellAnchor>
    <xdr:from>
      <xdr:col>2</xdr:col>
      <xdr:colOff>175260</xdr:colOff>
      <xdr:row>196</xdr:row>
      <xdr:rowOff>57150</xdr:rowOff>
    </xdr:from>
    <xdr:to>
      <xdr:col>5</xdr:col>
      <xdr:colOff>434340</xdr:colOff>
      <xdr:row>211</xdr:row>
      <xdr:rowOff>57150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B3486A38-13B0-B7F3-4C50-378319090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0</xdr:col>
      <xdr:colOff>91440</xdr:colOff>
      <xdr:row>752</xdr:row>
      <xdr:rowOff>125730</xdr:rowOff>
    </xdr:from>
    <xdr:to>
      <xdr:col>2</xdr:col>
      <xdr:colOff>1120140</xdr:colOff>
      <xdr:row>765</xdr:row>
      <xdr:rowOff>121920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CC58C006-3622-12CF-542A-3C2E15BE7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9</xdr:col>
      <xdr:colOff>494270</xdr:colOff>
      <xdr:row>3</xdr:row>
      <xdr:rowOff>41189</xdr:rowOff>
    </xdr:from>
    <xdr:to>
      <xdr:col>12</xdr:col>
      <xdr:colOff>782594</xdr:colOff>
      <xdr:row>11</xdr:row>
      <xdr:rowOff>20595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0AF19B-8376-4337-8BFC-8CBD81FF8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4</xdr:col>
      <xdr:colOff>695158</xdr:colOff>
      <xdr:row>3</xdr:row>
      <xdr:rowOff>42711</xdr:rowOff>
    </xdr:from>
    <xdr:to>
      <xdr:col>9</xdr:col>
      <xdr:colOff>387046</xdr:colOff>
      <xdr:row>12</xdr:row>
      <xdr:rowOff>60475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ECCDAC4-8CA5-493A-A78E-065CF9B7B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0</xdr:col>
      <xdr:colOff>160421</xdr:colOff>
      <xdr:row>16</xdr:row>
      <xdr:rowOff>173791</xdr:rowOff>
    </xdr:from>
    <xdr:to>
      <xdr:col>4</xdr:col>
      <xdr:colOff>601955</xdr:colOff>
      <xdr:row>38</xdr:row>
      <xdr:rowOff>83825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103C38A-A84E-414C-893C-ED74F05C1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4</xdr:col>
      <xdr:colOff>695158</xdr:colOff>
      <xdr:row>13</xdr:row>
      <xdr:rowOff>11374</xdr:rowOff>
    </xdr:from>
    <xdr:to>
      <xdr:col>9</xdr:col>
      <xdr:colOff>393700</xdr:colOff>
      <xdr:row>27</xdr:row>
      <xdr:rowOff>41190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6CDAF647-425D-4F76-9AE4-6579842083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50233" y="2376986"/>
              <a:ext cx="4134064" cy="25773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106948</xdr:colOff>
      <xdr:row>27</xdr:row>
      <xdr:rowOff>154460</xdr:rowOff>
    </xdr:from>
    <xdr:to>
      <xdr:col>13</xdr:col>
      <xdr:colOff>15953</xdr:colOff>
      <xdr:row>38</xdr:row>
      <xdr:rowOff>61784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F97C5E6-CF63-4092-BD8D-8745F38D7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9</xdr:col>
      <xdr:colOff>492437</xdr:colOff>
      <xdr:row>19</xdr:row>
      <xdr:rowOff>72082</xdr:rowOff>
    </xdr:from>
    <xdr:to>
      <xdr:col>13</xdr:col>
      <xdr:colOff>10296</xdr:colOff>
      <xdr:row>27</xdr:row>
      <xdr:rowOff>51487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4CCD94F-C27A-48D2-9A9F-CD247DBF4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4</xdr:col>
      <xdr:colOff>748632</xdr:colOff>
      <xdr:row>27</xdr:row>
      <xdr:rowOff>175054</xdr:rowOff>
    </xdr:from>
    <xdr:to>
      <xdr:col>8</xdr:col>
      <xdr:colOff>748631</xdr:colOff>
      <xdr:row>38</xdr:row>
      <xdr:rowOff>72081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2EC91B3-0F7D-4A9A-9208-4E79F0EBD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9</xdr:col>
      <xdr:colOff>489277</xdr:colOff>
      <xdr:row>11</xdr:row>
      <xdr:rowOff>82377</xdr:rowOff>
    </xdr:from>
    <xdr:to>
      <xdr:col>12</xdr:col>
      <xdr:colOff>782593</xdr:colOff>
      <xdr:row>19</xdr:row>
      <xdr:rowOff>10296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389C956-3351-4D61-A272-9A621C227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  <xdr:twoCellAnchor>
    <xdr:from>
      <xdr:col>10</xdr:col>
      <xdr:colOff>364578</xdr:colOff>
      <xdr:row>24</xdr:row>
      <xdr:rowOff>38337</xdr:rowOff>
    </xdr:from>
    <xdr:to>
      <xdr:col>10</xdr:col>
      <xdr:colOff>748849</xdr:colOff>
      <xdr:row>25</xdr:row>
      <xdr:rowOff>58933</xdr:rowOff>
    </xdr:to>
    <xdr:sp macro="" textlink="'Tablas Dinamicas'!$G$94">
      <xdr:nvSpPr>
        <xdr:cNvPr id="10" name="CuadroTexto 9">
          <a:extLst>
            <a:ext uri="{FF2B5EF4-FFF2-40B4-BE49-F238E27FC236}">
              <a16:creationId xmlns:a16="http://schemas.microsoft.com/office/drawing/2014/main" id="{BEDB482A-E3EC-4BA9-A3A7-EE5A4FA395F5}"/>
            </a:ext>
          </a:extLst>
        </xdr:cNvPr>
        <xdr:cNvSpPr txBox="1"/>
      </xdr:nvSpPr>
      <xdr:spPr>
        <a:xfrm>
          <a:off x="8805193" y="4539999"/>
          <a:ext cx="384271" cy="2081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4F80ABE-D2AB-4C9F-858D-A1644522CEBA}" type="TxLink">
            <a:rPr lang="en-US" sz="900" b="0" i="0" u="none" strike="noStrike" kern="1200">
              <a:solidFill>
                <a:srgbClr val="003366"/>
              </a:solidFill>
              <a:latin typeface="Calibri"/>
              <a:ea typeface="Calibri"/>
              <a:cs typeface="Calibri"/>
            </a:rPr>
            <a:t>13%</a:t>
          </a:fld>
          <a:endParaRPr lang="es-ES" sz="900" kern="1200">
            <a:solidFill>
              <a:srgbClr val="003366"/>
            </a:solidFill>
          </a:endParaRPr>
        </a:p>
      </xdr:txBody>
    </xdr:sp>
    <xdr:clientData/>
  </xdr:twoCellAnchor>
  <xdr:oneCellAnchor>
    <xdr:from>
      <xdr:col>7</xdr:col>
      <xdr:colOff>435686</xdr:colOff>
      <xdr:row>23</xdr:row>
      <xdr:rowOff>12448</xdr:rowOff>
    </xdr:from>
    <xdr:ext cx="184731" cy="937629"/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11DEF705-A5E3-10C4-11C4-6BF9C03DD5DF}"/>
            </a:ext>
          </a:extLst>
        </xdr:cNvPr>
        <xdr:cNvSpPr/>
      </xdr:nvSpPr>
      <xdr:spPr>
        <a:xfrm>
          <a:off x="5956844" y="431708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s-E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%"/>
                </a:srgbClr>
              </a:outerShdw>
            </a:effectLst>
          </a:endParaRPr>
        </a:p>
      </xdr:txBody>
    </xdr:sp>
    <xdr:clientData/>
  </xdr:oneCellAnchor>
  <xdr:oneCellAnchor>
    <xdr:from>
      <xdr:col>7</xdr:col>
      <xdr:colOff>435687</xdr:colOff>
      <xdr:row>67</xdr:row>
      <xdr:rowOff>12448</xdr:rowOff>
    </xdr:from>
    <xdr:ext cx="184730" cy="937629"/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E117C8E2-A6E8-254F-382B-77FDDA29ACF6}"/>
            </a:ext>
          </a:extLst>
        </xdr:cNvPr>
        <xdr:cNvSpPr/>
      </xdr:nvSpPr>
      <xdr:spPr>
        <a:xfrm>
          <a:off x="5956845" y="12552027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s-E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%"/>
                </a:srgbClr>
              </a:outerShdw>
            </a:effectLst>
          </a:endParaRPr>
        </a:p>
      </xdr:txBody>
    </xdr:sp>
    <xdr:clientData/>
  </xdr:oneCellAnchor>
  <xdr:oneCellAnchor>
    <xdr:from>
      <xdr:col>0</xdr:col>
      <xdr:colOff>187158</xdr:colOff>
      <xdr:row>3</xdr:row>
      <xdr:rowOff>26738</xdr:rowOff>
    </xdr:from>
    <xdr:ext cx="3542631" cy="2386262"/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3F87403C-B6CF-FC6D-8605-FCD39E8EDA41}"/>
            </a:ext>
          </a:extLst>
        </xdr:cNvPr>
        <xdr:cNvSpPr/>
      </xdr:nvSpPr>
      <xdr:spPr>
        <a:xfrm>
          <a:off x="187158" y="560138"/>
          <a:ext cx="3542631" cy="2386262"/>
        </a:xfrm>
        <a:prstGeom prst="rect">
          <a:avLst/>
        </a:prstGeom>
        <a:solidFill>
          <a:srgbClr val="D9EAF7"/>
        </a:solidFill>
        <a:ln>
          <a:noFill/>
        </a:ln>
        <a:effectLst>
          <a:softEdge rad="0"/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91440" tIns="45720" rIns="91440" bIns="45720" anchor="t">
          <a:noAutofit/>
        </a:bodyPr>
        <a:lstStyle/>
        <a:p>
          <a:pPr algn="ctr"/>
          <a:endParaRPr lang="es-ES" sz="1800" b="0" cap="none" spc="0">
            <a:ln w="0"/>
            <a:solidFill>
              <a:srgbClr val="003366"/>
            </a:solidFill>
            <a:effectLst>
              <a:outerShdw blurRad="38100" dist="25400" dir="5400000" algn="ctr" rotWithShape="0">
                <a:srgbClr val="6E747A">
                  <a:alpha val="43%"/>
                </a:srgbClr>
              </a:outerShdw>
            </a:effectLst>
          </a:endParaRPr>
        </a:p>
        <a:p>
          <a:pPr algn="ctr"/>
          <a:r>
            <a:rPr lang="es-ES" sz="1800" b="0" cap="none" spc="0">
              <a:ln w="0"/>
              <a:solidFill>
                <a:srgbClr val="003366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</a:rPr>
            <a:t>Número</a:t>
          </a:r>
          <a:r>
            <a:rPr lang="es-ES" sz="1800" b="0" cap="none" spc="0" baseline="0%">
              <a:ln w="0"/>
              <a:solidFill>
                <a:srgbClr val="003366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</a:rPr>
            <a:t> Ordenes - 767 </a:t>
          </a:r>
        </a:p>
        <a:p>
          <a:pPr algn="ctr"/>
          <a:r>
            <a:rPr lang="es-ES" sz="1800" b="0" cap="none" spc="0" baseline="0%">
              <a:ln w="0"/>
              <a:solidFill>
                <a:srgbClr val="003366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</a:rPr>
            <a:t>Media Comensales - 3.48</a:t>
          </a:r>
        </a:p>
        <a:p>
          <a:pPr algn="ctr"/>
          <a:r>
            <a:rPr lang="es-ES" sz="1800" b="0" cap="none" spc="0" baseline="0%">
              <a:ln w="0"/>
              <a:solidFill>
                <a:srgbClr val="003366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</a:rPr>
            <a:t>Ticket Medio  - 138.63</a:t>
          </a:r>
        </a:p>
        <a:p>
          <a:pPr algn="ctr"/>
          <a:r>
            <a:rPr lang="es-ES" sz="1800" b="0" cap="none" spc="0" baseline="0%">
              <a:ln w="0"/>
              <a:solidFill>
                <a:srgbClr val="003366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</a:rPr>
            <a:t>Facturación Total - 106.33</a:t>
          </a:r>
        </a:p>
        <a:p>
          <a:pPr algn="ctr"/>
          <a:r>
            <a:rPr lang="es-ES" sz="1800" b="0" cap="none" spc="0" baseline="0%">
              <a:ln w="0"/>
              <a:solidFill>
                <a:srgbClr val="003366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</a:rPr>
            <a:t>Coste Total Obtenido - 63.45</a:t>
          </a:r>
        </a:p>
        <a:p>
          <a:pPr algn="ctr"/>
          <a:r>
            <a:rPr lang="es-ES" sz="1800" b="0" cap="none" spc="0" baseline="0%">
              <a:ln w="0"/>
              <a:solidFill>
                <a:srgbClr val="003366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</a:rPr>
            <a:t>Márgen Beneficio - 42.88</a:t>
          </a:r>
        </a:p>
        <a:p>
          <a:pPr algn="l"/>
          <a:endParaRPr lang="es-ES" sz="25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%"/>
                </a:srgbClr>
              </a:outerShdw>
            </a:effectLst>
          </a:endParaRPr>
        </a:p>
      </xdr:txBody>
    </xdr:sp>
    <xdr:clientData/>
  </xdr:oneCellAnchor>
  <xdr:oneCellAnchor>
    <xdr:from>
      <xdr:col>0</xdr:col>
      <xdr:colOff>226647</xdr:colOff>
      <xdr:row>0</xdr:row>
      <xdr:rowOff>1</xdr:rowOff>
    </xdr:from>
    <xdr:ext cx="6072435" cy="431800"/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id="{8BB84286-94D9-7246-715E-1979CF941AF5}"/>
            </a:ext>
          </a:extLst>
        </xdr:cNvPr>
        <xdr:cNvSpPr/>
      </xdr:nvSpPr>
      <xdr:spPr>
        <a:xfrm>
          <a:off x="226647" y="1"/>
          <a:ext cx="6072435" cy="43180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ES" sz="3500" b="0" cap="none" spc="0">
              <a:ln w="0"/>
              <a:solidFill>
                <a:srgbClr val="003366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</a:rPr>
            <a:t>Dashboard</a:t>
          </a:r>
          <a:r>
            <a:rPr lang="es-ES" sz="3500" b="0" cap="none" spc="0" baseline="0%">
              <a:ln w="0"/>
              <a:solidFill>
                <a:srgbClr val="003366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</a:rPr>
            <a:t> Restaurante Gourmet</a:t>
          </a:r>
          <a:endParaRPr lang="es-ES" sz="3500" b="0" cap="none" spc="0">
            <a:ln w="0"/>
            <a:solidFill>
              <a:srgbClr val="003366"/>
            </a:solidFill>
            <a:effectLst>
              <a:outerShdw blurRad="38100" dist="25400" dir="5400000" algn="ctr" rotWithShape="0">
                <a:srgbClr val="6E747A">
                  <a:alpha val="43%"/>
                </a:srgbClr>
              </a:outerShdw>
            </a:effectLst>
          </a:endParaRPr>
        </a:p>
      </xdr:txBody>
    </xdr:sp>
    <xdr:clientData/>
  </xdr:oneCellAnchor>
  <xdr:twoCellAnchor editAs="oneCell">
    <xdr:from>
      <xdr:col>0</xdr:col>
      <xdr:colOff>580963</xdr:colOff>
      <xdr:row>5</xdr:row>
      <xdr:rowOff>2536</xdr:rowOff>
    </xdr:from>
    <xdr:to>
      <xdr:col>3</xdr:col>
      <xdr:colOff>733220</xdr:colOff>
      <xdr:row>14</xdr:row>
      <xdr:rowOff>72570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50544FF-BCDB-B3E8-40AA-386838A1FD3C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9"/>
        <a:stretch>
          <a:fillRect/>
        </a:stretch>
      </xdr:blipFill>
      <xdr:spPr>
        <a:xfrm>
          <a:off x="580963" y="909679"/>
          <a:ext cx="2716447" cy="170289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Eleazar Merino Rodriguez" refreshedDateIso="2024-12-11T09:33:02.27999999653548075" createdVersion="8" refreshedVersion="8" minRefreshableVersion="3" recordCount="767" xr:uid="{01F6F4C9-F502-4F72-B710-C18A1AD1853A}">
  <cacheSource type="worksheet">
    <worksheetSource name="TablaSala"/>
  </cacheSource>
  <cacheFields count="22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 count="546">
        <s v="Cliente_724"/>
        <s v="Cliente_538"/>
        <s v="Cliente_911"/>
        <s v="Cliente_129"/>
        <s v="Cliente_938"/>
        <s v="Cliente_965"/>
        <s v="Cliente_306"/>
        <s v="Cliente_974"/>
        <s v="Cliente_740"/>
        <s v="Cliente_33"/>
        <s v="Cliente_881"/>
        <s v="Cliente_890"/>
        <s v="Cliente_873"/>
        <s v="Cliente_780"/>
        <s v="Cliente_728"/>
        <s v="Cliente_175"/>
        <s v="Cliente_200"/>
        <s v="Cliente_190"/>
        <s v="Cliente_290"/>
        <s v="Cliente_972"/>
        <s v="Cliente_210"/>
        <s v="Cliente_88"/>
        <s v="Cliente_427"/>
        <s v="Cliente_424"/>
        <s v="Cliente_824"/>
        <s v="Cliente_107"/>
        <s v="Cliente_775"/>
        <s v="Cliente_358"/>
        <s v="Cliente_377"/>
        <s v="Cliente_361"/>
        <s v="Cliente_229"/>
        <s v="Cliente_27"/>
        <s v="Cliente_103"/>
        <s v="Cliente_1"/>
        <s v="Cliente_828"/>
        <s v="Cliente_874"/>
        <s v="Cliente_999"/>
        <s v="Cliente_167"/>
        <s v="Cliente_606"/>
        <s v="Cliente_710"/>
        <s v="Cliente_870"/>
        <s v="Cliente_230"/>
        <s v="Cliente_814"/>
        <s v="Cliente_640"/>
        <s v="Cliente_623"/>
        <s v="Cliente_72"/>
        <s v="Cliente_963"/>
        <s v="Cliente_929"/>
        <s v="Cliente_708"/>
        <s v="Cliente_631"/>
        <s v="Cliente_894"/>
        <s v="Cliente_63"/>
        <s v="Cliente_144"/>
        <s v="Cliente_390"/>
        <s v="Cliente_886"/>
        <s v="Cliente_510"/>
        <s v="Cliente_878"/>
        <s v="Cliente_977"/>
        <s v="Cliente_553"/>
        <s v="Cliente_792"/>
        <s v="Cliente_265"/>
        <s v="Cliente_946"/>
        <s v="Cliente_614"/>
        <s v="Cliente_352"/>
        <s v="Cliente_784"/>
        <s v="Cliente_118"/>
        <s v="Cliente_61"/>
        <s v="Cliente_440"/>
        <s v="Cliente_258"/>
        <s v="Cliente_742"/>
        <s v="Cliente_865"/>
        <s v="Cliente_79"/>
        <s v="Cliente_42"/>
        <s v="Cliente_374"/>
        <s v="Cliente_636"/>
        <s v="Cliente_753"/>
        <s v="Cliente_632"/>
        <s v="Cliente_969"/>
        <s v="Cliente_574"/>
        <s v="Cliente_292"/>
        <s v="Cliente_148"/>
        <s v="Cliente_747"/>
        <s v="Cliente_501"/>
        <s v="Cliente_733"/>
        <s v="Cliente_36"/>
        <s v="Cliente_1000"/>
        <s v="Cliente_607"/>
        <s v="Cliente_378"/>
        <s v="Cliente_612"/>
        <s v="Cliente_452"/>
        <s v="Cliente_244"/>
        <s v="Cliente_840"/>
        <s v="Cliente_993"/>
        <s v="Cliente_29"/>
        <s v="Cliente_313"/>
        <s v="Cliente_520"/>
        <s v="Cliente_388"/>
        <s v="Cliente_384"/>
        <s v="Cliente_517"/>
        <s v="Cliente_711"/>
        <s v="Cliente_651"/>
        <s v="Cliente_545"/>
        <s v="Cliente_116"/>
        <s v="Cliente_170"/>
        <s v="Cliente_92"/>
        <s v="Cliente_552"/>
        <s v="Cliente_627"/>
        <s v="Cliente_588"/>
        <s v="Cliente_949"/>
        <s v="Cliente_863"/>
        <s v="Cliente_140"/>
        <s v="Cliente_523"/>
        <s v="Cliente_916"/>
        <s v="Cliente_416"/>
        <s v="Cliente_346"/>
        <s v="Cliente_381"/>
        <s v="Cliente_791"/>
        <s v="Cliente_697"/>
        <s v="Cliente_516"/>
        <s v="Cliente_541"/>
        <s v="Cliente_830"/>
        <s v="Cliente_656"/>
        <s v="Cliente_486"/>
        <s v="Cliente_774"/>
        <s v="Cliente_26"/>
        <s v="Cliente_273"/>
        <s v="Cliente_798"/>
        <s v="Cliente_8"/>
        <s v="Cliente_31"/>
        <s v="Cliente_658"/>
        <s v="Cliente_773"/>
        <s v="Cliente_158"/>
        <s v="Cliente_569"/>
        <s v="Cliente_286"/>
        <s v="Cliente_199"/>
        <s v="Cliente_712"/>
        <s v="Cliente_56"/>
        <s v="Cliente_670"/>
        <s v="Cliente_909"/>
        <s v="Cliente_402"/>
        <s v="Cliente_709"/>
        <s v="Cliente_533"/>
        <s v="Cliente_953"/>
        <s v="Cliente_380"/>
        <s v="Cliente_964"/>
        <s v="Cliente_939"/>
        <s v="Cliente_536"/>
        <s v="Cliente_5"/>
        <s v="Cliente_115"/>
        <s v="Cliente_580"/>
        <s v="Cliente_788"/>
        <s v="Cliente_892"/>
        <s v="Cliente_406"/>
        <s v="Cliente_295"/>
        <s v="Cliente_547"/>
        <s v="Cliente_156"/>
        <s v="Cliente_768"/>
        <s v="Cliente_359"/>
        <s v="Cliente_131"/>
        <s v="Cliente_485"/>
        <s v="Cliente_493"/>
        <s v="Cliente_282"/>
        <s v="Cliente_850"/>
        <s v="Cliente_301"/>
        <s v="Cliente_124"/>
        <s v="Cliente_741"/>
        <s v="Cliente_610"/>
        <s v="Cliente_681"/>
        <s v="Cliente_173"/>
        <s v="Cliente_55"/>
        <s v="Cliente_653"/>
        <s v="Cliente_628"/>
        <s v="Cliente_715"/>
        <s v="Cliente_321"/>
        <s v="Cliente_442"/>
        <s v="Cliente_752"/>
        <s v="Cliente_727"/>
        <s v="Cliente_548"/>
        <s v="Cliente_30"/>
        <s v="Cliente_412"/>
        <s v="Cliente_646"/>
        <s v="Cliente_151"/>
        <s v="Cliente_318"/>
        <s v="Cliente_336"/>
        <s v="Cliente_560"/>
        <s v="Cliente_367"/>
        <s v="Cliente_765"/>
        <s v="Cliente_679"/>
        <s v="Cliente_512"/>
        <s v="Cliente_701"/>
        <s v="Cliente_331"/>
        <s v="Cliente_83"/>
        <s v="Cliente_339"/>
        <s v="Cliente_323"/>
        <s v="Cliente_678"/>
        <s v="Cliente_74"/>
        <s v="Cliente_146"/>
        <s v="Cliente_212"/>
        <s v="Cliente_3"/>
        <s v="Cliente_176"/>
        <s v="Cliente_551"/>
        <s v="Cliente_240"/>
        <s v="Cliente_759"/>
        <s v="Cliente_959"/>
        <s v="Cliente_744"/>
        <s v="Cliente_189"/>
        <s v="Cliente_576"/>
        <s v="Cliente_474"/>
        <s v="Cliente_990"/>
        <s v="Cliente_67"/>
        <s v="Cliente_445"/>
        <s v="Cliente_984"/>
        <s v="Cliente_877"/>
        <s v="Cliente_494"/>
        <s v="Cliente_264"/>
        <s v="Cliente_142"/>
        <s v="Cliente_599"/>
        <s v="Cliente_856"/>
        <s v="Cliente_722"/>
        <s v="Cliente_935"/>
        <s v="Cliente_961"/>
        <s v="Cliente_924"/>
        <s v="Cliente_579"/>
        <s v="Cliente_567"/>
        <s v="Cliente_927"/>
        <s v="Cliente_539"/>
        <s v="Cliente_872"/>
        <s v="Cliente_425"/>
        <s v="Cliente_700"/>
        <s v="Cliente_665"/>
        <s v="Cliente_978"/>
        <s v="Cliente_577"/>
        <s v="Cliente_429"/>
        <s v="Cliente_811"/>
        <s v="Cliente_228"/>
        <s v="Cliente_249"/>
        <s v="Cliente_326"/>
        <s v="Cliente_281"/>
        <s v="Cliente_686"/>
        <s v="Cliente_418"/>
        <s v="Cliente_397"/>
        <s v="Cliente_477"/>
        <s v="Cliente_300"/>
        <s v="Cliente_928"/>
        <s v="Cliente_132"/>
        <s v="Cliente_53"/>
        <s v="Cliente_673"/>
        <s v="Cliente_243"/>
        <s v="Cliente_730"/>
        <s v="Cliente_617"/>
        <s v="Cliente_827"/>
        <s v="Cliente_184"/>
        <s v="Cliente_345"/>
        <s v="Cliente_277"/>
        <s v="Cliente_981"/>
        <s v="Cliente_24"/>
        <s v="Cliente_463"/>
        <s v="Cliente_746"/>
        <s v="Cliente_409"/>
        <s v="Cliente_729"/>
        <s v="Cliente_565"/>
        <s v="Cliente_195"/>
        <s v="Cliente_211"/>
        <s v="Cliente_385"/>
        <s v="Cliente_986"/>
        <s v="Cliente_994"/>
        <s v="Cliente_648"/>
        <s v="Cliente_702"/>
        <s v="Cliente_846"/>
        <s v="Cliente_620"/>
        <s v="Cliente_672"/>
        <s v="Cliente_735"/>
        <s v="Cliente_268"/>
        <s v="Cliente_161"/>
        <s v="Cliente_600"/>
        <s v="Cliente_654"/>
        <s v="Cliente_269"/>
        <s v="Cliente_12"/>
        <s v="Cliente_294"/>
        <s v="Cliente_659"/>
        <s v="Cliente_47"/>
        <s v="Cliente_544"/>
        <s v="Cliente_633"/>
        <s v="Cliente_154"/>
        <s v="Cliente_489"/>
        <s v="Cliente_350"/>
        <s v="Cliente_797"/>
        <s v="Cliente_436"/>
        <s v="Cliente_597"/>
        <s v="Cliente_823"/>
        <s v="Cliente_690"/>
        <s v="Cliente_216"/>
        <s v="Cliente_546"/>
        <s v="Cliente_524"/>
        <s v="Cliente_193"/>
        <s v="Cliente_794"/>
        <s v="Cliente_602"/>
        <s v="Cliente_296"/>
        <s v="Cliente_568"/>
        <s v="Cliente_897"/>
        <s v="Cliente_816"/>
        <s v="Cliente_221"/>
        <s v="Cliente_755"/>
        <s v="Cliente_289"/>
        <s v="Cliente_476"/>
        <s v="Cliente_940"/>
        <s v="Cliente_707"/>
        <s v="Cliente_644"/>
        <s v="Cliente_619"/>
        <s v="Cliente_833"/>
        <s v="Cliente_899"/>
        <s v="Cliente_498"/>
        <s v="Cliente_470"/>
        <s v="Cliente_191"/>
        <s v="Cliente_183"/>
        <s v="Cliente_499"/>
        <s v="Cliente_495"/>
        <s v="Cliente_54"/>
        <s v="Cliente_923"/>
        <s v="Cliente_453"/>
        <s v="Cliente_14"/>
        <s v="Cliente_611"/>
        <s v="Cliente_666"/>
        <s v="Cliente_505"/>
        <s v="Cliente_858"/>
        <s v="Cliente_882"/>
        <s v="Cliente_275"/>
        <s v="Cliente_871"/>
        <s v="Cliente_841"/>
        <s v="Cliente_789"/>
        <s v="Cliente_141"/>
        <s v="Cliente_992"/>
        <s v="Cliente_622"/>
        <s v="Cliente_508"/>
        <s v="Cliente_676"/>
        <s v="Cliente_667"/>
        <s v="Cliente_609"/>
        <s v="Cliente_471"/>
        <s v="Cliente_196"/>
        <s v="Cliente_563"/>
        <s v="Cliente_991"/>
        <s v="Cliente_330"/>
        <s v="Cliente_943"/>
        <s v="Cliente_285"/>
        <s v="Cliente_905"/>
        <s v="Cliente_543"/>
        <s v="Cliente_239"/>
        <s v="Cliente_315"/>
        <s v="Cliente_166"/>
        <s v="Cliente_157"/>
        <s v="Cliente_912"/>
        <s v="Cliente_736"/>
        <s v="Cliente_328"/>
        <s v="Cliente_919"/>
        <s v="Cliente_958"/>
        <s v="Cliente_395"/>
        <s v="Cliente_287"/>
        <s v="Cliente_479"/>
        <s v="Cliente_160"/>
        <s v="Cliente_109"/>
        <s v="Cliente_342"/>
        <s v="Cliente_332"/>
        <s v="Cliente_689"/>
        <s v="Cliente_518"/>
        <s v="Cliente_348"/>
        <s v="Cliente_259"/>
        <s v="Cliente_869"/>
        <s v="Cliente_842"/>
        <s v="Cliente_349"/>
        <s v="Cliente_316"/>
        <s v="Cliente_732"/>
        <s v="Cliente_807"/>
        <s v="Cliente_900"/>
        <s v="Cliente_143"/>
        <s v="Cliente_405"/>
        <s v="Cliente_473"/>
        <s v="Cliente_404"/>
        <s v="Cliente_717"/>
        <s v="Cliente_783"/>
        <s v="Cliente_589"/>
        <s v="Cliente_284"/>
        <s v="Cliente_207"/>
        <s v="Cliente_531"/>
        <s v="Cliente_420"/>
        <s v="Cliente_989"/>
        <s v="Cliente_421"/>
        <s v="Cliente_194"/>
        <s v="Cliente_876"/>
        <s v="Cliente_365"/>
        <s v="Cliente_185"/>
        <s v="Cliente_558"/>
        <s v="Cliente_535"/>
        <s v="Cliente_18"/>
        <s v="Cliente_696"/>
        <s v="Cliente_704"/>
        <s v="Cliente_720"/>
        <s v="Cliente_624"/>
        <s v="Cliente_434"/>
        <s v="Cliente_149"/>
        <s v="Cliente_125"/>
        <s v="Cliente_618"/>
        <s v="Cliente_527"/>
        <s v="Cliente_71"/>
        <s v="Cliente_437"/>
        <s v="Cliente_719"/>
        <s v="Cliente_354"/>
        <s v="Cliente_363"/>
        <s v="Cliente_778"/>
        <s v="Cliente_637"/>
        <s v="Cliente_948"/>
        <s v="Cliente_172"/>
        <s v="Cliente_70"/>
        <s v="Cliente_835"/>
        <s v="Cliente_821"/>
        <s v="Cliente_509"/>
        <s v="Cliente_951"/>
        <s v="Cliente_819"/>
        <s v="Cliente_334"/>
        <s v="Cliente_787"/>
        <s v="Cliente_616"/>
        <s v="Cliente_422"/>
        <s v="Cliente_930"/>
        <s v="Cliente_218"/>
        <s v="Cliente_257"/>
        <s v="Cliente_112"/>
        <s v="Cliente_95"/>
        <s v="Cliente_866"/>
        <s v="Cliente_232"/>
        <s v="Cliente_113"/>
        <s v="Cliente_785"/>
        <s v="Cliente_554"/>
        <s v="Cliente_320"/>
        <s v="Cliente_996"/>
        <s v="Cliente_392"/>
        <s v="Cliente_615"/>
        <s v="Cliente_968"/>
        <s v="Cliente_206"/>
        <s v="Cliente_669"/>
        <s v="Cliente_705"/>
        <s v="Cliente_462"/>
        <s v="Cliente_809"/>
        <s v="Cliente_21"/>
        <s v="Cliente_110"/>
        <s v="Cliente_454"/>
        <s v="Cliente_825"/>
        <s v="Cliente_134"/>
        <s v="Cliente_555"/>
        <s v="Cliente_887"/>
        <s v="Cliente_913"/>
        <s v="Cliente_41"/>
        <s v="Cliente_738"/>
        <s v="Cliente_280"/>
        <s v="Cliente_117"/>
        <s v="Cliente_988"/>
        <s v="Cliente_372"/>
        <s v="Cliente_283"/>
        <s v="Cliente_857"/>
        <s v="Cliente_208"/>
        <s v="Cliente_443"/>
        <s v="Cliente_138"/>
        <s v="Cliente_177"/>
        <s v="Cliente_832"/>
        <s v="Cliente_480"/>
        <s v="Cliente_351"/>
        <s v="Cliente_344"/>
        <s v="Cliente_564"/>
        <s v="Cliente_782"/>
        <s v="Cliente_165"/>
        <s v="Cliente_608"/>
        <s v="Cliente_657"/>
        <s v="Cliente_224"/>
        <s v="Cliente_680"/>
        <s v="Cliente_513"/>
        <s v="Cliente_973"/>
        <s v="Cliente_592"/>
        <s v="Cliente_575"/>
        <s v="Cliente_511"/>
        <s v="Cliente_772"/>
        <s v="Cliente_605"/>
        <s v="Cliente_197"/>
        <s v="Cliente_19"/>
        <s v="Cliente_586"/>
        <s v="Cliente_687"/>
        <s v="Cliente_415"/>
        <s v="Cliente_456"/>
        <s v="Cliente_820"/>
        <s v="Cliente_698"/>
        <s v="Cliente_59"/>
        <s v="Cliente_799"/>
        <s v="Cliente_52"/>
        <s v="Cliente_278"/>
        <s v="Cliente_595"/>
        <s v="Cliente_2"/>
        <s v="Cliente_880"/>
        <s v="Cliente_626"/>
        <s v="Cliente_411"/>
        <s v="Cliente_123"/>
        <s v="Cliente_910"/>
        <s v="Cliente_483"/>
        <s v="Cliente_642"/>
        <s v="Cliente_962"/>
        <s v="Cliente_883"/>
        <s v="Cliente_593"/>
        <s v="Cliente_368"/>
        <s v="Cliente_693"/>
        <s v="Cliente_226"/>
        <s v="Cliente_834"/>
        <s v="Cliente_104"/>
        <s v="Cliente_35"/>
        <s v="Cliente_837"/>
        <s v="Cliente_514"/>
        <s v="Cliente_725"/>
        <s v="Cliente_114"/>
        <s v="Cliente_90"/>
        <s v="Cliente_496"/>
        <s v="Cliente_58"/>
        <s v="Cliente_468"/>
        <s v="Cliente_714"/>
        <s v="Cliente_950"/>
        <s v="Cliente_663"/>
        <s v="Cliente_801"/>
        <s v="Cliente_804"/>
        <s v="Cliente_716"/>
        <s v="Cliente_786"/>
        <s v="Cliente_594"/>
        <s v="Cliente_396"/>
        <s v="Cliente_954"/>
        <s v="Cliente_263"/>
        <s v="Cliente_438"/>
        <s v="Cliente_353"/>
        <s v="Cliente_770"/>
        <s v="Cliente_888"/>
        <s v="Cliente_635"/>
        <s v="Cliente_484"/>
        <s v="Cliente_297"/>
        <s v="Cliente_446"/>
        <s v="Cliente_298"/>
        <s v="Cliente_304"/>
        <s v="Cliente_743"/>
        <s v="Cliente_428"/>
        <s v="Cliente_750"/>
        <s v="Cliente_808"/>
        <s v="Cliente_376"/>
        <s v="Cliente_721"/>
        <s v="Cliente_227"/>
        <s v="Cliente_757"/>
      </sharedItems>
    </cacheField>
    <cacheField name="Número de Comensales" numFmtId="0">
      <sharedItems containsSemiMixedTypes="0" containsString="0" containsNumber="1" containsInteger="1" minValue="1" maxValue="6"/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 count="3">
        <s v="Almuerzo"/>
        <s v="Desayuno"/>
        <s v="Cena"/>
      </sharedItems>
    </cacheField>
    <cacheField name="Método de Pago" numFmtId="0">
      <sharedItems count="3">
        <s v="Tarjeta de débito"/>
        <s v="Efectivo"/>
        <s v="Tarjeta de crédito"/>
      </sharedItems>
    </cacheField>
    <cacheField name="Propina" numFmtId="169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 count="11">
        <s v="España"/>
        <s v="Colombia"/>
        <s v="Brasil"/>
        <s v="Paraguay"/>
        <s v="Perú"/>
        <s v="Venezuela"/>
        <s v="Bolivia"/>
        <s v="Uruguay"/>
        <s v="Ecuador"/>
        <s v="Chile"/>
        <s v="Argentina"/>
      </sharedItems>
    </cacheField>
    <cacheField name="Platos Ordenados" numFmtId="0">
      <sharedItems/>
    </cacheField>
    <cacheField name="Monto Total" numFmtId="164">
      <sharedItems containsSemiMixedTypes="0" containsString="0" containsNumber="1" containsInteger="1" minValue="18" maxValue="360"/>
    </cacheField>
    <cacheField name="Fecha Factura" numFmtId="14">
      <sharedItems containsSemiMixedTypes="0" containsNonDate="0" containsDate="1" containsString="0" minDate="2023-04-01T01:11:00" maxDate="2023-04-07T07:51:00" count="643">
        <d v="2023-04-01T03:50:00"/>
        <d v="2023-04-01T03:49:00"/>
        <d v="2023-04-01T03:56:00"/>
        <d v="2023-04-01T04:31:00"/>
        <d v="2023-04-01T02:06:00"/>
        <d v="2023-04-01T03:32:00"/>
        <d v="2023-04-01T04:22:00"/>
        <d v="2023-04-01T04:49:00"/>
        <d v="2023-04-01T04:25:00"/>
        <d v="2023-04-01T01:53:00"/>
        <d v="2023-04-01T06:33:00"/>
        <d v="2023-04-01T03:23:00"/>
        <d v="2023-04-01T05:32:00"/>
        <d v="2023-04-01T01:58:00"/>
        <d v="2023-04-01T04:59:00"/>
        <d v="2023-04-01T04:24:00"/>
        <d v="2023-04-01T03:27:00"/>
        <d v="2023-04-01T04:26:00"/>
        <d v="2023-04-01T03:29:00"/>
        <d v="2023-04-01T05:12:00"/>
        <d v="2023-04-01T05:52:00"/>
        <d v="2023-04-01T04:47:00"/>
        <d v="2023-04-01T04:09:00"/>
        <d v="2023-04-01T06:20:00"/>
        <d v="2023-04-01T05:47:00"/>
        <d v="2023-04-01T02:27:00"/>
        <d v="2023-04-01T03:16:00"/>
        <d v="2023-04-01T06:10:00"/>
        <d v="2023-04-01T06:13:00"/>
        <d v="2023-04-01T06:02:00"/>
        <d v="2023-04-01T06:49:00"/>
        <d v="2023-04-01T06:21:00"/>
        <d v="2023-04-01T06:07:00"/>
        <d v="2023-04-01T05:55:00"/>
        <d v="2023-04-01T06:26:00"/>
        <d v="2023-04-01T03:53:00"/>
        <d v="2023-04-01T07:39:00"/>
        <d v="2023-04-01T04:05:00"/>
        <d v="2023-04-01T04:20:00"/>
        <d v="2023-04-01T01:46:00"/>
        <d v="2023-04-01T03:14:00"/>
        <d v="2023-04-01T06:18:00"/>
        <d v="2023-04-01T04:01:00"/>
        <d v="2023-04-01T03:39:00"/>
        <d v="2023-04-01T07:29:00"/>
        <d v="2023-04-01T04:02:00"/>
        <d v="2023-04-01T05:29:00"/>
        <d v="2023-04-01T06:57:00"/>
        <d v="2023-04-01T03:02:00"/>
        <d v="2023-04-01T01:11:00"/>
        <d v="2023-04-01T04:44:00"/>
        <d v="2023-04-01T04:14:00"/>
        <d v="2023-04-01T05:00:00"/>
        <d v="2023-04-01T04:57:00"/>
        <d v="2023-04-01T04:52:00"/>
        <d v="2023-04-01T04:21:00"/>
        <d v="2023-04-01T05:04:00"/>
        <d v="2023-04-01T05:46:00"/>
        <d v="2023-04-01T06:22:00"/>
        <d v="2023-04-01T06:24:00"/>
        <d v="2023-04-01T04:06:00"/>
        <d v="2023-04-01T03:03:00"/>
        <d v="2023-04-01T05:10:00"/>
        <d v="2023-04-01T03:15:00"/>
        <d v="2023-04-01T03:57:00"/>
        <d v="2023-04-01T01:22:00"/>
        <d v="2023-04-01T05:56:00"/>
        <d v="2023-04-01T05:51:00"/>
        <d v="2023-04-01T06:09:00"/>
        <d v="2023-04-01T04:13:00"/>
        <d v="2023-04-01T05:24:00"/>
        <d v="2023-04-01T06:15:00"/>
        <d v="2023-04-01T05:08:00"/>
        <d v="2023-04-01T03:46:00"/>
        <d v="2023-04-01T06:31:00"/>
        <d v="2023-04-01T07:10:00"/>
        <d v="2023-04-01T06:39:00"/>
        <d v="2023-04-01T03:18:00"/>
        <d v="2023-04-01T02:08:00"/>
        <d v="2023-04-01T06:40:00"/>
        <d v="2023-04-01T02:19:00"/>
        <d v="2023-04-01T03:13:00"/>
        <d v="2023-04-01T03:48:00"/>
        <d v="2023-04-01T04:53:00"/>
        <d v="2023-04-01T05:26:00"/>
        <d v="2023-04-01T03:22:00"/>
        <d v="2023-04-01T06:45:00"/>
        <d v="2023-04-01T02:15:00"/>
        <d v="2023-04-01T02:44:00"/>
        <d v="2023-04-01T04:00:00"/>
        <d v="2023-04-01T02:58:00"/>
        <d v="2023-04-01T03:37:00"/>
        <d v="2023-04-01T02:26:00"/>
        <d v="2023-04-01T06:37:00"/>
        <d v="2023-04-01T05:07:00"/>
        <d v="2023-04-01T03:30:00"/>
        <d v="2023-04-01T05:45:00"/>
        <d v="2023-04-01T01:45:00"/>
        <d v="2023-04-02T05:03:00"/>
        <d v="2023-04-02T01:42:00"/>
        <d v="2023-04-02T06:13:00"/>
        <d v="2023-04-02T02:48:00"/>
        <d v="2023-04-02T04:10:00"/>
        <d v="2023-04-02T05:22:00"/>
        <d v="2023-04-02T05:12:00"/>
        <d v="2023-04-02T02:28:00"/>
        <d v="2023-04-02T03:28:00"/>
        <d v="2023-04-02T02:41:00"/>
        <d v="2023-04-02T01:32:00"/>
        <d v="2023-04-02T04:18:00"/>
        <d v="2023-04-02T02:43:00"/>
        <d v="2023-04-02T03:52:00"/>
        <d v="2023-04-02T03:01:00"/>
        <d v="2023-04-02T05:01:00"/>
        <d v="2023-04-02T04:11:00"/>
        <d v="2023-04-02T05:09:00"/>
        <d v="2023-04-02T04:39:00"/>
        <d v="2023-04-02T06:29:00"/>
        <d v="2023-04-02T05:45:00"/>
        <d v="2023-04-02T04:05:00"/>
        <d v="2023-04-02T04:30:00"/>
        <d v="2023-04-02T05:32:00"/>
        <d v="2023-04-02T02:54:00"/>
        <d v="2023-04-02T04:58:00"/>
        <d v="2023-04-02T05:59:00"/>
        <d v="2023-04-02T04:50:00"/>
        <d v="2023-04-02T03:10:00"/>
        <d v="2023-04-02T06:53:00"/>
        <d v="2023-04-02T02:52:00"/>
        <d v="2023-04-02T05:26:00"/>
        <d v="2023-04-02T03:36:00"/>
        <d v="2023-04-02T04:44:00"/>
        <d v="2023-04-02T04:17:00"/>
        <d v="2023-04-02T06:15:00"/>
        <d v="2023-04-02T03:59:00"/>
        <d v="2023-04-02T01:15:00"/>
        <d v="2023-04-02T04:33:00"/>
        <d v="2023-04-02T04:23:00"/>
        <d v="2023-04-02T02:34:00"/>
        <d v="2023-04-02T04:09:00"/>
        <d v="2023-04-02T06:02:00"/>
        <d v="2023-04-02T02:44:00"/>
        <d v="2023-04-02T02:46:00"/>
        <d v="2023-04-02T03:23:00"/>
        <d v="2023-04-02T05:14:00"/>
        <d v="2023-04-02T03:04:00"/>
        <d v="2023-04-02T06:06:00"/>
        <d v="2023-04-02T03:43:00"/>
        <d v="2023-04-02T01:12:00"/>
        <d v="2023-04-02T04:32:00"/>
        <d v="2023-04-02T01:14:00"/>
        <d v="2023-04-02T05:18:00"/>
        <d v="2023-04-02T03:08:00"/>
        <d v="2023-04-02T03:54:00"/>
        <d v="2023-04-02T06:30:00"/>
        <d v="2023-04-02T06:28:00"/>
        <d v="2023-04-02T07:01:00"/>
        <d v="2023-04-02T06:26:00"/>
        <d v="2023-04-02T04:14:00"/>
        <d v="2023-04-02T05:28:00"/>
        <d v="2023-04-02T05:21:00"/>
        <d v="2023-04-02T06:10:00"/>
        <d v="2023-04-02T03:22:00"/>
        <d v="2023-04-02T02:36:00"/>
        <d v="2023-04-02T04:53:00"/>
        <d v="2023-04-02T03:56:00"/>
        <d v="2023-04-02T04:54:00"/>
        <d v="2023-04-02T03:05:00"/>
        <d v="2023-04-02T05:40:00"/>
        <d v="2023-04-02T01:50:00"/>
        <d v="2023-04-02T02:00:00"/>
        <d v="2023-04-02T02:25:00"/>
        <d v="2023-04-02T06:14:00"/>
        <d v="2023-04-02T06:09:00"/>
        <d v="2023-04-02T04:02:00"/>
        <d v="2023-04-02T06:36:00"/>
        <d v="2023-04-02T04:06:00"/>
        <d v="2023-04-02T04:29:00"/>
        <d v="2023-04-02T03:40:00"/>
        <d v="2023-04-02T06:25:00"/>
        <d v="2023-04-02T05:36:00"/>
        <d v="2023-04-02T04:45:00"/>
        <d v="2023-04-02T03:41:00"/>
        <d v="2023-04-02T04:49:00"/>
        <d v="2023-04-02T04:57:00"/>
        <d v="2023-04-02T06:42:00"/>
        <d v="2023-04-02T02:50:00"/>
        <d v="2023-04-02T05:47:00"/>
        <d v="2023-04-02T01:24:00"/>
        <d v="2023-04-02T04:52:00"/>
        <d v="2023-04-02T04:48:00"/>
        <d v="2023-04-02T03:25:00"/>
        <d v="2023-04-02T02:39:00"/>
        <d v="2023-04-02T02:26:00"/>
        <d v="2023-04-02T06:00:00"/>
        <d v="2023-04-02T04:56:00"/>
        <d v="2023-04-02T06:07:00"/>
        <d v="2023-04-02T01:04:00"/>
        <d v="2023-04-02T06:01:00"/>
        <d v="2023-04-02T06:57:00"/>
        <d v="2023-04-02T02:18:00"/>
        <d v="2023-04-02T03:55:00"/>
        <d v="2023-04-02T06:33:00"/>
        <d v="2023-04-02T04:24:00"/>
        <d v="2023-04-02T03:45:00"/>
        <d v="2023-04-02T03:27:00"/>
        <d v="2023-04-02T03:17:00"/>
        <d v="2023-04-02T06:16:00"/>
        <d v="2023-04-02T04:38:00"/>
        <d v="2023-04-02T02:55:00"/>
        <d v="2023-04-02T07:21:00"/>
        <d v="2023-04-02T04:26:00"/>
        <d v="2023-04-02T02:04:00"/>
        <d v="2023-04-03T03:48:00"/>
        <d v="2023-04-03T03:44:00"/>
        <d v="2023-04-03T04:15:00"/>
        <d v="2023-04-03T04:59:00"/>
        <d v="2023-04-03T05:10:00"/>
        <d v="2023-04-03T04:24:00"/>
        <d v="2023-04-03T03:29:00"/>
        <d v="2023-04-03T05:52:00"/>
        <d v="2023-04-03T05:58:00"/>
        <d v="2023-04-03T05:34:00"/>
        <d v="2023-04-03T03:56:00"/>
        <d v="2023-04-03T05:12:00"/>
        <d v="2023-04-03T02:35:00"/>
        <d v="2023-04-03T02:41:00"/>
        <d v="2023-04-03T07:50:00"/>
        <d v="2023-04-03T05:02:00"/>
        <d v="2023-04-03T04:48:00"/>
        <d v="2023-04-03T04:37:00"/>
        <d v="2023-04-03T06:05:00"/>
        <d v="2023-04-03T02:28:00"/>
        <d v="2023-04-03T04:44:00"/>
        <d v="2023-04-03T05:33:00"/>
        <d v="2023-04-03T06:23:00"/>
        <d v="2023-04-03T04:33:00"/>
        <d v="2023-04-03T06:09:00"/>
        <d v="2023-04-03T01:51:00"/>
        <d v="2023-04-03T04:35:00"/>
        <d v="2023-04-03T03:57:00"/>
        <d v="2023-04-03T02:01:00"/>
        <d v="2023-04-03T04:27:00"/>
        <d v="2023-04-03T05:29:00"/>
        <d v="2023-04-03T02:45:00"/>
        <d v="2023-04-03T04:19:00"/>
        <d v="2023-04-03T04:08:00"/>
        <d v="2023-04-03T04:56:00"/>
        <d v="2023-04-03T06:24:00"/>
        <d v="2023-04-03T04:40:00"/>
        <d v="2023-04-03T04:13:00"/>
        <d v="2023-04-03T02:32:00"/>
        <d v="2023-04-03T05:39:00"/>
        <d v="2023-04-03T04:39:00"/>
        <d v="2023-04-03T04:05:00"/>
        <d v="2023-04-03T02:43:00"/>
        <d v="2023-04-03T06:12:00"/>
        <d v="2023-04-03T05:46:00"/>
        <d v="2023-04-03T03:53:00"/>
        <d v="2023-04-03T05:32:00"/>
        <d v="2023-04-03T06:16:00"/>
        <d v="2023-04-03T05:09:00"/>
        <d v="2023-04-03T03:59:00"/>
        <d v="2023-04-03T04:17:00"/>
        <d v="2023-04-03T04:18:00"/>
        <d v="2023-04-03T05:47:00"/>
        <d v="2023-04-03T02:18:00"/>
        <d v="2023-04-04T05:34:00"/>
        <d v="2023-04-04T04:36:00"/>
        <d v="2023-04-04T04:07:00"/>
        <d v="2023-04-04T02:41:00"/>
        <d v="2023-04-04T03:57:00"/>
        <d v="2023-04-04T06:17:00"/>
        <d v="2023-04-04T01:29:00"/>
        <d v="2023-04-04T04:29:00"/>
        <d v="2023-04-04T06:31:00"/>
        <d v="2023-04-04T03:09:00"/>
        <d v="2023-04-04T04:51:00"/>
        <d v="2023-04-04T04:31:00"/>
        <d v="2023-04-04T03:30:00"/>
        <d v="2023-04-04T02:01:00"/>
        <d v="2023-04-04T04:38:00"/>
        <d v="2023-04-04T04:19:00"/>
        <d v="2023-04-04T06:11:00"/>
        <d v="2023-04-04T05:45:00"/>
        <d v="2023-04-04T02:04:00"/>
        <d v="2023-04-04T03:56:00"/>
        <d v="2023-04-04T04:34:00"/>
        <d v="2023-04-04T04:59:00"/>
        <d v="2023-04-04T07:31:00"/>
        <d v="2023-04-04T02:59:00"/>
        <d v="2023-04-04T06:09:00"/>
        <d v="2023-04-04T02:53:00"/>
        <d v="2023-04-04T07:36:00"/>
        <d v="2023-04-04T03:24:00"/>
        <d v="2023-04-04T05:07:00"/>
        <d v="2023-04-04T02:18:00"/>
        <d v="2023-04-04T04:26:00"/>
        <d v="2023-04-04T05:57:00"/>
        <d v="2023-04-04T04:10:00"/>
        <d v="2023-04-04T04:58:00"/>
        <d v="2023-04-04T05:28:00"/>
        <d v="2023-04-04T05:59:00"/>
        <d v="2023-04-04T03:29:00"/>
        <d v="2023-04-04T07:10:00"/>
        <d v="2023-04-04T04:33:00"/>
        <d v="2023-04-04T04:46:00"/>
        <d v="2023-04-04T03:45:00"/>
        <d v="2023-04-04T05:33:00"/>
        <d v="2023-04-04T05:54:00"/>
        <d v="2023-04-04T03:23:00"/>
        <d v="2023-04-04T06:14:00"/>
        <d v="2023-04-04T03:11:00"/>
        <d v="2023-04-04T04:24:00"/>
        <d v="2023-04-04T05:12:00"/>
        <d v="2023-04-04T05:18:00"/>
        <d v="2023-04-04T04:32:00"/>
        <d v="2023-04-04T06:27:00"/>
        <d v="2023-04-04T06:33:00"/>
        <d v="2023-04-04T02:33:00"/>
        <d v="2023-04-05T06:43:00"/>
        <d v="2023-04-05T02:58:00"/>
        <d v="2023-04-05T06:10:00"/>
        <d v="2023-04-05T03:35:00"/>
        <d v="2023-04-05T02:15:00"/>
        <d v="2023-04-05T05:19:00"/>
        <d v="2023-04-05T04:09:00"/>
        <d v="2023-04-05T04:08:00"/>
        <d v="2023-04-05T05:17:00"/>
        <d v="2023-04-05T07:02:00"/>
        <d v="2023-04-05T05:34:00"/>
        <d v="2023-04-05T03:36:00"/>
        <d v="2023-04-05T01:34:00"/>
        <d v="2023-04-05T07:05:00"/>
        <d v="2023-04-05T05:40:00"/>
        <d v="2023-04-05T04:14:00"/>
        <d v="2023-04-05T06:57:00"/>
        <d v="2023-04-05T05:08:00"/>
        <d v="2023-04-05T05:15:00"/>
        <d v="2023-04-05T04:29:00"/>
        <d v="2023-04-05T04:59:00"/>
        <d v="2023-04-05T02:37:00"/>
        <d v="2023-04-05T04:51:00"/>
        <d v="2023-04-05T04:05:00"/>
        <d v="2023-04-05T03:01:00"/>
        <d v="2023-04-05T05:23:00"/>
        <d v="2023-04-05T05:04:00"/>
        <d v="2023-04-05T02:03:00"/>
        <d v="2023-04-05T04:58:00"/>
        <d v="2023-04-05T07:12:00"/>
        <d v="2023-04-05T04:35:00"/>
        <d v="2023-04-05T06:37:00"/>
        <d v="2023-04-05T04:33:00"/>
        <d v="2023-04-05T03:31:00"/>
        <d v="2023-04-05T05:43:00"/>
        <d v="2023-04-05T05:29:00"/>
        <d v="2023-04-05T04:07:00"/>
        <d v="2023-04-05T03:09:00"/>
        <d v="2023-04-05T04:57:00"/>
        <d v="2023-04-05T03:17:00"/>
        <d v="2023-04-05T03:45:00"/>
        <d v="2023-04-05T05:02:00"/>
        <d v="2023-04-05T03:43:00"/>
        <d v="2023-04-05T06:03:00"/>
        <d v="2023-04-05T03:46:00"/>
        <d v="2023-04-05T03:59:00"/>
        <d v="2023-04-05T07:25:00"/>
        <d v="2023-04-05T05:54:00"/>
        <d v="2023-04-05T03:55:00"/>
        <d v="2023-04-05T06:01:00"/>
        <d v="2023-04-05T04:04:00"/>
        <d v="2023-04-05T05:25:00"/>
        <d v="2023-04-05T07:33:00"/>
        <d v="2023-04-05T01:23:00"/>
        <d v="2023-04-05T05:48:00"/>
        <d v="2023-04-05T03:23:00"/>
        <d v="2023-04-05T03:18:00"/>
        <d v="2023-04-05T03:14:00"/>
        <d v="2023-04-05T06:08:00"/>
        <d v="2023-04-05T06:13:00"/>
        <d v="2023-04-05T07:24:00"/>
        <d v="2023-04-05T05:01:00"/>
        <d v="2023-04-05T02:26:00"/>
        <d v="2023-04-05T05:07:00"/>
        <d v="2023-04-05T04:53:00"/>
        <d v="2023-04-05T07:32:00"/>
        <d v="2023-04-05T04:21:00"/>
        <d v="2023-04-05T02:12:00"/>
        <d v="2023-04-05T06:56:00"/>
        <d v="2023-04-05T05:55:00"/>
        <d v="2023-04-05T04:27:00"/>
        <d v="2023-04-05T03:13:00"/>
        <d v="2023-04-05T04:39:00"/>
        <d v="2023-04-05T03:38:00"/>
        <d v="2023-04-05T04:20:00"/>
        <d v="2023-04-05T05:45:00"/>
        <d v="2023-04-05T05:22:00"/>
        <d v="2023-04-05T04:17:00"/>
        <d v="2023-04-05T05:38:00"/>
        <d v="2023-04-05T06:52:00"/>
        <d v="2023-04-06T07:04:00"/>
        <d v="2023-04-06T03:32:00"/>
        <d v="2023-04-06T05:50:00"/>
        <d v="2023-04-06T01:47:00"/>
        <d v="2023-04-06T02:58:00"/>
        <d v="2023-04-06T03:28:00"/>
        <d v="2023-04-06T04:30:00"/>
        <d v="2023-04-06T07:19:00"/>
        <d v="2023-04-06T04:43:00"/>
        <d v="2023-04-06T02:59:00"/>
        <d v="2023-04-06T07:01:00"/>
        <d v="2023-04-06T04:31:00"/>
        <d v="2023-04-06T02:52:00"/>
        <d v="2023-04-06T06:12:00"/>
        <d v="2023-04-06T03:50:00"/>
        <d v="2023-04-06T01:58:00"/>
        <d v="2023-04-06T05:27:00"/>
        <d v="2023-04-06T04:57:00"/>
        <d v="2023-04-06T02:37:00"/>
        <d v="2023-04-06T04:36:00"/>
        <d v="2023-04-06T01:46:00"/>
        <d v="2023-04-06T04:49:00"/>
        <d v="2023-04-06T06:50:00"/>
        <d v="2023-04-06T06:22:00"/>
        <d v="2023-04-06T06:58:00"/>
        <d v="2023-04-06T03:46:00"/>
        <d v="2023-04-06T04:28:00"/>
        <d v="2023-04-06T05:15:00"/>
        <d v="2023-04-06T06:31:00"/>
        <d v="2023-04-06T01:57:00"/>
        <d v="2023-04-06T04:02:00"/>
        <d v="2023-04-06T04:48:00"/>
        <d v="2023-04-06T06:07:00"/>
        <d v="2023-04-06T06:35:00"/>
        <d v="2023-04-06T06:02:00"/>
        <d v="2023-04-06T04:33:00"/>
        <d v="2023-04-06T03:23:00"/>
        <d v="2023-04-06T02:26:00"/>
        <d v="2023-04-06T04:51:00"/>
        <d v="2023-04-06T02:03:00"/>
        <d v="2023-04-06T04:59:00"/>
        <d v="2023-04-06T05:30:00"/>
        <d v="2023-04-06T03:49:00"/>
        <d v="2023-04-06T06:23:00"/>
        <d v="2023-04-06T02:54:00"/>
        <d v="2023-04-06T04:26:00"/>
        <d v="2023-04-06T04:42:00"/>
        <d v="2023-04-06T02:32:00"/>
        <d v="2023-04-06T07:14:00"/>
        <d v="2023-04-06T05:41:00"/>
        <d v="2023-04-06T05:55:00"/>
        <d v="2023-04-06T03:48:00"/>
        <d v="2023-04-06T05:04:00"/>
        <d v="2023-04-06T05:26:00"/>
        <d v="2023-04-06T05:20:00"/>
        <d v="2023-04-06T04:29:00"/>
        <d v="2023-04-06T04:39:00"/>
        <d v="2023-04-06T02:09:00"/>
        <d v="2023-04-06T05:33:00"/>
        <d v="2023-04-06T07:00:00"/>
        <d v="2023-04-06T06:56:00"/>
        <d v="2023-04-06T04:32:00"/>
        <d v="2023-04-06T03:37:00"/>
        <d v="2023-04-06T04:45:00"/>
        <d v="2023-04-06T05:29:00"/>
        <d v="2023-04-06T04:03:00"/>
        <d v="2023-04-06T02:39:00"/>
        <d v="2023-04-06T04:10:00"/>
        <d v="2023-04-06T03:54:00"/>
        <d v="2023-04-06T05:24:00"/>
        <d v="2023-04-06T02:55:00"/>
        <d v="2023-04-06T05:02:00"/>
        <d v="2023-04-06T07:41:00"/>
        <d v="2023-04-06T07:39:00"/>
        <d v="2023-04-06T03:06:00"/>
        <d v="2023-04-06T03:59:00"/>
        <d v="2023-04-06T03:17:00"/>
        <d v="2023-04-06T03:39:00"/>
        <d v="2023-04-06T06:20:00"/>
        <d v="2023-04-06T02:23:00"/>
        <d v="2023-04-06T05:16:00"/>
        <d v="2023-04-06T03:05:00"/>
        <d v="2023-04-06T04:27:00"/>
        <d v="2023-04-06T06:27:00"/>
        <d v="2023-04-06T07:09:00"/>
        <d v="2023-04-06T03:08:00"/>
        <d v="2023-04-06T04:44:00"/>
        <d v="2023-04-06T07:06:00"/>
        <d v="2023-04-06T06:40:00"/>
        <d v="2023-04-06T04:24:00"/>
        <d v="2023-04-06T02:17:00"/>
        <d v="2023-04-06T01:18:00"/>
        <d v="2023-04-06T05:08:00"/>
        <d v="2023-04-06T05:09:00"/>
        <d v="2023-04-06T03:34:00"/>
        <d v="2023-04-06T06:59:00"/>
        <d v="2023-04-06T03:55:00"/>
        <d v="2023-04-06T05:58:00"/>
        <d v="2023-04-06T05:57:00"/>
        <d v="2023-04-06T06:19:00"/>
        <d v="2023-04-06T02:40:00"/>
        <d v="2023-04-06T03:51:00"/>
        <d v="2023-04-06T04:21:00"/>
        <d v="2023-04-06T05:01:00"/>
        <d v="2023-04-06T06:15:00"/>
        <d v="2023-04-06T06:24:00"/>
        <d v="2023-04-06T06:06:00"/>
        <d v="2023-04-06T03:29:00"/>
        <d v="2023-04-06T07:20:00"/>
        <d v="2023-04-06T07:02:00"/>
        <d v="2023-04-06T04:11:00"/>
        <d v="2023-04-06T07:43:00"/>
        <d v="2023-04-06T05:00:00"/>
        <d v="2023-04-06T03:35:00"/>
        <d v="2023-04-06T04:37:00"/>
        <d v="2023-04-06T01:53:00"/>
        <d v="2023-04-06T03:36:00"/>
        <d v="2023-04-06T05:17:00"/>
        <d v="2023-04-06T03:12:00"/>
        <d v="2023-04-06T02:41:00"/>
        <d v="2023-04-06T02:27:00"/>
        <d v="2023-04-06T05:31:00"/>
        <d v="2023-04-06T03:10:00"/>
        <d v="2023-04-06T03:26:00"/>
        <d v="2023-04-06T03:22:00"/>
        <d v="2023-04-06T04:13:00"/>
        <d v="2023-04-06T01:37:00"/>
        <d v="2023-04-06T02:49:00"/>
        <d v="2023-04-06T02:51:00"/>
        <d v="2023-04-06T05:28:00"/>
        <d v="2023-04-06T03:04:00"/>
        <d v="2023-04-06T05:48:00"/>
        <d v="2023-04-06T02:16:00"/>
        <d v="2023-04-06T05:19:00"/>
        <d v="2023-04-06T01:50:00"/>
        <d v="2023-04-06T03:52:00"/>
        <d v="2023-04-06T01:56:00"/>
        <d v="2023-04-06T07:10:00"/>
        <d v="2023-04-06T06:25:00"/>
        <d v="2023-04-06T06:38:00"/>
        <d v="2023-04-06T04:55:00"/>
        <d v="2023-04-06T03:45:00"/>
        <d v="2023-04-07T05:02:00"/>
        <d v="2023-04-07T05:44:00"/>
        <d v="2023-04-07T02:26:00"/>
        <d v="2023-04-07T04:20:00"/>
        <d v="2023-04-07T01:44:00"/>
        <d v="2023-04-07T04:49:00"/>
        <d v="2023-04-07T06:40:00"/>
        <d v="2023-04-07T04:07:00"/>
        <d v="2023-04-07T04:03:00"/>
        <d v="2023-04-07T05:51:00"/>
        <d v="2023-04-07T06:52:00"/>
        <d v="2023-04-07T03:47:00"/>
        <d v="2023-04-07T03:53:00"/>
        <d v="2023-04-07T05:56:00"/>
        <d v="2023-04-07T04:57:00"/>
        <d v="2023-04-07T07:07:00"/>
        <d v="2023-04-07T04:41:00"/>
        <d v="2023-04-07T04:34:00"/>
        <d v="2023-04-07T03:12:00"/>
        <d v="2023-04-07T03:30:00"/>
        <d v="2023-04-07T03:51:00"/>
        <d v="2023-04-07T02:52:00"/>
        <d v="2023-04-07T01:30:00"/>
        <d v="2023-04-07T04:33:00"/>
        <d v="2023-04-07T03:45:00"/>
        <d v="2023-04-07T02:37:00"/>
        <d v="2023-04-07T05:22:00"/>
        <d v="2023-04-07T03:03:00"/>
        <d v="2023-04-07T05:20:00"/>
        <d v="2023-04-07T06:50:00"/>
        <d v="2023-04-07T04:05:00"/>
        <d v="2023-04-07T06:22:00"/>
        <d v="2023-04-07T04:40:00"/>
        <d v="2023-04-07T01:43:00"/>
        <d v="2023-04-07T03:39:00"/>
        <d v="2023-04-07T05:39:00"/>
        <d v="2023-04-07T05:03:00"/>
        <d v="2023-04-07T02:22:00"/>
        <d v="2023-04-07T05:43:00"/>
        <d v="2023-04-07T05:17:00"/>
        <d v="2023-04-07T04:26:00"/>
        <d v="2023-04-07T07:31:00"/>
        <d v="2023-04-07T05:13:00"/>
        <d v="2023-04-07T05:32:00"/>
        <d v="2023-04-07T06:11:00"/>
        <d v="2023-04-07T06:42:00"/>
        <d v="2023-04-07T06:25:00"/>
        <d v="2023-04-07T02:56:00"/>
        <d v="2023-04-07T02:50:00"/>
        <d v="2023-04-07T05:45:00"/>
        <d v="2023-04-07T05:15:00"/>
        <d v="2023-04-07T02:19:00"/>
        <d v="2023-04-07T04:29:00"/>
        <d v="2023-04-07T02:53:00"/>
        <d v="2023-04-07T04:54:00"/>
        <d v="2023-04-07T05:23:00"/>
        <d v="2023-04-07T07:24:00"/>
        <d v="2023-04-07T03:40:00"/>
        <d v="2023-04-07T03:38:00"/>
        <d v="2023-04-07T05:18:00"/>
        <d v="2023-04-07T02:27:00"/>
        <d v="2023-04-07T04:15:00"/>
        <d v="2023-04-07T04:44:00"/>
        <d v="2023-04-07T06:03:00"/>
        <d v="2023-04-07T07:06:00"/>
        <d v="2023-04-07T02:49:00"/>
        <d v="2023-04-07T05:46:00"/>
        <d v="2023-04-07T07:01:00"/>
        <d v="2023-04-07T04:08:00"/>
        <d v="2023-04-07T03:20:00"/>
        <d v="2023-04-07T03:02:00"/>
        <d v="2023-04-07T06:05:00"/>
        <d v="2023-04-07T02:33:00"/>
        <d v="2023-04-07T07:13:00"/>
        <d v="2023-04-07T05:28:00"/>
        <d v="2023-04-07T03:24:00"/>
        <d v="2023-04-07T03:06:00"/>
        <d v="2023-04-07T02:04:00"/>
        <d v="2023-04-07T06:10:00"/>
        <d v="2023-04-07T06:24:00"/>
        <d v="2023-04-07T04:23:00"/>
        <d v="2023-04-07T07:44:00"/>
        <d v="2023-04-07T05:49:00"/>
        <d v="2023-04-07T04:52:00"/>
        <d v="2023-04-07T06:27:00"/>
        <d v="2023-04-07T05:58:00"/>
        <d v="2023-04-07T03:00:00"/>
        <d v="2023-04-07T03:10:00"/>
        <d v="2023-04-07T04:38:00"/>
        <d v="2023-04-07T04:36:00"/>
        <d v="2023-04-07T04:27:00"/>
        <d v="2023-04-07T07:51:00"/>
        <d v="2023-04-07T04:42:00"/>
        <d v="2023-04-07T02:10:00"/>
        <d v="2023-04-07T01:40:00"/>
        <d v="2023-04-07T03:42:00"/>
        <d v="2023-04-07T03:25:00"/>
        <d v="2023-04-07T05:12:00"/>
        <d v="2023-04-07T01:37:00"/>
        <d v="2023-04-07T04:50:00"/>
        <d v="2023-04-07T03:57:00"/>
      </sharedItems>
      <fieldGroup par="21"/>
    </cacheField>
    <cacheField name="Hora de Llegada2" numFmtId="166">
      <sharedItems containsSemiMixedTypes="0" containsNonDate="0" containsDate="1" containsString="0" minDate="2023-04-01T00:01:00" maxDate="2023-04-07T03:56:00"/>
    </cacheField>
    <cacheField name="Hora de Salida3" numFmtId="166">
      <sharedItems containsSemiMixedTypes="0" containsNonDate="0" containsDate="1" containsString="0" minDate="2023-04-01T01:11:00" maxDate="2023-04-07T07:51:00"/>
    </cacheField>
    <cacheField name="Tiempo Permanencia" numFmtId="166">
      <sharedItems containsSemiMixedTypes="0" containsNonDate="0" containsDate="1" containsString="0" minDate="1899-12-30T01:01:00" maxDate="1899-12-30T04:14:00"/>
    </cacheField>
    <cacheField name="Tiempo Preparacion" numFmtId="166">
      <sharedItems containsSemiMixedTypes="0" containsNonDate="0" containsDate="1" containsString="0" minDate="1899-12-30T00:05:00" maxDate="1899-12-30T03:23:00"/>
    </cacheField>
    <cacheField name="Tiempo Degustacion" numFmtId="166">
      <sharedItems containsSemiMixedTypes="0" containsNonDate="0" containsDate="1" containsString="0" minDate="1899-12-30T00:00:00" maxDate="1899-12-30T04:04:00"/>
    </cacheField>
    <cacheField name="EstadoCuenta" numFmtId="0">
      <sharedItems count="2">
        <s v="Cobrada"/>
        <s v="No Cobrada"/>
      </sharedItems>
    </cacheField>
    <cacheField name="Minutos (Fecha Factura)" numFmtId="0" databaseField="0">
      <fieldGroup base="12">
        <rangePr groupBy="minutes" startDate="2023-04-01T01:11:00" endDate="2023-04-07T07:51:00"/>
        <groupItems count="62">
          <s v="&lt;01/04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7/04/2023"/>
        </groupItems>
      </fieldGroup>
    </cacheField>
    <cacheField name="Horas (Fecha Factura)" numFmtId="0" databaseField="0">
      <fieldGroup base="12">
        <rangePr groupBy="hours" startDate="2023-04-01T01:11:00" endDate="2023-04-07T07:51:00"/>
        <groupItems count="26">
          <s v="&lt;01/04/2023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7/04/2023"/>
        </groupItems>
      </fieldGroup>
    </cacheField>
    <cacheField name="Días (Fecha Factura)" numFmtId="0" databaseField="0">
      <fieldGroup base="12">
        <rangePr groupBy="days" startDate="2023-04-01T01:11:00" endDate="2023-04-07T07:51:00"/>
        <groupItems count="368">
          <s v="&lt;01/04/2023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7/04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67">
  <r>
    <n v="10"/>
    <x v="0"/>
    <n v="6"/>
    <x v="0"/>
    <x v="0"/>
    <x v="0"/>
    <n v="48.55"/>
    <s v="Reservada"/>
    <n v="1"/>
    <x v="0"/>
    <s v="Plato_7, Plato_2"/>
    <n v="138"/>
    <x v="0"/>
    <d v="2023-04-01T01:07:00"/>
    <d v="2023-04-01T03:50:00"/>
    <d v="1899-12-30T02:43:00"/>
    <d v="1899-12-30T00:57:00"/>
    <d v="1899-12-30T01:46:00"/>
    <x v="0"/>
  </r>
  <r>
    <n v="6"/>
    <x v="1"/>
    <n v="6"/>
    <x v="1"/>
    <x v="1"/>
    <x v="1"/>
    <n v="43.3"/>
    <s v="Reservada"/>
    <n v="2"/>
    <x v="1"/>
    <s v="Plato_17, Plato_6"/>
    <n v="58"/>
    <x v="1"/>
    <d v="2023-04-01T01:28:00"/>
    <d v="2023-04-01T03:49:00"/>
    <d v="1899-12-30T02:21:00"/>
    <d v="1899-12-30T01:25:00"/>
    <d v="1899-12-30T00:56:00"/>
    <x v="0"/>
  </r>
  <r>
    <n v="20"/>
    <x v="2"/>
    <n v="1"/>
    <x v="2"/>
    <x v="1"/>
    <x v="2"/>
    <n v="30.87"/>
    <s v="Libre"/>
    <n v="3"/>
    <x v="2"/>
    <s v="Plato_20, Plato_17, Plato_19, Plato_9"/>
    <n v="165"/>
    <x v="2"/>
    <d v="2023-04-01T00:29:00"/>
    <d v="2023-04-01T03:56:00"/>
    <d v="1899-12-30T03:27:00"/>
    <d v="1899-12-30T02:06:00"/>
    <d v="1899-12-30T01:21:00"/>
    <x v="0"/>
  </r>
  <r>
    <n v="3"/>
    <x v="3"/>
    <n v="1"/>
    <x v="3"/>
    <x v="0"/>
    <x v="2"/>
    <n v="34.68"/>
    <s v="Libre"/>
    <n v="4"/>
    <x v="3"/>
    <s v="Plato_11, Plato_16"/>
    <n v="183"/>
    <x v="3"/>
    <d v="2023-04-01T03:03:00"/>
    <d v="2023-04-01T04:31:00"/>
    <d v="1899-12-30T01:28:00"/>
    <d v="1899-12-30T00:40:00"/>
    <d v="1899-12-30T00:48:00"/>
    <x v="0"/>
  </r>
  <r>
    <n v="8"/>
    <x v="4"/>
    <n v="2"/>
    <x v="4"/>
    <x v="0"/>
    <x v="2"/>
    <n v="24.33"/>
    <s v="Libre"/>
    <n v="5"/>
    <x v="4"/>
    <s v="Plato_12, Plato_7"/>
    <n v="67"/>
    <x v="4"/>
    <d v="2023-04-01T00:01:00"/>
    <d v="2023-04-01T02:06:00"/>
    <d v="1899-12-30T02:05:00"/>
    <d v="1899-12-30T00:17:00"/>
    <d v="1899-12-30T01:48:00"/>
    <x v="0"/>
  </r>
  <r>
    <n v="7"/>
    <x v="5"/>
    <n v="5"/>
    <x v="4"/>
    <x v="2"/>
    <x v="2"/>
    <n v="26.57"/>
    <s v="Libre"/>
    <n v="6"/>
    <x v="4"/>
    <s v="Plato_8"/>
    <n v="70"/>
    <x v="5"/>
    <d v="2023-04-01T01:24:00"/>
    <d v="2023-04-01T03:32:00"/>
    <d v="1899-12-30T02:08:00"/>
    <d v="1899-12-30T00:11:00"/>
    <d v="1899-12-30T01:57:00"/>
    <x v="0"/>
  </r>
  <r>
    <n v="17"/>
    <x v="6"/>
    <n v="6"/>
    <x v="2"/>
    <x v="2"/>
    <x v="2"/>
    <n v="10.54"/>
    <s v="Ocupada"/>
    <n v="7"/>
    <x v="5"/>
    <s v="Plato_15, Plato_19"/>
    <n v="172"/>
    <x v="6"/>
    <d v="2023-04-01T01:57:00"/>
    <d v="2023-04-01T04:22:00"/>
    <d v="1899-12-30T02:40:00"/>
    <d v="1899-12-30T00:41:00"/>
    <d v="1899-12-30T01:59:00"/>
    <x v="0"/>
  </r>
  <r>
    <n v="11"/>
    <x v="7"/>
    <n v="1"/>
    <x v="2"/>
    <x v="1"/>
    <x v="2"/>
    <n v="49.18"/>
    <s v="Reservada"/>
    <n v="8"/>
    <x v="3"/>
    <s v="Plato_5, Plato_16, Plato_20"/>
    <n v="242"/>
    <x v="7"/>
    <d v="2023-04-01T02:11:00"/>
    <d v="2023-04-01T04:49:00"/>
    <d v="1899-12-30T02:38:00"/>
    <d v="1899-12-30T00:55:00"/>
    <d v="1899-12-30T01:43:00"/>
    <x v="0"/>
  </r>
  <r>
    <n v="15"/>
    <x v="8"/>
    <n v="5"/>
    <x v="2"/>
    <x v="0"/>
    <x v="0"/>
    <n v="46.85"/>
    <s v="Libre"/>
    <n v="9"/>
    <x v="6"/>
    <s v="Plato_2, Plato_7, Plato_12, Plato_15"/>
    <n v="169"/>
    <x v="8"/>
    <d v="2023-04-01T02:03:00"/>
    <d v="2023-04-01T04:25:00"/>
    <d v="1899-12-30T02:22:00"/>
    <d v="1899-12-30T02:26:00"/>
    <d v="1899-12-30T00:00:00"/>
    <x v="1"/>
  </r>
  <r>
    <n v="17"/>
    <x v="9"/>
    <n v="1"/>
    <x v="4"/>
    <x v="0"/>
    <x v="2"/>
    <n v="16.600000000000001"/>
    <s v="Ocupada"/>
    <n v="10"/>
    <x v="7"/>
    <s v="Plato_18, Plato_20"/>
    <n v="148"/>
    <x v="9"/>
    <d v="2023-04-01T00:02:00"/>
    <d v="2023-04-01T01:53:00"/>
    <d v="1899-12-30T02:06:00"/>
    <d v="1899-12-30T00:29:00"/>
    <d v="1899-12-30T01:37:00"/>
    <x v="0"/>
  </r>
  <r>
    <n v="14"/>
    <x v="10"/>
    <n v="1"/>
    <x v="1"/>
    <x v="0"/>
    <x v="2"/>
    <n v="32.89"/>
    <s v="Libre"/>
    <n v="11"/>
    <x v="4"/>
    <s v="Plato_16, Plato_2"/>
    <n v="88"/>
    <x v="10"/>
    <d v="2023-04-01T03:46:00"/>
    <d v="2023-04-01T06:33:00"/>
    <d v="1899-12-30T02:47:00"/>
    <d v="1899-12-30T00:56:00"/>
    <d v="1899-12-30T01:51:00"/>
    <x v="0"/>
  </r>
  <r>
    <n v="14"/>
    <x v="11"/>
    <n v="6"/>
    <x v="4"/>
    <x v="2"/>
    <x v="2"/>
    <n v="45.27"/>
    <s v="Ocupada"/>
    <n v="12"/>
    <x v="1"/>
    <s v="Plato_16, Plato_19, Plato_8, Plato_20"/>
    <n v="326"/>
    <x v="11"/>
    <d v="2023-04-01T00:04:00"/>
    <d v="2023-04-01T03:23:00"/>
    <d v="1899-12-30T03:34:00"/>
    <d v="1899-12-30T01:35:00"/>
    <d v="1899-12-30T01:59:00"/>
    <x v="0"/>
  </r>
  <r>
    <n v="2"/>
    <x v="12"/>
    <n v="1"/>
    <x v="3"/>
    <x v="0"/>
    <x v="1"/>
    <n v="22.06"/>
    <s v="Ocupada"/>
    <n v="13"/>
    <x v="2"/>
    <s v="Plato_9"/>
    <n v="87"/>
    <x v="12"/>
    <d v="2023-04-01T03:09:00"/>
    <d v="2023-04-01T05:32:00"/>
    <d v="1899-12-30T02:38:00"/>
    <d v="1899-12-30T00:59:00"/>
    <d v="1899-12-30T01:39:00"/>
    <x v="0"/>
  </r>
  <r>
    <n v="16"/>
    <x v="13"/>
    <n v="6"/>
    <x v="2"/>
    <x v="0"/>
    <x v="1"/>
    <n v="48.76"/>
    <s v="Libre"/>
    <n v="14"/>
    <x v="4"/>
    <s v="Plato_3, Plato_11, Plato_14, Plato_2"/>
    <n v="129"/>
    <x v="13"/>
    <d v="2023-04-01T00:18:00"/>
    <d v="2023-04-01T01:58:00"/>
    <d v="1899-12-30T01:40:00"/>
    <d v="1899-12-30T02:34:00"/>
    <d v="1899-12-30T00:00:00"/>
    <x v="1"/>
  </r>
  <r>
    <n v="6"/>
    <x v="14"/>
    <n v="4"/>
    <x v="1"/>
    <x v="1"/>
    <x v="2"/>
    <n v="28.77"/>
    <s v="Ocupada"/>
    <n v="15"/>
    <x v="7"/>
    <s v="Plato_16, Plato_13, Plato_8"/>
    <n v="224"/>
    <x v="14"/>
    <d v="2023-04-01T03:24:00"/>
    <d v="2023-04-01T04:59:00"/>
    <d v="1899-12-30T01:50:00"/>
    <d v="1899-12-30T01:43:00"/>
    <d v="1899-12-30T00:07:00"/>
    <x v="0"/>
  </r>
  <r>
    <n v="20"/>
    <x v="15"/>
    <n v="5"/>
    <x v="4"/>
    <x v="0"/>
    <x v="1"/>
    <n v="37.9"/>
    <s v="Reservada"/>
    <n v="16"/>
    <x v="6"/>
    <s v="Plato_16"/>
    <n v="28"/>
    <x v="15"/>
    <d v="2023-04-01T02:31:00"/>
    <d v="2023-04-01T04:24:00"/>
    <d v="1899-12-30T01:53:00"/>
    <d v="1899-12-30T00:38:00"/>
    <d v="1899-12-30T01:15:00"/>
    <x v="0"/>
  </r>
  <r>
    <n v="14"/>
    <x v="16"/>
    <n v="6"/>
    <x v="2"/>
    <x v="1"/>
    <x v="2"/>
    <n v="12.17"/>
    <s v="Libre"/>
    <n v="17"/>
    <x v="8"/>
    <s v="Plato_8, Plato_4, Plato_5"/>
    <n v="137"/>
    <x v="16"/>
    <d v="2023-04-01T00:09:00"/>
    <d v="2023-04-01T03:27:00"/>
    <d v="1899-12-30T03:18:00"/>
    <d v="1899-12-30T02:38:00"/>
    <d v="1899-12-30T00:40:00"/>
    <x v="0"/>
  </r>
  <r>
    <n v="9"/>
    <x v="17"/>
    <n v="2"/>
    <x v="2"/>
    <x v="1"/>
    <x v="2"/>
    <n v="33.090000000000003"/>
    <s v="Libre"/>
    <n v="18"/>
    <x v="1"/>
    <s v="Plato_9, Plato_20, Plato_10, Plato_15"/>
    <n v="251"/>
    <x v="17"/>
    <d v="2023-04-01T02:06:00"/>
    <d v="2023-04-01T04:26:00"/>
    <d v="1899-12-30T02:20:00"/>
    <d v="1899-12-30T02:14:00"/>
    <d v="1899-12-30T00:06:00"/>
    <x v="0"/>
  </r>
  <r>
    <n v="18"/>
    <x v="18"/>
    <n v="3"/>
    <x v="2"/>
    <x v="0"/>
    <x v="2"/>
    <n v="17.45"/>
    <s v="Libre"/>
    <n v="19"/>
    <x v="9"/>
    <s v="Plato_20"/>
    <n v="80"/>
    <x v="18"/>
    <d v="2023-04-01T00:35:00"/>
    <d v="2023-04-01T03:29:00"/>
    <d v="1899-12-30T02:54:00"/>
    <d v="1899-12-30T00:44:00"/>
    <d v="1899-12-30T02:10:00"/>
    <x v="0"/>
  </r>
  <r>
    <n v="8"/>
    <x v="19"/>
    <n v="2"/>
    <x v="0"/>
    <x v="0"/>
    <x v="2"/>
    <n v="31.7"/>
    <s v="Reservada"/>
    <n v="20"/>
    <x v="9"/>
    <s v="Plato_8, Plato_1, Plato_14"/>
    <n v="178"/>
    <x v="19"/>
    <d v="2023-04-01T01:25:00"/>
    <d v="2023-04-01T05:12:00"/>
    <d v="1899-12-30T03:47:00"/>
    <d v="1899-12-30T01:10:00"/>
    <d v="1899-12-30T02:37:00"/>
    <x v="0"/>
  </r>
  <r>
    <n v="12"/>
    <x v="20"/>
    <n v="2"/>
    <x v="0"/>
    <x v="0"/>
    <x v="2"/>
    <n v="20.53"/>
    <s v="Reservada"/>
    <n v="21"/>
    <x v="7"/>
    <s v="Plato_20, Plato_3, Plato_15, Plato_1"/>
    <n v="274"/>
    <x v="20"/>
    <d v="2023-04-01T03:39:00"/>
    <d v="2023-04-01T05:52:00"/>
    <d v="1899-12-30T02:13:00"/>
    <d v="1899-12-30T02:32:00"/>
    <d v="1899-12-30T00:00:00"/>
    <x v="1"/>
  </r>
  <r>
    <n v="15"/>
    <x v="21"/>
    <n v="1"/>
    <x v="4"/>
    <x v="0"/>
    <x v="2"/>
    <n v="45.41"/>
    <s v="Libre"/>
    <n v="22"/>
    <x v="8"/>
    <s v="Plato_4, Plato_18, Plato_9, Plato_8"/>
    <n v="213"/>
    <x v="21"/>
    <d v="2023-04-01T02:16:00"/>
    <d v="2023-04-01T04:47:00"/>
    <d v="1899-12-30T02:31:00"/>
    <d v="1899-12-30T02:03:00"/>
    <d v="1899-12-30T00:28:00"/>
    <x v="0"/>
  </r>
  <r>
    <n v="1"/>
    <x v="22"/>
    <n v="5"/>
    <x v="3"/>
    <x v="2"/>
    <x v="2"/>
    <n v="38.46"/>
    <s v="Libre"/>
    <n v="23"/>
    <x v="9"/>
    <s v="Plato_12, Plato_6"/>
    <n v="138"/>
    <x v="22"/>
    <d v="2023-04-01T02:44:00"/>
    <d v="2023-04-01T04:09:00"/>
    <d v="1899-12-30T01:25:00"/>
    <d v="1899-12-30T01:03:00"/>
    <d v="1899-12-30T00:22:00"/>
    <x v="0"/>
  </r>
  <r>
    <n v="5"/>
    <x v="23"/>
    <n v="5"/>
    <x v="0"/>
    <x v="0"/>
    <x v="2"/>
    <n v="38.18"/>
    <s v="Ocupada"/>
    <n v="24"/>
    <x v="5"/>
    <s v="Plato_10, Plato_9, Plato_14, Plato_20"/>
    <n v="233"/>
    <x v="23"/>
    <d v="2023-04-01T03:01:00"/>
    <d v="2023-04-01T06:20:00"/>
    <d v="1899-12-30T03:34:00"/>
    <d v="1899-12-30T03:00:00"/>
    <d v="1899-12-30T00:34:00"/>
    <x v="0"/>
  </r>
  <r>
    <n v="12"/>
    <x v="24"/>
    <n v="5"/>
    <x v="3"/>
    <x v="2"/>
    <x v="0"/>
    <n v="46.15"/>
    <s v="Ocupada"/>
    <n v="25"/>
    <x v="1"/>
    <s v="Plato_18"/>
    <n v="34"/>
    <x v="14"/>
    <d v="2023-04-01T03:01:00"/>
    <d v="2023-04-01T04:59:00"/>
    <d v="1899-12-30T02:13:00"/>
    <d v="1899-12-30T00:35:00"/>
    <d v="1899-12-30T01:38:00"/>
    <x v="0"/>
  </r>
  <r>
    <n v="18"/>
    <x v="25"/>
    <n v="2"/>
    <x v="3"/>
    <x v="1"/>
    <x v="2"/>
    <n v="10.37"/>
    <s v="Ocupada"/>
    <n v="26"/>
    <x v="7"/>
    <s v="Plato_4, Plato_13, Plato_7"/>
    <n v="126"/>
    <x v="24"/>
    <d v="2023-04-01T02:04:00"/>
    <d v="2023-04-01T05:47:00"/>
    <d v="1899-12-30T03:58:00"/>
    <d v="1899-12-30T01:49:00"/>
    <d v="1899-12-30T02:09:00"/>
    <x v="0"/>
  </r>
  <r>
    <n v="4"/>
    <x v="26"/>
    <n v="2"/>
    <x v="3"/>
    <x v="0"/>
    <x v="2"/>
    <n v="19.27"/>
    <s v="Ocupada"/>
    <n v="27"/>
    <x v="2"/>
    <s v="Plato_8, Plato_10"/>
    <n v="61"/>
    <x v="25"/>
    <d v="2023-04-01T01:19:00"/>
    <d v="2023-04-01T02:27:00"/>
    <d v="1899-12-30T01:23:00"/>
    <d v="1899-12-30T00:55:00"/>
    <d v="1899-12-30T00:28:00"/>
    <x v="0"/>
  </r>
  <r>
    <n v="2"/>
    <x v="27"/>
    <n v="2"/>
    <x v="4"/>
    <x v="2"/>
    <x v="2"/>
    <n v="41.22"/>
    <s v="Reservada"/>
    <n v="28"/>
    <x v="10"/>
    <s v="Plato_4, Plato_9"/>
    <n v="94"/>
    <x v="26"/>
    <d v="2023-04-01T00:49:00"/>
    <d v="2023-04-01T03:16:00"/>
    <d v="1899-12-30T02:27:00"/>
    <d v="1899-12-30T00:56:00"/>
    <d v="1899-12-30T01:31:00"/>
    <x v="0"/>
  </r>
  <r>
    <n v="20"/>
    <x v="28"/>
    <n v="5"/>
    <x v="2"/>
    <x v="0"/>
    <x v="2"/>
    <n v="14.83"/>
    <s v="Ocupada"/>
    <n v="29"/>
    <x v="8"/>
    <s v="Plato_1, Plato_4, Plato_17"/>
    <n v="173"/>
    <x v="27"/>
    <d v="2023-04-01T03:02:00"/>
    <d v="2023-04-01T06:10:00"/>
    <d v="1899-12-30T03:23:00"/>
    <d v="1899-12-30T01:11:00"/>
    <d v="1899-12-30T02:12:00"/>
    <x v="0"/>
  </r>
  <r>
    <n v="14"/>
    <x v="29"/>
    <n v="4"/>
    <x v="4"/>
    <x v="0"/>
    <x v="1"/>
    <n v="26.29"/>
    <s v="Libre"/>
    <n v="30"/>
    <x v="5"/>
    <s v="Plato_10, Plato_3"/>
    <n v="112"/>
    <x v="28"/>
    <d v="2023-04-01T02:55:00"/>
    <d v="2023-04-01T06:13:00"/>
    <d v="1899-12-30T03:18:00"/>
    <d v="1899-12-30T01:09:00"/>
    <d v="1899-12-30T02:09:00"/>
    <x v="0"/>
  </r>
  <r>
    <n v="13"/>
    <x v="30"/>
    <n v="3"/>
    <x v="2"/>
    <x v="1"/>
    <x v="2"/>
    <n v="19.809999999999999"/>
    <s v="Ocupada"/>
    <n v="31"/>
    <x v="10"/>
    <s v="Plato_9, Plato_12"/>
    <n v="67"/>
    <x v="29"/>
    <d v="2023-04-01T02:51:00"/>
    <d v="2023-04-01T06:02:00"/>
    <d v="1899-12-30T03:26:00"/>
    <d v="1899-12-30T01:45:00"/>
    <d v="1899-12-30T01:41:00"/>
    <x v="0"/>
  </r>
  <r>
    <n v="5"/>
    <x v="31"/>
    <n v="1"/>
    <x v="1"/>
    <x v="0"/>
    <x v="2"/>
    <n v="28.25"/>
    <s v="Ocupada"/>
    <n v="32"/>
    <x v="7"/>
    <s v="Plato_15, Plato_11, Plato_10, Plato_4"/>
    <n v="211"/>
    <x v="30"/>
    <d v="2023-04-01T03:08:00"/>
    <d v="2023-04-01T06:49:00"/>
    <d v="1899-12-30T03:56:00"/>
    <d v="1899-12-30T02:08:00"/>
    <d v="1899-12-30T01:48:00"/>
    <x v="0"/>
  </r>
  <r>
    <n v="4"/>
    <x v="32"/>
    <n v="5"/>
    <x v="4"/>
    <x v="2"/>
    <x v="0"/>
    <n v="20.38"/>
    <s v="Ocupada"/>
    <n v="33"/>
    <x v="4"/>
    <s v="Plato_8, Plato_6, Plato_15, Plato_10"/>
    <n v="306"/>
    <x v="31"/>
    <d v="2023-04-01T03:33:00"/>
    <d v="2023-04-01T06:21:00"/>
    <d v="1899-12-30T03:03:00"/>
    <d v="1899-12-30T02:10:00"/>
    <d v="1899-12-30T00:53:00"/>
    <x v="0"/>
  </r>
  <r>
    <n v="15"/>
    <x v="33"/>
    <n v="1"/>
    <x v="4"/>
    <x v="1"/>
    <x v="2"/>
    <n v="13.08"/>
    <s v="Libre"/>
    <n v="34"/>
    <x v="4"/>
    <s v="Plato_18, Plato_10"/>
    <n v="112"/>
    <x v="32"/>
    <d v="2023-04-01T02:16:00"/>
    <d v="2023-04-01T06:07:00"/>
    <d v="1899-12-30T03:51:00"/>
    <d v="1899-12-30T01:05:00"/>
    <d v="1899-12-30T02:46:00"/>
    <x v="0"/>
  </r>
  <r>
    <n v="13"/>
    <x v="34"/>
    <n v="2"/>
    <x v="0"/>
    <x v="0"/>
    <x v="2"/>
    <n v="15.75"/>
    <s v="Ocupada"/>
    <n v="35"/>
    <x v="4"/>
    <s v="Plato_2, Plato_9, Plato_11, Plato_17"/>
    <n v="214"/>
    <x v="33"/>
    <d v="2023-04-01T03:18:00"/>
    <d v="2023-04-01T05:55:00"/>
    <d v="1899-12-30T02:52:00"/>
    <d v="1899-12-30T01:05:00"/>
    <d v="1899-12-30T01:47:00"/>
    <x v="0"/>
  </r>
  <r>
    <n v="5"/>
    <x v="35"/>
    <n v="5"/>
    <x v="2"/>
    <x v="0"/>
    <x v="2"/>
    <n v="45.28"/>
    <s v="Ocupada"/>
    <n v="36"/>
    <x v="6"/>
    <s v="Plato_2"/>
    <n v="30"/>
    <x v="34"/>
    <d v="2023-04-01T03:27:00"/>
    <d v="2023-04-01T06:26:00"/>
    <d v="1899-12-30T03:14:00"/>
    <d v="1899-12-30T00:38:00"/>
    <d v="1899-12-30T02:36:00"/>
    <x v="0"/>
  </r>
  <r>
    <n v="20"/>
    <x v="36"/>
    <n v="1"/>
    <x v="3"/>
    <x v="2"/>
    <x v="2"/>
    <n v="10.39"/>
    <s v="Ocupada"/>
    <n v="37"/>
    <x v="2"/>
    <s v="Plato_13"/>
    <n v="21"/>
    <x v="29"/>
    <d v="2023-04-01T03:24:00"/>
    <d v="2023-04-01T06:02:00"/>
    <d v="1899-12-30T02:53:00"/>
    <d v="1899-12-30T00:47:00"/>
    <d v="1899-12-30T02:06:00"/>
    <x v="0"/>
  </r>
  <r>
    <n v="10"/>
    <x v="37"/>
    <n v="6"/>
    <x v="4"/>
    <x v="0"/>
    <x v="0"/>
    <n v="16.309999999999999"/>
    <s v="Reservada"/>
    <n v="38"/>
    <x v="9"/>
    <s v="Plato_17, Plato_8, Plato_19"/>
    <n v="235"/>
    <x v="35"/>
    <d v="2023-04-01T02:38:00"/>
    <d v="2023-04-01T03:53:00"/>
    <d v="1899-12-30T01:15:00"/>
    <d v="1899-12-30T01:38:00"/>
    <d v="1899-12-30T00:00:00"/>
    <x v="1"/>
  </r>
  <r>
    <n v="15"/>
    <x v="38"/>
    <n v="3"/>
    <x v="2"/>
    <x v="2"/>
    <x v="1"/>
    <n v="48.36"/>
    <s v="Ocupada"/>
    <n v="39"/>
    <x v="6"/>
    <s v="Plato_19"/>
    <n v="108"/>
    <x v="36"/>
    <d v="2023-04-01T03:41:00"/>
    <d v="2023-04-01T07:39:00"/>
    <d v="1899-12-30T04:13:00"/>
    <d v="1899-12-30T00:57:00"/>
    <d v="1899-12-30T03:16:00"/>
    <x v="0"/>
  </r>
  <r>
    <n v="1"/>
    <x v="39"/>
    <n v="1"/>
    <x v="0"/>
    <x v="0"/>
    <x v="1"/>
    <n v="13.68"/>
    <s v="Libre"/>
    <n v="40"/>
    <x v="10"/>
    <s v="Plato_9, Plato_11, Plato_16"/>
    <n v="148"/>
    <x v="37"/>
    <d v="2023-04-01T02:00:00"/>
    <d v="2023-04-01T04:05:00"/>
    <d v="1899-12-30T02:05:00"/>
    <d v="1899-12-30T01:18:00"/>
    <d v="1899-12-30T00:47:00"/>
    <x v="0"/>
  </r>
  <r>
    <n v="7"/>
    <x v="40"/>
    <n v="4"/>
    <x v="2"/>
    <x v="0"/>
    <x v="2"/>
    <n v="15.24"/>
    <s v="Ocupada"/>
    <n v="41"/>
    <x v="4"/>
    <s v="Plato_15, Plato_10, Plato_2"/>
    <n v="204"/>
    <x v="38"/>
    <d v="2023-04-01T02:14:00"/>
    <d v="2023-04-01T04:20:00"/>
    <d v="1899-12-30T02:21:00"/>
    <d v="1899-12-30T01:29:00"/>
    <d v="1899-12-30T00:52:00"/>
    <x v="0"/>
  </r>
  <r>
    <n v="14"/>
    <x v="41"/>
    <n v="1"/>
    <x v="2"/>
    <x v="0"/>
    <x v="2"/>
    <n v="49.58"/>
    <s v="Reservada"/>
    <n v="42"/>
    <x v="6"/>
    <s v="Plato_5, Plato_20"/>
    <n v="102"/>
    <x v="39"/>
    <d v="2023-04-01T00:25:00"/>
    <d v="2023-04-01T01:46:00"/>
    <d v="1899-12-30T01:21:00"/>
    <d v="1899-12-30T01:09:00"/>
    <d v="1899-12-30T00:12:00"/>
    <x v="0"/>
  </r>
  <r>
    <n v="8"/>
    <x v="42"/>
    <n v="6"/>
    <x v="4"/>
    <x v="0"/>
    <x v="2"/>
    <n v="32.19"/>
    <s v="Ocupada"/>
    <n v="43"/>
    <x v="4"/>
    <s v="Plato_15, Plato_18, Plato_7, Plato_17"/>
    <n v="203"/>
    <x v="40"/>
    <d v="2023-04-01T01:02:00"/>
    <d v="2023-04-01T03:14:00"/>
    <d v="1899-12-30T02:27:00"/>
    <d v="1899-12-30T02:26:00"/>
    <d v="1899-12-30T00:01:00"/>
    <x v="0"/>
  </r>
  <r>
    <n v="18"/>
    <x v="39"/>
    <n v="1"/>
    <x v="4"/>
    <x v="0"/>
    <x v="2"/>
    <n v="42.6"/>
    <s v="Libre"/>
    <n v="44"/>
    <x v="0"/>
    <s v="Plato_10, Plato_1, Plato_13"/>
    <n v="122"/>
    <x v="41"/>
    <d v="2023-04-01T03:06:00"/>
    <d v="2023-04-01T06:18:00"/>
    <d v="1899-12-30T03:12:00"/>
    <d v="1899-12-30T01:25:00"/>
    <d v="1899-12-30T01:47:00"/>
    <x v="0"/>
  </r>
  <r>
    <n v="17"/>
    <x v="43"/>
    <n v="2"/>
    <x v="2"/>
    <x v="0"/>
    <x v="2"/>
    <n v="25.41"/>
    <s v="Reservada"/>
    <n v="45"/>
    <x v="4"/>
    <s v="Plato_4"/>
    <n v="54"/>
    <x v="42"/>
    <d v="2023-04-01T02:15:00"/>
    <d v="2023-04-01T04:01:00"/>
    <d v="1899-12-30T01:46:00"/>
    <d v="1899-12-30T00:47:00"/>
    <d v="1899-12-30T00:59:00"/>
    <x v="0"/>
  </r>
  <r>
    <n v="10"/>
    <x v="44"/>
    <n v="1"/>
    <x v="3"/>
    <x v="0"/>
    <x v="2"/>
    <n v="27.97"/>
    <s v="Libre"/>
    <n v="46"/>
    <x v="9"/>
    <s v="Plato_2, Plato_18, Plato_14"/>
    <n v="140"/>
    <x v="43"/>
    <d v="2023-04-01T01:47:00"/>
    <d v="2023-04-01T03:39:00"/>
    <d v="1899-12-30T01:52:00"/>
    <d v="1899-12-30T01:26:00"/>
    <d v="1899-12-30T00:26:00"/>
    <x v="0"/>
  </r>
  <r>
    <n v="18"/>
    <x v="45"/>
    <n v="3"/>
    <x v="2"/>
    <x v="0"/>
    <x v="2"/>
    <n v="10.98"/>
    <s v="Ocupada"/>
    <n v="47"/>
    <x v="2"/>
    <s v="Plato_11, Plato_14, Plato_3"/>
    <n v="109"/>
    <x v="44"/>
    <d v="2023-04-01T03:30:00"/>
    <d v="2023-04-01T07:29:00"/>
    <d v="1899-12-30T04:14:00"/>
    <d v="1899-12-30T01:27:00"/>
    <d v="1899-12-30T02:47:00"/>
    <x v="0"/>
  </r>
  <r>
    <n v="17"/>
    <x v="46"/>
    <n v="2"/>
    <x v="0"/>
    <x v="1"/>
    <x v="2"/>
    <n v="25.31"/>
    <s v="Libre"/>
    <n v="48"/>
    <x v="6"/>
    <s v="Plato_6, Plato_5, Plato_11"/>
    <n v="158"/>
    <x v="45"/>
    <d v="2023-04-01T00:28:00"/>
    <d v="2023-04-01T04:02:00"/>
    <d v="1899-12-30T03:34:00"/>
    <d v="1899-12-30T02:04:00"/>
    <d v="1899-12-30T01:30:00"/>
    <x v="0"/>
  </r>
  <r>
    <n v="8"/>
    <x v="47"/>
    <n v="3"/>
    <x v="2"/>
    <x v="0"/>
    <x v="2"/>
    <n v="20.92"/>
    <s v="Libre"/>
    <n v="49"/>
    <x v="7"/>
    <s v="Plato_7, Plato_15, Plato_4"/>
    <n v="186"/>
    <x v="46"/>
    <d v="2023-04-01T01:44:00"/>
    <d v="2023-04-01T05:29:00"/>
    <d v="1899-12-30T03:45:00"/>
    <d v="1899-12-30T01:21:00"/>
    <d v="1899-12-30T02:24:00"/>
    <x v="0"/>
  </r>
  <r>
    <n v="19"/>
    <x v="48"/>
    <n v="5"/>
    <x v="4"/>
    <x v="0"/>
    <x v="0"/>
    <n v="16.739999999999998"/>
    <s v="Ocupada"/>
    <n v="50"/>
    <x v="10"/>
    <s v="Plato_15, Plato_5"/>
    <n v="76"/>
    <x v="47"/>
    <d v="2023-04-01T03:54:00"/>
    <d v="2023-04-01T06:57:00"/>
    <d v="1899-12-30T03:18:00"/>
    <d v="1899-12-30T00:21:00"/>
    <d v="1899-12-30T02:57:00"/>
    <x v="0"/>
  </r>
  <r>
    <n v="12"/>
    <x v="49"/>
    <n v="1"/>
    <x v="3"/>
    <x v="2"/>
    <x v="2"/>
    <n v="37.08"/>
    <s v="Reservada"/>
    <n v="51"/>
    <x v="0"/>
    <s v="Plato_14, Plato_11, Plato_5, Plato_4"/>
    <n v="225"/>
    <x v="48"/>
    <d v="2023-04-01T01:42:00"/>
    <d v="2023-04-01T03:02:00"/>
    <d v="1899-12-30T01:20:00"/>
    <d v="1899-12-30T02:44:00"/>
    <d v="1899-12-30T00:00:00"/>
    <x v="1"/>
  </r>
  <r>
    <n v="7"/>
    <x v="50"/>
    <n v="4"/>
    <x v="0"/>
    <x v="0"/>
    <x v="2"/>
    <n v="46.88"/>
    <s v="Libre"/>
    <n v="52"/>
    <x v="3"/>
    <s v="Plato_11, Plato_17, Plato_18"/>
    <n v="263"/>
    <x v="49"/>
    <d v="2023-04-01T00:01:00"/>
    <d v="2023-04-01T01:11:00"/>
    <d v="1899-12-30T01:10:00"/>
    <d v="1899-12-30T01:02:00"/>
    <d v="1899-12-30T00:08:00"/>
    <x v="0"/>
  </r>
  <r>
    <n v="16"/>
    <x v="51"/>
    <n v="5"/>
    <x v="3"/>
    <x v="0"/>
    <x v="0"/>
    <n v="36.880000000000003"/>
    <s v="Libre"/>
    <n v="53"/>
    <x v="3"/>
    <s v="Plato_14, Plato_2, Plato_19"/>
    <n v="267"/>
    <x v="50"/>
    <d v="2023-04-01T03:01:00"/>
    <d v="2023-04-01T04:44:00"/>
    <d v="1899-12-30T01:43:00"/>
    <d v="1899-12-30T01:52:00"/>
    <d v="1899-12-30T00:00:00"/>
    <x v="1"/>
  </r>
  <r>
    <n v="6"/>
    <x v="52"/>
    <n v="6"/>
    <x v="4"/>
    <x v="2"/>
    <x v="2"/>
    <n v="23.36"/>
    <s v="Reservada"/>
    <n v="54"/>
    <x v="6"/>
    <s v="Plato_8, Plato_17, Plato_4, Plato_11"/>
    <n v="187"/>
    <x v="51"/>
    <d v="2023-04-01T00:40:00"/>
    <d v="2023-04-01T04:14:00"/>
    <d v="1899-12-30T03:34:00"/>
    <d v="1899-12-30T03:23:00"/>
    <d v="1899-12-30T00:11:00"/>
    <x v="0"/>
  </r>
  <r>
    <n v="20"/>
    <x v="53"/>
    <n v="5"/>
    <x v="4"/>
    <x v="2"/>
    <x v="2"/>
    <n v="45.49"/>
    <s v="Ocupada"/>
    <n v="55"/>
    <x v="4"/>
    <s v="Plato_11, Plato_7, Plato_19, Plato_15"/>
    <n v="255"/>
    <x v="52"/>
    <d v="2023-04-01T01:30:00"/>
    <d v="2023-04-01T05:00:00"/>
    <d v="1899-12-30T03:45:00"/>
    <d v="1899-12-30T01:36:00"/>
    <d v="1899-12-30T02:09:00"/>
    <x v="0"/>
  </r>
  <r>
    <n v="1"/>
    <x v="14"/>
    <n v="3"/>
    <x v="3"/>
    <x v="0"/>
    <x v="0"/>
    <n v="43.2"/>
    <s v="Libre"/>
    <n v="56"/>
    <x v="8"/>
    <s v="Plato_9, Plato_12"/>
    <n v="48"/>
    <x v="53"/>
    <d v="2023-04-01T01:20:00"/>
    <d v="2023-04-01T04:57:00"/>
    <d v="1899-12-30T03:37:00"/>
    <d v="1899-12-30T01:18:00"/>
    <d v="1899-12-30T02:19:00"/>
    <x v="0"/>
  </r>
  <r>
    <n v="18"/>
    <x v="54"/>
    <n v="2"/>
    <x v="2"/>
    <x v="0"/>
    <x v="2"/>
    <n v="45.45"/>
    <s v="Libre"/>
    <n v="57"/>
    <x v="1"/>
    <s v="Plato_8, Plato_20, Plato_5, Plato_19"/>
    <n v="169"/>
    <x v="54"/>
    <d v="2023-04-01T03:04:00"/>
    <d v="2023-04-01T04:52:00"/>
    <d v="1899-12-30T01:48:00"/>
    <d v="1899-12-30T01:08:00"/>
    <d v="1899-12-30T00:40:00"/>
    <x v="0"/>
  </r>
  <r>
    <n v="8"/>
    <x v="55"/>
    <n v="3"/>
    <x v="1"/>
    <x v="2"/>
    <x v="2"/>
    <n v="30.7"/>
    <s v="Reservada"/>
    <n v="58"/>
    <x v="2"/>
    <s v="Plato_5, Plato_3"/>
    <n v="82"/>
    <x v="55"/>
    <d v="2023-04-01T01:31:00"/>
    <d v="2023-04-01T04:21:00"/>
    <d v="1899-12-30T02:50:00"/>
    <d v="1899-12-30T01:13:00"/>
    <d v="1899-12-30T01:37:00"/>
    <x v="0"/>
  </r>
  <r>
    <n v="8"/>
    <x v="56"/>
    <n v="4"/>
    <x v="1"/>
    <x v="0"/>
    <x v="1"/>
    <n v="33.89"/>
    <s v="Libre"/>
    <n v="59"/>
    <x v="1"/>
    <s v="Plato_12, Plato_14, Plato_4, Plato_20"/>
    <n v="160"/>
    <x v="56"/>
    <d v="2023-04-01T01:21:00"/>
    <d v="2023-04-01T05:04:00"/>
    <d v="1899-12-30T03:43:00"/>
    <d v="1899-12-30T00:48:00"/>
    <d v="1899-12-30T02:55:00"/>
    <x v="0"/>
  </r>
  <r>
    <n v="6"/>
    <x v="57"/>
    <n v="1"/>
    <x v="1"/>
    <x v="0"/>
    <x v="2"/>
    <n v="19.54"/>
    <s v="Reservada"/>
    <n v="60"/>
    <x v="6"/>
    <s v="Plato_4, Plato_11"/>
    <n v="102"/>
    <x v="57"/>
    <d v="2023-04-01T02:09:00"/>
    <d v="2023-04-01T05:46:00"/>
    <d v="1899-12-30T03:37:00"/>
    <d v="1899-12-30T00:43:00"/>
    <d v="1899-12-30T02:54:00"/>
    <x v="0"/>
  </r>
  <r>
    <n v="10"/>
    <x v="58"/>
    <n v="5"/>
    <x v="2"/>
    <x v="0"/>
    <x v="2"/>
    <n v="42.87"/>
    <s v="Ocupada"/>
    <n v="61"/>
    <x v="9"/>
    <s v="Plato_20, Plato_4, Plato_2, Plato_16"/>
    <n v="242"/>
    <x v="58"/>
    <d v="2023-04-01T03:49:00"/>
    <d v="2023-04-01T06:22:00"/>
    <d v="1899-12-30T02:48:00"/>
    <d v="1899-12-30T02:39:00"/>
    <d v="1899-12-30T00:09:00"/>
    <x v="0"/>
  </r>
  <r>
    <n v="2"/>
    <x v="59"/>
    <n v="1"/>
    <x v="1"/>
    <x v="2"/>
    <x v="2"/>
    <n v="37.93"/>
    <s v="Ocupada"/>
    <n v="62"/>
    <x v="10"/>
    <s v="Plato_2, Plato_12, Plato_17"/>
    <n v="148"/>
    <x v="59"/>
    <d v="2023-04-01T02:47:00"/>
    <d v="2023-04-01T06:24:00"/>
    <d v="1899-12-30T03:52:00"/>
    <d v="1899-12-30T02:35:00"/>
    <d v="1899-12-30T01:17:00"/>
    <x v="0"/>
  </r>
  <r>
    <n v="17"/>
    <x v="10"/>
    <n v="4"/>
    <x v="4"/>
    <x v="0"/>
    <x v="2"/>
    <n v="33.340000000000003"/>
    <s v="Reservada"/>
    <n v="63"/>
    <x v="1"/>
    <s v="Plato_3, Plato_8"/>
    <n v="55"/>
    <x v="60"/>
    <d v="2023-04-01T00:41:00"/>
    <d v="2023-04-01T04:06:00"/>
    <d v="1899-12-30T03:25:00"/>
    <d v="1899-12-30T00:30:00"/>
    <d v="1899-12-30T02:55:00"/>
    <x v="0"/>
  </r>
  <r>
    <n v="3"/>
    <x v="60"/>
    <n v="3"/>
    <x v="3"/>
    <x v="1"/>
    <x v="1"/>
    <n v="34.770000000000003"/>
    <s v="Reservada"/>
    <n v="64"/>
    <x v="4"/>
    <s v="Plato_3, Plato_20, Plato_19"/>
    <n v="288"/>
    <x v="45"/>
    <d v="2023-04-01T01:40:00"/>
    <d v="2023-04-01T04:02:00"/>
    <d v="1899-12-30T02:22:00"/>
    <d v="1899-12-30T01:22:00"/>
    <d v="1899-12-30T01:00:00"/>
    <x v="0"/>
  </r>
  <r>
    <n v="5"/>
    <x v="61"/>
    <n v="1"/>
    <x v="0"/>
    <x v="0"/>
    <x v="0"/>
    <n v="14"/>
    <s v="Ocupada"/>
    <n v="65"/>
    <x v="6"/>
    <s v="Plato_16, Plato_17, Plato_12, Plato_20"/>
    <n v="196"/>
    <x v="61"/>
    <d v="2023-04-01T01:54:00"/>
    <d v="2023-04-01T03:03:00"/>
    <d v="1899-12-30T01:24:00"/>
    <d v="1899-12-30T02:35:00"/>
    <d v="1899-12-30T00:00:00"/>
    <x v="1"/>
  </r>
  <r>
    <n v="18"/>
    <x v="62"/>
    <n v="2"/>
    <x v="3"/>
    <x v="0"/>
    <x v="2"/>
    <n v="10.88"/>
    <s v="Reservada"/>
    <n v="66"/>
    <x v="0"/>
    <s v="Plato_19, Plato_20, Plato_4"/>
    <n v="210"/>
    <x v="41"/>
    <d v="2023-04-01T02:28:00"/>
    <d v="2023-04-01T06:18:00"/>
    <d v="1899-12-30T03:50:00"/>
    <d v="1899-12-30T01:54:00"/>
    <d v="1899-12-30T01:56:00"/>
    <x v="0"/>
  </r>
  <r>
    <n v="2"/>
    <x v="63"/>
    <n v="6"/>
    <x v="2"/>
    <x v="0"/>
    <x v="0"/>
    <n v="21.25"/>
    <s v="Reservada"/>
    <n v="67"/>
    <x v="4"/>
    <s v="Plato_20, Plato_19, Plato_10, Plato_2"/>
    <n v="256"/>
    <x v="62"/>
    <d v="2023-04-01T03:45:00"/>
    <d v="2023-04-01T05:10:00"/>
    <d v="1899-12-30T01:25:00"/>
    <d v="1899-12-30T02:11:00"/>
    <d v="1899-12-30T00:00:00"/>
    <x v="1"/>
  </r>
  <r>
    <n v="8"/>
    <x v="64"/>
    <n v="4"/>
    <x v="3"/>
    <x v="2"/>
    <x v="2"/>
    <n v="45.65"/>
    <s v="Ocupada"/>
    <n v="68"/>
    <x v="2"/>
    <s v="Plato_14, Plato_16, Plato_15, Plato_1"/>
    <n v="218"/>
    <x v="63"/>
    <d v="2023-04-01T00:02:00"/>
    <d v="2023-04-01T03:15:00"/>
    <d v="1899-12-30T03:28:00"/>
    <d v="1899-12-30T02:25:00"/>
    <d v="1899-12-30T01:03:00"/>
    <x v="0"/>
  </r>
  <r>
    <n v="5"/>
    <x v="65"/>
    <n v="4"/>
    <x v="2"/>
    <x v="0"/>
    <x v="2"/>
    <n v="31.49"/>
    <s v="Libre"/>
    <n v="69"/>
    <x v="4"/>
    <s v="Plato_13, Plato_7, Plato_11"/>
    <n v="234"/>
    <x v="64"/>
    <d v="2023-04-01T02:02:00"/>
    <d v="2023-04-01T03:57:00"/>
    <d v="1899-12-30T01:55:00"/>
    <d v="1899-12-30T01:32:00"/>
    <d v="1899-12-30T00:23:00"/>
    <x v="0"/>
  </r>
  <r>
    <n v="17"/>
    <x v="66"/>
    <n v="4"/>
    <x v="4"/>
    <x v="0"/>
    <x v="0"/>
    <n v="28.26"/>
    <s v="Libre"/>
    <n v="70"/>
    <x v="3"/>
    <s v="Plato_1, Plato_18"/>
    <n v="118"/>
    <x v="65"/>
    <d v="2023-04-01T00:11:00"/>
    <d v="2023-04-01T01:22:00"/>
    <d v="1899-12-30T01:11:00"/>
    <d v="1899-12-30T00:40:00"/>
    <d v="1899-12-30T00:31:00"/>
    <x v="0"/>
  </r>
  <r>
    <n v="18"/>
    <x v="67"/>
    <n v="4"/>
    <x v="0"/>
    <x v="0"/>
    <x v="2"/>
    <n v="24.01"/>
    <s v="Ocupada"/>
    <n v="71"/>
    <x v="3"/>
    <s v="Plato_2, Plato_14"/>
    <n v="136"/>
    <x v="66"/>
    <d v="2023-04-01T01:57:00"/>
    <d v="2023-04-01T05:56:00"/>
    <d v="1899-12-30T04:14:00"/>
    <d v="1899-12-30T00:49:00"/>
    <d v="1899-12-30T03:25:00"/>
    <x v="0"/>
  </r>
  <r>
    <n v="17"/>
    <x v="68"/>
    <n v="1"/>
    <x v="2"/>
    <x v="0"/>
    <x v="2"/>
    <n v="15.28"/>
    <s v="Reservada"/>
    <n v="72"/>
    <x v="4"/>
    <s v="Plato_13, Plato_4"/>
    <n v="75"/>
    <x v="67"/>
    <d v="2023-04-01T02:42:00"/>
    <d v="2023-04-01T05:51:00"/>
    <d v="1899-12-30T03:09:00"/>
    <d v="1899-12-30T00:54:00"/>
    <d v="1899-12-30T02:15:00"/>
    <x v="0"/>
  </r>
  <r>
    <n v="1"/>
    <x v="69"/>
    <n v="4"/>
    <x v="4"/>
    <x v="1"/>
    <x v="2"/>
    <n v="34.51"/>
    <s v="Libre"/>
    <n v="73"/>
    <x v="10"/>
    <s v="Plato_6"/>
    <n v="81"/>
    <x v="68"/>
    <d v="2023-04-01T02:39:00"/>
    <d v="2023-04-01T06:09:00"/>
    <d v="1899-12-30T03:30:00"/>
    <d v="1899-12-30T00:20:00"/>
    <d v="1899-12-30T03:10:00"/>
    <x v="0"/>
  </r>
  <r>
    <n v="19"/>
    <x v="70"/>
    <n v="4"/>
    <x v="4"/>
    <x v="0"/>
    <x v="2"/>
    <n v="30.83"/>
    <s v="Libre"/>
    <n v="74"/>
    <x v="2"/>
    <s v="Plato_10, Plato_18, Plato_15"/>
    <n v="218"/>
    <x v="69"/>
    <d v="2023-04-01T01:04:00"/>
    <d v="2023-04-01T04:13:00"/>
    <d v="1899-12-30T03:09:00"/>
    <d v="1899-12-30T01:40:00"/>
    <d v="1899-12-30T01:29:00"/>
    <x v="0"/>
  </r>
  <r>
    <n v="19"/>
    <x v="71"/>
    <n v="5"/>
    <x v="3"/>
    <x v="0"/>
    <x v="2"/>
    <n v="45.23"/>
    <s v="Ocupada"/>
    <n v="75"/>
    <x v="5"/>
    <s v="Plato_20, Plato_14"/>
    <n v="109"/>
    <x v="7"/>
    <d v="2023-04-01T03:36:00"/>
    <d v="2023-04-01T04:49:00"/>
    <d v="1899-12-30T01:28:00"/>
    <d v="1899-12-30T00:51:00"/>
    <d v="1899-12-30T00:37:00"/>
    <x v="0"/>
  </r>
  <r>
    <n v="17"/>
    <x v="72"/>
    <n v="3"/>
    <x v="1"/>
    <x v="0"/>
    <x v="2"/>
    <n v="17.760000000000002"/>
    <s v="Reservada"/>
    <n v="76"/>
    <x v="10"/>
    <s v="Plato_2, Plato_4, Plato_7, Plato_10"/>
    <n v="158"/>
    <x v="70"/>
    <d v="2023-04-01T02:57:00"/>
    <d v="2023-04-01T05:24:00"/>
    <d v="1899-12-30T02:27:00"/>
    <d v="1899-12-30T01:37:00"/>
    <d v="1899-12-30T00:50:00"/>
    <x v="0"/>
  </r>
  <r>
    <n v="3"/>
    <x v="73"/>
    <n v="1"/>
    <x v="0"/>
    <x v="2"/>
    <x v="2"/>
    <n v="19.88"/>
    <s v="Libre"/>
    <n v="77"/>
    <x v="6"/>
    <s v="Plato_4, Plato_7, Plato_11"/>
    <n v="99"/>
    <x v="71"/>
    <d v="2023-04-01T02:46:00"/>
    <d v="2023-04-01T06:15:00"/>
    <d v="1899-12-30T03:29:00"/>
    <d v="1899-12-30T01:37:00"/>
    <d v="1899-12-30T01:52:00"/>
    <x v="0"/>
  </r>
  <r>
    <n v="7"/>
    <x v="74"/>
    <n v="4"/>
    <x v="0"/>
    <x v="0"/>
    <x v="2"/>
    <n v="20.02"/>
    <s v="Libre"/>
    <n v="78"/>
    <x v="1"/>
    <s v="Plato_12"/>
    <n v="57"/>
    <x v="61"/>
    <d v="2023-04-01T01:34:00"/>
    <d v="2023-04-01T03:03:00"/>
    <d v="1899-12-30T01:29:00"/>
    <d v="1899-12-30T00:54:00"/>
    <d v="1899-12-30T00:35:00"/>
    <x v="0"/>
  </r>
  <r>
    <n v="16"/>
    <x v="75"/>
    <n v="2"/>
    <x v="0"/>
    <x v="0"/>
    <x v="2"/>
    <n v="34.01"/>
    <s v="Libre"/>
    <n v="79"/>
    <x v="5"/>
    <s v="Plato_9, Plato_11, Plato_3, Plato_13"/>
    <n v="309"/>
    <x v="72"/>
    <d v="2023-04-01T01:34:00"/>
    <d v="2023-04-01T05:08:00"/>
    <d v="1899-12-30T03:34:00"/>
    <d v="1899-12-30T01:36:00"/>
    <d v="1899-12-30T01:58:00"/>
    <x v="0"/>
  </r>
  <r>
    <n v="18"/>
    <x v="76"/>
    <n v="6"/>
    <x v="4"/>
    <x v="0"/>
    <x v="2"/>
    <n v="39.049999999999997"/>
    <s v="Libre"/>
    <n v="80"/>
    <x v="5"/>
    <s v="Plato_5, Plato_9, Plato_7"/>
    <n v="121"/>
    <x v="73"/>
    <d v="2023-04-01T02:14:00"/>
    <d v="2023-04-01T03:46:00"/>
    <d v="1899-12-30T01:32:00"/>
    <d v="1899-12-30T01:07:00"/>
    <d v="1899-12-30T00:25:00"/>
    <x v="0"/>
  </r>
  <r>
    <n v="17"/>
    <x v="77"/>
    <n v="4"/>
    <x v="3"/>
    <x v="2"/>
    <x v="2"/>
    <n v="23.69"/>
    <s v="Ocupada"/>
    <n v="81"/>
    <x v="7"/>
    <s v="Plato_17"/>
    <n v="62"/>
    <x v="74"/>
    <d v="2023-04-01T03:40:00"/>
    <d v="2023-04-01T06:31:00"/>
    <d v="1899-12-30T03:06:00"/>
    <d v="1899-12-30T00:59:00"/>
    <d v="1899-12-30T02:07:00"/>
    <x v="0"/>
  </r>
  <r>
    <n v="16"/>
    <x v="78"/>
    <n v="3"/>
    <x v="3"/>
    <x v="1"/>
    <x v="2"/>
    <n v="38.6"/>
    <s v="Libre"/>
    <n v="82"/>
    <x v="3"/>
    <s v="Plato_1, Plato_2"/>
    <n v="80"/>
    <x v="75"/>
    <d v="2023-04-01T03:25:00"/>
    <d v="2023-04-01T07:10:00"/>
    <d v="1899-12-30T03:45:00"/>
    <d v="1899-12-30T00:19:00"/>
    <d v="1899-12-30T03:26:00"/>
    <x v="0"/>
  </r>
  <r>
    <n v="15"/>
    <x v="79"/>
    <n v="1"/>
    <x v="1"/>
    <x v="2"/>
    <x v="2"/>
    <n v="24.94"/>
    <s v="Ocupada"/>
    <n v="83"/>
    <x v="10"/>
    <s v="Plato_6, Plato_3, Plato_15"/>
    <n v="170"/>
    <x v="76"/>
    <d v="2023-04-01T03:42:00"/>
    <d v="2023-04-01T06:39:00"/>
    <d v="1899-12-30T03:12:00"/>
    <d v="1899-12-30T01:34:00"/>
    <d v="1899-12-30T01:38:00"/>
    <x v="0"/>
  </r>
  <r>
    <n v="19"/>
    <x v="80"/>
    <n v="5"/>
    <x v="4"/>
    <x v="0"/>
    <x v="2"/>
    <n v="15.11"/>
    <s v="Ocupada"/>
    <n v="84"/>
    <x v="4"/>
    <s v="Plato_2"/>
    <n v="60"/>
    <x v="77"/>
    <d v="2023-04-01T01:42:00"/>
    <d v="2023-04-01T03:18:00"/>
    <d v="1899-12-30T01:51:00"/>
    <d v="1899-12-30T00:10:00"/>
    <d v="1899-12-30T01:41:00"/>
    <x v="0"/>
  </r>
  <r>
    <n v="8"/>
    <x v="81"/>
    <n v="3"/>
    <x v="2"/>
    <x v="2"/>
    <x v="2"/>
    <n v="45.96"/>
    <s v="Libre"/>
    <n v="85"/>
    <x v="8"/>
    <s v="Plato_16, Plato_19, Plato_3, Plato_15"/>
    <n v="208"/>
    <x v="3"/>
    <d v="2023-04-01T02:35:00"/>
    <d v="2023-04-01T04:31:00"/>
    <d v="1899-12-30T01:56:00"/>
    <d v="1899-12-30T02:22:00"/>
    <d v="1899-12-30T00:00:00"/>
    <x v="1"/>
  </r>
  <r>
    <n v="20"/>
    <x v="82"/>
    <n v="3"/>
    <x v="3"/>
    <x v="0"/>
    <x v="0"/>
    <n v="11.84"/>
    <s v="Libre"/>
    <n v="86"/>
    <x v="0"/>
    <s v="Plato_1"/>
    <n v="50"/>
    <x v="78"/>
    <d v="2023-04-01T00:02:00"/>
    <d v="2023-04-01T02:08:00"/>
    <d v="1899-12-30T02:06:00"/>
    <d v="1899-12-30T00:08:00"/>
    <d v="1899-12-30T01:58:00"/>
    <x v="0"/>
  </r>
  <r>
    <n v="3"/>
    <x v="83"/>
    <n v="2"/>
    <x v="4"/>
    <x v="0"/>
    <x v="2"/>
    <n v="29.46"/>
    <s v="Ocupada"/>
    <n v="87"/>
    <x v="5"/>
    <s v="Plato_4, Plato_15, Plato_17"/>
    <n v="99"/>
    <x v="77"/>
    <d v="2023-04-01T01:46:00"/>
    <d v="2023-04-01T03:18:00"/>
    <d v="1899-12-30T01:47:00"/>
    <d v="1899-12-30T01:11:00"/>
    <d v="1899-12-30T00:36:00"/>
    <x v="0"/>
  </r>
  <r>
    <n v="18"/>
    <x v="84"/>
    <n v="1"/>
    <x v="4"/>
    <x v="0"/>
    <x v="0"/>
    <n v="23.93"/>
    <s v="Reservada"/>
    <n v="88"/>
    <x v="8"/>
    <s v="Plato_20, Plato_12, Plato_10"/>
    <n v="123"/>
    <x v="79"/>
    <d v="2023-04-01T03:30:00"/>
    <d v="2023-04-01T06:40:00"/>
    <d v="1899-12-30T03:10:00"/>
    <d v="1899-12-30T01:57:00"/>
    <d v="1899-12-30T01:13:00"/>
    <x v="0"/>
  </r>
  <r>
    <n v="11"/>
    <x v="58"/>
    <n v="4"/>
    <x v="3"/>
    <x v="1"/>
    <x v="0"/>
    <n v="12.28"/>
    <s v="Libre"/>
    <n v="89"/>
    <x v="7"/>
    <s v="Plato_14, Plato_18, Plato_5"/>
    <n v="159"/>
    <x v="80"/>
    <d v="2023-04-01T00:42:00"/>
    <d v="2023-04-01T02:19:00"/>
    <d v="1899-12-30T01:37:00"/>
    <d v="1899-12-30T02:22:00"/>
    <d v="1899-12-30T00:00:00"/>
    <x v="1"/>
  </r>
  <r>
    <n v="6"/>
    <x v="85"/>
    <n v="3"/>
    <x v="3"/>
    <x v="0"/>
    <x v="0"/>
    <n v="30.69"/>
    <s v="Reservada"/>
    <n v="90"/>
    <x v="8"/>
    <s v="Plato_18"/>
    <n v="34"/>
    <x v="81"/>
    <d v="2023-04-01T01:17:00"/>
    <d v="2023-04-01T03:13:00"/>
    <d v="1899-12-30T01:56:00"/>
    <d v="1899-12-30T00:48:00"/>
    <d v="1899-12-30T01:08:00"/>
    <x v="0"/>
  </r>
  <r>
    <n v="1"/>
    <x v="86"/>
    <n v="5"/>
    <x v="3"/>
    <x v="0"/>
    <x v="2"/>
    <n v="39.1"/>
    <s v="Reservada"/>
    <n v="91"/>
    <x v="0"/>
    <s v="Plato_8, Plato_13, Plato_5, Plato_6"/>
    <n v="293"/>
    <x v="70"/>
    <d v="2023-04-01T03:38:00"/>
    <d v="2023-04-01T05:24:00"/>
    <d v="1899-12-30T01:46:00"/>
    <d v="1899-12-30T02:12:00"/>
    <d v="1899-12-30T00:00:00"/>
    <x v="1"/>
  </r>
  <r>
    <n v="6"/>
    <x v="87"/>
    <n v="2"/>
    <x v="2"/>
    <x v="1"/>
    <x v="2"/>
    <n v="12.75"/>
    <s v="Libre"/>
    <n v="92"/>
    <x v="5"/>
    <s v="Plato_9, Plato_7"/>
    <n v="82"/>
    <x v="68"/>
    <d v="2023-04-01T03:35:00"/>
    <d v="2023-04-01T06:09:00"/>
    <d v="1899-12-30T02:34:00"/>
    <d v="1899-12-30T00:42:00"/>
    <d v="1899-12-30T01:52:00"/>
    <x v="0"/>
  </r>
  <r>
    <n v="2"/>
    <x v="88"/>
    <n v="2"/>
    <x v="2"/>
    <x v="0"/>
    <x v="2"/>
    <n v="45.66"/>
    <s v="Libre"/>
    <n v="93"/>
    <x v="4"/>
    <s v="Plato_9"/>
    <n v="29"/>
    <x v="82"/>
    <d v="2023-04-01T01:39:00"/>
    <d v="2023-04-01T03:48:00"/>
    <d v="1899-12-30T02:09:00"/>
    <d v="1899-12-30T00:18:00"/>
    <d v="1899-12-30T01:51:00"/>
    <x v="0"/>
  </r>
  <r>
    <n v="12"/>
    <x v="89"/>
    <n v="1"/>
    <x v="4"/>
    <x v="0"/>
    <x v="2"/>
    <n v="28.36"/>
    <s v="Ocupada"/>
    <n v="94"/>
    <x v="9"/>
    <s v="Plato_2, Plato_15, Plato_11"/>
    <n v="253"/>
    <x v="83"/>
    <d v="2023-04-01T01:52:00"/>
    <d v="2023-04-01T04:53:00"/>
    <d v="1899-12-30T03:16:00"/>
    <d v="1899-12-30T02:09:00"/>
    <d v="1899-12-30T01:07:00"/>
    <x v="0"/>
  </r>
  <r>
    <n v="12"/>
    <x v="90"/>
    <n v="5"/>
    <x v="2"/>
    <x v="2"/>
    <x v="2"/>
    <n v="24.68"/>
    <s v="Ocupada"/>
    <n v="95"/>
    <x v="0"/>
    <s v="Plato_12, Plato_15"/>
    <n v="153"/>
    <x v="32"/>
    <d v="2023-04-01T03:19:00"/>
    <d v="2023-04-01T06:07:00"/>
    <d v="1899-12-30T03:03:00"/>
    <d v="1899-12-30T00:41:00"/>
    <d v="1899-12-30T02:22:00"/>
    <x v="0"/>
  </r>
  <r>
    <n v="16"/>
    <x v="91"/>
    <n v="5"/>
    <x v="4"/>
    <x v="1"/>
    <x v="2"/>
    <n v="33.630000000000003"/>
    <s v="Libre"/>
    <n v="96"/>
    <x v="6"/>
    <s v="Plato_11, Plato_12, Plato_7"/>
    <n v="176"/>
    <x v="84"/>
    <d v="2023-04-01T01:59:00"/>
    <d v="2023-04-01T05:26:00"/>
    <d v="1899-12-30T03:27:00"/>
    <d v="1899-12-30T01:16:00"/>
    <d v="1899-12-30T02:11:00"/>
    <x v="0"/>
  </r>
  <r>
    <n v="14"/>
    <x v="92"/>
    <n v="2"/>
    <x v="2"/>
    <x v="2"/>
    <x v="2"/>
    <n v="19.22"/>
    <s v="Ocupada"/>
    <n v="97"/>
    <x v="8"/>
    <s v="Plato_10, Plato_3, Plato_18"/>
    <n v="188"/>
    <x v="61"/>
    <d v="2023-04-01T01:46:00"/>
    <d v="2023-04-01T03:03:00"/>
    <d v="1899-12-30T01:32:00"/>
    <d v="1899-12-30T01:19:00"/>
    <d v="1899-12-30T00:13:00"/>
    <x v="0"/>
  </r>
  <r>
    <n v="7"/>
    <x v="93"/>
    <n v="3"/>
    <x v="3"/>
    <x v="0"/>
    <x v="2"/>
    <n v="17.149999999999999"/>
    <s v="Ocupada"/>
    <n v="98"/>
    <x v="6"/>
    <s v="Plato_3, Plato_9, Plato_12"/>
    <n v="166"/>
    <x v="85"/>
    <d v="2023-04-01T01:01:00"/>
    <d v="2023-04-01T03:22:00"/>
    <d v="1899-12-30T02:36:00"/>
    <d v="1899-12-30T02:20:00"/>
    <d v="1899-12-30T00:16:00"/>
    <x v="0"/>
  </r>
  <r>
    <n v="2"/>
    <x v="12"/>
    <n v="6"/>
    <x v="2"/>
    <x v="0"/>
    <x v="2"/>
    <n v="33.549999999999997"/>
    <s v="Ocupada"/>
    <n v="99"/>
    <x v="9"/>
    <s v="Plato_2, Plato_17, Plato_12, Plato_9"/>
    <n v="139"/>
    <x v="41"/>
    <d v="2023-04-01T02:22:00"/>
    <d v="2023-04-01T06:18:00"/>
    <d v="1899-12-30T04:11:00"/>
    <d v="1899-12-30T01:26:00"/>
    <d v="1899-12-30T02:45:00"/>
    <x v="0"/>
  </r>
  <r>
    <n v="18"/>
    <x v="5"/>
    <n v="1"/>
    <x v="1"/>
    <x v="0"/>
    <x v="2"/>
    <n v="15.15"/>
    <s v="Reservada"/>
    <n v="100"/>
    <x v="3"/>
    <s v="Plato_7, Plato_5, Plato_1"/>
    <n v="166"/>
    <x v="86"/>
    <d v="2023-04-01T03:32:00"/>
    <d v="2023-04-01T06:45:00"/>
    <d v="1899-12-30T03:13:00"/>
    <d v="1899-12-30T01:43:00"/>
    <d v="1899-12-30T01:30:00"/>
    <x v="0"/>
  </r>
  <r>
    <n v="1"/>
    <x v="94"/>
    <n v="5"/>
    <x v="4"/>
    <x v="0"/>
    <x v="2"/>
    <n v="15.09"/>
    <s v="Libre"/>
    <n v="101"/>
    <x v="5"/>
    <s v="Plato_17, Plato_1, Plato_5, Plato_8"/>
    <n v="138"/>
    <x v="87"/>
    <d v="2023-04-01T00:14:00"/>
    <d v="2023-04-01T02:15:00"/>
    <d v="1899-12-30T02:01:00"/>
    <d v="1899-12-30T02:14:00"/>
    <d v="1899-12-30T00:00:00"/>
    <x v="1"/>
  </r>
  <r>
    <n v="19"/>
    <x v="95"/>
    <n v="2"/>
    <x v="0"/>
    <x v="0"/>
    <x v="2"/>
    <n v="12.65"/>
    <s v="Reservada"/>
    <n v="102"/>
    <x v="5"/>
    <s v="Plato_16, Plato_9"/>
    <n v="171"/>
    <x v="51"/>
    <d v="2023-04-01T01:33:00"/>
    <d v="2023-04-01T04:14:00"/>
    <d v="1899-12-30T02:41:00"/>
    <d v="1899-12-30T00:46:00"/>
    <d v="1899-12-30T01:55:00"/>
    <x v="0"/>
  </r>
  <r>
    <n v="13"/>
    <x v="96"/>
    <n v="3"/>
    <x v="4"/>
    <x v="0"/>
    <x v="0"/>
    <n v="26.75"/>
    <s v="Reservada"/>
    <n v="103"/>
    <x v="2"/>
    <s v="Plato_13, Plato_18, Plato_4"/>
    <n v="73"/>
    <x v="62"/>
    <d v="2023-04-01T01:42:00"/>
    <d v="2023-04-01T05:10:00"/>
    <d v="1899-12-30T03:28:00"/>
    <d v="1899-12-30T01:39:00"/>
    <d v="1899-12-30T01:49:00"/>
    <x v="0"/>
  </r>
  <r>
    <n v="14"/>
    <x v="97"/>
    <n v="4"/>
    <x v="0"/>
    <x v="1"/>
    <x v="0"/>
    <n v="11.12"/>
    <s v="Reservada"/>
    <n v="104"/>
    <x v="7"/>
    <s v="Plato_14, Plato_17"/>
    <n v="77"/>
    <x v="88"/>
    <d v="2023-04-01T01:28:00"/>
    <d v="2023-04-01T02:44:00"/>
    <d v="1899-12-30T01:16:00"/>
    <d v="1899-12-30T00:55:00"/>
    <d v="1899-12-30T00:21:00"/>
    <x v="0"/>
  </r>
  <r>
    <n v="14"/>
    <x v="98"/>
    <n v="6"/>
    <x v="0"/>
    <x v="0"/>
    <x v="2"/>
    <n v="15.64"/>
    <s v="Libre"/>
    <n v="105"/>
    <x v="2"/>
    <s v="Plato_3, Plato_6"/>
    <n v="141"/>
    <x v="89"/>
    <d v="2023-04-01T01:18:00"/>
    <d v="2023-04-01T04:00:00"/>
    <d v="1899-12-30T02:42:00"/>
    <d v="1899-12-30T00:43:00"/>
    <d v="1899-12-30T01:59:00"/>
    <x v="0"/>
  </r>
  <r>
    <n v="15"/>
    <x v="99"/>
    <n v="3"/>
    <x v="4"/>
    <x v="1"/>
    <x v="1"/>
    <n v="22.72"/>
    <s v="Libre"/>
    <n v="106"/>
    <x v="7"/>
    <s v="Plato_18"/>
    <n v="68"/>
    <x v="72"/>
    <d v="2023-04-01T02:00:00"/>
    <d v="2023-04-01T05:08:00"/>
    <d v="1899-12-30T03:08:00"/>
    <d v="1899-12-30T00:29:00"/>
    <d v="1899-12-30T02:39:00"/>
    <x v="0"/>
  </r>
  <r>
    <n v="11"/>
    <x v="100"/>
    <n v="5"/>
    <x v="2"/>
    <x v="0"/>
    <x v="0"/>
    <n v="48.77"/>
    <s v="Reservada"/>
    <n v="107"/>
    <x v="6"/>
    <s v="Plato_15, Plato_9, Plato_18"/>
    <n v="253"/>
    <x v="90"/>
    <d v="2023-04-01T01:29:00"/>
    <d v="2023-04-01T02:58:00"/>
    <d v="1899-12-30T01:29:00"/>
    <d v="1899-12-30T02:21:00"/>
    <d v="1899-12-30T00:00:00"/>
    <x v="1"/>
  </r>
  <r>
    <n v="3"/>
    <x v="101"/>
    <n v="3"/>
    <x v="4"/>
    <x v="1"/>
    <x v="0"/>
    <n v="23.26"/>
    <s v="Reservada"/>
    <n v="108"/>
    <x v="3"/>
    <s v="Plato_9, Plato_4, Plato_3, Plato_16"/>
    <n v="124"/>
    <x v="91"/>
    <d v="2023-04-01T01:32:00"/>
    <d v="2023-04-01T03:37:00"/>
    <d v="1899-12-30T02:05:00"/>
    <d v="1899-12-30T01:55:00"/>
    <d v="1899-12-30T00:10:00"/>
    <x v="0"/>
  </r>
  <r>
    <n v="10"/>
    <x v="102"/>
    <n v="2"/>
    <x v="4"/>
    <x v="1"/>
    <x v="2"/>
    <n v="42.95"/>
    <s v="Libre"/>
    <n v="109"/>
    <x v="8"/>
    <s v="Plato_18, Plato_14, Plato_5"/>
    <n v="169"/>
    <x v="92"/>
    <d v="2023-04-01T01:25:00"/>
    <d v="2023-04-01T02:26:00"/>
    <d v="1899-12-30T01:01:00"/>
    <d v="1899-12-30T01:58:00"/>
    <d v="1899-12-30T00:00:00"/>
    <x v="1"/>
  </r>
  <r>
    <n v="5"/>
    <x v="103"/>
    <n v="1"/>
    <x v="1"/>
    <x v="0"/>
    <x v="2"/>
    <n v="47.91"/>
    <s v="Reservada"/>
    <n v="110"/>
    <x v="3"/>
    <s v="Plato_9, Plato_10, Plato_6"/>
    <n v="163"/>
    <x v="93"/>
    <d v="2023-04-01T03:32:00"/>
    <d v="2023-04-01T06:37:00"/>
    <d v="1899-12-30T03:05:00"/>
    <d v="1899-12-30T02:01:00"/>
    <d v="1899-12-30T01:04:00"/>
    <x v="0"/>
  </r>
  <r>
    <n v="3"/>
    <x v="104"/>
    <n v="2"/>
    <x v="0"/>
    <x v="1"/>
    <x v="2"/>
    <n v="18.82"/>
    <s v="Reservada"/>
    <n v="111"/>
    <x v="8"/>
    <s v="Plato_15, Plato_5, Plato_7, Plato_9"/>
    <n v="204"/>
    <x v="94"/>
    <d v="2023-04-01T01:48:00"/>
    <d v="2023-04-01T05:07:00"/>
    <d v="1899-12-30T03:19:00"/>
    <d v="1899-12-30T02:17:00"/>
    <d v="1899-12-30T01:02:00"/>
    <x v="0"/>
  </r>
  <r>
    <n v="6"/>
    <x v="105"/>
    <n v="2"/>
    <x v="2"/>
    <x v="2"/>
    <x v="1"/>
    <n v="35.36"/>
    <s v="Ocupada"/>
    <n v="112"/>
    <x v="4"/>
    <s v="Plato_3"/>
    <n v="20"/>
    <x v="42"/>
    <d v="2023-04-01T01:49:00"/>
    <d v="2023-04-01T04:01:00"/>
    <d v="1899-12-30T02:27:00"/>
    <d v="1899-12-30T00:16:00"/>
    <d v="1899-12-30T02:11:00"/>
    <x v="0"/>
  </r>
  <r>
    <n v="4"/>
    <x v="106"/>
    <n v="2"/>
    <x v="0"/>
    <x v="0"/>
    <x v="2"/>
    <n v="29.74"/>
    <s v="Ocupada"/>
    <n v="113"/>
    <x v="2"/>
    <s v="Plato_18"/>
    <n v="68"/>
    <x v="55"/>
    <d v="2023-04-01T01:12:00"/>
    <d v="2023-04-01T04:21:00"/>
    <d v="1899-12-30T03:24:00"/>
    <d v="1899-12-30T00:51:00"/>
    <d v="1899-12-30T02:33:00"/>
    <x v="0"/>
  </r>
  <r>
    <n v="7"/>
    <x v="107"/>
    <n v="6"/>
    <x v="1"/>
    <x v="0"/>
    <x v="2"/>
    <n v="38.81"/>
    <s v="Ocupada"/>
    <n v="114"/>
    <x v="9"/>
    <s v="Plato_2, Plato_9, Plato_4, Plato_5"/>
    <n v="253"/>
    <x v="95"/>
    <d v="2023-04-01T00:49:00"/>
    <d v="2023-04-01T03:30:00"/>
    <d v="1899-12-30T02:56:00"/>
    <d v="1899-12-30T02:11:00"/>
    <d v="1899-12-30T00:45:00"/>
    <x v="0"/>
  </r>
  <r>
    <n v="12"/>
    <x v="94"/>
    <n v="6"/>
    <x v="1"/>
    <x v="2"/>
    <x v="0"/>
    <n v="46.46"/>
    <s v="Ocupada"/>
    <n v="115"/>
    <x v="7"/>
    <s v="Plato_6, Plato_2, Plato_15"/>
    <n v="237"/>
    <x v="34"/>
    <d v="2023-04-01T03:43:00"/>
    <d v="2023-04-01T06:26:00"/>
    <d v="1899-12-30T02:58:00"/>
    <d v="1899-12-30T01:38:00"/>
    <d v="1899-12-30T01:20:00"/>
    <x v="0"/>
  </r>
  <r>
    <n v="8"/>
    <x v="108"/>
    <n v="5"/>
    <x v="1"/>
    <x v="0"/>
    <x v="2"/>
    <n v="47.69"/>
    <s v="Ocupada"/>
    <n v="116"/>
    <x v="9"/>
    <s v="Plato_15, Plato_8, Plato_19, Plato_18"/>
    <n v="269"/>
    <x v="10"/>
    <d v="2023-04-01T03:15:00"/>
    <d v="2023-04-01T06:33:00"/>
    <d v="1899-12-30T03:33:00"/>
    <d v="1899-12-30T02:09:00"/>
    <d v="1899-12-30T01:24:00"/>
    <x v="0"/>
  </r>
  <r>
    <n v="8"/>
    <x v="109"/>
    <n v="4"/>
    <x v="0"/>
    <x v="1"/>
    <x v="2"/>
    <n v="11.65"/>
    <s v="Ocupada"/>
    <n v="117"/>
    <x v="9"/>
    <s v="Plato_8"/>
    <n v="70"/>
    <x v="96"/>
    <d v="2023-04-01T02:55:00"/>
    <d v="2023-04-01T05:45:00"/>
    <d v="1899-12-30T03:05:00"/>
    <d v="1899-12-30T00:08:00"/>
    <d v="1899-12-30T02:57:00"/>
    <x v="0"/>
  </r>
  <r>
    <n v="13"/>
    <x v="110"/>
    <n v="1"/>
    <x v="3"/>
    <x v="2"/>
    <x v="0"/>
    <n v="49.32"/>
    <s v="Libre"/>
    <n v="118"/>
    <x v="6"/>
    <s v="Plato_4, Plato_14, Plato_6, Plato_15"/>
    <n v="209"/>
    <x v="97"/>
    <d v="2023-04-01T00:34:00"/>
    <d v="2023-04-01T01:45:00"/>
    <d v="1899-12-30T01:11:00"/>
    <d v="1899-12-30T02:16:00"/>
    <d v="1899-12-30T00:00:00"/>
    <x v="1"/>
  </r>
  <r>
    <n v="17"/>
    <x v="111"/>
    <n v="3"/>
    <x v="2"/>
    <x v="1"/>
    <x v="2"/>
    <n v="11.5"/>
    <s v="Reservada"/>
    <n v="119"/>
    <x v="4"/>
    <s v="Plato_10, Plato_19, Plato_4"/>
    <n v="134"/>
    <x v="98"/>
    <d v="2023-04-02T03:24:00"/>
    <d v="2023-04-02T05:03:00"/>
    <d v="1899-12-30T01:39:00"/>
    <d v="1899-12-30T00:54:00"/>
    <d v="1899-12-30T00:45:00"/>
    <x v="0"/>
  </r>
  <r>
    <n v="4"/>
    <x v="112"/>
    <n v="2"/>
    <x v="1"/>
    <x v="0"/>
    <x v="1"/>
    <n v="12.51"/>
    <s v="Reservada"/>
    <n v="120"/>
    <x v="7"/>
    <s v="Plato_17, Plato_10"/>
    <n v="145"/>
    <x v="99"/>
    <d v="2023-04-02T00:38:00"/>
    <d v="2023-04-02T01:42:00"/>
    <d v="1899-12-30T01:04:00"/>
    <d v="1899-12-30T01:37:00"/>
    <d v="1899-12-30T00:00:00"/>
    <x v="1"/>
  </r>
  <r>
    <n v="5"/>
    <x v="113"/>
    <n v="4"/>
    <x v="4"/>
    <x v="0"/>
    <x v="2"/>
    <n v="12.3"/>
    <s v="Reservada"/>
    <n v="121"/>
    <x v="3"/>
    <s v="Plato_10"/>
    <n v="52"/>
    <x v="100"/>
    <d v="2023-04-02T03:45:00"/>
    <d v="2023-04-02T06:13:00"/>
    <d v="1899-12-30T02:28:00"/>
    <d v="1899-12-30T00:38:00"/>
    <d v="1899-12-30T01:50:00"/>
    <x v="0"/>
  </r>
  <r>
    <n v="6"/>
    <x v="114"/>
    <n v="6"/>
    <x v="1"/>
    <x v="0"/>
    <x v="0"/>
    <n v="20.38"/>
    <s v="Ocupada"/>
    <n v="122"/>
    <x v="1"/>
    <s v="Plato_8"/>
    <n v="105"/>
    <x v="101"/>
    <d v="2023-04-02T01:23:00"/>
    <d v="2023-04-02T02:48:00"/>
    <d v="1899-12-30T01:40:00"/>
    <d v="1899-12-30T00:32:00"/>
    <d v="1899-12-30T01:08:00"/>
    <x v="0"/>
  </r>
  <r>
    <n v="16"/>
    <x v="115"/>
    <n v="6"/>
    <x v="4"/>
    <x v="0"/>
    <x v="0"/>
    <n v="46.88"/>
    <s v="Reservada"/>
    <n v="123"/>
    <x v="10"/>
    <s v="Plato_7"/>
    <n v="24"/>
    <x v="102"/>
    <d v="2023-04-02T03:09:00"/>
    <d v="2023-04-02T04:10:00"/>
    <d v="1899-12-30T01:01:00"/>
    <d v="1899-12-30T00:33:00"/>
    <d v="1899-12-30T00:28:00"/>
    <x v="0"/>
  </r>
  <r>
    <n v="16"/>
    <x v="116"/>
    <n v="5"/>
    <x v="0"/>
    <x v="0"/>
    <x v="0"/>
    <n v="10.85"/>
    <s v="Libre"/>
    <n v="124"/>
    <x v="0"/>
    <s v="Plato_3, Plato_1, Plato_11, Plato_9"/>
    <n v="222"/>
    <x v="103"/>
    <d v="2023-04-02T03:39:00"/>
    <d v="2023-04-02T05:22:00"/>
    <d v="1899-12-30T01:43:00"/>
    <d v="1899-12-30T02:18:00"/>
    <d v="1899-12-30T00:00:00"/>
    <x v="1"/>
  </r>
  <r>
    <n v="14"/>
    <x v="117"/>
    <n v="2"/>
    <x v="0"/>
    <x v="0"/>
    <x v="2"/>
    <n v="24.66"/>
    <s v="Libre"/>
    <n v="125"/>
    <x v="6"/>
    <s v="Plato_16, Plato_18, Plato_3"/>
    <n v="184"/>
    <x v="100"/>
    <d v="2023-04-02T02:56:00"/>
    <d v="2023-04-02T06:13:00"/>
    <d v="1899-12-30T03:17:00"/>
    <d v="1899-12-30T01:24:00"/>
    <d v="1899-12-30T01:53:00"/>
    <x v="0"/>
  </r>
  <r>
    <n v="18"/>
    <x v="118"/>
    <n v="3"/>
    <x v="1"/>
    <x v="0"/>
    <x v="2"/>
    <n v="41.82"/>
    <s v="Libre"/>
    <n v="126"/>
    <x v="4"/>
    <s v="Plato_16, Plato_8, Plato_7, Plato_2"/>
    <n v="165"/>
    <x v="104"/>
    <d v="2023-04-02T02:45:00"/>
    <d v="2023-04-02T05:12:00"/>
    <d v="1899-12-30T02:27:00"/>
    <d v="1899-12-30T02:19:00"/>
    <d v="1899-12-30T00:08:00"/>
    <x v="0"/>
  </r>
  <r>
    <n v="6"/>
    <x v="119"/>
    <n v="4"/>
    <x v="4"/>
    <x v="0"/>
    <x v="2"/>
    <n v="32.82"/>
    <s v="Libre"/>
    <n v="127"/>
    <x v="10"/>
    <s v="Plato_19"/>
    <n v="72"/>
    <x v="105"/>
    <d v="2023-04-02T00:42:00"/>
    <d v="2023-04-02T02:28:00"/>
    <d v="1899-12-30T01:46:00"/>
    <d v="1899-12-30T00:30:00"/>
    <d v="1899-12-30T01:16:00"/>
    <x v="0"/>
  </r>
  <r>
    <n v="2"/>
    <x v="120"/>
    <n v="5"/>
    <x v="2"/>
    <x v="0"/>
    <x v="1"/>
    <n v="49.36"/>
    <s v="Ocupada"/>
    <n v="128"/>
    <x v="7"/>
    <s v="Plato_1, Plato_4, Plato_7, Plato_17"/>
    <n v="239"/>
    <x v="106"/>
    <d v="2023-04-02T01:31:00"/>
    <d v="2023-04-02T03:28:00"/>
    <d v="1899-12-30T02:12:00"/>
    <d v="1899-12-30T02:52:00"/>
    <d v="1899-12-30T00:00:00"/>
    <x v="1"/>
  </r>
  <r>
    <n v="16"/>
    <x v="121"/>
    <n v="5"/>
    <x v="2"/>
    <x v="0"/>
    <x v="2"/>
    <n v="49.3"/>
    <s v="Reservada"/>
    <n v="129"/>
    <x v="4"/>
    <s v="Plato_12, Plato_3, Plato_9"/>
    <n v="106"/>
    <x v="107"/>
    <d v="2023-04-02T00:41:00"/>
    <d v="2023-04-02T02:41:00"/>
    <d v="1899-12-30T02:00:00"/>
    <d v="1899-12-30T01:20:00"/>
    <d v="1899-12-30T00:40:00"/>
    <x v="0"/>
  </r>
  <r>
    <n v="10"/>
    <x v="122"/>
    <n v="4"/>
    <x v="2"/>
    <x v="0"/>
    <x v="2"/>
    <n v="38.130000000000003"/>
    <s v="Libre"/>
    <n v="130"/>
    <x v="1"/>
    <s v="Plato_8"/>
    <n v="35"/>
    <x v="108"/>
    <d v="2023-04-02T00:26:00"/>
    <d v="2023-04-02T01:32:00"/>
    <d v="1899-12-30T01:06:00"/>
    <d v="1899-12-30T00:25:00"/>
    <d v="1899-12-30T00:41:00"/>
    <x v="0"/>
  </r>
  <r>
    <n v="7"/>
    <x v="14"/>
    <n v="5"/>
    <x v="4"/>
    <x v="0"/>
    <x v="2"/>
    <n v="42.41"/>
    <s v="Ocupada"/>
    <n v="131"/>
    <x v="8"/>
    <s v="Plato_20, Plato_4, Plato_13"/>
    <n v="157"/>
    <x v="109"/>
    <d v="2023-04-02T00:43:00"/>
    <d v="2023-04-02T04:18:00"/>
    <d v="1899-12-30T03:50:00"/>
    <d v="1899-12-30T02:00:00"/>
    <d v="1899-12-30T01:50:00"/>
    <x v="0"/>
  </r>
  <r>
    <n v="9"/>
    <x v="123"/>
    <n v="2"/>
    <x v="0"/>
    <x v="2"/>
    <x v="0"/>
    <n v="30.96"/>
    <s v="Reservada"/>
    <n v="132"/>
    <x v="6"/>
    <s v="Plato_14, Plato_19, Plato_13, Plato_8"/>
    <n v="206"/>
    <x v="110"/>
    <d v="2023-04-02T01:26:00"/>
    <d v="2023-04-02T02:43:00"/>
    <d v="1899-12-30T01:17:00"/>
    <d v="1899-12-30T01:42:00"/>
    <d v="1899-12-30T00:00:00"/>
    <x v="1"/>
  </r>
  <r>
    <n v="20"/>
    <x v="124"/>
    <n v="6"/>
    <x v="2"/>
    <x v="0"/>
    <x v="2"/>
    <n v="39.74"/>
    <s v="Ocupada"/>
    <n v="133"/>
    <x v="9"/>
    <s v="Plato_15, Plato_18, Plato_17, Plato_4"/>
    <n v="182"/>
    <x v="111"/>
    <d v="2023-04-02T00:54:00"/>
    <d v="2023-04-02T03:52:00"/>
    <d v="1899-12-30T03:13:00"/>
    <d v="1899-12-30T01:47:00"/>
    <d v="1899-12-30T01:26:00"/>
    <x v="0"/>
  </r>
  <r>
    <n v="3"/>
    <x v="125"/>
    <n v="6"/>
    <x v="1"/>
    <x v="2"/>
    <x v="2"/>
    <n v="30.1"/>
    <s v="Libre"/>
    <n v="134"/>
    <x v="7"/>
    <s v="Plato_7, Plato_15"/>
    <n v="120"/>
    <x v="111"/>
    <d v="2023-04-02T00:07:00"/>
    <d v="2023-04-02T03:52:00"/>
    <d v="1899-12-30T03:45:00"/>
    <d v="1899-12-30T00:48:00"/>
    <d v="1899-12-30T02:57:00"/>
    <x v="0"/>
  </r>
  <r>
    <n v="11"/>
    <x v="126"/>
    <n v="1"/>
    <x v="3"/>
    <x v="2"/>
    <x v="2"/>
    <n v="34.700000000000003"/>
    <s v="Ocupada"/>
    <n v="135"/>
    <x v="2"/>
    <s v="Plato_17, Plato_20, Plato_9"/>
    <n v="260"/>
    <x v="112"/>
    <d v="2023-04-02T01:00:00"/>
    <d v="2023-04-02T03:01:00"/>
    <d v="1899-12-30T02:16:00"/>
    <d v="1899-12-30T01:28:00"/>
    <d v="1899-12-30T00:48:00"/>
    <x v="0"/>
  </r>
  <r>
    <n v="6"/>
    <x v="127"/>
    <n v="1"/>
    <x v="1"/>
    <x v="0"/>
    <x v="2"/>
    <n v="30.25"/>
    <s v="Ocupada"/>
    <n v="136"/>
    <x v="6"/>
    <s v="Plato_20"/>
    <n v="80"/>
    <x v="113"/>
    <d v="2023-04-02T01:50:00"/>
    <d v="2023-04-02T05:01:00"/>
    <d v="1899-12-30T03:26:00"/>
    <d v="1899-12-30T00:13:00"/>
    <d v="1899-12-30T03:13:00"/>
    <x v="0"/>
  </r>
  <r>
    <n v="13"/>
    <x v="128"/>
    <n v="3"/>
    <x v="4"/>
    <x v="1"/>
    <x v="2"/>
    <n v="12.4"/>
    <s v="Ocupada"/>
    <n v="137"/>
    <x v="1"/>
    <s v="Plato_13"/>
    <n v="63"/>
    <x v="114"/>
    <d v="2023-04-02T01:21:00"/>
    <d v="2023-04-02T04:11:00"/>
    <d v="1899-12-30T03:05:00"/>
    <d v="1899-12-30T00:41:00"/>
    <d v="1899-12-30T02:24:00"/>
    <x v="0"/>
  </r>
  <r>
    <n v="6"/>
    <x v="129"/>
    <n v="2"/>
    <x v="2"/>
    <x v="1"/>
    <x v="0"/>
    <n v="32.79"/>
    <s v="Ocupada"/>
    <n v="138"/>
    <x v="5"/>
    <s v="Plato_17, Plato_12, Plato_10, Plato_2"/>
    <n v="238"/>
    <x v="115"/>
    <d v="2023-04-02T03:48:00"/>
    <d v="2023-04-02T05:09:00"/>
    <d v="1899-12-30T01:36:00"/>
    <d v="1899-12-30T01:37:00"/>
    <d v="1899-12-30T00:00:00"/>
    <x v="1"/>
  </r>
  <r>
    <n v="16"/>
    <x v="130"/>
    <n v="3"/>
    <x v="2"/>
    <x v="0"/>
    <x v="2"/>
    <n v="47.2"/>
    <s v="Libre"/>
    <n v="139"/>
    <x v="9"/>
    <s v="Plato_8"/>
    <n v="35"/>
    <x v="116"/>
    <d v="2023-04-02T00:40:00"/>
    <d v="2023-04-02T04:39:00"/>
    <d v="1899-12-30T03:59:00"/>
    <d v="1899-12-30T00:26:00"/>
    <d v="1899-12-30T03:33:00"/>
    <x v="0"/>
  </r>
  <r>
    <n v="11"/>
    <x v="131"/>
    <n v="4"/>
    <x v="2"/>
    <x v="0"/>
    <x v="1"/>
    <n v="32.130000000000003"/>
    <s v="Libre"/>
    <n v="140"/>
    <x v="3"/>
    <s v="Plato_1, Plato_8, Plato_4"/>
    <n v="191"/>
    <x v="117"/>
    <d v="2023-04-02T03:49:00"/>
    <d v="2023-04-02T06:29:00"/>
    <d v="1899-12-30T02:40:00"/>
    <d v="1899-12-30T01:58:00"/>
    <d v="1899-12-30T00:42:00"/>
    <x v="0"/>
  </r>
  <r>
    <n v="4"/>
    <x v="132"/>
    <n v="4"/>
    <x v="0"/>
    <x v="1"/>
    <x v="2"/>
    <n v="41.56"/>
    <s v="Reservada"/>
    <n v="141"/>
    <x v="8"/>
    <s v="Plato_13"/>
    <n v="21"/>
    <x v="118"/>
    <d v="2023-04-02T01:58:00"/>
    <d v="2023-04-02T05:45:00"/>
    <d v="1899-12-30T03:47:00"/>
    <d v="1899-12-30T00:28:00"/>
    <d v="1899-12-30T03:19:00"/>
    <x v="0"/>
  </r>
  <r>
    <n v="14"/>
    <x v="133"/>
    <n v="3"/>
    <x v="4"/>
    <x v="0"/>
    <x v="2"/>
    <n v="16.29"/>
    <s v="Ocupada"/>
    <n v="142"/>
    <x v="10"/>
    <s v="Plato_7, Plato_14, Plato_20"/>
    <n v="181"/>
    <x v="119"/>
    <d v="2023-04-02T02:05:00"/>
    <d v="2023-04-02T04:05:00"/>
    <d v="1899-12-30T02:15:00"/>
    <d v="1899-12-30T01:10:00"/>
    <d v="1899-12-30T01:05:00"/>
    <x v="0"/>
  </r>
  <r>
    <n v="9"/>
    <x v="134"/>
    <n v="4"/>
    <x v="4"/>
    <x v="0"/>
    <x v="1"/>
    <n v="48.26"/>
    <s v="Libre"/>
    <n v="143"/>
    <x v="4"/>
    <s v="Plato_1"/>
    <n v="50"/>
    <x v="120"/>
    <d v="2023-04-02T00:32:00"/>
    <d v="2023-04-02T04:30:00"/>
    <d v="1899-12-30T03:58:00"/>
    <d v="1899-12-30T00:16:00"/>
    <d v="1899-12-30T03:42:00"/>
    <x v="0"/>
  </r>
  <r>
    <n v="18"/>
    <x v="135"/>
    <n v="1"/>
    <x v="4"/>
    <x v="2"/>
    <x v="2"/>
    <n v="11.22"/>
    <s v="Ocupada"/>
    <n v="144"/>
    <x v="4"/>
    <s v="Plato_19, Plato_12, Plato_9, Plato_18"/>
    <n v="185"/>
    <x v="121"/>
    <d v="2023-04-02T02:58:00"/>
    <d v="2023-04-02T05:32:00"/>
    <d v="1899-12-30T02:49:00"/>
    <d v="1899-12-30T02:30:00"/>
    <d v="1899-12-30T00:19:00"/>
    <x v="0"/>
  </r>
  <r>
    <n v="2"/>
    <x v="136"/>
    <n v="5"/>
    <x v="2"/>
    <x v="2"/>
    <x v="2"/>
    <n v="11.32"/>
    <s v="Ocupada"/>
    <n v="145"/>
    <x v="5"/>
    <s v="Plato_5, Plato_2"/>
    <n v="126"/>
    <x v="99"/>
    <d v="2023-04-02T00:37:00"/>
    <d v="2023-04-02T01:42:00"/>
    <d v="1899-12-30T01:20:00"/>
    <d v="1899-12-30T01:46:00"/>
    <d v="1899-12-30T00:00:00"/>
    <x v="1"/>
  </r>
  <r>
    <n v="8"/>
    <x v="137"/>
    <n v="6"/>
    <x v="0"/>
    <x v="0"/>
    <x v="2"/>
    <n v="38.4"/>
    <s v="Reservada"/>
    <n v="146"/>
    <x v="3"/>
    <s v="Plato_17"/>
    <n v="62"/>
    <x v="122"/>
    <d v="2023-04-02T01:40:00"/>
    <d v="2023-04-02T02:54:00"/>
    <d v="1899-12-30T01:14:00"/>
    <d v="1899-12-30T00:47:00"/>
    <d v="1899-12-30T00:27:00"/>
    <x v="0"/>
  </r>
  <r>
    <n v="5"/>
    <x v="138"/>
    <n v="4"/>
    <x v="0"/>
    <x v="1"/>
    <x v="2"/>
    <n v="27.14"/>
    <s v="Reservada"/>
    <n v="147"/>
    <x v="1"/>
    <s v="Plato_20, Plato_5"/>
    <n v="84"/>
    <x v="123"/>
    <d v="2023-04-02T03:18:00"/>
    <d v="2023-04-02T04:58:00"/>
    <d v="1899-12-30T01:40:00"/>
    <d v="1899-12-30T00:33:00"/>
    <d v="1899-12-30T01:07:00"/>
    <x v="0"/>
  </r>
  <r>
    <n v="10"/>
    <x v="139"/>
    <n v="6"/>
    <x v="0"/>
    <x v="0"/>
    <x v="0"/>
    <n v="46.26"/>
    <s v="Ocupada"/>
    <n v="148"/>
    <x v="1"/>
    <s v="Plato_9, Plato_18, Plato_3, Plato_10"/>
    <n v="212"/>
    <x v="124"/>
    <d v="2023-04-02T03:52:00"/>
    <d v="2023-04-02T05:59:00"/>
    <d v="1899-12-30T02:22:00"/>
    <d v="1899-12-30T02:39:00"/>
    <d v="1899-12-30T00:00:00"/>
    <x v="1"/>
  </r>
  <r>
    <n v="18"/>
    <x v="140"/>
    <n v="4"/>
    <x v="3"/>
    <x v="1"/>
    <x v="2"/>
    <n v="15.92"/>
    <s v="Ocupada"/>
    <n v="149"/>
    <x v="2"/>
    <s v="Plato_18, Plato_2, Plato_4, Plato_9"/>
    <n v="226"/>
    <x v="125"/>
    <d v="2023-04-02T01:35:00"/>
    <d v="2023-04-02T04:50:00"/>
    <d v="1899-12-30T03:30:00"/>
    <d v="1899-12-30T02:19:00"/>
    <d v="1899-12-30T01:11:00"/>
    <x v="0"/>
  </r>
  <r>
    <n v="18"/>
    <x v="141"/>
    <n v="6"/>
    <x v="1"/>
    <x v="0"/>
    <x v="0"/>
    <n v="48.43"/>
    <s v="Libre"/>
    <n v="150"/>
    <x v="10"/>
    <s v="Plato_5, Plato_11, Plato_3"/>
    <n v="150"/>
    <x v="126"/>
    <d v="2023-04-02T00:37:00"/>
    <d v="2023-04-02T03:10:00"/>
    <d v="1899-12-30T02:33:00"/>
    <d v="1899-12-30T01:46:00"/>
    <d v="1899-12-30T00:47:00"/>
    <x v="0"/>
  </r>
  <r>
    <n v="6"/>
    <x v="142"/>
    <n v="2"/>
    <x v="4"/>
    <x v="2"/>
    <x v="2"/>
    <n v="41.51"/>
    <s v="Ocupada"/>
    <n v="151"/>
    <x v="8"/>
    <s v="Plato_14, Plato_13"/>
    <n v="132"/>
    <x v="127"/>
    <d v="2023-04-02T03:15:00"/>
    <d v="2023-04-02T06:53:00"/>
    <d v="1899-12-30T03:53:00"/>
    <d v="1899-12-30T00:19:00"/>
    <d v="1899-12-30T03:34:00"/>
    <x v="0"/>
  </r>
  <r>
    <n v="5"/>
    <x v="143"/>
    <n v="6"/>
    <x v="4"/>
    <x v="0"/>
    <x v="0"/>
    <n v="25.57"/>
    <s v="Reservada"/>
    <n v="152"/>
    <x v="8"/>
    <s v="Plato_16"/>
    <n v="56"/>
    <x v="128"/>
    <d v="2023-04-02T01:14:00"/>
    <d v="2023-04-02T02:52:00"/>
    <d v="1899-12-30T01:38:00"/>
    <d v="1899-12-30T00:12:00"/>
    <d v="1899-12-30T01:26:00"/>
    <x v="0"/>
  </r>
  <r>
    <n v="10"/>
    <x v="40"/>
    <n v="1"/>
    <x v="2"/>
    <x v="1"/>
    <x v="0"/>
    <n v="42.84"/>
    <s v="Ocupada"/>
    <n v="153"/>
    <x v="3"/>
    <s v="Plato_11, Plato_7, Plato_20"/>
    <n v="203"/>
    <x v="129"/>
    <d v="2023-04-02T03:06:00"/>
    <d v="2023-04-02T05:26:00"/>
    <d v="1899-12-30T02:35:00"/>
    <d v="1899-12-30T01:29:00"/>
    <d v="1899-12-30T01:06:00"/>
    <x v="0"/>
  </r>
  <r>
    <n v="11"/>
    <x v="144"/>
    <n v="6"/>
    <x v="1"/>
    <x v="1"/>
    <x v="2"/>
    <n v="17.2"/>
    <s v="Libre"/>
    <n v="154"/>
    <x v="8"/>
    <s v="Plato_19, Plato_4"/>
    <n v="144"/>
    <x v="130"/>
    <d v="2023-04-02T02:09:00"/>
    <d v="2023-04-02T03:36:00"/>
    <d v="1899-12-30T01:27:00"/>
    <d v="1899-12-30T01:22:00"/>
    <d v="1899-12-30T00:05:00"/>
    <x v="0"/>
  </r>
  <r>
    <n v="7"/>
    <x v="145"/>
    <n v="2"/>
    <x v="3"/>
    <x v="0"/>
    <x v="2"/>
    <n v="25.72"/>
    <s v="Reservada"/>
    <n v="155"/>
    <x v="5"/>
    <s v="Plato_6, Plato_17, Plato_3"/>
    <n v="136"/>
    <x v="131"/>
    <d v="2023-04-02T01:53:00"/>
    <d v="2023-04-02T04:44:00"/>
    <d v="1899-12-30T02:51:00"/>
    <d v="1899-12-30T01:40:00"/>
    <d v="1899-12-30T01:11:00"/>
    <x v="0"/>
  </r>
  <r>
    <n v="6"/>
    <x v="146"/>
    <n v="4"/>
    <x v="0"/>
    <x v="2"/>
    <x v="2"/>
    <n v="19.03"/>
    <s v="Libre"/>
    <n v="156"/>
    <x v="0"/>
    <s v="Plato_16"/>
    <n v="56"/>
    <x v="132"/>
    <d v="2023-04-02T00:40:00"/>
    <d v="2023-04-02T04:17:00"/>
    <d v="1899-12-30T03:37:00"/>
    <d v="1899-12-30T00:06:00"/>
    <d v="1899-12-30T03:31:00"/>
    <x v="0"/>
  </r>
  <r>
    <n v="13"/>
    <x v="147"/>
    <n v="5"/>
    <x v="0"/>
    <x v="1"/>
    <x v="2"/>
    <n v="28.48"/>
    <s v="Ocupada"/>
    <n v="157"/>
    <x v="4"/>
    <s v="Plato_1, Plato_16, Plato_2, Plato_19"/>
    <n v="271"/>
    <x v="133"/>
    <d v="2023-04-02T03:22:00"/>
    <d v="2023-04-02T06:15:00"/>
    <d v="1899-12-30T03:08:00"/>
    <d v="1899-12-30T02:30:00"/>
    <d v="1899-12-30T00:38:00"/>
    <x v="0"/>
  </r>
  <r>
    <n v="5"/>
    <x v="148"/>
    <n v="5"/>
    <x v="0"/>
    <x v="0"/>
    <x v="2"/>
    <n v="48.75"/>
    <s v="Libre"/>
    <n v="158"/>
    <x v="9"/>
    <s v="Plato_12, Plato_10, Plato_19, Plato_8"/>
    <n v="310"/>
    <x v="134"/>
    <d v="2023-04-02T02:45:00"/>
    <d v="2023-04-02T03:59:00"/>
    <d v="1899-12-30T01:14:00"/>
    <d v="1899-12-30T02:15:00"/>
    <d v="1899-12-30T00:00:00"/>
    <x v="1"/>
  </r>
  <r>
    <n v="16"/>
    <x v="149"/>
    <n v="1"/>
    <x v="0"/>
    <x v="1"/>
    <x v="2"/>
    <n v="47.81"/>
    <s v="Ocupada"/>
    <n v="159"/>
    <x v="2"/>
    <s v="Plato_9, Plato_17, Plato_4, Plato_11"/>
    <n v="253"/>
    <x v="135"/>
    <d v="2023-04-02T00:10:00"/>
    <d v="2023-04-02T01:15:00"/>
    <d v="1899-12-30T01:20:00"/>
    <d v="1899-12-30T01:14:00"/>
    <d v="1899-12-30T00:06:00"/>
    <x v="0"/>
  </r>
  <r>
    <n v="19"/>
    <x v="150"/>
    <n v="6"/>
    <x v="2"/>
    <x v="0"/>
    <x v="2"/>
    <n v="26.02"/>
    <s v="Reservada"/>
    <n v="160"/>
    <x v="1"/>
    <s v="Plato_19, Plato_7"/>
    <n v="156"/>
    <x v="136"/>
    <d v="2023-04-02T01:06:00"/>
    <d v="2023-04-02T04:33:00"/>
    <d v="1899-12-30T03:27:00"/>
    <d v="1899-12-30T01:07:00"/>
    <d v="1899-12-30T02:20:00"/>
    <x v="0"/>
  </r>
  <r>
    <n v="13"/>
    <x v="151"/>
    <n v="6"/>
    <x v="2"/>
    <x v="0"/>
    <x v="2"/>
    <n v="18.86"/>
    <s v="Reservada"/>
    <n v="161"/>
    <x v="3"/>
    <s v="Plato_16"/>
    <n v="84"/>
    <x v="137"/>
    <d v="2023-04-02T00:45:00"/>
    <d v="2023-04-02T04:23:00"/>
    <d v="1899-12-30T03:38:00"/>
    <d v="1899-12-30T00:57:00"/>
    <d v="1899-12-30T02:41:00"/>
    <x v="0"/>
  </r>
  <r>
    <n v="14"/>
    <x v="152"/>
    <n v="4"/>
    <x v="1"/>
    <x v="0"/>
    <x v="2"/>
    <n v="17.55"/>
    <s v="Reservada"/>
    <n v="162"/>
    <x v="3"/>
    <s v="Plato_7"/>
    <n v="72"/>
    <x v="138"/>
    <d v="2023-04-02T00:57:00"/>
    <d v="2023-04-02T02:34:00"/>
    <d v="1899-12-30T01:37:00"/>
    <d v="1899-12-30T00:25:00"/>
    <d v="1899-12-30T01:12:00"/>
    <x v="0"/>
  </r>
  <r>
    <n v="6"/>
    <x v="153"/>
    <n v="1"/>
    <x v="3"/>
    <x v="0"/>
    <x v="2"/>
    <n v="14.94"/>
    <s v="Ocupada"/>
    <n v="163"/>
    <x v="9"/>
    <s v="Plato_17, Plato_2, Plato_11, Plato_5"/>
    <n v="271"/>
    <x v="139"/>
    <d v="2023-04-02T01:35:00"/>
    <d v="2023-04-02T04:09:00"/>
    <d v="1899-12-30T02:49:00"/>
    <d v="1899-12-30T01:11:00"/>
    <d v="1899-12-30T01:38:00"/>
    <x v="0"/>
  </r>
  <r>
    <n v="8"/>
    <x v="154"/>
    <n v="2"/>
    <x v="4"/>
    <x v="2"/>
    <x v="2"/>
    <n v="47.53"/>
    <s v="Reservada"/>
    <n v="164"/>
    <x v="1"/>
    <s v="Plato_5, Plato_19, Plato_15, Plato_7"/>
    <n v="170"/>
    <x v="140"/>
    <d v="2023-04-02T02:34:00"/>
    <d v="2023-04-02T06:02:00"/>
    <d v="1899-12-30T03:28:00"/>
    <d v="1899-12-30T01:45:00"/>
    <d v="1899-12-30T01:43:00"/>
    <x v="0"/>
  </r>
  <r>
    <n v="10"/>
    <x v="155"/>
    <n v="3"/>
    <x v="0"/>
    <x v="2"/>
    <x v="2"/>
    <n v="41.9"/>
    <s v="Ocupada"/>
    <n v="165"/>
    <x v="4"/>
    <s v="Plato_7, Plato_13"/>
    <n v="90"/>
    <x v="104"/>
    <d v="2023-04-02T02:21:00"/>
    <d v="2023-04-02T05:12:00"/>
    <d v="1899-12-30T03:06:00"/>
    <d v="1899-12-30T00:56:00"/>
    <d v="1899-12-30T02:10:00"/>
    <x v="0"/>
  </r>
  <r>
    <n v="12"/>
    <x v="156"/>
    <n v="1"/>
    <x v="4"/>
    <x v="0"/>
    <x v="1"/>
    <n v="43.95"/>
    <s v="Ocupada"/>
    <n v="166"/>
    <x v="4"/>
    <s v="Plato_14"/>
    <n v="46"/>
    <x v="141"/>
    <d v="2023-04-02T01:18:00"/>
    <d v="2023-04-02T02:44:00"/>
    <d v="1899-12-30T01:41:00"/>
    <d v="1899-12-30T00:22:00"/>
    <d v="1899-12-30T01:19:00"/>
    <x v="0"/>
  </r>
  <r>
    <n v="5"/>
    <x v="157"/>
    <n v="6"/>
    <x v="2"/>
    <x v="0"/>
    <x v="0"/>
    <n v="42.74"/>
    <s v="Reservada"/>
    <n v="167"/>
    <x v="10"/>
    <s v="Plato_12, Plato_18, Plato_17"/>
    <n v="152"/>
    <x v="142"/>
    <d v="2023-04-02T01:19:00"/>
    <d v="2023-04-02T02:46:00"/>
    <d v="1899-12-30T01:27:00"/>
    <d v="1899-12-30T01:16:00"/>
    <d v="1899-12-30T00:11:00"/>
    <x v="0"/>
  </r>
  <r>
    <n v="17"/>
    <x v="158"/>
    <n v="4"/>
    <x v="1"/>
    <x v="0"/>
    <x v="2"/>
    <n v="17.09"/>
    <s v="Reservada"/>
    <n v="168"/>
    <x v="5"/>
    <s v="Plato_5"/>
    <n v="44"/>
    <x v="143"/>
    <d v="2023-04-02T02:05:00"/>
    <d v="2023-04-02T03:23:00"/>
    <d v="1899-12-30T01:18:00"/>
    <d v="1899-12-30T00:07:00"/>
    <d v="1899-12-30T01:11:00"/>
    <x v="0"/>
  </r>
  <r>
    <n v="19"/>
    <x v="159"/>
    <n v="1"/>
    <x v="0"/>
    <x v="0"/>
    <x v="0"/>
    <n v="16.62"/>
    <s v="Libre"/>
    <n v="169"/>
    <x v="3"/>
    <s v="Plato_13, Plato_18, Plato_5"/>
    <n v="154"/>
    <x v="144"/>
    <d v="2023-04-02T01:56:00"/>
    <d v="2023-04-02T05:14:00"/>
    <d v="1899-12-30T03:18:00"/>
    <d v="1899-12-30T01:50:00"/>
    <d v="1899-12-30T01:28:00"/>
    <x v="0"/>
  </r>
  <r>
    <n v="12"/>
    <x v="160"/>
    <n v="2"/>
    <x v="2"/>
    <x v="2"/>
    <x v="2"/>
    <n v="25.98"/>
    <s v="Libre"/>
    <n v="170"/>
    <x v="1"/>
    <s v="Plato_3, Plato_9, Plato_19, Plato_2"/>
    <n v="243"/>
    <x v="129"/>
    <d v="2023-04-02T02:37:00"/>
    <d v="2023-04-02T05:26:00"/>
    <d v="1899-12-30T02:49:00"/>
    <d v="1899-12-30T01:13:00"/>
    <d v="1899-12-30T01:36:00"/>
    <x v="0"/>
  </r>
  <r>
    <n v="16"/>
    <x v="161"/>
    <n v="6"/>
    <x v="2"/>
    <x v="2"/>
    <x v="2"/>
    <n v="46.56"/>
    <s v="Libre"/>
    <n v="171"/>
    <x v="2"/>
    <s v="Plato_10, Plato_9"/>
    <n v="139"/>
    <x v="145"/>
    <d v="2023-04-02T01:53:00"/>
    <d v="2023-04-02T03:04:00"/>
    <d v="1899-12-30T01:11:00"/>
    <d v="1899-12-30T00:51:00"/>
    <d v="1899-12-30T00:20:00"/>
    <x v="0"/>
  </r>
  <r>
    <n v="12"/>
    <x v="162"/>
    <n v="3"/>
    <x v="1"/>
    <x v="0"/>
    <x v="2"/>
    <n v="45.17"/>
    <s v="Ocupada"/>
    <n v="172"/>
    <x v="6"/>
    <s v="Plato_18"/>
    <n v="68"/>
    <x v="146"/>
    <d v="2023-04-02T02:49:00"/>
    <d v="2023-04-02T06:06:00"/>
    <d v="1899-12-30T03:32:00"/>
    <d v="1899-12-30T00:27:00"/>
    <d v="1899-12-30T03:05:00"/>
    <x v="0"/>
  </r>
  <r>
    <n v="11"/>
    <x v="163"/>
    <n v="3"/>
    <x v="4"/>
    <x v="0"/>
    <x v="2"/>
    <n v="48.73"/>
    <s v="Ocupada"/>
    <n v="173"/>
    <x v="9"/>
    <s v="Plato_6, Plato_15"/>
    <n v="177"/>
    <x v="147"/>
    <d v="2023-04-02T00:18:00"/>
    <d v="2023-04-02T03:43:00"/>
    <d v="1899-12-30T03:40:00"/>
    <d v="1899-12-30T01:07:00"/>
    <d v="1899-12-30T02:33:00"/>
    <x v="0"/>
  </r>
  <r>
    <n v="10"/>
    <x v="164"/>
    <n v="5"/>
    <x v="4"/>
    <x v="0"/>
    <x v="2"/>
    <n v="48.24"/>
    <s v="Reservada"/>
    <n v="174"/>
    <x v="5"/>
    <s v="Plato_2"/>
    <n v="60"/>
    <x v="148"/>
    <d v="2023-04-02T00:09:00"/>
    <d v="2023-04-02T01:12:00"/>
    <d v="1899-12-30T01:03:00"/>
    <d v="1899-12-30T00:12:00"/>
    <d v="1899-12-30T00:51:00"/>
    <x v="0"/>
  </r>
  <r>
    <n v="14"/>
    <x v="81"/>
    <n v="3"/>
    <x v="0"/>
    <x v="0"/>
    <x v="2"/>
    <n v="27.94"/>
    <s v="Reservada"/>
    <n v="175"/>
    <x v="1"/>
    <s v="Plato_15, Plato_7"/>
    <n v="144"/>
    <x v="145"/>
    <d v="2023-04-02T01:27:00"/>
    <d v="2023-04-02T03:04:00"/>
    <d v="1899-12-30T01:37:00"/>
    <d v="1899-12-30T00:47:00"/>
    <d v="1899-12-30T00:50:00"/>
    <x v="0"/>
  </r>
  <r>
    <n v="20"/>
    <x v="165"/>
    <n v="4"/>
    <x v="2"/>
    <x v="0"/>
    <x v="2"/>
    <n v="30.5"/>
    <s v="Ocupada"/>
    <n v="176"/>
    <x v="9"/>
    <s v="Plato_13"/>
    <n v="63"/>
    <x v="149"/>
    <d v="2023-04-02T02:27:00"/>
    <d v="2023-04-02T04:32:00"/>
    <d v="1899-12-30T02:20:00"/>
    <d v="1899-12-30T00:48:00"/>
    <d v="1899-12-30T01:32:00"/>
    <x v="0"/>
  </r>
  <r>
    <n v="4"/>
    <x v="166"/>
    <n v="1"/>
    <x v="4"/>
    <x v="2"/>
    <x v="2"/>
    <n v="10.39"/>
    <s v="Ocupada"/>
    <n v="177"/>
    <x v="4"/>
    <s v="Plato_7, Plato_10, Plato_13, Plato_12"/>
    <n v="173"/>
    <x v="150"/>
    <d v="2023-04-02T00:14:00"/>
    <d v="2023-04-02T01:14:00"/>
    <d v="1899-12-30T01:15:00"/>
    <d v="1899-12-30T02:22:00"/>
    <d v="1899-12-30T00:00:00"/>
    <x v="1"/>
  </r>
  <r>
    <n v="11"/>
    <x v="167"/>
    <n v="6"/>
    <x v="0"/>
    <x v="2"/>
    <x v="2"/>
    <n v="31.6"/>
    <s v="Reservada"/>
    <n v="178"/>
    <x v="5"/>
    <s v="Plato_2, Plato_8, Plato_5, Plato_11"/>
    <n v="208"/>
    <x v="151"/>
    <d v="2023-04-02T01:53:00"/>
    <d v="2023-04-02T05:18:00"/>
    <d v="1899-12-30T03:25:00"/>
    <d v="1899-12-30T02:26:00"/>
    <d v="1899-12-30T00:59:00"/>
    <x v="0"/>
  </r>
  <r>
    <n v="12"/>
    <x v="168"/>
    <n v="2"/>
    <x v="4"/>
    <x v="1"/>
    <x v="2"/>
    <n v="13.3"/>
    <s v="Reservada"/>
    <n v="179"/>
    <x v="1"/>
    <s v="Plato_17"/>
    <n v="62"/>
    <x v="152"/>
    <d v="2023-04-02T00:44:00"/>
    <d v="2023-04-02T03:08:00"/>
    <d v="1899-12-30T02:24:00"/>
    <d v="1899-12-30T00:26:00"/>
    <d v="1899-12-30T01:58:00"/>
    <x v="0"/>
  </r>
  <r>
    <n v="10"/>
    <x v="169"/>
    <n v="1"/>
    <x v="2"/>
    <x v="2"/>
    <x v="2"/>
    <n v="46.61"/>
    <s v="Reservada"/>
    <n v="180"/>
    <x v="2"/>
    <s v="Plato_9, Plato_2, Plato_3, Plato_6"/>
    <n v="166"/>
    <x v="115"/>
    <d v="2023-04-02T02:21:00"/>
    <d v="2023-04-02T05:09:00"/>
    <d v="1899-12-30T02:48:00"/>
    <d v="1899-12-30T02:41:00"/>
    <d v="1899-12-30T00:07:00"/>
    <x v="0"/>
  </r>
  <r>
    <n v="15"/>
    <x v="170"/>
    <n v="1"/>
    <x v="1"/>
    <x v="2"/>
    <x v="2"/>
    <n v="42.58"/>
    <s v="Ocupada"/>
    <n v="181"/>
    <x v="3"/>
    <s v="Plato_6"/>
    <n v="27"/>
    <x v="153"/>
    <d v="2023-04-02T02:45:00"/>
    <d v="2023-04-02T03:54:00"/>
    <d v="1899-12-30T01:24:00"/>
    <d v="1899-12-30T00:55:00"/>
    <d v="1899-12-30T00:29:00"/>
    <x v="0"/>
  </r>
  <r>
    <n v="18"/>
    <x v="171"/>
    <n v="2"/>
    <x v="0"/>
    <x v="0"/>
    <x v="0"/>
    <n v="38.36"/>
    <s v="Libre"/>
    <n v="182"/>
    <x v="3"/>
    <s v="Plato_12"/>
    <n v="38"/>
    <x v="154"/>
    <d v="2023-04-02T03:53:00"/>
    <d v="2023-04-02T06:30:00"/>
    <d v="1899-12-30T02:37:00"/>
    <d v="1899-12-30T00:11:00"/>
    <d v="1899-12-30T02:26:00"/>
    <x v="0"/>
  </r>
  <r>
    <n v="18"/>
    <x v="172"/>
    <n v="1"/>
    <x v="1"/>
    <x v="0"/>
    <x v="2"/>
    <n v="11.69"/>
    <s v="Ocupada"/>
    <n v="183"/>
    <x v="7"/>
    <s v="Plato_15, Plato_10, Plato_3, Plato_8"/>
    <n v="255"/>
    <x v="155"/>
    <d v="2023-04-02T02:46:00"/>
    <d v="2023-04-02T06:28:00"/>
    <d v="1899-12-30T03:57:00"/>
    <d v="1899-12-30T02:46:00"/>
    <d v="1899-12-30T01:11:00"/>
    <x v="0"/>
  </r>
  <r>
    <n v="4"/>
    <x v="173"/>
    <n v="6"/>
    <x v="3"/>
    <x v="0"/>
    <x v="2"/>
    <n v="24.24"/>
    <s v="Ocupada"/>
    <n v="184"/>
    <x v="9"/>
    <s v="Plato_16, Plato_6, Plato_3"/>
    <n v="205"/>
    <x v="156"/>
    <d v="2023-04-02T03:55:00"/>
    <d v="2023-04-02T07:01:00"/>
    <d v="1899-12-30T03:21:00"/>
    <d v="1899-12-30T00:29:00"/>
    <d v="1899-12-30T02:52:00"/>
    <x v="0"/>
  </r>
  <r>
    <n v="16"/>
    <x v="137"/>
    <n v="2"/>
    <x v="1"/>
    <x v="1"/>
    <x v="2"/>
    <n v="28.07"/>
    <s v="Libre"/>
    <n v="185"/>
    <x v="7"/>
    <s v="Plato_13, Plato_16"/>
    <n v="91"/>
    <x v="157"/>
    <d v="2023-04-02T02:47:00"/>
    <d v="2023-04-02T06:26:00"/>
    <d v="1899-12-30T03:39:00"/>
    <d v="1899-12-30T00:40:00"/>
    <d v="1899-12-30T02:59:00"/>
    <x v="0"/>
  </r>
  <r>
    <n v="13"/>
    <x v="174"/>
    <n v="6"/>
    <x v="1"/>
    <x v="0"/>
    <x v="2"/>
    <n v="17.55"/>
    <s v="Reservada"/>
    <n v="186"/>
    <x v="1"/>
    <s v="Plato_6, Plato_15, Plato_17"/>
    <n v="270"/>
    <x v="158"/>
    <d v="2023-04-02T00:40:00"/>
    <d v="2023-04-02T04:14:00"/>
    <d v="1899-12-30T03:34:00"/>
    <d v="1899-12-30T01:33:00"/>
    <d v="1899-12-30T02:01:00"/>
    <x v="0"/>
  </r>
  <r>
    <n v="5"/>
    <x v="175"/>
    <n v="1"/>
    <x v="4"/>
    <x v="0"/>
    <x v="2"/>
    <n v="17.399999999999999"/>
    <s v="Libre"/>
    <n v="187"/>
    <x v="5"/>
    <s v="Plato_18, Plato_10, Plato_9, Plato_6"/>
    <n v="208"/>
    <x v="159"/>
    <d v="2023-04-02T02:23:00"/>
    <d v="2023-04-02T05:28:00"/>
    <d v="1899-12-30T03:05:00"/>
    <d v="1899-12-30T02:06:00"/>
    <d v="1899-12-30T00:59:00"/>
    <x v="0"/>
  </r>
  <r>
    <n v="20"/>
    <x v="176"/>
    <n v="4"/>
    <x v="0"/>
    <x v="1"/>
    <x v="2"/>
    <n v="13.95"/>
    <s v="Reservada"/>
    <n v="188"/>
    <x v="1"/>
    <s v="Plato_17, Plato_10"/>
    <n v="83"/>
    <x v="160"/>
    <d v="2023-04-02T03:40:00"/>
    <d v="2023-04-02T05:21:00"/>
    <d v="1899-12-30T01:41:00"/>
    <d v="1899-12-30T01:45:00"/>
    <d v="1899-12-30T00:00:00"/>
    <x v="1"/>
  </r>
  <r>
    <n v="11"/>
    <x v="177"/>
    <n v="4"/>
    <x v="2"/>
    <x v="0"/>
    <x v="2"/>
    <n v="41.66"/>
    <s v="Reservada"/>
    <n v="189"/>
    <x v="0"/>
    <s v="Plato_18, Plato_10, Plato_7"/>
    <n v="192"/>
    <x v="161"/>
    <d v="2023-04-02T03:48:00"/>
    <d v="2023-04-02T06:10:00"/>
    <d v="1899-12-30T02:22:00"/>
    <d v="1899-12-30T01:57:00"/>
    <d v="1899-12-30T00:25:00"/>
    <x v="0"/>
  </r>
  <r>
    <n v="5"/>
    <x v="140"/>
    <n v="2"/>
    <x v="2"/>
    <x v="0"/>
    <x v="2"/>
    <n v="38.880000000000003"/>
    <s v="Libre"/>
    <n v="190"/>
    <x v="1"/>
    <s v="Plato_4, Plato_20, Plato_8, Plato_14"/>
    <n v="202"/>
    <x v="162"/>
    <d v="2023-04-02T01:31:00"/>
    <d v="2023-04-02T03:22:00"/>
    <d v="1899-12-30T01:51:00"/>
    <d v="1899-12-30T01:42:00"/>
    <d v="1899-12-30T00:09:00"/>
    <x v="0"/>
  </r>
  <r>
    <n v="12"/>
    <x v="178"/>
    <n v="6"/>
    <x v="2"/>
    <x v="0"/>
    <x v="2"/>
    <n v="24.36"/>
    <s v="Ocupada"/>
    <n v="191"/>
    <x v="3"/>
    <s v="Plato_1, Plato_9"/>
    <n v="162"/>
    <x v="163"/>
    <d v="2023-04-02T00:00:00"/>
    <d v="2023-04-02T02:36:00"/>
    <d v="1899-12-30T02:51:00"/>
    <d v="1899-12-30T01:27:00"/>
    <d v="1899-12-30T01:24:00"/>
    <x v="0"/>
  </r>
  <r>
    <n v="17"/>
    <x v="179"/>
    <n v="4"/>
    <x v="2"/>
    <x v="1"/>
    <x v="1"/>
    <n v="15.99"/>
    <s v="Libre"/>
    <n v="192"/>
    <x v="9"/>
    <s v="Plato_1"/>
    <n v="75"/>
    <x v="164"/>
    <d v="2023-04-02T02:36:00"/>
    <d v="2023-04-02T04:53:00"/>
    <d v="1899-12-30T02:17:00"/>
    <d v="1899-12-30T00:26:00"/>
    <d v="1899-12-30T01:51:00"/>
    <x v="0"/>
  </r>
  <r>
    <n v="3"/>
    <x v="180"/>
    <n v="5"/>
    <x v="3"/>
    <x v="1"/>
    <x v="2"/>
    <n v="24.85"/>
    <s v="Reservada"/>
    <n v="193"/>
    <x v="10"/>
    <s v="Plato_10, Plato_19, Plato_6, Plato_14"/>
    <n v="220"/>
    <x v="145"/>
    <d v="2023-04-02T00:12:00"/>
    <d v="2023-04-02T03:04:00"/>
    <d v="1899-12-30T02:52:00"/>
    <d v="1899-12-30T02:51:00"/>
    <d v="1899-12-30T00:01:00"/>
    <x v="0"/>
  </r>
  <r>
    <n v="3"/>
    <x v="181"/>
    <n v="6"/>
    <x v="3"/>
    <x v="0"/>
    <x v="0"/>
    <n v="11.41"/>
    <s v="Reservada"/>
    <n v="194"/>
    <x v="4"/>
    <s v="Plato_11, Plato_2"/>
    <n v="96"/>
    <x v="165"/>
    <d v="2023-04-02T02:40:00"/>
    <d v="2023-04-02T03:56:00"/>
    <d v="1899-12-30T01:16:00"/>
    <d v="1899-12-30T01:08:00"/>
    <d v="1899-12-30T00:08:00"/>
    <x v="0"/>
  </r>
  <r>
    <n v="2"/>
    <x v="182"/>
    <n v="1"/>
    <x v="0"/>
    <x v="0"/>
    <x v="0"/>
    <n v="10.06"/>
    <s v="Ocupada"/>
    <n v="195"/>
    <x v="1"/>
    <s v="Plato_1"/>
    <n v="50"/>
    <x v="139"/>
    <d v="2023-04-02T03:04:00"/>
    <d v="2023-04-02T04:09:00"/>
    <d v="1899-12-30T01:20:00"/>
    <d v="1899-12-30T00:51:00"/>
    <d v="1899-12-30T00:29:00"/>
    <x v="0"/>
  </r>
  <r>
    <n v="4"/>
    <x v="5"/>
    <n v="3"/>
    <x v="2"/>
    <x v="0"/>
    <x v="2"/>
    <n v="42.65"/>
    <s v="Reservada"/>
    <n v="196"/>
    <x v="0"/>
    <s v="Plato_3, Plato_14, Plato_9, Plato_16"/>
    <n v="191"/>
    <x v="102"/>
    <d v="2023-04-02T00:11:00"/>
    <d v="2023-04-02T04:10:00"/>
    <d v="1899-12-30T03:59:00"/>
    <d v="1899-12-30T02:56:00"/>
    <d v="1899-12-30T01:03:00"/>
    <x v="0"/>
  </r>
  <r>
    <n v="5"/>
    <x v="183"/>
    <n v="6"/>
    <x v="2"/>
    <x v="1"/>
    <x v="0"/>
    <n v="20.11"/>
    <s v="Ocupada"/>
    <n v="197"/>
    <x v="1"/>
    <s v="Plato_18, Plato_6"/>
    <n v="129"/>
    <x v="166"/>
    <d v="2023-04-02T02:46:00"/>
    <d v="2023-04-02T04:54:00"/>
    <d v="1899-12-30T02:23:00"/>
    <d v="1899-12-30T01:12:00"/>
    <d v="1899-12-30T01:11:00"/>
    <x v="0"/>
  </r>
  <r>
    <n v="9"/>
    <x v="184"/>
    <n v="4"/>
    <x v="1"/>
    <x v="0"/>
    <x v="2"/>
    <n v="36.72"/>
    <s v="Reservada"/>
    <n v="198"/>
    <x v="0"/>
    <s v="Plato_6"/>
    <n v="54"/>
    <x v="167"/>
    <d v="2023-04-02T00:36:00"/>
    <d v="2023-04-02T03:05:00"/>
    <d v="1899-12-30T02:29:00"/>
    <d v="1899-12-30T00:33:00"/>
    <d v="1899-12-30T01:56:00"/>
    <x v="0"/>
  </r>
  <r>
    <n v="11"/>
    <x v="185"/>
    <n v="5"/>
    <x v="2"/>
    <x v="2"/>
    <x v="0"/>
    <n v="13.26"/>
    <s v="Libre"/>
    <n v="199"/>
    <x v="3"/>
    <s v="Plato_9, Plato_8, Plato_13, Plato_6"/>
    <n v="261"/>
    <x v="168"/>
    <d v="2023-04-02T01:56:00"/>
    <d v="2023-04-02T05:40:00"/>
    <d v="1899-12-30T03:44:00"/>
    <d v="1899-12-30T02:22:00"/>
    <d v="1899-12-30T01:22:00"/>
    <x v="0"/>
  </r>
  <r>
    <n v="11"/>
    <x v="186"/>
    <n v="4"/>
    <x v="0"/>
    <x v="0"/>
    <x v="2"/>
    <n v="48.73"/>
    <s v="Reservada"/>
    <n v="200"/>
    <x v="1"/>
    <s v="Plato_12, Plato_1"/>
    <n v="88"/>
    <x v="129"/>
    <d v="2023-04-02T02:35:00"/>
    <d v="2023-04-02T05:26:00"/>
    <d v="1899-12-30T02:51:00"/>
    <d v="1899-12-30T01:07:00"/>
    <d v="1899-12-30T01:44:00"/>
    <x v="0"/>
  </r>
  <r>
    <n v="3"/>
    <x v="187"/>
    <n v="5"/>
    <x v="1"/>
    <x v="2"/>
    <x v="2"/>
    <n v="19.84"/>
    <s v="Reservada"/>
    <n v="201"/>
    <x v="4"/>
    <s v="Plato_7"/>
    <n v="72"/>
    <x v="169"/>
    <d v="2023-04-02T00:18:00"/>
    <d v="2023-04-02T01:50:00"/>
    <d v="1899-12-30T01:32:00"/>
    <d v="1899-12-30T00:58:00"/>
    <d v="1899-12-30T00:34:00"/>
    <x v="0"/>
  </r>
  <r>
    <n v="16"/>
    <x v="188"/>
    <n v="5"/>
    <x v="0"/>
    <x v="0"/>
    <x v="2"/>
    <n v="24.19"/>
    <s v="Ocupada"/>
    <n v="202"/>
    <x v="6"/>
    <s v="Plato_19, Plato_20, Plato_7, Plato_2"/>
    <n v="206"/>
    <x v="170"/>
    <d v="2023-04-02T00:58:00"/>
    <d v="2023-04-02T02:00:00"/>
    <d v="1899-12-30T01:17:00"/>
    <d v="1899-12-30T02:36:00"/>
    <d v="1899-12-30T00:00:00"/>
    <x v="1"/>
  </r>
  <r>
    <n v="5"/>
    <x v="189"/>
    <n v="2"/>
    <x v="1"/>
    <x v="0"/>
    <x v="2"/>
    <n v="40.19"/>
    <s v="Libre"/>
    <n v="203"/>
    <x v="4"/>
    <s v="Plato_17, Plato_13"/>
    <n v="156"/>
    <x v="160"/>
    <d v="2023-04-02T03:57:00"/>
    <d v="2023-04-02T05:21:00"/>
    <d v="1899-12-30T01:24:00"/>
    <d v="1899-12-30T01:25:00"/>
    <d v="1899-12-30T00:00:00"/>
    <x v="1"/>
  </r>
  <r>
    <n v="16"/>
    <x v="190"/>
    <n v="5"/>
    <x v="1"/>
    <x v="0"/>
    <x v="1"/>
    <n v="49.56"/>
    <s v="Libre"/>
    <n v="204"/>
    <x v="7"/>
    <s v="Plato_7"/>
    <n v="48"/>
    <x v="171"/>
    <d v="2023-04-02T00:17:00"/>
    <d v="2023-04-02T02:25:00"/>
    <d v="1899-12-30T02:08:00"/>
    <d v="1899-12-30T00:21:00"/>
    <d v="1899-12-30T01:47:00"/>
    <x v="0"/>
  </r>
  <r>
    <n v="14"/>
    <x v="191"/>
    <n v="1"/>
    <x v="2"/>
    <x v="0"/>
    <x v="0"/>
    <n v="26.49"/>
    <s v="Libre"/>
    <n v="205"/>
    <x v="9"/>
    <s v="Plato_15, Plato_9"/>
    <n v="61"/>
    <x v="172"/>
    <d v="2023-04-02T02:15:00"/>
    <d v="2023-04-02T06:14:00"/>
    <d v="1899-12-30T03:59:00"/>
    <d v="1899-12-30T01:26:00"/>
    <d v="1899-12-30T02:33:00"/>
    <x v="0"/>
  </r>
  <r>
    <n v="4"/>
    <x v="192"/>
    <n v="6"/>
    <x v="4"/>
    <x v="0"/>
    <x v="2"/>
    <n v="36.96"/>
    <s v="Ocupada"/>
    <n v="206"/>
    <x v="6"/>
    <s v="Plato_2"/>
    <n v="30"/>
    <x v="173"/>
    <d v="2023-04-02T03:27:00"/>
    <d v="2023-04-02T06:09:00"/>
    <d v="1899-12-30T02:57:00"/>
    <d v="1899-12-30T00:58:00"/>
    <d v="1899-12-30T01:59:00"/>
    <x v="0"/>
  </r>
  <r>
    <n v="20"/>
    <x v="193"/>
    <n v="3"/>
    <x v="3"/>
    <x v="2"/>
    <x v="2"/>
    <n v="46.54"/>
    <s v="Reservada"/>
    <n v="207"/>
    <x v="2"/>
    <s v="Plato_10, Plato_8, Plato_17"/>
    <n v="180"/>
    <x v="174"/>
    <d v="2023-04-02T02:49:00"/>
    <d v="2023-04-02T04:02:00"/>
    <d v="1899-12-30T01:13:00"/>
    <d v="1899-12-30T01:51:00"/>
    <d v="1899-12-30T00:00:00"/>
    <x v="1"/>
  </r>
  <r>
    <n v="16"/>
    <x v="194"/>
    <n v="4"/>
    <x v="1"/>
    <x v="0"/>
    <x v="0"/>
    <n v="36.700000000000003"/>
    <s v="Ocupada"/>
    <n v="208"/>
    <x v="4"/>
    <s v="Plato_15, Plato_19, Plato_3"/>
    <n v="180"/>
    <x v="175"/>
    <d v="2023-04-02T03:33:00"/>
    <d v="2023-04-02T06:36:00"/>
    <d v="1899-12-30T03:18:00"/>
    <d v="1899-12-30T01:40:00"/>
    <d v="1899-12-30T01:38:00"/>
    <x v="0"/>
  </r>
  <r>
    <n v="9"/>
    <x v="195"/>
    <n v="6"/>
    <x v="1"/>
    <x v="2"/>
    <x v="1"/>
    <n v="34.49"/>
    <s v="Reservada"/>
    <n v="209"/>
    <x v="6"/>
    <s v="Plato_14, Plato_18, Plato_1, Plato_10"/>
    <n v="214"/>
    <x v="176"/>
    <d v="2023-04-02T01:31:00"/>
    <d v="2023-04-02T04:06:00"/>
    <d v="1899-12-30T02:35:00"/>
    <d v="1899-12-30T02:51:00"/>
    <d v="1899-12-30T00:00:00"/>
    <x v="1"/>
  </r>
  <r>
    <n v="10"/>
    <x v="196"/>
    <n v="4"/>
    <x v="2"/>
    <x v="1"/>
    <x v="2"/>
    <n v="14.67"/>
    <s v="Libre"/>
    <n v="210"/>
    <x v="5"/>
    <s v="Plato_13, Plato_2, Plato_7, Plato_20"/>
    <n v="195"/>
    <x v="177"/>
    <d v="2023-04-02T02:43:00"/>
    <d v="2023-04-02T04:29:00"/>
    <d v="1899-12-30T01:46:00"/>
    <d v="1899-12-30T02:38:00"/>
    <d v="1899-12-30T00:00:00"/>
    <x v="1"/>
  </r>
  <r>
    <n v="1"/>
    <x v="197"/>
    <n v="2"/>
    <x v="1"/>
    <x v="0"/>
    <x v="0"/>
    <n v="11.13"/>
    <s v="Reservada"/>
    <n v="211"/>
    <x v="10"/>
    <s v="Plato_13, Plato_4, Plato_1, Plato_3"/>
    <n v="169"/>
    <x v="129"/>
    <d v="2023-04-02T03:40:00"/>
    <d v="2023-04-02T05:26:00"/>
    <d v="1899-12-30T01:46:00"/>
    <d v="1899-12-30T02:15:00"/>
    <d v="1899-12-30T00:00:00"/>
    <x v="1"/>
  </r>
  <r>
    <n v="14"/>
    <x v="84"/>
    <n v="6"/>
    <x v="4"/>
    <x v="0"/>
    <x v="0"/>
    <n v="18.850000000000001"/>
    <s v="Ocupada"/>
    <n v="212"/>
    <x v="4"/>
    <s v="Plato_2, Plato_10, Plato_13, Plato_16"/>
    <n v="245"/>
    <x v="178"/>
    <d v="2023-04-02T02:35:00"/>
    <d v="2023-04-02T03:40:00"/>
    <d v="1899-12-30T01:20:00"/>
    <d v="1899-12-30T02:44:00"/>
    <d v="1899-12-30T00:00:00"/>
    <x v="1"/>
  </r>
  <r>
    <n v="13"/>
    <x v="198"/>
    <n v="6"/>
    <x v="3"/>
    <x v="0"/>
    <x v="2"/>
    <n v="28.1"/>
    <s v="Libre"/>
    <n v="213"/>
    <x v="4"/>
    <s v="Plato_6, Plato_2"/>
    <n v="87"/>
    <x v="123"/>
    <d v="2023-04-02T01:46:00"/>
    <d v="2023-04-02T04:58:00"/>
    <d v="1899-12-30T03:12:00"/>
    <d v="1899-12-30T01:40:00"/>
    <d v="1899-12-30T01:32:00"/>
    <x v="0"/>
  </r>
  <r>
    <n v="2"/>
    <x v="199"/>
    <n v="4"/>
    <x v="1"/>
    <x v="0"/>
    <x v="0"/>
    <n v="33.39"/>
    <s v="Ocupada"/>
    <n v="214"/>
    <x v="10"/>
    <s v="Plato_18, Plato_20, Plato_3"/>
    <n v="228"/>
    <x v="115"/>
    <d v="2023-04-02T03:18:00"/>
    <d v="2023-04-02T05:09:00"/>
    <d v="1899-12-30T02:06:00"/>
    <d v="1899-12-30T00:38:00"/>
    <d v="1899-12-30T01:28:00"/>
    <x v="0"/>
  </r>
  <r>
    <n v="6"/>
    <x v="200"/>
    <n v="4"/>
    <x v="0"/>
    <x v="0"/>
    <x v="0"/>
    <n v="35.64"/>
    <s v="Ocupada"/>
    <n v="215"/>
    <x v="7"/>
    <s v="Plato_18, Plato_2"/>
    <n v="158"/>
    <x v="179"/>
    <d v="2023-04-02T03:52:00"/>
    <d v="2023-04-02T06:25:00"/>
    <d v="1899-12-30T02:48:00"/>
    <d v="1899-12-30T00:46:00"/>
    <d v="1899-12-30T02:02:00"/>
    <x v="0"/>
  </r>
  <r>
    <n v="17"/>
    <x v="201"/>
    <n v="6"/>
    <x v="2"/>
    <x v="0"/>
    <x v="2"/>
    <n v="35.69"/>
    <s v="Libre"/>
    <n v="216"/>
    <x v="7"/>
    <s v="Plato_1, Plato_13, Plato_6"/>
    <n v="142"/>
    <x v="180"/>
    <d v="2023-04-02T01:46:00"/>
    <d v="2023-04-02T05:36:00"/>
    <d v="1899-12-30T03:50:00"/>
    <d v="1899-12-30T02:00:00"/>
    <d v="1899-12-30T01:50:00"/>
    <x v="0"/>
  </r>
  <r>
    <n v="1"/>
    <x v="164"/>
    <n v="2"/>
    <x v="0"/>
    <x v="2"/>
    <x v="2"/>
    <n v="31.17"/>
    <s v="Ocupada"/>
    <n v="217"/>
    <x v="1"/>
    <s v="Plato_15"/>
    <n v="96"/>
    <x v="181"/>
    <d v="2023-04-02T00:54:00"/>
    <d v="2023-04-02T04:45:00"/>
    <d v="1899-12-30T04:06:00"/>
    <d v="1899-12-30T00:13:00"/>
    <d v="1899-12-30T03:53:00"/>
    <x v="0"/>
  </r>
  <r>
    <n v="13"/>
    <x v="202"/>
    <n v="3"/>
    <x v="3"/>
    <x v="0"/>
    <x v="2"/>
    <n v="23.34"/>
    <s v="Ocupada"/>
    <n v="218"/>
    <x v="10"/>
    <s v="Plato_12, Plato_6, Plato_14"/>
    <n v="184"/>
    <x v="182"/>
    <d v="2023-04-02T00:27:00"/>
    <d v="2023-04-02T03:41:00"/>
    <d v="1899-12-30T03:29:00"/>
    <d v="1899-12-30T00:46:00"/>
    <d v="1899-12-30T02:43:00"/>
    <x v="0"/>
  </r>
  <r>
    <n v="1"/>
    <x v="203"/>
    <n v="5"/>
    <x v="0"/>
    <x v="0"/>
    <x v="2"/>
    <n v="46.96"/>
    <s v="Libre"/>
    <n v="219"/>
    <x v="5"/>
    <s v="Plato_14, Plato_17"/>
    <n v="139"/>
    <x v="183"/>
    <d v="2023-04-02T02:33:00"/>
    <d v="2023-04-02T04:49:00"/>
    <d v="1899-12-30T02:16:00"/>
    <d v="1899-12-30T00:23:00"/>
    <d v="1899-12-30T01:53:00"/>
    <x v="0"/>
  </r>
  <r>
    <n v="15"/>
    <x v="181"/>
    <n v="6"/>
    <x v="3"/>
    <x v="0"/>
    <x v="2"/>
    <n v="48.5"/>
    <s v="Reservada"/>
    <n v="220"/>
    <x v="8"/>
    <s v="Plato_7"/>
    <n v="24"/>
    <x v="184"/>
    <d v="2023-04-02T01:01:00"/>
    <d v="2023-04-02T04:57:00"/>
    <d v="1899-12-30T03:56:00"/>
    <d v="1899-12-30T00:13:00"/>
    <d v="1899-12-30T03:43:00"/>
    <x v="0"/>
  </r>
  <r>
    <n v="16"/>
    <x v="204"/>
    <n v="1"/>
    <x v="0"/>
    <x v="0"/>
    <x v="2"/>
    <n v="17.829999999999998"/>
    <s v="Libre"/>
    <n v="221"/>
    <x v="9"/>
    <s v="Plato_15, Plato_18, Plato_9"/>
    <n v="193"/>
    <x v="167"/>
    <d v="2023-04-02T01:51:00"/>
    <d v="2023-04-02T03:05:00"/>
    <d v="1899-12-30T01:14:00"/>
    <d v="1899-12-30T01:48:00"/>
    <d v="1899-12-30T00:00:00"/>
    <x v="1"/>
  </r>
  <r>
    <n v="3"/>
    <x v="205"/>
    <n v="3"/>
    <x v="3"/>
    <x v="2"/>
    <x v="0"/>
    <n v="32.58"/>
    <s v="Libre"/>
    <n v="222"/>
    <x v="8"/>
    <s v="Plato_14, Plato_16"/>
    <n v="97"/>
    <x v="185"/>
    <d v="2023-04-02T03:38:00"/>
    <d v="2023-04-02T06:42:00"/>
    <d v="1899-12-30T03:04:00"/>
    <d v="1899-12-30T01:25:00"/>
    <d v="1899-12-30T01:39:00"/>
    <x v="0"/>
  </r>
  <r>
    <n v="19"/>
    <x v="206"/>
    <n v="2"/>
    <x v="3"/>
    <x v="2"/>
    <x v="2"/>
    <n v="49.62"/>
    <s v="Reservada"/>
    <n v="223"/>
    <x v="10"/>
    <s v="Plato_15"/>
    <n v="32"/>
    <x v="186"/>
    <d v="2023-04-02T01:16:00"/>
    <d v="2023-04-02T02:50:00"/>
    <d v="1899-12-30T01:34:00"/>
    <d v="1899-12-30T00:53:00"/>
    <d v="1899-12-30T00:41:00"/>
    <x v="0"/>
  </r>
  <r>
    <n v="7"/>
    <x v="207"/>
    <n v="6"/>
    <x v="0"/>
    <x v="0"/>
    <x v="2"/>
    <n v="17.61"/>
    <s v="Ocupada"/>
    <n v="224"/>
    <x v="6"/>
    <s v="Plato_10"/>
    <n v="52"/>
    <x v="187"/>
    <d v="2023-04-02T02:07:00"/>
    <d v="2023-04-02T05:47:00"/>
    <d v="1899-12-30T03:55:00"/>
    <d v="1899-12-30T00:20:00"/>
    <d v="1899-12-30T03:35:00"/>
    <x v="0"/>
  </r>
  <r>
    <n v="19"/>
    <x v="208"/>
    <n v="4"/>
    <x v="0"/>
    <x v="1"/>
    <x v="2"/>
    <n v="35.020000000000003"/>
    <s v="Reservada"/>
    <n v="225"/>
    <x v="4"/>
    <s v="Plato_11, Plato_14"/>
    <n v="168"/>
    <x v="188"/>
    <d v="2023-04-02T00:14:00"/>
    <d v="2023-04-02T01:24:00"/>
    <d v="1899-12-30T01:10:00"/>
    <d v="1899-12-30T01:34:00"/>
    <d v="1899-12-30T00:00:00"/>
    <x v="1"/>
  </r>
  <r>
    <n v="7"/>
    <x v="209"/>
    <n v="6"/>
    <x v="1"/>
    <x v="2"/>
    <x v="2"/>
    <n v="39.479999999999997"/>
    <s v="Reservada"/>
    <n v="226"/>
    <x v="5"/>
    <s v="Plato_3, Plato_13, Plato_6, Plato_9"/>
    <n v="171"/>
    <x v="139"/>
    <d v="2023-04-02T00:58:00"/>
    <d v="2023-04-02T04:09:00"/>
    <d v="1899-12-30T03:11:00"/>
    <d v="1899-12-30T02:26:00"/>
    <d v="1899-12-30T00:45:00"/>
    <x v="0"/>
  </r>
  <r>
    <n v="17"/>
    <x v="87"/>
    <n v="6"/>
    <x v="3"/>
    <x v="0"/>
    <x v="2"/>
    <n v="41.05"/>
    <s v="Libre"/>
    <n v="227"/>
    <x v="9"/>
    <s v="Plato_7, Plato_17, Plato_16, Plato_11"/>
    <n v="211"/>
    <x v="189"/>
    <d v="2023-04-02T01:49:00"/>
    <d v="2023-04-02T04:52:00"/>
    <d v="1899-12-30T03:03:00"/>
    <d v="1899-12-30T01:59:00"/>
    <d v="1899-12-30T01:04:00"/>
    <x v="0"/>
  </r>
  <r>
    <n v="16"/>
    <x v="210"/>
    <n v="4"/>
    <x v="0"/>
    <x v="0"/>
    <x v="2"/>
    <n v="10.66"/>
    <s v="Ocupada"/>
    <n v="228"/>
    <x v="8"/>
    <s v="Plato_14"/>
    <n v="69"/>
    <x v="174"/>
    <d v="2023-04-02T01:40:00"/>
    <d v="2023-04-02T04:02:00"/>
    <d v="1899-12-30T02:37:00"/>
    <d v="1899-12-30T00:35:00"/>
    <d v="1899-12-30T02:02:00"/>
    <x v="0"/>
  </r>
  <r>
    <n v="14"/>
    <x v="211"/>
    <n v="3"/>
    <x v="2"/>
    <x v="2"/>
    <x v="2"/>
    <n v="28.58"/>
    <s v="Reservada"/>
    <n v="229"/>
    <x v="6"/>
    <s v="Plato_1, Plato_8, Plato_19, Plato_16"/>
    <n v="124"/>
    <x v="120"/>
    <d v="2023-04-02T02:34:00"/>
    <d v="2023-04-02T04:30:00"/>
    <d v="1899-12-30T01:56:00"/>
    <d v="1899-12-30T01:57:00"/>
    <d v="1899-12-30T00:00:00"/>
    <x v="1"/>
  </r>
  <r>
    <n v="5"/>
    <x v="37"/>
    <n v="5"/>
    <x v="2"/>
    <x v="0"/>
    <x v="2"/>
    <n v="15.84"/>
    <s v="Libre"/>
    <n v="230"/>
    <x v="5"/>
    <s v="Plato_15, Plato_16, Plato_17"/>
    <n v="214"/>
    <x v="190"/>
    <d v="2023-04-02T02:15:00"/>
    <d v="2023-04-02T04:48:00"/>
    <d v="1899-12-30T02:33:00"/>
    <d v="1899-12-30T01:31:00"/>
    <d v="1899-12-30T01:02:00"/>
    <x v="0"/>
  </r>
  <r>
    <n v="8"/>
    <x v="212"/>
    <n v="2"/>
    <x v="2"/>
    <x v="0"/>
    <x v="2"/>
    <n v="49.1"/>
    <s v="Ocupada"/>
    <n v="231"/>
    <x v="4"/>
    <s v="Plato_13, Plato_18, Plato_17, Plato_11"/>
    <n v="208"/>
    <x v="126"/>
    <d v="2023-04-02T01:12:00"/>
    <d v="2023-04-02T03:10:00"/>
    <d v="1899-12-30T02:13:00"/>
    <d v="1899-12-30T02:30:00"/>
    <d v="1899-12-30T00:00:00"/>
    <x v="1"/>
  </r>
  <r>
    <n v="2"/>
    <x v="213"/>
    <n v="2"/>
    <x v="1"/>
    <x v="0"/>
    <x v="2"/>
    <n v="15.43"/>
    <s v="Reservada"/>
    <n v="232"/>
    <x v="10"/>
    <s v="Plato_7, Plato_6, Plato_2, Plato_10"/>
    <n v="190"/>
    <x v="191"/>
    <d v="2023-04-02T02:04:00"/>
    <d v="2023-04-02T03:25:00"/>
    <d v="1899-12-30T01:21:00"/>
    <d v="1899-12-30T02:19:00"/>
    <d v="1899-12-30T00:00:00"/>
    <x v="1"/>
  </r>
  <r>
    <n v="8"/>
    <x v="10"/>
    <n v="1"/>
    <x v="2"/>
    <x v="1"/>
    <x v="0"/>
    <n v="45.64"/>
    <s v="Libre"/>
    <n v="233"/>
    <x v="10"/>
    <s v="Plato_12"/>
    <n v="38"/>
    <x v="192"/>
    <d v="2023-04-02T00:52:00"/>
    <d v="2023-04-02T02:39:00"/>
    <d v="1899-12-30T01:47:00"/>
    <d v="1899-12-30T00:31:00"/>
    <d v="1899-12-30T01:16:00"/>
    <x v="0"/>
  </r>
  <r>
    <n v="17"/>
    <x v="214"/>
    <n v="6"/>
    <x v="0"/>
    <x v="1"/>
    <x v="2"/>
    <n v="10.220000000000001"/>
    <s v="Libre"/>
    <n v="234"/>
    <x v="2"/>
    <s v="Plato_2, Plato_7, Plato_17"/>
    <n v="225"/>
    <x v="159"/>
    <d v="2023-04-02T02:46:00"/>
    <d v="2023-04-02T05:28:00"/>
    <d v="1899-12-30T02:42:00"/>
    <d v="1899-12-30T01:39:00"/>
    <d v="1899-12-30T01:03:00"/>
    <x v="0"/>
  </r>
  <r>
    <n v="13"/>
    <x v="41"/>
    <n v="5"/>
    <x v="0"/>
    <x v="2"/>
    <x v="2"/>
    <n v="26.37"/>
    <s v="Reservada"/>
    <n v="235"/>
    <x v="0"/>
    <s v="Plato_11"/>
    <n v="33"/>
    <x v="101"/>
    <d v="2023-04-02T00:22:00"/>
    <d v="2023-04-02T02:48:00"/>
    <d v="1899-12-30T02:26:00"/>
    <d v="1899-12-30T00:25:00"/>
    <d v="1899-12-30T02:01:00"/>
    <x v="0"/>
  </r>
  <r>
    <n v="12"/>
    <x v="215"/>
    <n v="2"/>
    <x v="0"/>
    <x v="0"/>
    <x v="2"/>
    <n v="39.81"/>
    <s v="Libre"/>
    <n v="236"/>
    <x v="10"/>
    <s v="Plato_11, Plato_5, Plato_8, Plato_15"/>
    <n v="255"/>
    <x v="193"/>
    <d v="2023-04-02T00:52:00"/>
    <d v="2023-04-02T02:26:00"/>
    <d v="1899-12-30T01:34:00"/>
    <d v="1899-12-30T01:41:00"/>
    <d v="1899-12-30T00:00:00"/>
    <x v="1"/>
  </r>
  <r>
    <n v="4"/>
    <x v="169"/>
    <n v="6"/>
    <x v="2"/>
    <x v="0"/>
    <x v="2"/>
    <n v="13.15"/>
    <s v="Ocupada"/>
    <n v="237"/>
    <x v="4"/>
    <s v="Plato_14, Plato_2"/>
    <n v="106"/>
    <x v="194"/>
    <d v="2023-04-02T02:45:00"/>
    <d v="2023-04-02T06:00:00"/>
    <d v="1899-12-30T03:30:00"/>
    <d v="1899-12-30T00:37:00"/>
    <d v="1899-12-30T02:53:00"/>
    <x v="0"/>
  </r>
  <r>
    <n v="13"/>
    <x v="216"/>
    <n v="6"/>
    <x v="2"/>
    <x v="1"/>
    <x v="2"/>
    <n v="33.020000000000003"/>
    <s v="Libre"/>
    <n v="238"/>
    <x v="2"/>
    <s v="Plato_19"/>
    <n v="72"/>
    <x v="195"/>
    <d v="2023-04-02T02:17:00"/>
    <d v="2023-04-02T04:56:00"/>
    <d v="1899-12-30T02:39:00"/>
    <d v="1899-12-30T00:45:00"/>
    <d v="1899-12-30T01:54:00"/>
    <x v="0"/>
  </r>
  <r>
    <n v="12"/>
    <x v="217"/>
    <n v="6"/>
    <x v="4"/>
    <x v="0"/>
    <x v="1"/>
    <n v="11.76"/>
    <s v="Reservada"/>
    <n v="239"/>
    <x v="2"/>
    <s v="Plato_10, Plato_7"/>
    <n v="74"/>
    <x v="196"/>
    <d v="2023-04-02T02:46:00"/>
    <d v="2023-04-02T06:07:00"/>
    <d v="1899-12-30T03:21:00"/>
    <d v="1899-12-30T01:13:00"/>
    <d v="1899-12-30T02:08:00"/>
    <x v="0"/>
  </r>
  <r>
    <n v="9"/>
    <x v="218"/>
    <n v="1"/>
    <x v="0"/>
    <x v="0"/>
    <x v="0"/>
    <n v="33.81"/>
    <s v="Libre"/>
    <n v="240"/>
    <x v="4"/>
    <s v="Plato_17, Plato_14, Plato_4, Plato_15"/>
    <n v="294"/>
    <x v="126"/>
    <d v="2023-04-02T00:16:00"/>
    <d v="2023-04-02T03:10:00"/>
    <d v="1899-12-30T02:54:00"/>
    <d v="1899-12-30T02:09:00"/>
    <d v="1899-12-30T00:45:00"/>
    <x v="0"/>
  </r>
  <r>
    <n v="12"/>
    <x v="219"/>
    <n v="4"/>
    <x v="3"/>
    <x v="0"/>
    <x v="2"/>
    <n v="38.97"/>
    <s v="Ocupada"/>
    <n v="241"/>
    <x v="2"/>
    <s v="Plato_4"/>
    <n v="18"/>
    <x v="197"/>
    <d v="2023-04-02T00:04:00"/>
    <d v="2023-04-02T01:04:00"/>
    <d v="1899-12-30T01:15:00"/>
    <d v="1899-12-30T00:11:00"/>
    <d v="1899-12-30T01:04:00"/>
    <x v="0"/>
  </r>
  <r>
    <n v="12"/>
    <x v="220"/>
    <n v="2"/>
    <x v="2"/>
    <x v="0"/>
    <x v="2"/>
    <n v="31.29"/>
    <s v="Reservada"/>
    <n v="242"/>
    <x v="5"/>
    <s v="Plato_10, Plato_1, Plato_11"/>
    <n v="134"/>
    <x v="115"/>
    <d v="2023-04-02T03:42:00"/>
    <d v="2023-04-02T05:09:00"/>
    <d v="1899-12-30T01:27:00"/>
    <d v="1899-12-30T01:39:00"/>
    <d v="1899-12-30T00:00:00"/>
    <x v="1"/>
  </r>
  <r>
    <n v="4"/>
    <x v="221"/>
    <n v="4"/>
    <x v="2"/>
    <x v="0"/>
    <x v="2"/>
    <n v="21.45"/>
    <s v="Libre"/>
    <n v="243"/>
    <x v="0"/>
    <s v="Plato_20"/>
    <n v="120"/>
    <x v="114"/>
    <d v="2023-04-02T00:42:00"/>
    <d v="2023-04-02T04:11:00"/>
    <d v="1899-12-30T03:29:00"/>
    <d v="1899-12-30T00:22:00"/>
    <d v="1899-12-30T03:07:00"/>
    <x v="0"/>
  </r>
  <r>
    <n v="17"/>
    <x v="53"/>
    <n v="6"/>
    <x v="0"/>
    <x v="0"/>
    <x v="1"/>
    <n v="17.649999999999999"/>
    <s v="Reservada"/>
    <n v="244"/>
    <x v="4"/>
    <s v="Plato_20, Plato_12"/>
    <n v="158"/>
    <x v="198"/>
    <d v="2023-04-02T03:44:00"/>
    <d v="2023-04-02T06:01:00"/>
    <d v="1899-12-30T02:17:00"/>
    <d v="1899-12-30T01:29:00"/>
    <d v="1899-12-30T00:48:00"/>
    <x v="0"/>
  </r>
  <r>
    <n v="11"/>
    <x v="222"/>
    <n v="1"/>
    <x v="1"/>
    <x v="0"/>
    <x v="2"/>
    <n v="14.82"/>
    <s v="Reservada"/>
    <n v="245"/>
    <x v="6"/>
    <s v="Plato_4, Plato_17, Plato_20, Plato_19"/>
    <n v="273"/>
    <x v="199"/>
    <d v="2023-04-02T03:31:00"/>
    <d v="2023-04-02T06:57:00"/>
    <d v="1899-12-30T03:26:00"/>
    <d v="1899-12-30T01:56:00"/>
    <d v="1899-12-30T01:30:00"/>
    <x v="0"/>
  </r>
  <r>
    <n v="2"/>
    <x v="220"/>
    <n v="6"/>
    <x v="2"/>
    <x v="0"/>
    <x v="2"/>
    <n v="42.75"/>
    <s v="Libre"/>
    <n v="246"/>
    <x v="6"/>
    <s v="Plato_6, Plato_7, Plato_8, Plato_17"/>
    <n v="327"/>
    <x v="139"/>
    <d v="2023-04-02T01:50:00"/>
    <d v="2023-04-02T04:09:00"/>
    <d v="1899-12-30T02:19:00"/>
    <d v="1899-12-30T02:26:00"/>
    <d v="1899-12-30T00:00:00"/>
    <x v="1"/>
  </r>
  <r>
    <n v="11"/>
    <x v="150"/>
    <n v="6"/>
    <x v="2"/>
    <x v="0"/>
    <x v="2"/>
    <n v="49.07"/>
    <s v="Ocupada"/>
    <n v="247"/>
    <x v="8"/>
    <s v="Plato_11"/>
    <n v="66"/>
    <x v="160"/>
    <d v="2023-04-02T02:34:00"/>
    <d v="2023-04-02T05:21:00"/>
    <d v="1899-12-30T03:02:00"/>
    <d v="1899-12-30T00:59:00"/>
    <d v="1899-12-30T02:03:00"/>
    <x v="0"/>
  </r>
  <r>
    <n v="12"/>
    <x v="223"/>
    <n v="6"/>
    <x v="2"/>
    <x v="0"/>
    <x v="0"/>
    <n v="18.690000000000001"/>
    <s v="Ocupada"/>
    <n v="248"/>
    <x v="9"/>
    <s v="Plato_18, Plato_9, Plato_6, Plato_1"/>
    <n v="225"/>
    <x v="200"/>
    <d v="2023-04-02T00:26:00"/>
    <d v="2023-04-02T02:18:00"/>
    <d v="1899-12-30T02:07:00"/>
    <d v="1899-12-30T02:00:00"/>
    <d v="1899-12-30T00:07:00"/>
    <x v="0"/>
  </r>
  <r>
    <n v="8"/>
    <x v="224"/>
    <n v="6"/>
    <x v="2"/>
    <x v="2"/>
    <x v="2"/>
    <n v="47.71"/>
    <s v="Ocupada"/>
    <n v="249"/>
    <x v="0"/>
    <s v="Plato_5, Plato_4"/>
    <n v="80"/>
    <x v="201"/>
    <d v="2023-04-02T00:58:00"/>
    <d v="2023-04-02T03:55:00"/>
    <d v="1899-12-30T03:12:00"/>
    <d v="1899-12-30T01:49:00"/>
    <d v="1899-12-30T01:23:00"/>
    <x v="0"/>
  </r>
  <r>
    <n v="8"/>
    <x v="225"/>
    <n v="2"/>
    <x v="4"/>
    <x v="0"/>
    <x v="2"/>
    <n v="23.21"/>
    <s v="Libre"/>
    <n v="250"/>
    <x v="0"/>
    <s v="Plato_3"/>
    <n v="20"/>
    <x v="202"/>
    <d v="2023-04-02T02:56:00"/>
    <d v="2023-04-02T06:33:00"/>
    <d v="1899-12-30T03:37:00"/>
    <d v="1899-12-30T00:29:00"/>
    <d v="1899-12-30T03:08:00"/>
    <x v="0"/>
  </r>
  <r>
    <n v="12"/>
    <x v="226"/>
    <n v="6"/>
    <x v="1"/>
    <x v="0"/>
    <x v="2"/>
    <n v="13.69"/>
    <s v="Ocupada"/>
    <n v="251"/>
    <x v="7"/>
    <s v="Plato_10, Plato_5, Plato_14, Plato_12"/>
    <n v="109"/>
    <x v="203"/>
    <d v="2023-04-02T01:20:00"/>
    <d v="2023-04-02T04:24:00"/>
    <d v="1899-12-30T03:19:00"/>
    <d v="1899-12-30T02:02:00"/>
    <d v="1899-12-30T01:17:00"/>
    <x v="0"/>
  </r>
  <r>
    <n v="4"/>
    <x v="227"/>
    <n v="3"/>
    <x v="4"/>
    <x v="0"/>
    <x v="2"/>
    <n v="43.81"/>
    <s v="Libre"/>
    <n v="252"/>
    <x v="1"/>
    <s v="Plato_1, Plato_10"/>
    <n v="102"/>
    <x v="203"/>
    <d v="2023-04-02T00:39:00"/>
    <d v="2023-04-02T04:24:00"/>
    <d v="1899-12-30T03:45:00"/>
    <d v="1899-12-30T01:24:00"/>
    <d v="1899-12-30T02:21:00"/>
    <x v="0"/>
  </r>
  <r>
    <n v="8"/>
    <x v="228"/>
    <n v="2"/>
    <x v="0"/>
    <x v="2"/>
    <x v="2"/>
    <n v="34.69"/>
    <s v="Ocupada"/>
    <n v="253"/>
    <x v="10"/>
    <s v="Plato_1, Plato_13, Plato_9"/>
    <n v="154"/>
    <x v="204"/>
    <d v="2023-04-02T00:54:00"/>
    <d v="2023-04-02T03:45:00"/>
    <d v="1899-12-30T03:06:00"/>
    <d v="1899-12-30T00:55:00"/>
    <d v="1899-12-30T02:11:00"/>
    <x v="0"/>
  </r>
  <r>
    <n v="10"/>
    <x v="229"/>
    <n v="6"/>
    <x v="1"/>
    <x v="2"/>
    <x v="2"/>
    <n v="36.43"/>
    <s v="Reservada"/>
    <n v="254"/>
    <x v="3"/>
    <s v="Plato_17, Plato_10, Plato_18, Plato_16"/>
    <n v="297"/>
    <x v="187"/>
    <d v="2023-04-02T03:05:00"/>
    <d v="2023-04-02T05:47:00"/>
    <d v="1899-12-30T02:42:00"/>
    <d v="1899-12-30T02:21:00"/>
    <d v="1899-12-30T00:21:00"/>
    <x v="0"/>
  </r>
  <r>
    <n v="8"/>
    <x v="230"/>
    <n v="4"/>
    <x v="2"/>
    <x v="2"/>
    <x v="1"/>
    <n v="13.34"/>
    <s v="Reservada"/>
    <n v="255"/>
    <x v="7"/>
    <s v="Plato_1"/>
    <n v="25"/>
    <x v="134"/>
    <d v="2023-04-02T02:23:00"/>
    <d v="2023-04-02T03:59:00"/>
    <d v="1899-12-30T01:36:00"/>
    <d v="1899-12-30T00:37:00"/>
    <d v="1899-12-30T00:59:00"/>
    <x v="0"/>
  </r>
  <r>
    <n v="5"/>
    <x v="231"/>
    <n v="2"/>
    <x v="3"/>
    <x v="1"/>
    <x v="1"/>
    <n v="49.88"/>
    <s v="Reservada"/>
    <n v="256"/>
    <x v="10"/>
    <s v="Plato_13"/>
    <n v="21"/>
    <x v="205"/>
    <d v="2023-04-02T00:23:00"/>
    <d v="2023-04-02T03:27:00"/>
    <d v="1899-12-30T03:04:00"/>
    <d v="1899-12-30T00:16:00"/>
    <d v="1899-12-30T02:48:00"/>
    <x v="0"/>
  </r>
  <r>
    <n v="12"/>
    <x v="232"/>
    <n v="5"/>
    <x v="2"/>
    <x v="0"/>
    <x v="2"/>
    <n v="26.78"/>
    <s v="Reservada"/>
    <n v="257"/>
    <x v="8"/>
    <s v="Plato_14"/>
    <n v="46"/>
    <x v="206"/>
    <d v="2023-04-02T02:08:00"/>
    <d v="2023-04-02T03:17:00"/>
    <d v="1899-12-30T01:09:00"/>
    <d v="1899-12-30T00:28:00"/>
    <d v="1899-12-30T00:41:00"/>
    <x v="0"/>
  </r>
  <r>
    <n v="12"/>
    <x v="233"/>
    <n v="1"/>
    <x v="2"/>
    <x v="1"/>
    <x v="2"/>
    <n v="47.99"/>
    <s v="Reservada"/>
    <n v="258"/>
    <x v="6"/>
    <s v="Plato_1, Plato_3, Plato_15, Plato_20"/>
    <n v="117"/>
    <x v="149"/>
    <d v="2023-04-02T00:39:00"/>
    <d v="2023-04-02T04:32:00"/>
    <d v="1899-12-30T03:53:00"/>
    <d v="1899-12-30T01:45:00"/>
    <d v="1899-12-30T02:08:00"/>
    <x v="0"/>
  </r>
  <r>
    <n v="10"/>
    <x v="58"/>
    <n v="5"/>
    <x v="1"/>
    <x v="0"/>
    <x v="2"/>
    <n v="46.72"/>
    <s v="Ocupada"/>
    <n v="259"/>
    <x v="5"/>
    <s v="Plato_6"/>
    <n v="81"/>
    <x v="207"/>
    <d v="2023-04-02T03:27:00"/>
    <d v="2023-04-02T06:16:00"/>
    <d v="1899-12-30T03:04:00"/>
    <d v="1899-12-30T00:11:00"/>
    <d v="1899-12-30T02:53:00"/>
    <x v="0"/>
  </r>
  <r>
    <n v="20"/>
    <x v="234"/>
    <n v="6"/>
    <x v="3"/>
    <x v="0"/>
    <x v="1"/>
    <n v="47.55"/>
    <s v="Ocupada"/>
    <n v="260"/>
    <x v="7"/>
    <s v="Plato_14"/>
    <n v="69"/>
    <x v="208"/>
    <d v="2023-04-02T01:23:00"/>
    <d v="2023-04-02T04:38:00"/>
    <d v="1899-12-30T03:30:00"/>
    <d v="1899-12-30T00:49:00"/>
    <d v="1899-12-30T02:41:00"/>
    <x v="0"/>
  </r>
  <r>
    <n v="8"/>
    <x v="235"/>
    <n v="1"/>
    <x v="4"/>
    <x v="0"/>
    <x v="2"/>
    <n v="32.42"/>
    <s v="Ocupada"/>
    <n v="261"/>
    <x v="9"/>
    <s v="Plato_15, Plato_9"/>
    <n v="154"/>
    <x v="209"/>
    <d v="2023-04-02T01:08:00"/>
    <d v="2023-04-02T02:55:00"/>
    <d v="1899-12-30T02:02:00"/>
    <d v="1899-12-30T00:55:00"/>
    <d v="1899-12-30T01:07:00"/>
    <x v="0"/>
  </r>
  <r>
    <n v="18"/>
    <x v="236"/>
    <n v="4"/>
    <x v="2"/>
    <x v="0"/>
    <x v="2"/>
    <n v="42.83"/>
    <s v="Ocupada"/>
    <n v="262"/>
    <x v="5"/>
    <s v="Plato_5, Plato_17"/>
    <n v="115"/>
    <x v="210"/>
    <d v="2023-04-02T03:44:00"/>
    <d v="2023-04-02T07:21:00"/>
    <d v="1899-12-30T03:52:00"/>
    <d v="1899-12-30T00:48:00"/>
    <d v="1899-12-30T03:04:00"/>
    <x v="0"/>
  </r>
  <r>
    <n v="5"/>
    <x v="117"/>
    <n v="1"/>
    <x v="1"/>
    <x v="1"/>
    <x v="2"/>
    <n v="42.96"/>
    <s v="Libre"/>
    <n v="263"/>
    <x v="7"/>
    <s v="Plato_15, Plato_8, Plato_2, Plato_7"/>
    <n v="121"/>
    <x v="129"/>
    <d v="2023-04-02T02:53:00"/>
    <d v="2023-04-02T05:26:00"/>
    <d v="1899-12-30T02:33:00"/>
    <d v="1899-12-30T02:29:00"/>
    <d v="1899-12-30T00:04:00"/>
    <x v="0"/>
  </r>
  <r>
    <n v="2"/>
    <x v="237"/>
    <n v="1"/>
    <x v="1"/>
    <x v="0"/>
    <x v="2"/>
    <n v="49.21"/>
    <s v="Libre"/>
    <n v="264"/>
    <x v="6"/>
    <s v="Plato_8, Plato_15, Plato_2, Plato_1"/>
    <n v="182"/>
    <x v="211"/>
    <d v="2023-04-02T03:11:00"/>
    <d v="2023-04-02T04:26:00"/>
    <d v="1899-12-30T01:15:00"/>
    <d v="1899-12-30T01:57:00"/>
    <d v="1899-12-30T00:00:00"/>
    <x v="1"/>
  </r>
  <r>
    <n v="6"/>
    <x v="238"/>
    <n v="1"/>
    <x v="2"/>
    <x v="1"/>
    <x v="0"/>
    <n v="21.48"/>
    <s v="Libre"/>
    <n v="265"/>
    <x v="9"/>
    <s v="Plato_14, Plato_17, Plato_6, Plato_2"/>
    <n v="171"/>
    <x v="133"/>
    <d v="2023-04-02T02:54:00"/>
    <d v="2023-04-02T06:15:00"/>
    <d v="1899-12-30T03:21:00"/>
    <d v="1899-12-30T02:15:00"/>
    <d v="1899-12-30T01:06:00"/>
    <x v="0"/>
  </r>
  <r>
    <n v="4"/>
    <x v="239"/>
    <n v="4"/>
    <x v="2"/>
    <x v="0"/>
    <x v="2"/>
    <n v="24.75"/>
    <s v="Reservada"/>
    <n v="266"/>
    <x v="3"/>
    <s v="Plato_7, Plato_1"/>
    <n v="99"/>
    <x v="212"/>
    <d v="2023-04-02T00:30:00"/>
    <d v="2023-04-02T02:04:00"/>
    <d v="1899-12-30T01:34:00"/>
    <d v="1899-12-30T01:46:00"/>
    <d v="1899-12-30T00:00:00"/>
    <x v="1"/>
  </r>
  <r>
    <n v="7"/>
    <x v="240"/>
    <n v="5"/>
    <x v="2"/>
    <x v="2"/>
    <x v="2"/>
    <n v="44.66"/>
    <s v="Ocupada"/>
    <n v="267"/>
    <x v="0"/>
    <s v="Plato_15, Plato_16, Plato_2"/>
    <n v="118"/>
    <x v="213"/>
    <d v="2023-04-03T02:07:00"/>
    <d v="2023-04-03T03:48:00"/>
    <d v="1899-12-30T01:56:00"/>
    <d v="1899-12-30T01:36:00"/>
    <d v="1899-12-30T00:20:00"/>
    <x v="0"/>
  </r>
  <r>
    <n v="14"/>
    <x v="241"/>
    <n v="1"/>
    <x v="0"/>
    <x v="0"/>
    <x v="0"/>
    <n v="23.16"/>
    <s v="Libre"/>
    <n v="268"/>
    <x v="7"/>
    <s v="Plato_7, Plato_5"/>
    <n v="68"/>
    <x v="214"/>
    <d v="2023-04-03T00:46:00"/>
    <d v="2023-04-03T03:44:00"/>
    <d v="1899-12-30T02:58:00"/>
    <d v="1899-12-30T01:23:00"/>
    <d v="1899-12-30T01:35:00"/>
    <x v="0"/>
  </r>
  <r>
    <n v="11"/>
    <x v="242"/>
    <n v="2"/>
    <x v="2"/>
    <x v="0"/>
    <x v="0"/>
    <n v="39.17"/>
    <s v="Libre"/>
    <n v="269"/>
    <x v="5"/>
    <s v="Plato_19, Plato_20, Plato_18"/>
    <n v="250"/>
    <x v="215"/>
    <d v="2023-04-03T02:58:00"/>
    <d v="2023-04-03T04:15:00"/>
    <d v="1899-12-30T01:17:00"/>
    <d v="1899-12-30T01:41:00"/>
    <d v="1899-12-30T00:00:00"/>
    <x v="1"/>
  </r>
  <r>
    <n v="10"/>
    <x v="26"/>
    <n v="1"/>
    <x v="4"/>
    <x v="0"/>
    <x v="2"/>
    <n v="10.130000000000001"/>
    <s v="Libre"/>
    <n v="270"/>
    <x v="8"/>
    <s v="Plato_18"/>
    <n v="102"/>
    <x v="216"/>
    <d v="2023-04-03T01:11:00"/>
    <d v="2023-04-03T04:59:00"/>
    <d v="1899-12-30T03:48:00"/>
    <d v="1899-12-30T00:26:00"/>
    <d v="1899-12-30T03:22:00"/>
    <x v="0"/>
  </r>
  <r>
    <n v="3"/>
    <x v="243"/>
    <n v="3"/>
    <x v="0"/>
    <x v="0"/>
    <x v="2"/>
    <n v="16.11"/>
    <s v="Ocupada"/>
    <n v="271"/>
    <x v="6"/>
    <s v="Plato_5"/>
    <n v="44"/>
    <x v="217"/>
    <d v="2023-04-03T01:40:00"/>
    <d v="2023-04-03T05:10:00"/>
    <d v="1899-12-30T03:45:00"/>
    <d v="1899-12-30T00:55:00"/>
    <d v="1899-12-30T02:50:00"/>
    <x v="0"/>
  </r>
  <r>
    <n v="7"/>
    <x v="244"/>
    <n v="1"/>
    <x v="4"/>
    <x v="0"/>
    <x v="2"/>
    <n v="42.73"/>
    <s v="Reservada"/>
    <n v="272"/>
    <x v="0"/>
    <s v="Plato_7, Plato_8"/>
    <n v="83"/>
    <x v="218"/>
    <d v="2023-04-03T00:34:00"/>
    <d v="2023-04-03T04:24:00"/>
    <d v="1899-12-30T03:50:00"/>
    <d v="1899-12-30T01:23:00"/>
    <d v="1899-12-30T02:27:00"/>
    <x v="0"/>
  </r>
  <r>
    <n v="20"/>
    <x v="140"/>
    <n v="5"/>
    <x v="2"/>
    <x v="0"/>
    <x v="1"/>
    <n v="36.299999999999997"/>
    <s v="Ocupada"/>
    <n v="273"/>
    <x v="1"/>
    <s v="Plato_15, Plato_5, Plato_1"/>
    <n v="123"/>
    <x v="219"/>
    <d v="2023-04-03T01:47:00"/>
    <d v="2023-04-03T03:29:00"/>
    <d v="1899-12-30T01:57:00"/>
    <d v="1899-12-30T01:07:00"/>
    <d v="1899-12-30T00:50:00"/>
    <x v="0"/>
  </r>
  <r>
    <n v="7"/>
    <x v="245"/>
    <n v="1"/>
    <x v="1"/>
    <x v="0"/>
    <x v="0"/>
    <n v="19.93"/>
    <s v="Ocupada"/>
    <n v="274"/>
    <x v="2"/>
    <s v="Plato_10, Plato_12"/>
    <n v="116"/>
    <x v="220"/>
    <d v="2023-04-03T03:15:00"/>
    <d v="2023-04-03T05:52:00"/>
    <d v="1899-12-30T02:52:00"/>
    <d v="1899-12-30T01:15:00"/>
    <d v="1899-12-30T01:37:00"/>
    <x v="0"/>
  </r>
  <r>
    <n v="5"/>
    <x v="186"/>
    <n v="3"/>
    <x v="2"/>
    <x v="0"/>
    <x v="2"/>
    <n v="49.67"/>
    <s v="Reservada"/>
    <n v="275"/>
    <x v="6"/>
    <s v="Plato_11, Plato_17, Plato_10"/>
    <n v="121"/>
    <x v="221"/>
    <d v="2023-04-03T02:13:00"/>
    <d v="2023-04-03T05:58:00"/>
    <d v="1899-12-30T03:45:00"/>
    <d v="1899-12-30T02:02:00"/>
    <d v="1899-12-30T01:43:00"/>
    <x v="0"/>
  </r>
  <r>
    <n v="15"/>
    <x v="246"/>
    <n v="6"/>
    <x v="4"/>
    <x v="0"/>
    <x v="0"/>
    <n v="20.98"/>
    <s v="Reservada"/>
    <n v="276"/>
    <x v="8"/>
    <s v="Plato_5, Plato_10"/>
    <n v="70"/>
    <x v="222"/>
    <d v="2023-04-03T02:35:00"/>
    <d v="2023-04-03T05:34:00"/>
    <d v="1899-12-30T02:59:00"/>
    <d v="1899-12-30T01:25:00"/>
    <d v="1899-12-30T01:34:00"/>
    <x v="0"/>
  </r>
  <r>
    <n v="4"/>
    <x v="247"/>
    <n v="2"/>
    <x v="3"/>
    <x v="0"/>
    <x v="2"/>
    <n v="10.29"/>
    <s v="Libre"/>
    <n v="277"/>
    <x v="0"/>
    <s v="Plato_17"/>
    <n v="93"/>
    <x v="223"/>
    <d v="2023-04-03T01:28:00"/>
    <d v="2023-04-03T03:56:00"/>
    <d v="1899-12-30T02:28:00"/>
    <d v="1899-12-30T00:29:00"/>
    <d v="1899-12-30T01:59:00"/>
    <x v="0"/>
  </r>
  <r>
    <n v="5"/>
    <x v="36"/>
    <n v="4"/>
    <x v="0"/>
    <x v="0"/>
    <x v="1"/>
    <n v="41.36"/>
    <s v="Libre"/>
    <n v="278"/>
    <x v="5"/>
    <s v="Plato_17, Plato_7"/>
    <n v="141"/>
    <x v="224"/>
    <d v="2023-04-03T03:10:00"/>
    <d v="2023-04-03T05:12:00"/>
    <d v="1899-12-30T02:02:00"/>
    <d v="1899-12-30T01:01:00"/>
    <d v="1899-12-30T01:01:00"/>
    <x v="0"/>
  </r>
  <r>
    <n v="11"/>
    <x v="55"/>
    <n v="5"/>
    <x v="2"/>
    <x v="2"/>
    <x v="2"/>
    <n v="43.53"/>
    <s v="Libre"/>
    <n v="279"/>
    <x v="5"/>
    <s v="Plato_20, Plato_8, Plato_4, Plato_16"/>
    <n v="201"/>
    <x v="225"/>
    <d v="2023-04-03T00:15:00"/>
    <d v="2023-04-03T02:35:00"/>
    <d v="1899-12-30T02:20:00"/>
    <d v="1899-12-30T02:22:00"/>
    <d v="1899-12-30T00:00:00"/>
    <x v="1"/>
  </r>
  <r>
    <n v="14"/>
    <x v="248"/>
    <n v="6"/>
    <x v="3"/>
    <x v="0"/>
    <x v="2"/>
    <n v="36.08"/>
    <s v="Reservada"/>
    <n v="280"/>
    <x v="8"/>
    <s v="Plato_7, Plato_14"/>
    <n v="117"/>
    <x v="226"/>
    <d v="2023-04-03T00:30:00"/>
    <d v="2023-04-03T02:41:00"/>
    <d v="1899-12-30T02:11:00"/>
    <d v="1899-12-30T01:26:00"/>
    <d v="1899-12-30T00:45:00"/>
    <x v="0"/>
  </r>
  <r>
    <n v="18"/>
    <x v="249"/>
    <n v="2"/>
    <x v="4"/>
    <x v="1"/>
    <x v="1"/>
    <n v="44.3"/>
    <s v="Ocupada"/>
    <n v="281"/>
    <x v="4"/>
    <s v="Plato_11"/>
    <n v="66"/>
    <x v="227"/>
    <d v="2023-04-03T03:52:00"/>
    <d v="2023-04-03T07:50:00"/>
    <d v="1899-12-30T04:13:00"/>
    <d v="1899-12-30T00:09:00"/>
    <d v="1899-12-30T04:04:00"/>
    <x v="0"/>
  </r>
  <r>
    <n v="6"/>
    <x v="250"/>
    <n v="1"/>
    <x v="4"/>
    <x v="0"/>
    <x v="2"/>
    <n v="19.05"/>
    <s v="Libre"/>
    <n v="282"/>
    <x v="7"/>
    <s v="Plato_4, Plato_3"/>
    <n v="74"/>
    <x v="228"/>
    <d v="2023-04-03T01:11:00"/>
    <d v="2023-04-03T05:02:00"/>
    <d v="1899-12-30T03:51:00"/>
    <d v="1899-12-30T01:54:00"/>
    <d v="1899-12-30T01:57:00"/>
    <x v="0"/>
  </r>
  <r>
    <n v="19"/>
    <x v="251"/>
    <n v="5"/>
    <x v="3"/>
    <x v="2"/>
    <x v="2"/>
    <n v="43.07"/>
    <s v="Libre"/>
    <n v="283"/>
    <x v="2"/>
    <s v="Plato_10"/>
    <n v="78"/>
    <x v="229"/>
    <d v="2023-04-03T01:04:00"/>
    <d v="2023-04-03T04:48:00"/>
    <d v="1899-12-30T03:44:00"/>
    <d v="1899-12-30T00:06:00"/>
    <d v="1899-12-30T03:38:00"/>
    <x v="0"/>
  </r>
  <r>
    <n v="11"/>
    <x v="252"/>
    <n v="4"/>
    <x v="3"/>
    <x v="0"/>
    <x v="0"/>
    <n v="29.99"/>
    <s v="Ocupada"/>
    <n v="284"/>
    <x v="4"/>
    <s v="Plato_3, Plato_6, Plato_12, Plato_11"/>
    <n v="158"/>
    <x v="230"/>
    <d v="2023-04-03T02:28:00"/>
    <d v="2023-04-03T04:37:00"/>
    <d v="1899-12-30T02:24:00"/>
    <d v="1899-12-30T03:15:00"/>
    <d v="1899-12-30T00:00:00"/>
    <x v="1"/>
  </r>
  <r>
    <n v="18"/>
    <x v="253"/>
    <n v="6"/>
    <x v="4"/>
    <x v="0"/>
    <x v="0"/>
    <n v="10.94"/>
    <s v="Reservada"/>
    <n v="285"/>
    <x v="0"/>
    <s v="Plato_13"/>
    <n v="42"/>
    <x v="231"/>
    <d v="2023-04-03T03:03:00"/>
    <d v="2023-04-03T06:05:00"/>
    <d v="1899-12-30T03:02:00"/>
    <d v="1899-12-30T00:12:00"/>
    <d v="1899-12-30T02:50:00"/>
    <x v="0"/>
  </r>
  <r>
    <n v="15"/>
    <x v="90"/>
    <n v="6"/>
    <x v="0"/>
    <x v="0"/>
    <x v="2"/>
    <n v="41.96"/>
    <s v="Ocupada"/>
    <n v="286"/>
    <x v="10"/>
    <s v="Plato_18"/>
    <n v="68"/>
    <x v="232"/>
    <d v="2023-04-03T00:22:00"/>
    <d v="2023-04-03T02:28:00"/>
    <d v="1899-12-30T02:21:00"/>
    <d v="1899-12-30T00:25:00"/>
    <d v="1899-12-30T01:56:00"/>
    <x v="0"/>
  </r>
  <r>
    <n v="20"/>
    <x v="133"/>
    <n v="2"/>
    <x v="3"/>
    <x v="0"/>
    <x v="0"/>
    <n v="31.67"/>
    <s v="Reservada"/>
    <n v="287"/>
    <x v="1"/>
    <s v="Plato_15, Plato_14, Plato_2"/>
    <n v="202"/>
    <x v="233"/>
    <d v="2023-04-03T03:37:00"/>
    <d v="2023-04-03T04:44:00"/>
    <d v="1899-12-30T01:07:00"/>
    <d v="1899-12-30T02:01:00"/>
    <d v="1899-12-30T00:00:00"/>
    <x v="1"/>
  </r>
  <r>
    <n v="15"/>
    <x v="254"/>
    <n v="3"/>
    <x v="3"/>
    <x v="2"/>
    <x v="2"/>
    <n v="13.3"/>
    <s v="Reservada"/>
    <n v="288"/>
    <x v="7"/>
    <s v="Plato_7, Plato_12"/>
    <n v="86"/>
    <x v="234"/>
    <d v="2023-04-03T02:08:00"/>
    <d v="2023-04-03T05:33:00"/>
    <d v="1899-12-30T03:25:00"/>
    <d v="1899-12-30T00:38:00"/>
    <d v="1899-12-30T02:47:00"/>
    <x v="0"/>
  </r>
  <r>
    <n v="15"/>
    <x v="255"/>
    <n v="5"/>
    <x v="3"/>
    <x v="0"/>
    <x v="0"/>
    <n v="26.56"/>
    <s v="Libre"/>
    <n v="289"/>
    <x v="0"/>
    <s v="Plato_3, Plato_10"/>
    <n v="138"/>
    <x v="235"/>
    <d v="2023-04-03T03:08:00"/>
    <d v="2023-04-03T06:23:00"/>
    <d v="1899-12-30T03:15:00"/>
    <d v="1899-12-30T01:08:00"/>
    <d v="1899-12-30T02:07:00"/>
    <x v="0"/>
  </r>
  <r>
    <n v="19"/>
    <x v="124"/>
    <n v="3"/>
    <x v="0"/>
    <x v="0"/>
    <x v="2"/>
    <n v="14.59"/>
    <s v="Ocupada"/>
    <n v="290"/>
    <x v="0"/>
    <s v="Plato_20"/>
    <n v="40"/>
    <x v="236"/>
    <d v="2023-04-03T02:06:00"/>
    <d v="2023-04-03T04:33:00"/>
    <d v="1899-12-30T02:42:00"/>
    <d v="1899-12-30T00:57:00"/>
    <d v="1899-12-30T01:45:00"/>
    <x v="0"/>
  </r>
  <r>
    <n v="2"/>
    <x v="256"/>
    <n v="6"/>
    <x v="2"/>
    <x v="1"/>
    <x v="1"/>
    <n v="15.44"/>
    <s v="Ocupada"/>
    <n v="291"/>
    <x v="6"/>
    <s v="Plato_18, Plato_1, Plato_8, Plato_17"/>
    <n v="260"/>
    <x v="237"/>
    <d v="2023-04-03T03:18:00"/>
    <d v="2023-04-03T06:09:00"/>
    <d v="1899-12-30T03:06:00"/>
    <d v="1899-12-30T01:35:00"/>
    <d v="1899-12-30T01:31:00"/>
    <x v="0"/>
  </r>
  <r>
    <n v="10"/>
    <x v="257"/>
    <n v="3"/>
    <x v="0"/>
    <x v="2"/>
    <x v="0"/>
    <n v="29.72"/>
    <s v="Reservada"/>
    <n v="292"/>
    <x v="10"/>
    <s v="Plato_16"/>
    <n v="84"/>
    <x v="238"/>
    <d v="2023-04-03T00:09:00"/>
    <d v="2023-04-03T01:51:00"/>
    <d v="1899-12-30T01:42:00"/>
    <d v="1899-12-30T00:23:00"/>
    <d v="1899-12-30T01:19:00"/>
    <x v="0"/>
  </r>
  <r>
    <n v="16"/>
    <x v="258"/>
    <n v="4"/>
    <x v="0"/>
    <x v="0"/>
    <x v="0"/>
    <n v="33.11"/>
    <s v="Reservada"/>
    <n v="293"/>
    <x v="10"/>
    <s v="Plato_16, Plato_2, Plato_19"/>
    <n v="216"/>
    <x v="239"/>
    <d v="2023-04-03T02:55:00"/>
    <d v="2023-04-03T04:35:00"/>
    <d v="1899-12-30T01:40:00"/>
    <d v="1899-12-30T02:00:00"/>
    <d v="1899-12-30T00:00:00"/>
    <x v="1"/>
  </r>
  <r>
    <n v="17"/>
    <x v="192"/>
    <n v="6"/>
    <x v="2"/>
    <x v="1"/>
    <x v="2"/>
    <n v="20.36"/>
    <s v="Libre"/>
    <n v="294"/>
    <x v="1"/>
    <s v="Plato_17, Plato_19, Plato_4, Plato_18"/>
    <n v="326"/>
    <x v="240"/>
    <d v="2023-04-03T00:26:00"/>
    <d v="2023-04-03T03:57:00"/>
    <d v="1899-12-30T03:31:00"/>
    <d v="1899-12-30T01:26:00"/>
    <d v="1899-12-30T02:05:00"/>
    <x v="0"/>
  </r>
  <r>
    <n v="3"/>
    <x v="259"/>
    <n v="1"/>
    <x v="2"/>
    <x v="0"/>
    <x v="2"/>
    <n v="46.42"/>
    <s v="Reservada"/>
    <n v="295"/>
    <x v="7"/>
    <s v="Plato_15, Plato_2, Plato_17, Plato_13"/>
    <n v="247"/>
    <x v="241"/>
    <d v="2023-04-03T00:10:00"/>
    <d v="2023-04-03T02:01:00"/>
    <d v="1899-12-30T01:51:00"/>
    <d v="1899-12-30T02:57:00"/>
    <d v="1899-12-30T00:00:00"/>
    <x v="1"/>
  </r>
  <r>
    <n v="14"/>
    <x v="260"/>
    <n v="1"/>
    <x v="2"/>
    <x v="2"/>
    <x v="2"/>
    <n v="29.07"/>
    <s v="Ocupada"/>
    <n v="296"/>
    <x v="0"/>
    <s v="Plato_14, Plato_19"/>
    <n v="59"/>
    <x v="221"/>
    <d v="2023-04-03T02:49:00"/>
    <d v="2023-04-03T05:58:00"/>
    <d v="1899-12-30T03:24:00"/>
    <d v="1899-12-30T00:46:00"/>
    <d v="1899-12-30T02:38:00"/>
    <x v="0"/>
  </r>
  <r>
    <n v="4"/>
    <x v="12"/>
    <n v="3"/>
    <x v="1"/>
    <x v="0"/>
    <x v="2"/>
    <n v="43.46"/>
    <s v="Ocupada"/>
    <n v="297"/>
    <x v="0"/>
    <s v="Plato_9, Plato_4, Plato_13"/>
    <n v="175"/>
    <x v="242"/>
    <d v="2023-04-03T01:03:00"/>
    <d v="2023-04-03T04:27:00"/>
    <d v="1899-12-30T03:39:00"/>
    <d v="1899-12-30T01:52:00"/>
    <d v="1899-12-30T01:47:00"/>
    <x v="0"/>
  </r>
  <r>
    <n v="11"/>
    <x v="261"/>
    <n v="4"/>
    <x v="3"/>
    <x v="1"/>
    <x v="2"/>
    <n v="23.24"/>
    <s v="Reservada"/>
    <n v="298"/>
    <x v="6"/>
    <s v="Plato_6, Plato_19, Plato_5"/>
    <n v="255"/>
    <x v="243"/>
    <d v="2023-04-03T03:14:00"/>
    <d v="2023-04-03T05:29:00"/>
    <d v="1899-12-30T02:15:00"/>
    <d v="1899-12-30T02:21:00"/>
    <d v="1899-12-30T00:00:00"/>
    <x v="1"/>
  </r>
  <r>
    <n v="6"/>
    <x v="262"/>
    <n v="1"/>
    <x v="3"/>
    <x v="2"/>
    <x v="1"/>
    <n v="29.68"/>
    <s v="Ocupada"/>
    <n v="299"/>
    <x v="7"/>
    <s v="Plato_3, Plato_19, Plato_7, Plato_4"/>
    <n v="182"/>
    <x v="244"/>
    <d v="2023-04-03T01:19:00"/>
    <d v="2023-04-03T02:45:00"/>
    <d v="1899-12-30T01:41:00"/>
    <d v="1899-12-30T01:53:00"/>
    <d v="1899-12-30T00:00:00"/>
    <x v="1"/>
  </r>
  <r>
    <n v="18"/>
    <x v="118"/>
    <n v="6"/>
    <x v="2"/>
    <x v="1"/>
    <x v="2"/>
    <n v="38.380000000000003"/>
    <s v="Reservada"/>
    <n v="300"/>
    <x v="3"/>
    <s v="Plato_20, Plato_4, Plato_10, Plato_2"/>
    <n v="290"/>
    <x v="245"/>
    <d v="2023-04-03T02:17:00"/>
    <d v="2023-04-03T04:19:00"/>
    <d v="1899-12-30T02:02:00"/>
    <d v="1899-12-30T01:58:00"/>
    <d v="1899-12-30T00:04:00"/>
    <x v="0"/>
  </r>
  <r>
    <n v="8"/>
    <x v="263"/>
    <n v="6"/>
    <x v="3"/>
    <x v="0"/>
    <x v="2"/>
    <n v="16.52"/>
    <s v="Reservada"/>
    <n v="301"/>
    <x v="7"/>
    <s v="Plato_17, Plato_10, Plato_9, Plato_3"/>
    <n v="223"/>
    <x v="246"/>
    <d v="2023-04-03T02:14:00"/>
    <d v="2023-04-03T04:08:00"/>
    <d v="1899-12-30T01:54:00"/>
    <d v="1899-12-30T03:03:00"/>
    <d v="1899-12-30T00:00:00"/>
    <x v="1"/>
  </r>
  <r>
    <n v="5"/>
    <x v="47"/>
    <n v="2"/>
    <x v="1"/>
    <x v="1"/>
    <x v="2"/>
    <n v="39.89"/>
    <s v="Reservada"/>
    <n v="302"/>
    <x v="1"/>
    <s v="Plato_15"/>
    <n v="96"/>
    <x v="247"/>
    <d v="2023-04-03T01:20:00"/>
    <d v="2023-04-03T04:56:00"/>
    <d v="1899-12-30T03:36:00"/>
    <d v="1899-12-30T00:15:00"/>
    <d v="1899-12-30T03:21:00"/>
    <x v="0"/>
  </r>
  <r>
    <n v="14"/>
    <x v="264"/>
    <n v="5"/>
    <x v="3"/>
    <x v="1"/>
    <x v="0"/>
    <n v="16.489999999999998"/>
    <s v="Ocupada"/>
    <n v="303"/>
    <x v="2"/>
    <s v="Plato_3, Plato_20, Plato_10, Plato_7"/>
    <n v="210"/>
    <x v="248"/>
    <d v="2023-04-03T03:38:00"/>
    <d v="2023-04-03T06:24:00"/>
    <d v="1899-12-30T03:01:00"/>
    <d v="1899-12-30T01:32:00"/>
    <d v="1899-12-30T01:29:00"/>
    <x v="0"/>
  </r>
  <r>
    <n v="6"/>
    <x v="265"/>
    <n v="4"/>
    <x v="1"/>
    <x v="0"/>
    <x v="2"/>
    <n v="22.05"/>
    <s v="Reservada"/>
    <n v="304"/>
    <x v="1"/>
    <s v="Plato_15, Plato_13, Plato_20, Plato_17"/>
    <n v="279"/>
    <x v="249"/>
    <d v="2023-04-03T03:24:00"/>
    <d v="2023-04-03T04:40:00"/>
    <d v="1899-12-30T01:16:00"/>
    <d v="1899-12-30T01:25:00"/>
    <d v="1899-12-30T00:00:00"/>
    <x v="1"/>
  </r>
  <r>
    <n v="1"/>
    <x v="266"/>
    <n v="2"/>
    <x v="1"/>
    <x v="0"/>
    <x v="2"/>
    <n v="37.92"/>
    <s v="Reservada"/>
    <n v="305"/>
    <x v="9"/>
    <s v="Plato_8, Plato_14"/>
    <n v="128"/>
    <x v="250"/>
    <d v="2023-04-03T00:45:00"/>
    <d v="2023-04-03T04:13:00"/>
    <d v="1899-12-30T03:28:00"/>
    <d v="1899-12-30T01:05:00"/>
    <d v="1899-12-30T02:23:00"/>
    <x v="0"/>
  </r>
  <r>
    <n v="7"/>
    <x v="267"/>
    <n v="4"/>
    <x v="3"/>
    <x v="0"/>
    <x v="2"/>
    <n v="16.96"/>
    <s v="Ocupada"/>
    <n v="306"/>
    <x v="9"/>
    <s v="Plato_15"/>
    <n v="32"/>
    <x v="251"/>
    <d v="2023-04-03T00:03:00"/>
    <d v="2023-04-03T02:32:00"/>
    <d v="1899-12-30T02:44:00"/>
    <d v="1899-12-30T00:21:00"/>
    <d v="1899-12-30T02:23:00"/>
    <x v="0"/>
  </r>
  <r>
    <n v="20"/>
    <x v="15"/>
    <n v="5"/>
    <x v="1"/>
    <x v="0"/>
    <x v="1"/>
    <n v="31.66"/>
    <s v="Libre"/>
    <n v="307"/>
    <x v="4"/>
    <s v="Plato_13"/>
    <n v="63"/>
    <x v="252"/>
    <d v="2023-04-03T03:09:00"/>
    <d v="2023-04-03T05:39:00"/>
    <d v="1899-12-30T02:30:00"/>
    <d v="1899-12-30T00:39:00"/>
    <d v="1899-12-30T01:51:00"/>
    <x v="0"/>
  </r>
  <r>
    <n v="14"/>
    <x v="268"/>
    <n v="6"/>
    <x v="2"/>
    <x v="0"/>
    <x v="2"/>
    <n v="33.79"/>
    <s v="Reservada"/>
    <n v="308"/>
    <x v="7"/>
    <s v="Plato_18, Plato_8, Plato_17, Plato_16"/>
    <n v="222"/>
    <x v="253"/>
    <d v="2023-04-03T01:55:00"/>
    <d v="2023-04-03T04:39:00"/>
    <d v="1899-12-30T02:44:00"/>
    <d v="1899-12-30T03:06:00"/>
    <d v="1899-12-30T00:00:00"/>
    <x v="1"/>
  </r>
  <r>
    <n v="9"/>
    <x v="269"/>
    <n v="3"/>
    <x v="1"/>
    <x v="0"/>
    <x v="2"/>
    <n v="36.090000000000003"/>
    <s v="Reservada"/>
    <n v="309"/>
    <x v="10"/>
    <s v="Plato_20, Plato_17, Plato_8"/>
    <n v="172"/>
    <x v="254"/>
    <d v="2023-04-03T00:28:00"/>
    <d v="2023-04-03T04:05:00"/>
    <d v="1899-12-30T03:37:00"/>
    <d v="1899-12-30T02:03:00"/>
    <d v="1899-12-30T01:34:00"/>
    <x v="0"/>
  </r>
  <r>
    <n v="17"/>
    <x v="270"/>
    <n v="3"/>
    <x v="3"/>
    <x v="2"/>
    <x v="2"/>
    <n v="11.47"/>
    <s v="Libre"/>
    <n v="310"/>
    <x v="7"/>
    <s v="Plato_10, Plato_2"/>
    <n v="138"/>
    <x v="235"/>
    <d v="2023-04-03T03:04:00"/>
    <d v="2023-04-03T06:23:00"/>
    <d v="1899-12-30T03:19:00"/>
    <d v="1899-12-30T01:37:00"/>
    <d v="1899-12-30T01:42:00"/>
    <x v="0"/>
  </r>
  <r>
    <n v="6"/>
    <x v="271"/>
    <n v="4"/>
    <x v="0"/>
    <x v="1"/>
    <x v="1"/>
    <n v="39.270000000000003"/>
    <s v="Ocupada"/>
    <n v="311"/>
    <x v="3"/>
    <s v="Plato_7, Plato_9"/>
    <n v="53"/>
    <x v="255"/>
    <d v="2023-04-03T01:40:00"/>
    <d v="2023-04-03T02:43:00"/>
    <d v="1899-12-30T01:18:00"/>
    <d v="1899-12-30T01:14:00"/>
    <d v="1899-12-30T00:04:00"/>
    <x v="0"/>
  </r>
  <r>
    <n v="2"/>
    <x v="272"/>
    <n v="4"/>
    <x v="0"/>
    <x v="0"/>
    <x v="2"/>
    <n v="30.89"/>
    <s v="Reservada"/>
    <n v="312"/>
    <x v="7"/>
    <s v="Plato_15, Plato_8"/>
    <n v="134"/>
    <x v="256"/>
    <d v="2023-04-03T03:07:00"/>
    <d v="2023-04-03T06:12:00"/>
    <d v="1899-12-30T03:05:00"/>
    <d v="1899-12-30T00:55:00"/>
    <d v="1899-12-30T02:10:00"/>
    <x v="0"/>
  </r>
  <r>
    <n v="10"/>
    <x v="7"/>
    <n v="3"/>
    <x v="1"/>
    <x v="1"/>
    <x v="0"/>
    <n v="43.14"/>
    <s v="Reservada"/>
    <n v="313"/>
    <x v="0"/>
    <s v="Plato_12, Plato_17, Plato_19, Plato_7"/>
    <n v="232"/>
    <x v="257"/>
    <d v="2023-04-03T02:23:00"/>
    <d v="2023-04-03T05:46:00"/>
    <d v="1899-12-30T03:23:00"/>
    <d v="1899-12-30T01:46:00"/>
    <d v="1899-12-30T01:37:00"/>
    <x v="0"/>
  </r>
  <r>
    <n v="20"/>
    <x v="273"/>
    <n v="5"/>
    <x v="4"/>
    <x v="0"/>
    <x v="0"/>
    <n v="32.18"/>
    <s v="Ocupada"/>
    <n v="314"/>
    <x v="9"/>
    <s v="Plato_6"/>
    <n v="27"/>
    <x v="258"/>
    <d v="2023-04-03T00:46:00"/>
    <d v="2023-04-03T03:53:00"/>
    <d v="1899-12-30T03:22:00"/>
    <d v="1899-12-30T00:05:00"/>
    <d v="1899-12-30T03:17:00"/>
    <x v="0"/>
  </r>
  <r>
    <n v="14"/>
    <x v="274"/>
    <n v="1"/>
    <x v="2"/>
    <x v="0"/>
    <x v="2"/>
    <n v="20.6"/>
    <s v="Libre"/>
    <n v="315"/>
    <x v="9"/>
    <s v="Plato_1, Plato_16, Plato_9, Plato_13"/>
    <n v="161"/>
    <x v="219"/>
    <d v="2023-04-03T00:12:00"/>
    <d v="2023-04-03T03:29:00"/>
    <d v="1899-12-30T03:17:00"/>
    <d v="1899-12-30T02:06:00"/>
    <d v="1899-12-30T01:11:00"/>
    <x v="0"/>
  </r>
  <r>
    <n v="2"/>
    <x v="275"/>
    <n v="2"/>
    <x v="3"/>
    <x v="1"/>
    <x v="2"/>
    <n v="31.13"/>
    <s v="Reservada"/>
    <n v="316"/>
    <x v="4"/>
    <s v="Plato_4, Plato_13, Plato_6, Plato_20"/>
    <n v="160"/>
    <x v="259"/>
    <d v="2023-04-03T01:38:00"/>
    <d v="2023-04-03T05:32:00"/>
    <d v="1899-12-30T03:54:00"/>
    <d v="1899-12-30T02:38:00"/>
    <d v="1899-12-30T01:16:00"/>
    <x v="0"/>
  </r>
  <r>
    <n v="17"/>
    <x v="67"/>
    <n v="2"/>
    <x v="2"/>
    <x v="1"/>
    <x v="1"/>
    <n v="24.55"/>
    <s v="Libre"/>
    <n v="317"/>
    <x v="7"/>
    <s v="Plato_5, Plato_18, Plato_15"/>
    <n v="178"/>
    <x v="260"/>
    <d v="2023-04-03T02:25:00"/>
    <d v="2023-04-03T06:16:00"/>
    <d v="1899-12-30T03:51:00"/>
    <d v="1899-12-30T01:28:00"/>
    <d v="1899-12-30T02:23:00"/>
    <x v="0"/>
  </r>
  <r>
    <n v="13"/>
    <x v="276"/>
    <n v="3"/>
    <x v="0"/>
    <x v="2"/>
    <x v="2"/>
    <n v="10.08"/>
    <s v="Reservada"/>
    <n v="318"/>
    <x v="5"/>
    <s v="Plato_9"/>
    <n v="29"/>
    <x v="261"/>
    <d v="2023-04-03T03:33:00"/>
    <d v="2023-04-03T05:09:00"/>
    <d v="1899-12-30T01:36:00"/>
    <d v="1899-12-30T00:39:00"/>
    <d v="1899-12-30T00:57:00"/>
    <x v="0"/>
  </r>
  <r>
    <n v="1"/>
    <x v="277"/>
    <n v="1"/>
    <x v="1"/>
    <x v="0"/>
    <x v="1"/>
    <n v="30.05"/>
    <s v="Libre"/>
    <n v="319"/>
    <x v="6"/>
    <s v="Plato_15, Plato_8, Plato_20, Plato_17"/>
    <n v="268"/>
    <x v="262"/>
    <d v="2023-04-03T00:48:00"/>
    <d v="2023-04-03T03:59:00"/>
    <d v="1899-12-30T03:11:00"/>
    <d v="1899-12-30T02:06:00"/>
    <d v="1899-12-30T01:05:00"/>
    <x v="0"/>
  </r>
  <r>
    <n v="9"/>
    <x v="278"/>
    <n v="1"/>
    <x v="0"/>
    <x v="0"/>
    <x v="0"/>
    <n v="44.02"/>
    <s v="Reservada"/>
    <n v="320"/>
    <x v="0"/>
    <s v="Plato_13, Plato_5, Plato_18"/>
    <n v="98"/>
    <x v="263"/>
    <d v="2023-04-03T01:30:00"/>
    <d v="2023-04-03T04:17:00"/>
    <d v="1899-12-30T02:47:00"/>
    <d v="1899-12-30T02:10:00"/>
    <d v="1899-12-30T00:37:00"/>
    <x v="0"/>
  </r>
  <r>
    <n v="18"/>
    <x v="279"/>
    <n v="5"/>
    <x v="1"/>
    <x v="0"/>
    <x v="2"/>
    <n v="23.59"/>
    <s v="Libre"/>
    <n v="321"/>
    <x v="5"/>
    <s v="Plato_16, Plato_5, Plato_14"/>
    <n v="141"/>
    <x v="264"/>
    <d v="2023-04-03T02:04:00"/>
    <d v="2023-04-03T04:18:00"/>
    <d v="1899-12-30T02:14:00"/>
    <d v="1899-12-30T01:35:00"/>
    <d v="1899-12-30T00:39:00"/>
    <x v="0"/>
  </r>
  <r>
    <n v="12"/>
    <x v="280"/>
    <n v="1"/>
    <x v="2"/>
    <x v="2"/>
    <x v="2"/>
    <n v="24.69"/>
    <s v="Ocupada"/>
    <n v="322"/>
    <x v="8"/>
    <s v="Plato_15, Plato_13"/>
    <n v="85"/>
    <x v="265"/>
    <d v="2023-04-03T03:41:00"/>
    <d v="2023-04-03T05:47:00"/>
    <d v="1899-12-30T02:21:00"/>
    <d v="1899-12-30T01:00:00"/>
    <d v="1899-12-30T01:21:00"/>
    <x v="0"/>
  </r>
  <r>
    <n v="8"/>
    <x v="281"/>
    <n v="1"/>
    <x v="3"/>
    <x v="1"/>
    <x v="1"/>
    <n v="44.3"/>
    <s v="Libre"/>
    <n v="323"/>
    <x v="9"/>
    <s v="Plato_5, Plato_9, Plato_7, Plato_4"/>
    <n v="208"/>
    <x v="245"/>
    <d v="2023-04-03T01:23:00"/>
    <d v="2023-04-03T04:19:00"/>
    <d v="1899-12-30T02:56:00"/>
    <d v="1899-12-30T02:02:00"/>
    <d v="1899-12-30T00:54:00"/>
    <x v="0"/>
  </r>
  <r>
    <n v="9"/>
    <x v="282"/>
    <n v="6"/>
    <x v="1"/>
    <x v="2"/>
    <x v="2"/>
    <n v="21.6"/>
    <s v="Libre"/>
    <n v="324"/>
    <x v="4"/>
    <s v="Plato_2, Plato_6, Plato_10"/>
    <n v="137"/>
    <x v="238"/>
    <d v="2023-04-03T00:43:00"/>
    <d v="2023-04-03T01:51:00"/>
    <d v="1899-12-30T01:08:00"/>
    <d v="1899-12-30T01:30:00"/>
    <d v="1899-12-30T00:00:00"/>
    <x v="1"/>
  </r>
  <r>
    <n v="18"/>
    <x v="283"/>
    <n v="1"/>
    <x v="2"/>
    <x v="0"/>
    <x v="2"/>
    <n v="32.5"/>
    <s v="Reservada"/>
    <n v="325"/>
    <x v="4"/>
    <s v="Plato_13, Plato_17, Plato_8, Plato_15"/>
    <n v="154"/>
    <x v="266"/>
    <d v="2023-04-03T01:00:00"/>
    <d v="2023-04-03T02:18:00"/>
    <d v="1899-12-30T01:18:00"/>
    <d v="1899-12-30T01:11:00"/>
    <d v="1899-12-30T00:07:00"/>
    <x v="0"/>
  </r>
  <r>
    <n v="14"/>
    <x v="284"/>
    <n v="4"/>
    <x v="1"/>
    <x v="1"/>
    <x v="0"/>
    <n v="13.85"/>
    <s v="Ocupada"/>
    <n v="326"/>
    <x v="4"/>
    <s v="Plato_8, Plato_4, Plato_16"/>
    <n v="81"/>
    <x v="267"/>
    <d v="2023-04-04T01:39:00"/>
    <d v="2023-04-04T05:34:00"/>
    <d v="1899-12-30T04:10:00"/>
    <d v="1899-12-30T01:31:00"/>
    <d v="1899-12-30T02:39:00"/>
    <x v="0"/>
  </r>
  <r>
    <n v="12"/>
    <x v="183"/>
    <n v="5"/>
    <x v="3"/>
    <x v="2"/>
    <x v="2"/>
    <n v="15.08"/>
    <s v="Reservada"/>
    <n v="327"/>
    <x v="1"/>
    <s v="Plato_18, Plato_4, Plato_6"/>
    <n v="147"/>
    <x v="268"/>
    <d v="2023-04-04T02:59:00"/>
    <d v="2023-04-04T04:36:00"/>
    <d v="1899-12-30T01:37:00"/>
    <d v="1899-12-30T01:14:00"/>
    <d v="1899-12-30T00:23:00"/>
    <x v="0"/>
  </r>
  <r>
    <n v="4"/>
    <x v="285"/>
    <n v="3"/>
    <x v="2"/>
    <x v="2"/>
    <x v="2"/>
    <n v="13.85"/>
    <s v="Reservada"/>
    <n v="328"/>
    <x v="9"/>
    <s v="Plato_8"/>
    <n v="35"/>
    <x v="269"/>
    <d v="2023-04-04T01:44:00"/>
    <d v="2023-04-04T04:07:00"/>
    <d v="1899-12-30T02:23:00"/>
    <d v="1899-12-30T00:21:00"/>
    <d v="1899-12-30T02:02:00"/>
    <x v="0"/>
  </r>
  <r>
    <n v="13"/>
    <x v="286"/>
    <n v="1"/>
    <x v="2"/>
    <x v="0"/>
    <x v="2"/>
    <n v="38.89"/>
    <s v="Ocupada"/>
    <n v="329"/>
    <x v="6"/>
    <s v="Plato_13, Plato_20, Plato_17, Plato_14"/>
    <n v="207"/>
    <x v="270"/>
    <d v="2023-04-04T00:26:00"/>
    <d v="2023-04-04T02:41:00"/>
    <d v="1899-12-30T02:30:00"/>
    <d v="1899-12-30T02:19:00"/>
    <d v="1899-12-30T00:11:00"/>
    <x v="0"/>
  </r>
  <r>
    <n v="10"/>
    <x v="287"/>
    <n v="6"/>
    <x v="0"/>
    <x v="1"/>
    <x v="2"/>
    <n v="32.17"/>
    <s v="Ocupada"/>
    <n v="330"/>
    <x v="6"/>
    <s v="Plato_1, Plato_16, Plato_14, Plato_13"/>
    <n v="217"/>
    <x v="271"/>
    <d v="2023-04-04T01:50:00"/>
    <d v="2023-04-04T03:57:00"/>
    <d v="1899-12-30T02:22:00"/>
    <d v="1899-12-30T02:20:00"/>
    <d v="1899-12-30T00:02:00"/>
    <x v="0"/>
  </r>
  <r>
    <n v="20"/>
    <x v="288"/>
    <n v="3"/>
    <x v="4"/>
    <x v="2"/>
    <x v="0"/>
    <n v="36.61"/>
    <s v="Reservada"/>
    <n v="331"/>
    <x v="3"/>
    <s v="Plato_12, Plato_8, Plato_7, Plato_1"/>
    <n v="173"/>
    <x v="272"/>
    <d v="2023-04-04T03:06:00"/>
    <d v="2023-04-04T06:17:00"/>
    <d v="1899-12-30T03:11:00"/>
    <d v="1899-12-30T02:01:00"/>
    <d v="1899-12-30T01:10:00"/>
    <x v="0"/>
  </r>
  <r>
    <n v="6"/>
    <x v="289"/>
    <n v="1"/>
    <x v="2"/>
    <x v="0"/>
    <x v="0"/>
    <n v="25.21"/>
    <s v="Reservada"/>
    <n v="332"/>
    <x v="10"/>
    <s v="Plato_20"/>
    <n v="120"/>
    <x v="273"/>
    <d v="2023-04-04T00:14:00"/>
    <d v="2023-04-04T01:29:00"/>
    <d v="1899-12-30T01:15:00"/>
    <d v="1899-12-30T00:17:00"/>
    <d v="1899-12-30T00:58:00"/>
    <x v="0"/>
  </r>
  <r>
    <n v="6"/>
    <x v="290"/>
    <n v="1"/>
    <x v="4"/>
    <x v="2"/>
    <x v="2"/>
    <n v="13.19"/>
    <s v="Libre"/>
    <n v="333"/>
    <x v="3"/>
    <s v="Plato_19, Plato_4"/>
    <n v="72"/>
    <x v="274"/>
    <d v="2023-04-04T03:10:00"/>
    <d v="2023-04-04T04:29:00"/>
    <d v="1899-12-30T01:19:00"/>
    <d v="1899-12-30T01:01:00"/>
    <d v="1899-12-30T00:18:00"/>
    <x v="0"/>
  </r>
  <r>
    <n v="12"/>
    <x v="291"/>
    <n v="4"/>
    <x v="1"/>
    <x v="1"/>
    <x v="2"/>
    <n v="17.5"/>
    <s v="Libre"/>
    <n v="334"/>
    <x v="10"/>
    <s v="Plato_13, Plato_14, Plato_7, Plato_2"/>
    <n v="173"/>
    <x v="275"/>
    <d v="2023-04-04T02:51:00"/>
    <d v="2023-04-04T06:31:00"/>
    <d v="1899-12-30T03:40:00"/>
    <d v="1899-12-30T02:36:00"/>
    <d v="1899-12-30T01:04:00"/>
    <x v="0"/>
  </r>
  <r>
    <n v="14"/>
    <x v="292"/>
    <n v="3"/>
    <x v="4"/>
    <x v="0"/>
    <x v="0"/>
    <n v="41.56"/>
    <s v="Libre"/>
    <n v="335"/>
    <x v="2"/>
    <s v="Plato_2, Plato_16"/>
    <n v="114"/>
    <x v="276"/>
    <d v="2023-04-04T01:56:00"/>
    <d v="2023-04-04T03:09:00"/>
    <d v="1899-12-30T01:13:00"/>
    <d v="1899-12-30T01:09:00"/>
    <d v="1899-12-30T00:04:00"/>
    <x v="0"/>
  </r>
  <r>
    <n v="4"/>
    <x v="293"/>
    <n v="5"/>
    <x v="2"/>
    <x v="2"/>
    <x v="2"/>
    <n v="17.93"/>
    <s v="Libre"/>
    <n v="336"/>
    <x v="10"/>
    <s v="Plato_13, Plato_12, Plato_10"/>
    <n v="158"/>
    <x v="277"/>
    <d v="2023-04-04T01:35:00"/>
    <d v="2023-04-04T04:51:00"/>
    <d v="1899-12-30T03:16:00"/>
    <d v="1899-12-30T01:05:00"/>
    <d v="1899-12-30T02:11:00"/>
    <x v="0"/>
  </r>
  <r>
    <n v="11"/>
    <x v="294"/>
    <n v="2"/>
    <x v="3"/>
    <x v="2"/>
    <x v="2"/>
    <n v="19.28"/>
    <s v="Reservada"/>
    <n v="337"/>
    <x v="2"/>
    <s v="Plato_7, Plato_16"/>
    <n v="100"/>
    <x v="278"/>
    <d v="2023-04-04T01:38:00"/>
    <d v="2023-04-04T04:31:00"/>
    <d v="1899-12-30T02:53:00"/>
    <d v="1899-12-30T00:58:00"/>
    <d v="1899-12-30T01:55:00"/>
    <x v="0"/>
  </r>
  <r>
    <n v="18"/>
    <x v="295"/>
    <n v="2"/>
    <x v="3"/>
    <x v="0"/>
    <x v="0"/>
    <n v="30.62"/>
    <s v="Reservada"/>
    <n v="338"/>
    <x v="8"/>
    <s v="Plato_18, Plato_13, Plato_15, Plato_3"/>
    <n v="279"/>
    <x v="279"/>
    <d v="2023-04-04T00:32:00"/>
    <d v="2023-04-04T03:30:00"/>
    <d v="1899-12-30T02:58:00"/>
    <d v="1899-12-30T02:23:00"/>
    <d v="1899-12-30T00:35:00"/>
    <x v="0"/>
  </r>
  <r>
    <n v="13"/>
    <x v="296"/>
    <n v="2"/>
    <x v="0"/>
    <x v="1"/>
    <x v="0"/>
    <n v="19.600000000000001"/>
    <s v="Reservada"/>
    <n v="339"/>
    <x v="4"/>
    <s v="Plato_9, Plato_14"/>
    <n v="104"/>
    <x v="280"/>
    <d v="2023-04-04T00:00:00"/>
    <d v="2023-04-04T02:01:00"/>
    <d v="1899-12-30T02:01:00"/>
    <d v="1899-12-30T00:46:00"/>
    <d v="1899-12-30T01:15:00"/>
    <x v="0"/>
  </r>
  <r>
    <n v="15"/>
    <x v="297"/>
    <n v="1"/>
    <x v="0"/>
    <x v="0"/>
    <x v="2"/>
    <n v="38.520000000000003"/>
    <s v="Libre"/>
    <n v="340"/>
    <x v="0"/>
    <s v="Plato_20, Plato_16"/>
    <n v="164"/>
    <x v="281"/>
    <d v="2023-04-04T01:12:00"/>
    <d v="2023-04-04T04:38:00"/>
    <d v="1899-12-30T03:26:00"/>
    <d v="1899-12-30T01:31:00"/>
    <d v="1899-12-30T01:55:00"/>
    <x v="0"/>
  </r>
  <r>
    <n v="14"/>
    <x v="298"/>
    <n v="5"/>
    <x v="0"/>
    <x v="1"/>
    <x v="2"/>
    <n v="47.05"/>
    <s v="Libre"/>
    <n v="341"/>
    <x v="4"/>
    <s v="Plato_16, Plato_5, Plato_8"/>
    <n v="177"/>
    <x v="282"/>
    <d v="2023-04-04T02:05:00"/>
    <d v="2023-04-04T04:19:00"/>
    <d v="1899-12-30T02:14:00"/>
    <d v="1899-12-30T01:28:00"/>
    <d v="1899-12-30T00:46:00"/>
    <x v="0"/>
  </r>
  <r>
    <n v="19"/>
    <x v="299"/>
    <n v="5"/>
    <x v="0"/>
    <x v="1"/>
    <x v="2"/>
    <n v="20.059999999999999"/>
    <s v="Libre"/>
    <n v="342"/>
    <x v="6"/>
    <s v="Plato_14, Plato_16"/>
    <n v="102"/>
    <x v="283"/>
    <d v="2023-04-04T02:30:00"/>
    <d v="2023-04-04T06:11:00"/>
    <d v="1899-12-30T03:41:00"/>
    <d v="1899-12-30T00:54:00"/>
    <d v="1899-12-30T02:47:00"/>
    <x v="0"/>
  </r>
  <r>
    <n v="12"/>
    <x v="300"/>
    <n v="1"/>
    <x v="3"/>
    <x v="0"/>
    <x v="2"/>
    <n v="23.01"/>
    <s v="Ocupada"/>
    <n v="343"/>
    <x v="4"/>
    <s v="Plato_18, Plato_14"/>
    <n v="137"/>
    <x v="284"/>
    <d v="2023-04-04T03:56:00"/>
    <d v="2023-04-04T05:45:00"/>
    <d v="1899-12-30T02:04:00"/>
    <d v="1899-12-30T01:41:00"/>
    <d v="1899-12-30T00:23:00"/>
    <x v="0"/>
  </r>
  <r>
    <n v="15"/>
    <x v="301"/>
    <n v="3"/>
    <x v="2"/>
    <x v="0"/>
    <x v="2"/>
    <n v="33.01"/>
    <s v="Ocupada"/>
    <n v="344"/>
    <x v="9"/>
    <s v="Plato_8, Plato_17, Plato_15, Plato_5"/>
    <n v="183"/>
    <x v="285"/>
    <d v="2023-04-04T00:46:00"/>
    <d v="2023-04-04T02:04:00"/>
    <d v="1899-12-30T01:33:00"/>
    <d v="1899-12-30T01:26:00"/>
    <d v="1899-12-30T00:07:00"/>
    <x v="0"/>
  </r>
  <r>
    <n v="16"/>
    <x v="302"/>
    <n v="3"/>
    <x v="4"/>
    <x v="0"/>
    <x v="2"/>
    <n v="13.98"/>
    <s v="Ocupada"/>
    <n v="345"/>
    <x v="9"/>
    <s v="Plato_12"/>
    <n v="38"/>
    <x v="282"/>
    <d v="2023-04-04T01:18:00"/>
    <d v="2023-04-04T04:19:00"/>
    <d v="1899-12-30T03:16:00"/>
    <d v="1899-12-30T00:18:00"/>
    <d v="1899-12-30T02:58:00"/>
    <x v="0"/>
  </r>
  <r>
    <n v="1"/>
    <x v="303"/>
    <n v="5"/>
    <x v="3"/>
    <x v="0"/>
    <x v="0"/>
    <n v="35.93"/>
    <s v="Reservada"/>
    <n v="346"/>
    <x v="10"/>
    <s v="Plato_19"/>
    <n v="72"/>
    <x v="286"/>
    <d v="2023-04-04T00:40:00"/>
    <d v="2023-04-04T03:56:00"/>
    <d v="1899-12-30T03:16:00"/>
    <d v="1899-12-30T00:22:00"/>
    <d v="1899-12-30T02:54:00"/>
    <x v="0"/>
  </r>
  <r>
    <n v="7"/>
    <x v="304"/>
    <n v="4"/>
    <x v="4"/>
    <x v="0"/>
    <x v="2"/>
    <n v="48.52"/>
    <s v="Reservada"/>
    <n v="347"/>
    <x v="9"/>
    <s v="Plato_8"/>
    <n v="70"/>
    <x v="287"/>
    <d v="2023-04-04T01:49:00"/>
    <d v="2023-04-04T04:34:00"/>
    <d v="1899-12-30T02:45:00"/>
    <d v="1899-12-30T00:44:00"/>
    <d v="1899-12-30T02:01:00"/>
    <x v="0"/>
  </r>
  <r>
    <n v="16"/>
    <x v="305"/>
    <n v="2"/>
    <x v="2"/>
    <x v="0"/>
    <x v="2"/>
    <n v="30.78"/>
    <s v="Ocupada"/>
    <n v="348"/>
    <x v="3"/>
    <s v="Plato_10, Plato_3"/>
    <n v="86"/>
    <x v="288"/>
    <d v="2023-04-04T01:17:00"/>
    <d v="2023-04-04T04:59:00"/>
    <d v="1899-12-30T03:57:00"/>
    <d v="1899-12-30T01:28:00"/>
    <d v="1899-12-30T02:29:00"/>
    <x v="0"/>
  </r>
  <r>
    <n v="13"/>
    <x v="306"/>
    <n v="1"/>
    <x v="3"/>
    <x v="1"/>
    <x v="2"/>
    <n v="40.630000000000003"/>
    <s v="Ocupada"/>
    <n v="349"/>
    <x v="2"/>
    <s v="Plato_2, Plato_12, Plato_8"/>
    <n v="152"/>
    <x v="289"/>
    <d v="2023-04-04T03:48:00"/>
    <d v="2023-04-04T07:31:00"/>
    <d v="1899-12-30T03:58:00"/>
    <d v="1899-12-30T01:25:00"/>
    <d v="1899-12-30T02:33:00"/>
    <x v="0"/>
  </r>
  <r>
    <n v="2"/>
    <x v="307"/>
    <n v="6"/>
    <x v="3"/>
    <x v="1"/>
    <x v="0"/>
    <n v="36.21"/>
    <s v="Reservada"/>
    <n v="350"/>
    <x v="1"/>
    <s v="Plato_17, Plato_6"/>
    <n v="143"/>
    <x v="290"/>
    <d v="2023-04-04T00:35:00"/>
    <d v="2023-04-04T02:59:00"/>
    <d v="1899-12-30T02:24:00"/>
    <d v="1899-12-30T01:49:00"/>
    <d v="1899-12-30T00:35:00"/>
    <x v="0"/>
  </r>
  <r>
    <n v="1"/>
    <x v="308"/>
    <n v="6"/>
    <x v="1"/>
    <x v="1"/>
    <x v="2"/>
    <n v="48.93"/>
    <s v="Libre"/>
    <n v="351"/>
    <x v="2"/>
    <s v="Plato_15, Plato_8"/>
    <n v="201"/>
    <x v="291"/>
    <d v="2023-04-04T03:52:00"/>
    <d v="2023-04-04T06:09:00"/>
    <d v="1899-12-30T02:17:00"/>
    <d v="1899-12-30T00:25:00"/>
    <d v="1899-12-30T01:52:00"/>
    <x v="0"/>
  </r>
  <r>
    <n v="1"/>
    <x v="13"/>
    <n v="3"/>
    <x v="0"/>
    <x v="1"/>
    <x v="1"/>
    <n v="17.55"/>
    <s v="Reservada"/>
    <n v="352"/>
    <x v="3"/>
    <s v="Plato_11"/>
    <n v="99"/>
    <x v="292"/>
    <d v="2023-04-04T00:17:00"/>
    <d v="2023-04-04T02:53:00"/>
    <d v="1899-12-30T02:36:00"/>
    <d v="1899-12-30T00:07:00"/>
    <d v="1899-12-30T02:29:00"/>
    <x v="0"/>
  </r>
  <r>
    <n v="7"/>
    <x v="309"/>
    <n v="5"/>
    <x v="3"/>
    <x v="2"/>
    <x v="2"/>
    <n v="27.37"/>
    <s v="Reservada"/>
    <n v="353"/>
    <x v="2"/>
    <s v="Plato_5, Plato_2, Plato_8, Plato_18"/>
    <n v="212"/>
    <x v="293"/>
    <d v="2023-04-04T03:46:00"/>
    <d v="2023-04-04T07:36:00"/>
    <d v="1899-12-30T03:50:00"/>
    <d v="1899-12-30T02:08:00"/>
    <d v="1899-12-30T01:42:00"/>
    <x v="0"/>
  </r>
  <r>
    <n v="12"/>
    <x v="310"/>
    <n v="6"/>
    <x v="3"/>
    <x v="1"/>
    <x v="2"/>
    <n v="29.58"/>
    <s v="Ocupada"/>
    <n v="354"/>
    <x v="3"/>
    <s v="Plato_12, Plato_15, Plato_4, Plato_7"/>
    <n v="181"/>
    <x v="294"/>
    <d v="2023-04-04T00:26:00"/>
    <d v="2023-04-04T03:24:00"/>
    <d v="1899-12-30T03:13:00"/>
    <d v="1899-12-30T02:17:00"/>
    <d v="1899-12-30T00:56:00"/>
    <x v="0"/>
  </r>
  <r>
    <n v="4"/>
    <x v="111"/>
    <n v="4"/>
    <x v="3"/>
    <x v="1"/>
    <x v="2"/>
    <n v="30.53"/>
    <s v="Reservada"/>
    <n v="355"/>
    <x v="0"/>
    <s v="Plato_10"/>
    <n v="26"/>
    <x v="295"/>
    <d v="2023-04-04T01:41:00"/>
    <d v="2023-04-04T05:07:00"/>
    <d v="1899-12-30T03:26:00"/>
    <d v="1899-12-30T00:07:00"/>
    <d v="1899-12-30T03:19:00"/>
    <x v="0"/>
  </r>
  <r>
    <n v="1"/>
    <x v="311"/>
    <n v="1"/>
    <x v="0"/>
    <x v="1"/>
    <x v="2"/>
    <n v="28.92"/>
    <s v="Ocupada"/>
    <n v="356"/>
    <x v="2"/>
    <s v="Plato_4"/>
    <n v="36"/>
    <x v="296"/>
    <d v="2023-04-04T00:12:00"/>
    <d v="2023-04-04T02:18:00"/>
    <d v="1899-12-30T02:21:00"/>
    <d v="1899-12-30T00:07:00"/>
    <d v="1899-12-30T02:14:00"/>
    <x v="0"/>
  </r>
  <r>
    <n v="17"/>
    <x v="312"/>
    <n v="2"/>
    <x v="0"/>
    <x v="1"/>
    <x v="0"/>
    <n v="26.87"/>
    <s v="Ocupada"/>
    <n v="357"/>
    <x v="9"/>
    <s v="Plato_1, Plato_3, Plato_6, Plato_5"/>
    <n v="168"/>
    <x v="297"/>
    <d v="2023-04-04T01:19:00"/>
    <d v="2023-04-04T04:26:00"/>
    <d v="1899-12-30T03:22:00"/>
    <d v="1899-12-30T01:36:00"/>
    <d v="1899-12-30T01:46:00"/>
    <x v="0"/>
  </r>
  <r>
    <n v="13"/>
    <x v="250"/>
    <n v="5"/>
    <x v="3"/>
    <x v="2"/>
    <x v="2"/>
    <n v="42.1"/>
    <s v="Reservada"/>
    <n v="358"/>
    <x v="7"/>
    <s v="Plato_10, Plato_4, Plato_3"/>
    <n v="166"/>
    <x v="298"/>
    <d v="2023-04-04T02:37:00"/>
    <d v="2023-04-04T05:57:00"/>
    <d v="1899-12-30T03:20:00"/>
    <d v="1899-12-30T02:32:00"/>
    <d v="1899-12-30T00:48:00"/>
    <x v="0"/>
  </r>
  <r>
    <n v="11"/>
    <x v="104"/>
    <n v="2"/>
    <x v="2"/>
    <x v="0"/>
    <x v="2"/>
    <n v="12.2"/>
    <s v="Reservada"/>
    <n v="359"/>
    <x v="4"/>
    <s v="Plato_5, Plato_16, Plato_9, Plato_10"/>
    <n v="190"/>
    <x v="299"/>
    <d v="2023-04-04T00:41:00"/>
    <d v="2023-04-04T04:10:00"/>
    <d v="1899-12-30T03:29:00"/>
    <d v="1899-12-30T02:25:00"/>
    <d v="1899-12-30T01:04:00"/>
    <x v="0"/>
  </r>
  <r>
    <n v="16"/>
    <x v="313"/>
    <n v="3"/>
    <x v="0"/>
    <x v="0"/>
    <x v="2"/>
    <n v="39.26"/>
    <s v="Ocupada"/>
    <n v="360"/>
    <x v="4"/>
    <s v="Plato_13, Plato_2, Plato_10, Plato_15"/>
    <n v="233"/>
    <x v="300"/>
    <d v="2023-04-04T01:10:00"/>
    <d v="2023-04-04T04:58:00"/>
    <d v="1899-12-30T04:03:00"/>
    <d v="1899-12-30T02:39:00"/>
    <d v="1899-12-30T01:24:00"/>
    <x v="0"/>
  </r>
  <r>
    <n v="16"/>
    <x v="314"/>
    <n v="1"/>
    <x v="2"/>
    <x v="2"/>
    <x v="1"/>
    <n v="41.73"/>
    <s v="Libre"/>
    <n v="361"/>
    <x v="1"/>
    <s v="Plato_9, Plato_7"/>
    <n v="101"/>
    <x v="301"/>
    <d v="2023-04-04T01:53:00"/>
    <d v="2023-04-04T05:28:00"/>
    <d v="1899-12-30T03:35:00"/>
    <d v="1899-12-30T01:52:00"/>
    <d v="1899-12-30T01:43:00"/>
    <x v="0"/>
  </r>
  <r>
    <n v="15"/>
    <x v="167"/>
    <n v="2"/>
    <x v="1"/>
    <x v="0"/>
    <x v="2"/>
    <n v="47.21"/>
    <s v="Libre"/>
    <n v="362"/>
    <x v="7"/>
    <s v="Plato_3, Plato_7, Plato_4"/>
    <n v="62"/>
    <x v="302"/>
    <d v="2023-04-04T02:03:00"/>
    <d v="2023-04-04T05:59:00"/>
    <d v="1899-12-30T03:56:00"/>
    <d v="1899-12-30T02:03:00"/>
    <d v="1899-12-30T01:53:00"/>
    <x v="0"/>
  </r>
  <r>
    <n v="5"/>
    <x v="315"/>
    <n v="2"/>
    <x v="0"/>
    <x v="0"/>
    <x v="2"/>
    <n v="49.02"/>
    <s v="Ocupada"/>
    <n v="363"/>
    <x v="2"/>
    <s v="Plato_2, Plato_7, Plato_19, Plato_11"/>
    <n v="240"/>
    <x v="303"/>
    <d v="2023-04-04T01:46:00"/>
    <d v="2023-04-04T03:29:00"/>
    <d v="1899-12-30T01:58:00"/>
    <d v="1899-12-30T02:29:00"/>
    <d v="1899-12-30T00:00:00"/>
    <x v="1"/>
  </r>
  <r>
    <n v="15"/>
    <x v="316"/>
    <n v="2"/>
    <x v="3"/>
    <x v="0"/>
    <x v="0"/>
    <n v="48.28"/>
    <s v="Reservada"/>
    <n v="364"/>
    <x v="2"/>
    <s v="Plato_16, Plato_5, Plato_1, Plato_9"/>
    <n v="157"/>
    <x v="304"/>
    <d v="2023-04-04T03:50:00"/>
    <d v="2023-04-04T07:10:00"/>
    <d v="1899-12-30T03:20:00"/>
    <d v="1899-12-30T01:52:00"/>
    <d v="1899-12-30T01:28:00"/>
    <x v="0"/>
  </r>
  <r>
    <n v="4"/>
    <x v="317"/>
    <n v="1"/>
    <x v="0"/>
    <x v="0"/>
    <x v="1"/>
    <n v="34.97"/>
    <s v="Ocupada"/>
    <n v="365"/>
    <x v="9"/>
    <s v="Plato_19"/>
    <n v="108"/>
    <x v="305"/>
    <d v="2023-04-04T01:03:00"/>
    <d v="2023-04-04T04:33:00"/>
    <d v="1899-12-30T03:45:00"/>
    <d v="1899-12-30T00:25:00"/>
    <d v="1899-12-30T03:20:00"/>
    <x v="0"/>
  </r>
  <r>
    <n v="17"/>
    <x v="318"/>
    <n v="5"/>
    <x v="0"/>
    <x v="0"/>
    <x v="1"/>
    <n v="10.57"/>
    <s v="Reservada"/>
    <n v="366"/>
    <x v="9"/>
    <s v="Plato_6, Plato_8, Plato_20"/>
    <n v="239"/>
    <x v="306"/>
    <d v="2023-04-04T01:33:00"/>
    <d v="2023-04-04T04:46:00"/>
    <d v="1899-12-30T03:13:00"/>
    <d v="1899-12-30T01:30:00"/>
    <d v="1899-12-30T01:43:00"/>
    <x v="0"/>
  </r>
  <r>
    <n v="12"/>
    <x v="319"/>
    <n v="2"/>
    <x v="0"/>
    <x v="2"/>
    <x v="2"/>
    <n v="12.62"/>
    <s v="Libre"/>
    <n v="367"/>
    <x v="9"/>
    <s v="Plato_10, Plato_9, Plato_3"/>
    <n v="101"/>
    <x v="307"/>
    <d v="2023-04-04T00:53:00"/>
    <d v="2023-04-04T03:45:00"/>
    <d v="1899-12-30T02:52:00"/>
    <d v="1899-12-30T01:13:00"/>
    <d v="1899-12-30T01:39:00"/>
    <x v="0"/>
  </r>
  <r>
    <n v="13"/>
    <x v="320"/>
    <n v="1"/>
    <x v="1"/>
    <x v="1"/>
    <x v="0"/>
    <n v="37.65"/>
    <s v="Ocupada"/>
    <n v="368"/>
    <x v="1"/>
    <s v="Plato_11, Plato_7"/>
    <n v="123"/>
    <x v="308"/>
    <d v="2023-04-04T03:24:00"/>
    <d v="2023-04-04T05:33:00"/>
    <d v="1899-12-30T02:24:00"/>
    <d v="1899-12-30T01:25:00"/>
    <d v="1899-12-30T00:59:00"/>
    <x v="0"/>
  </r>
  <r>
    <n v="20"/>
    <x v="321"/>
    <n v="2"/>
    <x v="3"/>
    <x v="0"/>
    <x v="2"/>
    <n v="34.83"/>
    <s v="Libre"/>
    <n v="369"/>
    <x v="7"/>
    <s v="Plato_17, Plato_14, Plato_16, Plato_10"/>
    <n v="242"/>
    <x v="309"/>
    <d v="2023-04-04T02:11:00"/>
    <d v="2023-04-04T05:54:00"/>
    <d v="1899-12-30T03:43:00"/>
    <d v="1899-12-30T00:42:00"/>
    <d v="1899-12-30T03:01:00"/>
    <x v="0"/>
  </r>
  <r>
    <n v="13"/>
    <x v="322"/>
    <n v="6"/>
    <x v="0"/>
    <x v="0"/>
    <x v="2"/>
    <n v="47.79"/>
    <s v="Libre"/>
    <n v="370"/>
    <x v="7"/>
    <s v="Plato_19"/>
    <n v="72"/>
    <x v="310"/>
    <d v="2023-04-04T02:20:00"/>
    <d v="2023-04-04T03:23:00"/>
    <d v="1899-12-30T01:03:00"/>
    <d v="1899-12-30T00:33:00"/>
    <d v="1899-12-30T00:30:00"/>
    <x v="0"/>
  </r>
  <r>
    <n v="4"/>
    <x v="323"/>
    <n v="3"/>
    <x v="4"/>
    <x v="2"/>
    <x v="2"/>
    <n v="32.51"/>
    <s v="Ocupada"/>
    <n v="371"/>
    <x v="8"/>
    <s v="Plato_17, Plato_19, Plato_16, Plato_14"/>
    <n v="200"/>
    <x v="278"/>
    <d v="2023-04-04T01:16:00"/>
    <d v="2023-04-04T04:31:00"/>
    <d v="1899-12-30T03:30:00"/>
    <d v="1899-12-30T00:49:00"/>
    <d v="1899-12-30T02:41:00"/>
    <x v="0"/>
  </r>
  <r>
    <n v="14"/>
    <x v="324"/>
    <n v="5"/>
    <x v="2"/>
    <x v="0"/>
    <x v="2"/>
    <n v="17.170000000000002"/>
    <s v="Reservada"/>
    <n v="372"/>
    <x v="2"/>
    <s v="Plato_4"/>
    <n v="36"/>
    <x v="311"/>
    <d v="2023-04-04T02:46:00"/>
    <d v="2023-04-04T06:14:00"/>
    <d v="1899-12-30T03:28:00"/>
    <d v="1899-12-30T00:22:00"/>
    <d v="1899-12-30T03:06:00"/>
    <x v="0"/>
  </r>
  <r>
    <n v="19"/>
    <x v="325"/>
    <n v="2"/>
    <x v="3"/>
    <x v="1"/>
    <x v="0"/>
    <n v="26.62"/>
    <s v="Ocupada"/>
    <n v="373"/>
    <x v="10"/>
    <s v="Plato_13, Plato_8, Plato_5, Plato_3"/>
    <n v="160"/>
    <x v="312"/>
    <d v="2023-04-04T00:37:00"/>
    <d v="2023-04-04T03:11:00"/>
    <d v="1899-12-30T02:49:00"/>
    <d v="1899-12-30T01:56:00"/>
    <d v="1899-12-30T00:53:00"/>
    <x v="0"/>
  </r>
  <r>
    <n v="18"/>
    <x v="326"/>
    <n v="3"/>
    <x v="2"/>
    <x v="0"/>
    <x v="2"/>
    <n v="33.35"/>
    <s v="Libre"/>
    <n v="374"/>
    <x v="3"/>
    <s v="Plato_8"/>
    <n v="35"/>
    <x v="313"/>
    <d v="2023-04-04T03:19:00"/>
    <d v="2023-04-04T04:24:00"/>
    <d v="1899-12-30T01:05:00"/>
    <d v="1899-12-30T00:09:00"/>
    <d v="1899-12-30T00:56:00"/>
    <x v="0"/>
  </r>
  <r>
    <n v="18"/>
    <x v="327"/>
    <n v="1"/>
    <x v="0"/>
    <x v="0"/>
    <x v="2"/>
    <n v="22.3"/>
    <s v="Reservada"/>
    <n v="375"/>
    <x v="0"/>
    <s v="Plato_17"/>
    <n v="93"/>
    <x v="276"/>
    <d v="2023-04-04T00:17:00"/>
    <d v="2023-04-04T03:09:00"/>
    <d v="1899-12-30T02:52:00"/>
    <d v="1899-12-30T00:27:00"/>
    <d v="1899-12-30T02:25:00"/>
    <x v="0"/>
  </r>
  <r>
    <n v="16"/>
    <x v="314"/>
    <n v="4"/>
    <x v="1"/>
    <x v="0"/>
    <x v="1"/>
    <n v="27.51"/>
    <s v="Ocupada"/>
    <n v="376"/>
    <x v="8"/>
    <s v="Plato_14"/>
    <n v="46"/>
    <x v="314"/>
    <d v="2023-04-04T02:53:00"/>
    <d v="2023-04-04T05:12:00"/>
    <d v="1899-12-30T02:34:00"/>
    <d v="1899-12-30T00:05:00"/>
    <d v="1899-12-30T02:29:00"/>
    <x v="0"/>
  </r>
  <r>
    <n v="5"/>
    <x v="328"/>
    <n v="1"/>
    <x v="4"/>
    <x v="0"/>
    <x v="2"/>
    <n v="14.96"/>
    <s v="Libre"/>
    <n v="377"/>
    <x v="3"/>
    <s v="Plato_18, Plato_15"/>
    <n v="100"/>
    <x v="306"/>
    <d v="2023-04-04T01:18:00"/>
    <d v="2023-04-04T04:46:00"/>
    <d v="1899-12-30T03:28:00"/>
    <d v="1899-12-30T00:46:00"/>
    <d v="1899-12-30T02:42:00"/>
    <x v="0"/>
  </r>
  <r>
    <n v="3"/>
    <x v="329"/>
    <n v="1"/>
    <x v="1"/>
    <x v="0"/>
    <x v="1"/>
    <n v="40.31"/>
    <s v="Libre"/>
    <n v="378"/>
    <x v="4"/>
    <s v="Plato_2, Plato_12"/>
    <n v="49"/>
    <x v="315"/>
    <d v="2023-04-04T03:55:00"/>
    <d v="2023-04-04T05:18:00"/>
    <d v="1899-12-30T01:23:00"/>
    <d v="1899-12-30T00:21:00"/>
    <d v="1899-12-30T01:02:00"/>
    <x v="0"/>
  </r>
  <r>
    <n v="4"/>
    <x v="174"/>
    <n v="2"/>
    <x v="0"/>
    <x v="1"/>
    <x v="2"/>
    <n v="10.61"/>
    <s v="Ocupada"/>
    <n v="379"/>
    <x v="9"/>
    <s v="Plato_8"/>
    <n v="70"/>
    <x v="271"/>
    <d v="2023-04-04T01:31:00"/>
    <d v="2023-04-04T03:57:00"/>
    <d v="1899-12-30T02:41:00"/>
    <d v="1899-12-30T00:06:00"/>
    <d v="1899-12-30T02:35:00"/>
    <x v="0"/>
  </r>
  <r>
    <n v="5"/>
    <x v="144"/>
    <n v="1"/>
    <x v="0"/>
    <x v="2"/>
    <x v="0"/>
    <n v="22.53"/>
    <s v="Libre"/>
    <n v="380"/>
    <x v="10"/>
    <s v="Plato_11, Plato_12"/>
    <n v="137"/>
    <x v="305"/>
    <d v="2023-04-04T00:58:00"/>
    <d v="2023-04-04T04:33:00"/>
    <d v="1899-12-30T03:35:00"/>
    <d v="1899-12-30T01:33:00"/>
    <d v="1899-12-30T02:02:00"/>
    <x v="0"/>
  </r>
  <r>
    <n v="4"/>
    <x v="330"/>
    <n v="1"/>
    <x v="1"/>
    <x v="1"/>
    <x v="0"/>
    <n v="27.69"/>
    <s v="Libre"/>
    <n v="381"/>
    <x v="7"/>
    <s v="Plato_10, Plato_11"/>
    <n v="144"/>
    <x v="316"/>
    <d v="2023-04-04T00:57:00"/>
    <d v="2023-04-04T04:32:00"/>
    <d v="1899-12-30T03:35:00"/>
    <d v="1899-12-30T00:47:00"/>
    <d v="1899-12-30T02:48:00"/>
    <x v="0"/>
  </r>
  <r>
    <n v="20"/>
    <x v="69"/>
    <n v="6"/>
    <x v="2"/>
    <x v="2"/>
    <x v="0"/>
    <n v="19.8"/>
    <s v="Reservada"/>
    <n v="382"/>
    <x v="8"/>
    <s v="Plato_9"/>
    <n v="87"/>
    <x v="317"/>
    <d v="2023-04-04T03:09:00"/>
    <d v="2023-04-04T06:27:00"/>
    <d v="1899-12-30T03:18:00"/>
    <d v="1899-12-30T00:54:00"/>
    <d v="1899-12-30T02:24:00"/>
    <x v="0"/>
  </r>
  <r>
    <n v="6"/>
    <x v="331"/>
    <n v="6"/>
    <x v="4"/>
    <x v="0"/>
    <x v="2"/>
    <n v="31.33"/>
    <s v="Libre"/>
    <n v="383"/>
    <x v="9"/>
    <s v="Plato_19"/>
    <n v="108"/>
    <x v="318"/>
    <d v="2023-04-04T03:29:00"/>
    <d v="2023-04-04T06:33:00"/>
    <d v="1899-12-30T03:04:00"/>
    <d v="1899-12-30T00:09:00"/>
    <d v="1899-12-30T02:55:00"/>
    <x v="0"/>
  </r>
  <r>
    <n v="1"/>
    <x v="332"/>
    <n v="5"/>
    <x v="1"/>
    <x v="1"/>
    <x v="0"/>
    <n v="39.32"/>
    <s v="Reservada"/>
    <n v="384"/>
    <x v="5"/>
    <s v="Plato_4, Plato_12, Plato_6"/>
    <n v="120"/>
    <x v="319"/>
    <d v="2023-04-04T00:11:00"/>
    <d v="2023-04-04T02:33:00"/>
    <d v="1899-12-30T02:22:00"/>
    <d v="1899-12-30T01:50:00"/>
    <d v="1899-12-30T00:32:00"/>
    <x v="0"/>
  </r>
  <r>
    <n v="6"/>
    <x v="333"/>
    <n v="6"/>
    <x v="0"/>
    <x v="1"/>
    <x v="2"/>
    <n v="11.14"/>
    <s v="Ocupada"/>
    <n v="385"/>
    <x v="0"/>
    <s v="Plato_2"/>
    <n v="60"/>
    <x v="320"/>
    <d v="2023-04-05T03:37:00"/>
    <d v="2023-04-05T06:43:00"/>
    <d v="1899-12-30T03:21:00"/>
    <d v="1899-12-30T00:22:00"/>
    <d v="1899-12-30T02:59:00"/>
    <x v="0"/>
  </r>
  <r>
    <n v="5"/>
    <x v="287"/>
    <n v="2"/>
    <x v="4"/>
    <x v="0"/>
    <x v="0"/>
    <n v="28.96"/>
    <s v="Ocupada"/>
    <n v="386"/>
    <x v="5"/>
    <s v="Plato_11"/>
    <n v="99"/>
    <x v="321"/>
    <d v="2023-04-05T00:33:00"/>
    <d v="2023-04-05T02:58:00"/>
    <d v="1899-12-30T02:40:00"/>
    <d v="1899-12-30T00:40:00"/>
    <d v="1899-12-30T02:00:00"/>
    <x v="0"/>
  </r>
  <r>
    <n v="6"/>
    <x v="334"/>
    <n v="5"/>
    <x v="3"/>
    <x v="0"/>
    <x v="1"/>
    <n v="20.84"/>
    <s v="Ocupada"/>
    <n v="387"/>
    <x v="5"/>
    <s v="Plato_17"/>
    <n v="93"/>
    <x v="322"/>
    <d v="2023-04-05T03:09:00"/>
    <d v="2023-04-05T06:10:00"/>
    <d v="1899-12-30T03:16:00"/>
    <d v="1899-12-30T00:18:00"/>
    <d v="1899-12-30T02:58:00"/>
    <x v="0"/>
  </r>
  <r>
    <n v="18"/>
    <x v="156"/>
    <n v="2"/>
    <x v="2"/>
    <x v="0"/>
    <x v="2"/>
    <n v="27.03"/>
    <s v="Libre"/>
    <n v="388"/>
    <x v="0"/>
    <s v="Plato_17, Plato_19, Plato_9, Plato_11"/>
    <n v="291"/>
    <x v="323"/>
    <d v="2023-04-05T00:33:00"/>
    <d v="2023-04-05T03:35:00"/>
    <d v="1899-12-30T03:02:00"/>
    <d v="1899-12-30T02:51:00"/>
    <d v="1899-12-30T00:11:00"/>
    <x v="0"/>
  </r>
  <r>
    <n v="19"/>
    <x v="335"/>
    <n v="5"/>
    <x v="0"/>
    <x v="0"/>
    <x v="2"/>
    <n v="39.14"/>
    <s v="Reservada"/>
    <n v="389"/>
    <x v="5"/>
    <s v="Plato_11"/>
    <n v="33"/>
    <x v="324"/>
    <d v="2023-04-05T00:02:00"/>
    <d v="2023-04-05T02:15:00"/>
    <d v="1899-12-30T02:13:00"/>
    <d v="1899-12-30T00:24:00"/>
    <d v="1899-12-30T01:49:00"/>
    <x v="0"/>
  </r>
  <r>
    <n v="9"/>
    <x v="35"/>
    <n v="2"/>
    <x v="0"/>
    <x v="0"/>
    <x v="2"/>
    <n v="42.68"/>
    <s v="Reservada"/>
    <n v="390"/>
    <x v="9"/>
    <s v="Plato_5, Plato_10, Plato_13"/>
    <n v="143"/>
    <x v="325"/>
    <d v="2023-04-05T02:59:00"/>
    <d v="2023-04-05T05:19:00"/>
    <d v="1899-12-30T02:20:00"/>
    <d v="1899-12-30T01:33:00"/>
    <d v="1899-12-30T00:47:00"/>
    <x v="0"/>
  </r>
  <r>
    <n v="15"/>
    <x v="336"/>
    <n v="1"/>
    <x v="0"/>
    <x v="0"/>
    <x v="2"/>
    <n v="48.6"/>
    <s v="Reservada"/>
    <n v="391"/>
    <x v="8"/>
    <s v="Plato_5"/>
    <n v="22"/>
    <x v="326"/>
    <d v="2023-04-05T02:05:00"/>
    <d v="2023-04-05T04:09:00"/>
    <d v="1899-12-30T02:04:00"/>
    <d v="1899-12-30T00:35:00"/>
    <d v="1899-12-30T01:29:00"/>
    <x v="0"/>
  </r>
  <r>
    <n v="14"/>
    <x v="337"/>
    <n v="3"/>
    <x v="2"/>
    <x v="0"/>
    <x v="2"/>
    <n v="32.729999999999997"/>
    <s v="Ocupada"/>
    <n v="392"/>
    <x v="6"/>
    <s v="Plato_15, Plato_7"/>
    <n v="120"/>
    <x v="327"/>
    <d v="2023-04-05T00:33:00"/>
    <d v="2023-04-05T04:08:00"/>
    <d v="1899-12-30T03:50:00"/>
    <d v="1899-12-30T00:54:00"/>
    <d v="1899-12-30T02:56:00"/>
    <x v="0"/>
  </r>
  <r>
    <n v="13"/>
    <x v="338"/>
    <n v="3"/>
    <x v="4"/>
    <x v="0"/>
    <x v="2"/>
    <n v="12.54"/>
    <s v="Ocupada"/>
    <n v="393"/>
    <x v="1"/>
    <s v="Plato_12, Plato_8, Plato_13, Plato_5"/>
    <n v="208"/>
    <x v="328"/>
    <d v="2023-04-05T02:33:00"/>
    <d v="2023-04-05T05:17:00"/>
    <d v="1899-12-30T02:59:00"/>
    <d v="1899-12-30T01:49:00"/>
    <d v="1899-12-30T01:10:00"/>
    <x v="0"/>
  </r>
  <r>
    <n v="17"/>
    <x v="8"/>
    <n v="1"/>
    <x v="0"/>
    <x v="0"/>
    <x v="2"/>
    <n v="18.05"/>
    <s v="Ocupada"/>
    <n v="394"/>
    <x v="2"/>
    <s v="Plato_7, Plato_9"/>
    <n v="77"/>
    <x v="329"/>
    <d v="2023-04-05T03:26:00"/>
    <d v="2023-04-05T07:02:00"/>
    <d v="1899-12-30T03:51:00"/>
    <d v="1899-12-30T00:47:00"/>
    <d v="1899-12-30T03:04:00"/>
    <x v="0"/>
  </r>
  <r>
    <n v="2"/>
    <x v="339"/>
    <n v="1"/>
    <x v="2"/>
    <x v="0"/>
    <x v="0"/>
    <n v="40.9"/>
    <s v="Libre"/>
    <n v="395"/>
    <x v="8"/>
    <s v="Plato_12"/>
    <n v="38"/>
    <x v="330"/>
    <d v="2023-04-05T01:37:00"/>
    <d v="2023-04-05T05:34:00"/>
    <d v="1899-12-30T03:57:00"/>
    <d v="1899-12-30T00:08:00"/>
    <d v="1899-12-30T03:49:00"/>
    <x v="0"/>
  </r>
  <r>
    <n v="11"/>
    <x v="340"/>
    <n v="1"/>
    <x v="2"/>
    <x v="2"/>
    <x v="1"/>
    <n v="34.5"/>
    <s v="Libre"/>
    <n v="396"/>
    <x v="4"/>
    <s v="Plato_3, Plato_13"/>
    <n v="83"/>
    <x v="331"/>
    <d v="2023-04-05T00:32:00"/>
    <d v="2023-04-05T03:36:00"/>
    <d v="1899-12-30T03:04:00"/>
    <d v="1899-12-30T00:57:00"/>
    <d v="1899-12-30T02:07:00"/>
    <x v="0"/>
  </r>
  <r>
    <n v="4"/>
    <x v="303"/>
    <n v="2"/>
    <x v="4"/>
    <x v="1"/>
    <x v="0"/>
    <n v="37.79"/>
    <s v="Libre"/>
    <n v="397"/>
    <x v="9"/>
    <s v="Plato_6, Plato_17"/>
    <n v="147"/>
    <x v="332"/>
    <d v="2023-04-05T00:20:00"/>
    <d v="2023-04-05T01:34:00"/>
    <d v="1899-12-30T01:14:00"/>
    <d v="1899-12-30T01:09:00"/>
    <d v="1899-12-30T00:05:00"/>
    <x v="0"/>
  </r>
  <r>
    <n v="9"/>
    <x v="341"/>
    <n v="5"/>
    <x v="1"/>
    <x v="1"/>
    <x v="2"/>
    <n v="48.96"/>
    <s v="Libre"/>
    <n v="398"/>
    <x v="4"/>
    <s v="Plato_16, Plato_11"/>
    <n v="122"/>
    <x v="333"/>
    <d v="2023-04-05T03:10:00"/>
    <d v="2023-04-05T07:05:00"/>
    <d v="1899-12-30T03:55:00"/>
    <d v="1899-12-30T01:11:00"/>
    <d v="1899-12-30T02:44:00"/>
    <x v="0"/>
  </r>
  <r>
    <n v="7"/>
    <x v="342"/>
    <n v="6"/>
    <x v="3"/>
    <x v="0"/>
    <x v="2"/>
    <n v="27.32"/>
    <s v="Libre"/>
    <n v="399"/>
    <x v="0"/>
    <s v="Plato_11, Plato_19"/>
    <n v="207"/>
    <x v="334"/>
    <d v="2023-04-05T02:48:00"/>
    <d v="2023-04-05T05:40:00"/>
    <d v="1899-12-30T02:52:00"/>
    <d v="1899-12-30T01:31:00"/>
    <d v="1899-12-30T01:21:00"/>
    <x v="0"/>
  </r>
  <r>
    <n v="9"/>
    <x v="343"/>
    <n v="4"/>
    <x v="4"/>
    <x v="0"/>
    <x v="2"/>
    <n v="42.96"/>
    <s v="Reservada"/>
    <n v="400"/>
    <x v="2"/>
    <s v="Plato_20, Plato_16, Plato_17"/>
    <n v="198"/>
    <x v="335"/>
    <d v="2023-04-05T02:11:00"/>
    <d v="2023-04-05T04:14:00"/>
    <d v="1899-12-30T02:03:00"/>
    <d v="1899-12-30T01:19:00"/>
    <d v="1899-12-30T00:44:00"/>
    <x v="0"/>
  </r>
  <r>
    <n v="16"/>
    <x v="277"/>
    <n v="2"/>
    <x v="2"/>
    <x v="0"/>
    <x v="2"/>
    <n v="15.87"/>
    <s v="Ocupada"/>
    <n v="401"/>
    <x v="3"/>
    <s v="Plato_13"/>
    <n v="42"/>
    <x v="336"/>
    <d v="2023-04-05T03:51:00"/>
    <d v="2023-04-05T06:57:00"/>
    <d v="1899-12-30T03:21:00"/>
    <d v="1899-12-30T00:20:00"/>
    <d v="1899-12-30T03:01:00"/>
    <x v="0"/>
  </r>
  <r>
    <n v="18"/>
    <x v="344"/>
    <n v="1"/>
    <x v="0"/>
    <x v="0"/>
    <x v="2"/>
    <n v="31.02"/>
    <s v="Reservada"/>
    <n v="402"/>
    <x v="1"/>
    <s v="Plato_1, Plato_12, Plato_5"/>
    <n v="151"/>
    <x v="337"/>
    <d v="2023-04-05T02:41:00"/>
    <d v="2023-04-05T05:08:00"/>
    <d v="1899-12-30T02:27:00"/>
    <d v="1899-12-30T01:06:00"/>
    <d v="1899-12-30T01:21:00"/>
    <x v="0"/>
  </r>
  <r>
    <n v="14"/>
    <x v="345"/>
    <n v="5"/>
    <x v="1"/>
    <x v="0"/>
    <x v="2"/>
    <n v="14.76"/>
    <s v="Libre"/>
    <n v="403"/>
    <x v="9"/>
    <s v="Plato_5, Plato_4, Plato_15, Plato_7"/>
    <n v="190"/>
    <x v="338"/>
    <d v="2023-04-05T02:15:00"/>
    <d v="2023-04-05T05:15:00"/>
    <d v="1899-12-30T03:00:00"/>
    <d v="1899-12-30T01:25:00"/>
    <d v="1899-12-30T01:35:00"/>
    <x v="0"/>
  </r>
  <r>
    <n v="17"/>
    <x v="299"/>
    <n v="2"/>
    <x v="3"/>
    <x v="0"/>
    <x v="2"/>
    <n v="32.56"/>
    <s v="Libre"/>
    <n v="404"/>
    <x v="0"/>
    <s v="Plato_13, Plato_3, Plato_20"/>
    <n v="182"/>
    <x v="339"/>
    <d v="2023-04-05T00:38:00"/>
    <d v="2023-04-05T04:29:00"/>
    <d v="1899-12-30T03:51:00"/>
    <d v="1899-12-30T01:42:00"/>
    <d v="1899-12-30T02:09:00"/>
    <x v="0"/>
  </r>
  <r>
    <n v="5"/>
    <x v="346"/>
    <n v="6"/>
    <x v="2"/>
    <x v="2"/>
    <x v="2"/>
    <n v="14.56"/>
    <s v="Reservada"/>
    <n v="405"/>
    <x v="10"/>
    <s v="Plato_10, Plato_20, Plato_3"/>
    <n v="106"/>
    <x v="340"/>
    <d v="2023-04-05T02:39:00"/>
    <d v="2023-04-05T04:59:00"/>
    <d v="1899-12-30T02:20:00"/>
    <d v="1899-12-30T01:38:00"/>
    <d v="1899-12-30T00:42:00"/>
    <x v="0"/>
  </r>
  <r>
    <n v="14"/>
    <x v="224"/>
    <n v="5"/>
    <x v="2"/>
    <x v="2"/>
    <x v="1"/>
    <n v="34.03"/>
    <s v="Ocupada"/>
    <n v="406"/>
    <x v="0"/>
    <s v="Plato_3, Plato_8, Plato_1"/>
    <n v="155"/>
    <x v="341"/>
    <d v="2023-04-05T00:29:00"/>
    <d v="2023-04-05T02:37:00"/>
    <d v="1899-12-30T02:23:00"/>
    <d v="1899-12-30T01:57:00"/>
    <d v="1899-12-30T00:26:00"/>
    <x v="0"/>
  </r>
  <r>
    <n v="4"/>
    <x v="347"/>
    <n v="1"/>
    <x v="4"/>
    <x v="1"/>
    <x v="0"/>
    <n v="22.98"/>
    <s v="Reservada"/>
    <n v="407"/>
    <x v="8"/>
    <s v="Plato_3, Plato_8"/>
    <n v="95"/>
    <x v="342"/>
    <d v="2023-04-05T02:13:00"/>
    <d v="2023-04-05T04:51:00"/>
    <d v="1899-12-30T02:38:00"/>
    <d v="1899-12-30T00:50:00"/>
    <d v="1899-12-30T01:48:00"/>
    <x v="0"/>
  </r>
  <r>
    <n v="17"/>
    <x v="261"/>
    <n v="3"/>
    <x v="2"/>
    <x v="0"/>
    <x v="2"/>
    <n v="10.14"/>
    <s v="Ocupada"/>
    <n v="408"/>
    <x v="9"/>
    <s v="Plato_1, Plato_7, Plato_18"/>
    <n v="131"/>
    <x v="343"/>
    <d v="2023-04-05T00:56:00"/>
    <d v="2023-04-05T04:05:00"/>
    <d v="1899-12-30T03:24:00"/>
    <d v="1899-12-30T01:46:00"/>
    <d v="1899-12-30T01:38:00"/>
    <x v="0"/>
  </r>
  <r>
    <n v="15"/>
    <x v="348"/>
    <n v="5"/>
    <x v="1"/>
    <x v="0"/>
    <x v="2"/>
    <n v="48.7"/>
    <s v="Reservada"/>
    <n v="409"/>
    <x v="9"/>
    <s v="Plato_13, Plato_20, Plato_16, Plato_7"/>
    <n v="203"/>
    <x v="344"/>
    <d v="2023-04-05T01:55:00"/>
    <d v="2023-04-05T03:01:00"/>
    <d v="1899-12-30T01:06:00"/>
    <d v="1899-12-30T02:43:00"/>
    <d v="1899-12-30T00:00:00"/>
    <x v="1"/>
  </r>
  <r>
    <n v="1"/>
    <x v="349"/>
    <n v="3"/>
    <x v="4"/>
    <x v="2"/>
    <x v="2"/>
    <n v="43.65"/>
    <s v="Reservada"/>
    <n v="410"/>
    <x v="4"/>
    <s v="Plato_3, Plato_19"/>
    <n v="56"/>
    <x v="345"/>
    <d v="2023-04-05T02:47:00"/>
    <d v="2023-04-05T05:23:00"/>
    <d v="1899-12-30T02:36:00"/>
    <d v="1899-12-30T01:31:00"/>
    <d v="1899-12-30T01:05:00"/>
    <x v="0"/>
  </r>
  <r>
    <n v="3"/>
    <x v="197"/>
    <n v="3"/>
    <x v="1"/>
    <x v="0"/>
    <x v="0"/>
    <n v="21.88"/>
    <s v="Ocupada"/>
    <n v="411"/>
    <x v="1"/>
    <s v="Plato_20, Plato_4, Plato_6"/>
    <n v="219"/>
    <x v="346"/>
    <d v="2023-04-05T02:11:00"/>
    <d v="2023-04-05T05:04:00"/>
    <d v="1899-12-30T03:08:00"/>
    <d v="1899-12-30T01:18:00"/>
    <d v="1899-12-30T01:50:00"/>
    <x v="0"/>
  </r>
  <r>
    <n v="11"/>
    <x v="350"/>
    <n v="4"/>
    <x v="3"/>
    <x v="2"/>
    <x v="2"/>
    <n v="12.94"/>
    <s v="Ocupada"/>
    <n v="412"/>
    <x v="4"/>
    <s v="Plato_17"/>
    <n v="93"/>
    <x v="347"/>
    <d v="2023-04-05T00:22:00"/>
    <d v="2023-04-05T02:03:00"/>
    <d v="1899-12-30T01:56:00"/>
    <d v="1899-12-30T00:57:00"/>
    <d v="1899-12-30T00:59:00"/>
    <x v="0"/>
  </r>
  <r>
    <n v="13"/>
    <x v="351"/>
    <n v="3"/>
    <x v="4"/>
    <x v="2"/>
    <x v="2"/>
    <n v="23.01"/>
    <s v="Ocupada"/>
    <n v="413"/>
    <x v="10"/>
    <s v="Plato_8"/>
    <n v="35"/>
    <x v="348"/>
    <d v="2023-04-05T02:36:00"/>
    <d v="2023-04-05T04:58:00"/>
    <d v="1899-12-30T02:37:00"/>
    <d v="1899-12-30T00:12:00"/>
    <d v="1899-12-30T02:25:00"/>
    <x v="0"/>
  </r>
  <r>
    <n v="14"/>
    <x v="352"/>
    <n v="6"/>
    <x v="3"/>
    <x v="1"/>
    <x v="2"/>
    <n v="13.17"/>
    <s v="Reservada"/>
    <n v="414"/>
    <x v="0"/>
    <s v="Plato_11"/>
    <n v="33"/>
    <x v="349"/>
    <d v="2023-04-05T03:43:00"/>
    <d v="2023-04-05T07:12:00"/>
    <d v="1899-12-30T03:29:00"/>
    <d v="1899-12-30T00:38:00"/>
    <d v="1899-12-30T02:51:00"/>
    <x v="0"/>
  </r>
  <r>
    <n v="14"/>
    <x v="353"/>
    <n v="4"/>
    <x v="4"/>
    <x v="2"/>
    <x v="2"/>
    <n v="20.51"/>
    <s v="Ocupada"/>
    <n v="415"/>
    <x v="2"/>
    <s v="Plato_6, Plato_18, Plato_19"/>
    <n v="158"/>
    <x v="350"/>
    <d v="2023-04-05T00:39:00"/>
    <d v="2023-04-05T04:35:00"/>
    <d v="1899-12-30T04:11:00"/>
    <d v="1899-12-30T01:27:00"/>
    <d v="1899-12-30T02:44:00"/>
    <x v="0"/>
  </r>
  <r>
    <n v="20"/>
    <x v="354"/>
    <n v="2"/>
    <x v="1"/>
    <x v="2"/>
    <x v="2"/>
    <n v="12.9"/>
    <s v="Reservada"/>
    <n v="416"/>
    <x v="7"/>
    <s v="Plato_1"/>
    <n v="25"/>
    <x v="351"/>
    <d v="2023-04-05T03:03:00"/>
    <d v="2023-04-05T06:37:00"/>
    <d v="1899-12-30T03:34:00"/>
    <d v="1899-12-30T00:09:00"/>
    <d v="1899-12-30T03:25:00"/>
    <x v="0"/>
  </r>
  <r>
    <n v="7"/>
    <x v="355"/>
    <n v="2"/>
    <x v="2"/>
    <x v="2"/>
    <x v="2"/>
    <n v="35.08"/>
    <s v="Libre"/>
    <n v="417"/>
    <x v="5"/>
    <s v="Plato_9, Plato_20, Plato_12, Plato_6"/>
    <n v="142"/>
    <x v="352"/>
    <d v="2023-04-05T03:25:00"/>
    <d v="2023-04-05T04:33:00"/>
    <d v="1899-12-30T01:08:00"/>
    <d v="1899-12-30T01:30:00"/>
    <d v="1899-12-30T00:00:00"/>
    <x v="1"/>
  </r>
  <r>
    <n v="17"/>
    <x v="356"/>
    <n v="4"/>
    <x v="0"/>
    <x v="2"/>
    <x v="2"/>
    <n v="35.51"/>
    <s v="Reservada"/>
    <n v="418"/>
    <x v="0"/>
    <s v="Plato_1, Plato_17"/>
    <n v="118"/>
    <x v="353"/>
    <d v="2023-04-05T00:52:00"/>
    <d v="2023-04-05T03:31:00"/>
    <d v="1899-12-30T02:39:00"/>
    <d v="1899-12-30T01:40:00"/>
    <d v="1899-12-30T00:59:00"/>
    <x v="0"/>
  </r>
  <r>
    <n v="11"/>
    <x v="357"/>
    <n v="4"/>
    <x v="3"/>
    <x v="0"/>
    <x v="2"/>
    <n v="14.09"/>
    <s v="Ocupada"/>
    <n v="419"/>
    <x v="10"/>
    <s v="Plato_18, Plato_11"/>
    <n v="67"/>
    <x v="354"/>
    <d v="2023-04-05T03:14:00"/>
    <d v="2023-04-05T05:43:00"/>
    <d v="1899-12-30T02:44:00"/>
    <d v="1899-12-30T01:04:00"/>
    <d v="1899-12-30T01:40:00"/>
    <x v="0"/>
  </r>
  <r>
    <n v="18"/>
    <x v="9"/>
    <n v="6"/>
    <x v="2"/>
    <x v="0"/>
    <x v="2"/>
    <n v="31.49"/>
    <s v="Ocupada"/>
    <n v="420"/>
    <x v="6"/>
    <s v="Plato_18, Plato_3, Plato_1, Plato_15"/>
    <n v="242"/>
    <x v="355"/>
    <d v="2023-04-05T02:18:00"/>
    <d v="2023-04-05T05:29:00"/>
    <d v="1899-12-30T03:26:00"/>
    <d v="1899-12-30T01:45:00"/>
    <d v="1899-12-30T01:41:00"/>
    <x v="0"/>
  </r>
  <r>
    <n v="10"/>
    <x v="358"/>
    <n v="1"/>
    <x v="1"/>
    <x v="0"/>
    <x v="2"/>
    <n v="17.57"/>
    <s v="Ocupada"/>
    <n v="421"/>
    <x v="9"/>
    <s v="Plato_17, Plato_4"/>
    <n v="85"/>
    <x v="356"/>
    <d v="2023-04-05T01:37:00"/>
    <d v="2023-04-05T04:07:00"/>
    <d v="1899-12-30T02:45:00"/>
    <d v="1899-12-30T01:11:00"/>
    <d v="1899-12-30T01:34:00"/>
    <x v="0"/>
  </r>
  <r>
    <n v="12"/>
    <x v="359"/>
    <n v="6"/>
    <x v="2"/>
    <x v="0"/>
    <x v="2"/>
    <n v="39.72"/>
    <s v="Reservada"/>
    <n v="422"/>
    <x v="0"/>
    <s v="Plato_10, Plato_19"/>
    <n v="88"/>
    <x v="357"/>
    <d v="2023-04-05T00:36:00"/>
    <d v="2023-04-05T03:09:00"/>
    <d v="1899-12-30T02:33:00"/>
    <d v="1899-12-30T00:34:00"/>
    <d v="1899-12-30T01:59:00"/>
    <x v="0"/>
  </r>
  <r>
    <n v="4"/>
    <x v="181"/>
    <n v="2"/>
    <x v="1"/>
    <x v="0"/>
    <x v="1"/>
    <n v="34.130000000000003"/>
    <s v="Libre"/>
    <n v="423"/>
    <x v="8"/>
    <s v="Plato_16, Plato_15"/>
    <n v="152"/>
    <x v="358"/>
    <d v="2023-04-05T02:34:00"/>
    <d v="2023-04-05T04:57:00"/>
    <d v="1899-12-30T02:23:00"/>
    <d v="1899-12-30T00:31:00"/>
    <d v="1899-12-30T01:52:00"/>
    <x v="0"/>
  </r>
  <r>
    <n v="13"/>
    <x v="360"/>
    <n v="3"/>
    <x v="2"/>
    <x v="2"/>
    <x v="1"/>
    <n v="11.02"/>
    <s v="Reservada"/>
    <n v="424"/>
    <x v="1"/>
    <s v="Plato_5, Plato_6"/>
    <n v="147"/>
    <x v="359"/>
    <d v="2023-04-05T01:08:00"/>
    <d v="2023-04-05T03:17:00"/>
    <d v="1899-12-30T02:09:00"/>
    <d v="1899-12-30T01:28:00"/>
    <d v="1899-12-30T00:41:00"/>
    <x v="0"/>
  </r>
  <r>
    <n v="18"/>
    <x v="361"/>
    <n v="3"/>
    <x v="2"/>
    <x v="0"/>
    <x v="2"/>
    <n v="49.43"/>
    <s v="Reservada"/>
    <n v="425"/>
    <x v="4"/>
    <s v="Plato_12"/>
    <n v="19"/>
    <x v="360"/>
    <d v="2023-04-05T01:24:00"/>
    <d v="2023-04-05T03:45:00"/>
    <d v="1899-12-30T02:21:00"/>
    <d v="1899-12-30T00:28:00"/>
    <d v="1899-12-30T01:53:00"/>
    <x v="0"/>
  </r>
  <r>
    <n v="5"/>
    <x v="362"/>
    <n v="2"/>
    <x v="4"/>
    <x v="0"/>
    <x v="2"/>
    <n v="47.8"/>
    <s v="Reservada"/>
    <n v="426"/>
    <x v="2"/>
    <s v="Plato_11, Plato_16, Plato_1, Plato_19"/>
    <n v="247"/>
    <x v="361"/>
    <d v="2023-04-05T03:11:00"/>
    <d v="2023-04-05T05:02:00"/>
    <d v="1899-12-30T01:51:00"/>
    <d v="1899-12-30T01:56:00"/>
    <d v="1899-12-30T00:00:00"/>
    <x v="1"/>
  </r>
  <r>
    <n v="2"/>
    <x v="142"/>
    <n v="4"/>
    <x v="2"/>
    <x v="0"/>
    <x v="1"/>
    <n v="43.74"/>
    <s v="Libre"/>
    <n v="427"/>
    <x v="6"/>
    <s v="Plato_1, Plato_8, Plato_14, Plato_12"/>
    <n v="206"/>
    <x v="362"/>
    <d v="2023-04-05T02:34:00"/>
    <d v="2023-04-05T03:43:00"/>
    <d v="1899-12-30T01:09:00"/>
    <d v="1899-12-30T02:46:00"/>
    <d v="1899-12-30T00:00:00"/>
    <x v="1"/>
  </r>
  <r>
    <n v="7"/>
    <x v="363"/>
    <n v="5"/>
    <x v="4"/>
    <x v="1"/>
    <x v="2"/>
    <n v="15.6"/>
    <s v="Reservada"/>
    <n v="428"/>
    <x v="8"/>
    <s v="Plato_20, Plato_14, Plato_1, Plato_17"/>
    <n v="175"/>
    <x v="363"/>
    <d v="2023-04-05T03:18:00"/>
    <d v="2023-04-05T06:03:00"/>
    <d v="1899-12-30T02:45:00"/>
    <d v="1899-12-30T02:59:00"/>
    <d v="1899-12-30T00:00:00"/>
    <x v="1"/>
  </r>
  <r>
    <n v="8"/>
    <x v="364"/>
    <n v="1"/>
    <x v="4"/>
    <x v="0"/>
    <x v="2"/>
    <n v="10.95"/>
    <s v="Reservada"/>
    <n v="429"/>
    <x v="2"/>
    <s v="Plato_10"/>
    <n v="78"/>
    <x v="364"/>
    <d v="2023-04-05T00:10:00"/>
    <d v="2023-04-05T03:46:00"/>
    <d v="1899-12-30T03:36:00"/>
    <d v="1899-12-30T00:27:00"/>
    <d v="1899-12-30T03:09:00"/>
    <x v="0"/>
  </r>
  <r>
    <n v="7"/>
    <x v="365"/>
    <n v="3"/>
    <x v="4"/>
    <x v="0"/>
    <x v="0"/>
    <n v="42.09"/>
    <s v="Reservada"/>
    <n v="430"/>
    <x v="5"/>
    <s v="Plato_1"/>
    <n v="25"/>
    <x v="365"/>
    <d v="2023-04-05T02:21:00"/>
    <d v="2023-04-05T03:59:00"/>
    <d v="1899-12-30T01:38:00"/>
    <d v="1899-12-30T00:49:00"/>
    <d v="1899-12-30T00:49:00"/>
    <x v="0"/>
  </r>
  <r>
    <n v="15"/>
    <x v="247"/>
    <n v="5"/>
    <x v="3"/>
    <x v="0"/>
    <x v="2"/>
    <n v="39.82"/>
    <s v="Libre"/>
    <n v="431"/>
    <x v="10"/>
    <s v="Plato_2"/>
    <n v="60"/>
    <x v="366"/>
    <d v="2023-04-05T03:33:00"/>
    <d v="2023-04-05T07:25:00"/>
    <d v="1899-12-30T03:52:00"/>
    <d v="1899-12-30T00:20:00"/>
    <d v="1899-12-30T03:32:00"/>
    <x v="0"/>
  </r>
  <r>
    <n v="10"/>
    <x v="366"/>
    <n v="2"/>
    <x v="4"/>
    <x v="2"/>
    <x v="2"/>
    <n v="18.71"/>
    <s v="Libre"/>
    <n v="432"/>
    <x v="1"/>
    <s v="Plato_3, Plato_13, Plato_16"/>
    <n v="109"/>
    <x v="367"/>
    <d v="2023-04-05T03:31:00"/>
    <d v="2023-04-05T05:54:00"/>
    <d v="1899-12-30T02:23:00"/>
    <d v="1899-12-30T01:14:00"/>
    <d v="1899-12-30T01:09:00"/>
    <x v="0"/>
  </r>
  <r>
    <n v="10"/>
    <x v="6"/>
    <n v="4"/>
    <x v="4"/>
    <x v="0"/>
    <x v="2"/>
    <n v="45.77"/>
    <s v="Reservada"/>
    <n v="433"/>
    <x v="6"/>
    <s v="Plato_2, Plato_7"/>
    <n v="102"/>
    <x v="357"/>
    <d v="2023-04-05T01:14:00"/>
    <d v="2023-04-05T03:09:00"/>
    <d v="1899-12-30T01:55:00"/>
    <d v="1899-12-30T01:14:00"/>
    <d v="1899-12-30T00:41:00"/>
    <x v="0"/>
  </r>
  <r>
    <n v="15"/>
    <x v="367"/>
    <n v="4"/>
    <x v="4"/>
    <x v="0"/>
    <x v="2"/>
    <n v="37.15"/>
    <s v="Reservada"/>
    <n v="434"/>
    <x v="6"/>
    <s v="Plato_10, Plato_5"/>
    <n v="96"/>
    <x v="368"/>
    <d v="2023-04-05T00:15:00"/>
    <d v="2023-04-05T03:55:00"/>
    <d v="1899-12-30T03:40:00"/>
    <d v="1899-12-30T00:58:00"/>
    <d v="1899-12-30T02:42:00"/>
    <x v="0"/>
  </r>
  <r>
    <n v="17"/>
    <x v="368"/>
    <n v="6"/>
    <x v="3"/>
    <x v="0"/>
    <x v="2"/>
    <n v="30.48"/>
    <s v="Ocupada"/>
    <n v="435"/>
    <x v="0"/>
    <s v="Plato_10, Plato_13, Plato_2"/>
    <n v="154"/>
    <x v="369"/>
    <d v="2023-04-05T03:53:00"/>
    <d v="2023-04-05T06:01:00"/>
    <d v="1899-12-30T02:23:00"/>
    <d v="1899-12-30T01:51:00"/>
    <d v="1899-12-30T00:32:00"/>
    <x v="0"/>
  </r>
  <r>
    <n v="10"/>
    <x v="369"/>
    <n v="3"/>
    <x v="3"/>
    <x v="0"/>
    <x v="2"/>
    <n v="10.14"/>
    <s v="Ocupada"/>
    <n v="436"/>
    <x v="2"/>
    <s v="Plato_16"/>
    <n v="56"/>
    <x v="370"/>
    <d v="2023-04-05T00:12:00"/>
    <d v="2023-04-05T04:04:00"/>
    <d v="1899-12-30T04:07:00"/>
    <d v="1899-12-30T00:45:00"/>
    <d v="1899-12-30T03:22:00"/>
    <x v="0"/>
  </r>
  <r>
    <n v="16"/>
    <x v="274"/>
    <n v="6"/>
    <x v="0"/>
    <x v="0"/>
    <x v="2"/>
    <n v="12.56"/>
    <s v="Reservada"/>
    <n v="437"/>
    <x v="3"/>
    <s v="Plato_8"/>
    <n v="70"/>
    <x v="371"/>
    <d v="2023-04-05T03:02:00"/>
    <d v="2023-04-05T05:25:00"/>
    <d v="1899-12-30T02:23:00"/>
    <d v="1899-12-30T00:51:00"/>
    <d v="1899-12-30T01:32:00"/>
    <x v="0"/>
  </r>
  <r>
    <n v="2"/>
    <x v="370"/>
    <n v="1"/>
    <x v="1"/>
    <x v="0"/>
    <x v="2"/>
    <n v="19.3"/>
    <s v="Libre"/>
    <n v="438"/>
    <x v="10"/>
    <s v="Plato_11"/>
    <n v="33"/>
    <x v="372"/>
    <d v="2023-04-05T03:58:00"/>
    <d v="2023-04-05T07:33:00"/>
    <d v="1899-12-30T03:35:00"/>
    <d v="1899-12-30T00:51:00"/>
    <d v="1899-12-30T02:44:00"/>
    <x v="0"/>
  </r>
  <r>
    <n v="15"/>
    <x v="371"/>
    <n v="1"/>
    <x v="0"/>
    <x v="2"/>
    <x v="2"/>
    <n v="25.56"/>
    <s v="Libre"/>
    <n v="439"/>
    <x v="6"/>
    <s v="Plato_11, Plato_10"/>
    <n v="177"/>
    <x v="373"/>
    <d v="2023-04-05T00:00:00"/>
    <d v="2023-04-05T01:23:00"/>
    <d v="1899-12-30T01:23:00"/>
    <d v="1899-12-30T01:04:00"/>
    <d v="1899-12-30T00:19:00"/>
    <x v="0"/>
  </r>
  <r>
    <n v="13"/>
    <x v="372"/>
    <n v="1"/>
    <x v="2"/>
    <x v="0"/>
    <x v="2"/>
    <n v="38.85"/>
    <s v="Ocupada"/>
    <n v="440"/>
    <x v="10"/>
    <s v="Plato_14, Plato_12"/>
    <n v="84"/>
    <x v="374"/>
    <d v="2023-04-05T01:59:00"/>
    <d v="2023-04-05T05:48:00"/>
    <d v="1899-12-30T04:04:00"/>
    <d v="1899-12-30T00:45:00"/>
    <d v="1899-12-30T03:19:00"/>
    <x v="0"/>
  </r>
  <r>
    <n v="13"/>
    <x v="373"/>
    <n v="6"/>
    <x v="2"/>
    <x v="0"/>
    <x v="1"/>
    <n v="23.31"/>
    <s v="Ocupada"/>
    <n v="441"/>
    <x v="0"/>
    <s v="Plato_8, Plato_10"/>
    <n v="183"/>
    <x v="375"/>
    <d v="2023-04-05T01:04:00"/>
    <d v="2023-04-05T03:23:00"/>
    <d v="1899-12-30T02:34:00"/>
    <d v="1899-12-30T01:30:00"/>
    <d v="1899-12-30T01:04:00"/>
    <x v="0"/>
  </r>
  <r>
    <n v="15"/>
    <x v="374"/>
    <n v="3"/>
    <x v="4"/>
    <x v="2"/>
    <x v="2"/>
    <n v="21.07"/>
    <s v="Ocupada"/>
    <n v="442"/>
    <x v="7"/>
    <s v="Plato_18, Plato_1, Plato_19"/>
    <n v="235"/>
    <x v="376"/>
    <d v="2023-04-05T02:04:00"/>
    <d v="2023-04-05T03:18:00"/>
    <d v="1899-12-30T01:29:00"/>
    <d v="1899-12-30T02:11:00"/>
    <d v="1899-12-30T00:00:00"/>
    <x v="1"/>
  </r>
  <r>
    <n v="4"/>
    <x v="361"/>
    <n v="2"/>
    <x v="2"/>
    <x v="0"/>
    <x v="0"/>
    <n v="14.48"/>
    <s v="Libre"/>
    <n v="443"/>
    <x v="5"/>
    <s v="Plato_14, Plato_15, Plato_10, Plato_16"/>
    <n v="217"/>
    <x v="377"/>
    <d v="2023-04-05T01:15:00"/>
    <d v="2023-04-05T03:14:00"/>
    <d v="1899-12-30T01:59:00"/>
    <d v="1899-12-30T02:35:00"/>
    <d v="1899-12-30T00:00:00"/>
    <x v="1"/>
  </r>
  <r>
    <n v="8"/>
    <x v="50"/>
    <n v="5"/>
    <x v="1"/>
    <x v="0"/>
    <x v="2"/>
    <n v="25.26"/>
    <s v="Libre"/>
    <n v="444"/>
    <x v="10"/>
    <s v="Plato_14, Plato_7"/>
    <n v="95"/>
    <x v="378"/>
    <d v="2023-04-05T03:23:00"/>
    <d v="2023-04-05T06:08:00"/>
    <d v="1899-12-30T02:45:00"/>
    <d v="1899-12-30T01:21:00"/>
    <d v="1899-12-30T01:24:00"/>
    <x v="0"/>
  </r>
  <r>
    <n v="6"/>
    <x v="375"/>
    <n v="5"/>
    <x v="1"/>
    <x v="1"/>
    <x v="2"/>
    <n v="14.28"/>
    <s v="Libre"/>
    <n v="445"/>
    <x v="3"/>
    <s v="Plato_6"/>
    <n v="81"/>
    <x v="357"/>
    <d v="2023-04-05T01:01:00"/>
    <d v="2023-04-05T03:09:00"/>
    <d v="1899-12-30T02:08:00"/>
    <d v="1899-12-30T00:26:00"/>
    <d v="1899-12-30T01:42:00"/>
    <x v="0"/>
  </r>
  <r>
    <n v="12"/>
    <x v="38"/>
    <n v="2"/>
    <x v="1"/>
    <x v="0"/>
    <x v="2"/>
    <n v="35.24"/>
    <s v="Libre"/>
    <n v="446"/>
    <x v="8"/>
    <s v="Plato_13"/>
    <n v="21"/>
    <x v="379"/>
    <d v="2023-04-05T02:48:00"/>
    <d v="2023-04-05T06:13:00"/>
    <d v="1899-12-30T03:25:00"/>
    <d v="1899-12-30T00:08:00"/>
    <d v="1899-12-30T03:17:00"/>
    <x v="0"/>
  </r>
  <r>
    <n v="8"/>
    <x v="376"/>
    <n v="2"/>
    <x v="4"/>
    <x v="2"/>
    <x v="2"/>
    <n v="28.68"/>
    <s v="Libre"/>
    <n v="447"/>
    <x v="0"/>
    <s v="Plato_3, Plato_12, Plato_16"/>
    <n v="181"/>
    <x v="380"/>
    <d v="2023-04-05T03:53:00"/>
    <d v="2023-04-05T07:24:00"/>
    <d v="1899-12-30T03:31:00"/>
    <d v="1899-12-30T01:26:00"/>
    <d v="1899-12-30T02:05:00"/>
    <x v="0"/>
  </r>
  <r>
    <n v="4"/>
    <x v="291"/>
    <n v="5"/>
    <x v="4"/>
    <x v="2"/>
    <x v="2"/>
    <n v="35.68"/>
    <s v="Ocupada"/>
    <n v="448"/>
    <x v="5"/>
    <s v="Plato_12, Plato_11"/>
    <n v="137"/>
    <x v="323"/>
    <d v="2023-04-05T00:07:00"/>
    <d v="2023-04-05T03:35:00"/>
    <d v="1899-12-30T03:43:00"/>
    <d v="1899-12-30T01:06:00"/>
    <d v="1899-12-30T02:37:00"/>
    <x v="0"/>
  </r>
  <r>
    <n v="3"/>
    <x v="377"/>
    <n v="3"/>
    <x v="0"/>
    <x v="0"/>
    <x v="1"/>
    <n v="42.25"/>
    <s v="Ocupada"/>
    <n v="449"/>
    <x v="2"/>
    <s v="Plato_15"/>
    <n v="64"/>
    <x v="361"/>
    <d v="2023-04-05T03:25:00"/>
    <d v="2023-04-05T05:02:00"/>
    <d v="1899-12-30T01:52:00"/>
    <d v="1899-12-30T00:33:00"/>
    <d v="1899-12-30T01:19:00"/>
    <x v="0"/>
  </r>
  <r>
    <n v="9"/>
    <x v="378"/>
    <n v="6"/>
    <x v="0"/>
    <x v="0"/>
    <x v="2"/>
    <n v="48.9"/>
    <s v="Ocupada"/>
    <n v="450"/>
    <x v="6"/>
    <s v="Plato_4, Plato_19"/>
    <n v="72"/>
    <x v="381"/>
    <d v="2023-04-05T03:51:00"/>
    <d v="2023-04-05T05:01:00"/>
    <d v="1899-12-30T01:25:00"/>
    <d v="1899-12-30T00:34:00"/>
    <d v="1899-12-30T00:51:00"/>
    <x v="0"/>
  </r>
  <r>
    <n v="3"/>
    <x v="201"/>
    <n v="1"/>
    <x v="3"/>
    <x v="1"/>
    <x v="2"/>
    <n v="46.37"/>
    <s v="Libre"/>
    <n v="451"/>
    <x v="6"/>
    <s v="Plato_8, Plato_14, Plato_18"/>
    <n v="92"/>
    <x v="382"/>
    <d v="2023-04-05T01:17:00"/>
    <d v="2023-04-05T02:26:00"/>
    <d v="1899-12-30T01:09:00"/>
    <d v="1899-12-30T01:43:00"/>
    <d v="1899-12-30T00:00:00"/>
    <x v="1"/>
  </r>
  <r>
    <n v="9"/>
    <x v="379"/>
    <n v="1"/>
    <x v="4"/>
    <x v="0"/>
    <x v="2"/>
    <n v="43.48"/>
    <s v="Reservada"/>
    <n v="452"/>
    <x v="7"/>
    <s v="Plato_17, Plato_5, Plato_13"/>
    <n v="158"/>
    <x v="325"/>
    <d v="2023-04-05T02:53:00"/>
    <d v="2023-04-05T05:19:00"/>
    <d v="1899-12-30T02:26:00"/>
    <d v="1899-12-30T02:03:00"/>
    <d v="1899-12-30T00:23:00"/>
    <x v="0"/>
  </r>
  <r>
    <n v="6"/>
    <x v="380"/>
    <n v="1"/>
    <x v="2"/>
    <x v="1"/>
    <x v="2"/>
    <n v="36.83"/>
    <s v="Libre"/>
    <n v="453"/>
    <x v="9"/>
    <s v="Plato_18, Plato_15"/>
    <n v="130"/>
    <x v="383"/>
    <d v="2023-04-05T03:42:00"/>
    <d v="2023-04-05T05:07:00"/>
    <d v="1899-12-30T01:25:00"/>
    <d v="1899-12-30T01:40:00"/>
    <d v="1899-12-30T00:00:00"/>
    <x v="1"/>
  </r>
  <r>
    <n v="1"/>
    <x v="360"/>
    <n v="3"/>
    <x v="1"/>
    <x v="0"/>
    <x v="2"/>
    <n v="39.619999999999997"/>
    <s v="Libre"/>
    <n v="454"/>
    <x v="1"/>
    <s v="Plato_6, Plato_12, Plato_19, Plato_1"/>
    <n v="233"/>
    <x v="384"/>
    <d v="2023-04-05T03:26:00"/>
    <d v="2023-04-05T04:53:00"/>
    <d v="1899-12-30T01:27:00"/>
    <d v="1899-12-30T02:33:00"/>
    <d v="1899-12-30T00:00:00"/>
    <x v="1"/>
  </r>
  <r>
    <n v="12"/>
    <x v="229"/>
    <n v="6"/>
    <x v="3"/>
    <x v="1"/>
    <x v="0"/>
    <n v="19.7"/>
    <s v="Reservada"/>
    <n v="455"/>
    <x v="1"/>
    <s v="Plato_7"/>
    <n v="48"/>
    <x v="367"/>
    <d v="2023-04-05T03:58:00"/>
    <d v="2023-04-05T05:54:00"/>
    <d v="1899-12-30T01:56:00"/>
    <d v="1899-12-30T00:11:00"/>
    <d v="1899-12-30T01:45:00"/>
    <x v="0"/>
  </r>
  <r>
    <n v="13"/>
    <x v="381"/>
    <n v="6"/>
    <x v="4"/>
    <x v="0"/>
    <x v="2"/>
    <n v="21.94"/>
    <s v="Libre"/>
    <n v="456"/>
    <x v="10"/>
    <s v="Plato_20, Plato_18"/>
    <n v="148"/>
    <x v="338"/>
    <d v="2023-04-05T02:12:00"/>
    <d v="2023-04-05T05:15:00"/>
    <d v="1899-12-30T03:03:00"/>
    <d v="1899-12-30T01:11:00"/>
    <d v="1899-12-30T01:52:00"/>
    <x v="0"/>
  </r>
  <r>
    <n v="18"/>
    <x v="382"/>
    <n v="6"/>
    <x v="2"/>
    <x v="0"/>
    <x v="1"/>
    <n v="17.260000000000002"/>
    <s v="Reservada"/>
    <n v="457"/>
    <x v="6"/>
    <s v="Plato_11, Plato_12"/>
    <n v="137"/>
    <x v="385"/>
    <d v="2023-04-05T03:48:00"/>
    <d v="2023-04-05T07:32:00"/>
    <d v="1899-12-30T03:44:00"/>
    <d v="1899-12-30T00:58:00"/>
    <d v="1899-12-30T02:46:00"/>
    <x v="0"/>
  </r>
  <r>
    <n v="4"/>
    <x v="383"/>
    <n v="3"/>
    <x v="4"/>
    <x v="0"/>
    <x v="2"/>
    <n v="15.21"/>
    <s v="Ocupada"/>
    <n v="458"/>
    <x v="6"/>
    <s v="Plato_16, Plato_18, Plato_11, Plato_5"/>
    <n v="268"/>
    <x v="386"/>
    <d v="2023-04-05T02:41:00"/>
    <d v="2023-04-05T04:21:00"/>
    <d v="1899-12-30T01:55:00"/>
    <d v="1899-12-30T01:29:00"/>
    <d v="1899-12-30T00:26:00"/>
    <x v="0"/>
  </r>
  <r>
    <n v="20"/>
    <x v="384"/>
    <n v="1"/>
    <x v="1"/>
    <x v="0"/>
    <x v="2"/>
    <n v="32.770000000000003"/>
    <s v="Ocupada"/>
    <n v="459"/>
    <x v="10"/>
    <s v="Plato_16"/>
    <n v="84"/>
    <x v="387"/>
    <d v="2023-04-05T00:24:00"/>
    <d v="2023-04-05T02:12:00"/>
    <d v="1899-12-30T02:03:00"/>
    <d v="1899-12-30T00:30:00"/>
    <d v="1899-12-30T01:33:00"/>
    <x v="0"/>
  </r>
  <r>
    <n v="19"/>
    <x v="144"/>
    <n v="6"/>
    <x v="4"/>
    <x v="2"/>
    <x v="2"/>
    <n v="49.6"/>
    <s v="Libre"/>
    <n v="460"/>
    <x v="8"/>
    <s v="Plato_16, Plato_10, Plato_1, Plato_7"/>
    <n v="176"/>
    <x v="388"/>
    <d v="2023-04-05T03:27:00"/>
    <d v="2023-04-05T06:56:00"/>
    <d v="1899-12-30T03:29:00"/>
    <d v="1899-12-30T02:04:00"/>
    <d v="1899-12-30T01:25:00"/>
    <x v="0"/>
  </r>
  <r>
    <n v="4"/>
    <x v="385"/>
    <n v="3"/>
    <x v="3"/>
    <x v="2"/>
    <x v="1"/>
    <n v="21.51"/>
    <s v="Libre"/>
    <n v="461"/>
    <x v="4"/>
    <s v="Plato_8, Plato_9"/>
    <n v="99"/>
    <x v="389"/>
    <d v="2023-04-05T02:43:00"/>
    <d v="2023-04-05T05:55:00"/>
    <d v="1899-12-30T03:12:00"/>
    <d v="1899-12-30T01:06:00"/>
    <d v="1899-12-30T02:06:00"/>
    <x v="0"/>
  </r>
  <r>
    <n v="9"/>
    <x v="31"/>
    <n v="2"/>
    <x v="2"/>
    <x v="0"/>
    <x v="2"/>
    <n v="21.17"/>
    <s v="Reservada"/>
    <n v="462"/>
    <x v="0"/>
    <s v="Plato_11"/>
    <n v="99"/>
    <x v="390"/>
    <d v="2023-04-05T02:12:00"/>
    <d v="2023-04-05T04:27:00"/>
    <d v="1899-12-30T02:15:00"/>
    <d v="1899-12-30T00:11:00"/>
    <d v="1899-12-30T02:04:00"/>
    <x v="0"/>
  </r>
  <r>
    <n v="7"/>
    <x v="386"/>
    <n v="2"/>
    <x v="2"/>
    <x v="0"/>
    <x v="0"/>
    <n v="17.07"/>
    <s v="Ocupada"/>
    <n v="463"/>
    <x v="3"/>
    <s v="Plato_17"/>
    <n v="93"/>
    <x v="391"/>
    <d v="2023-04-05T00:53:00"/>
    <d v="2023-04-05T03:13:00"/>
    <d v="1899-12-30T02:35:00"/>
    <d v="1899-12-30T00:14:00"/>
    <d v="1899-12-30T02:21:00"/>
    <x v="0"/>
  </r>
  <r>
    <n v="16"/>
    <x v="67"/>
    <n v="1"/>
    <x v="4"/>
    <x v="0"/>
    <x v="2"/>
    <n v="48.5"/>
    <s v="Reservada"/>
    <n v="464"/>
    <x v="9"/>
    <s v="Plato_10, Plato_6, Plato_5"/>
    <n v="154"/>
    <x v="392"/>
    <d v="2023-04-05T01:21:00"/>
    <d v="2023-04-05T04:39:00"/>
    <d v="1899-12-30T03:18:00"/>
    <d v="1899-12-30T01:24:00"/>
    <d v="1899-12-30T01:54:00"/>
    <x v="0"/>
  </r>
  <r>
    <n v="4"/>
    <x v="387"/>
    <n v="2"/>
    <x v="1"/>
    <x v="0"/>
    <x v="2"/>
    <n v="44.9"/>
    <s v="Ocupada"/>
    <n v="465"/>
    <x v="7"/>
    <s v="Plato_1, Plato_14"/>
    <n v="121"/>
    <x v="393"/>
    <d v="2023-04-05T01:11:00"/>
    <d v="2023-04-05T03:38:00"/>
    <d v="1899-12-30T02:42:00"/>
    <d v="1899-12-30T01:00:00"/>
    <d v="1899-12-30T01:42:00"/>
    <x v="0"/>
  </r>
  <r>
    <n v="4"/>
    <x v="388"/>
    <n v="1"/>
    <x v="1"/>
    <x v="0"/>
    <x v="2"/>
    <n v="26.63"/>
    <s v="Libre"/>
    <n v="466"/>
    <x v="6"/>
    <s v="Plato_5, Plato_2, Plato_16"/>
    <n v="140"/>
    <x v="394"/>
    <d v="2023-04-05T01:54:00"/>
    <d v="2023-04-05T04:20:00"/>
    <d v="1899-12-30T02:26:00"/>
    <d v="1899-12-30T02:25:00"/>
    <d v="1899-12-30T00:01:00"/>
    <x v="0"/>
  </r>
  <r>
    <n v="15"/>
    <x v="389"/>
    <n v="3"/>
    <x v="1"/>
    <x v="0"/>
    <x v="0"/>
    <n v="42.31"/>
    <s v="Reservada"/>
    <n v="467"/>
    <x v="4"/>
    <s v="Plato_11, Plato_5"/>
    <n v="143"/>
    <x v="335"/>
    <d v="2023-04-05T02:42:00"/>
    <d v="2023-04-05T04:14:00"/>
    <d v="1899-12-30T01:32:00"/>
    <d v="1899-12-30T01:12:00"/>
    <d v="1899-12-30T00:20:00"/>
    <x v="0"/>
  </r>
  <r>
    <n v="14"/>
    <x v="390"/>
    <n v="6"/>
    <x v="2"/>
    <x v="1"/>
    <x v="2"/>
    <n v="14.28"/>
    <s v="Reservada"/>
    <n v="468"/>
    <x v="10"/>
    <s v="Plato_12, Plato_3, Plato_16"/>
    <n v="106"/>
    <x v="395"/>
    <d v="2023-04-05T02:59:00"/>
    <d v="2023-04-05T05:45:00"/>
    <d v="1899-12-30T02:46:00"/>
    <d v="1899-12-30T01:03:00"/>
    <d v="1899-12-30T01:43:00"/>
    <x v="0"/>
  </r>
  <r>
    <n v="1"/>
    <x v="391"/>
    <n v="2"/>
    <x v="1"/>
    <x v="2"/>
    <x v="2"/>
    <n v="25.26"/>
    <s v="Reservada"/>
    <n v="469"/>
    <x v="1"/>
    <s v="Plato_8, Plato_15"/>
    <n v="137"/>
    <x v="396"/>
    <d v="2023-04-05T02:57:00"/>
    <d v="2023-04-05T05:22:00"/>
    <d v="1899-12-30T02:25:00"/>
    <d v="1899-12-30T01:06:00"/>
    <d v="1899-12-30T01:19:00"/>
    <x v="0"/>
  </r>
  <r>
    <n v="17"/>
    <x v="392"/>
    <n v="3"/>
    <x v="4"/>
    <x v="0"/>
    <x v="2"/>
    <n v="47.46"/>
    <s v="Ocupada"/>
    <n v="470"/>
    <x v="7"/>
    <s v="Plato_7, Plato_4"/>
    <n v="78"/>
    <x v="397"/>
    <d v="2023-04-05T01:41:00"/>
    <d v="2023-04-05T04:17:00"/>
    <d v="1899-12-30T02:51:00"/>
    <d v="1899-12-30T01:12:00"/>
    <d v="1899-12-30T01:39:00"/>
    <x v="0"/>
  </r>
  <r>
    <n v="7"/>
    <x v="393"/>
    <n v="6"/>
    <x v="4"/>
    <x v="1"/>
    <x v="0"/>
    <n v="28.49"/>
    <s v="Reservada"/>
    <n v="471"/>
    <x v="4"/>
    <s v="Plato_8"/>
    <n v="105"/>
    <x v="398"/>
    <d v="2023-04-05T03:36:00"/>
    <d v="2023-04-05T05:38:00"/>
    <d v="1899-12-30T02:02:00"/>
    <d v="1899-12-30T00:57:00"/>
    <d v="1899-12-30T01:05:00"/>
    <x v="0"/>
  </r>
  <r>
    <n v="20"/>
    <x v="394"/>
    <n v="2"/>
    <x v="2"/>
    <x v="0"/>
    <x v="1"/>
    <n v="36.79"/>
    <s v="Ocupada"/>
    <n v="472"/>
    <x v="7"/>
    <s v="Plato_8, Plato_5"/>
    <n v="114"/>
    <x v="399"/>
    <d v="2023-04-05T03:57:00"/>
    <d v="2023-04-05T06:52:00"/>
    <d v="1899-12-30T03:10:00"/>
    <d v="1899-12-30T01:13:00"/>
    <d v="1899-12-30T01:57:00"/>
    <x v="0"/>
  </r>
  <r>
    <n v="13"/>
    <x v="395"/>
    <n v="4"/>
    <x v="2"/>
    <x v="0"/>
    <x v="0"/>
    <n v="15.63"/>
    <s v="Ocupada"/>
    <n v="473"/>
    <x v="3"/>
    <s v="Plato_5, Plato_8"/>
    <n v="79"/>
    <x v="400"/>
    <d v="2023-04-06T03:36:00"/>
    <d v="2023-04-06T07:04:00"/>
    <d v="1899-12-30T03:43:00"/>
    <d v="1899-12-30T01:01:00"/>
    <d v="1899-12-30T02:42:00"/>
    <x v="0"/>
  </r>
  <r>
    <n v="2"/>
    <x v="396"/>
    <n v="6"/>
    <x v="4"/>
    <x v="0"/>
    <x v="2"/>
    <n v="21.66"/>
    <s v="Libre"/>
    <n v="474"/>
    <x v="4"/>
    <s v="Plato_18, Plato_9, Plato_17, Plato_16"/>
    <n v="178"/>
    <x v="401"/>
    <d v="2023-04-06T01:52:00"/>
    <d v="2023-04-06T03:32:00"/>
    <d v="1899-12-30T01:40:00"/>
    <d v="1899-12-30T02:41:00"/>
    <d v="1899-12-30T00:00:00"/>
    <x v="1"/>
  </r>
  <r>
    <n v="18"/>
    <x v="303"/>
    <n v="4"/>
    <x v="3"/>
    <x v="2"/>
    <x v="0"/>
    <n v="19.55"/>
    <s v="Ocupada"/>
    <n v="475"/>
    <x v="3"/>
    <s v="Plato_7, Plato_18"/>
    <n v="174"/>
    <x v="402"/>
    <d v="2023-04-06T03:17:00"/>
    <d v="2023-04-06T05:50:00"/>
    <d v="1899-12-30T02:48:00"/>
    <d v="1899-12-30T00:35:00"/>
    <d v="1899-12-30T02:13:00"/>
    <x v="0"/>
  </r>
  <r>
    <n v="13"/>
    <x v="397"/>
    <n v="2"/>
    <x v="0"/>
    <x v="1"/>
    <x v="0"/>
    <n v="43.53"/>
    <s v="Ocupada"/>
    <n v="476"/>
    <x v="3"/>
    <s v="Plato_7, Plato_18, Plato_15, Plato_20"/>
    <n v="218"/>
    <x v="403"/>
    <d v="2023-04-06T00:03:00"/>
    <d v="2023-04-06T01:47:00"/>
    <d v="1899-12-30T01:59:00"/>
    <d v="1899-12-30T01:55:00"/>
    <d v="1899-12-30T00:04:00"/>
    <x v="0"/>
  </r>
  <r>
    <n v="8"/>
    <x v="398"/>
    <n v="6"/>
    <x v="4"/>
    <x v="1"/>
    <x v="2"/>
    <n v="33.85"/>
    <s v="Reservada"/>
    <n v="477"/>
    <x v="1"/>
    <s v="Plato_18, Plato_14, Plato_7, Plato_13"/>
    <n v="204"/>
    <x v="404"/>
    <d v="2023-04-06T01:39:00"/>
    <d v="2023-04-06T02:58:00"/>
    <d v="1899-12-30T01:19:00"/>
    <d v="1899-12-30T01:55:00"/>
    <d v="1899-12-30T00:00:00"/>
    <x v="1"/>
  </r>
  <r>
    <n v="7"/>
    <x v="93"/>
    <n v="5"/>
    <x v="1"/>
    <x v="0"/>
    <x v="1"/>
    <n v="32.78"/>
    <s v="Ocupada"/>
    <n v="478"/>
    <x v="6"/>
    <s v="Plato_2, Plato_9"/>
    <n v="118"/>
    <x v="405"/>
    <d v="2023-04-06T00:01:00"/>
    <d v="2023-04-06T03:28:00"/>
    <d v="1899-12-30T03:42:00"/>
    <d v="1899-12-30T01:30:00"/>
    <d v="1899-12-30T02:12:00"/>
    <x v="0"/>
  </r>
  <r>
    <n v="1"/>
    <x v="48"/>
    <n v="3"/>
    <x v="0"/>
    <x v="0"/>
    <x v="0"/>
    <n v="39.58"/>
    <s v="Reservada"/>
    <n v="479"/>
    <x v="10"/>
    <s v="Plato_4, Plato_18"/>
    <n v="52"/>
    <x v="406"/>
    <d v="2023-04-06T00:42:00"/>
    <d v="2023-04-06T04:30:00"/>
    <d v="1899-12-30T03:48:00"/>
    <d v="1899-12-30T01:23:00"/>
    <d v="1899-12-30T02:25:00"/>
    <x v="0"/>
  </r>
  <r>
    <n v="1"/>
    <x v="399"/>
    <n v="5"/>
    <x v="3"/>
    <x v="1"/>
    <x v="1"/>
    <n v="18.63"/>
    <s v="Reservada"/>
    <n v="480"/>
    <x v="7"/>
    <s v="Plato_8, Plato_6"/>
    <n v="159"/>
    <x v="407"/>
    <d v="2023-04-06T03:26:00"/>
    <d v="2023-04-06T07:19:00"/>
    <d v="1899-12-30T03:53:00"/>
    <d v="1899-12-30T01:05:00"/>
    <d v="1899-12-30T02:48:00"/>
    <x v="0"/>
  </r>
  <r>
    <n v="9"/>
    <x v="400"/>
    <n v="4"/>
    <x v="1"/>
    <x v="0"/>
    <x v="2"/>
    <n v="42.02"/>
    <s v="Reservada"/>
    <n v="481"/>
    <x v="4"/>
    <s v="Plato_10"/>
    <n v="52"/>
    <x v="408"/>
    <d v="2023-04-06T01:57:00"/>
    <d v="2023-04-06T04:43:00"/>
    <d v="1899-12-30T02:46:00"/>
    <d v="1899-12-30T00:58:00"/>
    <d v="1899-12-30T01:48:00"/>
    <x v="0"/>
  </r>
  <r>
    <n v="9"/>
    <x v="148"/>
    <n v="4"/>
    <x v="0"/>
    <x v="1"/>
    <x v="2"/>
    <n v="18.84"/>
    <s v="Libre"/>
    <n v="482"/>
    <x v="1"/>
    <s v="Plato_13"/>
    <n v="63"/>
    <x v="409"/>
    <d v="2023-04-06T00:41:00"/>
    <d v="2023-04-06T02:59:00"/>
    <d v="1899-12-30T02:18:00"/>
    <d v="1899-12-30T00:21:00"/>
    <d v="1899-12-30T01:57:00"/>
    <x v="0"/>
  </r>
  <r>
    <n v="2"/>
    <x v="401"/>
    <n v="4"/>
    <x v="1"/>
    <x v="0"/>
    <x v="2"/>
    <n v="12.74"/>
    <s v="Reservada"/>
    <n v="483"/>
    <x v="8"/>
    <s v="Plato_6"/>
    <n v="81"/>
    <x v="410"/>
    <d v="2023-04-06T03:50:00"/>
    <d v="2023-04-06T07:01:00"/>
    <d v="1899-12-30T03:11:00"/>
    <d v="1899-12-30T00:53:00"/>
    <d v="1899-12-30T02:18:00"/>
    <x v="0"/>
  </r>
  <r>
    <n v="18"/>
    <x v="402"/>
    <n v="2"/>
    <x v="4"/>
    <x v="0"/>
    <x v="2"/>
    <n v="22.76"/>
    <s v="Libre"/>
    <n v="484"/>
    <x v="9"/>
    <s v="Plato_1"/>
    <n v="75"/>
    <x v="411"/>
    <d v="2023-04-06T01:33:00"/>
    <d v="2023-04-06T04:31:00"/>
    <d v="1899-12-30T02:58:00"/>
    <d v="1899-12-30T00:34:00"/>
    <d v="1899-12-30T02:24:00"/>
    <x v="0"/>
  </r>
  <r>
    <n v="6"/>
    <x v="293"/>
    <n v="5"/>
    <x v="3"/>
    <x v="2"/>
    <x v="2"/>
    <n v="39.07"/>
    <s v="Reservada"/>
    <n v="485"/>
    <x v="6"/>
    <s v="Plato_7, Plato_19"/>
    <n v="144"/>
    <x v="412"/>
    <d v="2023-04-06T01:00:00"/>
    <d v="2023-04-06T02:52:00"/>
    <d v="1899-12-30T01:52:00"/>
    <d v="1899-12-30T01:19:00"/>
    <d v="1899-12-30T00:33:00"/>
    <x v="0"/>
  </r>
  <r>
    <n v="15"/>
    <x v="403"/>
    <n v="3"/>
    <x v="1"/>
    <x v="1"/>
    <x v="0"/>
    <n v="12.66"/>
    <s v="Ocupada"/>
    <n v="486"/>
    <x v="1"/>
    <s v="Plato_19, Plato_3, Plato_18, Plato_7"/>
    <n v="150"/>
    <x v="413"/>
    <d v="2023-04-06T02:47:00"/>
    <d v="2023-04-06T06:12:00"/>
    <d v="1899-12-30T03:40:00"/>
    <d v="1899-12-30T00:59:00"/>
    <d v="1899-12-30T02:41:00"/>
    <x v="0"/>
  </r>
  <r>
    <n v="17"/>
    <x v="61"/>
    <n v="1"/>
    <x v="1"/>
    <x v="0"/>
    <x v="2"/>
    <n v="45.76"/>
    <s v="Ocupada"/>
    <n v="487"/>
    <x v="3"/>
    <s v="Plato_18, Plato_17, Plato_5"/>
    <n v="152"/>
    <x v="414"/>
    <d v="2023-04-06T01:34:00"/>
    <d v="2023-04-06T03:50:00"/>
    <d v="1899-12-30T02:31:00"/>
    <d v="1899-12-30T01:32:00"/>
    <d v="1899-12-30T00:59:00"/>
    <x v="0"/>
  </r>
  <r>
    <n v="10"/>
    <x v="404"/>
    <n v="4"/>
    <x v="0"/>
    <x v="0"/>
    <x v="0"/>
    <n v="37.380000000000003"/>
    <s v="Libre"/>
    <n v="488"/>
    <x v="10"/>
    <s v="Plato_4, Plato_14, Plato_17"/>
    <n v="185"/>
    <x v="415"/>
    <d v="2023-04-06T00:00:00"/>
    <d v="2023-04-06T01:58:00"/>
    <d v="1899-12-30T01:58:00"/>
    <d v="1899-12-30T02:04:00"/>
    <d v="1899-12-30T00:00:00"/>
    <x v="1"/>
  </r>
  <r>
    <n v="3"/>
    <x v="405"/>
    <n v="1"/>
    <x v="0"/>
    <x v="1"/>
    <x v="2"/>
    <n v="22.27"/>
    <s v="Ocupada"/>
    <n v="489"/>
    <x v="10"/>
    <s v="Plato_20, Plato_14"/>
    <n v="149"/>
    <x v="416"/>
    <d v="2023-04-06T02:57:00"/>
    <d v="2023-04-06T05:27:00"/>
    <d v="1899-12-30T02:45:00"/>
    <d v="1899-12-30T00:34:00"/>
    <d v="1899-12-30T02:11:00"/>
    <x v="0"/>
  </r>
  <r>
    <n v="1"/>
    <x v="386"/>
    <n v="2"/>
    <x v="3"/>
    <x v="0"/>
    <x v="2"/>
    <n v="26.79"/>
    <s v="Libre"/>
    <n v="490"/>
    <x v="1"/>
    <s v="Plato_10, Plato_15, Plato_18"/>
    <n v="212"/>
    <x v="417"/>
    <d v="2023-04-06T03:20:00"/>
    <d v="2023-04-06T04:57:00"/>
    <d v="1899-12-30T01:37:00"/>
    <d v="1899-12-30T02:11:00"/>
    <d v="1899-12-30T00:00:00"/>
    <x v="1"/>
  </r>
  <r>
    <n v="7"/>
    <x v="358"/>
    <n v="4"/>
    <x v="4"/>
    <x v="1"/>
    <x v="2"/>
    <n v="34.68"/>
    <s v="Ocupada"/>
    <n v="491"/>
    <x v="0"/>
    <s v="Plato_9, Plato_2"/>
    <n v="118"/>
    <x v="418"/>
    <d v="2023-04-06T00:07:00"/>
    <d v="2023-04-06T02:37:00"/>
    <d v="1899-12-30T02:45:00"/>
    <d v="1899-12-30T00:41:00"/>
    <d v="1899-12-30T02:04:00"/>
    <x v="0"/>
  </r>
  <r>
    <n v="4"/>
    <x v="406"/>
    <n v="4"/>
    <x v="1"/>
    <x v="0"/>
    <x v="2"/>
    <n v="16.62"/>
    <s v="Reservada"/>
    <n v="492"/>
    <x v="1"/>
    <s v="Plato_11, Plato_13, Plato_7"/>
    <n v="210"/>
    <x v="419"/>
    <d v="2023-04-06T01:03:00"/>
    <d v="2023-04-06T04:36:00"/>
    <d v="1899-12-30T03:33:00"/>
    <d v="1899-12-30T00:49:00"/>
    <d v="1899-12-30T02:44:00"/>
    <x v="0"/>
  </r>
  <r>
    <n v="2"/>
    <x v="110"/>
    <n v="2"/>
    <x v="3"/>
    <x v="0"/>
    <x v="2"/>
    <n v="32.67"/>
    <s v="Ocupada"/>
    <n v="493"/>
    <x v="4"/>
    <s v="Plato_4"/>
    <n v="54"/>
    <x v="420"/>
    <d v="2023-04-06T00:31:00"/>
    <d v="2023-04-06T01:46:00"/>
    <d v="1899-12-30T01:30:00"/>
    <d v="1899-12-30T00:08:00"/>
    <d v="1899-12-30T01:22:00"/>
    <x v="0"/>
  </r>
  <r>
    <n v="20"/>
    <x v="292"/>
    <n v="5"/>
    <x v="1"/>
    <x v="1"/>
    <x v="2"/>
    <n v="11.85"/>
    <s v="Reservada"/>
    <n v="494"/>
    <x v="3"/>
    <s v="Plato_15, Plato_19"/>
    <n v="172"/>
    <x v="421"/>
    <d v="2023-04-06T01:28:00"/>
    <d v="2023-04-06T04:49:00"/>
    <d v="1899-12-30T03:21:00"/>
    <d v="1899-12-30T00:31:00"/>
    <d v="1899-12-30T02:50:00"/>
    <x v="0"/>
  </r>
  <r>
    <n v="11"/>
    <x v="407"/>
    <n v="6"/>
    <x v="2"/>
    <x v="1"/>
    <x v="2"/>
    <n v="33.96"/>
    <s v="Libre"/>
    <n v="495"/>
    <x v="5"/>
    <s v="Plato_20, Plato_6, Plato_16, Plato_11"/>
    <n v="263"/>
    <x v="422"/>
    <d v="2023-04-06T03:01:00"/>
    <d v="2023-04-06T06:50:00"/>
    <d v="1899-12-30T03:49:00"/>
    <d v="1899-12-30T01:42:00"/>
    <d v="1899-12-30T02:07:00"/>
    <x v="0"/>
  </r>
  <r>
    <n v="1"/>
    <x v="139"/>
    <n v="3"/>
    <x v="1"/>
    <x v="0"/>
    <x v="2"/>
    <n v="39.42"/>
    <s v="Reservada"/>
    <n v="496"/>
    <x v="10"/>
    <s v="Plato_11, Plato_18, Plato_12, Plato_17"/>
    <n v="223"/>
    <x v="423"/>
    <d v="2023-04-06T02:34:00"/>
    <d v="2023-04-06T06:22:00"/>
    <d v="1899-12-30T03:48:00"/>
    <d v="1899-12-30T02:13:00"/>
    <d v="1899-12-30T01:35:00"/>
    <x v="0"/>
  </r>
  <r>
    <n v="13"/>
    <x v="64"/>
    <n v="6"/>
    <x v="0"/>
    <x v="0"/>
    <x v="0"/>
    <n v="29.93"/>
    <s v="Reservada"/>
    <n v="497"/>
    <x v="10"/>
    <s v="Plato_2, Plato_20"/>
    <n v="150"/>
    <x v="424"/>
    <d v="2023-04-06T03:30:00"/>
    <d v="2023-04-06T06:58:00"/>
    <d v="1899-12-30T03:28:00"/>
    <d v="1899-12-30T00:38:00"/>
    <d v="1899-12-30T02:50:00"/>
    <x v="0"/>
  </r>
  <r>
    <n v="20"/>
    <x v="365"/>
    <n v="3"/>
    <x v="0"/>
    <x v="0"/>
    <x v="2"/>
    <n v="21.99"/>
    <s v="Libre"/>
    <n v="498"/>
    <x v="0"/>
    <s v="Plato_12"/>
    <n v="19"/>
    <x v="425"/>
    <d v="2023-04-06T00:17:00"/>
    <d v="2023-04-06T03:46:00"/>
    <d v="1899-12-30T03:29:00"/>
    <d v="1899-12-30T00:32:00"/>
    <d v="1899-12-30T02:57:00"/>
    <x v="0"/>
  </r>
  <r>
    <n v="5"/>
    <x v="353"/>
    <n v="5"/>
    <x v="2"/>
    <x v="2"/>
    <x v="0"/>
    <n v="22.69"/>
    <s v="Reservada"/>
    <n v="499"/>
    <x v="2"/>
    <s v="Plato_10, Plato_2, Plato_1"/>
    <n v="158"/>
    <x v="426"/>
    <d v="2023-04-06T01:21:00"/>
    <d v="2023-04-06T04:28:00"/>
    <d v="1899-12-30T03:07:00"/>
    <d v="1899-12-30T02:10:00"/>
    <d v="1899-12-30T00:57:00"/>
    <x v="0"/>
  </r>
  <r>
    <n v="4"/>
    <x v="405"/>
    <n v="5"/>
    <x v="4"/>
    <x v="1"/>
    <x v="0"/>
    <n v="37.619999999999997"/>
    <s v="Ocupada"/>
    <n v="500"/>
    <x v="10"/>
    <s v="Plato_6, Plato_5"/>
    <n v="93"/>
    <x v="427"/>
    <d v="2023-04-06T01:17:00"/>
    <d v="2023-04-06T05:15:00"/>
    <d v="1899-12-30T04:13:00"/>
    <d v="1899-12-30T00:42:00"/>
    <d v="1899-12-30T03:31:00"/>
    <x v="0"/>
  </r>
  <r>
    <n v="7"/>
    <x v="408"/>
    <n v="1"/>
    <x v="1"/>
    <x v="2"/>
    <x v="2"/>
    <n v="28.38"/>
    <s v="Ocupada"/>
    <n v="501"/>
    <x v="5"/>
    <s v="Plato_20, Plato_13, Plato_16"/>
    <n v="138"/>
    <x v="428"/>
    <d v="2023-04-06T03:44:00"/>
    <d v="2023-04-06T06:31:00"/>
    <d v="1899-12-30T03:02:00"/>
    <d v="1899-12-30T00:39:00"/>
    <d v="1899-12-30T02:23:00"/>
    <x v="0"/>
  </r>
  <r>
    <n v="5"/>
    <x v="202"/>
    <n v="2"/>
    <x v="3"/>
    <x v="0"/>
    <x v="2"/>
    <n v="32.9"/>
    <s v="Reservada"/>
    <n v="502"/>
    <x v="6"/>
    <s v="Plato_5, Plato_4, Plato_11"/>
    <n v="139"/>
    <x v="429"/>
    <d v="2023-04-06T00:45:00"/>
    <d v="2023-04-06T01:57:00"/>
    <d v="1899-12-30T01:12:00"/>
    <d v="1899-12-30T01:13:00"/>
    <d v="1899-12-30T00:00:00"/>
    <x v="1"/>
  </r>
  <r>
    <n v="3"/>
    <x v="409"/>
    <n v="1"/>
    <x v="0"/>
    <x v="0"/>
    <x v="2"/>
    <n v="35.840000000000003"/>
    <s v="Reservada"/>
    <n v="503"/>
    <x v="0"/>
    <s v="Plato_20, Plato_12"/>
    <n v="137"/>
    <x v="430"/>
    <d v="2023-04-06T02:20:00"/>
    <d v="2023-04-06T04:02:00"/>
    <d v="1899-12-30T01:42:00"/>
    <d v="1899-12-30T01:25:00"/>
    <d v="1899-12-30T00:17:00"/>
    <x v="0"/>
  </r>
  <r>
    <n v="2"/>
    <x v="410"/>
    <n v="5"/>
    <x v="3"/>
    <x v="2"/>
    <x v="1"/>
    <n v="31.31"/>
    <s v="Reservada"/>
    <n v="504"/>
    <x v="2"/>
    <s v="Plato_6"/>
    <n v="54"/>
    <x v="431"/>
    <d v="2023-04-06T02:10:00"/>
    <d v="2023-04-06T04:48:00"/>
    <d v="1899-12-30T02:38:00"/>
    <d v="1899-12-30T00:19:00"/>
    <d v="1899-12-30T02:19:00"/>
    <x v="0"/>
  </r>
  <r>
    <n v="5"/>
    <x v="411"/>
    <n v="1"/>
    <x v="2"/>
    <x v="2"/>
    <x v="2"/>
    <n v="25.76"/>
    <s v="Reservada"/>
    <n v="505"/>
    <x v="1"/>
    <s v="Plato_20, Plato_1"/>
    <n v="155"/>
    <x v="432"/>
    <d v="2023-04-06T02:38:00"/>
    <d v="2023-04-06T06:07:00"/>
    <d v="1899-12-30T03:29:00"/>
    <d v="1899-12-30T01:55:00"/>
    <d v="1899-12-30T01:34:00"/>
    <x v="0"/>
  </r>
  <r>
    <n v="18"/>
    <x v="412"/>
    <n v="2"/>
    <x v="0"/>
    <x v="2"/>
    <x v="2"/>
    <n v="11.65"/>
    <s v="Ocupada"/>
    <n v="506"/>
    <x v="3"/>
    <s v="Plato_8"/>
    <n v="70"/>
    <x v="430"/>
    <d v="2023-04-06T02:01:00"/>
    <d v="2023-04-06T04:02:00"/>
    <d v="1899-12-30T02:16:00"/>
    <d v="1899-12-30T00:05:00"/>
    <d v="1899-12-30T02:11:00"/>
    <x v="0"/>
  </r>
  <r>
    <n v="18"/>
    <x v="384"/>
    <n v="4"/>
    <x v="2"/>
    <x v="1"/>
    <x v="2"/>
    <n v="43.42"/>
    <s v="Libre"/>
    <n v="507"/>
    <x v="6"/>
    <s v="Plato_18, Plato_19"/>
    <n v="210"/>
    <x v="406"/>
    <d v="2023-04-06T03:26:00"/>
    <d v="2023-04-06T04:30:00"/>
    <d v="1899-12-30T01:04:00"/>
    <d v="1899-12-30T01:09:00"/>
    <d v="1899-12-30T00:00:00"/>
    <x v="1"/>
  </r>
  <r>
    <n v="6"/>
    <x v="413"/>
    <n v="1"/>
    <x v="3"/>
    <x v="0"/>
    <x v="2"/>
    <n v="42.8"/>
    <s v="Reservada"/>
    <n v="508"/>
    <x v="2"/>
    <s v="Plato_15"/>
    <n v="32"/>
    <x v="433"/>
    <d v="2023-04-06T02:50:00"/>
    <d v="2023-04-06T06:35:00"/>
    <d v="1899-12-30T03:45:00"/>
    <d v="1899-12-30T00:34:00"/>
    <d v="1899-12-30T03:11:00"/>
    <x v="0"/>
  </r>
  <r>
    <n v="5"/>
    <x v="57"/>
    <n v="3"/>
    <x v="1"/>
    <x v="1"/>
    <x v="2"/>
    <n v="16.260000000000002"/>
    <s v="Ocupada"/>
    <n v="509"/>
    <x v="2"/>
    <s v="Plato_20"/>
    <n v="80"/>
    <x v="434"/>
    <d v="2023-04-06T03:12:00"/>
    <d v="2023-04-06T06:02:00"/>
    <d v="1899-12-30T03:05:00"/>
    <d v="1899-12-30T00:47:00"/>
    <d v="1899-12-30T02:18:00"/>
    <x v="0"/>
  </r>
  <r>
    <n v="6"/>
    <x v="414"/>
    <n v="4"/>
    <x v="4"/>
    <x v="0"/>
    <x v="2"/>
    <n v="14.97"/>
    <s v="Libre"/>
    <n v="510"/>
    <x v="3"/>
    <s v="Plato_19"/>
    <n v="36"/>
    <x v="435"/>
    <d v="2023-04-06T03:32:00"/>
    <d v="2023-04-06T04:33:00"/>
    <d v="1899-12-30T01:01:00"/>
    <d v="1899-12-30T00:48:00"/>
    <d v="1899-12-30T00:13:00"/>
    <x v="0"/>
  </r>
  <r>
    <n v="2"/>
    <x v="415"/>
    <n v="1"/>
    <x v="1"/>
    <x v="0"/>
    <x v="2"/>
    <n v="35.950000000000003"/>
    <s v="Libre"/>
    <n v="511"/>
    <x v="10"/>
    <s v="Plato_14, Plato_18"/>
    <n v="137"/>
    <x v="436"/>
    <d v="2023-04-06T01:38:00"/>
    <d v="2023-04-06T03:23:00"/>
    <d v="1899-12-30T01:45:00"/>
    <d v="1899-12-30T00:38:00"/>
    <d v="1899-12-30T01:07:00"/>
    <x v="0"/>
  </r>
  <r>
    <n v="2"/>
    <x v="343"/>
    <n v="1"/>
    <x v="3"/>
    <x v="0"/>
    <x v="2"/>
    <n v="37.369999999999997"/>
    <s v="Ocupada"/>
    <n v="512"/>
    <x v="0"/>
    <s v="Plato_3, Plato_19"/>
    <n v="128"/>
    <x v="437"/>
    <d v="2023-04-06T01:19:00"/>
    <d v="2023-04-06T02:26:00"/>
    <d v="1899-12-30T01:22:00"/>
    <d v="1899-12-30T00:59:00"/>
    <d v="1899-12-30T00:23:00"/>
    <x v="0"/>
  </r>
  <r>
    <n v="8"/>
    <x v="12"/>
    <n v="6"/>
    <x v="0"/>
    <x v="1"/>
    <x v="2"/>
    <n v="22.74"/>
    <s v="Ocupada"/>
    <n v="513"/>
    <x v="6"/>
    <s v="Plato_4"/>
    <n v="54"/>
    <x v="438"/>
    <d v="2023-04-06T01:28:00"/>
    <d v="2023-04-06T04:51:00"/>
    <d v="1899-12-30T03:38:00"/>
    <d v="1899-12-30T00:56:00"/>
    <d v="1899-12-30T02:42:00"/>
    <x v="0"/>
  </r>
  <r>
    <n v="18"/>
    <x v="416"/>
    <n v="5"/>
    <x v="4"/>
    <x v="0"/>
    <x v="2"/>
    <n v="38.840000000000003"/>
    <s v="Libre"/>
    <n v="514"/>
    <x v="9"/>
    <s v="Plato_10, Plato_12, Plato_3, Plato_15"/>
    <n v="174"/>
    <x v="419"/>
    <d v="2023-04-06T01:19:00"/>
    <d v="2023-04-06T04:36:00"/>
    <d v="1899-12-30T03:17:00"/>
    <d v="1899-12-30T01:52:00"/>
    <d v="1899-12-30T01:25:00"/>
    <x v="0"/>
  </r>
  <r>
    <n v="19"/>
    <x v="290"/>
    <n v="2"/>
    <x v="2"/>
    <x v="0"/>
    <x v="2"/>
    <n v="43.79"/>
    <s v="Ocupada"/>
    <n v="515"/>
    <x v="9"/>
    <s v="Plato_4"/>
    <n v="18"/>
    <x v="439"/>
    <d v="2023-04-06T00:58:00"/>
    <d v="2023-04-06T02:03:00"/>
    <d v="1899-12-30T01:20:00"/>
    <d v="1899-12-30T00:13:00"/>
    <d v="1899-12-30T01:07:00"/>
    <x v="0"/>
  </r>
  <r>
    <n v="7"/>
    <x v="417"/>
    <n v="2"/>
    <x v="4"/>
    <x v="0"/>
    <x v="2"/>
    <n v="20.85"/>
    <s v="Reservada"/>
    <n v="516"/>
    <x v="3"/>
    <s v="Plato_12, Plato_14, Plato_3"/>
    <n v="146"/>
    <x v="440"/>
    <d v="2023-04-06T03:55:00"/>
    <d v="2023-04-06T04:59:00"/>
    <d v="1899-12-30T01:04:00"/>
    <d v="1899-12-30T01:37:00"/>
    <d v="1899-12-30T00:00:00"/>
    <x v="1"/>
  </r>
  <r>
    <n v="4"/>
    <x v="333"/>
    <n v="5"/>
    <x v="4"/>
    <x v="0"/>
    <x v="1"/>
    <n v="23.92"/>
    <s v="Reservada"/>
    <n v="517"/>
    <x v="8"/>
    <s v="Plato_7, Plato_12, Plato_5"/>
    <n v="103"/>
    <x v="441"/>
    <d v="2023-04-06T01:35:00"/>
    <d v="2023-04-06T05:30:00"/>
    <d v="1899-12-30T03:55:00"/>
    <d v="1899-12-30T01:05:00"/>
    <d v="1899-12-30T02:50:00"/>
    <x v="0"/>
  </r>
  <r>
    <n v="5"/>
    <x v="120"/>
    <n v="6"/>
    <x v="4"/>
    <x v="1"/>
    <x v="2"/>
    <n v="18.48"/>
    <s v="Ocupada"/>
    <n v="518"/>
    <x v="1"/>
    <s v="Plato_11, Plato_5"/>
    <n v="77"/>
    <x v="434"/>
    <d v="2023-04-06T02:08:00"/>
    <d v="2023-04-06T06:02:00"/>
    <d v="1899-12-30T04:09:00"/>
    <d v="1899-12-30T00:53:00"/>
    <d v="1899-12-30T03:16:00"/>
    <x v="0"/>
  </r>
  <r>
    <n v="6"/>
    <x v="418"/>
    <n v="2"/>
    <x v="3"/>
    <x v="0"/>
    <x v="2"/>
    <n v="34.590000000000003"/>
    <s v="Libre"/>
    <n v="519"/>
    <x v="3"/>
    <s v="Plato_6, Plato_20, Plato_5"/>
    <n v="245"/>
    <x v="442"/>
    <d v="2023-04-06T00:48:00"/>
    <d v="2023-04-06T03:49:00"/>
    <d v="1899-12-30T03:01:00"/>
    <d v="1899-12-30T02:36:00"/>
    <d v="1899-12-30T00:25:00"/>
    <x v="0"/>
  </r>
  <r>
    <n v="4"/>
    <x v="419"/>
    <n v="4"/>
    <x v="4"/>
    <x v="2"/>
    <x v="2"/>
    <n v="43.99"/>
    <s v="Libre"/>
    <n v="520"/>
    <x v="1"/>
    <s v="Plato_9, Plato_18, Plato_17, Plato_2"/>
    <n v="280"/>
    <x v="443"/>
    <d v="2023-04-06T03:35:00"/>
    <d v="2023-04-06T06:23:00"/>
    <d v="1899-12-30T02:48:00"/>
    <d v="1899-12-30T02:01:00"/>
    <d v="1899-12-30T00:47:00"/>
    <x v="0"/>
  </r>
  <r>
    <n v="18"/>
    <x v="420"/>
    <n v="2"/>
    <x v="4"/>
    <x v="0"/>
    <x v="2"/>
    <n v="15.18"/>
    <s v="Libre"/>
    <n v="521"/>
    <x v="6"/>
    <s v="Plato_1, Plato_9, Plato_18"/>
    <n v="210"/>
    <x v="444"/>
    <d v="2023-04-06T00:43:00"/>
    <d v="2023-04-06T02:54:00"/>
    <d v="1899-12-30T02:11:00"/>
    <d v="1899-12-30T01:31:00"/>
    <d v="1899-12-30T00:40:00"/>
    <x v="0"/>
  </r>
  <r>
    <n v="2"/>
    <x v="8"/>
    <n v="5"/>
    <x v="4"/>
    <x v="0"/>
    <x v="1"/>
    <n v="35.35"/>
    <s v="Libre"/>
    <n v="522"/>
    <x v="7"/>
    <s v="Plato_16"/>
    <n v="84"/>
    <x v="445"/>
    <d v="2023-04-06T01:38:00"/>
    <d v="2023-04-06T04:26:00"/>
    <d v="1899-12-30T02:48:00"/>
    <d v="1899-12-30T00:47:00"/>
    <d v="1899-12-30T02:01:00"/>
    <x v="0"/>
  </r>
  <r>
    <n v="4"/>
    <x v="421"/>
    <n v="3"/>
    <x v="3"/>
    <x v="0"/>
    <x v="2"/>
    <n v="45.41"/>
    <s v="Ocupada"/>
    <n v="523"/>
    <x v="10"/>
    <s v="Plato_6"/>
    <n v="81"/>
    <x v="446"/>
    <d v="2023-04-06T01:39:00"/>
    <d v="2023-04-06T04:42:00"/>
    <d v="1899-12-30T03:18:00"/>
    <d v="1899-12-30T00:51:00"/>
    <d v="1899-12-30T02:27:00"/>
    <x v="0"/>
  </r>
  <r>
    <n v="16"/>
    <x v="422"/>
    <n v="4"/>
    <x v="0"/>
    <x v="0"/>
    <x v="2"/>
    <n v="26.91"/>
    <s v="Ocupada"/>
    <n v="524"/>
    <x v="4"/>
    <s v="Plato_5, Plato_6"/>
    <n v="76"/>
    <x v="447"/>
    <d v="2023-04-06T00:03:00"/>
    <d v="2023-04-06T02:32:00"/>
    <d v="1899-12-30T02:44:00"/>
    <d v="1899-12-30T01:01:00"/>
    <d v="1899-12-30T01:43:00"/>
    <x v="0"/>
  </r>
  <r>
    <n v="16"/>
    <x v="182"/>
    <n v="3"/>
    <x v="0"/>
    <x v="0"/>
    <x v="2"/>
    <n v="32.869999999999997"/>
    <s v="Ocupada"/>
    <n v="525"/>
    <x v="5"/>
    <s v="Plato_14, Plato_8, Plato_17"/>
    <n v="197"/>
    <x v="448"/>
    <d v="2023-04-06T03:27:00"/>
    <d v="2023-04-06T07:14:00"/>
    <d v="1899-12-30T04:02:00"/>
    <d v="1899-12-30T01:17:00"/>
    <d v="1899-12-30T02:45:00"/>
    <x v="0"/>
  </r>
  <r>
    <n v="4"/>
    <x v="423"/>
    <n v="6"/>
    <x v="4"/>
    <x v="2"/>
    <x v="0"/>
    <n v="43.02"/>
    <s v="Libre"/>
    <n v="526"/>
    <x v="6"/>
    <s v="Plato_11"/>
    <n v="33"/>
    <x v="449"/>
    <d v="2023-04-06T03:44:00"/>
    <d v="2023-04-06T05:41:00"/>
    <d v="1899-12-30T01:57:00"/>
    <d v="1899-12-30T00:22:00"/>
    <d v="1899-12-30T01:35:00"/>
    <x v="0"/>
  </r>
  <r>
    <n v="19"/>
    <x v="424"/>
    <n v="4"/>
    <x v="1"/>
    <x v="1"/>
    <x v="1"/>
    <n v="22.95"/>
    <s v="Ocupada"/>
    <n v="527"/>
    <x v="0"/>
    <s v="Plato_6"/>
    <n v="54"/>
    <x v="450"/>
    <d v="2023-04-06T03:41:00"/>
    <d v="2023-04-06T05:55:00"/>
    <d v="1899-12-30T02:29:00"/>
    <d v="1899-12-30T00:31:00"/>
    <d v="1899-12-30T01:58:00"/>
    <x v="0"/>
  </r>
  <r>
    <n v="14"/>
    <x v="425"/>
    <n v="2"/>
    <x v="2"/>
    <x v="0"/>
    <x v="0"/>
    <n v="15.62"/>
    <s v="Reservada"/>
    <n v="528"/>
    <x v="6"/>
    <s v="Plato_3, Plato_20, Plato_4"/>
    <n v="78"/>
    <x v="451"/>
    <d v="2023-04-06T01:47:00"/>
    <d v="2023-04-06T03:48:00"/>
    <d v="1899-12-30T02:01:00"/>
    <d v="1899-12-30T02:01:00"/>
    <d v="1899-12-30T00:00:00"/>
    <x v="1"/>
  </r>
  <r>
    <n v="1"/>
    <x v="426"/>
    <n v="2"/>
    <x v="0"/>
    <x v="0"/>
    <x v="2"/>
    <n v="25.91"/>
    <s v="Ocupada"/>
    <n v="529"/>
    <x v="0"/>
    <s v="Plato_18, Plato_19, Plato_14, Plato_16"/>
    <n v="208"/>
    <x v="446"/>
    <d v="2023-04-06T01:58:00"/>
    <d v="2023-04-06T04:42:00"/>
    <d v="1899-12-30T02:59:00"/>
    <d v="1899-12-30T02:37:00"/>
    <d v="1899-12-30T00:22:00"/>
    <x v="0"/>
  </r>
  <r>
    <n v="7"/>
    <x v="427"/>
    <n v="5"/>
    <x v="3"/>
    <x v="0"/>
    <x v="2"/>
    <n v="30.19"/>
    <s v="Ocupada"/>
    <n v="530"/>
    <x v="3"/>
    <s v="Plato_4, Plato_16, Plato_1"/>
    <n v="160"/>
    <x v="432"/>
    <d v="2023-04-06T02:13:00"/>
    <d v="2023-04-06T06:07:00"/>
    <d v="1899-12-30T04:09:00"/>
    <d v="1899-12-30T01:46:00"/>
    <d v="1899-12-30T02:23:00"/>
    <x v="0"/>
  </r>
  <r>
    <n v="9"/>
    <x v="325"/>
    <n v="6"/>
    <x v="2"/>
    <x v="2"/>
    <x v="1"/>
    <n v="34.39"/>
    <s v="Libre"/>
    <n v="531"/>
    <x v="3"/>
    <s v="Plato_13, Plato_20, Plato_4, Plato_9"/>
    <n v="244"/>
    <x v="452"/>
    <d v="2023-04-06T03:03:00"/>
    <d v="2023-04-06T05:04:00"/>
    <d v="1899-12-30T02:01:00"/>
    <d v="1899-12-30T03:19:00"/>
    <d v="1899-12-30T00:00:00"/>
    <x v="1"/>
  </r>
  <r>
    <n v="13"/>
    <x v="51"/>
    <n v="3"/>
    <x v="0"/>
    <x v="1"/>
    <x v="0"/>
    <n v="17.95"/>
    <s v="Reservada"/>
    <n v="532"/>
    <x v="10"/>
    <s v="Plato_13, Plato_10, Plato_15"/>
    <n v="137"/>
    <x v="453"/>
    <d v="2023-04-06T01:48:00"/>
    <d v="2023-04-06T05:26:00"/>
    <d v="1899-12-30T03:38:00"/>
    <d v="1899-12-30T00:59:00"/>
    <d v="1899-12-30T02:39:00"/>
    <x v="0"/>
  </r>
  <r>
    <n v="1"/>
    <x v="183"/>
    <n v="3"/>
    <x v="3"/>
    <x v="2"/>
    <x v="0"/>
    <n v="20.09"/>
    <s v="Libre"/>
    <n v="533"/>
    <x v="8"/>
    <s v="Plato_3, Plato_13"/>
    <n v="41"/>
    <x v="454"/>
    <d v="2023-04-06T03:14:00"/>
    <d v="2023-04-06T05:20:00"/>
    <d v="1899-12-30T02:06:00"/>
    <d v="1899-12-30T00:48:00"/>
    <d v="1899-12-30T01:18:00"/>
    <x v="0"/>
  </r>
  <r>
    <n v="1"/>
    <x v="428"/>
    <n v="6"/>
    <x v="4"/>
    <x v="2"/>
    <x v="2"/>
    <n v="23.59"/>
    <s v="Reservada"/>
    <n v="534"/>
    <x v="2"/>
    <s v="Plato_7, Plato_9, Plato_8"/>
    <n v="147"/>
    <x v="455"/>
    <d v="2023-04-06T01:02:00"/>
    <d v="2023-04-06T04:29:00"/>
    <d v="1899-12-30T03:27:00"/>
    <d v="1899-12-30T01:16:00"/>
    <d v="1899-12-30T02:11:00"/>
    <x v="0"/>
  </r>
  <r>
    <n v="15"/>
    <x v="99"/>
    <n v="3"/>
    <x v="1"/>
    <x v="1"/>
    <x v="2"/>
    <n v="39.450000000000003"/>
    <s v="Libre"/>
    <n v="535"/>
    <x v="9"/>
    <s v="Plato_20, Plato_9, Plato_7, Plato_13"/>
    <n v="276"/>
    <x v="401"/>
    <d v="2023-04-06T00:57:00"/>
    <d v="2023-04-06T03:32:00"/>
    <d v="1899-12-30T02:35:00"/>
    <d v="1899-12-30T01:53:00"/>
    <d v="1899-12-30T00:42:00"/>
    <x v="0"/>
  </r>
  <r>
    <n v="9"/>
    <x v="429"/>
    <n v="2"/>
    <x v="4"/>
    <x v="0"/>
    <x v="2"/>
    <n v="46"/>
    <s v="Reservada"/>
    <n v="536"/>
    <x v="9"/>
    <s v="Plato_4, Plato_9, Plato_14, Plato_2"/>
    <n v="212"/>
    <x v="456"/>
    <d v="2023-04-06T02:31:00"/>
    <d v="2023-04-06T04:39:00"/>
    <d v="1899-12-30T02:08:00"/>
    <d v="1899-12-30T02:32:00"/>
    <d v="1899-12-30T00:00:00"/>
    <x v="1"/>
  </r>
  <r>
    <n v="18"/>
    <x v="122"/>
    <n v="6"/>
    <x v="0"/>
    <x v="1"/>
    <x v="0"/>
    <n v="28.68"/>
    <s v="Ocupada"/>
    <n v="537"/>
    <x v="4"/>
    <s v="Plato_13"/>
    <n v="63"/>
    <x v="457"/>
    <d v="2023-04-06T00:24:00"/>
    <d v="2023-04-06T02:09:00"/>
    <d v="1899-12-30T02:00:00"/>
    <d v="1899-12-30T00:21:00"/>
    <d v="1899-12-30T01:39:00"/>
    <x v="0"/>
  </r>
  <r>
    <n v="14"/>
    <x v="240"/>
    <n v="4"/>
    <x v="4"/>
    <x v="2"/>
    <x v="0"/>
    <n v="41.35"/>
    <s v="Libre"/>
    <n v="538"/>
    <x v="1"/>
    <s v="Plato_2, Plato_14, Plato_11, Plato_16"/>
    <n v="142"/>
    <x v="458"/>
    <d v="2023-04-06T03:19:00"/>
    <d v="2023-04-06T05:33:00"/>
    <d v="1899-12-30T02:14:00"/>
    <d v="1899-12-30T03:18:00"/>
    <d v="1899-12-30T00:00:00"/>
    <x v="1"/>
  </r>
  <r>
    <n v="18"/>
    <x v="430"/>
    <n v="3"/>
    <x v="2"/>
    <x v="1"/>
    <x v="1"/>
    <n v="20.9"/>
    <s v="Libre"/>
    <n v="539"/>
    <x v="1"/>
    <s v="Plato_2, Plato_6, Plato_9, Plato_4"/>
    <n v="240"/>
    <x v="459"/>
    <d v="2023-04-06T03:51:00"/>
    <d v="2023-04-06T07:00:00"/>
    <d v="1899-12-30T03:09:00"/>
    <d v="1899-12-30T02:09:00"/>
    <d v="1899-12-30T01:00:00"/>
    <x v="0"/>
  </r>
  <r>
    <n v="6"/>
    <x v="431"/>
    <n v="4"/>
    <x v="1"/>
    <x v="0"/>
    <x v="2"/>
    <n v="47.85"/>
    <s v="Reservada"/>
    <n v="540"/>
    <x v="7"/>
    <s v="Plato_4, Plato_8"/>
    <n v="124"/>
    <x v="460"/>
    <d v="2023-04-06T03:46:00"/>
    <d v="2023-04-06T06:56:00"/>
    <d v="1899-12-30T03:10:00"/>
    <d v="1899-12-30T01:22:00"/>
    <d v="1899-12-30T01:48:00"/>
    <x v="0"/>
  </r>
  <r>
    <n v="19"/>
    <x v="22"/>
    <n v="2"/>
    <x v="1"/>
    <x v="1"/>
    <x v="0"/>
    <n v="33.700000000000003"/>
    <s v="Reservada"/>
    <n v="541"/>
    <x v="1"/>
    <s v="Plato_12, Plato_11, Plato_9, Plato_14"/>
    <n v="202"/>
    <x v="461"/>
    <d v="2023-04-06T00:33:00"/>
    <d v="2023-04-06T04:32:00"/>
    <d v="1899-12-30T03:59:00"/>
    <d v="1899-12-30T02:04:00"/>
    <d v="1899-12-30T01:55:00"/>
    <x v="0"/>
  </r>
  <r>
    <n v="9"/>
    <x v="116"/>
    <n v="5"/>
    <x v="0"/>
    <x v="1"/>
    <x v="2"/>
    <n v="49.05"/>
    <s v="Reservada"/>
    <n v="542"/>
    <x v="9"/>
    <s v="Plato_18, Plato_10, Plato_6"/>
    <n v="148"/>
    <x v="408"/>
    <d v="2023-04-06T02:47:00"/>
    <d v="2023-04-06T04:43:00"/>
    <d v="1899-12-30T01:56:00"/>
    <d v="1899-12-30T01:55:00"/>
    <d v="1899-12-30T00:01:00"/>
    <x v="0"/>
  </r>
  <r>
    <n v="19"/>
    <x v="432"/>
    <n v="5"/>
    <x v="4"/>
    <x v="2"/>
    <x v="2"/>
    <n v="49.37"/>
    <s v="Reservada"/>
    <n v="543"/>
    <x v="3"/>
    <s v="Plato_16, Plato_6, Plato_15"/>
    <n v="206"/>
    <x v="462"/>
    <d v="2023-04-06T00:47:00"/>
    <d v="2023-04-06T03:37:00"/>
    <d v="1899-12-30T02:50:00"/>
    <d v="1899-12-30T01:14:00"/>
    <d v="1899-12-30T01:36:00"/>
    <x v="0"/>
  </r>
  <r>
    <n v="7"/>
    <x v="433"/>
    <n v="4"/>
    <x v="3"/>
    <x v="0"/>
    <x v="2"/>
    <n v="44.91"/>
    <s v="Ocupada"/>
    <n v="544"/>
    <x v="8"/>
    <s v="Plato_8"/>
    <n v="70"/>
    <x v="463"/>
    <d v="2023-04-06T03:17:00"/>
    <d v="2023-04-06T04:45:00"/>
    <d v="1899-12-30T01:43:00"/>
    <d v="1899-12-30T00:48:00"/>
    <d v="1899-12-30T00:55:00"/>
    <x v="0"/>
  </r>
  <r>
    <n v="20"/>
    <x v="434"/>
    <n v="5"/>
    <x v="2"/>
    <x v="0"/>
    <x v="1"/>
    <n v="12.18"/>
    <s v="Ocupada"/>
    <n v="545"/>
    <x v="9"/>
    <s v="Plato_11, Plato_17"/>
    <n v="130"/>
    <x v="445"/>
    <d v="2023-04-06T02:39:00"/>
    <d v="2023-04-06T04:26:00"/>
    <d v="1899-12-30T02:02:00"/>
    <d v="1899-12-30T01:39:00"/>
    <d v="1899-12-30T00:23:00"/>
    <x v="0"/>
  </r>
  <r>
    <n v="5"/>
    <x v="435"/>
    <n v="2"/>
    <x v="4"/>
    <x v="0"/>
    <x v="0"/>
    <n v="47.81"/>
    <s v="Reservada"/>
    <n v="546"/>
    <x v="6"/>
    <s v="Plato_15, Plato_16"/>
    <n v="92"/>
    <x v="464"/>
    <d v="2023-04-06T03:14:00"/>
    <d v="2023-04-06T05:29:00"/>
    <d v="1899-12-30T02:15:00"/>
    <d v="1899-12-30T01:31:00"/>
    <d v="1899-12-30T00:44:00"/>
    <x v="0"/>
  </r>
  <r>
    <n v="9"/>
    <x v="436"/>
    <n v="3"/>
    <x v="3"/>
    <x v="2"/>
    <x v="2"/>
    <n v="20.04"/>
    <s v="Ocupada"/>
    <n v="547"/>
    <x v="1"/>
    <s v="Plato_17, Plato_11, Plato_8"/>
    <n v="227"/>
    <x v="419"/>
    <d v="2023-04-06T02:43:00"/>
    <d v="2023-04-06T04:36:00"/>
    <d v="1899-12-30T02:08:00"/>
    <d v="1899-12-30T01:37:00"/>
    <d v="1899-12-30T00:31:00"/>
    <x v="0"/>
  </r>
  <r>
    <n v="4"/>
    <x v="437"/>
    <n v="2"/>
    <x v="2"/>
    <x v="0"/>
    <x v="2"/>
    <n v="28.88"/>
    <s v="Libre"/>
    <n v="548"/>
    <x v="9"/>
    <s v="Plato_18, Plato_17"/>
    <n v="96"/>
    <x v="465"/>
    <d v="2023-04-06T00:55:00"/>
    <d v="2023-04-06T04:03:00"/>
    <d v="1899-12-30T03:08:00"/>
    <d v="1899-12-30T01:46:00"/>
    <d v="1899-12-30T01:22:00"/>
    <x v="0"/>
  </r>
  <r>
    <n v="12"/>
    <x v="261"/>
    <n v="2"/>
    <x v="1"/>
    <x v="0"/>
    <x v="2"/>
    <n v="35.340000000000003"/>
    <s v="Libre"/>
    <n v="549"/>
    <x v="1"/>
    <s v="Plato_1, Plato_8, Plato_18"/>
    <n v="162"/>
    <x v="453"/>
    <d v="2023-04-06T01:33:00"/>
    <d v="2023-04-06T05:26:00"/>
    <d v="1899-12-30T03:53:00"/>
    <d v="1899-12-30T01:38:00"/>
    <d v="1899-12-30T02:15:00"/>
    <x v="0"/>
  </r>
  <r>
    <n v="1"/>
    <x v="372"/>
    <n v="6"/>
    <x v="0"/>
    <x v="0"/>
    <x v="2"/>
    <n v="28.33"/>
    <s v="Ocupada"/>
    <n v="550"/>
    <x v="2"/>
    <s v="Plato_2, Plato_7, Plato_3"/>
    <n v="124"/>
    <x v="466"/>
    <d v="2023-04-06T01:08:00"/>
    <d v="2023-04-06T02:39:00"/>
    <d v="1899-12-30T01:46:00"/>
    <d v="1899-12-30T00:57:00"/>
    <d v="1899-12-30T00:49:00"/>
    <x v="0"/>
  </r>
  <r>
    <n v="4"/>
    <x v="438"/>
    <n v="2"/>
    <x v="0"/>
    <x v="1"/>
    <x v="2"/>
    <n v="17.54"/>
    <s v="Reservada"/>
    <n v="551"/>
    <x v="3"/>
    <s v="Plato_2, Plato_3, Plato_4, Plato_13"/>
    <n v="171"/>
    <x v="467"/>
    <d v="2023-04-06T02:58:00"/>
    <d v="2023-04-06T04:10:00"/>
    <d v="1899-12-30T01:12:00"/>
    <d v="1899-12-30T02:03:00"/>
    <d v="1899-12-30T00:00:00"/>
    <x v="1"/>
  </r>
  <r>
    <n v="11"/>
    <x v="439"/>
    <n v="6"/>
    <x v="0"/>
    <x v="2"/>
    <x v="0"/>
    <n v="10.28"/>
    <s v="Libre"/>
    <n v="552"/>
    <x v="0"/>
    <s v="Plato_20, Plato_13, Plato_3"/>
    <n v="243"/>
    <x v="468"/>
    <d v="2023-04-06T00:26:00"/>
    <d v="2023-04-06T03:54:00"/>
    <d v="1899-12-30T03:28:00"/>
    <d v="1899-12-30T01:55:00"/>
    <d v="1899-12-30T01:33:00"/>
    <x v="0"/>
  </r>
  <r>
    <n v="14"/>
    <x v="440"/>
    <n v="2"/>
    <x v="0"/>
    <x v="0"/>
    <x v="2"/>
    <n v="44.38"/>
    <s v="Libre"/>
    <n v="553"/>
    <x v="2"/>
    <s v="Plato_2, Plato_1, Plato_5, Plato_12"/>
    <n v="203"/>
    <x v="469"/>
    <d v="2023-04-06T02:45:00"/>
    <d v="2023-04-06T05:24:00"/>
    <d v="1899-12-30T02:39:00"/>
    <d v="1899-12-30T02:58:00"/>
    <d v="1899-12-30T00:00:00"/>
    <x v="1"/>
  </r>
  <r>
    <n v="10"/>
    <x v="441"/>
    <n v="6"/>
    <x v="0"/>
    <x v="0"/>
    <x v="0"/>
    <n v="19.600000000000001"/>
    <s v="Ocupada"/>
    <n v="554"/>
    <x v="0"/>
    <s v="Plato_14, Plato_20"/>
    <n v="166"/>
    <x v="470"/>
    <d v="2023-04-06T01:30:00"/>
    <d v="2023-04-06T02:55:00"/>
    <d v="1899-12-30T01:40:00"/>
    <d v="1899-12-30T01:11:00"/>
    <d v="1899-12-30T00:29:00"/>
    <x v="0"/>
  </r>
  <r>
    <n v="20"/>
    <x v="442"/>
    <n v="1"/>
    <x v="2"/>
    <x v="1"/>
    <x v="1"/>
    <n v="41.08"/>
    <s v="Libre"/>
    <n v="555"/>
    <x v="2"/>
    <s v="Plato_2"/>
    <n v="30"/>
    <x v="471"/>
    <d v="2023-04-06T01:59:00"/>
    <d v="2023-04-06T05:02:00"/>
    <d v="1899-12-30T03:03:00"/>
    <d v="1899-12-30T00:46:00"/>
    <d v="1899-12-30T02:17:00"/>
    <x v="0"/>
  </r>
  <r>
    <n v="9"/>
    <x v="42"/>
    <n v="6"/>
    <x v="2"/>
    <x v="0"/>
    <x v="0"/>
    <n v="14.09"/>
    <s v="Libre"/>
    <n v="556"/>
    <x v="3"/>
    <s v="Plato_5, Plato_4"/>
    <n v="76"/>
    <x v="472"/>
    <d v="2023-04-06T03:57:00"/>
    <d v="2023-04-06T07:41:00"/>
    <d v="1899-12-30T03:44:00"/>
    <d v="1899-12-30T01:06:00"/>
    <d v="1899-12-30T02:38:00"/>
    <x v="0"/>
  </r>
  <r>
    <n v="7"/>
    <x v="115"/>
    <n v="5"/>
    <x v="2"/>
    <x v="0"/>
    <x v="1"/>
    <n v="35.880000000000003"/>
    <s v="Ocupada"/>
    <n v="557"/>
    <x v="8"/>
    <s v="Plato_15, Plato_13, Plato_1"/>
    <n v="177"/>
    <x v="473"/>
    <d v="2023-04-06T03:52:00"/>
    <d v="2023-04-06T07:39:00"/>
    <d v="1899-12-30T04:02:00"/>
    <d v="1899-12-30T01:47:00"/>
    <d v="1899-12-30T02:15:00"/>
    <x v="0"/>
  </r>
  <r>
    <n v="6"/>
    <x v="380"/>
    <n v="4"/>
    <x v="1"/>
    <x v="0"/>
    <x v="2"/>
    <n v="45.26"/>
    <s v="Reservada"/>
    <n v="558"/>
    <x v="3"/>
    <s v="Plato_15, Plato_1, Plato_11"/>
    <n v="179"/>
    <x v="474"/>
    <d v="2023-04-06T00:18:00"/>
    <d v="2023-04-06T03:06:00"/>
    <d v="1899-12-30T02:48:00"/>
    <d v="1899-12-30T02:47:00"/>
    <d v="1899-12-30T00:01:00"/>
    <x v="0"/>
  </r>
  <r>
    <n v="11"/>
    <x v="14"/>
    <n v="1"/>
    <x v="2"/>
    <x v="0"/>
    <x v="2"/>
    <n v="24.36"/>
    <s v="Reservada"/>
    <n v="559"/>
    <x v="7"/>
    <s v="Plato_11"/>
    <n v="99"/>
    <x v="475"/>
    <d v="2023-04-06T00:14:00"/>
    <d v="2023-04-06T03:59:00"/>
    <d v="1899-12-30T03:45:00"/>
    <d v="1899-12-30T00:41:00"/>
    <d v="1899-12-30T03:04:00"/>
    <x v="0"/>
  </r>
  <r>
    <n v="6"/>
    <x v="166"/>
    <n v="6"/>
    <x v="3"/>
    <x v="2"/>
    <x v="0"/>
    <n v="31.53"/>
    <s v="Reservada"/>
    <n v="560"/>
    <x v="10"/>
    <s v="Plato_4, Plato_1"/>
    <n v="111"/>
    <x v="476"/>
    <d v="2023-04-06T00:15:00"/>
    <d v="2023-04-06T03:17:00"/>
    <d v="1899-12-30T03:02:00"/>
    <d v="1899-12-30T00:48:00"/>
    <d v="1899-12-30T02:14:00"/>
    <x v="0"/>
  </r>
  <r>
    <n v="4"/>
    <x v="17"/>
    <n v="2"/>
    <x v="1"/>
    <x v="0"/>
    <x v="2"/>
    <n v="44.24"/>
    <s v="Reservada"/>
    <n v="561"/>
    <x v="9"/>
    <s v="Plato_4, Plato_14"/>
    <n v="64"/>
    <x v="477"/>
    <d v="2023-04-06T01:13:00"/>
    <d v="2023-04-06T03:39:00"/>
    <d v="1899-12-30T02:26:00"/>
    <d v="1899-12-30T01:04:00"/>
    <d v="1899-12-30T01:22:00"/>
    <x v="0"/>
  </r>
  <r>
    <n v="20"/>
    <x v="443"/>
    <n v="3"/>
    <x v="1"/>
    <x v="2"/>
    <x v="2"/>
    <n v="21.49"/>
    <s v="Libre"/>
    <n v="562"/>
    <x v="5"/>
    <s v="Plato_20, Plato_9, Plato_7, Plato_17"/>
    <n v="288"/>
    <x v="478"/>
    <d v="2023-04-06T02:36:00"/>
    <d v="2023-04-06T06:20:00"/>
    <d v="1899-12-30T03:44:00"/>
    <d v="1899-12-30T01:52:00"/>
    <d v="1899-12-30T01:52:00"/>
    <x v="0"/>
  </r>
  <r>
    <n v="12"/>
    <x v="70"/>
    <n v="3"/>
    <x v="3"/>
    <x v="1"/>
    <x v="1"/>
    <n v="20.07"/>
    <s v="Ocupada"/>
    <n v="563"/>
    <x v="10"/>
    <s v="Plato_6"/>
    <n v="54"/>
    <x v="408"/>
    <d v="2023-04-06T03:04:00"/>
    <d v="2023-04-06T04:43:00"/>
    <d v="1899-12-30T01:54:00"/>
    <d v="1899-12-30T00:37:00"/>
    <d v="1899-12-30T01:17:00"/>
    <x v="0"/>
  </r>
  <r>
    <n v="9"/>
    <x v="444"/>
    <n v="3"/>
    <x v="3"/>
    <x v="2"/>
    <x v="1"/>
    <n v="33.08"/>
    <s v="Reservada"/>
    <n v="564"/>
    <x v="5"/>
    <s v="Plato_19, Plato_20, Plato_3"/>
    <n v="156"/>
    <x v="479"/>
    <d v="2023-04-06T00:31:00"/>
    <d v="2023-04-06T02:23:00"/>
    <d v="1899-12-30T01:52:00"/>
    <d v="1899-12-30T00:54:00"/>
    <d v="1899-12-30T00:58:00"/>
    <x v="0"/>
  </r>
  <r>
    <n v="3"/>
    <x v="445"/>
    <n v="6"/>
    <x v="1"/>
    <x v="0"/>
    <x v="2"/>
    <n v="15.11"/>
    <s v="Libre"/>
    <n v="565"/>
    <x v="5"/>
    <s v="Plato_15, Plato_4, Plato_11, Plato_8"/>
    <n v="251"/>
    <x v="464"/>
    <d v="2023-04-06T02:39:00"/>
    <d v="2023-04-06T05:29:00"/>
    <d v="1899-12-30T02:50:00"/>
    <d v="1899-12-30T01:38:00"/>
    <d v="1899-12-30T01:12:00"/>
    <x v="0"/>
  </r>
  <r>
    <n v="4"/>
    <x v="21"/>
    <n v="3"/>
    <x v="0"/>
    <x v="0"/>
    <x v="2"/>
    <n v="42.62"/>
    <s v="Libre"/>
    <n v="566"/>
    <x v="7"/>
    <s v="Plato_10"/>
    <n v="78"/>
    <x v="417"/>
    <d v="2023-04-06T01:45:00"/>
    <d v="2023-04-06T04:57:00"/>
    <d v="1899-12-30T03:12:00"/>
    <d v="1899-12-30T00:56:00"/>
    <d v="1899-12-30T02:16:00"/>
    <x v="0"/>
  </r>
  <r>
    <n v="15"/>
    <x v="329"/>
    <n v="4"/>
    <x v="4"/>
    <x v="0"/>
    <x v="0"/>
    <n v="42.83"/>
    <s v="Ocupada"/>
    <n v="567"/>
    <x v="9"/>
    <s v="Plato_16, Plato_11, Plato_18, Plato_13"/>
    <n v="253"/>
    <x v="480"/>
    <d v="2023-04-06T01:59:00"/>
    <d v="2023-04-06T05:16:00"/>
    <d v="1899-12-30T03:32:00"/>
    <d v="1899-12-30T01:42:00"/>
    <d v="1899-12-30T01:50:00"/>
    <x v="0"/>
  </r>
  <r>
    <n v="5"/>
    <x v="51"/>
    <n v="1"/>
    <x v="4"/>
    <x v="0"/>
    <x v="0"/>
    <n v="21.13"/>
    <s v="Ocupada"/>
    <n v="568"/>
    <x v="1"/>
    <s v="Plato_18, Plato_20"/>
    <n v="182"/>
    <x v="405"/>
    <d v="2023-04-06T01:39:00"/>
    <d v="2023-04-06T03:28:00"/>
    <d v="1899-12-30T02:04:00"/>
    <d v="1899-12-30T01:24:00"/>
    <d v="1899-12-30T00:40:00"/>
    <x v="0"/>
  </r>
  <r>
    <n v="12"/>
    <x v="446"/>
    <n v="5"/>
    <x v="1"/>
    <x v="0"/>
    <x v="2"/>
    <n v="28.52"/>
    <s v="Reservada"/>
    <n v="569"/>
    <x v="6"/>
    <s v="Plato_18, Plato_13"/>
    <n v="131"/>
    <x v="481"/>
    <d v="2023-04-06T01:28:00"/>
    <d v="2023-04-06T03:05:00"/>
    <d v="1899-12-30T01:37:00"/>
    <d v="1899-12-30T00:58:00"/>
    <d v="1899-12-30T00:39:00"/>
    <x v="0"/>
  </r>
  <r>
    <n v="1"/>
    <x v="447"/>
    <n v="6"/>
    <x v="3"/>
    <x v="0"/>
    <x v="2"/>
    <n v="38.4"/>
    <s v="Libre"/>
    <n v="570"/>
    <x v="1"/>
    <s v="Plato_11, Plato_10"/>
    <n v="85"/>
    <x v="482"/>
    <d v="2023-04-06T02:40:00"/>
    <d v="2023-04-06T04:27:00"/>
    <d v="1899-12-30T01:47:00"/>
    <d v="1899-12-30T00:46:00"/>
    <d v="1899-12-30T01:01:00"/>
    <x v="0"/>
  </r>
  <r>
    <n v="15"/>
    <x v="39"/>
    <n v="2"/>
    <x v="3"/>
    <x v="0"/>
    <x v="2"/>
    <n v="49.54"/>
    <s v="Libre"/>
    <n v="571"/>
    <x v="4"/>
    <s v="Plato_6"/>
    <n v="54"/>
    <x v="444"/>
    <d v="2023-04-06T01:21:00"/>
    <d v="2023-04-06T02:54:00"/>
    <d v="1899-12-30T01:33:00"/>
    <d v="1899-12-30T00:26:00"/>
    <d v="1899-12-30T01:07:00"/>
    <x v="0"/>
  </r>
  <r>
    <n v="19"/>
    <x v="448"/>
    <n v="3"/>
    <x v="4"/>
    <x v="0"/>
    <x v="1"/>
    <n v="46.21"/>
    <s v="Ocupada"/>
    <n v="572"/>
    <x v="2"/>
    <s v="Plato_2, Plato_5"/>
    <n v="74"/>
    <x v="483"/>
    <d v="2023-04-06T02:53:00"/>
    <d v="2023-04-06T06:27:00"/>
    <d v="1899-12-30T03:49:00"/>
    <d v="1899-12-30T00:44:00"/>
    <d v="1899-12-30T03:05:00"/>
    <x v="0"/>
  </r>
  <r>
    <n v="7"/>
    <x v="449"/>
    <n v="3"/>
    <x v="0"/>
    <x v="0"/>
    <x v="2"/>
    <n v="47.08"/>
    <s v="Ocupada"/>
    <n v="573"/>
    <x v="9"/>
    <s v="Plato_13, Plato_18"/>
    <n v="165"/>
    <x v="484"/>
    <d v="2023-04-06T03:12:00"/>
    <d v="2023-04-06T07:09:00"/>
    <d v="1899-12-30T04:12:00"/>
    <d v="1899-12-30T01:09:00"/>
    <d v="1899-12-30T03:03:00"/>
    <x v="0"/>
  </r>
  <r>
    <n v="20"/>
    <x v="450"/>
    <n v="3"/>
    <x v="3"/>
    <x v="0"/>
    <x v="2"/>
    <n v="42.57"/>
    <s v="Libre"/>
    <n v="574"/>
    <x v="2"/>
    <s v="Plato_10, Plato_19, Plato_4, Plato_13"/>
    <n v="207"/>
    <x v="485"/>
    <d v="2023-04-06T00:31:00"/>
    <d v="2023-04-06T03:08:00"/>
    <d v="1899-12-30T02:37:00"/>
    <d v="1899-12-30T02:48:00"/>
    <d v="1899-12-30T00:00:00"/>
    <x v="1"/>
  </r>
  <r>
    <n v="15"/>
    <x v="272"/>
    <n v="4"/>
    <x v="4"/>
    <x v="0"/>
    <x v="2"/>
    <n v="33.520000000000003"/>
    <s v="Libre"/>
    <n v="575"/>
    <x v="3"/>
    <s v="Plato_4"/>
    <n v="18"/>
    <x v="486"/>
    <d v="2023-04-06T01:36:00"/>
    <d v="2023-04-06T04:44:00"/>
    <d v="1899-12-30T03:08:00"/>
    <d v="1899-12-30T00:44:00"/>
    <d v="1899-12-30T02:24:00"/>
    <x v="0"/>
  </r>
  <r>
    <n v="9"/>
    <x v="451"/>
    <n v="1"/>
    <x v="4"/>
    <x v="2"/>
    <x v="1"/>
    <n v="21.71"/>
    <s v="Reservada"/>
    <n v="576"/>
    <x v="7"/>
    <s v="Plato_11, Plato_17, Plato_19"/>
    <n v="234"/>
    <x v="487"/>
    <d v="2023-04-06T03:57:00"/>
    <d v="2023-04-06T07:06:00"/>
    <d v="1899-12-30T03:09:00"/>
    <d v="1899-12-30T01:55:00"/>
    <d v="1899-12-30T01:14:00"/>
    <x v="0"/>
  </r>
  <r>
    <n v="5"/>
    <x v="452"/>
    <n v="4"/>
    <x v="4"/>
    <x v="0"/>
    <x v="2"/>
    <n v="34.119999999999997"/>
    <s v="Libre"/>
    <n v="577"/>
    <x v="4"/>
    <s v="Plato_4, Plato_5"/>
    <n v="40"/>
    <x v="488"/>
    <d v="2023-04-06T03:13:00"/>
    <d v="2023-04-06T06:40:00"/>
    <d v="1899-12-30T03:27:00"/>
    <d v="1899-12-30T00:25:00"/>
    <d v="1899-12-30T03:02:00"/>
    <x v="0"/>
  </r>
  <r>
    <n v="11"/>
    <x v="191"/>
    <n v="6"/>
    <x v="0"/>
    <x v="0"/>
    <x v="2"/>
    <n v="32.799999999999997"/>
    <s v="Ocupada"/>
    <n v="578"/>
    <x v="0"/>
    <s v="Plato_2"/>
    <n v="90"/>
    <x v="489"/>
    <d v="2023-04-06T02:11:00"/>
    <d v="2023-04-06T04:24:00"/>
    <d v="1899-12-30T02:28:00"/>
    <d v="1899-12-30T00:44:00"/>
    <d v="1899-12-30T01:44:00"/>
    <x v="0"/>
  </r>
  <r>
    <n v="9"/>
    <x v="453"/>
    <n v="2"/>
    <x v="0"/>
    <x v="0"/>
    <x v="2"/>
    <n v="35.96"/>
    <s v="Libre"/>
    <n v="579"/>
    <x v="3"/>
    <s v="Plato_1"/>
    <n v="50"/>
    <x v="490"/>
    <d v="2023-04-06T00:10:00"/>
    <d v="2023-04-06T02:17:00"/>
    <d v="1899-12-30T02:07:00"/>
    <d v="1899-12-30T00:48:00"/>
    <d v="1899-12-30T01:19:00"/>
    <x v="0"/>
  </r>
  <r>
    <n v="10"/>
    <x v="38"/>
    <n v="5"/>
    <x v="4"/>
    <x v="0"/>
    <x v="0"/>
    <n v="44.54"/>
    <s v="Libre"/>
    <n v="580"/>
    <x v="7"/>
    <s v="Plato_11"/>
    <n v="33"/>
    <x v="491"/>
    <d v="2023-04-06T00:06:00"/>
    <d v="2023-04-06T01:18:00"/>
    <d v="1899-12-30T01:12:00"/>
    <d v="1899-12-30T00:30:00"/>
    <d v="1899-12-30T00:42:00"/>
    <x v="0"/>
  </r>
  <r>
    <n v="18"/>
    <x v="97"/>
    <n v="5"/>
    <x v="4"/>
    <x v="0"/>
    <x v="2"/>
    <n v="13.27"/>
    <s v="Ocupada"/>
    <n v="581"/>
    <x v="4"/>
    <s v="Plato_11, Plato_2"/>
    <n v="123"/>
    <x v="492"/>
    <d v="2023-04-06T03:33:00"/>
    <d v="2023-04-06T05:08:00"/>
    <d v="1899-12-30T01:50:00"/>
    <d v="1899-12-30T00:55:00"/>
    <d v="1899-12-30T00:55:00"/>
    <x v="0"/>
  </r>
  <r>
    <n v="3"/>
    <x v="454"/>
    <n v="1"/>
    <x v="2"/>
    <x v="0"/>
    <x v="2"/>
    <n v="20.23"/>
    <s v="Reservada"/>
    <n v="582"/>
    <x v="7"/>
    <s v="Plato_6"/>
    <n v="54"/>
    <x v="493"/>
    <d v="2023-04-06T03:48:00"/>
    <d v="2023-04-06T05:09:00"/>
    <d v="1899-12-30T01:21:00"/>
    <d v="1899-12-30T00:42:00"/>
    <d v="1899-12-30T00:39:00"/>
    <x v="0"/>
  </r>
  <r>
    <n v="9"/>
    <x v="232"/>
    <n v="2"/>
    <x v="2"/>
    <x v="2"/>
    <x v="0"/>
    <n v="35.99"/>
    <s v="Libre"/>
    <n v="583"/>
    <x v="2"/>
    <s v="Plato_12, Plato_4, Plato_7, Plato_20"/>
    <n v="243"/>
    <x v="494"/>
    <d v="2023-04-06T01:41:00"/>
    <d v="2023-04-06T03:34:00"/>
    <d v="1899-12-30T01:53:00"/>
    <d v="1899-12-30T01:45:00"/>
    <d v="1899-12-30T00:08:00"/>
    <x v="0"/>
  </r>
  <r>
    <n v="9"/>
    <x v="455"/>
    <n v="4"/>
    <x v="0"/>
    <x v="0"/>
    <x v="0"/>
    <n v="36.979999999999997"/>
    <s v="Reservada"/>
    <n v="584"/>
    <x v="9"/>
    <s v="Plato_13, Plato_17, Plato_16"/>
    <n v="139"/>
    <x v="495"/>
    <d v="2023-04-06T03:35:00"/>
    <d v="2023-04-06T06:59:00"/>
    <d v="1899-12-30T03:24:00"/>
    <d v="1899-12-30T01:54:00"/>
    <d v="1899-12-30T01:30:00"/>
    <x v="0"/>
  </r>
  <r>
    <n v="3"/>
    <x v="387"/>
    <n v="5"/>
    <x v="0"/>
    <x v="1"/>
    <x v="2"/>
    <n v="10.07"/>
    <s v="Libre"/>
    <n v="585"/>
    <x v="8"/>
    <s v="Plato_15, Plato_8, Plato_4, Plato_1"/>
    <n v="128"/>
    <x v="418"/>
    <d v="2023-04-06T01:23:00"/>
    <d v="2023-04-06T02:37:00"/>
    <d v="1899-12-30T01:14:00"/>
    <d v="1899-12-30T01:35:00"/>
    <d v="1899-12-30T00:00:00"/>
    <x v="1"/>
  </r>
  <r>
    <n v="17"/>
    <x v="456"/>
    <n v="5"/>
    <x v="0"/>
    <x v="2"/>
    <x v="1"/>
    <n v="32.79"/>
    <s v="Ocupada"/>
    <n v="586"/>
    <x v="5"/>
    <s v="Plato_11, Plato_7"/>
    <n v="171"/>
    <x v="496"/>
    <d v="2023-04-06T00:44:00"/>
    <d v="2023-04-06T03:55:00"/>
    <d v="1899-12-30T03:26:00"/>
    <d v="1899-12-30T01:32:00"/>
    <d v="1899-12-30T01:54:00"/>
    <x v="0"/>
  </r>
  <r>
    <n v="7"/>
    <x v="457"/>
    <n v="4"/>
    <x v="0"/>
    <x v="1"/>
    <x v="2"/>
    <n v="35.03"/>
    <s v="Ocupada"/>
    <n v="587"/>
    <x v="7"/>
    <s v="Plato_7"/>
    <n v="48"/>
    <x v="446"/>
    <d v="2023-04-06T03:38:00"/>
    <d v="2023-04-06T04:42:00"/>
    <d v="1899-12-30T01:19:00"/>
    <d v="1899-12-30T00:43:00"/>
    <d v="1899-12-30T00:36:00"/>
    <x v="0"/>
  </r>
  <r>
    <n v="15"/>
    <x v="441"/>
    <n v="2"/>
    <x v="0"/>
    <x v="2"/>
    <x v="1"/>
    <n v="33.93"/>
    <s v="Libre"/>
    <n v="588"/>
    <x v="3"/>
    <s v="Plato_10, Plato_1"/>
    <n v="101"/>
    <x v="497"/>
    <d v="2023-04-06T02:20:00"/>
    <d v="2023-04-06T05:58:00"/>
    <d v="1899-12-30T03:38:00"/>
    <d v="1899-12-30T00:37:00"/>
    <d v="1899-12-30T03:01:00"/>
    <x v="0"/>
  </r>
  <r>
    <n v="10"/>
    <x v="458"/>
    <n v="4"/>
    <x v="4"/>
    <x v="0"/>
    <x v="0"/>
    <n v="28.96"/>
    <s v="Libre"/>
    <n v="589"/>
    <x v="7"/>
    <s v="Plato_14, Plato_18, Plato_13, Plato_15"/>
    <n v="284"/>
    <x v="498"/>
    <d v="2023-04-06T03:14:00"/>
    <d v="2023-04-06T05:57:00"/>
    <d v="1899-12-30T02:43:00"/>
    <d v="1899-12-30T02:00:00"/>
    <d v="1899-12-30T00:43:00"/>
    <x v="0"/>
  </r>
  <r>
    <n v="3"/>
    <x v="201"/>
    <n v="6"/>
    <x v="2"/>
    <x v="1"/>
    <x v="2"/>
    <n v="40.94"/>
    <s v="Ocupada"/>
    <n v="590"/>
    <x v="5"/>
    <s v="Plato_18, Plato_3"/>
    <n v="122"/>
    <x v="482"/>
    <d v="2023-04-06T02:45:00"/>
    <d v="2023-04-06T04:27:00"/>
    <d v="1899-12-30T01:57:00"/>
    <d v="1899-12-30T01:04:00"/>
    <d v="1899-12-30T00:53:00"/>
    <x v="0"/>
  </r>
  <r>
    <n v="11"/>
    <x v="459"/>
    <n v="6"/>
    <x v="0"/>
    <x v="1"/>
    <x v="2"/>
    <n v="44.33"/>
    <s v="Libre"/>
    <n v="591"/>
    <x v="6"/>
    <s v="Plato_20"/>
    <n v="120"/>
    <x v="499"/>
    <d v="2023-04-06T03:44:00"/>
    <d v="2023-04-06T06:19:00"/>
    <d v="1899-12-30T02:35:00"/>
    <d v="1899-12-30T00:51:00"/>
    <d v="1899-12-30T01:44:00"/>
    <x v="0"/>
  </r>
  <r>
    <n v="5"/>
    <x v="460"/>
    <n v="1"/>
    <x v="2"/>
    <x v="0"/>
    <x v="2"/>
    <n v="35.67"/>
    <s v="Reservada"/>
    <n v="592"/>
    <x v="8"/>
    <s v="Plato_5, Plato_1"/>
    <n v="94"/>
    <x v="500"/>
    <d v="2023-04-06T00:48:00"/>
    <d v="2023-04-06T02:40:00"/>
    <d v="1899-12-30T01:52:00"/>
    <d v="1899-12-30T01:41:00"/>
    <d v="1899-12-30T00:11:00"/>
    <x v="0"/>
  </r>
  <r>
    <n v="17"/>
    <x v="461"/>
    <n v="5"/>
    <x v="4"/>
    <x v="0"/>
    <x v="0"/>
    <n v="48.8"/>
    <s v="Reservada"/>
    <n v="593"/>
    <x v="0"/>
    <s v="Plato_20, Plato_17, Plato_11, Plato_19"/>
    <n v="209"/>
    <x v="490"/>
    <d v="2023-04-06T00:25:00"/>
    <d v="2023-04-06T02:17:00"/>
    <d v="1899-12-30T01:52:00"/>
    <d v="1899-12-30T00:48:00"/>
    <d v="1899-12-30T01:04:00"/>
    <x v="0"/>
  </r>
  <r>
    <n v="17"/>
    <x v="462"/>
    <n v="1"/>
    <x v="0"/>
    <x v="0"/>
    <x v="0"/>
    <n v="46.01"/>
    <s v="Libre"/>
    <n v="594"/>
    <x v="6"/>
    <s v="Plato_11, Plato_5, Plato_3"/>
    <n v="139"/>
    <x v="421"/>
    <d v="2023-04-06T03:20:00"/>
    <d v="2023-04-06T04:49:00"/>
    <d v="1899-12-30T01:29:00"/>
    <d v="1899-12-30T01:38:00"/>
    <d v="1899-12-30T00:00:00"/>
    <x v="1"/>
  </r>
  <r>
    <n v="9"/>
    <x v="18"/>
    <n v="5"/>
    <x v="2"/>
    <x v="0"/>
    <x v="2"/>
    <n v="40.33"/>
    <s v="Ocupada"/>
    <n v="595"/>
    <x v="3"/>
    <s v="Plato_13, Plato_2"/>
    <n v="72"/>
    <x v="416"/>
    <d v="2023-04-06T03:03:00"/>
    <d v="2023-04-06T05:27:00"/>
    <d v="1899-12-30T02:39:00"/>
    <d v="1899-12-30T00:49:00"/>
    <d v="1899-12-30T01:50:00"/>
    <x v="0"/>
  </r>
  <r>
    <n v="18"/>
    <x v="463"/>
    <n v="2"/>
    <x v="2"/>
    <x v="0"/>
    <x v="0"/>
    <n v="23.7"/>
    <s v="Ocupada"/>
    <n v="596"/>
    <x v="8"/>
    <s v="Plato_14, Plato_7, Plato_15, Plato_1"/>
    <n v="240"/>
    <x v="477"/>
    <d v="2023-04-06T01:21:00"/>
    <d v="2023-04-06T03:39:00"/>
    <d v="1899-12-30T02:33:00"/>
    <d v="1899-12-30T02:38:00"/>
    <d v="1899-12-30T00:00:00"/>
    <x v="1"/>
  </r>
  <r>
    <n v="16"/>
    <x v="405"/>
    <n v="1"/>
    <x v="1"/>
    <x v="0"/>
    <x v="2"/>
    <n v="45.46"/>
    <s v="Ocupada"/>
    <n v="597"/>
    <x v="6"/>
    <s v="Plato_16, Plato_4, Plato_20, Plato_7"/>
    <n v="150"/>
    <x v="501"/>
    <d v="2023-04-06T00:51:00"/>
    <d v="2023-04-06T03:51:00"/>
    <d v="1899-12-30T03:15:00"/>
    <d v="1899-12-30T02:21:00"/>
    <d v="1899-12-30T00:54:00"/>
    <x v="0"/>
  </r>
  <r>
    <n v="9"/>
    <x v="464"/>
    <n v="6"/>
    <x v="3"/>
    <x v="0"/>
    <x v="2"/>
    <n v="11.31"/>
    <s v="Reservada"/>
    <n v="598"/>
    <x v="0"/>
    <s v="Plato_10, Plato_15, Plato_17"/>
    <n v="209"/>
    <x v="495"/>
    <d v="2023-04-06T03:16:00"/>
    <d v="2023-04-06T06:59:00"/>
    <d v="1899-12-30T03:43:00"/>
    <d v="1899-12-30T01:21:00"/>
    <d v="1899-12-30T02:22:00"/>
    <x v="0"/>
  </r>
  <r>
    <n v="11"/>
    <x v="465"/>
    <n v="3"/>
    <x v="2"/>
    <x v="0"/>
    <x v="2"/>
    <n v="30.97"/>
    <s v="Libre"/>
    <n v="599"/>
    <x v="3"/>
    <s v="Plato_18, Plato_17, Plato_8"/>
    <n v="169"/>
    <x v="502"/>
    <d v="2023-04-06T00:34:00"/>
    <d v="2023-04-06T04:21:00"/>
    <d v="1899-12-30T03:47:00"/>
    <d v="1899-12-30T01:48:00"/>
    <d v="1899-12-30T01:59:00"/>
    <x v="0"/>
  </r>
  <r>
    <n v="14"/>
    <x v="466"/>
    <n v="4"/>
    <x v="0"/>
    <x v="0"/>
    <x v="0"/>
    <n v="41.35"/>
    <s v="Ocupada"/>
    <n v="600"/>
    <x v="9"/>
    <s v="Plato_16, Plato_2"/>
    <n v="144"/>
    <x v="503"/>
    <d v="2023-04-06T03:58:00"/>
    <d v="2023-04-06T05:01:00"/>
    <d v="1899-12-30T01:18:00"/>
    <d v="1899-12-30T01:05:00"/>
    <d v="1899-12-30T00:13:00"/>
    <x v="0"/>
  </r>
  <r>
    <n v="13"/>
    <x v="21"/>
    <n v="1"/>
    <x v="4"/>
    <x v="2"/>
    <x v="2"/>
    <n v="16.809999999999999"/>
    <s v="Libre"/>
    <n v="601"/>
    <x v="4"/>
    <s v="Plato_20, Plato_16, Plato_14, Plato_8"/>
    <n v="292"/>
    <x v="504"/>
    <d v="2023-04-06T02:43:00"/>
    <d v="2023-04-06T06:15:00"/>
    <d v="1899-12-30T03:32:00"/>
    <d v="1899-12-30T01:55:00"/>
    <d v="1899-12-30T01:37:00"/>
    <x v="0"/>
  </r>
  <r>
    <n v="12"/>
    <x v="467"/>
    <n v="3"/>
    <x v="2"/>
    <x v="0"/>
    <x v="1"/>
    <n v="16.5"/>
    <s v="Reservada"/>
    <n v="602"/>
    <x v="0"/>
    <s v="Plato_8, Plato_5, Plato_2, Plato_20"/>
    <n v="266"/>
    <x v="459"/>
    <d v="2023-04-06T03:52:00"/>
    <d v="2023-04-06T07:00:00"/>
    <d v="1899-12-30T03:08:00"/>
    <d v="1899-12-30T02:42:00"/>
    <d v="1899-12-30T00:26:00"/>
    <x v="0"/>
  </r>
  <r>
    <n v="19"/>
    <x v="126"/>
    <n v="6"/>
    <x v="1"/>
    <x v="0"/>
    <x v="2"/>
    <n v="24.2"/>
    <s v="Libre"/>
    <n v="603"/>
    <x v="7"/>
    <s v="Plato_17"/>
    <n v="62"/>
    <x v="502"/>
    <d v="2023-04-06T00:51:00"/>
    <d v="2023-04-06T04:21:00"/>
    <d v="1899-12-30T03:30:00"/>
    <d v="1899-12-30T00:17:00"/>
    <d v="1899-12-30T03:13:00"/>
    <x v="0"/>
  </r>
  <r>
    <n v="14"/>
    <x v="203"/>
    <n v="5"/>
    <x v="2"/>
    <x v="0"/>
    <x v="2"/>
    <n v="42.6"/>
    <s v="Ocupada"/>
    <n v="604"/>
    <x v="8"/>
    <s v="Plato_8"/>
    <n v="105"/>
    <x v="480"/>
    <d v="2023-04-06T01:18:00"/>
    <d v="2023-04-06T05:16:00"/>
    <d v="1899-12-30T04:13:00"/>
    <d v="1899-12-30T00:42:00"/>
    <d v="1899-12-30T03:31:00"/>
    <x v="0"/>
  </r>
  <r>
    <n v="19"/>
    <x v="468"/>
    <n v="2"/>
    <x v="0"/>
    <x v="0"/>
    <x v="1"/>
    <n v="24.38"/>
    <s v="Ocupada"/>
    <n v="605"/>
    <x v="7"/>
    <s v="Plato_3, Plato_20, Plato_8, Plato_2"/>
    <n v="220"/>
    <x v="505"/>
    <d v="2023-04-06T02:49:00"/>
    <d v="2023-04-06T06:24:00"/>
    <d v="1899-12-30T03:50:00"/>
    <d v="1899-12-30T02:56:00"/>
    <d v="1899-12-30T00:54:00"/>
    <x v="0"/>
  </r>
  <r>
    <n v="1"/>
    <x v="397"/>
    <n v="2"/>
    <x v="3"/>
    <x v="0"/>
    <x v="2"/>
    <n v="31.58"/>
    <s v="Ocupada"/>
    <n v="606"/>
    <x v="5"/>
    <s v="Plato_1, Plato_6, Plato_10"/>
    <n v="183"/>
    <x v="506"/>
    <d v="2023-04-06T03:14:00"/>
    <d v="2023-04-06T06:06:00"/>
    <d v="1899-12-30T03:07:00"/>
    <d v="1899-12-30T02:25:00"/>
    <d v="1899-12-30T00:42:00"/>
    <x v="0"/>
  </r>
  <r>
    <n v="10"/>
    <x v="28"/>
    <n v="1"/>
    <x v="3"/>
    <x v="0"/>
    <x v="2"/>
    <n v="28.9"/>
    <s v="Ocupada"/>
    <n v="607"/>
    <x v="3"/>
    <s v="Plato_20, Plato_16"/>
    <n v="68"/>
    <x v="507"/>
    <d v="2023-04-06T01:24:00"/>
    <d v="2023-04-06T03:29:00"/>
    <d v="1899-12-30T02:20:00"/>
    <d v="1899-12-30T01:09:00"/>
    <d v="1899-12-30T01:11:00"/>
    <x v="0"/>
  </r>
  <r>
    <n v="7"/>
    <x v="469"/>
    <n v="6"/>
    <x v="0"/>
    <x v="0"/>
    <x v="2"/>
    <n v="36.549999999999997"/>
    <s v="Reservada"/>
    <n v="608"/>
    <x v="0"/>
    <s v="Plato_9"/>
    <n v="29"/>
    <x v="508"/>
    <d v="2023-04-06T03:58:00"/>
    <d v="2023-04-06T07:20:00"/>
    <d v="1899-12-30T03:22:00"/>
    <d v="1899-12-30T00:45:00"/>
    <d v="1899-12-30T02:37:00"/>
    <x v="0"/>
  </r>
  <r>
    <n v="1"/>
    <x v="190"/>
    <n v="4"/>
    <x v="1"/>
    <x v="0"/>
    <x v="2"/>
    <n v="23.29"/>
    <s v="Reservada"/>
    <n v="609"/>
    <x v="8"/>
    <s v="Plato_15"/>
    <n v="32"/>
    <x v="509"/>
    <d v="2023-04-06T03:23:00"/>
    <d v="2023-04-06T07:02:00"/>
    <d v="1899-12-30T03:39:00"/>
    <d v="1899-12-30T00:27:00"/>
    <d v="1899-12-30T03:12:00"/>
    <x v="0"/>
  </r>
  <r>
    <n v="19"/>
    <x v="14"/>
    <n v="4"/>
    <x v="3"/>
    <x v="2"/>
    <x v="2"/>
    <n v="37.9"/>
    <s v="Ocupada"/>
    <n v="610"/>
    <x v="3"/>
    <s v="Plato_10, Plato_4"/>
    <n v="44"/>
    <x v="510"/>
    <d v="2023-04-06T02:12:00"/>
    <d v="2023-04-06T04:11:00"/>
    <d v="1899-12-30T02:14:00"/>
    <d v="1899-12-30T00:47:00"/>
    <d v="1899-12-30T01:27:00"/>
    <x v="0"/>
  </r>
  <r>
    <n v="13"/>
    <x v="470"/>
    <n v="1"/>
    <x v="1"/>
    <x v="0"/>
    <x v="2"/>
    <n v="44.28"/>
    <s v="Ocupada"/>
    <n v="611"/>
    <x v="2"/>
    <s v="Plato_13, Plato_19"/>
    <n v="78"/>
    <x v="511"/>
    <d v="2023-04-06T03:55:00"/>
    <d v="2023-04-06T07:43:00"/>
    <d v="1899-12-30T04:03:00"/>
    <d v="1899-12-30T01:23:00"/>
    <d v="1899-12-30T02:40:00"/>
    <x v="0"/>
  </r>
  <r>
    <n v="11"/>
    <x v="471"/>
    <n v="4"/>
    <x v="3"/>
    <x v="0"/>
    <x v="2"/>
    <n v="23.54"/>
    <s v="Reservada"/>
    <n v="612"/>
    <x v="3"/>
    <s v="Plato_6, Plato_19, Plato_16, Plato_3"/>
    <n v="231"/>
    <x v="512"/>
    <d v="2023-04-06T01:12:00"/>
    <d v="2023-04-06T05:00:00"/>
    <d v="1899-12-30T03:48:00"/>
    <d v="1899-12-30T02:09:00"/>
    <d v="1899-12-30T01:39:00"/>
    <x v="0"/>
  </r>
  <r>
    <n v="1"/>
    <x v="41"/>
    <n v="5"/>
    <x v="2"/>
    <x v="1"/>
    <x v="1"/>
    <n v="23.56"/>
    <s v="Reservada"/>
    <n v="613"/>
    <x v="0"/>
    <s v="Plato_12, Plato_14, Plato_4, Plato_8"/>
    <n v="285"/>
    <x v="513"/>
    <d v="2023-04-06T01:57:00"/>
    <d v="2023-04-06T03:35:00"/>
    <d v="1899-12-30T01:38:00"/>
    <d v="1899-12-30T02:32:00"/>
    <d v="1899-12-30T00:00:00"/>
    <x v="1"/>
  </r>
  <r>
    <n v="19"/>
    <x v="289"/>
    <n v="6"/>
    <x v="1"/>
    <x v="1"/>
    <x v="0"/>
    <n v="26.48"/>
    <s v="Reservada"/>
    <n v="614"/>
    <x v="5"/>
    <s v="Plato_7"/>
    <n v="72"/>
    <x v="514"/>
    <d v="2023-04-06T02:32:00"/>
    <d v="2023-04-06T04:37:00"/>
    <d v="1899-12-30T02:05:00"/>
    <d v="1899-12-30T00:50:00"/>
    <d v="1899-12-30T01:15:00"/>
    <x v="0"/>
  </r>
  <r>
    <n v="7"/>
    <x v="472"/>
    <n v="1"/>
    <x v="3"/>
    <x v="2"/>
    <x v="2"/>
    <n v="18.420000000000002"/>
    <s v="Ocupada"/>
    <n v="615"/>
    <x v="8"/>
    <s v="Plato_17, Plato_14, Plato_1, Plato_15"/>
    <n v="333"/>
    <x v="515"/>
    <d v="2023-04-06T00:46:00"/>
    <d v="2023-04-06T01:53:00"/>
    <d v="1899-12-30T01:22:00"/>
    <d v="1899-12-30T02:36:00"/>
    <d v="1899-12-30T00:00:00"/>
    <x v="1"/>
  </r>
  <r>
    <n v="4"/>
    <x v="468"/>
    <n v="4"/>
    <x v="3"/>
    <x v="2"/>
    <x v="2"/>
    <n v="23.89"/>
    <s v="Ocupada"/>
    <n v="616"/>
    <x v="5"/>
    <s v="Plato_7, Plato_2"/>
    <n v="132"/>
    <x v="516"/>
    <d v="2023-04-06T00:14:00"/>
    <d v="2023-04-06T03:36:00"/>
    <d v="1899-12-30T03:37:00"/>
    <d v="1899-12-30T00:47:00"/>
    <d v="1899-12-30T02:50:00"/>
    <x v="0"/>
  </r>
  <r>
    <n v="13"/>
    <x v="31"/>
    <n v="5"/>
    <x v="2"/>
    <x v="0"/>
    <x v="2"/>
    <n v="38.18"/>
    <s v="Libre"/>
    <n v="617"/>
    <x v="7"/>
    <s v="Plato_10, Plato_2"/>
    <n v="142"/>
    <x v="517"/>
    <d v="2023-04-06T01:20:00"/>
    <d v="2023-04-06T05:17:00"/>
    <d v="1899-12-30T03:57:00"/>
    <d v="1899-12-30T00:51:00"/>
    <d v="1899-12-30T03:06:00"/>
    <x v="0"/>
  </r>
  <r>
    <n v="3"/>
    <x v="473"/>
    <n v="5"/>
    <x v="4"/>
    <x v="1"/>
    <x v="2"/>
    <n v="25.93"/>
    <s v="Libre"/>
    <n v="618"/>
    <x v="9"/>
    <s v="Plato_15, Plato_17, Plato_4, Plato_19"/>
    <n v="319"/>
    <x v="518"/>
    <d v="2023-04-06T00:56:00"/>
    <d v="2023-04-06T03:12:00"/>
    <d v="1899-12-30T02:16:00"/>
    <d v="1899-12-30T01:58:00"/>
    <d v="1899-12-30T00:18:00"/>
    <x v="0"/>
  </r>
  <r>
    <n v="6"/>
    <x v="308"/>
    <n v="4"/>
    <x v="3"/>
    <x v="2"/>
    <x v="2"/>
    <n v="16.440000000000001"/>
    <s v="Reservada"/>
    <n v="619"/>
    <x v="8"/>
    <s v="Plato_6, Plato_10"/>
    <n v="132"/>
    <x v="519"/>
    <d v="2023-04-06T00:16:00"/>
    <d v="2023-04-06T02:41:00"/>
    <d v="1899-12-30T02:25:00"/>
    <d v="1899-12-30T01:36:00"/>
    <d v="1899-12-30T00:49:00"/>
    <x v="0"/>
  </r>
  <r>
    <n v="16"/>
    <x v="474"/>
    <n v="3"/>
    <x v="4"/>
    <x v="0"/>
    <x v="2"/>
    <n v="26.64"/>
    <s v="Reservada"/>
    <n v="620"/>
    <x v="3"/>
    <s v="Plato_12"/>
    <n v="57"/>
    <x v="432"/>
    <d v="2023-04-06T02:49:00"/>
    <d v="2023-04-06T06:07:00"/>
    <d v="1899-12-30T03:18:00"/>
    <d v="1899-12-30T00:40:00"/>
    <d v="1899-12-30T02:38:00"/>
    <x v="0"/>
  </r>
  <r>
    <n v="5"/>
    <x v="475"/>
    <n v="2"/>
    <x v="2"/>
    <x v="0"/>
    <x v="2"/>
    <n v="42.27"/>
    <s v="Ocupada"/>
    <n v="621"/>
    <x v="8"/>
    <s v="Plato_8"/>
    <n v="105"/>
    <x v="520"/>
    <d v="2023-04-06T01:08:00"/>
    <d v="2023-04-06T02:27:00"/>
    <d v="1899-12-30T01:34:00"/>
    <d v="1899-12-30T00:08:00"/>
    <d v="1899-12-30T01:26:00"/>
    <x v="0"/>
  </r>
  <r>
    <n v="7"/>
    <x v="452"/>
    <n v="5"/>
    <x v="0"/>
    <x v="2"/>
    <x v="2"/>
    <n v="11.47"/>
    <s v="Reservada"/>
    <n v="622"/>
    <x v="10"/>
    <s v="Plato_17, Plato_16"/>
    <n v="121"/>
    <x v="521"/>
    <d v="2023-04-06T02:07:00"/>
    <d v="2023-04-06T05:31:00"/>
    <d v="1899-12-30T03:24:00"/>
    <d v="1899-12-30T01:18:00"/>
    <d v="1899-12-30T02:06:00"/>
    <x v="0"/>
  </r>
  <r>
    <n v="13"/>
    <x v="355"/>
    <n v="1"/>
    <x v="0"/>
    <x v="0"/>
    <x v="1"/>
    <n v="22.05"/>
    <s v="Libre"/>
    <n v="623"/>
    <x v="7"/>
    <s v="Plato_5, Plato_8, Plato_1, Plato_15"/>
    <n v="235"/>
    <x v="522"/>
    <d v="2023-04-06T00:45:00"/>
    <d v="2023-04-06T03:10:00"/>
    <d v="1899-12-30T02:25:00"/>
    <d v="1899-12-30T02:25:00"/>
    <d v="1899-12-30T00:00:00"/>
    <x v="0"/>
  </r>
  <r>
    <n v="1"/>
    <x v="309"/>
    <n v="4"/>
    <x v="1"/>
    <x v="2"/>
    <x v="2"/>
    <n v="38"/>
    <s v="Reservada"/>
    <n v="624"/>
    <x v="10"/>
    <s v="Plato_19, Plato_7, Plato_13"/>
    <n v="102"/>
    <x v="523"/>
    <d v="2023-04-06T01:56:00"/>
    <d v="2023-04-06T03:26:00"/>
    <d v="1899-12-30T01:30:00"/>
    <d v="1899-12-30T01:19:00"/>
    <d v="1899-12-30T00:11:00"/>
    <x v="0"/>
  </r>
  <r>
    <n v="5"/>
    <x v="476"/>
    <n v="4"/>
    <x v="4"/>
    <x v="2"/>
    <x v="2"/>
    <n v="41.73"/>
    <s v="Ocupada"/>
    <n v="625"/>
    <x v="9"/>
    <s v="Plato_4, Plato_20, Plato_13"/>
    <n v="139"/>
    <x v="524"/>
    <d v="2023-04-06T00:09:00"/>
    <d v="2023-04-06T03:22:00"/>
    <d v="1899-12-30T03:28:00"/>
    <d v="1899-12-30T01:37:00"/>
    <d v="1899-12-30T01:51:00"/>
    <x v="0"/>
  </r>
  <r>
    <n v="14"/>
    <x v="477"/>
    <n v="4"/>
    <x v="4"/>
    <x v="1"/>
    <x v="2"/>
    <n v="19.239999999999998"/>
    <s v="Libre"/>
    <n v="626"/>
    <x v="10"/>
    <s v="Plato_2, Plato_7, Plato_9"/>
    <n v="137"/>
    <x v="467"/>
    <d v="2023-04-06T02:45:00"/>
    <d v="2023-04-06T04:10:00"/>
    <d v="1899-12-30T01:25:00"/>
    <d v="1899-12-30T00:58:00"/>
    <d v="1899-12-30T00:27:00"/>
    <x v="0"/>
  </r>
  <r>
    <n v="4"/>
    <x v="183"/>
    <n v="3"/>
    <x v="0"/>
    <x v="0"/>
    <x v="2"/>
    <n v="44.24"/>
    <s v="Ocupada"/>
    <n v="627"/>
    <x v="8"/>
    <s v="Plato_13"/>
    <n v="21"/>
    <x v="525"/>
    <d v="2023-04-06T02:23:00"/>
    <d v="2023-04-06T04:13:00"/>
    <d v="1899-12-30T02:05:00"/>
    <d v="1899-12-30T00:37:00"/>
    <d v="1899-12-30T01:28:00"/>
    <x v="0"/>
  </r>
  <r>
    <n v="2"/>
    <x v="164"/>
    <n v="1"/>
    <x v="0"/>
    <x v="1"/>
    <x v="2"/>
    <n v="15.03"/>
    <s v="Reservada"/>
    <n v="628"/>
    <x v="9"/>
    <s v="Plato_7, Plato_20"/>
    <n v="168"/>
    <x v="526"/>
    <d v="2023-04-06T00:09:00"/>
    <d v="2023-04-06T01:37:00"/>
    <d v="1899-12-30T01:28:00"/>
    <d v="1899-12-30T00:43:00"/>
    <d v="1899-12-30T00:45:00"/>
    <x v="0"/>
  </r>
  <r>
    <n v="17"/>
    <x v="34"/>
    <n v="2"/>
    <x v="4"/>
    <x v="2"/>
    <x v="0"/>
    <n v="26.07"/>
    <s v="Ocupada"/>
    <n v="629"/>
    <x v="10"/>
    <s v="Plato_18, Plato_3, Plato_4"/>
    <n v="130"/>
    <x v="450"/>
    <d v="2023-04-06T02:07:00"/>
    <d v="2023-04-06T05:55:00"/>
    <d v="1899-12-30T04:03:00"/>
    <d v="1899-12-30T01:24:00"/>
    <d v="1899-12-30T02:39:00"/>
    <x v="0"/>
  </r>
  <r>
    <n v="2"/>
    <x v="263"/>
    <n v="2"/>
    <x v="3"/>
    <x v="0"/>
    <x v="0"/>
    <n v="36.619999999999997"/>
    <s v="Libre"/>
    <n v="630"/>
    <x v="6"/>
    <s v="Plato_17, Plato_20"/>
    <n v="182"/>
    <x v="527"/>
    <d v="2023-04-06T00:02:00"/>
    <d v="2023-04-06T02:49:00"/>
    <d v="1899-12-30T02:47:00"/>
    <d v="1899-12-30T01:15:00"/>
    <d v="1899-12-30T01:32:00"/>
    <x v="0"/>
  </r>
  <r>
    <n v="6"/>
    <x v="328"/>
    <n v="1"/>
    <x v="3"/>
    <x v="2"/>
    <x v="2"/>
    <n v="39.71"/>
    <s v="Reservada"/>
    <n v="631"/>
    <x v="1"/>
    <s v="Plato_5"/>
    <n v="66"/>
    <x v="528"/>
    <d v="2023-04-06T00:21:00"/>
    <d v="2023-04-06T02:51:00"/>
    <d v="1899-12-30T02:30:00"/>
    <d v="1899-12-30T00:46:00"/>
    <d v="1899-12-30T01:44:00"/>
    <x v="0"/>
  </r>
  <r>
    <n v="16"/>
    <x v="478"/>
    <n v="2"/>
    <x v="0"/>
    <x v="1"/>
    <x v="2"/>
    <n v="22.41"/>
    <s v="Libre"/>
    <n v="632"/>
    <x v="8"/>
    <s v="Plato_15, Plato_11"/>
    <n v="129"/>
    <x v="470"/>
    <d v="2023-04-06T00:15:00"/>
    <d v="2023-04-06T02:55:00"/>
    <d v="1899-12-30T02:40:00"/>
    <d v="1899-12-30T01:28:00"/>
    <d v="1899-12-30T01:12:00"/>
    <x v="0"/>
  </r>
  <r>
    <n v="16"/>
    <x v="479"/>
    <n v="5"/>
    <x v="0"/>
    <x v="0"/>
    <x v="2"/>
    <n v="11.19"/>
    <s v="Reservada"/>
    <n v="633"/>
    <x v="6"/>
    <s v="Plato_2, Plato_7, Plato_5, Plato_4"/>
    <n v="236"/>
    <x v="529"/>
    <d v="2023-04-06T03:43:00"/>
    <d v="2023-04-06T05:28:00"/>
    <d v="1899-12-30T01:45:00"/>
    <d v="1899-12-30T02:29:00"/>
    <d v="1899-12-30T00:00:00"/>
    <x v="1"/>
  </r>
  <r>
    <n v="2"/>
    <x v="343"/>
    <n v="1"/>
    <x v="1"/>
    <x v="1"/>
    <x v="2"/>
    <n v="29.25"/>
    <s v="Reservada"/>
    <n v="634"/>
    <x v="5"/>
    <s v="Plato_5, Plato_20, Plato_1, Plato_8"/>
    <n v="344"/>
    <x v="516"/>
    <d v="2023-04-06T00:03:00"/>
    <d v="2023-04-06T03:36:00"/>
    <d v="1899-12-30T03:33:00"/>
    <d v="1899-12-30T02:37:00"/>
    <d v="1899-12-30T00:56:00"/>
    <x v="0"/>
  </r>
  <r>
    <n v="5"/>
    <x v="480"/>
    <n v="2"/>
    <x v="2"/>
    <x v="0"/>
    <x v="2"/>
    <n v="22.15"/>
    <s v="Libre"/>
    <n v="635"/>
    <x v="4"/>
    <s v="Plato_9"/>
    <n v="58"/>
    <x v="530"/>
    <d v="2023-04-06T00:17:00"/>
    <d v="2023-04-06T03:04:00"/>
    <d v="1899-12-30T02:47:00"/>
    <d v="1899-12-30T00:25:00"/>
    <d v="1899-12-30T02:22:00"/>
    <x v="0"/>
  </r>
  <r>
    <n v="14"/>
    <x v="481"/>
    <n v="3"/>
    <x v="3"/>
    <x v="2"/>
    <x v="0"/>
    <n v="32.86"/>
    <s v="Libre"/>
    <n v="636"/>
    <x v="8"/>
    <s v="Plato_7, Plato_12, Plato_13"/>
    <n v="126"/>
    <x v="531"/>
    <d v="2023-04-06T03:35:00"/>
    <d v="2023-04-06T05:48:00"/>
    <d v="1899-12-30T02:13:00"/>
    <d v="1899-12-30T02:31:00"/>
    <d v="1899-12-30T00:00:00"/>
    <x v="1"/>
  </r>
  <r>
    <n v="6"/>
    <x v="482"/>
    <n v="3"/>
    <x v="4"/>
    <x v="0"/>
    <x v="2"/>
    <n v="36.58"/>
    <s v="Reservada"/>
    <n v="637"/>
    <x v="8"/>
    <s v="Plato_11, Plato_18, Plato_1"/>
    <n v="117"/>
    <x v="461"/>
    <d v="2023-04-06T01:55:00"/>
    <d v="2023-04-06T04:32:00"/>
    <d v="1899-12-30T02:37:00"/>
    <d v="1899-12-30T01:01:00"/>
    <d v="1899-12-30T01:36:00"/>
    <x v="0"/>
  </r>
  <r>
    <n v="16"/>
    <x v="152"/>
    <n v="6"/>
    <x v="0"/>
    <x v="2"/>
    <x v="2"/>
    <n v="30.71"/>
    <s v="Ocupada"/>
    <n v="638"/>
    <x v="10"/>
    <s v="Plato_2"/>
    <n v="90"/>
    <x v="532"/>
    <d v="2023-04-06T00:54:00"/>
    <d v="2023-04-06T02:16:00"/>
    <d v="1899-12-30T01:37:00"/>
    <d v="1899-12-30T00:44:00"/>
    <d v="1899-12-30T00:53:00"/>
    <x v="0"/>
  </r>
  <r>
    <n v="8"/>
    <x v="483"/>
    <n v="4"/>
    <x v="2"/>
    <x v="2"/>
    <x v="2"/>
    <n v="18.97"/>
    <s v="Reservada"/>
    <n v="639"/>
    <x v="0"/>
    <s v="Plato_10, Plato_17, Plato_12"/>
    <n v="152"/>
    <x v="533"/>
    <d v="2023-04-06T02:17:00"/>
    <d v="2023-04-06T05:19:00"/>
    <d v="1899-12-30T03:02:00"/>
    <d v="1899-12-30T02:16:00"/>
    <d v="1899-12-30T00:46:00"/>
    <x v="0"/>
  </r>
  <r>
    <n v="14"/>
    <x v="484"/>
    <n v="3"/>
    <x v="0"/>
    <x v="0"/>
    <x v="0"/>
    <n v="49.29"/>
    <s v="Libre"/>
    <n v="640"/>
    <x v="5"/>
    <s v="Plato_10, Plato_13, Plato_11"/>
    <n v="219"/>
    <x v="534"/>
    <d v="2023-04-06T00:41:00"/>
    <d v="2023-04-06T01:50:00"/>
    <d v="1899-12-30T01:09:00"/>
    <d v="1899-12-30T01:15:00"/>
    <d v="1899-12-30T00:00:00"/>
    <x v="1"/>
  </r>
  <r>
    <n v="2"/>
    <x v="485"/>
    <n v="4"/>
    <x v="1"/>
    <x v="0"/>
    <x v="0"/>
    <n v="39.68"/>
    <s v="Reservada"/>
    <n v="641"/>
    <x v="8"/>
    <s v="Plato_9, Plato_1, Plato_14"/>
    <n v="208"/>
    <x v="535"/>
    <d v="2023-04-06T01:08:00"/>
    <d v="2023-04-06T03:52:00"/>
    <d v="1899-12-30T02:44:00"/>
    <d v="1899-12-30T01:14:00"/>
    <d v="1899-12-30T01:30:00"/>
    <x v="0"/>
  </r>
  <r>
    <n v="15"/>
    <x v="486"/>
    <n v="1"/>
    <x v="2"/>
    <x v="0"/>
    <x v="2"/>
    <n v="11.11"/>
    <s v="Ocupada"/>
    <n v="642"/>
    <x v="10"/>
    <s v="Plato_13, Plato_10, Plato_9"/>
    <n v="176"/>
    <x v="469"/>
    <d v="2023-04-06T02:36:00"/>
    <d v="2023-04-06T05:24:00"/>
    <d v="1899-12-30T03:03:00"/>
    <d v="1899-12-30T01:21:00"/>
    <d v="1899-12-30T01:42:00"/>
    <x v="0"/>
  </r>
  <r>
    <n v="17"/>
    <x v="487"/>
    <n v="2"/>
    <x v="2"/>
    <x v="1"/>
    <x v="0"/>
    <n v="28.81"/>
    <s v="Ocupada"/>
    <n v="643"/>
    <x v="7"/>
    <s v="Plato_11"/>
    <n v="33"/>
    <x v="536"/>
    <d v="2023-04-06T00:17:00"/>
    <d v="2023-04-06T01:56:00"/>
    <d v="1899-12-30T01:54:00"/>
    <d v="1899-12-30T00:18:00"/>
    <d v="1899-12-30T01:36:00"/>
    <x v="0"/>
  </r>
  <r>
    <n v="9"/>
    <x v="488"/>
    <n v="6"/>
    <x v="1"/>
    <x v="0"/>
    <x v="0"/>
    <n v="13.86"/>
    <s v="Reservada"/>
    <n v="644"/>
    <x v="8"/>
    <s v="Plato_17"/>
    <n v="93"/>
    <x v="537"/>
    <d v="2023-04-06T03:44:00"/>
    <d v="2023-04-06T07:10:00"/>
    <d v="1899-12-30T03:26:00"/>
    <d v="1899-12-30T00:51:00"/>
    <d v="1899-12-30T02:35:00"/>
    <x v="0"/>
  </r>
  <r>
    <n v="6"/>
    <x v="338"/>
    <n v="6"/>
    <x v="0"/>
    <x v="2"/>
    <x v="1"/>
    <n v="40.03"/>
    <s v="Libre"/>
    <n v="645"/>
    <x v="6"/>
    <s v="Plato_11, Plato_6"/>
    <n v="180"/>
    <x v="538"/>
    <d v="2023-04-06T02:50:00"/>
    <d v="2023-04-06T06:25:00"/>
    <d v="1899-12-30T03:35:00"/>
    <d v="1899-12-30T01:37:00"/>
    <d v="1899-12-30T01:58:00"/>
    <x v="0"/>
  </r>
  <r>
    <n v="12"/>
    <x v="44"/>
    <n v="2"/>
    <x v="2"/>
    <x v="0"/>
    <x v="0"/>
    <n v="12.59"/>
    <s v="Libre"/>
    <n v="646"/>
    <x v="6"/>
    <s v="Plato_8"/>
    <n v="70"/>
    <x v="539"/>
    <d v="2023-04-06T03:59:00"/>
    <d v="2023-04-06T06:38:00"/>
    <d v="1899-12-30T02:39:00"/>
    <d v="1899-12-30T00:36:00"/>
    <d v="1899-12-30T02:03:00"/>
    <x v="0"/>
  </r>
  <r>
    <n v="12"/>
    <x v="489"/>
    <n v="2"/>
    <x v="2"/>
    <x v="0"/>
    <x v="2"/>
    <n v="42.79"/>
    <s v="Reservada"/>
    <n v="647"/>
    <x v="6"/>
    <s v="Plato_4, Plato_17"/>
    <n v="98"/>
    <x v="538"/>
    <d v="2023-04-06T02:55:00"/>
    <d v="2023-04-06T06:25:00"/>
    <d v="1899-12-30T03:30:00"/>
    <d v="1899-12-30T00:39:00"/>
    <d v="1899-12-30T02:51:00"/>
    <x v="0"/>
  </r>
  <r>
    <n v="9"/>
    <x v="61"/>
    <n v="1"/>
    <x v="2"/>
    <x v="2"/>
    <x v="2"/>
    <n v="17.43"/>
    <s v="Libre"/>
    <n v="648"/>
    <x v="2"/>
    <s v="Plato_16"/>
    <n v="56"/>
    <x v="540"/>
    <d v="2023-04-06T02:59:00"/>
    <d v="2023-04-06T04:55:00"/>
    <d v="1899-12-30T01:56:00"/>
    <d v="1899-12-30T00:47:00"/>
    <d v="1899-12-30T01:09:00"/>
    <x v="0"/>
  </r>
  <r>
    <n v="9"/>
    <x v="490"/>
    <n v="1"/>
    <x v="3"/>
    <x v="0"/>
    <x v="1"/>
    <n v="15.98"/>
    <s v="Ocupada"/>
    <n v="649"/>
    <x v="3"/>
    <s v="Plato_9, Plato_16, Plato_1, Plato_3"/>
    <n v="256"/>
    <x v="541"/>
    <d v="2023-04-06T00:55:00"/>
    <d v="2023-04-06T03:45:00"/>
    <d v="1899-12-30T03:05:00"/>
    <d v="1899-12-30T01:49:00"/>
    <d v="1899-12-30T01:16:00"/>
    <x v="0"/>
  </r>
  <r>
    <n v="11"/>
    <x v="427"/>
    <n v="3"/>
    <x v="0"/>
    <x v="0"/>
    <x v="0"/>
    <n v="38.21"/>
    <s v="Libre"/>
    <n v="650"/>
    <x v="10"/>
    <s v="Plato_13, Plato_9, Plato_15, Plato_8"/>
    <n v="237"/>
    <x v="542"/>
    <d v="2023-04-07T03:33:00"/>
    <d v="2023-04-07T05:02:00"/>
    <d v="1899-12-30T01:29:00"/>
    <d v="1899-12-30T01:16:00"/>
    <d v="1899-12-30T00:13:00"/>
    <x v="0"/>
  </r>
  <r>
    <n v="16"/>
    <x v="491"/>
    <n v="4"/>
    <x v="4"/>
    <x v="2"/>
    <x v="2"/>
    <n v="20.27"/>
    <s v="Libre"/>
    <n v="651"/>
    <x v="10"/>
    <s v="Plato_20, Plato_13, Plato_11"/>
    <n v="209"/>
    <x v="543"/>
    <d v="2023-04-07T02:04:00"/>
    <d v="2023-04-07T05:44:00"/>
    <d v="1899-12-30T03:40:00"/>
    <d v="1899-12-30T01:28:00"/>
    <d v="1899-12-30T02:12:00"/>
    <x v="0"/>
  </r>
  <r>
    <n v="14"/>
    <x v="435"/>
    <n v="5"/>
    <x v="2"/>
    <x v="0"/>
    <x v="0"/>
    <n v="23.26"/>
    <s v="Ocupada"/>
    <n v="652"/>
    <x v="7"/>
    <s v="Plato_17, Plato_19"/>
    <n v="170"/>
    <x v="544"/>
    <d v="2023-04-07T00:06:00"/>
    <d v="2023-04-07T02:26:00"/>
    <d v="1899-12-30T02:35:00"/>
    <d v="1899-12-30T00:50:00"/>
    <d v="1899-12-30T01:45:00"/>
    <x v="0"/>
  </r>
  <r>
    <n v="13"/>
    <x v="492"/>
    <n v="5"/>
    <x v="1"/>
    <x v="0"/>
    <x v="2"/>
    <n v="34.33"/>
    <s v="Libre"/>
    <n v="653"/>
    <x v="5"/>
    <s v="Plato_16, Plato_2, Plato_8"/>
    <n v="244"/>
    <x v="545"/>
    <d v="2023-04-07T02:31:00"/>
    <d v="2023-04-07T04:20:00"/>
    <d v="1899-12-30T01:49:00"/>
    <d v="1899-12-30T02:30:00"/>
    <d v="1899-12-30T00:00:00"/>
    <x v="1"/>
  </r>
  <r>
    <n v="12"/>
    <x v="493"/>
    <n v="5"/>
    <x v="3"/>
    <x v="2"/>
    <x v="2"/>
    <n v="23.98"/>
    <s v="Ocupada"/>
    <n v="654"/>
    <x v="7"/>
    <s v="Plato_5, Plato_3"/>
    <n v="42"/>
    <x v="546"/>
    <d v="2023-04-07T00:02:00"/>
    <d v="2023-04-07T01:44:00"/>
    <d v="1899-12-30T01:57:00"/>
    <d v="1899-12-30T00:44:00"/>
    <d v="1899-12-30T01:13:00"/>
    <x v="0"/>
  </r>
  <r>
    <n v="5"/>
    <x v="494"/>
    <n v="4"/>
    <x v="3"/>
    <x v="0"/>
    <x v="1"/>
    <n v="21.7"/>
    <s v="Reservada"/>
    <n v="655"/>
    <x v="2"/>
    <s v="Plato_17"/>
    <n v="93"/>
    <x v="547"/>
    <d v="2023-04-07T01:15:00"/>
    <d v="2023-04-07T04:49:00"/>
    <d v="1899-12-30T03:34:00"/>
    <d v="1899-12-30T00:36:00"/>
    <d v="1899-12-30T02:58:00"/>
    <x v="0"/>
  </r>
  <r>
    <n v="19"/>
    <x v="495"/>
    <n v="6"/>
    <x v="1"/>
    <x v="2"/>
    <x v="2"/>
    <n v="31.23"/>
    <s v="Reservada"/>
    <n v="656"/>
    <x v="10"/>
    <s v="Plato_14, Plato_3, Plato_12, Plato_19"/>
    <n v="157"/>
    <x v="548"/>
    <d v="2023-04-07T03:36:00"/>
    <d v="2023-04-07T06:40:00"/>
    <d v="1899-12-30T03:04:00"/>
    <d v="1899-12-30T01:50:00"/>
    <d v="1899-12-30T01:14:00"/>
    <x v="0"/>
  </r>
  <r>
    <n v="1"/>
    <x v="496"/>
    <n v="2"/>
    <x v="1"/>
    <x v="0"/>
    <x v="1"/>
    <n v="44.2"/>
    <s v="Reservada"/>
    <n v="657"/>
    <x v="9"/>
    <s v="Plato_20, Plato_14, Plato_8"/>
    <n v="196"/>
    <x v="549"/>
    <d v="2023-04-07T00:51:00"/>
    <d v="2023-04-07T04:07:00"/>
    <d v="1899-12-30T03:16:00"/>
    <d v="1899-12-30T02:14:00"/>
    <d v="1899-12-30T01:02:00"/>
    <x v="0"/>
  </r>
  <r>
    <n v="19"/>
    <x v="497"/>
    <n v="5"/>
    <x v="3"/>
    <x v="1"/>
    <x v="1"/>
    <n v="31.27"/>
    <s v="Reservada"/>
    <n v="658"/>
    <x v="2"/>
    <s v="Plato_15, Plato_6"/>
    <n v="86"/>
    <x v="542"/>
    <d v="2023-04-07T01:43:00"/>
    <d v="2023-04-07T05:02:00"/>
    <d v="1899-12-30T03:19:00"/>
    <d v="1899-12-30T00:48:00"/>
    <d v="1899-12-30T02:31:00"/>
    <x v="0"/>
  </r>
  <r>
    <n v="9"/>
    <x v="225"/>
    <n v="4"/>
    <x v="4"/>
    <x v="0"/>
    <x v="2"/>
    <n v="35.24"/>
    <s v="Ocupada"/>
    <n v="659"/>
    <x v="4"/>
    <s v="Plato_9"/>
    <n v="87"/>
    <x v="550"/>
    <d v="2023-04-07T02:50:00"/>
    <d v="2023-04-07T04:03:00"/>
    <d v="1899-12-30T01:28:00"/>
    <d v="1899-12-30T00:31:00"/>
    <d v="1899-12-30T00:57:00"/>
    <x v="0"/>
  </r>
  <r>
    <n v="19"/>
    <x v="498"/>
    <n v="4"/>
    <x v="2"/>
    <x v="1"/>
    <x v="2"/>
    <n v="15.91"/>
    <s v="Reservada"/>
    <n v="660"/>
    <x v="2"/>
    <s v="Plato_12, Plato_2, Plato_20"/>
    <n v="208"/>
    <x v="551"/>
    <d v="2023-04-07T01:56:00"/>
    <d v="2023-04-07T05:51:00"/>
    <d v="1899-12-30T03:55:00"/>
    <d v="1899-12-30T00:45:00"/>
    <d v="1899-12-30T03:10:00"/>
    <x v="0"/>
  </r>
  <r>
    <n v="16"/>
    <x v="108"/>
    <n v="4"/>
    <x v="4"/>
    <x v="2"/>
    <x v="2"/>
    <n v="32.54"/>
    <s v="Ocupada"/>
    <n v="661"/>
    <x v="10"/>
    <s v="Plato_14, Plato_17, Plato_1, Plato_16"/>
    <n v="206"/>
    <x v="552"/>
    <d v="2023-04-07T03:22:00"/>
    <d v="2023-04-07T06:52:00"/>
    <d v="1899-12-30T03:45:00"/>
    <d v="1899-12-30T02:15:00"/>
    <d v="1899-12-30T01:30:00"/>
    <x v="0"/>
  </r>
  <r>
    <n v="15"/>
    <x v="499"/>
    <n v="4"/>
    <x v="1"/>
    <x v="0"/>
    <x v="2"/>
    <n v="11.64"/>
    <s v="Libre"/>
    <n v="662"/>
    <x v="6"/>
    <s v="Plato_7, Plato_1, Plato_19"/>
    <n v="133"/>
    <x v="542"/>
    <d v="2023-04-07T02:01:00"/>
    <d v="2023-04-07T05:02:00"/>
    <d v="1899-12-30T03:01:00"/>
    <d v="1899-12-30T01:25:00"/>
    <d v="1899-12-30T01:36:00"/>
    <x v="0"/>
  </r>
  <r>
    <n v="3"/>
    <x v="500"/>
    <n v="1"/>
    <x v="1"/>
    <x v="0"/>
    <x v="1"/>
    <n v="41.8"/>
    <s v="Ocupada"/>
    <n v="663"/>
    <x v="0"/>
    <s v="Plato_4, Plato_9, Plato_3"/>
    <n v="114"/>
    <x v="553"/>
    <d v="2023-04-07T01:09:00"/>
    <d v="2023-04-07T03:47:00"/>
    <d v="1899-12-30T02:53:00"/>
    <d v="1899-12-30T01:27:00"/>
    <d v="1899-12-30T01:26:00"/>
    <x v="0"/>
  </r>
  <r>
    <n v="20"/>
    <x v="501"/>
    <n v="6"/>
    <x v="4"/>
    <x v="1"/>
    <x v="0"/>
    <n v="31.27"/>
    <s v="Reservada"/>
    <n v="664"/>
    <x v="1"/>
    <s v="Plato_4, Plato_12, Plato_5"/>
    <n v="122"/>
    <x v="554"/>
    <d v="2023-04-07T01:35:00"/>
    <d v="2023-04-07T03:53:00"/>
    <d v="1899-12-30T02:18:00"/>
    <d v="1899-12-30T01:39:00"/>
    <d v="1899-12-30T00:39:00"/>
    <x v="0"/>
  </r>
  <r>
    <n v="6"/>
    <x v="227"/>
    <n v="1"/>
    <x v="3"/>
    <x v="0"/>
    <x v="2"/>
    <n v="25.32"/>
    <s v="Ocupada"/>
    <n v="665"/>
    <x v="6"/>
    <s v="Plato_1, Plato_6"/>
    <n v="129"/>
    <x v="555"/>
    <d v="2023-04-07T02:05:00"/>
    <d v="2023-04-07T05:56:00"/>
    <d v="1899-12-30T04:06:00"/>
    <d v="1899-12-30T00:40:00"/>
    <d v="1899-12-30T03:26:00"/>
    <x v="0"/>
  </r>
  <r>
    <n v="8"/>
    <x v="502"/>
    <n v="4"/>
    <x v="2"/>
    <x v="0"/>
    <x v="2"/>
    <n v="11.86"/>
    <s v="Libre"/>
    <n v="666"/>
    <x v="3"/>
    <s v="Plato_3"/>
    <n v="40"/>
    <x v="556"/>
    <d v="2023-04-07T01:04:00"/>
    <d v="2023-04-07T04:57:00"/>
    <d v="1899-12-30T03:53:00"/>
    <d v="1899-12-30T00:27:00"/>
    <d v="1899-12-30T03:26:00"/>
    <x v="0"/>
  </r>
  <r>
    <n v="6"/>
    <x v="503"/>
    <n v="5"/>
    <x v="0"/>
    <x v="0"/>
    <x v="2"/>
    <n v="20.49"/>
    <s v="Reservada"/>
    <n v="667"/>
    <x v="4"/>
    <s v="Plato_19"/>
    <n v="36"/>
    <x v="557"/>
    <d v="2023-04-07T03:39:00"/>
    <d v="2023-04-07T07:07:00"/>
    <d v="1899-12-30T03:28:00"/>
    <d v="1899-12-30T00:12:00"/>
    <d v="1899-12-30T03:16:00"/>
    <x v="0"/>
  </r>
  <r>
    <n v="12"/>
    <x v="239"/>
    <n v="4"/>
    <x v="1"/>
    <x v="1"/>
    <x v="2"/>
    <n v="18.61"/>
    <s v="Reservada"/>
    <n v="668"/>
    <x v="6"/>
    <s v="Plato_10, Plato_7, Plato_1"/>
    <n v="201"/>
    <x v="558"/>
    <d v="2023-04-07T01:43:00"/>
    <d v="2023-04-07T04:41:00"/>
    <d v="1899-12-30T02:58:00"/>
    <d v="1899-12-30T01:55:00"/>
    <d v="1899-12-30T01:03:00"/>
    <x v="0"/>
  </r>
  <r>
    <n v="10"/>
    <x v="504"/>
    <n v="4"/>
    <x v="0"/>
    <x v="0"/>
    <x v="2"/>
    <n v="10.68"/>
    <s v="Libre"/>
    <n v="669"/>
    <x v="5"/>
    <s v="Plato_17, Plato_6, Plato_15"/>
    <n v="181"/>
    <x v="559"/>
    <d v="2023-04-07T01:01:00"/>
    <d v="2023-04-07T04:34:00"/>
    <d v="1899-12-30T03:33:00"/>
    <d v="1899-12-30T01:09:00"/>
    <d v="1899-12-30T02:24:00"/>
    <x v="0"/>
  </r>
  <r>
    <n v="16"/>
    <x v="505"/>
    <n v="6"/>
    <x v="2"/>
    <x v="0"/>
    <x v="1"/>
    <n v="37.93"/>
    <s v="Ocupada"/>
    <n v="670"/>
    <x v="6"/>
    <s v="Plato_14, Plato_8, Plato_19"/>
    <n v="94"/>
    <x v="560"/>
    <d v="2023-04-07T01:52:00"/>
    <d v="2023-04-07T03:12:00"/>
    <d v="1899-12-30T01:35:00"/>
    <d v="1899-12-30T01:15:00"/>
    <d v="1899-12-30T00:20:00"/>
    <x v="0"/>
  </r>
  <r>
    <n v="17"/>
    <x v="202"/>
    <n v="3"/>
    <x v="0"/>
    <x v="0"/>
    <x v="1"/>
    <n v="32.200000000000003"/>
    <s v="Reservada"/>
    <n v="671"/>
    <x v="6"/>
    <s v="Plato_8, Plato_1, Plato_15"/>
    <n v="184"/>
    <x v="561"/>
    <d v="2023-04-07T02:18:00"/>
    <d v="2023-04-07T03:30:00"/>
    <d v="1899-12-30T01:12:00"/>
    <d v="1899-12-30T01:35:00"/>
    <d v="1899-12-30T00:00:00"/>
    <x v="1"/>
  </r>
  <r>
    <n v="12"/>
    <x v="98"/>
    <n v="6"/>
    <x v="4"/>
    <x v="2"/>
    <x v="2"/>
    <n v="29.19"/>
    <s v="Reservada"/>
    <n v="672"/>
    <x v="9"/>
    <s v="Plato_15, Plato_13, Plato_12"/>
    <n v="157"/>
    <x v="562"/>
    <d v="2023-04-07T01:24:00"/>
    <d v="2023-04-07T03:51:00"/>
    <d v="1899-12-30T02:27:00"/>
    <d v="1899-12-30T01:18:00"/>
    <d v="1899-12-30T01:09:00"/>
    <x v="0"/>
  </r>
  <r>
    <n v="20"/>
    <x v="159"/>
    <n v="6"/>
    <x v="3"/>
    <x v="0"/>
    <x v="2"/>
    <n v="36.5"/>
    <s v="Reservada"/>
    <n v="673"/>
    <x v="5"/>
    <s v="Plato_20, Plato_8, Plato_2, Plato_1"/>
    <n v="265"/>
    <x v="563"/>
    <d v="2023-04-07T00:37:00"/>
    <d v="2023-04-07T02:52:00"/>
    <d v="1899-12-30T02:15:00"/>
    <d v="1899-12-30T01:33:00"/>
    <d v="1899-12-30T00:42:00"/>
    <x v="0"/>
  </r>
  <r>
    <n v="1"/>
    <x v="506"/>
    <n v="3"/>
    <x v="3"/>
    <x v="2"/>
    <x v="2"/>
    <n v="41.29"/>
    <s v="Libre"/>
    <n v="674"/>
    <x v="3"/>
    <s v="Plato_12, Plato_4, Plato_17, Plato_13"/>
    <n v="207"/>
    <x v="564"/>
    <d v="2023-04-07T00:03:00"/>
    <d v="2023-04-07T01:30:00"/>
    <d v="1899-12-30T01:27:00"/>
    <d v="1899-12-30T01:05:00"/>
    <d v="1899-12-30T00:22:00"/>
    <x v="0"/>
  </r>
  <r>
    <n v="5"/>
    <x v="507"/>
    <n v="2"/>
    <x v="2"/>
    <x v="2"/>
    <x v="1"/>
    <n v="30.74"/>
    <s v="Reservada"/>
    <n v="675"/>
    <x v="8"/>
    <s v="Plato_1, Plato_3, Plato_19"/>
    <n v="193"/>
    <x v="565"/>
    <d v="2023-04-07T00:54:00"/>
    <d v="2023-04-07T04:33:00"/>
    <d v="1899-12-30T03:39:00"/>
    <d v="1899-12-30T02:01:00"/>
    <d v="1899-12-30T01:38:00"/>
    <x v="0"/>
  </r>
  <r>
    <n v="7"/>
    <x v="213"/>
    <n v="6"/>
    <x v="0"/>
    <x v="0"/>
    <x v="2"/>
    <n v="41.6"/>
    <s v="Ocupada"/>
    <n v="676"/>
    <x v="8"/>
    <s v="Plato_17, Plato_14, Plato_16, Plato_13"/>
    <n v="124"/>
    <x v="566"/>
    <d v="2023-04-07T00:28:00"/>
    <d v="2023-04-07T03:45:00"/>
    <d v="1899-12-30T03:32:00"/>
    <d v="1899-12-30T02:01:00"/>
    <d v="1899-12-30T01:31:00"/>
    <x v="0"/>
  </r>
  <r>
    <n v="14"/>
    <x v="190"/>
    <n v="6"/>
    <x v="2"/>
    <x v="0"/>
    <x v="2"/>
    <n v="12.57"/>
    <s v="Ocupada"/>
    <n v="677"/>
    <x v="6"/>
    <s v="Plato_3, Plato_8, Plato_18"/>
    <n v="144"/>
    <x v="567"/>
    <d v="2023-04-07T00:34:00"/>
    <d v="2023-04-07T02:37:00"/>
    <d v="1899-12-30T02:18:00"/>
    <d v="1899-12-30T02:28:00"/>
    <d v="1899-12-30T00:00:00"/>
    <x v="1"/>
  </r>
  <r>
    <n v="19"/>
    <x v="498"/>
    <n v="1"/>
    <x v="0"/>
    <x v="0"/>
    <x v="2"/>
    <n v="26.76"/>
    <s v="Ocupada"/>
    <n v="678"/>
    <x v="9"/>
    <s v="Plato_9, Plato_12, Plato_8, Plato_7"/>
    <n v="204"/>
    <x v="568"/>
    <d v="2023-04-07T03:01:00"/>
    <d v="2023-04-07T05:22:00"/>
    <d v="1899-12-30T02:36:00"/>
    <d v="1899-12-30T02:01:00"/>
    <d v="1899-12-30T00:35:00"/>
    <x v="0"/>
  </r>
  <r>
    <n v="9"/>
    <x v="124"/>
    <n v="4"/>
    <x v="2"/>
    <x v="0"/>
    <x v="2"/>
    <n v="36.43"/>
    <s v="Ocupada"/>
    <n v="679"/>
    <x v="9"/>
    <s v="Plato_13, Plato_10, Plato_16, Plato_1"/>
    <n v="199"/>
    <x v="569"/>
    <d v="2023-04-07T00:02:00"/>
    <d v="2023-04-07T03:03:00"/>
    <d v="1899-12-30T03:16:00"/>
    <d v="1899-12-30T01:46:00"/>
    <d v="1899-12-30T01:30:00"/>
    <x v="0"/>
  </r>
  <r>
    <n v="5"/>
    <x v="508"/>
    <n v="4"/>
    <x v="0"/>
    <x v="0"/>
    <x v="1"/>
    <n v="12.06"/>
    <s v="Reservada"/>
    <n v="680"/>
    <x v="3"/>
    <s v="Plato_4, Plato_3, Plato_11"/>
    <n v="162"/>
    <x v="570"/>
    <d v="2023-04-07T01:23:00"/>
    <d v="2023-04-07T05:20:00"/>
    <d v="1899-12-30T03:57:00"/>
    <d v="1899-12-30T01:51:00"/>
    <d v="1899-12-30T02:06:00"/>
    <x v="0"/>
  </r>
  <r>
    <n v="2"/>
    <x v="91"/>
    <n v="4"/>
    <x v="4"/>
    <x v="0"/>
    <x v="0"/>
    <n v="37.07"/>
    <s v="Libre"/>
    <n v="681"/>
    <x v="3"/>
    <s v="Plato_11, Plato_13"/>
    <n v="75"/>
    <x v="571"/>
    <d v="2023-04-07T02:56:00"/>
    <d v="2023-04-07T06:50:00"/>
    <d v="1899-12-30T03:54:00"/>
    <d v="1899-12-30T01:05:00"/>
    <d v="1899-12-30T02:49:00"/>
    <x v="0"/>
  </r>
  <r>
    <n v="1"/>
    <x v="84"/>
    <n v="5"/>
    <x v="3"/>
    <x v="1"/>
    <x v="2"/>
    <n v="21.04"/>
    <s v="Ocupada"/>
    <n v="682"/>
    <x v="5"/>
    <s v="Plato_14"/>
    <n v="23"/>
    <x v="572"/>
    <d v="2023-04-07T01:26:00"/>
    <d v="2023-04-07T04:05:00"/>
    <d v="1899-12-30T02:54:00"/>
    <d v="1899-12-30T00:43:00"/>
    <d v="1899-12-30T02:11:00"/>
    <x v="0"/>
  </r>
  <r>
    <n v="2"/>
    <x v="509"/>
    <n v="6"/>
    <x v="3"/>
    <x v="0"/>
    <x v="2"/>
    <n v="40.42"/>
    <s v="Ocupada"/>
    <n v="683"/>
    <x v="1"/>
    <s v="Plato_5, Plato_3, Plato_20, Plato_17"/>
    <n v="164"/>
    <x v="573"/>
    <d v="2023-04-07T03:56:00"/>
    <d v="2023-04-07T06:22:00"/>
    <d v="1899-12-30T02:41:00"/>
    <d v="1899-12-30T01:22:00"/>
    <d v="1899-12-30T01:19:00"/>
    <x v="0"/>
  </r>
  <r>
    <n v="10"/>
    <x v="510"/>
    <n v="6"/>
    <x v="4"/>
    <x v="2"/>
    <x v="2"/>
    <n v="48.15"/>
    <s v="Ocupada"/>
    <n v="684"/>
    <x v="9"/>
    <s v="Plato_19, Plato_17, Plato_10, Plato_9"/>
    <n v="180"/>
    <x v="574"/>
    <d v="2023-04-07T03:29:00"/>
    <d v="2023-04-07T04:40:00"/>
    <d v="1899-12-30T01:26:00"/>
    <d v="1899-12-30T01:50:00"/>
    <d v="1899-12-30T00:00:00"/>
    <x v="1"/>
  </r>
  <r>
    <n v="5"/>
    <x v="159"/>
    <n v="5"/>
    <x v="2"/>
    <x v="0"/>
    <x v="0"/>
    <n v="19.89"/>
    <s v="Libre"/>
    <n v="685"/>
    <x v="0"/>
    <s v="Plato_6"/>
    <n v="54"/>
    <x v="575"/>
    <d v="2023-04-07T00:28:00"/>
    <d v="2023-04-07T01:43:00"/>
    <d v="1899-12-30T01:15:00"/>
    <d v="1899-12-30T00:17:00"/>
    <d v="1899-12-30T00:58:00"/>
    <x v="0"/>
  </r>
  <r>
    <n v="10"/>
    <x v="461"/>
    <n v="6"/>
    <x v="1"/>
    <x v="0"/>
    <x v="1"/>
    <n v="15.83"/>
    <s v="Reservada"/>
    <n v="686"/>
    <x v="3"/>
    <s v="Plato_17, Plato_3"/>
    <n v="102"/>
    <x v="576"/>
    <d v="2023-04-07T01:12:00"/>
    <d v="2023-04-07T03:39:00"/>
    <d v="1899-12-30T02:27:00"/>
    <d v="1899-12-30T00:58:00"/>
    <d v="1899-12-30T01:29:00"/>
    <x v="0"/>
  </r>
  <r>
    <n v="2"/>
    <x v="407"/>
    <n v="6"/>
    <x v="4"/>
    <x v="0"/>
    <x v="1"/>
    <n v="10.53"/>
    <s v="Libre"/>
    <n v="687"/>
    <x v="0"/>
    <s v="Plato_19"/>
    <n v="72"/>
    <x v="577"/>
    <d v="2023-04-07T01:54:00"/>
    <d v="2023-04-07T05:39:00"/>
    <d v="1899-12-30T03:45:00"/>
    <d v="1899-12-30T00:29:00"/>
    <d v="1899-12-30T03:16:00"/>
    <x v="0"/>
  </r>
  <r>
    <n v="3"/>
    <x v="511"/>
    <n v="1"/>
    <x v="1"/>
    <x v="0"/>
    <x v="2"/>
    <n v="48.7"/>
    <s v="Ocupada"/>
    <n v="688"/>
    <x v="10"/>
    <s v="Plato_9"/>
    <n v="29"/>
    <x v="578"/>
    <d v="2023-04-07T03:26:00"/>
    <d v="2023-04-07T05:03:00"/>
    <d v="1899-12-30T01:52:00"/>
    <d v="1899-12-30T00:14:00"/>
    <d v="1899-12-30T01:38:00"/>
    <x v="0"/>
  </r>
  <r>
    <n v="14"/>
    <x v="512"/>
    <n v="1"/>
    <x v="1"/>
    <x v="0"/>
    <x v="2"/>
    <n v="10.25"/>
    <s v="Ocupada"/>
    <n v="689"/>
    <x v="3"/>
    <s v="Plato_14, Plato_1, Plato_13"/>
    <n v="165"/>
    <x v="579"/>
    <d v="2023-04-07T00:36:00"/>
    <d v="2023-04-07T02:22:00"/>
    <d v="1899-12-30T02:01:00"/>
    <d v="1899-12-30T00:29:00"/>
    <d v="1899-12-30T01:32:00"/>
    <x v="0"/>
  </r>
  <r>
    <n v="15"/>
    <x v="425"/>
    <n v="4"/>
    <x v="3"/>
    <x v="2"/>
    <x v="0"/>
    <n v="37.22"/>
    <s v="Reservada"/>
    <n v="690"/>
    <x v="0"/>
    <s v="Plato_20, Plato_17, Plato_16, Plato_11"/>
    <n v="191"/>
    <x v="580"/>
    <d v="2023-04-07T02:43:00"/>
    <d v="2023-04-07T05:43:00"/>
    <d v="1899-12-30T03:00:00"/>
    <d v="1899-12-30T02:23:00"/>
    <d v="1899-12-30T00:37:00"/>
    <x v="0"/>
  </r>
  <r>
    <n v="19"/>
    <x v="32"/>
    <n v="4"/>
    <x v="0"/>
    <x v="2"/>
    <x v="0"/>
    <n v="13.9"/>
    <s v="Ocupada"/>
    <n v="691"/>
    <x v="1"/>
    <s v="Plato_5"/>
    <n v="66"/>
    <x v="581"/>
    <d v="2023-04-07T01:43:00"/>
    <d v="2023-04-07T05:17:00"/>
    <d v="1899-12-30T03:49:00"/>
    <d v="1899-12-30T00:34:00"/>
    <d v="1899-12-30T03:15:00"/>
    <x v="0"/>
  </r>
  <r>
    <n v="9"/>
    <x v="178"/>
    <n v="2"/>
    <x v="1"/>
    <x v="2"/>
    <x v="2"/>
    <n v="25.92"/>
    <s v="Reservada"/>
    <n v="692"/>
    <x v="10"/>
    <s v="Plato_8, Plato_2, Plato_4, Plato_3"/>
    <n v="173"/>
    <x v="582"/>
    <d v="2023-04-07T00:53:00"/>
    <d v="2023-04-07T04:26:00"/>
    <d v="1899-12-30T03:33:00"/>
    <d v="1899-12-30T01:40:00"/>
    <d v="1899-12-30T01:53:00"/>
    <x v="0"/>
  </r>
  <r>
    <n v="15"/>
    <x v="341"/>
    <n v="4"/>
    <x v="0"/>
    <x v="0"/>
    <x v="2"/>
    <n v="28.31"/>
    <s v="Libre"/>
    <n v="693"/>
    <x v="8"/>
    <s v="Plato_19, Plato_13"/>
    <n v="78"/>
    <x v="583"/>
    <d v="2023-04-07T03:44:00"/>
    <d v="2023-04-07T07:31:00"/>
    <d v="1899-12-30T03:47:00"/>
    <d v="1899-12-30T00:44:00"/>
    <d v="1899-12-30T03:03:00"/>
    <x v="0"/>
  </r>
  <r>
    <n v="5"/>
    <x v="21"/>
    <n v="4"/>
    <x v="2"/>
    <x v="0"/>
    <x v="2"/>
    <n v="23.66"/>
    <s v="Libre"/>
    <n v="694"/>
    <x v="5"/>
    <s v="Plato_3, Plato_4, Plato_20, Plato_13"/>
    <n v="157"/>
    <x v="584"/>
    <d v="2023-04-07T01:51:00"/>
    <d v="2023-04-07T05:13:00"/>
    <d v="1899-12-30T03:22:00"/>
    <d v="1899-12-30T02:08:00"/>
    <d v="1899-12-30T01:14:00"/>
    <x v="0"/>
  </r>
  <r>
    <n v="9"/>
    <x v="262"/>
    <n v="1"/>
    <x v="0"/>
    <x v="0"/>
    <x v="2"/>
    <n v="18.23"/>
    <s v="Ocupada"/>
    <n v="695"/>
    <x v="5"/>
    <s v="Plato_16, Plato_2"/>
    <n v="116"/>
    <x v="585"/>
    <d v="2023-04-07T02:02:00"/>
    <d v="2023-04-07T05:32:00"/>
    <d v="1899-12-30T03:45:00"/>
    <d v="1899-12-30T00:37:00"/>
    <d v="1899-12-30T03:08:00"/>
    <x v="0"/>
  </r>
  <r>
    <n v="2"/>
    <x v="161"/>
    <n v="6"/>
    <x v="1"/>
    <x v="2"/>
    <x v="2"/>
    <n v="18.760000000000002"/>
    <s v="Ocupada"/>
    <n v="696"/>
    <x v="4"/>
    <s v="Plato_14"/>
    <n v="46"/>
    <x v="586"/>
    <d v="2023-04-07T02:16:00"/>
    <d v="2023-04-07T06:11:00"/>
    <d v="1899-12-30T04:10:00"/>
    <d v="1899-12-30T00:23:00"/>
    <d v="1899-12-30T03:47:00"/>
    <x v="0"/>
  </r>
  <r>
    <n v="4"/>
    <x v="513"/>
    <n v="1"/>
    <x v="2"/>
    <x v="0"/>
    <x v="2"/>
    <n v="34.35"/>
    <s v="Reservada"/>
    <n v="697"/>
    <x v="7"/>
    <s v="Plato_14, Plato_11, Plato_2, Plato_6"/>
    <n v="199"/>
    <x v="587"/>
    <d v="2023-04-07T03:48:00"/>
    <d v="2023-04-07T06:42:00"/>
    <d v="1899-12-30T02:54:00"/>
    <d v="1899-12-30T01:47:00"/>
    <d v="1899-12-30T01:07:00"/>
    <x v="0"/>
  </r>
  <r>
    <n v="19"/>
    <x v="148"/>
    <n v="4"/>
    <x v="1"/>
    <x v="2"/>
    <x v="2"/>
    <n v="39.89"/>
    <s v="Libre"/>
    <n v="698"/>
    <x v="6"/>
    <s v="Plato_6, Plato_10, Plato_14, Plato_13"/>
    <n v="185"/>
    <x v="588"/>
    <d v="2023-04-07T02:30:00"/>
    <d v="2023-04-07T06:25:00"/>
    <d v="1899-12-30T03:55:00"/>
    <d v="1899-12-30T01:41:00"/>
    <d v="1899-12-30T02:14:00"/>
    <x v="0"/>
  </r>
  <r>
    <n v="8"/>
    <x v="373"/>
    <n v="6"/>
    <x v="2"/>
    <x v="0"/>
    <x v="2"/>
    <n v="38.44"/>
    <s v="Reservada"/>
    <n v="699"/>
    <x v="0"/>
    <s v="Plato_9"/>
    <n v="58"/>
    <x v="589"/>
    <d v="2023-04-07T01:35:00"/>
    <d v="2023-04-07T02:56:00"/>
    <d v="1899-12-30T01:21:00"/>
    <d v="1899-12-30T00:11:00"/>
    <d v="1899-12-30T01:10:00"/>
    <x v="0"/>
  </r>
  <r>
    <n v="8"/>
    <x v="514"/>
    <n v="2"/>
    <x v="2"/>
    <x v="0"/>
    <x v="2"/>
    <n v="21.66"/>
    <s v="Reservada"/>
    <n v="700"/>
    <x v="10"/>
    <s v="Plato_18, Plato_10, Plato_6"/>
    <n v="234"/>
    <x v="590"/>
    <d v="2023-04-07T00:23:00"/>
    <d v="2023-04-07T02:50:00"/>
    <d v="1899-12-30T02:27:00"/>
    <d v="1899-12-30T01:26:00"/>
    <d v="1899-12-30T01:01:00"/>
    <x v="0"/>
  </r>
  <r>
    <n v="19"/>
    <x v="515"/>
    <n v="5"/>
    <x v="4"/>
    <x v="0"/>
    <x v="2"/>
    <n v="39.83"/>
    <s v="Libre"/>
    <n v="701"/>
    <x v="6"/>
    <s v="Plato_11, Plato_4"/>
    <n v="102"/>
    <x v="591"/>
    <d v="2023-04-07T03:20:00"/>
    <d v="2023-04-07T05:45:00"/>
    <d v="1899-12-30T02:25:00"/>
    <d v="1899-12-30T01:37:00"/>
    <d v="1899-12-30T00:48:00"/>
    <x v="0"/>
  </r>
  <r>
    <n v="13"/>
    <x v="516"/>
    <n v="2"/>
    <x v="0"/>
    <x v="2"/>
    <x v="2"/>
    <n v="47.07"/>
    <s v="Libre"/>
    <n v="702"/>
    <x v="2"/>
    <s v="Plato_4, Plato_13, Plato_6, Plato_16"/>
    <n v="195"/>
    <x v="592"/>
    <d v="2023-04-07T02:30:00"/>
    <d v="2023-04-07T05:15:00"/>
    <d v="1899-12-30T02:45:00"/>
    <d v="1899-12-30T02:35:00"/>
    <d v="1899-12-30T00:10:00"/>
    <x v="0"/>
  </r>
  <r>
    <n v="9"/>
    <x v="517"/>
    <n v="5"/>
    <x v="1"/>
    <x v="0"/>
    <x v="2"/>
    <n v="22.24"/>
    <s v="Ocupada"/>
    <n v="703"/>
    <x v="5"/>
    <s v="Plato_13"/>
    <n v="63"/>
    <x v="593"/>
    <d v="2023-04-07T00:17:00"/>
    <d v="2023-04-07T02:19:00"/>
    <d v="1899-12-30T02:17:00"/>
    <d v="1899-12-30T00:29:00"/>
    <d v="1899-12-30T01:48:00"/>
    <x v="0"/>
  </r>
  <r>
    <n v="13"/>
    <x v="518"/>
    <n v="6"/>
    <x v="2"/>
    <x v="2"/>
    <x v="2"/>
    <n v="33.29"/>
    <s v="Reservada"/>
    <n v="704"/>
    <x v="6"/>
    <s v="Plato_4"/>
    <n v="18"/>
    <x v="594"/>
    <d v="2023-04-07T01:40:00"/>
    <d v="2023-04-07T04:29:00"/>
    <d v="1899-12-30T02:49:00"/>
    <d v="1899-12-30T00:38:00"/>
    <d v="1899-12-30T02:11:00"/>
    <x v="0"/>
  </r>
  <r>
    <n v="12"/>
    <x v="454"/>
    <n v="3"/>
    <x v="2"/>
    <x v="0"/>
    <x v="2"/>
    <n v="43.07"/>
    <s v="Libre"/>
    <n v="705"/>
    <x v="5"/>
    <s v="Plato_3, Plato_10"/>
    <n v="112"/>
    <x v="595"/>
    <d v="2023-04-07T01:48:00"/>
    <d v="2023-04-07T02:53:00"/>
    <d v="1899-12-30T01:05:00"/>
    <d v="1899-12-30T00:33:00"/>
    <d v="1899-12-30T00:32:00"/>
    <x v="0"/>
  </r>
  <r>
    <n v="20"/>
    <x v="519"/>
    <n v="6"/>
    <x v="1"/>
    <x v="0"/>
    <x v="2"/>
    <n v="44.45"/>
    <s v="Ocupada"/>
    <n v="706"/>
    <x v="10"/>
    <s v="Plato_4"/>
    <n v="54"/>
    <x v="596"/>
    <d v="2023-04-07T01:14:00"/>
    <d v="2023-04-07T04:54:00"/>
    <d v="1899-12-30T03:55:00"/>
    <d v="1899-12-30T00:33:00"/>
    <d v="1899-12-30T03:22:00"/>
    <x v="0"/>
  </r>
  <r>
    <n v="15"/>
    <x v="520"/>
    <n v="1"/>
    <x v="2"/>
    <x v="1"/>
    <x v="2"/>
    <n v="40.39"/>
    <s v="Reservada"/>
    <n v="707"/>
    <x v="7"/>
    <s v="Plato_15, Plato_13, Plato_2, Plato_19"/>
    <n v="185"/>
    <x v="597"/>
    <d v="2023-04-07T03:05:00"/>
    <d v="2023-04-07T05:23:00"/>
    <d v="1899-12-30T02:18:00"/>
    <d v="1899-12-30T02:17:00"/>
    <d v="1899-12-30T00:01:00"/>
    <x v="0"/>
  </r>
  <r>
    <n v="5"/>
    <x v="521"/>
    <n v="2"/>
    <x v="0"/>
    <x v="2"/>
    <x v="2"/>
    <n v="41.8"/>
    <s v="Ocupada"/>
    <n v="708"/>
    <x v="0"/>
    <s v="Plato_6"/>
    <n v="54"/>
    <x v="598"/>
    <d v="2023-04-07T03:36:00"/>
    <d v="2023-04-07T07:24:00"/>
    <d v="1899-12-30T04:03:00"/>
    <d v="1899-12-30T00:24:00"/>
    <d v="1899-12-30T03:39:00"/>
    <x v="0"/>
  </r>
  <r>
    <n v="8"/>
    <x v="457"/>
    <n v="4"/>
    <x v="2"/>
    <x v="0"/>
    <x v="1"/>
    <n v="26.15"/>
    <s v="Ocupada"/>
    <n v="709"/>
    <x v="8"/>
    <s v="Plato_13, Plato_8, Plato_11, Plato_1"/>
    <n v="193"/>
    <x v="599"/>
    <d v="2023-04-07T01:55:00"/>
    <d v="2023-04-07T03:40:00"/>
    <d v="1899-12-30T02:00:00"/>
    <d v="1899-12-30T01:38:00"/>
    <d v="1899-12-30T00:22:00"/>
    <x v="0"/>
  </r>
  <r>
    <n v="18"/>
    <x v="522"/>
    <n v="1"/>
    <x v="3"/>
    <x v="0"/>
    <x v="2"/>
    <n v="28.43"/>
    <s v="Ocupada"/>
    <n v="710"/>
    <x v="0"/>
    <s v="Plato_3, Plato_12, Plato_4, Plato_14"/>
    <n v="138"/>
    <x v="600"/>
    <d v="2023-04-07T02:28:00"/>
    <d v="2023-04-07T03:38:00"/>
    <d v="1899-12-30T01:25:00"/>
    <d v="1899-12-30T02:20:00"/>
    <d v="1899-12-30T00:00:00"/>
    <x v="1"/>
  </r>
  <r>
    <n v="20"/>
    <x v="31"/>
    <n v="6"/>
    <x v="1"/>
    <x v="0"/>
    <x v="0"/>
    <n v="49.74"/>
    <s v="Ocupada"/>
    <n v="711"/>
    <x v="7"/>
    <s v="Plato_18, Plato_15"/>
    <n v="166"/>
    <x v="601"/>
    <d v="2023-04-07T01:51:00"/>
    <d v="2023-04-07T05:18:00"/>
    <d v="1899-12-30T03:42:00"/>
    <d v="1899-12-30T00:59:00"/>
    <d v="1899-12-30T02:43:00"/>
    <x v="0"/>
  </r>
  <r>
    <n v="10"/>
    <x v="523"/>
    <n v="5"/>
    <x v="2"/>
    <x v="1"/>
    <x v="1"/>
    <n v="42.21"/>
    <s v="Reservada"/>
    <n v="712"/>
    <x v="4"/>
    <s v="Plato_7"/>
    <n v="48"/>
    <x v="602"/>
    <d v="2023-04-07T00:06:00"/>
    <d v="2023-04-07T02:27:00"/>
    <d v="1899-12-30T02:21:00"/>
    <d v="1899-12-30T00:49:00"/>
    <d v="1899-12-30T01:32:00"/>
    <x v="0"/>
  </r>
  <r>
    <n v="6"/>
    <x v="524"/>
    <n v="4"/>
    <x v="1"/>
    <x v="2"/>
    <x v="2"/>
    <n v="35.11"/>
    <s v="Libre"/>
    <n v="713"/>
    <x v="7"/>
    <s v="Plato_11, Plato_9, Plato_15, Plato_10"/>
    <n v="360"/>
    <x v="563"/>
    <d v="2023-04-07T00:15:00"/>
    <d v="2023-04-07T02:52:00"/>
    <d v="1899-12-30T02:37:00"/>
    <d v="1899-12-30T02:05:00"/>
    <d v="1899-12-30T00:32:00"/>
    <x v="0"/>
  </r>
  <r>
    <n v="19"/>
    <x v="237"/>
    <n v="2"/>
    <x v="3"/>
    <x v="0"/>
    <x v="2"/>
    <n v="10.69"/>
    <s v="Libre"/>
    <n v="714"/>
    <x v="1"/>
    <s v="Plato_18, Plato_2, Plato_11"/>
    <n v="225"/>
    <x v="572"/>
    <d v="2023-04-07T02:21:00"/>
    <d v="2023-04-07T04:05:00"/>
    <d v="1899-12-30T01:44:00"/>
    <d v="1899-12-30T01:03:00"/>
    <d v="1899-12-30T00:41:00"/>
    <x v="0"/>
  </r>
  <r>
    <n v="12"/>
    <x v="525"/>
    <n v="6"/>
    <x v="0"/>
    <x v="0"/>
    <x v="0"/>
    <n v="39.909999999999997"/>
    <s v="Ocupada"/>
    <n v="715"/>
    <x v="4"/>
    <s v="Plato_2, Plato_6, Plato_1, Plato_4"/>
    <n v="246"/>
    <x v="603"/>
    <d v="2023-04-07T01:45:00"/>
    <d v="2023-04-07T04:15:00"/>
    <d v="1899-12-30T02:45:00"/>
    <d v="1899-12-30T02:16:00"/>
    <d v="1899-12-30T00:29:00"/>
    <x v="0"/>
  </r>
  <r>
    <n v="12"/>
    <x v="306"/>
    <n v="4"/>
    <x v="2"/>
    <x v="2"/>
    <x v="2"/>
    <n v="44.73"/>
    <s v="Ocupada"/>
    <n v="716"/>
    <x v="2"/>
    <s v="Plato_13, Plato_1, Plato_17"/>
    <n v="231"/>
    <x v="604"/>
    <d v="2023-04-07T01:47:00"/>
    <d v="2023-04-07T04:44:00"/>
    <d v="1899-12-30T03:12:00"/>
    <d v="1899-12-30T01:30:00"/>
    <d v="1899-12-30T01:42:00"/>
    <x v="0"/>
  </r>
  <r>
    <n v="8"/>
    <x v="433"/>
    <n v="5"/>
    <x v="1"/>
    <x v="0"/>
    <x v="2"/>
    <n v="23.67"/>
    <s v="Libre"/>
    <n v="717"/>
    <x v="6"/>
    <s v="Plato_5, Plato_2, Plato_6"/>
    <n v="155"/>
    <x v="605"/>
    <d v="2023-04-07T03:56:00"/>
    <d v="2023-04-07T06:03:00"/>
    <d v="1899-12-30T02:07:00"/>
    <d v="1899-12-30T01:12:00"/>
    <d v="1899-12-30T00:55:00"/>
    <x v="0"/>
  </r>
  <r>
    <n v="7"/>
    <x v="284"/>
    <n v="6"/>
    <x v="2"/>
    <x v="1"/>
    <x v="2"/>
    <n v="37.21"/>
    <s v="Libre"/>
    <n v="718"/>
    <x v="5"/>
    <s v="Plato_3"/>
    <n v="20"/>
    <x v="606"/>
    <d v="2023-04-07T03:18:00"/>
    <d v="2023-04-07T07:06:00"/>
    <d v="1899-12-30T03:48:00"/>
    <d v="1899-12-30T00:58:00"/>
    <d v="1899-12-30T02:50:00"/>
    <x v="0"/>
  </r>
  <r>
    <n v="16"/>
    <x v="526"/>
    <n v="3"/>
    <x v="1"/>
    <x v="0"/>
    <x v="0"/>
    <n v="17.23"/>
    <s v="Libre"/>
    <n v="719"/>
    <x v="1"/>
    <s v="Plato_20, Plato_12, Plato_9"/>
    <n v="107"/>
    <x v="607"/>
    <d v="2023-04-07T01:18:00"/>
    <d v="2023-04-07T02:49:00"/>
    <d v="1899-12-30T01:31:00"/>
    <d v="1899-12-30T01:10:00"/>
    <d v="1899-12-30T00:21:00"/>
    <x v="0"/>
  </r>
  <r>
    <n v="4"/>
    <x v="527"/>
    <n v="5"/>
    <x v="0"/>
    <x v="0"/>
    <x v="2"/>
    <n v="40.28"/>
    <s v="Reservada"/>
    <n v="720"/>
    <x v="3"/>
    <s v="Plato_11, Plato_9, Plato_7"/>
    <n v="168"/>
    <x v="608"/>
    <d v="2023-04-07T02:13:00"/>
    <d v="2023-04-07T05:46:00"/>
    <d v="1899-12-30T03:33:00"/>
    <d v="1899-12-30T02:13:00"/>
    <d v="1899-12-30T01:20:00"/>
    <x v="0"/>
  </r>
  <r>
    <n v="6"/>
    <x v="83"/>
    <n v="2"/>
    <x v="2"/>
    <x v="1"/>
    <x v="2"/>
    <n v="47.13"/>
    <s v="Libre"/>
    <n v="721"/>
    <x v="3"/>
    <s v="Plato_9, Plato_19, Plato_7, Plato_6"/>
    <n v="218"/>
    <x v="609"/>
    <d v="2023-04-07T03:53:00"/>
    <d v="2023-04-07T07:01:00"/>
    <d v="1899-12-30T03:08:00"/>
    <d v="1899-12-30T02:13:00"/>
    <d v="1899-12-30T00:55:00"/>
    <x v="0"/>
  </r>
  <r>
    <n v="13"/>
    <x v="528"/>
    <n v="5"/>
    <x v="2"/>
    <x v="0"/>
    <x v="2"/>
    <n v="20.62"/>
    <s v="Libre"/>
    <n v="722"/>
    <x v="8"/>
    <s v="Plato_13, Plato_5"/>
    <n v="85"/>
    <x v="610"/>
    <d v="2023-04-07T02:51:00"/>
    <d v="2023-04-07T04:08:00"/>
    <d v="1899-12-30T01:17:00"/>
    <d v="1899-12-30T00:59:00"/>
    <d v="1899-12-30T00:18:00"/>
    <x v="0"/>
  </r>
  <r>
    <n v="12"/>
    <x v="102"/>
    <n v="2"/>
    <x v="4"/>
    <x v="1"/>
    <x v="1"/>
    <n v="27.79"/>
    <s v="Libre"/>
    <n v="723"/>
    <x v="9"/>
    <s v="Plato_16, Plato_8"/>
    <n v="126"/>
    <x v="547"/>
    <d v="2023-04-07T01:35:00"/>
    <d v="2023-04-07T04:49:00"/>
    <d v="1899-12-30T03:14:00"/>
    <d v="1899-12-30T00:31:00"/>
    <d v="1899-12-30T02:43:00"/>
    <x v="0"/>
  </r>
  <r>
    <n v="8"/>
    <x v="47"/>
    <n v="6"/>
    <x v="3"/>
    <x v="2"/>
    <x v="1"/>
    <n v="14.12"/>
    <s v="Libre"/>
    <n v="724"/>
    <x v="5"/>
    <s v="Plato_5"/>
    <n v="66"/>
    <x v="603"/>
    <d v="2023-04-07T02:56:00"/>
    <d v="2023-04-07T04:15:00"/>
    <d v="1899-12-30T01:19:00"/>
    <d v="1899-12-30T00:56:00"/>
    <d v="1899-12-30T00:23:00"/>
    <x v="0"/>
  </r>
  <r>
    <n v="10"/>
    <x v="529"/>
    <n v="4"/>
    <x v="4"/>
    <x v="0"/>
    <x v="1"/>
    <n v="18.66"/>
    <s v="Ocupada"/>
    <n v="725"/>
    <x v="9"/>
    <s v="Plato_18, Plato_5"/>
    <n v="168"/>
    <x v="611"/>
    <d v="2023-04-07T01:48:00"/>
    <d v="2023-04-07T03:20:00"/>
    <d v="1899-12-30T01:47:00"/>
    <d v="1899-12-30T01:25:00"/>
    <d v="1899-12-30T00:22:00"/>
    <x v="0"/>
  </r>
  <r>
    <n v="11"/>
    <x v="172"/>
    <n v="2"/>
    <x v="3"/>
    <x v="1"/>
    <x v="2"/>
    <n v="41.38"/>
    <s v="Reservada"/>
    <n v="726"/>
    <x v="0"/>
    <s v="Plato_5, Plato_19, Plato_14"/>
    <n v="126"/>
    <x v="580"/>
    <d v="2023-04-07T02:28:00"/>
    <d v="2023-04-07T05:43:00"/>
    <d v="1899-12-30T03:15:00"/>
    <d v="1899-12-30T01:14:00"/>
    <d v="1899-12-30T02:01:00"/>
    <x v="0"/>
  </r>
  <r>
    <n v="17"/>
    <x v="452"/>
    <n v="6"/>
    <x v="2"/>
    <x v="2"/>
    <x v="0"/>
    <n v="13.24"/>
    <s v="Reservada"/>
    <n v="727"/>
    <x v="1"/>
    <s v="Plato_3"/>
    <n v="40"/>
    <x v="612"/>
    <d v="2023-04-07T00:31:00"/>
    <d v="2023-04-07T03:02:00"/>
    <d v="1899-12-30T02:31:00"/>
    <d v="1899-12-30T00:21:00"/>
    <d v="1899-12-30T02:10:00"/>
    <x v="0"/>
  </r>
  <r>
    <n v="9"/>
    <x v="275"/>
    <n v="6"/>
    <x v="1"/>
    <x v="1"/>
    <x v="0"/>
    <n v="34.28"/>
    <s v="Ocupada"/>
    <n v="728"/>
    <x v="10"/>
    <s v="Plato_4, Plato_6, Plato_15"/>
    <n v="195"/>
    <x v="594"/>
    <d v="2023-04-07T02:06:00"/>
    <d v="2023-04-07T04:29:00"/>
    <d v="1899-12-30T02:38:00"/>
    <d v="1899-12-30T01:12:00"/>
    <d v="1899-12-30T01:26:00"/>
    <x v="0"/>
  </r>
  <r>
    <n v="20"/>
    <x v="214"/>
    <n v="2"/>
    <x v="3"/>
    <x v="1"/>
    <x v="2"/>
    <n v="18.97"/>
    <s v="Ocupada"/>
    <n v="729"/>
    <x v="7"/>
    <s v="Plato_18, Plato_3"/>
    <n v="128"/>
    <x v="613"/>
    <d v="2023-04-07T02:49:00"/>
    <d v="2023-04-07T06:05:00"/>
    <d v="1899-12-30T03:31:00"/>
    <d v="1899-12-30T01:05:00"/>
    <d v="1899-12-30T02:26:00"/>
    <x v="0"/>
  </r>
  <r>
    <n v="8"/>
    <x v="458"/>
    <n v="3"/>
    <x v="0"/>
    <x v="0"/>
    <x v="2"/>
    <n v="15.02"/>
    <s v="Ocupada"/>
    <n v="730"/>
    <x v="0"/>
    <s v="Plato_2, Plato_7"/>
    <n v="114"/>
    <x v="614"/>
    <d v="2023-04-07T00:29:00"/>
    <d v="2023-04-07T02:33:00"/>
    <d v="1899-12-30T02:19:00"/>
    <d v="1899-12-30T01:19:00"/>
    <d v="1899-12-30T01:00:00"/>
    <x v="0"/>
  </r>
  <r>
    <n v="17"/>
    <x v="346"/>
    <n v="3"/>
    <x v="2"/>
    <x v="0"/>
    <x v="2"/>
    <n v="14.35"/>
    <s v="Reservada"/>
    <n v="731"/>
    <x v="9"/>
    <s v="Plato_15"/>
    <n v="64"/>
    <x v="588"/>
    <d v="2023-04-07T03:16:00"/>
    <d v="2023-04-07T06:25:00"/>
    <d v="1899-12-30T03:09:00"/>
    <d v="1899-12-30T00:47:00"/>
    <d v="1899-12-30T02:22:00"/>
    <x v="0"/>
  </r>
  <r>
    <n v="12"/>
    <x v="530"/>
    <n v="3"/>
    <x v="4"/>
    <x v="0"/>
    <x v="2"/>
    <n v="43.35"/>
    <s v="Reservada"/>
    <n v="732"/>
    <x v="2"/>
    <s v="Plato_20, Plato_10, Plato_19"/>
    <n v="306"/>
    <x v="615"/>
    <d v="2023-04-07T03:17:00"/>
    <d v="2023-04-07T07:13:00"/>
    <d v="1899-12-30T03:56:00"/>
    <d v="1899-12-30T02:01:00"/>
    <d v="1899-12-30T01:55:00"/>
    <x v="0"/>
  </r>
  <r>
    <n v="14"/>
    <x v="157"/>
    <n v="6"/>
    <x v="4"/>
    <x v="2"/>
    <x v="2"/>
    <n v="35.090000000000003"/>
    <s v="Libre"/>
    <n v="733"/>
    <x v="10"/>
    <s v="Plato_19, Plato_7, Plato_6"/>
    <n v="186"/>
    <x v="616"/>
    <d v="2023-04-07T03:40:00"/>
    <d v="2023-04-07T05:28:00"/>
    <d v="1899-12-30T01:48:00"/>
    <d v="1899-12-30T01:14:00"/>
    <d v="1899-12-30T00:34:00"/>
    <x v="0"/>
  </r>
  <r>
    <n v="14"/>
    <x v="531"/>
    <n v="2"/>
    <x v="2"/>
    <x v="0"/>
    <x v="1"/>
    <n v="46.82"/>
    <s v="Libre"/>
    <n v="734"/>
    <x v="5"/>
    <s v="Plato_15, Plato_7, Plato_12"/>
    <n v="139"/>
    <x v="556"/>
    <d v="2023-04-07T02:27:00"/>
    <d v="2023-04-07T04:57:00"/>
    <d v="1899-12-30T02:30:00"/>
    <d v="1899-12-30T00:52:00"/>
    <d v="1899-12-30T01:38:00"/>
    <x v="0"/>
  </r>
  <r>
    <n v="20"/>
    <x v="283"/>
    <n v="4"/>
    <x v="0"/>
    <x v="1"/>
    <x v="2"/>
    <n v="38.43"/>
    <s v="Libre"/>
    <n v="735"/>
    <x v="0"/>
    <s v="Plato_14, Plato_15"/>
    <n v="142"/>
    <x v="553"/>
    <d v="2023-04-07T01:52:00"/>
    <d v="2023-04-07T03:47:00"/>
    <d v="1899-12-30T01:55:00"/>
    <d v="1899-12-30T01:27:00"/>
    <d v="1899-12-30T00:28:00"/>
    <x v="0"/>
  </r>
  <r>
    <n v="17"/>
    <x v="163"/>
    <n v="2"/>
    <x v="4"/>
    <x v="1"/>
    <x v="2"/>
    <n v="25.91"/>
    <s v="Ocupada"/>
    <n v="736"/>
    <x v="0"/>
    <s v="Plato_5, Plato_16, Plato_17"/>
    <n v="215"/>
    <x v="617"/>
    <d v="2023-04-07T01:08:00"/>
    <d v="2023-04-07T03:24:00"/>
    <d v="1899-12-30T02:31:00"/>
    <d v="1899-12-30T01:32:00"/>
    <d v="1899-12-30T00:59:00"/>
    <x v="0"/>
  </r>
  <r>
    <n v="6"/>
    <x v="532"/>
    <n v="1"/>
    <x v="2"/>
    <x v="1"/>
    <x v="0"/>
    <n v="24.09"/>
    <s v="Reservada"/>
    <n v="737"/>
    <x v="3"/>
    <s v="Plato_9, Plato_2"/>
    <n v="118"/>
    <x v="618"/>
    <d v="2023-04-07T00:39:00"/>
    <d v="2023-04-07T03:06:00"/>
    <d v="1899-12-30T02:27:00"/>
    <d v="1899-12-30T00:22:00"/>
    <d v="1899-12-30T02:05:00"/>
    <x v="0"/>
  </r>
  <r>
    <n v="15"/>
    <x v="411"/>
    <n v="1"/>
    <x v="0"/>
    <x v="0"/>
    <x v="2"/>
    <n v="17.37"/>
    <s v="Ocupada"/>
    <n v="738"/>
    <x v="0"/>
    <s v="Plato_10, Plato_16, Plato_4"/>
    <n v="134"/>
    <x v="619"/>
    <d v="2023-04-07T00:51:00"/>
    <d v="2023-04-07T02:04:00"/>
    <d v="1899-12-30T01:28:00"/>
    <d v="1899-12-30T01:34:00"/>
    <d v="1899-12-30T00:00:00"/>
    <x v="1"/>
  </r>
  <r>
    <n v="10"/>
    <x v="533"/>
    <n v="5"/>
    <x v="2"/>
    <x v="0"/>
    <x v="0"/>
    <n v="33.69"/>
    <s v="Reservada"/>
    <n v="739"/>
    <x v="1"/>
    <s v="Plato_14"/>
    <n v="46"/>
    <x v="620"/>
    <d v="2023-04-07T03:53:00"/>
    <d v="2023-04-07T06:10:00"/>
    <d v="1899-12-30T02:17:00"/>
    <d v="1899-12-30T00:54:00"/>
    <d v="1899-12-30T01:23:00"/>
    <x v="0"/>
  </r>
  <r>
    <n v="16"/>
    <x v="534"/>
    <n v="6"/>
    <x v="1"/>
    <x v="0"/>
    <x v="0"/>
    <n v="16.05"/>
    <s v="Reservada"/>
    <n v="740"/>
    <x v="8"/>
    <s v="Plato_16, Plato_15, Plato_19, Plato_14"/>
    <n v="293"/>
    <x v="621"/>
    <d v="2023-04-07T03:49:00"/>
    <d v="2023-04-07T06:24:00"/>
    <d v="1899-12-30T02:35:00"/>
    <d v="1899-12-30T01:53:00"/>
    <d v="1899-12-30T00:42:00"/>
    <x v="0"/>
  </r>
  <r>
    <n v="14"/>
    <x v="338"/>
    <n v="4"/>
    <x v="2"/>
    <x v="0"/>
    <x v="0"/>
    <n v="40.31"/>
    <s v="Ocupada"/>
    <n v="741"/>
    <x v="7"/>
    <s v="Plato_7, Plato_9, Plato_11, Plato_16"/>
    <n v="285"/>
    <x v="622"/>
    <d v="2023-04-07T00:29:00"/>
    <d v="2023-04-07T04:23:00"/>
    <d v="1899-12-30T04:09:00"/>
    <d v="1899-12-30T02:45:00"/>
    <d v="1899-12-30T01:24:00"/>
    <x v="0"/>
  </r>
  <r>
    <n v="20"/>
    <x v="431"/>
    <n v="4"/>
    <x v="2"/>
    <x v="1"/>
    <x v="2"/>
    <n v="10.51"/>
    <s v="Reservada"/>
    <n v="742"/>
    <x v="1"/>
    <s v="Plato_17, Plato_2, Plato_10, Plato_12"/>
    <n v="166"/>
    <x v="579"/>
    <d v="2023-04-07T00:36:00"/>
    <d v="2023-04-07T02:22:00"/>
    <d v="1899-12-30T01:46:00"/>
    <d v="1899-12-30T02:25:00"/>
    <d v="1899-12-30T00:00:00"/>
    <x v="1"/>
  </r>
  <r>
    <n v="19"/>
    <x v="288"/>
    <n v="2"/>
    <x v="0"/>
    <x v="0"/>
    <x v="0"/>
    <n v="25.7"/>
    <s v="Ocupada"/>
    <n v="743"/>
    <x v="2"/>
    <s v="Plato_10, Plato_4, Plato_14"/>
    <n v="134"/>
    <x v="623"/>
    <d v="2023-04-07T03:47:00"/>
    <d v="2023-04-07T07:44:00"/>
    <d v="1899-12-30T04:12:00"/>
    <d v="1899-12-30T02:23:00"/>
    <d v="1899-12-30T01:49:00"/>
    <x v="0"/>
  </r>
  <r>
    <n v="11"/>
    <x v="7"/>
    <n v="1"/>
    <x v="1"/>
    <x v="0"/>
    <x v="2"/>
    <n v="26.5"/>
    <s v="Libre"/>
    <n v="744"/>
    <x v="0"/>
    <s v="Plato_4, Plato_9"/>
    <n v="76"/>
    <x v="624"/>
    <d v="2023-04-07T01:59:00"/>
    <d v="2023-04-07T05:49:00"/>
    <d v="1899-12-30T03:50:00"/>
    <d v="1899-12-30T01:07:00"/>
    <d v="1899-12-30T02:43:00"/>
    <x v="0"/>
  </r>
  <r>
    <n v="3"/>
    <x v="513"/>
    <n v="1"/>
    <x v="3"/>
    <x v="0"/>
    <x v="1"/>
    <n v="18.75"/>
    <s v="Libre"/>
    <n v="745"/>
    <x v="6"/>
    <s v="Plato_8, Plato_7, Plato_1, Plato_6"/>
    <n v="284"/>
    <x v="625"/>
    <d v="2023-04-07T02:34:00"/>
    <d v="2023-04-07T04:52:00"/>
    <d v="1899-12-30T02:18:00"/>
    <d v="1899-12-30T01:13:00"/>
    <d v="1899-12-30T01:05:00"/>
    <x v="0"/>
  </r>
  <r>
    <n v="13"/>
    <x v="518"/>
    <n v="2"/>
    <x v="1"/>
    <x v="0"/>
    <x v="2"/>
    <n v="44.9"/>
    <s v="Ocupada"/>
    <n v="746"/>
    <x v="9"/>
    <s v="Plato_8, Plato_15"/>
    <n v="201"/>
    <x v="626"/>
    <d v="2023-04-07T03:10:00"/>
    <d v="2023-04-07T06:27:00"/>
    <d v="1899-12-30T03:32:00"/>
    <d v="1899-12-30T01:17:00"/>
    <d v="1899-12-30T02:15:00"/>
    <x v="0"/>
  </r>
  <r>
    <n v="16"/>
    <x v="535"/>
    <n v="3"/>
    <x v="1"/>
    <x v="1"/>
    <x v="0"/>
    <n v="37.229999999999997"/>
    <s v="Reservada"/>
    <n v="747"/>
    <x v="7"/>
    <s v="Plato_1"/>
    <n v="25"/>
    <x v="547"/>
    <d v="2023-04-07T02:53:00"/>
    <d v="2023-04-07T04:49:00"/>
    <d v="1899-12-30T01:56:00"/>
    <d v="1899-12-30T00:28:00"/>
    <d v="1899-12-30T01:28:00"/>
    <x v="0"/>
  </r>
  <r>
    <n v="2"/>
    <x v="536"/>
    <n v="4"/>
    <x v="2"/>
    <x v="0"/>
    <x v="2"/>
    <n v="12.55"/>
    <s v="Reservada"/>
    <n v="748"/>
    <x v="5"/>
    <s v="Plato_15, Plato_10"/>
    <n v="110"/>
    <x v="627"/>
    <d v="2023-04-07T02:32:00"/>
    <d v="2023-04-07T05:58:00"/>
    <d v="1899-12-30T03:26:00"/>
    <d v="1899-12-30T00:37:00"/>
    <d v="1899-12-30T02:49:00"/>
    <x v="0"/>
  </r>
  <r>
    <n v="1"/>
    <x v="535"/>
    <n v="2"/>
    <x v="4"/>
    <x v="0"/>
    <x v="0"/>
    <n v="24.12"/>
    <s v="Ocupada"/>
    <n v="749"/>
    <x v="4"/>
    <s v="Plato_8"/>
    <n v="70"/>
    <x v="563"/>
    <d v="2023-04-07T01:21:00"/>
    <d v="2023-04-07T02:52:00"/>
    <d v="1899-12-30T01:46:00"/>
    <d v="1899-12-30T00:08:00"/>
    <d v="1899-12-30T01:38:00"/>
    <x v="0"/>
  </r>
  <r>
    <n v="6"/>
    <x v="537"/>
    <n v="4"/>
    <x v="1"/>
    <x v="0"/>
    <x v="2"/>
    <n v="21.82"/>
    <s v="Libre"/>
    <n v="750"/>
    <x v="6"/>
    <s v="Plato_17, Plato_10"/>
    <n v="119"/>
    <x v="628"/>
    <d v="2023-04-07T01:46:00"/>
    <d v="2023-04-07T03:00:00"/>
    <d v="1899-12-30T01:14:00"/>
    <d v="1899-12-30T01:26:00"/>
    <d v="1899-12-30T00:00:00"/>
    <x v="1"/>
  </r>
  <r>
    <n v="17"/>
    <x v="349"/>
    <n v="6"/>
    <x v="2"/>
    <x v="1"/>
    <x v="2"/>
    <n v="49.35"/>
    <s v="Libre"/>
    <n v="751"/>
    <x v="2"/>
    <s v="Plato_9, Plato_1, Plato_5"/>
    <n v="170"/>
    <x v="629"/>
    <d v="2023-04-07T01:32:00"/>
    <d v="2023-04-07T03:10:00"/>
    <d v="1899-12-30T01:38:00"/>
    <d v="1899-12-30T01:27:00"/>
    <d v="1899-12-30T00:11:00"/>
    <x v="0"/>
  </r>
  <r>
    <n v="3"/>
    <x v="351"/>
    <n v="5"/>
    <x v="0"/>
    <x v="0"/>
    <x v="2"/>
    <n v="46.27"/>
    <s v="Libre"/>
    <n v="752"/>
    <x v="4"/>
    <s v="Plato_2"/>
    <n v="60"/>
    <x v="622"/>
    <d v="2023-04-07T02:05:00"/>
    <d v="2023-04-07T04:23:00"/>
    <d v="1899-12-30T02:18:00"/>
    <d v="1899-12-30T00:30:00"/>
    <d v="1899-12-30T01:48:00"/>
    <x v="0"/>
  </r>
  <r>
    <n v="11"/>
    <x v="250"/>
    <n v="4"/>
    <x v="4"/>
    <x v="0"/>
    <x v="0"/>
    <n v="26.24"/>
    <s v="Libre"/>
    <n v="753"/>
    <x v="9"/>
    <s v="Plato_15, Plato_14, Plato_7, Plato_19"/>
    <n v="163"/>
    <x v="630"/>
    <d v="2023-04-07T02:27:00"/>
    <d v="2023-04-07T04:38:00"/>
    <d v="1899-12-30T02:11:00"/>
    <d v="1899-12-30T02:08:00"/>
    <d v="1899-12-30T00:03:00"/>
    <x v="0"/>
  </r>
  <r>
    <n v="8"/>
    <x v="327"/>
    <n v="3"/>
    <x v="0"/>
    <x v="0"/>
    <x v="2"/>
    <n v="42.74"/>
    <s v="Reservada"/>
    <n v="754"/>
    <x v="0"/>
    <s v="Plato_7, Plato_6, Plato_16"/>
    <n v="237"/>
    <x v="631"/>
    <d v="2023-04-07T03:21:00"/>
    <d v="2023-04-07T04:36:00"/>
    <d v="1899-12-30T01:15:00"/>
    <d v="1899-12-30T01:29:00"/>
    <d v="1899-12-30T00:00:00"/>
    <x v="1"/>
  </r>
  <r>
    <n v="12"/>
    <x v="538"/>
    <n v="3"/>
    <x v="2"/>
    <x v="0"/>
    <x v="2"/>
    <n v="26.65"/>
    <s v="Ocupada"/>
    <n v="755"/>
    <x v="2"/>
    <s v="Plato_13, Plato_1, Plato_12, Plato_9"/>
    <n v="211"/>
    <x v="632"/>
    <d v="2023-04-07T02:01:00"/>
    <d v="2023-04-07T04:27:00"/>
    <d v="1899-12-30T02:41:00"/>
    <d v="1899-12-30T01:49:00"/>
    <d v="1899-12-30T00:52:00"/>
    <x v="0"/>
  </r>
  <r>
    <n v="11"/>
    <x v="539"/>
    <n v="1"/>
    <x v="1"/>
    <x v="2"/>
    <x v="2"/>
    <n v="31.75"/>
    <s v="Libre"/>
    <n v="756"/>
    <x v="4"/>
    <s v="Plato_17, Plato_12"/>
    <n v="50"/>
    <x v="633"/>
    <d v="2023-04-07T03:53:00"/>
    <d v="2023-04-07T07:51:00"/>
    <d v="1899-12-30T03:58:00"/>
    <d v="1899-12-30T00:34:00"/>
    <d v="1899-12-30T03:24:00"/>
    <x v="0"/>
  </r>
  <r>
    <n v="3"/>
    <x v="540"/>
    <n v="6"/>
    <x v="2"/>
    <x v="0"/>
    <x v="0"/>
    <n v="10.029999999999999"/>
    <s v="Reservada"/>
    <n v="757"/>
    <x v="2"/>
    <s v="Plato_2"/>
    <n v="60"/>
    <x v="634"/>
    <d v="2023-04-07T01:47:00"/>
    <d v="2023-04-07T04:42:00"/>
    <d v="1899-12-30T02:55:00"/>
    <d v="1899-12-30T00:40:00"/>
    <d v="1899-12-30T02:15:00"/>
    <x v="0"/>
  </r>
  <r>
    <n v="18"/>
    <x v="541"/>
    <n v="4"/>
    <x v="0"/>
    <x v="1"/>
    <x v="1"/>
    <n v="27.04"/>
    <s v="Reservada"/>
    <n v="758"/>
    <x v="4"/>
    <s v="Plato_2, Plato_5"/>
    <n v="52"/>
    <x v="635"/>
    <d v="2023-04-07T00:17:00"/>
    <d v="2023-04-07T02:10:00"/>
    <d v="1899-12-30T01:53:00"/>
    <d v="1899-12-30T00:41:00"/>
    <d v="1899-12-30T01:12:00"/>
    <x v="0"/>
  </r>
  <r>
    <n v="20"/>
    <x v="542"/>
    <n v="5"/>
    <x v="1"/>
    <x v="0"/>
    <x v="2"/>
    <n v="13.7"/>
    <s v="Reservada"/>
    <n v="759"/>
    <x v="10"/>
    <s v="Plato_11, Plato_6, Plato_1, Plato_9"/>
    <n v="342"/>
    <x v="566"/>
    <d v="2023-04-07T00:40:00"/>
    <d v="2023-04-07T03:45:00"/>
    <d v="1899-12-30T03:05:00"/>
    <d v="1899-12-30T03:16:00"/>
    <d v="1899-12-30T00:00:00"/>
    <x v="1"/>
  </r>
  <r>
    <n v="5"/>
    <x v="543"/>
    <n v="6"/>
    <x v="4"/>
    <x v="0"/>
    <x v="2"/>
    <n v="39.42"/>
    <s v="Libre"/>
    <n v="760"/>
    <x v="10"/>
    <s v="Plato_8"/>
    <n v="105"/>
    <x v="636"/>
    <d v="2023-04-07T00:25:00"/>
    <d v="2023-04-07T01:40:00"/>
    <d v="1899-12-30T01:15:00"/>
    <d v="1899-12-30T00:20:00"/>
    <d v="1899-12-30T00:55:00"/>
    <x v="0"/>
  </r>
  <r>
    <n v="4"/>
    <x v="466"/>
    <n v="4"/>
    <x v="0"/>
    <x v="1"/>
    <x v="2"/>
    <n v="16.850000000000001"/>
    <s v="Libre"/>
    <n v="761"/>
    <x v="0"/>
    <s v="Plato_7, Plato_16, Plato_14"/>
    <n v="174"/>
    <x v="637"/>
    <d v="2023-04-07T02:39:00"/>
    <d v="2023-04-07T03:42:00"/>
    <d v="1899-12-30T01:03:00"/>
    <d v="1899-12-30T01:42:00"/>
    <d v="1899-12-30T00:00:00"/>
    <x v="1"/>
  </r>
  <r>
    <n v="4"/>
    <x v="259"/>
    <n v="3"/>
    <x v="3"/>
    <x v="1"/>
    <x v="2"/>
    <n v="49.45"/>
    <s v="Reservada"/>
    <n v="762"/>
    <x v="7"/>
    <s v="Plato_13, Plato_10"/>
    <n v="99"/>
    <x v="638"/>
    <d v="2023-04-07T01:18:00"/>
    <d v="2023-04-07T03:25:00"/>
    <d v="1899-12-30T02:07:00"/>
    <d v="1899-12-30T00:29:00"/>
    <d v="1899-12-30T01:38:00"/>
    <x v="0"/>
  </r>
  <r>
    <n v="18"/>
    <x v="463"/>
    <n v="3"/>
    <x v="4"/>
    <x v="0"/>
    <x v="2"/>
    <n v="22.88"/>
    <s v="Reservada"/>
    <n v="763"/>
    <x v="10"/>
    <s v="Plato_11, Plato_12"/>
    <n v="104"/>
    <x v="639"/>
    <d v="2023-04-07T03:49:00"/>
    <d v="2023-04-07T05:12:00"/>
    <d v="1899-12-30T01:23:00"/>
    <d v="1899-12-30T00:32:00"/>
    <d v="1899-12-30T00:51:00"/>
    <x v="0"/>
  </r>
  <r>
    <n v="20"/>
    <x v="544"/>
    <n v="1"/>
    <x v="4"/>
    <x v="2"/>
    <x v="2"/>
    <n v="20.41"/>
    <s v="Ocupada"/>
    <n v="764"/>
    <x v="1"/>
    <s v="Plato_6, Plato_18, Plato_7"/>
    <n v="85"/>
    <x v="608"/>
    <d v="2023-04-07T03:30:00"/>
    <d v="2023-04-07T05:46:00"/>
    <d v="1899-12-30T02:31:00"/>
    <d v="1899-12-30T01:52:00"/>
    <d v="1899-12-30T00:39:00"/>
    <x v="0"/>
  </r>
  <r>
    <n v="20"/>
    <x v="444"/>
    <n v="4"/>
    <x v="0"/>
    <x v="2"/>
    <x v="2"/>
    <n v="30.77"/>
    <s v="Libre"/>
    <n v="765"/>
    <x v="9"/>
    <s v="Plato_10, Plato_16, Plato_13, Plato_19"/>
    <n v="233"/>
    <x v="640"/>
    <d v="2023-04-07T00:24:00"/>
    <d v="2023-04-07T01:37:00"/>
    <d v="1899-12-30T01:13:00"/>
    <d v="1899-12-30T02:44:00"/>
    <d v="1899-12-30T00:00:00"/>
    <x v="1"/>
  </r>
  <r>
    <n v="17"/>
    <x v="15"/>
    <n v="6"/>
    <x v="2"/>
    <x v="2"/>
    <x v="2"/>
    <n v="12.57"/>
    <s v="Reservada"/>
    <n v="766"/>
    <x v="10"/>
    <s v="Plato_2, Plato_12, Plato_3, Plato_14"/>
    <n v="185"/>
    <x v="641"/>
    <d v="2023-04-07T01:34:00"/>
    <d v="2023-04-07T04:50:00"/>
    <d v="1899-12-30T03:16:00"/>
    <d v="1899-12-30T02:14:00"/>
    <d v="1899-12-30T01:02:00"/>
    <x v="0"/>
  </r>
  <r>
    <n v="10"/>
    <x v="545"/>
    <n v="3"/>
    <x v="2"/>
    <x v="1"/>
    <x v="2"/>
    <n v="15.98"/>
    <s v="Reservada"/>
    <n v="767"/>
    <x v="8"/>
    <s v="Plato_9, Plato_7, Plato_13"/>
    <n v="169"/>
    <x v="642"/>
    <d v="2023-04-07T01:08:00"/>
    <d v="2023-04-07T03:57:00"/>
    <d v="1899-12-30T02:49:00"/>
    <d v="1899-12-30T01:25:00"/>
    <d v="1899-12-30T01:2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254E20B-23EE-4D38-A80F-7BC69FC1BA68}" name="TablaDinámica27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194:D195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dataField="1" numFmtId="169" showAll="0"/>
    <pivotField showAll="0"/>
    <pivotField showAll="0"/>
    <pivotField showAll="0"/>
    <pivotField showAll="0"/>
    <pivotField numFmtId="164" showAll="0"/>
    <pivotField numFmtId="14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Items count="1">
    <i/>
  </rowItems>
  <colItems count="1">
    <i/>
  </colItems>
  <dataFields count="1">
    <dataField name="Promedio de Propina" fld="6" subtotal="average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9B92B09-D039-4B2C-A895-E5C3F254F733}" name="TablaDinámica26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D91:E94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numFmtId="169" showAll="0"/>
    <pivotField showAll="0"/>
    <pivotField dataField="1" showAll="0"/>
    <pivotField showAll="0"/>
    <pivotField showAll="0"/>
    <pivotField numFmtId="164" showAll="0"/>
    <pivotField numFmtId="14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Cuenta de Número de Orden" fld="8" subtotal="count" baseField="18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C81AD51-7527-4160-A334-AD447B678763}" name="TablaDinámica25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746:B752" firstHeaderRow="1" firstDataRow="1" firstDataCol="1"/>
  <pivotFields count="22">
    <pivotField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numFmtId="169" showAll="0"/>
    <pivotField showAll="0"/>
    <pivotField dataField="1" showAll="0"/>
    <pivotField showAll="0"/>
    <pivotField showAll="0"/>
    <pivotField numFmtId="164" showAll="0"/>
    <pivotField numFmtId="14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8" subtotal="count" baseField="3" baseItem="0"/>
  </dataFields>
  <chartFormats count="11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CEC1EC56-767D-456B-A4A3-816F4FF7DFE8}" name="TablaDinámica24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94:B741" firstHeaderRow="1" firstDataRow="1" firstDataCol="1"/>
  <pivotFields count="22">
    <pivotField showAll="0"/>
    <pivotField axis="axisRow" showAll="0">
      <items count="547">
        <item x="33"/>
        <item x="85"/>
        <item x="32"/>
        <item x="507"/>
        <item x="25"/>
        <item x="359"/>
        <item x="442"/>
        <item x="424"/>
        <item x="428"/>
        <item x="512"/>
        <item x="148"/>
        <item x="102"/>
        <item x="452"/>
        <item x="65"/>
        <item x="277"/>
        <item x="496"/>
        <item x="164"/>
        <item x="399"/>
        <item x="3"/>
        <item x="158"/>
        <item x="244"/>
        <item x="445"/>
        <item x="459"/>
        <item x="320"/>
        <item x="110"/>
        <item x="330"/>
        <item x="215"/>
        <item x="373"/>
        <item x="52"/>
        <item x="196"/>
        <item x="80"/>
        <item x="398"/>
        <item x="181"/>
        <item x="283"/>
        <item x="155"/>
        <item x="349"/>
        <item x="131"/>
        <item x="358"/>
        <item x="273"/>
        <item x="467"/>
        <item x="348"/>
        <item x="37"/>
        <item x="103"/>
        <item x="410"/>
        <item x="168"/>
        <item x="15"/>
        <item x="199"/>
        <item x="460"/>
        <item x="392"/>
        <item x="314"/>
        <item x="251"/>
        <item x="389"/>
        <item x="205"/>
        <item x="480"/>
        <item x="17"/>
        <item x="313"/>
        <item x="294"/>
        <item x="386"/>
        <item x="261"/>
        <item x="338"/>
        <item x="479"/>
        <item x="134"/>
        <item x="492"/>
        <item x="16"/>
        <item x="436"/>
        <item x="381"/>
        <item x="457"/>
        <item x="441"/>
        <item x="20"/>
        <item x="262"/>
        <item x="197"/>
        <item x="291"/>
        <item x="422"/>
        <item x="301"/>
        <item x="470"/>
        <item x="505"/>
        <item x="544"/>
        <item x="234"/>
        <item x="30"/>
        <item x="41"/>
        <item x="427"/>
        <item x="346"/>
        <item x="255"/>
        <item x="201"/>
        <item x="247"/>
        <item x="90"/>
        <item x="235"/>
        <item x="423"/>
        <item x="68"/>
        <item x="365"/>
        <item x="124"/>
        <item x="527"/>
        <item x="214"/>
        <item x="60"/>
        <item x="272"/>
        <item x="276"/>
        <item x="31"/>
        <item x="125"/>
        <item x="326"/>
        <item x="253"/>
        <item x="490"/>
        <item x="451"/>
        <item x="237"/>
        <item x="161"/>
        <item x="455"/>
        <item x="380"/>
        <item x="343"/>
        <item x="133"/>
        <item x="356"/>
        <item x="303"/>
        <item x="93"/>
        <item x="18"/>
        <item x="79"/>
        <item x="278"/>
        <item x="153"/>
        <item x="297"/>
        <item x="534"/>
        <item x="536"/>
        <item x="198"/>
        <item x="178"/>
        <item x="242"/>
        <item x="163"/>
        <item x="537"/>
        <item x="6"/>
        <item x="128"/>
        <item x="94"/>
        <item x="347"/>
        <item x="369"/>
        <item x="182"/>
        <item x="431"/>
        <item x="173"/>
        <item x="193"/>
        <item x="236"/>
        <item x="352"/>
        <item x="9"/>
        <item x="341"/>
        <item x="190"/>
        <item x="361"/>
        <item x="417"/>
        <item x="183"/>
        <item x="192"/>
        <item x="360"/>
        <item x="464"/>
        <item x="252"/>
        <item x="114"/>
        <item x="364"/>
        <item x="368"/>
        <item x="508"/>
        <item x="285"/>
        <item x="463"/>
        <item x="63"/>
        <item x="529"/>
        <item x="405"/>
        <item x="27"/>
        <item x="157"/>
        <item x="84"/>
        <item x="29"/>
        <item x="406"/>
        <item x="388"/>
        <item x="185"/>
        <item x="503"/>
        <item x="454"/>
        <item x="73"/>
        <item x="542"/>
        <item x="28"/>
        <item x="87"/>
        <item x="143"/>
        <item x="115"/>
        <item x="97"/>
        <item x="263"/>
        <item x="96"/>
        <item x="53"/>
        <item x="433"/>
        <item x="355"/>
        <item x="525"/>
        <item x="240"/>
        <item x="139"/>
        <item x="376"/>
        <item x="374"/>
        <item x="152"/>
        <item x="258"/>
        <item x="449"/>
        <item x="495"/>
        <item x="179"/>
        <item x="483"/>
        <item x="113"/>
        <item x="239"/>
        <item x="72"/>
        <item x="383"/>
        <item x="385"/>
        <item x="420"/>
        <item x="23"/>
        <item x="227"/>
        <item x="22"/>
        <item x="539"/>
        <item x="232"/>
        <item x="397"/>
        <item x="287"/>
        <item x="403"/>
        <item x="528"/>
        <item x="67"/>
        <item x="174"/>
        <item x="458"/>
        <item x="210"/>
        <item x="535"/>
        <item x="89"/>
        <item x="319"/>
        <item x="443"/>
        <item x="484"/>
        <item x="439"/>
        <item x="256"/>
        <item x="516"/>
        <item x="280"/>
        <item x="312"/>
        <item x="337"/>
        <item x="375"/>
        <item x="207"/>
        <item x="304"/>
        <item x="241"/>
        <item x="357"/>
        <item x="462"/>
        <item x="498"/>
        <item x="533"/>
        <item x="159"/>
        <item x="122"/>
        <item x="284"/>
        <item x="160"/>
        <item x="213"/>
        <item x="316"/>
        <item x="514"/>
        <item x="311"/>
        <item x="315"/>
        <item x="147"/>
        <item x="82"/>
        <item x="323"/>
        <item x="333"/>
        <item x="414"/>
        <item x="55"/>
        <item x="476"/>
        <item x="188"/>
        <item x="472"/>
        <item x="510"/>
        <item x="118"/>
        <item x="98"/>
        <item x="363"/>
        <item x="489"/>
        <item x="95"/>
        <item x="111"/>
        <item x="293"/>
        <item x="401"/>
        <item x="245"/>
        <item x="382"/>
        <item x="141"/>
        <item x="391"/>
        <item x="146"/>
        <item x="1"/>
        <item x="225"/>
        <item x="317"/>
        <item x="119"/>
        <item x="345"/>
        <item x="281"/>
        <item x="101"/>
        <item x="292"/>
        <item x="154"/>
        <item x="177"/>
        <item x="169"/>
        <item x="200"/>
        <item x="105"/>
        <item x="58"/>
        <item x="430"/>
        <item x="446"/>
        <item x="390"/>
        <item x="136"/>
        <item x="184"/>
        <item x="339"/>
        <item x="465"/>
        <item x="260"/>
        <item x="223"/>
        <item x="298"/>
        <item x="132"/>
        <item x="78"/>
        <item x="475"/>
        <item x="206"/>
        <item x="231"/>
        <item x="222"/>
        <item x="515"/>
        <item x="149"/>
        <item x="481"/>
        <item x="107"/>
        <item x="379"/>
        <item x="487"/>
        <item x="474"/>
        <item x="502"/>
        <item x="524"/>
        <item x="491"/>
        <item x="288"/>
        <item x="216"/>
        <item x="274"/>
        <item x="296"/>
        <item x="478"/>
        <item x="38"/>
        <item x="86"/>
        <item x="468"/>
        <item x="336"/>
        <item x="66"/>
        <item x="166"/>
        <item x="321"/>
        <item x="88"/>
        <item x="62"/>
        <item x="434"/>
        <item x="419"/>
        <item x="249"/>
        <item x="400"/>
        <item x="308"/>
        <item x="269"/>
        <item x="332"/>
        <item x="44"/>
        <item x="396"/>
        <item x="494"/>
        <item x="106"/>
        <item x="171"/>
        <item x="51"/>
        <item x="49"/>
        <item x="76"/>
        <item x="282"/>
        <item x="532"/>
        <item x="74"/>
        <item x="408"/>
        <item x="43"/>
        <item x="499"/>
        <item x="307"/>
        <item x="180"/>
        <item x="266"/>
        <item x="100"/>
        <item x="170"/>
        <item x="275"/>
        <item x="121"/>
        <item x="469"/>
        <item x="129"/>
        <item x="279"/>
        <item x="519"/>
        <item x="229"/>
        <item x="322"/>
        <item x="335"/>
        <item x="437"/>
        <item x="209"/>
        <item x="137"/>
        <item x="270"/>
        <item x="246"/>
        <item x="334"/>
        <item x="194"/>
        <item x="187"/>
        <item x="471"/>
        <item x="167"/>
        <item x="238"/>
        <item x="482"/>
        <item x="362"/>
        <item x="290"/>
        <item x="504"/>
        <item x="393"/>
        <item x="117"/>
        <item x="486"/>
        <item x="411"/>
        <item x="228"/>
        <item x="189"/>
        <item x="267"/>
        <item x="394"/>
        <item x="438"/>
        <item x="306"/>
        <item x="48"/>
        <item x="140"/>
        <item x="402"/>
        <item x="39"/>
        <item x="99"/>
        <item x="135"/>
        <item x="517"/>
        <item x="172"/>
        <item x="522"/>
        <item x="377"/>
        <item x="404"/>
        <item x="45"/>
        <item x="395"/>
        <item x="543"/>
        <item x="218"/>
        <item x="0"/>
        <item x="511"/>
        <item x="176"/>
        <item x="14"/>
        <item x="259"/>
        <item x="248"/>
        <item x="370"/>
        <item x="83"/>
        <item x="271"/>
        <item x="351"/>
        <item x="450"/>
        <item x="195"/>
        <item x="8"/>
        <item x="165"/>
        <item x="69"/>
        <item x="538"/>
        <item x="204"/>
        <item x="257"/>
        <item x="81"/>
        <item x="540"/>
        <item x="175"/>
        <item x="75"/>
        <item x="302"/>
        <item x="545"/>
        <item x="202"/>
        <item x="186"/>
        <item x="156"/>
        <item x="530"/>
        <item x="477"/>
        <item x="130"/>
        <item x="123"/>
        <item x="26"/>
        <item x="407"/>
        <item x="13"/>
        <item x="466"/>
        <item x="378"/>
        <item x="64"/>
        <item x="429"/>
        <item x="523"/>
        <item x="418"/>
        <item x="150"/>
        <item x="329"/>
        <item x="71"/>
        <item x="116"/>
        <item x="59"/>
        <item x="295"/>
        <item x="286"/>
        <item x="126"/>
        <item x="488"/>
        <item x="127"/>
        <item x="520"/>
        <item x="521"/>
        <item x="371"/>
        <item x="541"/>
        <item x="440"/>
        <item x="233"/>
        <item x="42"/>
        <item x="300"/>
        <item x="416"/>
        <item x="485"/>
        <item x="413"/>
        <item x="289"/>
        <item x="24"/>
        <item x="444"/>
        <item x="250"/>
        <item x="34"/>
        <item x="191"/>
        <item x="120"/>
        <item x="461"/>
        <item x="309"/>
        <item x="506"/>
        <item x="412"/>
        <item x="509"/>
        <item x="91"/>
        <item x="328"/>
        <item x="367"/>
        <item x="268"/>
        <item x="162"/>
        <item x="217"/>
        <item x="456"/>
        <item x="324"/>
        <item x="109"/>
        <item x="70"/>
        <item x="426"/>
        <item x="366"/>
        <item x="40"/>
        <item x="327"/>
        <item x="226"/>
        <item x="12"/>
        <item x="35"/>
        <item x="387"/>
        <item x="212"/>
        <item x="56"/>
        <item x="21"/>
        <item x="493"/>
        <item x="10"/>
        <item x="325"/>
        <item x="501"/>
        <item x="54"/>
        <item x="447"/>
        <item x="531"/>
        <item x="11"/>
        <item x="151"/>
        <item x="50"/>
        <item x="299"/>
        <item x="310"/>
        <item x="513"/>
        <item x="372"/>
        <item x="344"/>
        <item x="138"/>
        <item x="497"/>
        <item x="2"/>
        <item x="350"/>
        <item x="448"/>
        <item x="112"/>
        <item x="353"/>
        <item x="104"/>
        <item x="318"/>
        <item x="221"/>
        <item x="224"/>
        <item x="243"/>
        <item x="47"/>
        <item x="421"/>
        <item x="219"/>
        <item x="4"/>
        <item x="145"/>
        <item x="305"/>
        <item x="342"/>
        <item x="61"/>
        <item x="409"/>
        <item x="108"/>
        <item x="425"/>
        <item x="518"/>
        <item x="415"/>
        <item x="142"/>
        <item x="526"/>
        <item x="354"/>
        <item x="203"/>
        <item x="220"/>
        <item x="500"/>
        <item x="46"/>
        <item x="144"/>
        <item x="5"/>
        <item x="435"/>
        <item x="77"/>
        <item x="19"/>
        <item x="473"/>
        <item x="7"/>
        <item x="57"/>
        <item x="230"/>
        <item x="254"/>
        <item x="211"/>
        <item x="264"/>
        <item x="453"/>
        <item x="384"/>
        <item x="208"/>
        <item x="340"/>
        <item x="331"/>
        <item x="92"/>
        <item x="265"/>
        <item x="432"/>
        <item x="36"/>
        <item t="default"/>
      </items>
    </pivotField>
    <pivotField showAll="0"/>
    <pivotField showAll="0"/>
    <pivotField showAll="0"/>
    <pivotField showAll="0"/>
    <pivotField dataField="1" numFmtId="169" showAll="0"/>
    <pivotField showAll="0"/>
    <pivotField showAll="0"/>
    <pivotField showAll="0"/>
    <pivotField showAll="0"/>
    <pivotField numFmtId="164" showAll="0"/>
    <pivotField numFmtId="14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1">
    <field x="1"/>
  </rowFields>
  <rowItems count="5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 t="grand">
      <x/>
    </i>
  </rowItems>
  <colItems count="1">
    <i/>
  </colItems>
  <dataFields count="1">
    <dataField name="Suma de Propina" fld="6" baseField="0" baseItem="0" numFmtId="16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7C872B0-85AC-4998-81E4-CE6B20C313F8}" name="TablaDinámica23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91:B189" firstHeaderRow="1" firstDataRow="1" firstDataCol="1" rowPageCount="1" colPageCount="1"/>
  <pivotFields count="22">
    <pivotField showAll="0"/>
    <pivotField axis="axisRow" showAll="0">
      <items count="547">
        <item x="33"/>
        <item x="85"/>
        <item x="32"/>
        <item x="507"/>
        <item x="25"/>
        <item x="359"/>
        <item x="442"/>
        <item x="424"/>
        <item x="428"/>
        <item x="512"/>
        <item x="148"/>
        <item x="102"/>
        <item x="452"/>
        <item x="65"/>
        <item x="277"/>
        <item x="496"/>
        <item x="164"/>
        <item x="399"/>
        <item x="3"/>
        <item x="158"/>
        <item x="244"/>
        <item x="445"/>
        <item x="459"/>
        <item x="320"/>
        <item x="110"/>
        <item x="330"/>
        <item x="215"/>
        <item x="373"/>
        <item x="52"/>
        <item x="196"/>
        <item x="80"/>
        <item x="398"/>
        <item x="181"/>
        <item x="283"/>
        <item x="155"/>
        <item x="349"/>
        <item x="131"/>
        <item x="358"/>
        <item x="273"/>
        <item x="467"/>
        <item x="348"/>
        <item x="37"/>
        <item x="103"/>
        <item x="410"/>
        <item x="168"/>
        <item x="15"/>
        <item x="199"/>
        <item x="460"/>
        <item x="392"/>
        <item x="314"/>
        <item x="251"/>
        <item x="389"/>
        <item x="205"/>
        <item x="480"/>
        <item x="17"/>
        <item x="313"/>
        <item x="294"/>
        <item x="386"/>
        <item x="261"/>
        <item x="338"/>
        <item x="479"/>
        <item x="134"/>
        <item x="492"/>
        <item x="16"/>
        <item x="436"/>
        <item x="381"/>
        <item x="457"/>
        <item x="441"/>
        <item x="20"/>
        <item x="262"/>
        <item x="197"/>
        <item x="291"/>
        <item x="422"/>
        <item x="301"/>
        <item x="470"/>
        <item x="505"/>
        <item x="544"/>
        <item x="234"/>
        <item x="30"/>
        <item x="41"/>
        <item x="427"/>
        <item x="346"/>
        <item x="255"/>
        <item x="201"/>
        <item x="247"/>
        <item x="90"/>
        <item x="235"/>
        <item x="423"/>
        <item x="68"/>
        <item x="365"/>
        <item x="124"/>
        <item x="527"/>
        <item x="214"/>
        <item x="60"/>
        <item x="272"/>
        <item x="276"/>
        <item x="31"/>
        <item x="125"/>
        <item x="326"/>
        <item x="253"/>
        <item x="490"/>
        <item x="451"/>
        <item x="237"/>
        <item x="161"/>
        <item x="455"/>
        <item x="380"/>
        <item x="343"/>
        <item x="133"/>
        <item x="356"/>
        <item x="303"/>
        <item x="93"/>
        <item x="18"/>
        <item x="79"/>
        <item x="278"/>
        <item x="153"/>
        <item x="297"/>
        <item x="534"/>
        <item x="536"/>
        <item x="198"/>
        <item x="178"/>
        <item x="242"/>
        <item x="163"/>
        <item x="537"/>
        <item x="6"/>
        <item x="128"/>
        <item x="94"/>
        <item x="347"/>
        <item x="369"/>
        <item x="182"/>
        <item x="431"/>
        <item x="173"/>
        <item x="193"/>
        <item x="236"/>
        <item x="352"/>
        <item x="9"/>
        <item x="341"/>
        <item x="190"/>
        <item x="361"/>
        <item x="417"/>
        <item x="183"/>
        <item x="192"/>
        <item x="360"/>
        <item x="464"/>
        <item x="252"/>
        <item x="114"/>
        <item x="364"/>
        <item x="368"/>
        <item x="508"/>
        <item x="285"/>
        <item x="463"/>
        <item x="63"/>
        <item x="529"/>
        <item x="405"/>
        <item x="27"/>
        <item x="157"/>
        <item x="84"/>
        <item x="29"/>
        <item x="406"/>
        <item x="388"/>
        <item x="185"/>
        <item x="503"/>
        <item x="454"/>
        <item x="73"/>
        <item x="542"/>
        <item x="28"/>
        <item x="87"/>
        <item x="143"/>
        <item x="115"/>
        <item x="97"/>
        <item x="263"/>
        <item x="96"/>
        <item x="53"/>
        <item x="433"/>
        <item x="355"/>
        <item x="525"/>
        <item x="240"/>
        <item x="139"/>
        <item x="376"/>
        <item x="374"/>
        <item x="152"/>
        <item x="258"/>
        <item x="449"/>
        <item x="495"/>
        <item x="179"/>
        <item x="483"/>
        <item x="113"/>
        <item x="239"/>
        <item x="72"/>
        <item x="383"/>
        <item x="385"/>
        <item x="420"/>
        <item x="23"/>
        <item x="227"/>
        <item x="22"/>
        <item x="539"/>
        <item x="232"/>
        <item x="397"/>
        <item x="287"/>
        <item x="403"/>
        <item x="528"/>
        <item x="67"/>
        <item x="174"/>
        <item x="458"/>
        <item x="210"/>
        <item x="535"/>
        <item x="89"/>
        <item x="319"/>
        <item x="443"/>
        <item x="484"/>
        <item x="439"/>
        <item x="256"/>
        <item x="516"/>
        <item x="280"/>
        <item x="312"/>
        <item x="337"/>
        <item x="375"/>
        <item x="207"/>
        <item x="304"/>
        <item x="241"/>
        <item x="357"/>
        <item x="462"/>
        <item x="498"/>
        <item x="533"/>
        <item x="159"/>
        <item x="122"/>
        <item x="284"/>
        <item x="160"/>
        <item x="213"/>
        <item x="316"/>
        <item x="514"/>
        <item x="311"/>
        <item x="315"/>
        <item x="147"/>
        <item x="82"/>
        <item x="323"/>
        <item x="333"/>
        <item x="414"/>
        <item x="55"/>
        <item x="476"/>
        <item x="188"/>
        <item x="472"/>
        <item x="510"/>
        <item x="118"/>
        <item x="98"/>
        <item x="363"/>
        <item x="489"/>
        <item x="95"/>
        <item x="111"/>
        <item x="293"/>
        <item x="401"/>
        <item x="245"/>
        <item x="382"/>
        <item x="141"/>
        <item x="391"/>
        <item x="146"/>
        <item x="1"/>
        <item x="225"/>
        <item x="317"/>
        <item x="119"/>
        <item x="345"/>
        <item x="281"/>
        <item x="101"/>
        <item x="292"/>
        <item x="154"/>
        <item x="177"/>
        <item x="169"/>
        <item x="200"/>
        <item x="105"/>
        <item x="58"/>
        <item x="430"/>
        <item x="446"/>
        <item x="390"/>
        <item x="136"/>
        <item x="184"/>
        <item x="339"/>
        <item x="465"/>
        <item x="260"/>
        <item x="223"/>
        <item x="298"/>
        <item x="132"/>
        <item x="78"/>
        <item x="475"/>
        <item x="206"/>
        <item x="231"/>
        <item x="222"/>
        <item x="515"/>
        <item x="149"/>
        <item x="481"/>
        <item x="107"/>
        <item x="379"/>
        <item x="487"/>
        <item x="474"/>
        <item x="502"/>
        <item x="524"/>
        <item x="491"/>
        <item x="288"/>
        <item x="216"/>
        <item x="274"/>
        <item x="296"/>
        <item x="478"/>
        <item x="38"/>
        <item x="86"/>
        <item x="468"/>
        <item x="336"/>
        <item x="66"/>
        <item x="166"/>
        <item x="321"/>
        <item x="88"/>
        <item x="62"/>
        <item x="434"/>
        <item x="419"/>
        <item x="249"/>
        <item x="400"/>
        <item x="308"/>
        <item x="269"/>
        <item x="332"/>
        <item x="44"/>
        <item x="396"/>
        <item x="494"/>
        <item x="106"/>
        <item x="171"/>
        <item x="51"/>
        <item x="49"/>
        <item x="76"/>
        <item x="282"/>
        <item x="532"/>
        <item x="74"/>
        <item x="408"/>
        <item x="43"/>
        <item x="499"/>
        <item x="307"/>
        <item x="180"/>
        <item x="266"/>
        <item x="100"/>
        <item x="170"/>
        <item x="275"/>
        <item x="121"/>
        <item x="469"/>
        <item x="129"/>
        <item x="279"/>
        <item x="519"/>
        <item x="229"/>
        <item x="322"/>
        <item x="335"/>
        <item x="437"/>
        <item x="209"/>
        <item x="137"/>
        <item x="270"/>
        <item x="246"/>
        <item x="334"/>
        <item x="194"/>
        <item x="187"/>
        <item x="471"/>
        <item x="167"/>
        <item x="238"/>
        <item x="482"/>
        <item x="362"/>
        <item x="290"/>
        <item x="504"/>
        <item x="393"/>
        <item x="117"/>
        <item x="486"/>
        <item x="411"/>
        <item x="228"/>
        <item x="189"/>
        <item x="267"/>
        <item x="394"/>
        <item x="438"/>
        <item x="306"/>
        <item x="48"/>
        <item x="140"/>
        <item x="402"/>
        <item x="39"/>
        <item x="99"/>
        <item x="135"/>
        <item x="517"/>
        <item x="172"/>
        <item x="522"/>
        <item x="377"/>
        <item x="404"/>
        <item x="45"/>
        <item x="395"/>
        <item x="543"/>
        <item x="218"/>
        <item x="0"/>
        <item x="511"/>
        <item x="176"/>
        <item x="14"/>
        <item x="259"/>
        <item x="248"/>
        <item x="370"/>
        <item x="83"/>
        <item x="271"/>
        <item x="351"/>
        <item x="450"/>
        <item x="195"/>
        <item x="8"/>
        <item x="165"/>
        <item x="69"/>
        <item x="538"/>
        <item x="204"/>
        <item x="257"/>
        <item x="81"/>
        <item x="540"/>
        <item x="175"/>
        <item x="75"/>
        <item x="302"/>
        <item x="545"/>
        <item x="202"/>
        <item x="186"/>
        <item x="156"/>
        <item x="530"/>
        <item x="477"/>
        <item x="130"/>
        <item x="123"/>
        <item x="26"/>
        <item x="407"/>
        <item x="13"/>
        <item x="466"/>
        <item x="378"/>
        <item x="64"/>
        <item x="429"/>
        <item x="523"/>
        <item x="418"/>
        <item x="150"/>
        <item x="329"/>
        <item x="71"/>
        <item x="116"/>
        <item x="59"/>
        <item x="295"/>
        <item x="286"/>
        <item x="126"/>
        <item x="488"/>
        <item x="127"/>
        <item x="520"/>
        <item x="521"/>
        <item x="371"/>
        <item x="541"/>
        <item x="440"/>
        <item x="233"/>
        <item x="42"/>
        <item x="300"/>
        <item x="416"/>
        <item x="485"/>
        <item x="413"/>
        <item x="289"/>
        <item x="24"/>
        <item x="444"/>
        <item x="250"/>
        <item x="34"/>
        <item x="191"/>
        <item x="120"/>
        <item x="461"/>
        <item x="309"/>
        <item x="506"/>
        <item x="412"/>
        <item x="509"/>
        <item x="91"/>
        <item x="328"/>
        <item x="367"/>
        <item x="268"/>
        <item x="162"/>
        <item x="217"/>
        <item x="456"/>
        <item x="324"/>
        <item x="109"/>
        <item x="70"/>
        <item x="426"/>
        <item x="366"/>
        <item x="40"/>
        <item x="327"/>
        <item x="226"/>
        <item x="12"/>
        <item x="35"/>
        <item x="387"/>
        <item x="212"/>
        <item x="56"/>
        <item x="21"/>
        <item x="493"/>
        <item x="10"/>
        <item x="325"/>
        <item x="501"/>
        <item x="54"/>
        <item x="447"/>
        <item x="531"/>
        <item x="11"/>
        <item x="151"/>
        <item x="50"/>
        <item x="299"/>
        <item x="310"/>
        <item x="513"/>
        <item x="372"/>
        <item x="344"/>
        <item x="138"/>
        <item x="497"/>
        <item x="2"/>
        <item x="350"/>
        <item x="448"/>
        <item x="112"/>
        <item x="353"/>
        <item x="104"/>
        <item x="318"/>
        <item x="221"/>
        <item x="224"/>
        <item x="243"/>
        <item x="47"/>
        <item x="421"/>
        <item x="219"/>
        <item x="4"/>
        <item x="145"/>
        <item x="305"/>
        <item x="342"/>
        <item x="61"/>
        <item x="409"/>
        <item x="108"/>
        <item x="425"/>
        <item x="518"/>
        <item x="415"/>
        <item x="142"/>
        <item x="526"/>
        <item x="354"/>
        <item x="203"/>
        <item x="220"/>
        <item x="500"/>
        <item x="46"/>
        <item x="144"/>
        <item x="5"/>
        <item x="435"/>
        <item x="77"/>
        <item x="19"/>
        <item x="473"/>
        <item x="7"/>
        <item x="57"/>
        <item x="230"/>
        <item x="254"/>
        <item x="211"/>
        <item x="264"/>
        <item x="453"/>
        <item x="384"/>
        <item x="208"/>
        <item x="340"/>
        <item x="331"/>
        <item x="92"/>
        <item x="265"/>
        <item x="432"/>
        <item x="36"/>
        <item t="default"/>
      </items>
    </pivotField>
    <pivotField showAll="0"/>
    <pivotField showAll="0"/>
    <pivotField showAll="0"/>
    <pivotField showAll="0"/>
    <pivotField numFmtId="169" showAll="0"/>
    <pivotField showAll="0"/>
    <pivotField showAll="0"/>
    <pivotField showAll="0"/>
    <pivotField showAll="0"/>
    <pivotField dataField="1" numFmtId="164" showAll="0"/>
    <pivotField numFmtId="14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axis="axisPage"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1">
    <field x="1"/>
  </rowFields>
  <rowItems count="98">
    <i>
      <x v="10"/>
    </i>
    <i>
      <x v="11"/>
    </i>
    <i>
      <x v="24"/>
    </i>
    <i>
      <x v="26"/>
    </i>
    <i>
      <x v="29"/>
    </i>
    <i>
      <x v="31"/>
    </i>
    <i>
      <x v="40"/>
    </i>
    <i>
      <x v="41"/>
    </i>
    <i>
      <x v="57"/>
    </i>
    <i>
      <x v="58"/>
    </i>
    <i>
      <x v="60"/>
    </i>
    <i>
      <x v="62"/>
    </i>
    <i>
      <x v="68"/>
    </i>
    <i>
      <x v="69"/>
    </i>
    <i>
      <x v="70"/>
    </i>
    <i>
      <x v="79"/>
    </i>
    <i>
      <x v="83"/>
    </i>
    <i>
      <x v="102"/>
    </i>
    <i>
      <x v="105"/>
    </i>
    <i>
      <x v="107"/>
    </i>
    <i>
      <x v="120"/>
    </i>
    <i>
      <x v="122"/>
    </i>
    <i>
      <x v="125"/>
    </i>
    <i>
      <x v="129"/>
    </i>
    <i>
      <x v="131"/>
    </i>
    <i>
      <x v="136"/>
    </i>
    <i>
      <x v="137"/>
    </i>
    <i>
      <x v="138"/>
    </i>
    <i>
      <x v="141"/>
    </i>
    <i>
      <x v="143"/>
    </i>
    <i>
      <x v="149"/>
    </i>
    <i>
      <x v="150"/>
    </i>
    <i>
      <x v="155"/>
    </i>
    <i>
      <x v="163"/>
    </i>
    <i>
      <x v="169"/>
    </i>
    <i>
      <x v="173"/>
    </i>
    <i>
      <x v="175"/>
    </i>
    <i>
      <x v="176"/>
    </i>
    <i>
      <x v="178"/>
    </i>
    <i>
      <x v="180"/>
    </i>
    <i>
      <x v="186"/>
    </i>
    <i>
      <x v="208"/>
    </i>
    <i>
      <x v="220"/>
    </i>
    <i>
      <x v="227"/>
    </i>
    <i>
      <x v="231"/>
    </i>
    <i>
      <x v="237"/>
    </i>
    <i>
      <x v="239"/>
    </i>
    <i>
      <x v="240"/>
    </i>
    <i>
      <x v="241"/>
    </i>
    <i>
      <x v="244"/>
    </i>
    <i>
      <x v="268"/>
    </i>
    <i>
      <x v="272"/>
    </i>
    <i>
      <x v="287"/>
    </i>
    <i>
      <x v="301"/>
    </i>
    <i>
      <x v="305"/>
    </i>
    <i>
      <x v="317"/>
    </i>
    <i>
      <x v="321"/>
    </i>
    <i>
      <x v="322"/>
    </i>
    <i>
      <x v="324"/>
    </i>
    <i>
      <x v="333"/>
    </i>
    <i>
      <x v="338"/>
    </i>
    <i>
      <x v="356"/>
    </i>
    <i>
      <x v="362"/>
    </i>
    <i>
      <x v="364"/>
    </i>
    <i>
      <x v="367"/>
    </i>
    <i>
      <x v="377"/>
    </i>
    <i>
      <x v="379"/>
    </i>
    <i>
      <x v="386"/>
    </i>
    <i>
      <x v="388"/>
    </i>
    <i>
      <x v="394"/>
    </i>
    <i>
      <x v="395"/>
    </i>
    <i>
      <x v="396"/>
    </i>
    <i>
      <x v="400"/>
    </i>
    <i>
      <x v="402"/>
    </i>
    <i>
      <x v="408"/>
    </i>
    <i>
      <x v="414"/>
    </i>
    <i>
      <x v="417"/>
    </i>
    <i>
      <x v="418"/>
    </i>
    <i>
      <x v="421"/>
    </i>
    <i>
      <x v="427"/>
    </i>
    <i>
      <x v="438"/>
    </i>
    <i>
      <x v="447"/>
    </i>
    <i>
      <x v="451"/>
    </i>
    <i>
      <x v="460"/>
    </i>
    <i>
      <x v="470"/>
    </i>
    <i>
      <x v="474"/>
    </i>
    <i>
      <x v="475"/>
    </i>
    <i>
      <x v="480"/>
    </i>
    <i>
      <x v="498"/>
    </i>
    <i>
      <x v="512"/>
    </i>
    <i>
      <x v="515"/>
    </i>
    <i>
      <x v="518"/>
    </i>
    <i>
      <x v="522"/>
    </i>
    <i>
      <x v="535"/>
    </i>
    <i>
      <x v="538"/>
    </i>
    <i>
      <x v="539"/>
    </i>
    <i>
      <x v="543"/>
    </i>
    <i t="grand">
      <x/>
    </i>
  </rowItems>
  <colItems count="1">
    <i/>
  </colItems>
  <pageFields count="1">
    <pageField fld="18" item="1" hier="-1"/>
  </pageFields>
  <dataFields count="1">
    <dataField name="Suma de Monto Total" fld="11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8828A89-D3E3-4FF6-81B7-BB60E21C4AA5}" name="TablaDinámica22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2:B84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numFmtId="169"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164" showAll="0"/>
    <pivotField numFmtId="14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Monto Total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D53FB92-07A2-46C1-97CD-68C9200F5210}" name="TablaDinámica21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26:B30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69" showAll="0"/>
    <pivotField showAll="0"/>
    <pivotField showAll="0"/>
    <pivotField showAll="0"/>
    <pivotField showAll="0"/>
    <pivotField dataField="1" numFmtId="164" showAll="0"/>
    <pivotField numFmtId="14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Monto Total" fld="11" subtotal="count" baseField="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7929C02-1AA2-49F1-ABBB-EC927BDD0CAF}" name="TablaDinámica20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4:B8" firstHeaderRow="1" firstDataRow="1" firstDataCol="1"/>
  <pivotFields count="22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169" showAll="0"/>
    <pivotField showAll="0"/>
    <pivotField showAll="0"/>
    <pivotField showAll="0"/>
    <pivotField showAll="0"/>
    <pivotField dataField="1" numFmtId="164" showAll="0"/>
    <pivotField numFmtId="14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onto Total" fld="11" baseField="0" baseItem="0" numFmtId="164"/>
  </dataFields>
  <chartFormats count="8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0AF6D75-BD75-4B1F-B408-AC96C689EA37}" name="TablaDinámica17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47:I52" firstHeaderRow="1" firstDataRow="2" firstDataCol="1"/>
  <pivotFields count="22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169" showAll="0"/>
    <pivotField showAll="0"/>
    <pivotField showAll="0"/>
    <pivotField showAll="0"/>
    <pivotField showAll="0"/>
    <pivotField dataField="1" numFmtId="164" showAll="0"/>
    <pivotField numFmtId="14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21"/>
  </colFields>
  <colItems count="8"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colItems>
  <dataFields count="1">
    <dataField name="Suma de Monto Total" fld="11" baseField="0" baseItem="0" numFmtId="164"/>
  </dataFields>
  <chartFormats count="1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4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5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6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7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8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4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5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6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7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DatosExternos_1" connectionId="1" xr16:uid="{48844C51-2FDF-45DF-93DB-3BEA348914D5}" autoFormatId="16" applyNumberFormats="0" applyBorderFormats="0" applyFontFormats="0" applyPatternFormats="0" applyAlignmentFormats="0" applyWidthHeightFormats="0">
  <queryTableRefresh nextId="22">
    <queryTableFields count="19">
      <queryTableField id="1" name="Número de Mesa" tableColumnId="1"/>
      <queryTableField id="2" name="Nombre del Cliente" tableColumnId="2"/>
      <queryTableField id="3" name="Número de Comensales" tableColumnId="3"/>
      <queryTableField id="6" name="Mesero Asignado" tableColumnId="6"/>
      <queryTableField id="7" name="Tipo de Servicio" tableColumnId="7"/>
      <queryTableField id="8" name="Método de Pago" tableColumnId="8"/>
      <queryTableField id="9" name="Propina" tableColumnId="9"/>
      <queryTableField id="10" name="Estado de la Mesa" tableColumnId="10"/>
      <queryTableField id="11" name="Número de Orden" tableColumnId="11"/>
      <queryTableField id="12" name="País de Origen" tableColumnId="12"/>
      <queryTableField id="13" name="Platos Ordenados" tableColumnId="13"/>
      <queryTableField id="14" name="Monto Total" tableColumnId="14"/>
      <queryTableField id="15" name="Fecha Factura" tableColumnId="15"/>
      <queryTableField id="16" name="Hora de Llegada2" tableColumnId="16"/>
      <queryTableField id="17" name="Hora de Salida3" tableColumnId="17"/>
      <queryTableField id="18" name="Tiempo Permanencia" tableColumnId="18"/>
      <queryTableField id="19" name="Tiempo Preparacion" tableColumnId="19"/>
      <queryTableField id="20" name="Tiempo Degustacion" tableColumnId="20"/>
      <queryTableField id="21" name="EstadoCuenta" tableColumnId="21"/>
    </queryTableFields>
    <queryTableDeletedFields count="2">
      <deletedField name="Hora de Llegada"/>
      <deletedField name="Hora de Salida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1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E7DE033E-279D-4711-B893-5F140DDF8FD5}" name="TablaCocina" displayName="TablaCocina" ref="A1:L1903" totalsRowShown="0">
  <autoFilter ref="A1:L1903" xr:uid="{E7DE033E-279D-4711-B893-5F140DDF8FD5}"/>
  <tableColumns count="12">
    <tableColumn id="1" xr3:uid="{B719E0A3-BC8B-4B33-AFED-2FA910AE1696}" name="Número de Orden" dataDxfId="27"/>
    <tableColumn id="2" xr3:uid="{CC4396BC-D638-4DE1-9FBB-EAE953FD6668}" name="Número de Mesa" dataDxfId="26"/>
    <tableColumn id="3" xr3:uid="{9383D829-4746-484F-80DF-E0337D077F85}" name="Nombre del Plato" dataDxfId="25"/>
    <tableColumn id="4" xr3:uid="{CC8DEB14-C03C-4808-9024-D5B66AE0E67E}" name="Descripción del Plato" dataDxfId="24"/>
    <tableColumn id="5" xr3:uid="{093AB67D-F2E2-4158-8110-02B2C40BB17D}" name="Costo Unitario" dataDxfId="23"/>
    <tableColumn id="6" xr3:uid="{5AC90303-5A9F-4E7F-9BD0-EE09B24044A4}" name="Precio Unitario" dataDxfId="22"/>
    <tableColumn id="7" xr3:uid="{5DEAF6A5-254C-4213-8D7F-A4D8FC52CF3E}" name="Cantidad Ordenada" dataDxfId="21"/>
    <tableColumn id="8" xr3:uid="{5246A9A0-38CB-4001-94E7-D57F170FC781}" name="Tiempo de Preparación" dataDxfId="20"/>
    <tableColumn id="9" xr3:uid="{8756FCB8-3023-41E7-97F2-2F4DAE4BA539}" name="Observaciones" dataDxfId="19"/>
    <tableColumn id="10" xr3:uid="{2824B281-AFD4-4F54-BA73-48EF0EA3E4D3}" name="Ganancia Bruta" dataDxfId="18">
      <calculatedColumnFormula>F2*G2</calculatedColumnFormula>
    </tableColumn>
    <tableColumn id="11" xr3:uid="{213458FD-AD0D-4944-96DB-26A2D51C9F46}" name="Ganacia Neta" dataDxfId="17">
      <calculatedColumnFormula>J2-(G2*E2)</calculatedColumnFormula>
    </tableColumn>
    <tableColumn id="12" xr3:uid="{D3DF599F-9789-457D-85F5-5F20EE82DA88}" name="Porcentaje Ganancia" dataDxfId="16" dataCellStyle="Porcentaje">
      <calculatedColumnFormula>K2/J2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83D4F6E2-F172-441F-9578-61BE3D0CB08B}" name="TablaSala" displayName="TablaSala" ref="A1:S768" tableType="queryTable" totalsRowShown="0">
  <autoFilter ref="A1:S768" xr:uid="{83D4F6E2-F172-441F-9578-61BE3D0CB08B}"/>
  <tableColumns count="19">
    <tableColumn id="1" xr3:uid="{C4336F3E-52BF-41BA-B4DE-4257DEC4A419}" uniqueName="1" name="Número de Mesa" queryTableFieldId="1"/>
    <tableColumn id="2" xr3:uid="{E4D1523A-6402-44C6-B77E-D5B050C8079F}" uniqueName="2" name="Nombre del Cliente" queryTableFieldId="2" dataDxfId="15"/>
    <tableColumn id="3" xr3:uid="{9455793F-56A8-454C-8099-4499BC7EBC60}" uniqueName="3" name="Número de Comensales" queryTableFieldId="3"/>
    <tableColumn id="6" xr3:uid="{00B95658-98E9-46A3-9F08-F32CADF87574}" uniqueName="6" name="Mesero Asignado" queryTableFieldId="6" dataDxfId="6"/>
    <tableColumn id="7" xr3:uid="{F50A7279-B23F-49A7-853B-BC045F30DFD0}" uniqueName="7" name="Tipo de Servicio" queryTableFieldId="7" dataDxfId="14"/>
    <tableColumn id="8" xr3:uid="{ADD74F6D-0222-4883-B794-0FB2FAF5B19C}" uniqueName="8" name="Método de Pago" queryTableFieldId="8" dataDxfId="5"/>
    <tableColumn id="9" xr3:uid="{2873EE04-A86A-44A2-8A19-8E0341DAA15A}" uniqueName="9" name="Propina" queryTableFieldId="9" dataDxfId="3"/>
    <tableColumn id="10" xr3:uid="{33D211AA-C3CC-4D77-B1F5-0DF157FD75AB}" uniqueName="10" name="Estado de la Mesa" queryTableFieldId="10" dataDxfId="4"/>
    <tableColumn id="11" xr3:uid="{7A4CAFD9-933E-4C79-AF9E-04329AA83432}" uniqueName="11" name="Número de Orden" queryTableFieldId="11"/>
    <tableColumn id="12" xr3:uid="{D6687D7C-2E9D-4375-A300-E29BA03E52FA}" uniqueName="12" name="País de Origen" queryTableFieldId="12" dataDxfId="13"/>
    <tableColumn id="13" xr3:uid="{B657286A-568F-4BC3-84BD-D2B7E22B831F}" uniqueName="13" name="Platos Ordenados" queryTableFieldId="13" dataDxfId="2"/>
    <tableColumn id="14" xr3:uid="{06A04B65-274F-459A-8673-67078CBEA3F4}" uniqueName="14" name="Monto Total" queryTableFieldId="14" dataDxfId="0"/>
    <tableColumn id="15" xr3:uid="{0615F493-840C-4F6E-8AD0-EA293C194364}" uniqueName="15" name="Fecha Factura" queryTableFieldId="15" dataDxfId="1"/>
    <tableColumn id="16" xr3:uid="{D9E0989F-C03B-417A-BA8B-F274E8F93091}" uniqueName="16" name="Hora de Llegada2" queryTableFieldId="16" dataDxfId="11"/>
    <tableColumn id="17" xr3:uid="{0D36B386-A5D7-4F9C-8AC6-A2F8A8281797}" uniqueName="17" name="Hora de Salida3" queryTableFieldId="17" dataDxfId="10"/>
    <tableColumn id="18" xr3:uid="{6358F360-E279-4968-BC7A-4EB2BF2604FA}" uniqueName="18" name="Tiempo Permanencia" queryTableFieldId="18" dataDxfId="9"/>
    <tableColumn id="19" xr3:uid="{04EA29A6-CF97-4C77-904A-99F2DA2DACB5}" uniqueName="19" name="Tiempo Preparacion" queryTableFieldId="19" dataDxfId="8"/>
    <tableColumn id="20" xr3:uid="{39F7C585-8D29-4894-B757-E977E00805D7}" uniqueName="20" name="Tiempo Degustacion" queryTableFieldId="20" dataDxfId="7"/>
    <tableColumn id="21" xr3:uid="{1694BC9F-9BEE-4167-8A86-07BFDF6BD5E0}" uniqueName="21" name="EstadoCuenta" queryTableFieldId="21" dataDxfId="12"/>
  </tableColumns>
  <tableStyleInfo name="TableStyleMedium7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FA6DC8D7-0B59-4B56-B428-30E5650E7C5A}" name="Tabla5" displayName="Tabla5" ref="U46:V52" totalsRowShown="0">
  <autoFilter ref="U46:V52" xr:uid="{FA6DC8D7-0B59-4B56-B428-30E5650E7C5A}"/>
  <tableColumns count="2">
    <tableColumn id="1" xr3:uid="{5E532804-53A2-4EF0-92BC-9D37BEF74A5F}" name="Elementos Clave"/>
    <tableColumn id="2" xr3:uid="{3AC5C3DE-1DB3-4D5D-B9F2-40C64DCBE457}" name="Valores"/>
  </tableColumns>
  <tableStyleInfo name="TableStyleMedium9" showFirstColumn="0" showLastColumn="0" showRowStripes="1" showColumnStripes="0"/>
</table>
</file>

<file path=xl/theme/theme1.xml><?xml version="1.0" encoding="utf-8"?>
<a:theme xmlns:a="http://purl.oclc.org/ooxml/drawingml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purl.oclc.org/ooxml/drawingml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purl.oclc.org/ooxml/drawingml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purl.oclc.org/ooxml/officeDocument/relationships/pivotTable" Target="../pivotTables/pivotTable8.xml"/><Relationship Id="rId3" Type="http://purl.oclc.org/ooxml/officeDocument/relationships/pivotTable" Target="../pivotTables/pivotTable3.xml"/><Relationship Id="rId7" Type="http://purl.oclc.org/ooxml/officeDocument/relationships/pivotTable" Target="../pivotTables/pivotTable7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6" Type="http://purl.oclc.org/ooxml/officeDocument/relationships/pivotTable" Target="../pivotTables/pivotTable6.xml"/><Relationship Id="rId5" Type="http://purl.oclc.org/ooxml/officeDocument/relationships/pivotTable" Target="../pivotTables/pivotTable5.xml"/><Relationship Id="rId10" Type="http://purl.oclc.org/ooxml/officeDocument/relationships/drawing" Target="../drawings/drawing1.xml"/><Relationship Id="rId4" Type="http://purl.oclc.org/ooxml/officeDocument/relationships/pivotTable" Target="../pivotTables/pivotTable4.xml"/><Relationship Id="rId9" Type="http://purl.oclc.org/ooxml/officeDocument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table" Target="../tables/table3.xml"/><Relationship Id="rId1" Type="http://purl.oclc.org/ooxml/officeDocument/relationships/drawing" Target="../drawings/drawing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1A44-837D-499B-BAF9-46395CA9C78E}">
  <dimension ref="A1:L1903"/>
  <sheetViews>
    <sheetView topLeftCell="H1879" workbookViewId="0">
      <selection activeCell="B8" sqref="B8"/>
    </sheetView>
  </sheetViews>
  <sheetFormatPr baseColWidth="10" defaultRowHeight="14.4" x14ac:dyDescent="0.3"/>
  <cols>
    <col min="1" max="1" width="20" style="1" bestFit="1" customWidth="1"/>
    <col min="2" max="2" width="19.44140625" style="1" bestFit="1" customWidth="1"/>
    <col min="3" max="3" width="17.5546875" style="2" customWidth="1"/>
    <col min="4" max="4" width="26.88671875" style="2" bestFit="1" customWidth="1"/>
    <col min="5" max="5" width="14.88671875" style="3" customWidth="1"/>
    <col min="6" max="6" width="15.33203125" style="3" customWidth="1"/>
    <col min="7" max="7" width="19.21875" style="1" customWidth="1"/>
    <col min="8" max="8" width="25.5546875" style="1" bestFit="1" customWidth="1"/>
    <col min="9" max="9" width="15.109375" style="2" customWidth="1"/>
    <col min="10" max="10" width="15.6640625" customWidth="1"/>
    <col min="11" max="11" width="14" customWidth="1"/>
    <col min="12" max="12" width="20.21875" style="4" customWidth="1"/>
  </cols>
  <sheetData>
    <row r="1" spans="1:12" x14ac:dyDescent="0.3">
      <c r="A1" s="1" t="s">
        <v>27</v>
      </c>
      <c r="B1" s="1" t="s">
        <v>28</v>
      </c>
      <c r="C1" s="2" t="s">
        <v>0</v>
      </c>
      <c r="D1" s="2" t="s">
        <v>29</v>
      </c>
      <c r="E1" s="3" t="s">
        <v>1</v>
      </c>
      <c r="F1" s="3" t="s">
        <v>2</v>
      </c>
      <c r="G1" s="1" t="s">
        <v>3</v>
      </c>
      <c r="H1" s="1" t="s">
        <v>30</v>
      </c>
      <c r="I1" s="2" t="s">
        <v>4</v>
      </c>
      <c r="J1" t="s">
        <v>51</v>
      </c>
      <c r="K1" t="s">
        <v>52</v>
      </c>
      <c r="L1" s="4" t="s">
        <v>53</v>
      </c>
    </row>
    <row r="2" spans="1:12" x14ac:dyDescent="0.3">
      <c r="A2" s="1">
        <v>1</v>
      </c>
      <c r="B2" s="1">
        <v>10</v>
      </c>
      <c r="C2" s="2" t="s">
        <v>5</v>
      </c>
      <c r="D2" s="2" t="s">
        <v>31</v>
      </c>
      <c r="E2" s="3">
        <v>14</v>
      </c>
      <c r="F2" s="3">
        <v>24</v>
      </c>
      <c r="G2" s="1">
        <v>2</v>
      </c>
      <c r="H2" s="1">
        <v>25</v>
      </c>
      <c r="I2" s="2" t="s">
        <v>6</v>
      </c>
      <c r="J2" s="3">
        <f>F2*G2</f>
        <v>48</v>
      </c>
      <c r="K2" s="3">
        <f>J2-(G2*E2)</f>
        <v>20</v>
      </c>
      <c r="L2" s="4">
        <f>K2/J2</f>
        <v>0.41666666666666669</v>
      </c>
    </row>
    <row r="3" spans="1:12" x14ac:dyDescent="0.3">
      <c r="A3" s="1">
        <v>1</v>
      </c>
      <c r="B3" s="1">
        <v>10</v>
      </c>
      <c r="C3" s="2" t="s">
        <v>7</v>
      </c>
      <c r="D3" s="2" t="s">
        <v>32</v>
      </c>
      <c r="E3" s="3">
        <v>18</v>
      </c>
      <c r="F3" s="3">
        <v>30</v>
      </c>
      <c r="G3" s="1">
        <v>3</v>
      </c>
      <c r="H3" s="1">
        <v>32</v>
      </c>
      <c r="I3" s="2" t="s">
        <v>8</v>
      </c>
      <c r="J3" s="3">
        <f t="shared" ref="J3:J66" si="0">F3*G3</f>
        <v>90</v>
      </c>
      <c r="K3" s="3">
        <f t="shared" ref="K3:K66" si="1">J3-(G3*E3)</f>
        <v>36</v>
      </c>
      <c r="L3" s="4">
        <f t="shared" ref="L3:L66" si="2">K3/J3</f>
        <v>0.4</v>
      </c>
    </row>
    <row r="4" spans="1:12" x14ac:dyDescent="0.3">
      <c r="A4" s="1">
        <v>2</v>
      </c>
      <c r="B4" s="1">
        <v>6</v>
      </c>
      <c r="C4" s="2" t="s">
        <v>9</v>
      </c>
      <c r="D4" s="2" t="s">
        <v>33</v>
      </c>
      <c r="E4" s="3">
        <v>19</v>
      </c>
      <c r="F4" s="3">
        <v>31</v>
      </c>
      <c r="G4" s="1">
        <v>1</v>
      </c>
      <c r="H4" s="1">
        <v>51</v>
      </c>
      <c r="I4" s="2" t="s">
        <v>6</v>
      </c>
      <c r="J4" s="3">
        <f t="shared" si="0"/>
        <v>31</v>
      </c>
      <c r="K4" s="3">
        <f t="shared" si="1"/>
        <v>12</v>
      </c>
      <c r="L4" s="4">
        <f t="shared" si="2"/>
        <v>0.38709677419354838</v>
      </c>
    </row>
    <row r="5" spans="1:12" x14ac:dyDescent="0.3">
      <c r="A5" s="1">
        <v>2</v>
      </c>
      <c r="B5" s="1">
        <v>6</v>
      </c>
      <c r="C5" s="2" t="s">
        <v>10</v>
      </c>
      <c r="D5" s="2" t="s">
        <v>34</v>
      </c>
      <c r="E5" s="3">
        <v>16</v>
      </c>
      <c r="F5" s="3">
        <v>27</v>
      </c>
      <c r="G5" s="1">
        <v>1</v>
      </c>
      <c r="H5" s="1">
        <v>34</v>
      </c>
      <c r="I5" s="2" t="s">
        <v>8</v>
      </c>
      <c r="J5" s="3">
        <f t="shared" si="0"/>
        <v>27</v>
      </c>
      <c r="K5" s="3">
        <f t="shared" si="1"/>
        <v>11</v>
      </c>
      <c r="L5" s="4">
        <f t="shared" si="2"/>
        <v>0.40740740740740738</v>
      </c>
    </row>
    <row r="6" spans="1:12" x14ac:dyDescent="0.3">
      <c r="A6" s="1">
        <v>3</v>
      </c>
      <c r="B6" s="1">
        <v>20</v>
      </c>
      <c r="C6" s="2" t="s">
        <v>11</v>
      </c>
      <c r="D6" s="2" t="s">
        <v>35</v>
      </c>
      <c r="E6" s="3">
        <v>25</v>
      </c>
      <c r="F6" s="3">
        <v>40</v>
      </c>
      <c r="G6" s="1">
        <v>1</v>
      </c>
      <c r="H6" s="1">
        <v>9</v>
      </c>
      <c r="I6" s="2" t="s">
        <v>8</v>
      </c>
      <c r="J6" s="3">
        <f t="shared" si="0"/>
        <v>40</v>
      </c>
      <c r="K6" s="3">
        <f t="shared" si="1"/>
        <v>15</v>
      </c>
      <c r="L6" s="4">
        <f t="shared" si="2"/>
        <v>0.375</v>
      </c>
    </row>
    <row r="7" spans="1:12" x14ac:dyDescent="0.3">
      <c r="A7" s="1">
        <v>3</v>
      </c>
      <c r="B7" s="1">
        <v>20</v>
      </c>
      <c r="C7" s="2" t="s">
        <v>9</v>
      </c>
      <c r="D7" s="2" t="s">
        <v>33</v>
      </c>
      <c r="E7" s="3">
        <v>19</v>
      </c>
      <c r="F7" s="3">
        <v>31</v>
      </c>
      <c r="G7" s="1">
        <v>1</v>
      </c>
      <c r="H7" s="1">
        <v>27</v>
      </c>
      <c r="I7" s="2" t="s">
        <v>6</v>
      </c>
      <c r="J7" s="3">
        <f t="shared" si="0"/>
        <v>31</v>
      </c>
      <c r="K7" s="3">
        <f t="shared" si="1"/>
        <v>12</v>
      </c>
      <c r="L7" s="4">
        <f t="shared" si="2"/>
        <v>0.38709677419354838</v>
      </c>
    </row>
    <row r="8" spans="1:12" x14ac:dyDescent="0.3">
      <c r="A8" s="1">
        <v>3</v>
      </c>
      <c r="B8" s="1">
        <v>20</v>
      </c>
      <c r="C8" s="2" t="s">
        <v>12</v>
      </c>
      <c r="D8" s="2" t="s">
        <v>36</v>
      </c>
      <c r="E8" s="3">
        <v>22</v>
      </c>
      <c r="F8" s="3">
        <v>36</v>
      </c>
      <c r="G8" s="1">
        <v>1</v>
      </c>
      <c r="H8" s="1">
        <v>36</v>
      </c>
      <c r="I8" s="2" t="s">
        <v>6</v>
      </c>
      <c r="J8" s="3">
        <f t="shared" si="0"/>
        <v>36</v>
      </c>
      <c r="K8" s="3">
        <f t="shared" si="1"/>
        <v>14</v>
      </c>
      <c r="L8" s="4">
        <f t="shared" si="2"/>
        <v>0.3888888888888889</v>
      </c>
    </row>
    <row r="9" spans="1:12" x14ac:dyDescent="0.3">
      <c r="A9" s="1">
        <v>3</v>
      </c>
      <c r="B9" s="1">
        <v>20</v>
      </c>
      <c r="C9" s="2" t="s">
        <v>13</v>
      </c>
      <c r="D9" s="2" t="s">
        <v>37</v>
      </c>
      <c r="E9" s="3">
        <v>17</v>
      </c>
      <c r="F9" s="3">
        <v>29</v>
      </c>
      <c r="G9" s="1">
        <v>2</v>
      </c>
      <c r="H9" s="1">
        <v>54</v>
      </c>
      <c r="I9" s="2" t="s">
        <v>8</v>
      </c>
      <c r="J9" s="3">
        <f t="shared" si="0"/>
        <v>58</v>
      </c>
      <c r="K9" s="3">
        <f t="shared" si="1"/>
        <v>24</v>
      </c>
      <c r="L9" s="4">
        <f t="shared" si="2"/>
        <v>0.41379310344827586</v>
      </c>
    </row>
    <row r="10" spans="1:12" x14ac:dyDescent="0.3">
      <c r="A10" s="1">
        <v>4</v>
      </c>
      <c r="B10" s="1">
        <v>3</v>
      </c>
      <c r="C10" s="2" t="s">
        <v>14</v>
      </c>
      <c r="D10" s="2" t="s">
        <v>38</v>
      </c>
      <c r="E10" s="3">
        <v>20</v>
      </c>
      <c r="F10" s="3">
        <v>33</v>
      </c>
      <c r="G10" s="1">
        <v>3</v>
      </c>
      <c r="H10" s="1">
        <v>23</v>
      </c>
      <c r="I10" s="2" t="s">
        <v>8</v>
      </c>
      <c r="J10" s="3">
        <f t="shared" si="0"/>
        <v>99</v>
      </c>
      <c r="K10" s="3">
        <f t="shared" si="1"/>
        <v>39</v>
      </c>
      <c r="L10" s="4">
        <f t="shared" si="2"/>
        <v>0.39393939393939392</v>
      </c>
    </row>
    <row r="11" spans="1:12" x14ac:dyDescent="0.3">
      <c r="A11" s="1">
        <v>4</v>
      </c>
      <c r="B11" s="1">
        <v>3</v>
      </c>
      <c r="C11" s="2" t="s">
        <v>15</v>
      </c>
      <c r="D11" s="2" t="s">
        <v>39</v>
      </c>
      <c r="E11" s="3">
        <v>16</v>
      </c>
      <c r="F11" s="3">
        <v>28</v>
      </c>
      <c r="G11" s="1">
        <v>3</v>
      </c>
      <c r="H11" s="1">
        <v>17</v>
      </c>
      <c r="I11" s="2" t="s">
        <v>6</v>
      </c>
      <c r="J11" s="3">
        <f t="shared" si="0"/>
        <v>84</v>
      </c>
      <c r="K11" s="3">
        <f t="shared" si="1"/>
        <v>36</v>
      </c>
      <c r="L11" s="4">
        <f t="shared" si="2"/>
        <v>0.42857142857142855</v>
      </c>
    </row>
    <row r="12" spans="1:12" x14ac:dyDescent="0.3">
      <c r="A12" s="1">
        <v>5</v>
      </c>
      <c r="B12" s="1">
        <v>8</v>
      </c>
      <c r="C12" s="2" t="s">
        <v>16</v>
      </c>
      <c r="D12" s="2" t="s">
        <v>40</v>
      </c>
      <c r="E12" s="3">
        <v>11</v>
      </c>
      <c r="F12" s="3">
        <v>19</v>
      </c>
      <c r="G12" s="1">
        <v>1</v>
      </c>
      <c r="H12" s="1">
        <v>8</v>
      </c>
      <c r="I12" s="2" t="s">
        <v>6</v>
      </c>
      <c r="J12" s="3">
        <f t="shared" si="0"/>
        <v>19</v>
      </c>
      <c r="K12" s="3">
        <f t="shared" si="1"/>
        <v>8</v>
      </c>
      <c r="L12" s="4">
        <f t="shared" si="2"/>
        <v>0.42105263157894735</v>
      </c>
    </row>
    <row r="13" spans="1:12" x14ac:dyDescent="0.3">
      <c r="A13" s="1">
        <v>5</v>
      </c>
      <c r="B13" s="1">
        <v>8</v>
      </c>
      <c r="C13" s="2" t="s">
        <v>5</v>
      </c>
      <c r="D13" s="2" t="s">
        <v>31</v>
      </c>
      <c r="E13" s="3">
        <v>14</v>
      </c>
      <c r="F13" s="3">
        <v>24</v>
      </c>
      <c r="G13" s="1">
        <v>2</v>
      </c>
      <c r="H13" s="1">
        <v>9</v>
      </c>
      <c r="I13" s="2" t="s">
        <v>8</v>
      </c>
      <c r="J13" s="3">
        <f t="shared" si="0"/>
        <v>48</v>
      </c>
      <c r="K13" s="3">
        <f t="shared" si="1"/>
        <v>20</v>
      </c>
      <c r="L13" s="4">
        <f t="shared" si="2"/>
        <v>0.41666666666666669</v>
      </c>
    </row>
    <row r="14" spans="1:12" x14ac:dyDescent="0.3">
      <c r="A14" s="1">
        <v>6</v>
      </c>
      <c r="B14" s="1">
        <v>7</v>
      </c>
      <c r="C14" s="2" t="s">
        <v>17</v>
      </c>
      <c r="D14" s="2" t="s">
        <v>41</v>
      </c>
      <c r="E14" s="3">
        <v>21</v>
      </c>
      <c r="F14" s="3">
        <v>35</v>
      </c>
      <c r="G14" s="1">
        <v>2</v>
      </c>
      <c r="H14" s="1">
        <v>11</v>
      </c>
      <c r="I14" s="2" t="s">
        <v>8</v>
      </c>
      <c r="J14" s="3">
        <f t="shared" si="0"/>
        <v>70</v>
      </c>
      <c r="K14" s="3">
        <f t="shared" si="1"/>
        <v>28</v>
      </c>
      <c r="L14" s="4">
        <f t="shared" si="2"/>
        <v>0.4</v>
      </c>
    </row>
    <row r="15" spans="1:12" x14ac:dyDescent="0.3">
      <c r="A15" s="1">
        <v>7</v>
      </c>
      <c r="B15" s="1">
        <v>17</v>
      </c>
      <c r="C15" s="2" t="s">
        <v>18</v>
      </c>
      <c r="D15" s="2" t="s">
        <v>42</v>
      </c>
      <c r="E15" s="3">
        <v>19</v>
      </c>
      <c r="F15" s="3">
        <v>32</v>
      </c>
      <c r="G15" s="1">
        <v>2</v>
      </c>
      <c r="H15" s="1">
        <v>15</v>
      </c>
      <c r="I15" s="2" t="s">
        <v>8</v>
      </c>
      <c r="J15" s="3">
        <f t="shared" si="0"/>
        <v>64</v>
      </c>
      <c r="K15" s="3">
        <f t="shared" si="1"/>
        <v>26</v>
      </c>
      <c r="L15" s="4">
        <f t="shared" si="2"/>
        <v>0.40625</v>
      </c>
    </row>
    <row r="16" spans="1:12" x14ac:dyDescent="0.3">
      <c r="A16" s="1">
        <v>7</v>
      </c>
      <c r="B16" s="1">
        <v>17</v>
      </c>
      <c r="C16" s="2" t="s">
        <v>12</v>
      </c>
      <c r="D16" s="2" t="s">
        <v>36</v>
      </c>
      <c r="E16" s="3">
        <v>22</v>
      </c>
      <c r="F16" s="3">
        <v>36</v>
      </c>
      <c r="G16" s="1">
        <v>3</v>
      </c>
      <c r="H16" s="1">
        <v>26</v>
      </c>
      <c r="I16" s="2" t="s">
        <v>6</v>
      </c>
      <c r="J16" s="3">
        <f t="shared" si="0"/>
        <v>108</v>
      </c>
      <c r="K16" s="3">
        <f t="shared" si="1"/>
        <v>42</v>
      </c>
      <c r="L16" s="4">
        <f t="shared" si="2"/>
        <v>0.3888888888888889</v>
      </c>
    </row>
    <row r="17" spans="1:12" x14ac:dyDescent="0.3">
      <c r="A17" s="1">
        <v>8</v>
      </c>
      <c r="B17" s="1">
        <v>11</v>
      </c>
      <c r="C17" s="2" t="s">
        <v>19</v>
      </c>
      <c r="D17" s="2" t="s">
        <v>43</v>
      </c>
      <c r="E17" s="3">
        <v>13</v>
      </c>
      <c r="F17" s="3">
        <v>22</v>
      </c>
      <c r="G17" s="1">
        <v>3</v>
      </c>
      <c r="H17" s="1">
        <v>11</v>
      </c>
      <c r="I17" s="2" t="s">
        <v>6</v>
      </c>
      <c r="J17" s="3">
        <f t="shared" si="0"/>
        <v>66</v>
      </c>
      <c r="K17" s="3">
        <f t="shared" si="1"/>
        <v>27</v>
      </c>
      <c r="L17" s="4">
        <f t="shared" si="2"/>
        <v>0.40909090909090912</v>
      </c>
    </row>
    <row r="18" spans="1:12" x14ac:dyDescent="0.3">
      <c r="A18" s="1">
        <v>8</v>
      </c>
      <c r="B18" s="1">
        <v>11</v>
      </c>
      <c r="C18" s="2" t="s">
        <v>15</v>
      </c>
      <c r="D18" s="2" t="s">
        <v>39</v>
      </c>
      <c r="E18" s="3">
        <v>16</v>
      </c>
      <c r="F18" s="3">
        <v>28</v>
      </c>
      <c r="G18" s="1">
        <v>2</v>
      </c>
      <c r="H18" s="1">
        <v>8</v>
      </c>
      <c r="I18" s="2" t="s">
        <v>6</v>
      </c>
      <c r="J18" s="3">
        <f t="shared" si="0"/>
        <v>56</v>
      </c>
      <c r="K18" s="3">
        <f t="shared" si="1"/>
        <v>24</v>
      </c>
      <c r="L18" s="4">
        <f t="shared" si="2"/>
        <v>0.42857142857142855</v>
      </c>
    </row>
    <row r="19" spans="1:12" x14ac:dyDescent="0.3">
      <c r="A19" s="1">
        <v>8</v>
      </c>
      <c r="B19" s="1">
        <v>11</v>
      </c>
      <c r="C19" s="2" t="s">
        <v>11</v>
      </c>
      <c r="D19" s="2" t="s">
        <v>35</v>
      </c>
      <c r="E19" s="3">
        <v>25</v>
      </c>
      <c r="F19" s="3">
        <v>40</v>
      </c>
      <c r="G19" s="1">
        <v>3</v>
      </c>
      <c r="H19" s="1">
        <v>36</v>
      </c>
      <c r="I19" s="2" t="s">
        <v>6</v>
      </c>
      <c r="J19" s="3">
        <f t="shared" si="0"/>
        <v>120</v>
      </c>
      <c r="K19" s="3">
        <f t="shared" si="1"/>
        <v>45</v>
      </c>
      <c r="L19" s="4">
        <f t="shared" si="2"/>
        <v>0.375</v>
      </c>
    </row>
    <row r="20" spans="1:12" x14ac:dyDescent="0.3">
      <c r="A20" s="1">
        <v>9</v>
      </c>
      <c r="B20" s="1">
        <v>15</v>
      </c>
      <c r="C20" s="2" t="s">
        <v>7</v>
      </c>
      <c r="D20" s="2" t="s">
        <v>32</v>
      </c>
      <c r="E20" s="3">
        <v>18</v>
      </c>
      <c r="F20" s="3">
        <v>30</v>
      </c>
      <c r="G20" s="1">
        <v>1</v>
      </c>
      <c r="H20" s="1">
        <v>51</v>
      </c>
      <c r="I20" s="2" t="s">
        <v>6</v>
      </c>
      <c r="J20" s="3">
        <f t="shared" si="0"/>
        <v>30</v>
      </c>
      <c r="K20" s="3">
        <f t="shared" si="1"/>
        <v>12</v>
      </c>
      <c r="L20" s="4">
        <f t="shared" si="2"/>
        <v>0.4</v>
      </c>
    </row>
    <row r="21" spans="1:12" x14ac:dyDescent="0.3">
      <c r="A21" s="1">
        <v>9</v>
      </c>
      <c r="B21" s="1">
        <v>15</v>
      </c>
      <c r="C21" s="2" t="s">
        <v>5</v>
      </c>
      <c r="D21" s="2" t="s">
        <v>31</v>
      </c>
      <c r="E21" s="3">
        <v>14</v>
      </c>
      <c r="F21" s="3">
        <v>24</v>
      </c>
      <c r="G21" s="1">
        <v>1</v>
      </c>
      <c r="H21" s="1">
        <v>49</v>
      </c>
      <c r="I21" s="2" t="s">
        <v>8</v>
      </c>
      <c r="J21" s="3">
        <f t="shared" si="0"/>
        <v>24</v>
      </c>
      <c r="K21" s="3">
        <f t="shared" si="1"/>
        <v>10</v>
      </c>
      <c r="L21" s="4">
        <f t="shared" si="2"/>
        <v>0.41666666666666669</v>
      </c>
    </row>
    <row r="22" spans="1:12" x14ac:dyDescent="0.3">
      <c r="A22" s="1">
        <v>9</v>
      </c>
      <c r="B22" s="1">
        <v>15</v>
      </c>
      <c r="C22" s="2" t="s">
        <v>16</v>
      </c>
      <c r="D22" s="2" t="s">
        <v>40</v>
      </c>
      <c r="E22" s="3">
        <v>11</v>
      </c>
      <c r="F22" s="3">
        <v>19</v>
      </c>
      <c r="G22" s="1">
        <v>1</v>
      </c>
      <c r="H22" s="1">
        <v>15</v>
      </c>
      <c r="I22" s="2" t="s">
        <v>6</v>
      </c>
      <c r="J22" s="3">
        <f t="shared" si="0"/>
        <v>19</v>
      </c>
      <c r="K22" s="3">
        <f t="shared" si="1"/>
        <v>8</v>
      </c>
      <c r="L22" s="4">
        <f t="shared" si="2"/>
        <v>0.42105263157894735</v>
      </c>
    </row>
    <row r="23" spans="1:12" x14ac:dyDescent="0.3">
      <c r="A23" s="1">
        <v>9</v>
      </c>
      <c r="B23" s="1">
        <v>15</v>
      </c>
      <c r="C23" s="2" t="s">
        <v>18</v>
      </c>
      <c r="D23" s="2" t="s">
        <v>42</v>
      </c>
      <c r="E23" s="3">
        <v>19</v>
      </c>
      <c r="F23" s="3">
        <v>32</v>
      </c>
      <c r="G23" s="1">
        <v>3</v>
      </c>
      <c r="H23" s="1">
        <v>31</v>
      </c>
      <c r="I23" s="2" t="s">
        <v>6</v>
      </c>
      <c r="J23" s="3">
        <f t="shared" si="0"/>
        <v>96</v>
      </c>
      <c r="K23" s="3">
        <f t="shared" si="1"/>
        <v>39</v>
      </c>
      <c r="L23" s="4">
        <f t="shared" si="2"/>
        <v>0.40625</v>
      </c>
    </row>
    <row r="24" spans="1:12" x14ac:dyDescent="0.3">
      <c r="A24" s="1">
        <v>10</v>
      </c>
      <c r="B24" s="1">
        <v>17</v>
      </c>
      <c r="C24" s="2" t="s">
        <v>20</v>
      </c>
      <c r="D24" s="2" t="s">
        <v>44</v>
      </c>
      <c r="E24" s="3">
        <v>20</v>
      </c>
      <c r="F24" s="3">
        <v>34</v>
      </c>
      <c r="G24" s="1">
        <v>2</v>
      </c>
      <c r="H24" s="1">
        <v>10</v>
      </c>
      <c r="I24" s="2" t="s">
        <v>8</v>
      </c>
      <c r="J24" s="3">
        <f t="shared" si="0"/>
        <v>68</v>
      </c>
      <c r="K24" s="3">
        <f t="shared" si="1"/>
        <v>28</v>
      </c>
      <c r="L24" s="4">
        <f t="shared" si="2"/>
        <v>0.41176470588235292</v>
      </c>
    </row>
    <row r="25" spans="1:12" x14ac:dyDescent="0.3">
      <c r="A25" s="1">
        <v>10</v>
      </c>
      <c r="B25" s="1">
        <v>17</v>
      </c>
      <c r="C25" s="2" t="s">
        <v>11</v>
      </c>
      <c r="D25" s="2" t="s">
        <v>35</v>
      </c>
      <c r="E25" s="3">
        <v>25</v>
      </c>
      <c r="F25" s="3">
        <v>40</v>
      </c>
      <c r="G25" s="1">
        <v>2</v>
      </c>
      <c r="H25" s="1">
        <v>19</v>
      </c>
      <c r="I25" s="2" t="s">
        <v>6</v>
      </c>
      <c r="J25" s="3">
        <f t="shared" si="0"/>
        <v>80</v>
      </c>
      <c r="K25" s="3">
        <f t="shared" si="1"/>
        <v>30</v>
      </c>
      <c r="L25" s="4">
        <f t="shared" si="2"/>
        <v>0.375</v>
      </c>
    </row>
    <row r="26" spans="1:12" x14ac:dyDescent="0.3">
      <c r="A26" s="1">
        <v>11</v>
      </c>
      <c r="B26" s="1">
        <v>14</v>
      </c>
      <c r="C26" s="2" t="s">
        <v>15</v>
      </c>
      <c r="D26" s="2" t="s">
        <v>39</v>
      </c>
      <c r="E26" s="3">
        <v>16</v>
      </c>
      <c r="F26" s="3">
        <v>28</v>
      </c>
      <c r="G26" s="1">
        <v>1</v>
      </c>
      <c r="H26" s="1">
        <v>32</v>
      </c>
      <c r="I26" s="2" t="s">
        <v>8</v>
      </c>
      <c r="J26" s="3">
        <f t="shared" si="0"/>
        <v>28</v>
      </c>
      <c r="K26" s="3">
        <f t="shared" si="1"/>
        <v>12</v>
      </c>
      <c r="L26" s="4">
        <f t="shared" si="2"/>
        <v>0.42857142857142855</v>
      </c>
    </row>
    <row r="27" spans="1:12" x14ac:dyDescent="0.3">
      <c r="A27" s="1">
        <v>11</v>
      </c>
      <c r="B27" s="1">
        <v>14</v>
      </c>
      <c r="C27" s="2" t="s">
        <v>7</v>
      </c>
      <c r="D27" s="2" t="s">
        <v>32</v>
      </c>
      <c r="E27" s="3">
        <v>18</v>
      </c>
      <c r="F27" s="3">
        <v>30</v>
      </c>
      <c r="G27" s="1">
        <v>2</v>
      </c>
      <c r="H27" s="1">
        <v>24</v>
      </c>
      <c r="I27" s="2" t="s">
        <v>8</v>
      </c>
      <c r="J27" s="3">
        <f t="shared" si="0"/>
        <v>60</v>
      </c>
      <c r="K27" s="3">
        <f t="shared" si="1"/>
        <v>24</v>
      </c>
      <c r="L27" s="4">
        <f t="shared" si="2"/>
        <v>0.4</v>
      </c>
    </row>
    <row r="28" spans="1:12" x14ac:dyDescent="0.3">
      <c r="A28" s="1">
        <v>12</v>
      </c>
      <c r="B28" s="1">
        <v>14</v>
      </c>
      <c r="C28" s="2" t="s">
        <v>15</v>
      </c>
      <c r="D28" s="2" t="s">
        <v>39</v>
      </c>
      <c r="E28" s="3">
        <v>16</v>
      </c>
      <c r="F28" s="3">
        <v>28</v>
      </c>
      <c r="G28" s="1">
        <v>1</v>
      </c>
      <c r="H28" s="1">
        <v>5</v>
      </c>
      <c r="I28" s="2" t="s">
        <v>8</v>
      </c>
      <c r="J28" s="3">
        <f t="shared" si="0"/>
        <v>28</v>
      </c>
      <c r="K28" s="3">
        <f t="shared" si="1"/>
        <v>12</v>
      </c>
      <c r="L28" s="4">
        <f t="shared" si="2"/>
        <v>0.42857142857142855</v>
      </c>
    </row>
    <row r="29" spans="1:12" x14ac:dyDescent="0.3">
      <c r="A29" s="1">
        <v>12</v>
      </c>
      <c r="B29" s="1">
        <v>14</v>
      </c>
      <c r="C29" s="2" t="s">
        <v>12</v>
      </c>
      <c r="D29" s="2" t="s">
        <v>36</v>
      </c>
      <c r="E29" s="3">
        <v>22</v>
      </c>
      <c r="F29" s="3">
        <v>36</v>
      </c>
      <c r="G29" s="1">
        <v>3</v>
      </c>
      <c r="H29" s="1">
        <v>44</v>
      </c>
      <c r="I29" s="2" t="s">
        <v>6</v>
      </c>
      <c r="J29" s="3">
        <f t="shared" si="0"/>
        <v>108</v>
      </c>
      <c r="K29" s="3">
        <f t="shared" si="1"/>
        <v>42</v>
      </c>
      <c r="L29" s="4">
        <f t="shared" si="2"/>
        <v>0.3888888888888889</v>
      </c>
    </row>
    <row r="30" spans="1:12" x14ac:dyDescent="0.3">
      <c r="A30" s="1">
        <v>12</v>
      </c>
      <c r="B30" s="1">
        <v>14</v>
      </c>
      <c r="C30" s="2" t="s">
        <v>17</v>
      </c>
      <c r="D30" s="2" t="s">
        <v>41</v>
      </c>
      <c r="E30" s="3">
        <v>21</v>
      </c>
      <c r="F30" s="3">
        <v>35</v>
      </c>
      <c r="G30" s="1">
        <v>2</v>
      </c>
      <c r="H30" s="1">
        <v>6</v>
      </c>
      <c r="I30" s="2" t="s">
        <v>6</v>
      </c>
      <c r="J30" s="3">
        <f t="shared" si="0"/>
        <v>70</v>
      </c>
      <c r="K30" s="3">
        <f t="shared" si="1"/>
        <v>28</v>
      </c>
      <c r="L30" s="4">
        <f t="shared" si="2"/>
        <v>0.4</v>
      </c>
    </row>
    <row r="31" spans="1:12" x14ac:dyDescent="0.3">
      <c r="A31" s="1">
        <v>12</v>
      </c>
      <c r="B31" s="1">
        <v>14</v>
      </c>
      <c r="C31" s="2" t="s">
        <v>11</v>
      </c>
      <c r="D31" s="2" t="s">
        <v>35</v>
      </c>
      <c r="E31" s="3">
        <v>25</v>
      </c>
      <c r="F31" s="3">
        <v>40</v>
      </c>
      <c r="G31" s="1">
        <v>3</v>
      </c>
      <c r="H31" s="1">
        <v>40</v>
      </c>
      <c r="I31" s="2" t="s">
        <v>6</v>
      </c>
      <c r="J31" s="3">
        <f t="shared" si="0"/>
        <v>120</v>
      </c>
      <c r="K31" s="3">
        <f t="shared" si="1"/>
        <v>45</v>
      </c>
      <c r="L31" s="4">
        <f t="shared" si="2"/>
        <v>0.375</v>
      </c>
    </row>
    <row r="32" spans="1:12" x14ac:dyDescent="0.3">
      <c r="A32" s="1">
        <v>13</v>
      </c>
      <c r="B32" s="1">
        <v>2</v>
      </c>
      <c r="C32" s="2" t="s">
        <v>13</v>
      </c>
      <c r="D32" s="2" t="s">
        <v>37</v>
      </c>
      <c r="E32" s="3">
        <v>17</v>
      </c>
      <c r="F32" s="3">
        <v>29</v>
      </c>
      <c r="G32" s="1">
        <v>3</v>
      </c>
      <c r="H32" s="1">
        <v>59</v>
      </c>
      <c r="I32" s="2" t="s">
        <v>8</v>
      </c>
      <c r="J32" s="3">
        <f t="shared" si="0"/>
        <v>87</v>
      </c>
      <c r="K32" s="3">
        <f t="shared" si="1"/>
        <v>36</v>
      </c>
      <c r="L32" s="4">
        <f t="shared" si="2"/>
        <v>0.41379310344827586</v>
      </c>
    </row>
    <row r="33" spans="1:12" x14ac:dyDescent="0.3">
      <c r="A33" s="1">
        <v>14</v>
      </c>
      <c r="B33" s="1">
        <v>16</v>
      </c>
      <c r="C33" s="2" t="s">
        <v>21</v>
      </c>
      <c r="D33" s="2" t="s">
        <v>45</v>
      </c>
      <c r="E33" s="3">
        <v>12</v>
      </c>
      <c r="F33" s="3">
        <v>20</v>
      </c>
      <c r="G33" s="1">
        <v>1</v>
      </c>
      <c r="H33" s="1">
        <v>36</v>
      </c>
      <c r="I33" s="2" t="s">
        <v>6</v>
      </c>
      <c r="J33" s="3">
        <f t="shared" si="0"/>
        <v>20</v>
      </c>
      <c r="K33" s="3">
        <f t="shared" si="1"/>
        <v>8</v>
      </c>
      <c r="L33" s="4">
        <f t="shared" si="2"/>
        <v>0.4</v>
      </c>
    </row>
    <row r="34" spans="1:12" x14ac:dyDescent="0.3">
      <c r="A34" s="1">
        <v>14</v>
      </c>
      <c r="B34" s="1">
        <v>16</v>
      </c>
      <c r="C34" s="2" t="s">
        <v>14</v>
      </c>
      <c r="D34" s="2" t="s">
        <v>38</v>
      </c>
      <c r="E34" s="3">
        <v>20</v>
      </c>
      <c r="F34" s="3">
        <v>33</v>
      </c>
      <c r="G34" s="1">
        <v>1</v>
      </c>
      <c r="H34" s="1">
        <v>26</v>
      </c>
      <c r="I34" s="2" t="s">
        <v>6</v>
      </c>
      <c r="J34" s="3">
        <f t="shared" si="0"/>
        <v>33</v>
      </c>
      <c r="K34" s="3">
        <f t="shared" si="1"/>
        <v>13</v>
      </c>
      <c r="L34" s="4">
        <f t="shared" si="2"/>
        <v>0.39393939393939392</v>
      </c>
    </row>
    <row r="35" spans="1:12" x14ac:dyDescent="0.3">
      <c r="A35" s="1">
        <v>14</v>
      </c>
      <c r="B35" s="1">
        <v>16</v>
      </c>
      <c r="C35" s="2" t="s">
        <v>22</v>
      </c>
      <c r="D35" s="2" t="s">
        <v>46</v>
      </c>
      <c r="E35" s="3">
        <v>14</v>
      </c>
      <c r="F35" s="3">
        <v>23</v>
      </c>
      <c r="G35" s="1">
        <v>2</v>
      </c>
      <c r="H35" s="1">
        <v>44</v>
      </c>
      <c r="I35" s="2" t="s">
        <v>8</v>
      </c>
      <c r="J35" s="3">
        <f t="shared" si="0"/>
        <v>46</v>
      </c>
      <c r="K35" s="3">
        <f t="shared" si="1"/>
        <v>18</v>
      </c>
      <c r="L35" s="4">
        <f t="shared" si="2"/>
        <v>0.39130434782608697</v>
      </c>
    </row>
    <row r="36" spans="1:12" x14ac:dyDescent="0.3">
      <c r="A36" s="1">
        <v>14</v>
      </c>
      <c r="B36" s="1">
        <v>16</v>
      </c>
      <c r="C36" s="2" t="s">
        <v>7</v>
      </c>
      <c r="D36" s="2" t="s">
        <v>32</v>
      </c>
      <c r="E36" s="3">
        <v>18</v>
      </c>
      <c r="F36" s="3">
        <v>30</v>
      </c>
      <c r="G36" s="1">
        <v>1</v>
      </c>
      <c r="H36" s="1">
        <v>48</v>
      </c>
      <c r="I36" s="2" t="s">
        <v>6</v>
      </c>
      <c r="J36" s="3">
        <f t="shared" si="0"/>
        <v>30</v>
      </c>
      <c r="K36" s="3">
        <f t="shared" si="1"/>
        <v>12</v>
      </c>
      <c r="L36" s="4">
        <f t="shared" si="2"/>
        <v>0.4</v>
      </c>
    </row>
    <row r="37" spans="1:12" x14ac:dyDescent="0.3">
      <c r="A37" s="1">
        <v>15</v>
      </c>
      <c r="B37" s="1">
        <v>6</v>
      </c>
      <c r="C37" s="2" t="s">
        <v>15</v>
      </c>
      <c r="D37" s="2" t="s">
        <v>39</v>
      </c>
      <c r="E37" s="3">
        <v>16</v>
      </c>
      <c r="F37" s="3">
        <v>28</v>
      </c>
      <c r="G37" s="1">
        <v>2</v>
      </c>
      <c r="H37" s="1">
        <v>25</v>
      </c>
      <c r="I37" s="2" t="s">
        <v>6</v>
      </c>
      <c r="J37" s="3">
        <f t="shared" si="0"/>
        <v>56</v>
      </c>
      <c r="K37" s="3">
        <f t="shared" si="1"/>
        <v>24</v>
      </c>
      <c r="L37" s="4">
        <f t="shared" si="2"/>
        <v>0.42857142857142855</v>
      </c>
    </row>
    <row r="38" spans="1:12" x14ac:dyDescent="0.3">
      <c r="A38" s="1">
        <v>15</v>
      </c>
      <c r="B38" s="1">
        <v>6</v>
      </c>
      <c r="C38" s="2" t="s">
        <v>23</v>
      </c>
      <c r="D38" s="2" t="s">
        <v>47</v>
      </c>
      <c r="E38" s="3">
        <v>13</v>
      </c>
      <c r="F38" s="3">
        <v>21</v>
      </c>
      <c r="G38" s="1">
        <v>3</v>
      </c>
      <c r="H38" s="1">
        <v>27</v>
      </c>
      <c r="I38" s="2" t="s">
        <v>6</v>
      </c>
      <c r="J38" s="3">
        <f t="shared" si="0"/>
        <v>63</v>
      </c>
      <c r="K38" s="3">
        <f t="shared" si="1"/>
        <v>24</v>
      </c>
      <c r="L38" s="4">
        <f t="shared" si="2"/>
        <v>0.38095238095238093</v>
      </c>
    </row>
    <row r="39" spans="1:12" x14ac:dyDescent="0.3">
      <c r="A39" s="1">
        <v>15</v>
      </c>
      <c r="B39" s="1">
        <v>6</v>
      </c>
      <c r="C39" s="2" t="s">
        <v>17</v>
      </c>
      <c r="D39" s="2" t="s">
        <v>41</v>
      </c>
      <c r="E39" s="3">
        <v>21</v>
      </c>
      <c r="F39" s="3">
        <v>35</v>
      </c>
      <c r="G39" s="1">
        <v>3</v>
      </c>
      <c r="H39" s="1">
        <v>51</v>
      </c>
      <c r="I39" s="2" t="s">
        <v>6</v>
      </c>
      <c r="J39" s="3">
        <f t="shared" si="0"/>
        <v>105</v>
      </c>
      <c r="K39" s="3">
        <f t="shared" si="1"/>
        <v>42</v>
      </c>
      <c r="L39" s="4">
        <f t="shared" si="2"/>
        <v>0.4</v>
      </c>
    </row>
    <row r="40" spans="1:12" x14ac:dyDescent="0.3">
      <c r="A40" s="1">
        <v>16</v>
      </c>
      <c r="B40" s="1">
        <v>20</v>
      </c>
      <c r="C40" s="2" t="s">
        <v>15</v>
      </c>
      <c r="D40" s="2" t="s">
        <v>39</v>
      </c>
      <c r="E40" s="3">
        <v>16</v>
      </c>
      <c r="F40" s="3">
        <v>28</v>
      </c>
      <c r="G40" s="1">
        <v>1</v>
      </c>
      <c r="H40" s="1">
        <v>38</v>
      </c>
      <c r="I40" s="2" t="s">
        <v>6</v>
      </c>
      <c r="J40" s="3">
        <f t="shared" si="0"/>
        <v>28</v>
      </c>
      <c r="K40" s="3">
        <f t="shared" si="1"/>
        <v>12</v>
      </c>
      <c r="L40" s="4">
        <f t="shared" si="2"/>
        <v>0.42857142857142855</v>
      </c>
    </row>
    <row r="41" spans="1:12" x14ac:dyDescent="0.3">
      <c r="A41" s="1">
        <v>17</v>
      </c>
      <c r="B41" s="1">
        <v>14</v>
      </c>
      <c r="C41" s="2" t="s">
        <v>17</v>
      </c>
      <c r="D41" s="2" t="s">
        <v>41</v>
      </c>
      <c r="E41" s="3">
        <v>21</v>
      </c>
      <c r="F41" s="3">
        <v>35</v>
      </c>
      <c r="G41" s="1">
        <v>1</v>
      </c>
      <c r="H41" s="1">
        <v>43</v>
      </c>
      <c r="I41" s="2" t="s">
        <v>8</v>
      </c>
      <c r="J41" s="3">
        <f t="shared" si="0"/>
        <v>35</v>
      </c>
      <c r="K41" s="3">
        <f t="shared" si="1"/>
        <v>14</v>
      </c>
      <c r="L41" s="4">
        <f t="shared" si="2"/>
        <v>0.4</v>
      </c>
    </row>
    <row r="42" spans="1:12" x14ac:dyDescent="0.3">
      <c r="A42" s="1">
        <v>17</v>
      </c>
      <c r="B42" s="1">
        <v>14</v>
      </c>
      <c r="C42" s="2" t="s">
        <v>24</v>
      </c>
      <c r="D42" s="2" t="s">
        <v>48</v>
      </c>
      <c r="E42" s="3">
        <v>10</v>
      </c>
      <c r="F42" s="3">
        <v>18</v>
      </c>
      <c r="G42" s="1">
        <v>2</v>
      </c>
      <c r="H42" s="1">
        <v>58</v>
      </c>
      <c r="I42" s="2" t="s">
        <v>6</v>
      </c>
      <c r="J42" s="3">
        <f t="shared" si="0"/>
        <v>36</v>
      </c>
      <c r="K42" s="3">
        <f t="shared" si="1"/>
        <v>16</v>
      </c>
      <c r="L42" s="4">
        <f t="shared" si="2"/>
        <v>0.44444444444444442</v>
      </c>
    </row>
    <row r="43" spans="1:12" x14ac:dyDescent="0.3">
      <c r="A43" s="1">
        <v>17</v>
      </c>
      <c r="B43" s="1">
        <v>14</v>
      </c>
      <c r="C43" s="2" t="s">
        <v>19</v>
      </c>
      <c r="D43" s="2" t="s">
        <v>43</v>
      </c>
      <c r="E43" s="3">
        <v>13</v>
      </c>
      <c r="F43" s="3">
        <v>22</v>
      </c>
      <c r="G43" s="1">
        <v>3</v>
      </c>
      <c r="H43" s="1">
        <v>57</v>
      </c>
      <c r="I43" s="2" t="s">
        <v>8</v>
      </c>
      <c r="J43" s="3">
        <f t="shared" si="0"/>
        <v>66</v>
      </c>
      <c r="K43" s="3">
        <f t="shared" si="1"/>
        <v>27</v>
      </c>
      <c r="L43" s="4">
        <f t="shared" si="2"/>
        <v>0.40909090909090912</v>
      </c>
    </row>
    <row r="44" spans="1:12" x14ac:dyDescent="0.3">
      <c r="A44" s="1">
        <v>18</v>
      </c>
      <c r="B44" s="1">
        <v>9</v>
      </c>
      <c r="C44" s="2" t="s">
        <v>13</v>
      </c>
      <c r="D44" s="2" t="s">
        <v>37</v>
      </c>
      <c r="E44" s="3">
        <v>17</v>
      </c>
      <c r="F44" s="3">
        <v>29</v>
      </c>
      <c r="G44" s="1">
        <v>1</v>
      </c>
      <c r="H44" s="1">
        <v>23</v>
      </c>
      <c r="I44" s="2" t="s">
        <v>6</v>
      </c>
      <c r="J44" s="3">
        <f t="shared" si="0"/>
        <v>29</v>
      </c>
      <c r="K44" s="3">
        <f t="shared" si="1"/>
        <v>12</v>
      </c>
      <c r="L44" s="4">
        <f t="shared" si="2"/>
        <v>0.41379310344827586</v>
      </c>
    </row>
    <row r="45" spans="1:12" x14ac:dyDescent="0.3">
      <c r="A45" s="1">
        <v>18</v>
      </c>
      <c r="B45" s="1">
        <v>9</v>
      </c>
      <c r="C45" s="2" t="s">
        <v>11</v>
      </c>
      <c r="D45" s="2" t="s">
        <v>35</v>
      </c>
      <c r="E45" s="3">
        <v>25</v>
      </c>
      <c r="F45" s="3">
        <v>40</v>
      </c>
      <c r="G45" s="1">
        <v>2</v>
      </c>
      <c r="H45" s="1">
        <v>54</v>
      </c>
      <c r="I45" s="2" t="s">
        <v>6</v>
      </c>
      <c r="J45" s="3">
        <f t="shared" si="0"/>
        <v>80</v>
      </c>
      <c r="K45" s="3">
        <f t="shared" si="1"/>
        <v>30</v>
      </c>
      <c r="L45" s="4">
        <f t="shared" si="2"/>
        <v>0.375</v>
      </c>
    </row>
    <row r="46" spans="1:12" x14ac:dyDescent="0.3">
      <c r="A46" s="1">
        <v>18</v>
      </c>
      <c r="B46" s="1">
        <v>9</v>
      </c>
      <c r="C46" s="2" t="s">
        <v>25</v>
      </c>
      <c r="D46" s="2" t="s">
        <v>49</v>
      </c>
      <c r="E46" s="3">
        <v>15</v>
      </c>
      <c r="F46" s="3">
        <v>26</v>
      </c>
      <c r="G46" s="1">
        <v>3</v>
      </c>
      <c r="H46" s="1">
        <v>23</v>
      </c>
      <c r="I46" s="2" t="s">
        <v>6</v>
      </c>
      <c r="J46" s="3">
        <f t="shared" si="0"/>
        <v>78</v>
      </c>
      <c r="K46" s="3">
        <f t="shared" si="1"/>
        <v>33</v>
      </c>
      <c r="L46" s="4">
        <f t="shared" si="2"/>
        <v>0.42307692307692307</v>
      </c>
    </row>
    <row r="47" spans="1:12" x14ac:dyDescent="0.3">
      <c r="A47" s="1">
        <v>18</v>
      </c>
      <c r="B47" s="1">
        <v>9</v>
      </c>
      <c r="C47" s="2" t="s">
        <v>18</v>
      </c>
      <c r="D47" s="2" t="s">
        <v>42</v>
      </c>
      <c r="E47" s="3">
        <v>19</v>
      </c>
      <c r="F47" s="3">
        <v>32</v>
      </c>
      <c r="G47" s="1">
        <v>2</v>
      </c>
      <c r="H47" s="1">
        <v>34</v>
      </c>
      <c r="I47" s="2" t="s">
        <v>6</v>
      </c>
      <c r="J47" s="3">
        <f t="shared" si="0"/>
        <v>64</v>
      </c>
      <c r="K47" s="3">
        <f t="shared" si="1"/>
        <v>26</v>
      </c>
      <c r="L47" s="4">
        <f t="shared" si="2"/>
        <v>0.40625</v>
      </c>
    </row>
    <row r="48" spans="1:12" x14ac:dyDescent="0.3">
      <c r="A48" s="1">
        <v>19</v>
      </c>
      <c r="B48" s="1">
        <v>18</v>
      </c>
      <c r="C48" s="2" t="s">
        <v>11</v>
      </c>
      <c r="D48" s="2" t="s">
        <v>35</v>
      </c>
      <c r="E48" s="3">
        <v>25</v>
      </c>
      <c r="F48" s="3">
        <v>40</v>
      </c>
      <c r="G48" s="1">
        <v>2</v>
      </c>
      <c r="H48" s="1">
        <v>44</v>
      </c>
      <c r="I48" s="2" t="s">
        <v>8</v>
      </c>
      <c r="J48" s="3">
        <f t="shared" si="0"/>
        <v>80</v>
      </c>
      <c r="K48" s="3">
        <f t="shared" si="1"/>
        <v>30</v>
      </c>
      <c r="L48" s="4">
        <f t="shared" si="2"/>
        <v>0.375</v>
      </c>
    </row>
    <row r="49" spans="1:12" x14ac:dyDescent="0.3">
      <c r="A49" s="1">
        <v>20</v>
      </c>
      <c r="B49" s="1">
        <v>8</v>
      </c>
      <c r="C49" s="2" t="s">
        <v>17</v>
      </c>
      <c r="D49" s="2" t="s">
        <v>41</v>
      </c>
      <c r="E49" s="3">
        <v>21</v>
      </c>
      <c r="F49" s="3">
        <v>35</v>
      </c>
      <c r="G49" s="1">
        <v>3</v>
      </c>
      <c r="H49" s="1">
        <v>50</v>
      </c>
      <c r="I49" s="2" t="s">
        <v>8</v>
      </c>
      <c r="J49" s="3">
        <f t="shared" si="0"/>
        <v>105</v>
      </c>
      <c r="K49" s="3">
        <f t="shared" si="1"/>
        <v>42</v>
      </c>
      <c r="L49" s="4">
        <f t="shared" si="2"/>
        <v>0.4</v>
      </c>
    </row>
    <row r="50" spans="1:12" x14ac:dyDescent="0.3">
      <c r="A50" s="1">
        <v>20</v>
      </c>
      <c r="B50" s="1">
        <v>8</v>
      </c>
      <c r="C50" s="2" t="s">
        <v>26</v>
      </c>
      <c r="D50" s="2" t="s">
        <v>50</v>
      </c>
      <c r="E50" s="3">
        <v>15</v>
      </c>
      <c r="F50" s="3">
        <v>25</v>
      </c>
      <c r="G50" s="1">
        <v>2</v>
      </c>
      <c r="H50" s="1">
        <v>6</v>
      </c>
      <c r="I50" s="2" t="s">
        <v>8</v>
      </c>
      <c r="J50" s="3">
        <f t="shared" si="0"/>
        <v>50</v>
      </c>
      <c r="K50" s="3">
        <f t="shared" si="1"/>
        <v>20</v>
      </c>
      <c r="L50" s="4">
        <f t="shared" si="2"/>
        <v>0.4</v>
      </c>
    </row>
    <row r="51" spans="1:12" x14ac:dyDescent="0.3">
      <c r="A51" s="1">
        <v>20</v>
      </c>
      <c r="B51" s="1">
        <v>8</v>
      </c>
      <c r="C51" s="2" t="s">
        <v>22</v>
      </c>
      <c r="D51" s="2" t="s">
        <v>46</v>
      </c>
      <c r="E51" s="3">
        <v>14</v>
      </c>
      <c r="F51" s="3">
        <v>23</v>
      </c>
      <c r="G51" s="1">
        <v>1</v>
      </c>
      <c r="H51" s="1">
        <v>14</v>
      </c>
      <c r="I51" s="2" t="s">
        <v>8</v>
      </c>
      <c r="J51" s="3">
        <f t="shared" si="0"/>
        <v>23</v>
      </c>
      <c r="K51" s="3">
        <f t="shared" si="1"/>
        <v>9</v>
      </c>
      <c r="L51" s="4">
        <f t="shared" si="2"/>
        <v>0.39130434782608697</v>
      </c>
    </row>
    <row r="52" spans="1:12" x14ac:dyDescent="0.3">
      <c r="A52" s="1">
        <v>21</v>
      </c>
      <c r="B52" s="1">
        <v>12</v>
      </c>
      <c r="C52" s="2" t="s">
        <v>11</v>
      </c>
      <c r="D52" s="2" t="s">
        <v>35</v>
      </c>
      <c r="E52" s="3">
        <v>25</v>
      </c>
      <c r="F52" s="3">
        <v>40</v>
      </c>
      <c r="G52" s="1">
        <v>3</v>
      </c>
      <c r="H52" s="1">
        <v>20</v>
      </c>
      <c r="I52" s="2" t="s">
        <v>6</v>
      </c>
      <c r="J52" s="3">
        <f t="shared" si="0"/>
        <v>120</v>
      </c>
      <c r="K52" s="3">
        <f t="shared" si="1"/>
        <v>45</v>
      </c>
      <c r="L52" s="4">
        <f t="shared" si="2"/>
        <v>0.375</v>
      </c>
    </row>
    <row r="53" spans="1:12" x14ac:dyDescent="0.3">
      <c r="A53" s="1">
        <v>21</v>
      </c>
      <c r="B53" s="1">
        <v>12</v>
      </c>
      <c r="C53" s="2" t="s">
        <v>21</v>
      </c>
      <c r="D53" s="2" t="s">
        <v>45</v>
      </c>
      <c r="E53" s="3">
        <v>12</v>
      </c>
      <c r="F53" s="3">
        <v>20</v>
      </c>
      <c r="G53" s="1">
        <v>2</v>
      </c>
      <c r="H53" s="1">
        <v>43</v>
      </c>
      <c r="I53" s="2" t="s">
        <v>6</v>
      </c>
      <c r="J53" s="3">
        <f t="shared" si="0"/>
        <v>40</v>
      </c>
      <c r="K53" s="3">
        <f t="shared" si="1"/>
        <v>16</v>
      </c>
      <c r="L53" s="4">
        <f t="shared" si="2"/>
        <v>0.4</v>
      </c>
    </row>
    <row r="54" spans="1:12" x14ac:dyDescent="0.3">
      <c r="A54" s="1">
        <v>21</v>
      </c>
      <c r="B54" s="1">
        <v>12</v>
      </c>
      <c r="C54" s="2" t="s">
        <v>18</v>
      </c>
      <c r="D54" s="2" t="s">
        <v>42</v>
      </c>
      <c r="E54" s="3">
        <v>19</v>
      </c>
      <c r="F54" s="3">
        <v>32</v>
      </c>
      <c r="G54" s="1">
        <v>2</v>
      </c>
      <c r="H54" s="1">
        <v>44</v>
      </c>
      <c r="I54" s="2" t="s">
        <v>8</v>
      </c>
      <c r="J54" s="3">
        <f t="shared" si="0"/>
        <v>64</v>
      </c>
      <c r="K54" s="3">
        <f t="shared" si="1"/>
        <v>26</v>
      </c>
      <c r="L54" s="4">
        <f t="shared" si="2"/>
        <v>0.40625</v>
      </c>
    </row>
    <row r="55" spans="1:12" x14ac:dyDescent="0.3">
      <c r="A55" s="1">
        <v>21</v>
      </c>
      <c r="B55" s="1">
        <v>12</v>
      </c>
      <c r="C55" s="2" t="s">
        <v>26</v>
      </c>
      <c r="D55" s="2" t="s">
        <v>50</v>
      </c>
      <c r="E55" s="3">
        <v>15</v>
      </c>
      <c r="F55" s="3">
        <v>25</v>
      </c>
      <c r="G55" s="1">
        <v>2</v>
      </c>
      <c r="H55" s="1">
        <v>45</v>
      </c>
      <c r="I55" s="2" t="s">
        <v>8</v>
      </c>
      <c r="J55" s="3">
        <f t="shared" si="0"/>
        <v>50</v>
      </c>
      <c r="K55" s="3">
        <f t="shared" si="1"/>
        <v>20</v>
      </c>
      <c r="L55" s="4">
        <f t="shared" si="2"/>
        <v>0.4</v>
      </c>
    </row>
    <row r="56" spans="1:12" x14ac:dyDescent="0.3">
      <c r="A56" s="1">
        <v>22</v>
      </c>
      <c r="B56" s="1">
        <v>15</v>
      </c>
      <c r="C56" s="2" t="s">
        <v>24</v>
      </c>
      <c r="D56" s="2" t="s">
        <v>48</v>
      </c>
      <c r="E56" s="3">
        <v>10</v>
      </c>
      <c r="F56" s="3">
        <v>18</v>
      </c>
      <c r="G56" s="1">
        <v>1</v>
      </c>
      <c r="H56" s="1">
        <v>32</v>
      </c>
      <c r="I56" s="2" t="s">
        <v>6</v>
      </c>
      <c r="J56" s="3">
        <f t="shared" si="0"/>
        <v>18</v>
      </c>
      <c r="K56" s="3">
        <f t="shared" si="1"/>
        <v>8</v>
      </c>
      <c r="L56" s="4">
        <f t="shared" si="2"/>
        <v>0.44444444444444442</v>
      </c>
    </row>
    <row r="57" spans="1:12" x14ac:dyDescent="0.3">
      <c r="A57" s="1">
        <v>22</v>
      </c>
      <c r="B57" s="1">
        <v>15</v>
      </c>
      <c r="C57" s="2" t="s">
        <v>20</v>
      </c>
      <c r="D57" s="2" t="s">
        <v>44</v>
      </c>
      <c r="E57" s="3">
        <v>20</v>
      </c>
      <c r="F57" s="3">
        <v>34</v>
      </c>
      <c r="G57" s="1">
        <v>3</v>
      </c>
      <c r="H57" s="1">
        <v>19</v>
      </c>
      <c r="I57" s="2" t="s">
        <v>6</v>
      </c>
      <c r="J57" s="3">
        <f t="shared" si="0"/>
        <v>102</v>
      </c>
      <c r="K57" s="3">
        <f t="shared" si="1"/>
        <v>42</v>
      </c>
      <c r="L57" s="4">
        <f t="shared" si="2"/>
        <v>0.41176470588235292</v>
      </c>
    </row>
    <row r="58" spans="1:12" x14ac:dyDescent="0.3">
      <c r="A58" s="1">
        <v>22</v>
      </c>
      <c r="B58" s="1">
        <v>15</v>
      </c>
      <c r="C58" s="2" t="s">
        <v>13</v>
      </c>
      <c r="D58" s="2" t="s">
        <v>37</v>
      </c>
      <c r="E58" s="3">
        <v>17</v>
      </c>
      <c r="F58" s="3">
        <v>29</v>
      </c>
      <c r="G58" s="1">
        <v>2</v>
      </c>
      <c r="H58" s="1">
        <v>13</v>
      </c>
      <c r="I58" s="2" t="s">
        <v>8</v>
      </c>
      <c r="J58" s="3">
        <f t="shared" si="0"/>
        <v>58</v>
      </c>
      <c r="K58" s="3">
        <f t="shared" si="1"/>
        <v>24</v>
      </c>
      <c r="L58" s="4">
        <f t="shared" si="2"/>
        <v>0.41379310344827586</v>
      </c>
    </row>
    <row r="59" spans="1:12" x14ac:dyDescent="0.3">
      <c r="A59" s="1">
        <v>22</v>
      </c>
      <c r="B59" s="1">
        <v>15</v>
      </c>
      <c r="C59" s="2" t="s">
        <v>17</v>
      </c>
      <c r="D59" s="2" t="s">
        <v>41</v>
      </c>
      <c r="E59" s="3">
        <v>21</v>
      </c>
      <c r="F59" s="3">
        <v>35</v>
      </c>
      <c r="G59" s="1">
        <v>1</v>
      </c>
      <c r="H59" s="1">
        <v>59</v>
      </c>
      <c r="I59" s="2" t="s">
        <v>8</v>
      </c>
      <c r="J59" s="3">
        <f t="shared" si="0"/>
        <v>35</v>
      </c>
      <c r="K59" s="3">
        <f t="shared" si="1"/>
        <v>14</v>
      </c>
      <c r="L59" s="4">
        <f t="shared" si="2"/>
        <v>0.4</v>
      </c>
    </row>
    <row r="60" spans="1:12" x14ac:dyDescent="0.3">
      <c r="A60" s="1">
        <v>23</v>
      </c>
      <c r="B60" s="1">
        <v>1</v>
      </c>
      <c r="C60" s="2" t="s">
        <v>16</v>
      </c>
      <c r="D60" s="2" t="s">
        <v>40</v>
      </c>
      <c r="E60" s="3">
        <v>11</v>
      </c>
      <c r="F60" s="3">
        <v>19</v>
      </c>
      <c r="G60" s="1">
        <v>3</v>
      </c>
      <c r="H60" s="1">
        <v>46</v>
      </c>
      <c r="I60" s="2" t="s">
        <v>8</v>
      </c>
      <c r="J60" s="3">
        <f t="shared" si="0"/>
        <v>57</v>
      </c>
      <c r="K60" s="3">
        <f t="shared" si="1"/>
        <v>24</v>
      </c>
      <c r="L60" s="4">
        <f t="shared" si="2"/>
        <v>0.42105263157894735</v>
      </c>
    </row>
    <row r="61" spans="1:12" x14ac:dyDescent="0.3">
      <c r="A61" s="1">
        <v>23</v>
      </c>
      <c r="B61" s="1">
        <v>1</v>
      </c>
      <c r="C61" s="2" t="s">
        <v>10</v>
      </c>
      <c r="D61" s="2" t="s">
        <v>34</v>
      </c>
      <c r="E61" s="3">
        <v>16</v>
      </c>
      <c r="F61" s="3">
        <v>27</v>
      </c>
      <c r="G61" s="1">
        <v>3</v>
      </c>
      <c r="H61" s="1">
        <v>17</v>
      </c>
      <c r="I61" s="2" t="s">
        <v>8</v>
      </c>
      <c r="J61" s="3">
        <f t="shared" si="0"/>
        <v>81</v>
      </c>
      <c r="K61" s="3">
        <f t="shared" si="1"/>
        <v>33</v>
      </c>
      <c r="L61" s="4">
        <f t="shared" si="2"/>
        <v>0.40740740740740738</v>
      </c>
    </row>
    <row r="62" spans="1:12" x14ac:dyDescent="0.3">
      <c r="A62" s="1">
        <v>24</v>
      </c>
      <c r="B62" s="1">
        <v>5</v>
      </c>
      <c r="C62" s="2" t="s">
        <v>25</v>
      </c>
      <c r="D62" s="2" t="s">
        <v>49</v>
      </c>
      <c r="E62" s="3">
        <v>15</v>
      </c>
      <c r="F62" s="3">
        <v>26</v>
      </c>
      <c r="G62" s="1">
        <v>3</v>
      </c>
      <c r="H62" s="1">
        <v>45</v>
      </c>
      <c r="I62" s="2" t="s">
        <v>6</v>
      </c>
      <c r="J62" s="3">
        <f t="shared" si="0"/>
        <v>78</v>
      </c>
      <c r="K62" s="3">
        <f t="shared" si="1"/>
        <v>33</v>
      </c>
      <c r="L62" s="4">
        <f t="shared" si="2"/>
        <v>0.42307692307692307</v>
      </c>
    </row>
    <row r="63" spans="1:12" x14ac:dyDescent="0.3">
      <c r="A63" s="1">
        <v>24</v>
      </c>
      <c r="B63" s="1">
        <v>5</v>
      </c>
      <c r="C63" s="2" t="s">
        <v>13</v>
      </c>
      <c r="D63" s="2" t="s">
        <v>37</v>
      </c>
      <c r="E63" s="3">
        <v>17</v>
      </c>
      <c r="F63" s="3">
        <v>29</v>
      </c>
      <c r="G63" s="1">
        <v>1</v>
      </c>
      <c r="H63" s="1">
        <v>46</v>
      </c>
      <c r="I63" s="2" t="s">
        <v>6</v>
      </c>
      <c r="J63" s="3">
        <f t="shared" si="0"/>
        <v>29</v>
      </c>
      <c r="K63" s="3">
        <f t="shared" si="1"/>
        <v>12</v>
      </c>
      <c r="L63" s="4">
        <f t="shared" si="2"/>
        <v>0.41379310344827586</v>
      </c>
    </row>
    <row r="64" spans="1:12" x14ac:dyDescent="0.3">
      <c r="A64" s="1">
        <v>24</v>
      </c>
      <c r="B64" s="1">
        <v>5</v>
      </c>
      <c r="C64" s="2" t="s">
        <v>22</v>
      </c>
      <c r="D64" s="2" t="s">
        <v>46</v>
      </c>
      <c r="E64" s="3">
        <v>14</v>
      </c>
      <c r="F64" s="3">
        <v>23</v>
      </c>
      <c r="G64" s="1">
        <v>2</v>
      </c>
      <c r="H64" s="1">
        <v>42</v>
      </c>
      <c r="I64" s="2" t="s">
        <v>8</v>
      </c>
      <c r="J64" s="3">
        <f t="shared" si="0"/>
        <v>46</v>
      </c>
      <c r="K64" s="3">
        <f t="shared" si="1"/>
        <v>18</v>
      </c>
      <c r="L64" s="4">
        <f t="shared" si="2"/>
        <v>0.39130434782608697</v>
      </c>
    </row>
    <row r="65" spans="1:12" x14ac:dyDescent="0.3">
      <c r="A65" s="1">
        <v>24</v>
      </c>
      <c r="B65" s="1">
        <v>5</v>
      </c>
      <c r="C65" s="2" t="s">
        <v>11</v>
      </c>
      <c r="D65" s="2" t="s">
        <v>35</v>
      </c>
      <c r="E65" s="3">
        <v>25</v>
      </c>
      <c r="F65" s="3">
        <v>40</v>
      </c>
      <c r="G65" s="1">
        <v>2</v>
      </c>
      <c r="H65" s="1">
        <v>47</v>
      </c>
      <c r="I65" s="2" t="s">
        <v>8</v>
      </c>
      <c r="J65" s="3">
        <f t="shared" si="0"/>
        <v>80</v>
      </c>
      <c r="K65" s="3">
        <f t="shared" si="1"/>
        <v>30</v>
      </c>
      <c r="L65" s="4">
        <f t="shared" si="2"/>
        <v>0.375</v>
      </c>
    </row>
    <row r="66" spans="1:12" x14ac:dyDescent="0.3">
      <c r="A66" s="1">
        <v>25</v>
      </c>
      <c r="B66" s="1">
        <v>12</v>
      </c>
      <c r="C66" s="2" t="s">
        <v>20</v>
      </c>
      <c r="D66" s="2" t="s">
        <v>44</v>
      </c>
      <c r="E66" s="3">
        <v>20</v>
      </c>
      <c r="F66" s="3">
        <v>34</v>
      </c>
      <c r="G66" s="1">
        <v>1</v>
      </c>
      <c r="H66" s="1">
        <v>35</v>
      </c>
      <c r="I66" s="2" t="s">
        <v>8</v>
      </c>
      <c r="J66" s="3">
        <f t="shared" si="0"/>
        <v>34</v>
      </c>
      <c r="K66" s="3">
        <f t="shared" si="1"/>
        <v>14</v>
      </c>
      <c r="L66" s="4">
        <f t="shared" si="2"/>
        <v>0.41176470588235292</v>
      </c>
    </row>
    <row r="67" spans="1:12" x14ac:dyDescent="0.3">
      <c r="A67" s="1">
        <v>26</v>
      </c>
      <c r="B67" s="1">
        <v>18</v>
      </c>
      <c r="C67" s="2" t="s">
        <v>24</v>
      </c>
      <c r="D67" s="2" t="s">
        <v>48</v>
      </c>
      <c r="E67" s="3">
        <v>10</v>
      </c>
      <c r="F67" s="3">
        <v>18</v>
      </c>
      <c r="G67" s="1">
        <v>2</v>
      </c>
      <c r="H67" s="1">
        <v>13</v>
      </c>
      <c r="I67" s="2" t="s">
        <v>8</v>
      </c>
      <c r="J67" s="3">
        <f t="shared" ref="J67:J130" si="3">F67*G67</f>
        <v>36</v>
      </c>
      <c r="K67" s="3">
        <f t="shared" ref="K67:K130" si="4">J67-(G67*E67)</f>
        <v>16</v>
      </c>
      <c r="L67" s="4">
        <f t="shared" ref="L67:L130" si="5">K67/J67</f>
        <v>0.44444444444444442</v>
      </c>
    </row>
    <row r="68" spans="1:12" x14ac:dyDescent="0.3">
      <c r="A68" s="1">
        <v>26</v>
      </c>
      <c r="B68" s="1">
        <v>18</v>
      </c>
      <c r="C68" s="2" t="s">
        <v>23</v>
      </c>
      <c r="D68" s="2" t="s">
        <v>47</v>
      </c>
      <c r="E68" s="3">
        <v>13</v>
      </c>
      <c r="F68" s="3">
        <v>21</v>
      </c>
      <c r="G68" s="1">
        <v>2</v>
      </c>
      <c r="H68" s="1">
        <v>54</v>
      </c>
      <c r="I68" s="2" t="s">
        <v>6</v>
      </c>
      <c r="J68" s="3">
        <f t="shared" si="3"/>
        <v>42</v>
      </c>
      <c r="K68" s="3">
        <f t="shared" si="4"/>
        <v>16</v>
      </c>
      <c r="L68" s="4">
        <f t="shared" si="5"/>
        <v>0.38095238095238093</v>
      </c>
    </row>
    <row r="69" spans="1:12" x14ac:dyDescent="0.3">
      <c r="A69" s="1">
        <v>26</v>
      </c>
      <c r="B69" s="1">
        <v>18</v>
      </c>
      <c r="C69" s="2" t="s">
        <v>5</v>
      </c>
      <c r="D69" s="2" t="s">
        <v>31</v>
      </c>
      <c r="E69" s="3">
        <v>14</v>
      </c>
      <c r="F69" s="3">
        <v>24</v>
      </c>
      <c r="G69" s="1">
        <v>2</v>
      </c>
      <c r="H69" s="1">
        <v>42</v>
      </c>
      <c r="I69" s="2" t="s">
        <v>8</v>
      </c>
      <c r="J69" s="3">
        <f t="shared" si="3"/>
        <v>48</v>
      </c>
      <c r="K69" s="3">
        <f t="shared" si="4"/>
        <v>20</v>
      </c>
      <c r="L69" s="4">
        <f t="shared" si="5"/>
        <v>0.41666666666666669</v>
      </c>
    </row>
    <row r="70" spans="1:12" x14ac:dyDescent="0.3">
      <c r="A70" s="1">
        <v>27</v>
      </c>
      <c r="B70" s="1">
        <v>4</v>
      </c>
      <c r="C70" s="2" t="s">
        <v>17</v>
      </c>
      <c r="D70" s="2" t="s">
        <v>41</v>
      </c>
      <c r="E70" s="3">
        <v>21</v>
      </c>
      <c r="F70" s="3">
        <v>35</v>
      </c>
      <c r="G70" s="1">
        <v>1</v>
      </c>
      <c r="H70" s="1">
        <v>17</v>
      </c>
      <c r="I70" s="2" t="s">
        <v>6</v>
      </c>
      <c r="J70" s="3">
        <f t="shared" si="3"/>
        <v>35</v>
      </c>
      <c r="K70" s="3">
        <f t="shared" si="4"/>
        <v>14</v>
      </c>
      <c r="L70" s="4">
        <f t="shared" si="5"/>
        <v>0.4</v>
      </c>
    </row>
    <row r="71" spans="1:12" x14ac:dyDescent="0.3">
      <c r="A71" s="1">
        <v>27</v>
      </c>
      <c r="B71" s="1">
        <v>4</v>
      </c>
      <c r="C71" s="2" t="s">
        <v>25</v>
      </c>
      <c r="D71" s="2" t="s">
        <v>49</v>
      </c>
      <c r="E71" s="3">
        <v>15</v>
      </c>
      <c r="F71" s="3">
        <v>26</v>
      </c>
      <c r="G71" s="1">
        <v>1</v>
      </c>
      <c r="H71" s="1">
        <v>38</v>
      </c>
      <c r="I71" s="2" t="s">
        <v>8</v>
      </c>
      <c r="J71" s="3">
        <f t="shared" si="3"/>
        <v>26</v>
      </c>
      <c r="K71" s="3">
        <f t="shared" si="4"/>
        <v>11</v>
      </c>
      <c r="L71" s="4">
        <f t="shared" si="5"/>
        <v>0.42307692307692307</v>
      </c>
    </row>
    <row r="72" spans="1:12" x14ac:dyDescent="0.3">
      <c r="A72" s="1">
        <v>28</v>
      </c>
      <c r="B72" s="1">
        <v>2</v>
      </c>
      <c r="C72" s="2" t="s">
        <v>24</v>
      </c>
      <c r="D72" s="2" t="s">
        <v>48</v>
      </c>
      <c r="E72" s="3">
        <v>10</v>
      </c>
      <c r="F72" s="3">
        <v>18</v>
      </c>
      <c r="G72" s="1">
        <v>2</v>
      </c>
      <c r="H72" s="1">
        <v>17</v>
      </c>
      <c r="I72" s="2" t="s">
        <v>8</v>
      </c>
      <c r="J72" s="3">
        <f t="shared" si="3"/>
        <v>36</v>
      </c>
      <c r="K72" s="3">
        <f t="shared" si="4"/>
        <v>16</v>
      </c>
      <c r="L72" s="4">
        <f t="shared" si="5"/>
        <v>0.44444444444444442</v>
      </c>
    </row>
    <row r="73" spans="1:12" x14ac:dyDescent="0.3">
      <c r="A73" s="1">
        <v>28</v>
      </c>
      <c r="B73" s="1">
        <v>2</v>
      </c>
      <c r="C73" s="2" t="s">
        <v>13</v>
      </c>
      <c r="D73" s="2" t="s">
        <v>37</v>
      </c>
      <c r="E73" s="3">
        <v>17</v>
      </c>
      <c r="F73" s="3">
        <v>29</v>
      </c>
      <c r="G73" s="1">
        <v>2</v>
      </c>
      <c r="H73" s="1">
        <v>39</v>
      </c>
      <c r="I73" s="2" t="s">
        <v>8</v>
      </c>
      <c r="J73" s="3">
        <f t="shared" si="3"/>
        <v>58</v>
      </c>
      <c r="K73" s="3">
        <f t="shared" si="4"/>
        <v>24</v>
      </c>
      <c r="L73" s="4">
        <f t="shared" si="5"/>
        <v>0.41379310344827586</v>
      </c>
    </row>
    <row r="74" spans="1:12" x14ac:dyDescent="0.3">
      <c r="A74" s="1">
        <v>29</v>
      </c>
      <c r="B74" s="1">
        <v>20</v>
      </c>
      <c r="C74" s="2" t="s">
        <v>26</v>
      </c>
      <c r="D74" s="2" t="s">
        <v>50</v>
      </c>
      <c r="E74" s="3">
        <v>15</v>
      </c>
      <c r="F74" s="3">
        <v>25</v>
      </c>
      <c r="G74" s="1">
        <v>3</v>
      </c>
      <c r="H74" s="1">
        <v>22</v>
      </c>
      <c r="I74" s="2" t="s">
        <v>8</v>
      </c>
      <c r="J74" s="3">
        <f t="shared" si="3"/>
        <v>75</v>
      </c>
      <c r="K74" s="3">
        <f t="shared" si="4"/>
        <v>30</v>
      </c>
      <c r="L74" s="4">
        <f t="shared" si="5"/>
        <v>0.4</v>
      </c>
    </row>
    <row r="75" spans="1:12" x14ac:dyDescent="0.3">
      <c r="A75" s="1">
        <v>29</v>
      </c>
      <c r="B75" s="1">
        <v>20</v>
      </c>
      <c r="C75" s="2" t="s">
        <v>24</v>
      </c>
      <c r="D75" s="2" t="s">
        <v>48</v>
      </c>
      <c r="E75" s="3">
        <v>10</v>
      </c>
      <c r="F75" s="3">
        <v>18</v>
      </c>
      <c r="G75" s="1">
        <v>2</v>
      </c>
      <c r="H75" s="1">
        <v>18</v>
      </c>
      <c r="I75" s="2" t="s">
        <v>6</v>
      </c>
      <c r="J75" s="3">
        <f t="shared" si="3"/>
        <v>36</v>
      </c>
      <c r="K75" s="3">
        <f t="shared" si="4"/>
        <v>16</v>
      </c>
      <c r="L75" s="4">
        <f t="shared" si="5"/>
        <v>0.44444444444444442</v>
      </c>
    </row>
    <row r="76" spans="1:12" x14ac:dyDescent="0.3">
      <c r="A76" s="1">
        <v>29</v>
      </c>
      <c r="B76" s="1">
        <v>20</v>
      </c>
      <c r="C76" s="2" t="s">
        <v>9</v>
      </c>
      <c r="D76" s="2" t="s">
        <v>33</v>
      </c>
      <c r="E76" s="3">
        <v>19</v>
      </c>
      <c r="F76" s="3">
        <v>31</v>
      </c>
      <c r="G76" s="1">
        <v>2</v>
      </c>
      <c r="H76" s="1">
        <v>31</v>
      </c>
      <c r="I76" s="2" t="s">
        <v>8</v>
      </c>
      <c r="J76" s="3">
        <f t="shared" si="3"/>
        <v>62</v>
      </c>
      <c r="K76" s="3">
        <f t="shared" si="4"/>
        <v>24</v>
      </c>
      <c r="L76" s="4">
        <f t="shared" si="5"/>
        <v>0.38709677419354838</v>
      </c>
    </row>
    <row r="77" spans="1:12" x14ac:dyDescent="0.3">
      <c r="A77" s="1">
        <v>30</v>
      </c>
      <c r="B77" s="1">
        <v>14</v>
      </c>
      <c r="C77" s="2" t="s">
        <v>25</v>
      </c>
      <c r="D77" s="2" t="s">
        <v>49</v>
      </c>
      <c r="E77" s="3">
        <v>15</v>
      </c>
      <c r="F77" s="3">
        <v>26</v>
      </c>
      <c r="G77" s="1">
        <v>2</v>
      </c>
      <c r="H77" s="1">
        <v>14</v>
      </c>
      <c r="I77" s="2" t="s">
        <v>6</v>
      </c>
      <c r="J77" s="3">
        <f t="shared" si="3"/>
        <v>52</v>
      </c>
      <c r="K77" s="3">
        <f t="shared" si="4"/>
        <v>22</v>
      </c>
      <c r="L77" s="4">
        <f t="shared" si="5"/>
        <v>0.42307692307692307</v>
      </c>
    </row>
    <row r="78" spans="1:12" x14ac:dyDescent="0.3">
      <c r="A78" s="1">
        <v>30</v>
      </c>
      <c r="B78" s="1">
        <v>14</v>
      </c>
      <c r="C78" s="2" t="s">
        <v>21</v>
      </c>
      <c r="D78" s="2" t="s">
        <v>45</v>
      </c>
      <c r="E78" s="3">
        <v>12</v>
      </c>
      <c r="F78" s="3">
        <v>20</v>
      </c>
      <c r="G78" s="1">
        <v>3</v>
      </c>
      <c r="H78" s="1">
        <v>55</v>
      </c>
      <c r="I78" s="2" t="s">
        <v>6</v>
      </c>
      <c r="J78" s="3">
        <f t="shared" si="3"/>
        <v>60</v>
      </c>
      <c r="K78" s="3">
        <f t="shared" si="4"/>
        <v>24</v>
      </c>
      <c r="L78" s="4">
        <f t="shared" si="5"/>
        <v>0.4</v>
      </c>
    </row>
    <row r="79" spans="1:12" x14ac:dyDescent="0.3">
      <c r="A79" s="1">
        <v>31</v>
      </c>
      <c r="B79" s="1">
        <v>13</v>
      </c>
      <c r="C79" s="2" t="s">
        <v>13</v>
      </c>
      <c r="D79" s="2" t="s">
        <v>37</v>
      </c>
      <c r="E79" s="3">
        <v>17</v>
      </c>
      <c r="F79" s="3">
        <v>29</v>
      </c>
      <c r="G79" s="1">
        <v>1</v>
      </c>
      <c r="H79" s="1">
        <v>59</v>
      </c>
      <c r="I79" s="2" t="s">
        <v>8</v>
      </c>
      <c r="J79" s="3">
        <f t="shared" si="3"/>
        <v>29</v>
      </c>
      <c r="K79" s="3">
        <f t="shared" si="4"/>
        <v>12</v>
      </c>
      <c r="L79" s="4">
        <f t="shared" si="5"/>
        <v>0.41379310344827586</v>
      </c>
    </row>
    <row r="80" spans="1:12" x14ac:dyDescent="0.3">
      <c r="A80" s="1">
        <v>31</v>
      </c>
      <c r="B80" s="1">
        <v>13</v>
      </c>
      <c r="C80" s="2" t="s">
        <v>16</v>
      </c>
      <c r="D80" s="2" t="s">
        <v>40</v>
      </c>
      <c r="E80" s="3">
        <v>11</v>
      </c>
      <c r="F80" s="3">
        <v>19</v>
      </c>
      <c r="G80" s="1">
        <v>2</v>
      </c>
      <c r="H80" s="1">
        <v>46</v>
      </c>
      <c r="I80" s="2" t="s">
        <v>8</v>
      </c>
      <c r="J80" s="3">
        <f t="shared" si="3"/>
        <v>38</v>
      </c>
      <c r="K80" s="3">
        <f t="shared" si="4"/>
        <v>16</v>
      </c>
      <c r="L80" s="4">
        <f t="shared" si="5"/>
        <v>0.42105263157894735</v>
      </c>
    </row>
    <row r="81" spans="1:12" x14ac:dyDescent="0.3">
      <c r="A81" s="1">
        <v>32</v>
      </c>
      <c r="B81" s="1">
        <v>5</v>
      </c>
      <c r="C81" s="2" t="s">
        <v>18</v>
      </c>
      <c r="D81" s="2" t="s">
        <v>42</v>
      </c>
      <c r="E81" s="3">
        <v>19</v>
      </c>
      <c r="F81" s="3">
        <v>32</v>
      </c>
      <c r="G81" s="1">
        <v>2</v>
      </c>
      <c r="H81" s="1">
        <v>50</v>
      </c>
      <c r="I81" s="2" t="s">
        <v>8</v>
      </c>
      <c r="J81" s="3">
        <f t="shared" si="3"/>
        <v>64</v>
      </c>
      <c r="K81" s="3">
        <f t="shared" si="4"/>
        <v>26</v>
      </c>
      <c r="L81" s="4">
        <f t="shared" si="5"/>
        <v>0.40625</v>
      </c>
    </row>
    <row r="82" spans="1:12" x14ac:dyDescent="0.3">
      <c r="A82" s="1">
        <v>32</v>
      </c>
      <c r="B82" s="1">
        <v>5</v>
      </c>
      <c r="C82" s="2" t="s">
        <v>14</v>
      </c>
      <c r="D82" s="2" t="s">
        <v>38</v>
      </c>
      <c r="E82" s="3">
        <v>20</v>
      </c>
      <c r="F82" s="3">
        <v>33</v>
      </c>
      <c r="G82" s="1">
        <v>1</v>
      </c>
      <c r="H82" s="1">
        <v>20</v>
      </c>
      <c r="I82" s="2" t="s">
        <v>8</v>
      </c>
      <c r="J82" s="3">
        <f t="shared" si="3"/>
        <v>33</v>
      </c>
      <c r="K82" s="3">
        <f t="shared" si="4"/>
        <v>13</v>
      </c>
      <c r="L82" s="4">
        <f t="shared" si="5"/>
        <v>0.39393939393939392</v>
      </c>
    </row>
    <row r="83" spans="1:12" x14ac:dyDescent="0.3">
      <c r="A83" s="1">
        <v>32</v>
      </c>
      <c r="B83" s="1">
        <v>5</v>
      </c>
      <c r="C83" s="2" t="s">
        <v>25</v>
      </c>
      <c r="D83" s="2" t="s">
        <v>49</v>
      </c>
      <c r="E83" s="3">
        <v>15</v>
      </c>
      <c r="F83" s="3">
        <v>26</v>
      </c>
      <c r="G83" s="1">
        <v>3</v>
      </c>
      <c r="H83" s="1">
        <v>35</v>
      </c>
      <c r="I83" s="2" t="s">
        <v>6</v>
      </c>
      <c r="J83" s="3">
        <f t="shared" si="3"/>
        <v>78</v>
      </c>
      <c r="K83" s="3">
        <f t="shared" si="4"/>
        <v>33</v>
      </c>
      <c r="L83" s="4">
        <f t="shared" si="5"/>
        <v>0.42307692307692307</v>
      </c>
    </row>
    <row r="84" spans="1:12" x14ac:dyDescent="0.3">
      <c r="A84" s="1">
        <v>32</v>
      </c>
      <c r="B84" s="1">
        <v>5</v>
      </c>
      <c r="C84" s="2" t="s">
        <v>24</v>
      </c>
      <c r="D84" s="2" t="s">
        <v>48</v>
      </c>
      <c r="E84" s="3">
        <v>10</v>
      </c>
      <c r="F84" s="3">
        <v>18</v>
      </c>
      <c r="G84" s="1">
        <v>2</v>
      </c>
      <c r="H84" s="1">
        <v>23</v>
      </c>
      <c r="I84" s="2" t="s">
        <v>6</v>
      </c>
      <c r="J84" s="3">
        <f t="shared" si="3"/>
        <v>36</v>
      </c>
      <c r="K84" s="3">
        <f t="shared" si="4"/>
        <v>16</v>
      </c>
      <c r="L84" s="4">
        <f t="shared" si="5"/>
        <v>0.44444444444444442</v>
      </c>
    </row>
    <row r="85" spans="1:12" x14ac:dyDescent="0.3">
      <c r="A85" s="1">
        <v>33</v>
      </c>
      <c r="B85" s="1">
        <v>4</v>
      </c>
      <c r="C85" s="2" t="s">
        <v>17</v>
      </c>
      <c r="D85" s="2" t="s">
        <v>41</v>
      </c>
      <c r="E85" s="3">
        <v>21</v>
      </c>
      <c r="F85" s="3">
        <v>35</v>
      </c>
      <c r="G85" s="1">
        <v>3</v>
      </c>
      <c r="H85" s="1">
        <v>6</v>
      </c>
      <c r="I85" s="2" t="s">
        <v>8</v>
      </c>
      <c r="J85" s="3">
        <f t="shared" si="3"/>
        <v>105</v>
      </c>
      <c r="K85" s="3">
        <f t="shared" si="4"/>
        <v>42</v>
      </c>
      <c r="L85" s="4">
        <f t="shared" si="5"/>
        <v>0.4</v>
      </c>
    </row>
    <row r="86" spans="1:12" x14ac:dyDescent="0.3">
      <c r="A86" s="1">
        <v>33</v>
      </c>
      <c r="B86" s="1">
        <v>4</v>
      </c>
      <c r="C86" s="2" t="s">
        <v>10</v>
      </c>
      <c r="D86" s="2" t="s">
        <v>34</v>
      </c>
      <c r="E86" s="3">
        <v>16</v>
      </c>
      <c r="F86" s="3">
        <v>27</v>
      </c>
      <c r="G86" s="1">
        <v>1</v>
      </c>
      <c r="H86" s="1">
        <v>59</v>
      </c>
      <c r="I86" s="2" t="s">
        <v>6</v>
      </c>
      <c r="J86" s="3">
        <f t="shared" si="3"/>
        <v>27</v>
      </c>
      <c r="K86" s="3">
        <f t="shared" si="4"/>
        <v>11</v>
      </c>
      <c r="L86" s="4">
        <f t="shared" si="5"/>
        <v>0.40740740740740738</v>
      </c>
    </row>
    <row r="87" spans="1:12" x14ac:dyDescent="0.3">
      <c r="A87" s="1">
        <v>33</v>
      </c>
      <c r="B87" s="1">
        <v>4</v>
      </c>
      <c r="C87" s="2" t="s">
        <v>18</v>
      </c>
      <c r="D87" s="2" t="s">
        <v>42</v>
      </c>
      <c r="E87" s="3">
        <v>19</v>
      </c>
      <c r="F87" s="3">
        <v>32</v>
      </c>
      <c r="G87" s="1">
        <v>3</v>
      </c>
      <c r="H87" s="1">
        <v>55</v>
      </c>
      <c r="I87" s="2" t="s">
        <v>8</v>
      </c>
      <c r="J87" s="3">
        <f t="shared" si="3"/>
        <v>96</v>
      </c>
      <c r="K87" s="3">
        <f t="shared" si="4"/>
        <v>39</v>
      </c>
      <c r="L87" s="4">
        <f t="shared" si="5"/>
        <v>0.40625</v>
      </c>
    </row>
    <row r="88" spans="1:12" x14ac:dyDescent="0.3">
      <c r="A88" s="1">
        <v>33</v>
      </c>
      <c r="B88" s="1">
        <v>4</v>
      </c>
      <c r="C88" s="2" t="s">
        <v>25</v>
      </c>
      <c r="D88" s="2" t="s">
        <v>49</v>
      </c>
      <c r="E88" s="3">
        <v>15</v>
      </c>
      <c r="F88" s="3">
        <v>26</v>
      </c>
      <c r="G88" s="1">
        <v>3</v>
      </c>
      <c r="H88" s="1">
        <v>10</v>
      </c>
      <c r="I88" s="2" t="s">
        <v>6</v>
      </c>
      <c r="J88" s="3">
        <f t="shared" si="3"/>
        <v>78</v>
      </c>
      <c r="K88" s="3">
        <f t="shared" si="4"/>
        <v>33</v>
      </c>
      <c r="L88" s="4">
        <f t="shared" si="5"/>
        <v>0.42307692307692307</v>
      </c>
    </row>
    <row r="89" spans="1:12" x14ac:dyDescent="0.3">
      <c r="A89" s="1">
        <v>34</v>
      </c>
      <c r="B89" s="1">
        <v>15</v>
      </c>
      <c r="C89" s="2" t="s">
        <v>20</v>
      </c>
      <c r="D89" s="2" t="s">
        <v>44</v>
      </c>
      <c r="E89" s="3">
        <v>20</v>
      </c>
      <c r="F89" s="3">
        <v>34</v>
      </c>
      <c r="G89" s="1">
        <v>1</v>
      </c>
      <c r="H89" s="1">
        <v>46</v>
      </c>
      <c r="I89" s="2" t="s">
        <v>6</v>
      </c>
      <c r="J89" s="3">
        <f t="shared" si="3"/>
        <v>34</v>
      </c>
      <c r="K89" s="3">
        <f t="shared" si="4"/>
        <v>14</v>
      </c>
      <c r="L89" s="4">
        <f t="shared" si="5"/>
        <v>0.41176470588235292</v>
      </c>
    </row>
    <row r="90" spans="1:12" x14ac:dyDescent="0.3">
      <c r="A90" s="1">
        <v>34</v>
      </c>
      <c r="B90" s="1">
        <v>15</v>
      </c>
      <c r="C90" s="2" t="s">
        <v>25</v>
      </c>
      <c r="D90" s="2" t="s">
        <v>49</v>
      </c>
      <c r="E90" s="3">
        <v>15</v>
      </c>
      <c r="F90" s="3">
        <v>26</v>
      </c>
      <c r="G90" s="1">
        <v>3</v>
      </c>
      <c r="H90" s="1">
        <v>19</v>
      </c>
      <c r="I90" s="2" t="s">
        <v>8</v>
      </c>
      <c r="J90" s="3">
        <f t="shared" si="3"/>
        <v>78</v>
      </c>
      <c r="K90" s="3">
        <f t="shared" si="4"/>
        <v>33</v>
      </c>
      <c r="L90" s="4">
        <f t="shared" si="5"/>
        <v>0.42307692307692307</v>
      </c>
    </row>
    <row r="91" spans="1:12" x14ac:dyDescent="0.3">
      <c r="A91" s="1">
        <v>35</v>
      </c>
      <c r="B91" s="1">
        <v>13</v>
      </c>
      <c r="C91" s="2" t="s">
        <v>7</v>
      </c>
      <c r="D91" s="2" t="s">
        <v>32</v>
      </c>
      <c r="E91" s="3">
        <v>18</v>
      </c>
      <c r="F91" s="3">
        <v>30</v>
      </c>
      <c r="G91" s="1">
        <v>3</v>
      </c>
      <c r="H91" s="1">
        <v>5</v>
      </c>
      <c r="I91" s="2" t="s">
        <v>8</v>
      </c>
      <c r="J91" s="3">
        <f t="shared" si="3"/>
        <v>90</v>
      </c>
      <c r="K91" s="3">
        <f t="shared" si="4"/>
        <v>36</v>
      </c>
      <c r="L91" s="4">
        <f t="shared" si="5"/>
        <v>0.4</v>
      </c>
    </row>
    <row r="92" spans="1:12" x14ac:dyDescent="0.3">
      <c r="A92" s="1">
        <v>35</v>
      </c>
      <c r="B92" s="1">
        <v>13</v>
      </c>
      <c r="C92" s="2" t="s">
        <v>13</v>
      </c>
      <c r="D92" s="2" t="s">
        <v>37</v>
      </c>
      <c r="E92" s="3">
        <v>17</v>
      </c>
      <c r="F92" s="3">
        <v>29</v>
      </c>
      <c r="G92" s="1">
        <v>1</v>
      </c>
      <c r="H92" s="1">
        <v>8</v>
      </c>
      <c r="I92" s="2" t="s">
        <v>6</v>
      </c>
      <c r="J92" s="3">
        <f t="shared" si="3"/>
        <v>29</v>
      </c>
      <c r="K92" s="3">
        <f t="shared" si="4"/>
        <v>12</v>
      </c>
      <c r="L92" s="4">
        <f t="shared" si="5"/>
        <v>0.41379310344827586</v>
      </c>
    </row>
    <row r="93" spans="1:12" x14ac:dyDescent="0.3">
      <c r="A93" s="1">
        <v>35</v>
      </c>
      <c r="B93" s="1">
        <v>13</v>
      </c>
      <c r="C93" s="2" t="s">
        <v>14</v>
      </c>
      <c r="D93" s="2" t="s">
        <v>38</v>
      </c>
      <c r="E93" s="3">
        <v>20</v>
      </c>
      <c r="F93" s="3">
        <v>33</v>
      </c>
      <c r="G93" s="1">
        <v>1</v>
      </c>
      <c r="H93" s="1">
        <v>21</v>
      </c>
      <c r="I93" s="2" t="s">
        <v>6</v>
      </c>
      <c r="J93" s="3">
        <f t="shared" si="3"/>
        <v>33</v>
      </c>
      <c r="K93" s="3">
        <f t="shared" si="4"/>
        <v>13</v>
      </c>
      <c r="L93" s="4">
        <f t="shared" si="5"/>
        <v>0.39393939393939392</v>
      </c>
    </row>
    <row r="94" spans="1:12" x14ac:dyDescent="0.3">
      <c r="A94" s="1">
        <v>35</v>
      </c>
      <c r="B94" s="1">
        <v>13</v>
      </c>
      <c r="C94" s="2" t="s">
        <v>9</v>
      </c>
      <c r="D94" s="2" t="s">
        <v>33</v>
      </c>
      <c r="E94" s="3">
        <v>19</v>
      </c>
      <c r="F94" s="3">
        <v>31</v>
      </c>
      <c r="G94" s="1">
        <v>2</v>
      </c>
      <c r="H94" s="1">
        <v>31</v>
      </c>
      <c r="I94" s="2" t="s">
        <v>8</v>
      </c>
      <c r="J94" s="3">
        <f t="shared" si="3"/>
        <v>62</v>
      </c>
      <c r="K94" s="3">
        <f t="shared" si="4"/>
        <v>24</v>
      </c>
      <c r="L94" s="4">
        <f t="shared" si="5"/>
        <v>0.38709677419354838</v>
      </c>
    </row>
    <row r="95" spans="1:12" x14ac:dyDescent="0.3">
      <c r="A95" s="1">
        <v>36</v>
      </c>
      <c r="B95" s="1">
        <v>5</v>
      </c>
      <c r="C95" s="2" t="s">
        <v>7</v>
      </c>
      <c r="D95" s="2" t="s">
        <v>32</v>
      </c>
      <c r="E95" s="3">
        <v>18</v>
      </c>
      <c r="F95" s="3">
        <v>30</v>
      </c>
      <c r="G95" s="1">
        <v>1</v>
      </c>
      <c r="H95" s="1">
        <v>38</v>
      </c>
      <c r="I95" s="2" t="s">
        <v>6</v>
      </c>
      <c r="J95" s="3">
        <f t="shared" si="3"/>
        <v>30</v>
      </c>
      <c r="K95" s="3">
        <f t="shared" si="4"/>
        <v>12</v>
      </c>
      <c r="L95" s="4">
        <f t="shared" si="5"/>
        <v>0.4</v>
      </c>
    </row>
    <row r="96" spans="1:12" x14ac:dyDescent="0.3">
      <c r="A96" s="1">
        <v>37</v>
      </c>
      <c r="B96" s="1">
        <v>20</v>
      </c>
      <c r="C96" s="2" t="s">
        <v>23</v>
      </c>
      <c r="D96" s="2" t="s">
        <v>47</v>
      </c>
      <c r="E96" s="3">
        <v>13</v>
      </c>
      <c r="F96" s="3">
        <v>21</v>
      </c>
      <c r="G96" s="1">
        <v>1</v>
      </c>
      <c r="H96" s="1">
        <v>47</v>
      </c>
      <c r="I96" s="2" t="s">
        <v>6</v>
      </c>
      <c r="J96" s="3">
        <f t="shared" si="3"/>
        <v>21</v>
      </c>
      <c r="K96" s="3">
        <f t="shared" si="4"/>
        <v>8</v>
      </c>
      <c r="L96" s="4">
        <f t="shared" si="5"/>
        <v>0.38095238095238093</v>
      </c>
    </row>
    <row r="97" spans="1:12" x14ac:dyDescent="0.3">
      <c r="A97" s="1">
        <v>38</v>
      </c>
      <c r="B97" s="1">
        <v>10</v>
      </c>
      <c r="C97" s="2" t="s">
        <v>9</v>
      </c>
      <c r="D97" s="2" t="s">
        <v>33</v>
      </c>
      <c r="E97" s="3">
        <v>19</v>
      </c>
      <c r="F97" s="3">
        <v>31</v>
      </c>
      <c r="G97" s="1">
        <v>3</v>
      </c>
      <c r="H97" s="1">
        <v>21</v>
      </c>
      <c r="I97" s="2" t="s">
        <v>8</v>
      </c>
      <c r="J97" s="3">
        <f t="shared" si="3"/>
        <v>93</v>
      </c>
      <c r="K97" s="3">
        <f t="shared" si="4"/>
        <v>36</v>
      </c>
      <c r="L97" s="4">
        <f t="shared" si="5"/>
        <v>0.38709677419354838</v>
      </c>
    </row>
    <row r="98" spans="1:12" x14ac:dyDescent="0.3">
      <c r="A98" s="1">
        <v>38</v>
      </c>
      <c r="B98" s="1">
        <v>10</v>
      </c>
      <c r="C98" s="2" t="s">
        <v>17</v>
      </c>
      <c r="D98" s="2" t="s">
        <v>41</v>
      </c>
      <c r="E98" s="3">
        <v>21</v>
      </c>
      <c r="F98" s="3">
        <v>35</v>
      </c>
      <c r="G98" s="1">
        <v>2</v>
      </c>
      <c r="H98" s="1">
        <v>34</v>
      </c>
      <c r="I98" s="2" t="s">
        <v>6</v>
      </c>
      <c r="J98" s="3">
        <f t="shared" si="3"/>
        <v>70</v>
      </c>
      <c r="K98" s="3">
        <f t="shared" si="4"/>
        <v>28</v>
      </c>
      <c r="L98" s="4">
        <f t="shared" si="5"/>
        <v>0.4</v>
      </c>
    </row>
    <row r="99" spans="1:12" x14ac:dyDescent="0.3">
      <c r="A99" s="1">
        <v>38</v>
      </c>
      <c r="B99" s="1">
        <v>10</v>
      </c>
      <c r="C99" s="2" t="s">
        <v>12</v>
      </c>
      <c r="D99" s="2" t="s">
        <v>36</v>
      </c>
      <c r="E99" s="3">
        <v>22</v>
      </c>
      <c r="F99" s="3">
        <v>36</v>
      </c>
      <c r="G99" s="1">
        <v>2</v>
      </c>
      <c r="H99" s="1">
        <v>43</v>
      </c>
      <c r="I99" s="2" t="s">
        <v>6</v>
      </c>
      <c r="J99" s="3">
        <f t="shared" si="3"/>
        <v>72</v>
      </c>
      <c r="K99" s="3">
        <f t="shared" si="4"/>
        <v>28</v>
      </c>
      <c r="L99" s="4">
        <f t="shared" si="5"/>
        <v>0.3888888888888889</v>
      </c>
    </row>
    <row r="100" spans="1:12" x14ac:dyDescent="0.3">
      <c r="A100" s="1">
        <v>39</v>
      </c>
      <c r="B100" s="1">
        <v>15</v>
      </c>
      <c r="C100" s="2" t="s">
        <v>12</v>
      </c>
      <c r="D100" s="2" t="s">
        <v>36</v>
      </c>
      <c r="E100" s="3">
        <v>22</v>
      </c>
      <c r="F100" s="3">
        <v>36</v>
      </c>
      <c r="G100" s="1">
        <v>3</v>
      </c>
      <c r="H100" s="1">
        <v>57</v>
      </c>
      <c r="I100" s="2" t="s">
        <v>6</v>
      </c>
      <c r="J100" s="3">
        <f t="shared" si="3"/>
        <v>108</v>
      </c>
      <c r="K100" s="3">
        <f t="shared" si="4"/>
        <v>42</v>
      </c>
      <c r="L100" s="4">
        <f t="shared" si="5"/>
        <v>0.3888888888888889</v>
      </c>
    </row>
    <row r="101" spans="1:12" x14ac:dyDescent="0.3">
      <c r="A101" s="1">
        <v>40</v>
      </c>
      <c r="B101" s="1">
        <v>1</v>
      </c>
      <c r="C101" s="2" t="s">
        <v>13</v>
      </c>
      <c r="D101" s="2" t="s">
        <v>37</v>
      </c>
      <c r="E101" s="3">
        <v>17</v>
      </c>
      <c r="F101" s="3">
        <v>29</v>
      </c>
      <c r="G101" s="1">
        <v>3</v>
      </c>
      <c r="H101" s="1">
        <v>15</v>
      </c>
      <c r="I101" s="2" t="s">
        <v>8</v>
      </c>
      <c r="J101" s="3">
        <f t="shared" si="3"/>
        <v>87</v>
      </c>
      <c r="K101" s="3">
        <f t="shared" si="4"/>
        <v>36</v>
      </c>
      <c r="L101" s="4">
        <f t="shared" si="5"/>
        <v>0.41379310344827586</v>
      </c>
    </row>
    <row r="102" spans="1:12" x14ac:dyDescent="0.3">
      <c r="A102" s="1">
        <v>40</v>
      </c>
      <c r="B102" s="1">
        <v>1</v>
      </c>
      <c r="C102" s="2" t="s">
        <v>14</v>
      </c>
      <c r="D102" s="2" t="s">
        <v>38</v>
      </c>
      <c r="E102" s="3">
        <v>20</v>
      </c>
      <c r="F102" s="3">
        <v>33</v>
      </c>
      <c r="G102" s="1">
        <v>1</v>
      </c>
      <c r="H102" s="1">
        <v>50</v>
      </c>
      <c r="I102" s="2" t="s">
        <v>8</v>
      </c>
      <c r="J102" s="3">
        <f t="shared" si="3"/>
        <v>33</v>
      </c>
      <c r="K102" s="3">
        <f t="shared" si="4"/>
        <v>13</v>
      </c>
      <c r="L102" s="4">
        <f t="shared" si="5"/>
        <v>0.39393939393939392</v>
      </c>
    </row>
    <row r="103" spans="1:12" x14ac:dyDescent="0.3">
      <c r="A103" s="1">
        <v>40</v>
      </c>
      <c r="B103" s="1">
        <v>1</v>
      </c>
      <c r="C103" s="2" t="s">
        <v>15</v>
      </c>
      <c r="D103" s="2" t="s">
        <v>39</v>
      </c>
      <c r="E103" s="3">
        <v>16</v>
      </c>
      <c r="F103" s="3">
        <v>28</v>
      </c>
      <c r="G103" s="1">
        <v>1</v>
      </c>
      <c r="H103" s="1">
        <v>13</v>
      </c>
      <c r="I103" s="2" t="s">
        <v>8</v>
      </c>
      <c r="J103" s="3">
        <f t="shared" si="3"/>
        <v>28</v>
      </c>
      <c r="K103" s="3">
        <f t="shared" si="4"/>
        <v>12</v>
      </c>
      <c r="L103" s="4">
        <f t="shared" si="5"/>
        <v>0.42857142857142855</v>
      </c>
    </row>
    <row r="104" spans="1:12" x14ac:dyDescent="0.3">
      <c r="A104" s="1">
        <v>41</v>
      </c>
      <c r="B104" s="1">
        <v>7</v>
      </c>
      <c r="C104" s="2" t="s">
        <v>18</v>
      </c>
      <c r="D104" s="2" t="s">
        <v>42</v>
      </c>
      <c r="E104" s="3">
        <v>19</v>
      </c>
      <c r="F104" s="3">
        <v>32</v>
      </c>
      <c r="G104" s="1">
        <v>3</v>
      </c>
      <c r="H104" s="1">
        <v>23</v>
      </c>
      <c r="I104" s="2" t="s">
        <v>8</v>
      </c>
      <c r="J104" s="3">
        <f t="shared" si="3"/>
        <v>96</v>
      </c>
      <c r="K104" s="3">
        <f t="shared" si="4"/>
        <v>39</v>
      </c>
      <c r="L104" s="4">
        <f t="shared" si="5"/>
        <v>0.40625</v>
      </c>
    </row>
    <row r="105" spans="1:12" x14ac:dyDescent="0.3">
      <c r="A105" s="1">
        <v>41</v>
      </c>
      <c r="B105" s="1">
        <v>7</v>
      </c>
      <c r="C105" s="2" t="s">
        <v>25</v>
      </c>
      <c r="D105" s="2" t="s">
        <v>49</v>
      </c>
      <c r="E105" s="3">
        <v>15</v>
      </c>
      <c r="F105" s="3">
        <v>26</v>
      </c>
      <c r="G105" s="1">
        <v>3</v>
      </c>
      <c r="H105" s="1">
        <v>47</v>
      </c>
      <c r="I105" s="2" t="s">
        <v>8</v>
      </c>
      <c r="J105" s="3">
        <f t="shared" si="3"/>
        <v>78</v>
      </c>
      <c r="K105" s="3">
        <f t="shared" si="4"/>
        <v>33</v>
      </c>
      <c r="L105" s="4">
        <f t="shared" si="5"/>
        <v>0.42307692307692307</v>
      </c>
    </row>
    <row r="106" spans="1:12" x14ac:dyDescent="0.3">
      <c r="A106" s="1">
        <v>41</v>
      </c>
      <c r="B106" s="1">
        <v>7</v>
      </c>
      <c r="C106" s="2" t="s">
        <v>7</v>
      </c>
      <c r="D106" s="2" t="s">
        <v>32</v>
      </c>
      <c r="E106" s="3">
        <v>18</v>
      </c>
      <c r="F106" s="3">
        <v>30</v>
      </c>
      <c r="G106" s="1">
        <v>1</v>
      </c>
      <c r="H106" s="1">
        <v>19</v>
      </c>
      <c r="I106" s="2" t="s">
        <v>8</v>
      </c>
      <c r="J106" s="3">
        <f t="shared" si="3"/>
        <v>30</v>
      </c>
      <c r="K106" s="3">
        <f t="shared" si="4"/>
        <v>12</v>
      </c>
      <c r="L106" s="4">
        <f t="shared" si="5"/>
        <v>0.4</v>
      </c>
    </row>
    <row r="107" spans="1:12" x14ac:dyDescent="0.3">
      <c r="A107" s="1">
        <v>42</v>
      </c>
      <c r="B107" s="1">
        <v>14</v>
      </c>
      <c r="C107" s="2" t="s">
        <v>19</v>
      </c>
      <c r="D107" s="2" t="s">
        <v>43</v>
      </c>
      <c r="E107" s="3">
        <v>13</v>
      </c>
      <c r="F107" s="3">
        <v>22</v>
      </c>
      <c r="G107" s="1">
        <v>1</v>
      </c>
      <c r="H107" s="1">
        <v>57</v>
      </c>
      <c r="I107" s="2" t="s">
        <v>8</v>
      </c>
      <c r="J107" s="3">
        <f t="shared" si="3"/>
        <v>22</v>
      </c>
      <c r="K107" s="3">
        <f t="shared" si="4"/>
        <v>9</v>
      </c>
      <c r="L107" s="4">
        <f t="shared" si="5"/>
        <v>0.40909090909090912</v>
      </c>
    </row>
    <row r="108" spans="1:12" x14ac:dyDescent="0.3">
      <c r="A108" s="1">
        <v>42</v>
      </c>
      <c r="B108" s="1">
        <v>14</v>
      </c>
      <c r="C108" s="2" t="s">
        <v>11</v>
      </c>
      <c r="D108" s="2" t="s">
        <v>35</v>
      </c>
      <c r="E108" s="3">
        <v>25</v>
      </c>
      <c r="F108" s="3">
        <v>40</v>
      </c>
      <c r="G108" s="1">
        <v>2</v>
      </c>
      <c r="H108" s="1">
        <v>12</v>
      </c>
      <c r="I108" s="2" t="s">
        <v>8</v>
      </c>
      <c r="J108" s="3">
        <f t="shared" si="3"/>
        <v>80</v>
      </c>
      <c r="K108" s="3">
        <f t="shared" si="4"/>
        <v>30</v>
      </c>
      <c r="L108" s="4">
        <f t="shared" si="5"/>
        <v>0.375</v>
      </c>
    </row>
    <row r="109" spans="1:12" x14ac:dyDescent="0.3">
      <c r="A109" s="1">
        <v>43</v>
      </c>
      <c r="B109" s="1">
        <v>8</v>
      </c>
      <c r="C109" s="2" t="s">
        <v>18</v>
      </c>
      <c r="D109" s="2" t="s">
        <v>42</v>
      </c>
      <c r="E109" s="3">
        <v>19</v>
      </c>
      <c r="F109" s="3">
        <v>32</v>
      </c>
      <c r="G109" s="1">
        <v>1</v>
      </c>
      <c r="H109" s="1">
        <v>6</v>
      </c>
      <c r="I109" s="2" t="s">
        <v>8</v>
      </c>
      <c r="J109" s="3">
        <f t="shared" si="3"/>
        <v>32</v>
      </c>
      <c r="K109" s="3">
        <f t="shared" si="4"/>
        <v>13</v>
      </c>
      <c r="L109" s="4">
        <f t="shared" si="5"/>
        <v>0.40625</v>
      </c>
    </row>
    <row r="110" spans="1:12" x14ac:dyDescent="0.3">
      <c r="A110" s="1">
        <v>43</v>
      </c>
      <c r="B110" s="1">
        <v>8</v>
      </c>
      <c r="C110" s="2" t="s">
        <v>20</v>
      </c>
      <c r="D110" s="2" t="s">
        <v>44</v>
      </c>
      <c r="E110" s="3">
        <v>20</v>
      </c>
      <c r="F110" s="3">
        <v>34</v>
      </c>
      <c r="G110" s="1">
        <v>2</v>
      </c>
      <c r="H110" s="1">
        <v>59</v>
      </c>
      <c r="I110" s="2" t="s">
        <v>8</v>
      </c>
      <c r="J110" s="3">
        <f t="shared" si="3"/>
        <v>68</v>
      </c>
      <c r="K110" s="3">
        <f t="shared" si="4"/>
        <v>28</v>
      </c>
      <c r="L110" s="4">
        <f t="shared" si="5"/>
        <v>0.41176470588235292</v>
      </c>
    </row>
    <row r="111" spans="1:12" x14ac:dyDescent="0.3">
      <c r="A111" s="1">
        <v>43</v>
      </c>
      <c r="B111" s="1">
        <v>8</v>
      </c>
      <c r="C111" s="2" t="s">
        <v>5</v>
      </c>
      <c r="D111" s="2" t="s">
        <v>31</v>
      </c>
      <c r="E111" s="3">
        <v>14</v>
      </c>
      <c r="F111" s="3">
        <v>24</v>
      </c>
      <c r="G111" s="1">
        <v>3</v>
      </c>
      <c r="H111" s="1">
        <v>57</v>
      </c>
      <c r="I111" s="2" t="s">
        <v>6</v>
      </c>
      <c r="J111" s="3">
        <f t="shared" si="3"/>
        <v>72</v>
      </c>
      <c r="K111" s="3">
        <f t="shared" si="4"/>
        <v>30</v>
      </c>
      <c r="L111" s="4">
        <f t="shared" si="5"/>
        <v>0.41666666666666669</v>
      </c>
    </row>
    <row r="112" spans="1:12" x14ac:dyDescent="0.3">
      <c r="A112" s="1">
        <v>43</v>
      </c>
      <c r="B112" s="1">
        <v>8</v>
      </c>
      <c r="C112" s="2" t="s">
        <v>9</v>
      </c>
      <c r="D112" s="2" t="s">
        <v>33</v>
      </c>
      <c r="E112" s="3">
        <v>19</v>
      </c>
      <c r="F112" s="3">
        <v>31</v>
      </c>
      <c r="G112" s="1">
        <v>1</v>
      </c>
      <c r="H112" s="1">
        <v>24</v>
      </c>
      <c r="I112" s="2" t="s">
        <v>6</v>
      </c>
      <c r="J112" s="3">
        <f t="shared" si="3"/>
        <v>31</v>
      </c>
      <c r="K112" s="3">
        <f t="shared" si="4"/>
        <v>12</v>
      </c>
      <c r="L112" s="4">
        <f t="shared" si="5"/>
        <v>0.38709677419354838</v>
      </c>
    </row>
    <row r="113" spans="1:12" x14ac:dyDescent="0.3">
      <c r="A113" s="1">
        <v>44</v>
      </c>
      <c r="B113" s="1">
        <v>18</v>
      </c>
      <c r="C113" s="2" t="s">
        <v>25</v>
      </c>
      <c r="D113" s="2" t="s">
        <v>49</v>
      </c>
      <c r="E113" s="3">
        <v>15</v>
      </c>
      <c r="F113" s="3">
        <v>26</v>
      </c>
      <c r="G113" s="1">
        <v>1</v>
      </c>
      <c r="H113" s="1">
        <v>34</v>
      </c>
      <c r="I113" s="2" t="s">
        <v>8</v>
      </c>
      <c r="J113" s="3">
        <f t="shared" si="3"/>
        <v>26</v>
      </c>
      <c r="K113" s="3">
        <f t="shared" si="4"/>
        <v>11</v>
      </c>
      <c r="L113" s="4">
        <f t="shared" si="5"/>
        <v>0.42307692307692307</v>
      </c>
    </row>
    <row r="114" spans="1:12" x14ac:dyDescent="0.3">
      <c r="A114" s="1">
        <v>44</v>
      </c>
      <c r="B114" s="1">
        <v>18</v>
      </c>
      <c r="C114" s="2" t="s">
        <v>26</v>
      </c>
      <c r="D114" s="2" t="s">
        <v>50</v>
      </c>
      <c r="E114" s="3">
        <v>15</v>
      </c>
      <c r="F114" s="3">
        <v>25</v>
      </c>
      <c r="G114" s="1">
        <v>3</v>
      </c>
      <c r="H114" s="1">
        <v>8</v>
      </c>
      <c r="I114" s="2" t="s">
        <v>6</v>
      </c>
      <c r="J114" s="3">
        <f t="shared" si="3"/>
        <v>75</v>
      </c>
      <c r="K114" s="3">
        <f t="shared" si="4"/>
        <v>30</v>
      </c>
      <c r="L114" s="4">
        <f t="shared" si="5"/>
        <v>0.4</v>
      </c>
    </row>
    <row r="115" spans="1:12" x14ac:dyDescent="0.3">
      <c r="A115" s="1">
        <v>44</v>
      </c>
      <c r="B115" s="1">
        <v>18</v>
      </c>
      <c r="C115" s="2" t="s">
        <v>23</v>
      </c>
      <c r="D115" s="2" t="s">
        <v>47</v>
      </c>
      <c r="E115" s="3">
        <v>13</v>
      </c>
      <c r="F115" s="3">
        <v>21</v>
      </c>
      <c r="G115" s="1">
        <v>1</v>
      </c>
      <c r="H115" s="1">
        <v>43</v>
      </c>
      <c r="I115" s="2" t="s">
        <v>6</v>
      </c>
      <c r="J115" s="3">
        <f t="shared" si="3"/>
        <v>21</v>
      </c>
      <c r="K115" s="3">
        <f t="shared" si="4"/>
        <v>8</v>
      </c>
      <c r="L115" s="4">
        <f t="shared" si="5"/>
        <v>0.38095238095238093</v>
      </c>
    </row>
    <row r="116" spans="1:12" x14ac:dyDescent="0.3">
      <c r="A116" s="1">
        <v>45</v>
      </c>
      <c r="B116" s="1">
        <v>17</v>
      </c>
      <c r="C116" s="2" t="s">
        <v>24</v>
      </c>
      <c r="D116" s="2" t="s">
        <v>48</v>
      </c>
      <c r="E116" s="3">
        <v>10</v>
      </c>
      <c r="F116" s="3">
        <v>18</v>
      </c>
      <c r="G116" s="1">
        <v>3</v>
      </c>
      <c r="H116" s="1">
        <v>47</v>
      </c>
      <c r="I116" s="2" t="s">
        <v>6</v>
      </c>
      <c r="J116" s="3">
        <f t="shared" si="3"/>
        <v>54</v>
      </c>
      <c r="K116" s="3">
        <f t="shared" si="4"/>
        <v>24</v>
      </c>
      <c r="L116" s="4">
        <f t="shared" si="5"/>
        <v>0.44444444444444442</v>
      </c>
    </row>
    <row r="117" spans="1:12" x14ac:dyDescent="0.3">
      <c r="A117" s="1">
        <v>46</v>
      </c>
      <c r="B117" s="1">
        <v>10</v>
      </c>
      <c r="C117" s="2" t="s">
        <v>7</v>
      </c>
      <c r="D117" s="2" t="s">
        <v>32</v>
      </c>
      <c r="E117" s="3">
        <v>18</v>
      </c>
      <c r="F117" s="3">
        <v>30</v>
      </c>
      <c r="G117" s="1">
        <v>2</v>
      </c>
      <c r="H117" s="1">
        <v>23</v>
      </c>
      <c r="I117" s="2" t="s">
        <v>8</v>
      </c>
      <c r="J117" s="3">
        <f t="shared" si="3"/>
        <v>60</v>
      </c>
      <c r="K117" s="3">
        <f t="shared" si="4"/>
        <v>24</v>
      </c>
      <c r="L117" s="4">
        <f t="shared" si="5"/>
        <v>0.4</v>
      </c>
    </row>
    <row r="118" spans="1:12" x14ac:dyDescent="0.3">
      <c r="A118" s="1">
        <v>46</v>
      </c>
      <c r="B118" s="1">
        <v>10</v>
      </c>
      <c r="C118" s="2" t="s">
        <v>20</v>
      </c>
      <c r="D118" s="2" t="s">
        <v>44</v>
      </c>
      <c r="E118" s="3">
        <v>20</v>
      </c>
      <c r="F118" s="3">
        <v>34</v>
      </c>
      <c r="G118" s="1">
        <v>1</v>
      </c>
      <c r="H118" s="1">
        <v>48</v>
      </c>
      <c r="I118" s="2" t="s">
        <v>8</v>
      </c>
      <c r="J118" s="3">
        <f t="shared" si="3"/>
        <v>34</v>
      </c>
      <c r="K118" s="3">
        <f t="shared" si="4"/>
        <v>14</v>
      </c>
      <c r="L118" s="4">
        <f t="shared" si="5"/>
        <v>0.41176470588235292</v>
      </c>
    </row>
    <row r="119" spans="1:12" x14ac:dyDescent="0.3">
      <c r="A119" s="1">
        <v>46</v>
      </c>
      <c r="B119" s="1">
        <v>10</v>
      </c>
      <c r="C119" s="2" t="s">
        <v>22</v>
      </c>
      <c r="D119" s="2" t="s">
        <v>46</v>
      </c>
      <c r="E119" s="3">
        <v>14</v>
      </c>
      <c r="F119" s="3">
        <v>23</v>
      </c>
      <c r="G119" s="1">
        <v>2</v>
      </c>
      <c r="H119" s="1">
        <v>15</v>
      </c>
      <c r="I119" s="2" t="s">
        <v>6</v>
      </c>
      <c r="J119" s="3">
        <f t="shared" si="3"/>
        <v>46</v>
      </c>
      <c r="K119" s="3">
        <f t="shared" si="4"/>
        <v>18</v>
      </c>
      <c r="L119" s="4">
        <f t="shared" si="5"/>
        <v>0.39130434782608697</v>
      </c>
    </row>
    <row r="120" spans="1:12" x14ac:dyDescent="0.3">
      <c r="A120" s="1">
        <v>47</v>
      </c>
      <c r="B120" s="1">
        <v>18</v>
      </c>
      <c r="C120" s="2" t="s">
        <v>14</v>
      </c>
      <c r="D120" s="2" t="s">
        <v>38</v>
      </c>
      <c r="E120" s="3">
        <v>20</v>
      </c>
      <c r="F120" s="3">
        <v>33</v>
      </c>
      <c r="G120" s="1">
        <v>2</v>
      </c>
      <c r="H120" s="1">
        <v>56</v>
      </c>
      <c r="I120" s="2" t="s">
        <v>6</v>
      </c>
      <c r="J120" s="3">
        <f t="shared" si="3"/>
        <v>66</v>
      </c>
      <c r="K120" s="3">
        <f t="shared" si="4"/>
        <v>26</v>
      </c>
      <c r="L120" s="4">
        <f t="shared" si="5"/>
        <v>0.39393939393939392</v>
      </c>
    </row>
    <row r="121" spans="1:12" x14ac:dyDescent="0.3">
      <c r="A121" s="1">
        <v>47</v>
      </c>
      <c r="B121" s="1">
        <v>18</v>
      </c>
      <c r="C121" s="2" t="s">
        <v>22</v>
      </c>
      <c r="D121" s="2" t="s">
        <v>46</v>
      </c>
      <c r="E121" s="3">
        <v>14</v>
      </c>
      <c r="F121" s="3">
        <v>23</v>
      </c>
      <c r="G121" s="1">
        <v>1</v>
      </c>
      <c r="H121" s="1">
        <v>17</v>
      </c>
      <c r="I121" s="2" t="s">
        <v>8</v>
      </c>
      <c r="J121" s="3">
        <f t="shared" si="3"/>
        <v>23</v>
      </c>
      <c r="K121" s="3">
        <f t="shared" si="4"/>
        <v>9</v>
      </c>
      <c r="L121" s="4">
        <f t="shared" si="5"/>
        <v>0.39130434782608697</v>
      </c>
    </row>
    <row r="122" spans="1:12" x14ac:dyDescent="0.3">
      <c r="A122" s="1">
        <v>47</v>
      </c>
      <c r="B122" s="1">
        <v>18</v>
      </c>
      <c r="C122" s="2" t="s">
        <v>21</v>
      </c>
      <c r="D122" s="2" t="s">
        <v>45</v>
      </c>
      <c r="E122" s="3">
        <v>12</v>
      </c>
      <c r="F122" s="3">
        <v>20</v>
      </c>
      <c r="G122" s="1">
        <v>1</v>
      </c>
      <c r="H122" s="1">
        <v>14</v>
      </c>
      <c r="I122" s="2" t="s">
        <v>8</v>
      </c>
      <c r="J122" s="3">
        <f t="shared" si="3"/>
        <v>20</v>
      </c>
      <c r="K122" s="3">
        <f t="shared" si="4"/>
        <v>8</v>
      </c>
      <c r="L122" s="4">
        <f t="shared" si="5"/>
        <v>0.4</v>
      </c>
    </row>
    <row r="123" spans="1:12" x14ac:dyDescent="0.3">
      <c r="A123" s="1">
        <v>48</v>
      </c>
      <c r="B123" s="1">
        <v>17</v>
      </c>
      <c r="C123" s="2" t="s">
        <v>10</v>
      </c>
      <c r="D123" s="2" t="s">
        <v>34</v>
      </c>
      <c r="E123" s="3">
        <v>16</v>
      </c>
      <c r="F123" s="3">
        <v>27</v>
      </c>
      <c r="G123" s="1">
        <v>3</v>
      </c>
      <c r="H123" s="1">
        <v>37</v>
      </c>
      <c r="I123" s="2" t="s">
        <v>8</v>
      </c>
      <c r="J123" s="3">
        <f t="shared" si="3"/>
        <v>81</v>
      </c>
      <c r="K123" s="3">
        <f t="shared" si="4"/>
        <v>33</v>
      </c>
      <c r="L123" s="4">
        <f t="shared" si="5"/>
        <v>0.40740740740740738</v>
      </c>
    </row>
    <row r="124" spans="1:12" x14ac:dyDescent="0.3">
      <c r="A124" s="1">
        <v>48</v>
      </c>
      <c r="B124" s="1">
        <v>17</v>
      </c>
      <c r="C124" s="2" t="s">
        <v>19</v>
      </c>
      <c r="D124" s="2" t="s">
        <v>43</v>
      </c>
      <c r="E124" s="3">
        <v>13</v>
      </c>
      <c r="F124" s="3">
        <v>22</v>
      </c>
      <c r="G124" s="1">
        <v>2</v>
      </c>
      <c r="H124" s="1">
        <v>55</v>
      </c>
      <c r="I124" s="2" t="s">
        <v>6</v>
      </c>
      <c r="J124" s="3">
        <f t="shared" si="3"/>
        <v>44</v>
      </c>
      <c r="K124" s="3">
        <f t="shared" si="4"/>
        <v>18</v>
      </c>
      <c r="L124" s="4">
        <f t="shared" si="5"/>
        <v>0.40909090909090912</v>
      </c>
    </row>
    <row r="125" spans="1:12" x14ac:dyDescent="0.3">
      <c r="A125" s="1">
        <v>48</v>
      </c>
      <c r="B125" s="1">
        <v>17</v>
      </c>
      <c r="C125" s="2" t="s">
        <v>14</v>
      </c>
      <c r="D125" s="2" t="s">
        <v>38</v>
      </c>
      <c r="E125" s="3">
        <v>20</v>
      </c>
      <c r="F125" s="3">
        <v>33</v>
      </c>
      <c r="G125" s="1">
        <v>1</v>
      </c>
      <c r="H125" s="1">
        <v>32</v>
      </c>
      <c r="I125" s="2" t="s">
        <v>8</v>
      </c>
      <c r="J125" s="3">
        <f t="shared" si="3"/>
        <v>33</v>
      </c>
      <c r="K125" s="3">
        <f t="shared" si="4"/>
        <v>13</v>
      </c>
      <c r="L125" s="4">
        <f t="shared" si="5"/>
        <v>0.39393939393939392</v>
      </c>
    </row>
    <row r="126" spans="1:12" x14ac:dyDescent="0.3">
      <c r="A126" s="1">
        <v>49</v>
      </c>
      <c r="B126" s="1">
        <v>8</v>
      </c>
      <c r="C126" s="2" t="s">
        <v>5</v>
      </c>
      <c r="D126" s="2" t="s">
        <v>31</v>
      </c>
      <c r="E126" s="3">
        <v>14</v>
      </c>
      <c r="F126" s="3">
        <v>24</v>
      </c>
      <c r="G126" s="1">
        <v>3</v>
      </c>
      <c r="H126" s="1">
        <v>9</v>
      </c>
      <c r="I126" s="2" t="s">
        <v>6</v>
      </c>
      <c r="J126" s="3">
        <f t="shared" si="3"/>
        <v>72</v>
      </c>
      <c r="K126" s="3">
        <f t="shared" si="4"/>
        <v>30</v>
      </c>
      <c r="L126" s="4">
        <f t="shared" si="5"/>
        <v>0.41666666666666669</v>
      </c>
    </row>
    <row r="127" spans="1:12" x14ac:dyDescent="0.3">
      <c r="A127" s="1">
        <v>49</v>
      </c>
      <c r="B127" s="1">
        <v>8</v>
      </c>
      <c r="C127" s="2" t="s">
        <v>18</v>
      </c>
      <c r="D127" s="2" t="s">
        <v>42</v>
      </c>
      <c r="E127" s="3">
        <v>19</v>
      </c>
      <c r="F127" s="3">
        <v>32</v>
      </c>
      <c r="G127" s="1">
        <v>3</v>
      </c>
      <c r="H127" s="1">
        <v>27</v>
      </c>
      <c r="I127" s="2" t="s">
        <v>6</v>
      </c>
      <c r="J127" s="3">
        <f t="shared" si="3"/>
        <v>96</v>
      </c>
      <c r="K127" s="3">
        <f t="shared" si="4"/>
        <v>39</v>
      </c>
      <c r="L127" s="4">
        <f t="shared" si="5"/>
        <v>0.40625</v>
      </c>
    </row>
    <row r="128" spans="1:12" x14ac:dyDescent="0.3">
      <c r="A128" s="1">
        <v>49</v>
      </c>
      <c r="B128" s="1">
        <v>8</v>
      </c>
      <c r="C128" s="2" t="s">
        <v>24</v>
      </c>
      <c r="D128" s="2" t="s">
        <v>48</v>
      </c>
      <c r="E128" s="3">
        <v>10</v>
      </c>
      <c r="F128" s="3">
        <v>18</v>
      </c>
      <c r="G128" s="1">
        <v>1</v>
      </c>
      <c r="H128" s="1">
        <v>45</v>
      </c>
      <c r="I128" s="2" t="s">
        <v>8</v>
      </c>
      <c r="J128" s="3">
        <f t="shared" si="3"/>
        <v>18</v>
      </c>
      <c r="K128" s="3">
        <f t="shared" si="4"/>
        <v>8</v>
      </c>
      <c r="L128" s="4">
        <f t="shared" si="5"/>
        <v>0.44444444444444442</v>
      </c>
    </row>
    <row r="129" spans="1:12" x14ac:dyDescent="0.3">
      <c r="A129" s="1">
        <v>50</v>
      </c>
      <c r="B129" s="1">
        <v>19</v>
      </c>
      <c r="C129" s="2" t="s">
        <v>18</v>
      </c>
      <c r="D129" s="2" t="s">
        <v>42</v>
      </c>
      <c r="E129" s="3">
        <v>19</v>
      </c>
      <c r="F129" s="3">
        <v>32</v>
      </c>
      <c r="G129" s="1">
        <v>1</v>
      </c>
      <c r="H129" s="1">
        <v>6</v>
      </c>
      <c r="I129" s="2" t="s">
        <v>6</v>
      </c>
      <c r="J129" s="3">
        <f t="shared" si="3"/>
        <v>32</v>
      </c>
      <c r="K129" s="3">
        <f t="shared" si="4"/>
        <v>13</v>
      </c>
      <c r="L129" s="4">
        <f t="shared" si="5"/>
        <v>0.40625</v>
      </c>
    </row>
    <row r="130" spans="1:12" x14ac:dyDescent="0.3">
      <c r="A130" s="1">
        <v>50</v>
      </c>
      <c r="B130" s="1">
        <v>19</v>
      </c>
      <c r="C130" s="2" t="s">
        <v>19</v>
      </c>
      <c r="D130" s="2" t="s">
        <v>43</v>
      </c>
      <c r="E130" s="3">
        <v>13</v>
      </c>
      <c r="F130" s="3">
        <v>22</v>
      </c>
      <c r="G130" s="1">
        <v>2</v>
      </c>
      <c r="H130" s="1">
        <v>15</v>
      </c>
      <c r="I130" s="2" t="s">
        <v>6</v>
      </c>
      <c r="J130" s="3">
        <f t="shared" si="3"/>
        <v>44</v>
      </c>
      <c r="K130" s="3">
        <f t="shared" si="4"/>
        <v>18</v>
      </c>
      <c r="L130" s="4">
        <f t="shared" si="5"/>
        <v>0.40909090909090912</v>
      </c>
    </row>
    <row r="131" spans="1:12" x14ac:dyDescent="0.3">
      <c r="A131" s="1">
        <v>51</v>
      </c>
      <c r="B131" s="1">
        <v>12</v>
      </c>
      <c r="C131" s="2" t="s">
        <v>22</v>
      </c>
      <c r="D131" s="2" t="s">
        <v>46</v>
      </c>
      <c r="E131" s="3">
        <v>14</v>
      </c>
      <c r="F131" s="3">
        <v>23</v>
      </c>
      <c r="G131" s="1">
        <v>2</v>
      </c>
      <c r="H131" s="1">
        <v>33</v>
      </c>
      <c r="I131" s="2" t="s">
        <v>8</v>
      </c>
      <c r="J131" s="3">
        <f t="shared" ref="J131:J194" si="6">F131*G131</f>
        <v>46</v>
      </c>
      <c r="K131" s="3">
        <f t="shared" ref="K131:K194" si="7">J131-(G131*E131)</f>
        <v>18</v>
      </c>
      <c r="L131" s="4">
        <f t="shared" ref="L131:L194" si="8">K131/J131</f>
        <v>0.39130434782608697</v>
      </c>
    </row>
    <row r="132" spans="1:12" x14ac:dyDescent="0.3">
      <c r="A132" s="1">
        <v>51</v>
      </c>
      <c r="B132" s="1">
        <v>12</v>
      </c>
      <c r="C132" s="2" t="s">
        <v>14</v>
      </c>
      <c r="D132" s="2" t="s">
        <v>38</v>
      </c>
      <c r="E132" s="3">
        <v>20</v>
      </c>
      <c r="F132" s="3">
        <v>33</v>
      </c>
      <c r="G132" s="1">
        <v>3</v>
      </c>
      <c r="H132" s="1">
        <v>56</v>
      </c>
      <c r="I132" s="2" t="s">
        <v>6</v>
      </c>
      <c r="J132" s="3">
        <f t="shared" si="6"/>
        <v>99</v>
      </c>
      <c r="K132" s="3">
        <f t="shared" si="7"/>
        <v>39</v>
      </c>
      <c r="L132" s="4">
        <f t="shared" si="8"/>
        <v>0.39393939393939392</v>
      </c>
    </row>
    <row r="133" spans="1:12" x14ac:dyDescent="0.3">
      <c r="A133" s="1">
        <v>51</v>
      </c>
      <c r="B133" s="1">
        <v>12</v>
      </c>
      <c r="C133" s="2" t="s">
        <v>19</v>
      </c>
      <c r="D133" s="2" t="s">
        <v>43</v>
      </c>
      <c r="E133" s="3">
        <v>13</v>
      </c>
      <c r="F133" s="3">
        <v>22</v>
      </c>
      <c r="G133" s="1">
        <v>2</v>
      </c>
      <c r="H133" s="1">
        <v>53</v>
      </c>
      <c r="I133" s="2" t="s">
        <v>6</v>
      </c>
      <c r="J133" s="3">
        <f t="shared" si="6"/>
        <v>44</v>
      </c>
      <c r="K133" s="3">
        <f t="shared" si="7"/>
        <v>18</v>
      </c>
      <c r="L133" s="4">
        <f t="shared" si="8"/>
        <v>0.40909090909090912</v>
      </c>
    </row>
    <row r="134" spans="1:12" x14ac:dyDescent="0.3">
      <c r="A134" s="1">
        <v>51</v>
      </c>
      <c r="B134" s="1">
        <v>12</v>
      </c>
      <c r="C134" s="2" t="s">
        <v>24</v>
      </c>
      <c r="D134" s="2" t="s">
        <v>48</v>
      </c>
      <c r="E134" s="3">
        <v>10</v>
      </c>
      <c r="F134" s="3">
        <v>18</v>
      </c>
      <c r="G134" s="1">
        <v>2</v>
      </c>
      <c r="H134" s="1">
        <v>22</v>
      </c>
      <c r="I134" s="2" t="s">
        <v>6</v>
      </c>
      <c r="J134" s="3">
        <f t="shared" si="6"/>
        <v>36</v>
      </c>
      <c r="K134" s="3">
        <f t="shared" si="7"/>
        <v>16</v>
      </c>
      <c r="L134" s="4">
        <f t="shared" si="8"/>
        <v>0.44444444444444442</v>
      </c>
    </row>
    <row r="135" spans="1:12" x14ac:dyDescent="0.3">
      <c r="A135" s="1">
        <v>52</v>
      </c>
      <c r="B135" s="1">
        <v>7</v>
      </c>
      <c r="C135" s="2" t="s">
        <v>14</v>
      </c>
      <c r="D135" s="2" t="s">
        <v>38</v>
      </c>
      <c r="E135" s="3">
        <v>20</v>
      </c>
      <c r="F135" s="3">
        <v>33</v>
      </c>
      <c r="G135" s="1">
        <v>3</v>
      </c>
      <c r="H135" s="1">
        <v>13</v>
      </c>
      <c r="I135" s="2" t="s">
        <v>6</v>
      </c>
      <c r="J135" s="3">
        <f t="shared" si="6"/>
        <v>99</v>
      </c>
      <c r="K135" s="3">
        <f t="shared" si="7"/>
        <v>39</v>
      </c>
      <c r="L135" s="4">
        <f t="shared" si="8"/>
        <v>0.39393939393939392</v>
      </c>
    </row>
    <row r="136" spans="1:12" x14ac:dyDescent="0.3">
      <c r="A136" s="1">
        <v>52</v>
      </c>
      <c r="B136" s="1">
        <v>7</v>
      </c>
      <c r="C136" s="2" t="s">
        <v>9</v>
      </c>
      <c r="D136" s="2" t="s">
        <v>33</v>
      </c>
      <c r="E136" s="3">
        <v>19</v>
      </c>
      <c r="F136" s="3">
        <v>31</v>
      </c>
      <c r="G136" s="1">
        <v>2</v>
      </c>
      <c r="H136" s="1">
        <v>17</v>
      </c>
      <c r="I136" s="2" t="s">
        <v>8</v>
      </c>
      <c r="J136" s="3">
        <f t="shared" si="6"/>
        <v>62</v>
      </c>
      <c r="K136" s="3">
        <f t="shared" si="7"/>
        <v>24</v>
      </c>
      <c r="L136" s="4">
        <f t="shared" si="8"/>
        <v>0.38709677419354838</v>
      </c>
    </row>
    <row r="137" spans="1:12" x14ac:dyDescent="0.3">
      <c r="A137" s="1">
        <v>52</v>
      </c>
      <c r="B137" s="1">
        <v>7</v>
      </c>
      <c r="C137" s="2" t="s">
        <v>20</v>
      </c>
      <c r="D137" s="2" t="s">
        <v>44</v>
      </c>
      <c r="E137" s="3">
        <v>20</v>
      </c>
      <c r="F137" s="3">
        <v>34</v>
      </c>
      <c r="G137" s="1">
        <v>3</v>
      </c>
      <c r="H137" s="1">
        <v>32</v>
      </c>
      <c r="I137" s="2" t="s">
        <v>6</v>
      </c>
      <c r="J137" s="3">
        <f t="shared" si="6"/>
        <v>102</v>
      </c>
      <c r="K137" s="3">
        <f t="shared" si="7"/>
        <v>42</v>
      </c>
      <c r="L137" s="4">
        <f t="shared" si="8"/>
        <v>0.41176470588235292</v>
      </c>
    </row>
    <row r="138" spans="1:12" x14ac:dyDescent="0.3">
      <c r="A138" s="1">
        <v>53</v>
      </c>
      <c r="B138" s="1">
        <v>16</v>
      </c>
      <c r="C138" s="2" t="s">
        <v>22</v>
      </c>
      <c r="D138" s="2" t="s">
        <v>46</v>
      </c>
      <c r="E138" s="3">
        <v>14</v>
      </c>
      <c r="F138" s="3">
        <v>23</v>
      </c>
      <c r="G138" s="1">
        <v>3</v>
      </c>
      <c r="H138" s="1">
        <v>47</v>
      </c>
      <c r="I138" s="2" t="s">
        <v>8</v>
      </c>
      <c r="J138" s="3">
        <f t="shared" si="6"/>
        <v>69</v>
      </c>
      <c r="K138" s="3">
        <f t="shared" si="7"/>
        <v>27</v>
      </c>
      <c r="L138" s="4">
        <f t="shared" si="8"/>
        <v>0.39130434782608697</v>
      </c>
    </row>
    <row r="139" spans="1:12" x14ac:dyDescent="0.3">
      <c r="A139" s="1">
        <v>53</v>
      </c>
      <c r="B139" s="1">
        <v>16</v>
      </c>
      <c r="C139" s="2" t="s">
        <v>7</v>
      </c>
      <c r="D139" s="2" t="s">
        <v>32</v>
      </c>
      <c r="E139" s="3">
        <v>18</v>
      </c>
      <c r="F139" s="3">
        <v>30</v>
      </c>
      <c r="G139" s="1">
        <v>3</v>
      </c>
      <c r="H139" s="1">
        <v>39</v>
      </c>
      <c r="I139" s="2" t="s">
        <v>8</v>
      </c>
      <c r="J139" s="3">
        <f t="shared" si="6"/>
        <v>90</v>
      </c>
      <c r="K139" s="3">
        <f t="shared" si="7"/>
        <v>36</v>
      </c>
      <c r="L139" s="4">
        <f t="shared" si="8"/>
        <v>0.4</v>
      </c>
    </row>
    <row r="140" spans="1:12" x14ac:dyDescent="0.3">
      <c r="A140" s="1">
        <v>53</v>
      </c>
      <c r="B140" s="1">
        <v>16</v>
      </c>
      <c r="C140" s="2" t="s">
        <v>12</v>
      </c>
      <c r="D140" s="2" t="s">
        <v>36</v>
      </c>
      <c r="E140" s="3">
        <v>22</v>
      </c>
      <c r="F140" s="3">
        <v>36</v>
      </c>
      <c r="G140" s="1">
        <v>3</v>
      </c>
      <c r="H140" s="1">
        <v>26</v>
      </c>
      <c r="I140" s="2" t="s">
        <v>6</v>
      </c>
      <c r="J140" s="3">
        <f t="shared" si="6"/>
        <v>108</v>
      </c>
      <c r="K140" s="3">
        <f t="shared" si="7"/>
        <v>42</v>
      </c>
      <c r="L140" s="4">
        <f t="shared" si="8"/>
        <v>0.3888888888888889</v>
      </c>
    </row>
    <row r="141" spans="1:12" x14ac:dyDescent="0.3">
      <c r="A141" s="1">
        <v>54</v>
      </c>
      <c r="B141" s="1">
        <v>6</v>
      </c>
      <c r="C141" s="2" t="s">
        <v>17</v>
      </c>
      <c r="D141" s="2" t="s">
        <v>41</v>
      </c>
      <c r="E141" s="3">
        <v>21</v>
      </c>
      <c r="F141" s="3">
        <v>35</v>
      </c>
      <c r="G141" s="1">
        <v>3</v>
      </c>
      <c r="H141" s="1">
        <v>47</v>
      </c>
      <c r="I141" s="2" t="s">
        <v>6</v>
      </c>
      <c r="J141" s="3">
        <f t="shared" si="6"/>
        <v>105</v>
      </c>
      <c r="K141" s="3">
        <f t="shared" si="7"/>
        <v>42</v>
      </c>
      <c r="L141" s="4">
        <f t="shared" si="8"/>
        <v>0.4</v>
      </c>
    </row>
    <row r="142" spans="1:12" x14ac:dyDescent="0.3">
      <c r="A142" s="1">
        <v>54</v>
      </c>
      <c r="B142" s="1">
        <v>6</v>
      </c>
      <c r="C142" s="2" t="s">
        <v>9</v>
      </c>
      <c r="D142" s="2" t="s">
        <v>33</v>
      </c>
      <c r="E142" s="3">
        <v>19</v>
      </c>
      <c r="F142" s="3">
        <v>31</v>
      </c>
      <c r="G142" s="1">
        <v>1</v>
      </c>
      <c r="H142" s="1">
        <v>55</v>
      </c>
      <c r="I142" s="2" t="s">
        <v>8</v>
      </c>
      <c r="J142" s="3">
        <f t="shared" si="6"/>
        <v>31</v>
      </c>
      <c r="K142" s="3">
        <f t="shared" si="7"/>
        <v>12</v>
      </c>
      <c r="L142" s="4">
        <f t="shared" si="8"/>
        <v>0.38709677419354838</v>
      </c>
    </row>
    <row r="143" spans="1:12" x14ac:dyDescent="0.3">
      <c r="A143" s="1">
        <v>54</v>
      </c>
      <c r="B143" s="1">
        <v>6</v>
      </c>
      <c r="C143" s="2" t="s">
        <v>24</v>
      </c>
      <c r="D143" s="2" t="s">
        <v>48</v>
      </c>
      <c r="E143" s="3">
        <v>10</v>
      </c>
      <c r="F143" s="3">
        <v>18</v>
      </c>
      <c r="G143" s="1">
        <v>1</v>
      </c>
      <c r="H143" s="1">
        <v>55</v>
      </c>
      <c r="I143" s="2" t="s">
        <v>8</v>
      </c>
      <c r="J143" s="3">
        <f t="shared" si="6"/>
        <v>18</v>
      </c>
      <c r="K143" s="3">
        <f t="shared" si="7"/>
        <v>8</v>
      </c>
      <c r="L143" s="4">
        <f t="shared" si="8"/>
        <v>0.44444444444444442</v>
      </c>
    </row>
    <row r="144" spans="1:12" x14ac:dyDescent="0.3">
      <c r="A144" s="1">
        <v>54</v>
      </c>
      <c r="B144" s="1">
        <v>6</v>
      </c>
      <c r="C144" s="2" t="s">
        <v>14</v>
      </c>
      <c r="D144" s="2" t="s">
        <v>38</v>
      </c>
      <c r="E144" s="3">
        <v>20</v>
      </c>
      <c r="F144" s="3">
        <v>33</v>
      </c>
      <c r="G144" s="1">
        <v>1</v>
      </c>
      <c r="H144" s="1">
        <v>46</v>
      </c>
      <c r="I144" s="2" t="s">
        <v>8</v>
      </c>
      <c r="J144" s="3">
        <f t="shared" si="6"/>
        <v>33</v>
      </c>
      <c r="K144" s="3">
        <f t="shared" si="7"/>
        <v>13</v>
      </c>
      <c r="L144" s="4">
        <f t="shared" si="8"/>
        <v>0.39393939393939392</v>
      </c>
    </row>
    <row r="145" spans="1:12" x14ac:dyDescent="0.3">
      <c r="A145" s="1">
        <v>55</v>
      </c>
      <c r="B145" s="1">
        <v>20</v>
      </c>
      <c r="C145" s="2" t="s">
        <v>14</v>
      </c>
      <c r="D145" s="2" t="s">
        <v>38</v>
      </c>
      <c r="E145" s="3">
        <v>20</v>
      </c>
      <c r="F145" s="3">
        <v>33</v>
      </c>
      <c r="G145" s="1">
        <v>3</v>
      </c>
      <c r="H145" s="1">
        <v>27</v>
      </c>
      <c r="I145" s="2" t="s">
        <v>8</v>
      </c>
      <c r="J145" s="3">
        <f t="shared" si="6"/>
        <v>99</v>
      </c>
      <c r="K145" s="3">
        <f t="shared" si="7"/>
        <v>39</v>
      </c>
      <c r="L145" s="4">
        <f t="shared" si="8"/>
        <v>0.39393939393939392</v>
      </c>
    </row>
    <row r="146" spans="1:12" x14ac:dyDescent="0.3">
      <c r="A146" s="1">
        <v>55</v>
      </c>
      <c r="B146" s="1">
        <v>20</v>
      </c>
      <c r="C146" s="2" t="s">
        <v>5</v>
      </c>
      <c r="D146" s="2" t="s">
        <v>31</v>
      </c>
      <c r="E146" s="3">
        <v>14</v>
      </c>
      <c r="F146" s="3">
        <v>24</v>
      </c>
      <c r="G146" s="1">
        <v>1</v>
      </c>
      <c r="H146" s="1">
        <v>5</v>
      </c>
      <c r="I146" s="2" t="s">
        <v>6</v>
      </c>
      <c r="J146" s="3">
        <f t="shared" si="6"/>
        <v>24</v>
      </c>
      <c r="K146" s="3">
        <f t="shared" si="7"/>
        <v>10</v>
      </c>
      <c r="L146" s="4">
        <f t="shared" si="8"/>
        <v>0.41666666666666669</v>
      </c>
    </row>
    <row r="147" spans="1:12" x14ac:dyDescent="0.3">
      <c r="A147" s="1">
        <v>55</v>
      </c>
      <c r="B147" s="1">
        <v>20</v>
      </c>
      <c r="C147" s="2" t="s">
        <v>12</v>
      </c>
      <c r="D147" s="2" t="s">
        <v>36</v>
      </c>
      <c r="E147" s="3">
        <v>22</v>
      </c>
      <c r="F147" s="3">
        <v>36</v>
      </c>
      <c r="G147" s="1">
        <v>1</v>
      </c>
      <c r="H147" s="1">
        <v>51</v>
      </c>
      <c r="I147" s="2" t="s">
        <v>8</v>
      </c>
      <c r="J147" s="3">
        <f t="shared" si="6"/>
        <v>36</v>
      </c>
      <c r="K147" s="3">
        <f t="shared" si="7"/>
        <v>14</v>
      </c>
      <c r="L147" s="4">
        <f t="shared" si="8"/>
        <v>0.3888888888888889</v>
      </c>
    </row>
    <row r="148" spans="1:12" x14ac:dyDescent="0.3">
      <c r="A148" s="1">
        <v>55</v>
      </c>
      <c r="B148" s="1">
        <v>20</v>
      </c>
      <c r="C148" s="2" t="s">
        <v>18</v>
      </c>
      <c r="D148" s="2" t="s">
        <v>42</v>
      </c>
      <c r="E148" s="3">
        <v>19</v>
      </c>
      <c r="F148" s="3">
        <v>32</v>
      </c>
      <c r="G148" s="1">
        <v>3</v>
      </c>
      <c r="H148" s="1">
        <v>13</v>
      </c>
      <c r="I148" s="2" t="s">
        <v>6</v>
      </c>
      <c r="J148" s="3">
        <f t="shared" si="6"/>
        <v>96</v>
      </c>
      <c r="K148" s="3">
        <f t="shared" si="7"/>
        <v>39</v>
      </c>
      <c r="L148" s="4">
        <f t="shared" si="8"/>
        <v>0.40625</v>
      </c>
    </row>
    <row r="149" spans="1:12" x14ac:dyDescent="0.3">
      <c r="A149" s="1">
        <v>56</v>
      </c>
      <c r="B149" s="1">
        <v>1</v>
      </c>
      <c r="C149" s="2" t="s">
        <v>13</v>
      </c>
      <c r="D149" s="2" t="s">
        <v>37</v>
      </c>
      <c r="E149" s="3">
        <v>17</v>
      </c>
      <c r="F149" s="3">
        <v>29</v>
      </c>
      <c r="G149" s="1">
        <v>1</v>
      </c>
      <c r="H149" s="1">
        <v>38</v>
      </c>
      <c r="I149" s="2" t="s">
        <v>6</v>
      </c>
      <c r="J149" s="3">
        <f t="shared" si="6"/>
        <v>29</v>
      </c>
      <c r="K149" s="3">
        <f t="shared" si="7"/>
        <v>12</v>
      </c>
      <c r="L149" s="4">
        <f t="shared" si="8"/>
        <v>0.41379310344827586</v>
      </c>
    </row>
    <row r="150" spans="1:12" x14ac:dyDescent="0.3">
      <c r="A150" s="1">
        <v>56</v>
      </c>
      <c r="B150" s="1">
        <v>1</v>
      </c>
      <c r="C150" s="2" t="s">
        <v>16</v>
      </c>
      <c r="D150" s="2" t="s">
        <v>40</v>
      </c>
      <c r="E150" s="3">
        <v>11</v>
      </c>
      <c r="F150" s="3">
        <v>19</v>
      </c>
      <c r="G150" s="1">
        <v>1</v>
      </c>
      <c r="H150" s="1">
        <v>40</v>
      </c>
      <c r="I150" s="2" t="s">
        <v>8</v>
      </c>
      <c r="J150" s="3">
        <f t="shared" si="6"/>
        <v>19</v>
      </c>
      <c r="K150" s="3">
        <f t="shared" si="7"/>
        <v>8</v>
      </c>
      <c r="L150" s="4">
        <f t="shared" si="8"/>
        <v>0.42105263157894735</v>
      </c>
    </row>
    <row r="151" spans="1:12" x14ac:dyDescent="0.3">
      <c r="A151" s="1">
        <v>57</v>
      </c>
      <c r="B151" s="1">
        <v>18</v>
      </c>
      <c r="C151" s="2" t="s">
        <v>17</v>
      </c>
      <c r="D151" s="2" t="s">
        <v>41</v>
      </c>
      <c r="E151" s="3">
        <v>21</v>
      </c>
      <c r="F151" s="3">
        <v>35</v>
      </c>
      <c r="G151" s="1">
        <v>1</v>
      </c>
      <c r="H151" s="1">
        <v>21</v>
      </c>
      <c r="I151" s="2" t="s">
        <v>8</v>
      </c>
      <c r="J151" s="3">
        <f t="shared" si="6"/>
        <v>35</v>
      </c>
      <c r="K151" s="3">
        <f t="shared" si="7"/>
        <v>14</v>
      </c>
      <c r="L151" s="4">
        <f t="shared" si="8"/>
        <v>0.4</v>
      </c>
    </row>
    <row r="152" spans="1:12" x14ac:dyDescent="0.3">
      <c r="A152" s="1">
        <v>57</v>
      </c>
      <c r="B152" s="1">
        <v>18</v>
      </c>
      <c r="C152" s="2" t="s">
        <v>11</v>
      </c>
      <c r="D152" s="2" t="s">
        <v>35</v>
      </c>
      <c r="E152" s="3">
        <v>25</v>
      </c>
      <c r="F152" s="3">
        <v>40</v>
      </c>
      <c r="G152" s="1">
        <v>1</v>
      </c>
      <c r="H152" s="1">
        <v>30</v>
      </c>
      <c r="I152" s="2" t="s">
        <v>8</v>
      </c>
      <c r="J152" s="3">
        <f t="shared" si="6"/>
        <v>40</v>
      </c>
      <c r="K152" s="3">
        <f t="shared" si="7"/>
        <v>15</v>
      </c>
      <c r="L152" s="4">
        <f t="shared" si="8"/>
        <v>0.375</v>
      </c>
    </row>
    <row r="153" spans="1:12" x14ac:dyDescent="0.3">
      <c r="A153" s="1">
        <v>57</v>
      </c>
      <c r="B153" s="1">
        <v>18</v>
      </c>
      <c r="C153" s="2" t="s">
        <v>19</v>
      </c>
      <c r="D153" s="2" t="s">
        <v>43</v>
      </c>
      <c r="E153" s="3">
        <v>13</v>
      </c>
      <c r="F153" s="3">
        <v>22</v>
      </c>
      <c r="G153" s="1">
        <v>1</v>
      </c>
      <c r="H153" s="1">
        <v>10</v>
      </c>
      <c r="I153" s="2" t="s">
        <v>6</v>
      </c>
      <c r="J153" s="3">
        <f t="shared" si="6"/>
        <v>22</v>
      </c>
      <c r="K153" s="3">
        <f t="shared" si="7"/>
        <v>9</v>
      </c>
      <c r="L153" s="4">
        <f t="shared" si="8"/>
        <v>0.40909090909090912</v>
      </c>
    </row>
    <row r="154" spans="1:12" x14ac:dyDescent="0.3">
      <c r="A154" s="1">
        <v>57</v>
      </c>
      <c r="B154" s="1">
        <v>18</v>
      </c>
      <c r="C154" s="2" t="s">
        <v>12</v>
      </c>
      <c r="D154" s="2" t="s">
        <v>36</v>
      </c>
      <c r="E154" s="3">
        <v>22</v>
      </c>
      <c r="F154" s="3">
        <v>36</v>
      </c>
      <c r="G154" s="1">
        <v>2</v>
      </c>
      <c r="H154" s="1">
        <v>7</v>
      </c>
      <c r="I154" s="2" t="s">
        <v>8</v>
      </c>
      <c r="J154" s="3">
        <f t="shared" si="6"/>
        <v>72</v>
      </c>
      <c r="K154" s="3">
        <f t="shared" si="7"/>
        <v>28</v>
      </c>
      <c r="L154" s="4">
        <f t="shared" si="8"/>
        <v>0.3888888888888889</v>
      </c>
    </row>
    <row r="155" spans="1:12" x14ac:dyDescent="0.3">
      <c r="A155" s="1">
        <v>58</v>
      </c>
      <c r="B155" s="1">
        <v>8</v>
      </c>
      <c r="C155" s="2" t="s">
        <v>19</v>
      </c>
      <c r="D155" s="2" t="s">
        <v>43</v>
      </c>
      <c r="E155" s="3">
        <v>13</v>
      </c>
      <c r="F155" s="3">
        <v>22</v>
      </c>
      <c r="G155" s="1">
        <v>1</v>
      </c>
      <c r="H155" s="1">
        <v>17</v>
      </c>
      <c r="I155" s="2" t="s">
        <v>8</v>
      </c>
      <c r="J155" s="3">
        <f t="shared" si="6"/>
        <v>22</v>
      </c>
      <c r="K155" s="3">
        <f t="shared" si="7"/>
        <v>9</v>
      </c>
      <c r="L155" s="4">
        <f t="shared" si="8"/>
        <v>0.40909090909090912</v>
      </c>
    </row>
    <row r="156" spans="1:12" x14ac:dyDescent="0.3">
      <c r="A156" s="1">
        <v>58</v>
      </c>
      <c r="B156" s="1">
        <v>8</v>
      </c>
      <c r="C156" s="2" t="s">
        <v>21</v>
      </c>
      <c r="D156" s="2" t="s">
        <v>45</v>
      </c>
      <c r="E156" s="3">
        <v>12</v>
      </c>
      <c r="F156" s="3">
        <v>20</v>
      </c>
      <c r="G156" s="1">
        <v>3</v>
      </c>
      <c r="H156" s="1">
        <v>56</v>
      </c>
      <c r="I156" s="2" t="s">
        <v>8</v>
      </c>
      <c r="J156" s="3">
        <f t="shared" si="6"/>
        <v>60</v>
      </c>
      <c r="K156" s="3">
        <f t="shared" si="7"/>
        <v>24</v>
      </c>
      <c r="L156" s="4">
        <f t="shared" si="8"/>
        <v>0.4</v>
      </c>
    </row>
    <row r="157" spans="1:12" x14ac:dyDescent="0.3">
      <c r="A157" s="1">
        <v>59</v>
      </c>
      <c r="B157" s="1">
        <v>8</v>
      </c>
      <c r="C157" s="2" t="s">
        <v>16</v>
      </c>
      <c r="D157" s="2" t="s">
        <v>40</v>
      </c>
      <c r="E157" s="3">
        <v>11</v>
      </c>
      <c r="F157" s="3">
        <v>19</v>
      </c>
      <c r="G157" s="1">
        <v>2</v>
      </c>
      <c r="H157" s="1">
        <v>13</v>
      </c>
      <c r="I157" s="2" t="s">
        <v>6</v>
      </c>
      <c r="J157" s="3">
        <f t="shared" si="6"/>
        <v>38</v>
      </c>
      <c r="K157" s="3">
        <f t="shared" si="7"/>
        <v>16</v>
      </c>
      <c r="L157" s="4">
        <f t="shared" si="8"/>
        <v>0.42105263157894735</v>
      </c>
    </row>
    <row r="158" spans="1:12" x14ac:dyDescent="0.3">
      <c r="A158" s="1">
        <v>59</v>
      </c>
      <c r="B158" s="1">
        <v>8</v>
      </c>
      <c r="C158" s="2" t="s">
        <v>22</v>
      </c>
      <c r="D158" s="2" t="s">
        <v>46</v>
      </c>
      <c r="E158" s="3">
        <v>14</v>
      </c>
      <c r="F158" s="3">
        <v>23</v>
      </c>
      <c r="G158" s="1">
        <v>2</v>
      </c>
      <c r="H158" s="1">
        <v>9</v>
      </c>
      <c r="I158" s="2" t="s">
        <v>6</v>
      </c>
      <c r="J158" s="3">
        <f t="shared" si="6"/>
        <v>46</v>
      </c>
      <c r="K158" s="3">
        <f t="shared" si="7"/>
        <v>18</v>
      </c>
      <c r="L158" s="4">
        <f t="shared" si="8"/>
        <v>0.39130434782608697</v>
      </c>
    </row>
    <row r="159" spans="1:12" x14ac:dyDescent="0.3">
      <c r="A159" s="1">
        <v>59</v>
      </c>
      <c r="B159" s="1">
        <v>8</v>
      </c>
      <c r="C159" s="2" t="s">
        <v>24</v>
      </c>
      <c r="D159" s="2" t="s">
        <v>48</v>
      </c>
      <c r="E159" s="3">
        <v>10</v>
      </c>
      <c r="F159" s="3">
        <v>18</v>
      </c>
      <c r="G159" s="1">
        <v>2</v>
      </c>
      <c r="H159" s="1">
        <v>13</v>
      </c>
      <c r="I159" s="2" t="s">
        <v>8</v>
      </c>
      <c r="J159" s="3">
        <f t="shared" si="6"/>
        <v>36</v>
      </c>
      <c r="K159" s="3">
        <f t="shared" si="7"/>
        <v>16</v>
      </c>
      <c r="L159" s="4">
        <f t="shared" si="8"/>
        <v>0.44444444444444442</v>
      </c>
    </row>
    <row r="160" spans="1:12" x14ac:dyDescent="0.3">
      <c r="A160" s="1">
        <v>59</v>
      </c>
      <c r="B160" s="1">
        <v>8</v>
      </c>
      <c r="C160" s="2" t="s">
        <v>11</v>
      </c>
      <c r="D160" s="2" t="s">
        <v>35</v>
      </c>
      <c r="E160" s="3">
        <v>25</v>
      </c>
      <c r="F160" s="3">
        <v>40</v>
      </c>
      <c r="G160" s="1">
        <v>1</v>
      </c>
      <c r="H160" s="1">
        <v>13</v>
      </c>
      <c r="I160" s="2" t="s">
        <v>8</v>
      </c>
      <c r="J160" s="3">
        <f t="shared" si="6"/>
        <v>40</v>
      </c>
      <c r="K160" s="3">
        <f t="shared" si="7"/>
        <v>15</v>
      </c>
      <c r="L160" s="4">
        <f t="shared" si="8"/>
        <v>0.375</v>
      </c>
    </row>
    <row r="161" spans="1:12" x14ac:dyDescent="0.3">
      <c r="A161" s="1">
        <v>60</v>
      </c>
      <c r="B161" s="1">
        <v>6</v>
      </c>
      <c r="C161" s="2" t="s">
        <v>24</v>
      </c>
      <c r="D161" s="2" t="s">
        <v>48</v>
      </c>
      <c r="E161" s="3">
        <v>10</v>
      </c>
      <c r="F161" s="3">
        <v>18</v>
      </c>
      <c r="G161" s="1">
        <v>2</v>
      </c>
      <c r="H161" s="1">
        <v>23</v>
      </c>
      <c r="I161" s="2" t="s">
        <v>6</v>
      </c>
      <c r="J161" s="3">
        <f t="shared" si="6"/>
        <v>36</v>
      </c>
      <c r="K161" s="3">
        <f t="shared" si="7"/>
        <v>16</v>
      </c>
      <c r="L161" s="4">
        <f t="shared" si="8"/>
        <v>0.44444444444444442</v>
      </c>
    </row>
    <row r="162" spans="1:12" x14ac:dyDescent="0.3">
      <c r="A162" s="1">
        <v>60</v>
      </c>
      <c r="B162" s="1">
        <v>6</v>
      </c>
      <c r="C162" s="2" t="s">
        <v>14</v>
      </c>
      <c r="D162" s="2" t="s">
        <v>38</v>
      </c>
      <c r="E162" s="3">
        <v>20</v>
      </c>
      <c r="F162" s="3">
        <v>33</v>
      </c>
      <c r="G162" s="1">
        <v>2</v>
      </c>
      <c r="H162" s="1">
        <v>20</v>
      </c>
      <c r="I162" s="2" t="s">
        <v>8</v>
      </c>
      <c r="J162" s="3">
        <f t="shared" si="6"/>
        <v>66</v>
      </c>
      <c r="K162" s="3">
        <f t="shared" si="7"/>
        <v>26</v>
      </c>
      <c r="L162" s="4">
        <f t="shared" si="8"/>
        <v>0.39393939393939392</v>
      </c>
    </row>
    <row r="163" spans="1:12" x14ac:dyDescent="0.3">
      <c r="A163" s="1">
        <v>61</v>
      </c>
      <c r="B163" s="1">
        <v>10</v>
      </c>
      <c r="C163" s="2" t="s">
        <v>11</v>
      </c>
      <c r="D163" s="2" t="s">
        <v>35</v>
      </c>
      <c r="E163" s="3">
        <v>25</v>
      </c>
      <c r="F163" s="3">
        <v>40</v>
      </c>
      <c r="G163" s="1">
        <v>2</v>
      </c>
      <c r="H163" s="1">
        <v>56</v>
      </c>
      <c r="I163" s="2" t="s">
        <v>6</v>
      </c>
      <c r="J163" s="3">
        <f t="shared" si="6"/>
        <v>80</v>
      </c>
      <c r="K163" s="3">
        <f t="shared" si="7"/>
        <v>30</v>
      </c>
      <c r="L163" s="4">
        <f t="shared" si="8"/>
        <v>0.375</v>
      </c>
    </row>
    <row r="164" spans="1:12" x14ac:dyDescent="0.3">
      <c r="A164" s="1">
        <v>61</v>
      </c>
      <c r="B164" s="1">
        <v>10</v>
      </c>
      <c r="C164" s="2" t="s">
        <v>24</v>
      </c>
      <c r="D164" s="2" t="s">
        <v>48</v>
      </c>
      <c r="E164" s="3">
        <v>10</v>
      </c>
      <c r="F164" s="3">
        <v>18</v>
      </c>
      <c r="G164" s="1">
        <v>1</v>
      </c>
      <c r="H164" s="1">
        <v>39</v>
      </c>
      <c r="I164" s="2" t="s">
        <v>8</v>
      </c>
      <c r="J164" s="3">
        <f t="shared" si="6"/>
        <v>18</v>
      </c>
      <c r="K164" s="3">
        <f t="shared" si="7"/>
        <v>8</v>
      </c>
      <c r="L164" s="4">
        <f t="shared" si="8"/>
        <v>0.44444444444444442</v>
      </c>
    </row>
    <row r="165" spans="1:12" x14ac:dyDescent="0.3">
      <c r="A165" s="1">
        <v>61</v>
      </c>
      <c r="B165" s="1">
        <v>10</v>
      </c>
      <c r="C165" s="2" t="s">
        <v>7</v>
      </c>
      <c r="D165" s="2" t="s">
        <v>32</v>
      </c>
      <c r="E165" s="3">
        <v>18</v>
      </c>
      <c r="F165" s="3">
        <v>30</v>
      </c>
      <c r="G165" s="1">
        <v>2</v>
      </c>
      <c r="H165" s="1">
        <v>13</v>
      </c>
      <c r="I165" s="2" t="s">
        <v>6</v>
      </c>
      <c r="J165" s="3">
        <f t="shared" si="6"/>
        <v>60</v>
      </c>
      <c r="K165" s="3">
        <f t="shared" si="7"/>
        <v>24</v>
      </c>
      <c r="L165" s="4">
        <f t="shared" si="8"/>
        <v>0.4</v>
      </c>
    </row>
    <row r="166" spans="1:12" x14ac:dyDescent="0.3">
      <c r="A166" s="1">
        <v>61</v>
      </c>
      <c r="B166" s="1">
        <v>10</v>
      </c>
      <c r="C166" s="2" t="s">
        <v>15</v>
      </c>
      <c r="D166" s="2" t="s">
        <v>39</v>
      </c>
      <c r="E166" s="3">
        <v>16</v>
      </c>
      <c r="F166" s="3">
        <v>28</v>
      </c>
      <c r="G166" s="1">
        <v>3</v>
      </c>
      <c r="H166" s="1">
        <v>51</v>
      </c>
      <c r="I166" s="2" t="s">
        <v>8</v>
      </c>
      <c r="J166" s="3">
        <f t="shared" si="6"/>
        <v>84</v>
      </c>
      <c r="K166" s="3">
        <f t="shared" si="7"/>
        <v>36</v>
      </c>
      <c r="L166" s="4">
        <f t="shared" si="8"/>
        <v>0.42857142857142855</v>
      </c>
    </row>
    <row r="167" spans="1:12" x14ac:dyDescent="0.3">
      <c r="A167" s="1">
        <v>62</v>
      </c>
      <c r="B167" s="1">
        <v>2</v>
      </c>
      <c r="C167" s="2" t="s">
        <v>7</v>
      </c>
      <c r="D167" s="2" t="s">
        <v>32</v>
      </c>
      <c r="E167" s="3">
        <v>18</v>
      </c>
      <c r="F167" s="3">
        <v>30</v>
      </c>
      <c r="G167" s="1">
        <v>2</v>
      </c>
      <c r="H167" s="1">
        <v>59</v>
      </c>
      <c r="I167" s="2" t="s">
        <v>8</v>
      </c>
      <c r="J167" s="3">
        <f t="shared" si="6"/>
        <v>60</v>
      </c>
      <c r="K167" s="3">
        <f t="shared" si="7"/>
        <v>24</v>
      </c>
      <c r="L167" s="4">
        <f t="shared" si="8"/>
        <v>0.4</v>
      </c>
    </row>
    <row r="168" spans="1:12" x14ac:dyDescent="0.3">
      <c r="A168" s="1">
        <v>62</v>
      </c>
      <c r="B168" s="1">
        <v>2</v>
      </c>
      <c r="C168" s="2" t="s">
        <v>16</v>
      </c>
      <c r="D168" s="2" t="s">
        <v>40</v>
      </c>
      <c r="E168" s="3">
        <v>11</v>
      </c>
      <c r="F168" s="3">
        <v>19</v>
      </c>
      <c r="G168" s="1">
        <v>3</v>
      </c>
      <c r="H168" s="1">
        <v>46</v>
      </c>
      <c r="I168" s="2" t="s">
        <v>8</v>
      </c>
      <c r="J168" s="3">
        <f t="shared" si="6"/>
        <v>57</v>
      </c>
      <c r="K168" s="3">
        <f t="shared" si="7"/>
        <v>24</v>
      </c>
      <c r="L168" s="4">
        <f t="shared" si="8"/>
        <v>0.42105263157894735</v>
      </c>
    </row>
    <row r="169" spans="1:12" x14ac:dyDescent="0.3">
      <c r="A169" s="1">
        <v>62</v>
      </c>
      <c r="B169" s="1">
        <v>2</v>
      </c>
      <c r="C169" s="2" t="s">
        <v>9</v>
      </c>
      <c r="D169" s="2" t="s">
        <v>33</v>
      </c>
      <c r="E169" s="3">
        <v>19</v>
      </c>
      <c r="F169" s="3">
        <v>31</v>
      </c>
      <c r="G169" s="1">
        <v>1</v>
      </c>
      <c r="H169" s="1">
        <v>50</v>
      </c>
      <c r="I169" s="2" t="s">
        <v>8</v>
      </c>
      <c r="J169" s="3">
        <f t="shared" si="6"/>
        <v>31</v>
      </c>
      <c r="K169" s="3">
        <f t="shared" si="7"/>
        <v>12</v>
      </c>
      <c r="L169" s="4">
        <f t="shared" si="8"/>
        <v>0.38709677419354838</v>
      </c>
    </row>
    <row r="170" spans="1:12" x14ac:dyDescent="0.3">
      <c r="A170" s="1">
        <v>63</v>
      </c>
      <c r="B170" s="1">
        <v>17</v>
      </c>
      <c r="C170" s="2" t="s">
        <v>21</v>
      </c>
      <c r="D170" s="2" t="s">
        <v>45</v>
      </c>
      <c r="E170" s="3">
        <v>12</v>
      </c>
      <c r="F170" s="3">
        <v>20</v>
      </c>
      <c r="G170" s="1">
        <v>1</v>
      </c>
      <c r="H170" s="1">
        <v>10</v>
      </c>
      <c r="I170" s="2" t="s">
        <v>8</v>
      </c>
      <c r="J170" s="3">
        <f t="shared" si="6"/>
        <v>20</v>
      </c>
      <c r="K170" s="3">
        <f t="shared" si="7"/>
        <v>8</v>
      </c>
      <c r="L170" s="4">
        <f t="shared" si="8"/>
        <v>0.4</v>
      </c>
    </row>
    <row r="171" spans="1:12" x14ac:dyDescent="0.3">
      <c r="A171" s="1">
        <v>63</v>
      </c>
      <c r="B171" s="1">
        <v>17</v>
      </c>
      <c r="C171" s="2" t="s">
        <v>17</v>
      </c>
      <c r="D171" s="2" t="s">
        <v>41</v>
      </c>
      <c r="E171" s="3">
        <v>21</v>
      </c>
      <c r="F171" s="3">
        <v>35</v>
      </c>
      <c r="G171" s="1">
        <v>1</v>
      </c>
      <c r="H171" s="1">
        <v>20</v>
      </c>
      <c r="I171" s="2" t="s">
        <v>6</v>
      </c>
      <c r="J171" s="3">
        <f t="shared" si="6"/>
        <v>35</v>
      </c>
      <c r="K171" s="3">
        <f t="shared" si="7"/>
        <v>14</v>
      </c>
      <c r="L171" s="4">
        <f t="shared" si="8"/>
        <v>0.4</v>
      </c>
    </row>
    <row r="172" spans="1:12" x14ac:dyDescent="0.3">
      <c r="A172" s="1">
        <v>64</v>
      </c>
      <c r="B172" s="1">
        <v>3</v>
      </c>
      <c r="C172" s="2" t="s">
        <v>21</v>
      </c>
      <c r="D172" s="2" t="s">
        <v>45</v>
      </c>
      <c r="E172" s="3">
        <v>12</v>
      </c>
      <c r="F172" s="3">
        <v>20</v>
      </c>
      <c r="G172" s="1">
        <v>3</v>
      </c>
      <c r="H172" s="1">
        <v>25</v>
      </c>
      <c r="I172" s="2" t="s">
        <v>6</v>
      </c>
      <c r="J172" s="3">
        <f t="shared" si="6"/>
        <v>60</v>
      </c>
      <c r="K172" s="3">
        <f t="shared" si="7"/>
        <v>24</v>
      </c>
      <c r="L172" s="4">
        <f t="shared" si="8"/>
        <v>0.4</v>
      </c>
    </row>
    <row r="173" spans="1:12" x14ac:dyDescent="0.3">
      <c r="A173" s="1">
        <v>64</v>
      </c>
      <c r="B173" s="1">
        <v>3</v>
      </c>
      <c r="C173" s="2" t="s">
        <v>11</v>
      </c>
      <c r="D173" s="2" t="s">
        <v>35</v>
      </c>
      <c r="E173" s="3">
        <v>25</v>
      </c>
      <c r="F173" s="3">
        <v>40</v>
      </c>
      <c r="G173" s="1">
        <v>3</v>
      </c>
      <c r="H173" s="1">
        <v>47</v>
      </c>
      <c r="I173" s="2" t="s">
        <v>8</v>
      </c>
      <c r="J173" s="3">
        <f t="shared" si="6"/>
        <v>120</v>
      </c>
      <c r="K173" s="3">
        <f t="shared" si="7"/>
        <v>45</v>
      </c>
      <c r="L173" s="4">
        <f t="shared" si="8"/>
        <v>0.375</v>
      </c>
    </row>
    <row r="174" spans="1:12" x14ac:dyDescent="0.3">
      <c r="A174" s="1">
        <v>64</v>
      </c>
      <c r="B174" s="1">
        <v>3</v>
      </c>
      <c r="C174" s="2" t="s">
        <v>12</v>
      </c>
      <c r="D174" s="2" t="s">
        <v>36</v>
      </c>
      <c r="E174" s="3">
        <v>22</v>
      </c>
      <c r="F174" s="3">
        <v>36</v>
      </c>
      <c r="G174" s="1">
        <v>3</v>
      </c>
      <c r="H174" s="1">
        <v>10</v>
      </c>
      <c r="I174" s="2" t="s">
        <v>6</v>
      </c>
      <c r="J174" s="3">
        <f t="shared" si="6"/>
        <v>108</v>
      </c>
      <c r="K174" s="3">
        <f t="shared" si="7"/>
        <v>42</v>
      </c>
      <c r="L174" s="4">
        <f t="shared" si="8"/>
        <v>0.3888888888888889</v>
      </c>
    </row>
    <row r="175" spans="1:12" x14ac:dyDescent="0.3">
      <c r="A175" s="1">
        <v>65</v>
      </c>
      <c r="B175" s="1">
        <v>5</v>
      </c>
      <c r="C175" s="2" t="s">
        <v>15</v>
      </c>
      <c r="D175" s="2" t="s">
        <v>39</v>
      </c>
      <c r="E175" s="3">
        <v>16</v>
      </c>
      <c r="F175" s="3">
        <v>28</v>
      </c>
      <c r="G175" s="1">
        <v>1</v>
      </c>
      <c r="H175" s="1">
        <v>32</v>
      </c>
      <c r="I175" s="2" t="s">
        <v>8</v>
      </c>
      <c r="J175" s="3">
        <f t="shared" si="6"/>
        <v>28</v>
      </c>
      <c r="K175" s="3">
        <f t="shared" si="7"/>
        <v>12</v>
      </c>
      <c r="L175" s="4">
        <f t="shared" si="8"/>
        <v>0.42857142857142855</v>
      </c>
    </row>
    <row r="176" spans="1:12" x14ac:dyDescent="0.3">
      <c r="A176" s="1">
        <v>65</v>
      </c>
      <c r="B176" s="1">
        <v>5</v>
      </c>
      <c r="C176" s="2" t="s">
        <v>9</v>
      </c>
      <c r="D176" s="2" t="s">
        <v>33</v>
      </c>
      <c r="E176" s="3">
        <v>19</v>
      </c>
      <c r="F176" s="3">
        <v>31</v>
      </c>
      <c r="G176" s="1">
        <v>1</v>
      </c>
      <c r="H176" s="1">
        <v>55</v>
      </c>
      <c r="I176" s="2" t="s">
        <v>8</v>
      </c>
      <c r="J176" s="3">
        <f t="shared" si="6"/>
        <v>31</v>
      </c>
      <c r="K176" s="3">
        <f t="shared" si="7"/>
        <v>12</v>
      </c>
      <c r="L176" s="4">
        <f t="shared" si="8"/>
        <v>0.38709677419354838</v>
      </c>
    </row>
    <row r="177" spans="1:12" x14ac:dyDescent="0.3">
      <c r="A177" s="1">
        <v>65</v>
      </c>
      <c r="B177" s="1">
        <v>5</v>
      </c>
      <c r="C177" s="2" t="s">
        <v>16</v>
      </c>
      <c r="D177" s="2" t="s">
        <v>40</v>
      </c>
      <c r="E177" s="3">
        <v>11</v>
      </c>
      <c r="F177" s="3">
        <v>19</v>
      </c>
      <c r="G177" s="1">
        <v>3</v>
      </c>
      <c r="H177" s="1">
        <v>51</v>
      </c>
      <c r="I177" s="2" t="s">
        <v>6</v>
      </c>
      <c r="J177" s="3">
        <f t="shared" si="6"/>
        <v>57</v>
      </c>
      <c r="K177" s="3">
        <f t="shared" si="7"/>
        <v>24</v>
      </c>
      <c r="L177" s="4">
        <f t="shared" si="8"/>
        <v>0.42105263157894735</v>
      </c>
    </row>
    <row r="178" spans="1:12" x14ac:dyDescent="0.3">
      <c r="A178" s="1">
        <v>65</v>
      </c>
      <c r="B178" s="1">
        <v>5</v>
      </c>
      <c r="C178" s="2" t="s">
        <v>11</v>
      </c>
      <c r="D178" s="2" t="s">
        <v>35</v>
      </c>
      <c r="E178" s="3">
        <v>25</v>
      </c>
      <c r="F178" s="3">
        <v>40</v>
      </c>
      <c r="G178" s="1">
        <v>2</v>
      </c>
      <c r="H178" s="1">
        <v>17</v>
      </c>
      <c r="I178" s="2" t="s">
        <v>6</v>
      </c>
      <c r="J178" s="3">
        <f t="shared" si="6"/>
        <v>80</v>
      </c>
      <c r="K178" s="3">
        <f t="shared" si="7"/>
        <v>30</v>
      </c>
      <c r="L178" s="4">
        <f t="shared" si="8"/>
        <v>0.375</v>
      </c>
    </row>
    <row r="179" spans="1:12" x14ac:dyDescent="0.3">
      <c r="A179" s="1">
        <v>66</v>
      </c>
      <c r="B179" s="1">
        <v>18</v>
      </c>
      <c r="C179" s="2" t="s">
        <v>12</v>
      </c>
      <c r="D179" s="2" t="s">
        <v>36</v>
      </c>
      <c r="E179" s="3">
        <v>22</v>
      </c>
      <c r="F179" s="3">
        <v>36</v>
      </c>
      <c r="G179" s="1">
        <v>1</v>
      </c>
      <c r="H179" s="1">
        <v>29</v>
      </c>
      <c r="I179" s="2" t="s">
        <v>6</v>
      </c>
      <c r="J179" s="3">
        <f t="shared" si="6"/>
        <v>36</v>
      </c>
      <c r="K179" s="3">
        <f t="shared" si="7"/>
        <v>14</v>
      </c>
      <c r="L179" s="4">
        <f t="shared" si="8"/>
        <v>0.3888888888888889</v>
      </c>
    </row>
    <row r="180" spans="1:12" x14ac:dyDescent="0.3">
      <c r="A180" s="1">
        <v>66</v>
      </c>
      <c r="B180" s="1">
        <v>18</v>
      </c>
      <c r="C180" s="2" t="s">
        <v>11</v>
      </c>
      <c r="D180" s="2" t="s">
        <v>35</v>
      </c>
      <c r="E180" s="3">
        <v>25</v>
      </c>
      <c r="F180" s="3">
        <v>40</v>
      </c>
      <c r="G180" s="1">
        <v>3</v>
      </c>
      <c r="H180" s="1">
        <v>30</v>
      </c>
      <c r="I180" s="2" t="s">
        <v>6</v>
      </c>
      <c r="J180" s="3">
        <f t="shared" si="6"/>
        <v>120</v>
      </c>
      <c r="K180" s="3">
        <f t="shared" si="7"/>
        <v>45</v>
      </c>
      <c r="L180" s="4">
        <f t="shared" si="8"/>
        <v>0.375</v>
      </c>
    </row>
    <row r="181" spans="1:12" x14ac:dyDescent="0.3">
      <c r="A181" s="1">
        <v>66</v>
      </c>
      <c r="B181" s="1">
        <v>18</v>
      </c>
      <c r="C181" s="2" t="s">
        <v>24</v>
      </c>
      <c r="D181" s="2" t="s">
        <v>48</v>
      </c>
      <c r="E181" s="3">
        <v>10</v>
      </c>
      <c r="F181" s="3">
        <v>18</v>
      </c>
      <c r="G181" s="1">
        <v>3</v>
      </c>
      <c r="H181" s="1">
        <v>55</v>
      </c>
      <c r="I181" s="2" t="s">
        <v>8</v>
      </c>
      <c r="J181" s="3">
        <f t="shared" si="6"/>
        <v>54</v>
      </c>
      <c r="K181" s="3">
        <f t="shared" si="7"/>
        <v>24</v>
      </c>
      <c r="L181" s="4">
        <f t="shared" si="8"/>
        <v>0.44444444444444442</v>
      </c>
    </row>
    <row r="182" spans="1:12" x14ac:dyDescent="0.3">
      <c r="A182" s="1">
        <v>67</v>
      </c>
      <c r="B182" s="1">
        <v>2</v>
      </c>
      <c r="C182" s="2" t="s">
        <v>11</v>
      </c>
      <c r="D182" s="2" t="s">
        <v>35</v>
      </c>
      <c r="E182" s="3">
        <v>25</v>
      </c>
      <c r="F182" s="3">
        <v>40</v>
      </c>
      <c r="G182" s="1">
        <v>1</v>
      </c>
      <c r="H182" s="1">
        <v>22</v>
      </c>
      <c r="I182" s="2" t="s">
        <v>6</v>
      </c>
      <c r="J182" s="3">
        <f t="shared" si="6"/>
        <v>40</v>
      </c>
      <c r="K182" s="3">
        <f t="shared" si="7"/>
        <v>15</v>
      </c>
      <c r="L182" s="4">
        <f t="shared" si="8"/>
        <v>0.375</v>
      </c>
    </row>
    <row r="183" spans="1:12" x14ac:dyDescent="0.3">
      <c r="A183" s="1">
        <v>67</v>
      </c>
      <c r="B183" s="1">
        <v>2</v>
      </c>
      <c r="C183" s="2" t="s">
        <v>12</v>
      </c>
      <c r="D183" s="2" t="s">
        <v>36</v>
      </c>
      <c r="E183" s="3">
        <v>22</v>
      </c>
      <c r="F183" s="3">
        <v>36</v>
      </c>
      <c r="G183" s="1">
        <v>3</v>
      </c>
      <c r="H183" s="1">
        <v>59</v>
      </c>
      <c r="I183" s="2" t="s">
        <v>8</v>
      </c>
      <c r="J183" s="3">
        <f t="shared" si="6"/>
        <v>108</v>
      </c>
      <c r="K183" s="3">
        <f t="shared" si="7"/>
        <v>42</v>
      </c>
      <c r="L183" s="4">
        <f t="shared" si="8"/>
        <v>0.3888888888888889</v>
      </c>
    </row>
    <row r="184" spans="1:12" x14ac:dyDescent="0.3">
      <c r="A184" s="1">
        <v>67</v>
      </c>
      <c r="B184" s="1">
        <v>2</v>
      </c>
      <c r="C184" s="2" t="s">
        <v>25</v>
      </c>
      <c r="D184" s="2" t="s">
        <v>49</v>
      </c>
      <c r="E184" s="3">
        <v>15</v>
      </c>
      <c r="F184" s="3">
        <v>26</v>
      </c>
      <c r="G184" s="1">
        <v>3</v>
      </c>
      <c r="H184" s="1">
        <v>15</v>
      </c>
      <c r="I184" s="2" t="s">
        <v>8</v>
      </c>
      <c r="J184" s="3">
        <f t="shared" si="6"/>
        <v>78</v>
      </c>
      <c r="K184" s="3">
        <f t="shared" si="7"/>
        <v>33</v>
      </c>
      <c r="L184" s="4">
        <f t="shared" si="8"/>
        <v>0.42307692307692307</v>
      </c>
    </row>
    <row r="185" spans="1:12" x14ac:dyDescent="0.3">
      <c r="A185" s="1">
        <v>67</v>
      </c>
      <c r="B185" s="1">
        <v>2</v>
      </c>
      <c r="C185" s="2" t="s">
        <v>7</v>
      </c>
      <c r="D185" s="2" t="s">
        <v>32</v>
      </c>
      <c r="E185" s="3">
        <v>18</v>
      </c>
      <c r="F185" s="3">
        <v>30</v>
      </c>
      <c r="G185" s="1">
        <v>1</v>
      </c>
      <c r="H185" s="1">
        <v>35</v>
      </c>
      <c r="I185" s="2" t="s">
        <v>8</v>
      </c>
      <c r="J185" s="3">
        <f t="shared" si="6"/>
        <v>30</v>
      </c>
      <c r="K185" s="3">
        <f t="shared" si="7"/>
        <v>12</v>
      </c>
      <c r="L185" s="4">
        <f t="shared" si="8"/>
        <v>0.4</v>
      </c>
    </row>
    <row r="186" spans="1:12" x14ac:dyDescent="0.3">
      <c r="A186" s="1">
        <v>68</v>
      </c>
      <c r="B186" s="1">
        <v>8</v>
      </c>
      <c r="C186" s="2" t="s">
        <v>22</v>
      </c>
      <c r="D186" s="2" t="s">
        <v>46</v>
      </c>
      <c r="E186" s="3">
        <v>14</v>
      </c>
      <c r="F186" s="3">
        <v>23</v>
      </c>
      <c r="G186" s="1">
        <v>3</v>
      </c>
      <c r="H186" s="1">
        <v>43</v>
      </c>
      <c r="I186" s="2" t="s">
        <v>6</v>
      </c>
      <c r="J186" s="3">
        <f t="shared" si="6"/>
        <v>69</v>
      </c>
      <c r="K186" s="3">
        <f t="shared" si="7"/>
        <v>27</v>
      </c>
      <c r="L186" s="4">
        <f t="shared" si="8"/>
        <v>0.39130434782608697</v>
      </c>
    </row>
    <row r="187" spans="1:12" x14ac:dyDescent="0.3">
      <c r="A187" s="1">
        <v>68</v>
      </c>
      <c r="B187" s="1">
        <v>8</v>
      </c>
      <c r="C187" s="2" t="s">
        <v>15</v>
      </c>
      <c r="D187" s="2" t="s">
        <v>39</v>
      </c>
      <c r="E187" s="3">
        <v>16</v>
      </c>
      <c r="F187" s="3">
        <v>28</v>
      </c>
      <c r="G187" s="1">
        <v>1</v>
      </c>
      <c r="H187" s="1">
        <v>19</v>
      </c>
      <c r="I187" s="2" t="s">
        <v>8</v>
      </c>
      <c r="J187" s="3">
        <f t="shared" si="6"/>
        <v>28</v>
      </c>
      <c r="K187" s="3">
        <f t="shared" si="7"/>
        <v>12</v>
      </c>
      <c r="L187" s="4">
        <f t="shared" si="8"/>
        <v>0.42857142857142855</v>
      </c>
    </row>
    <row r="188" spans="1:12" x14ac:dyDescent="0.3">
      <c r="A188" s="1">
        <v>68</v>
      </c>
      <c r="B188" s="1">
        <v>8</v>
      </c>
      <c r="C188" s="2" t="s">
        <v>18</v>
      </c>
      <c r="D188" s="2" t="s">
        <v>42</v>
      </c>
      <c r="E188" s="3">
        <v>19</v>
      </c>
      <c r="F188" s="3">
        <v>32</v>
      </c>
      <c r="G188" s="1">
        <v>3</v>
      </c>
      <c r="H188" s="1">
        <v>57</v>
      </c>
      <c r="I188" s="2" t="s">
        <v>8</v>
      </c>
      <c r="J188" s="3">
        <f t="shared" si="6"/>
        <v>96</v>
      </c>
      <c r="K188" s="3">
        <f t="shared" si="7"/>
        <v>39</v>
      </c>
      <c r="L188" s="4">
        <f t="shared" si="8"/>
        <v>0.40625</v>
      </c>
    </row>
    <row r="189" spans="1:12" x14ac:dyDescent="0.3">
      <c r="A189" s="1">
        <v>68</v>
      </c>
      <c r="B189" s="1">
        <v>8</v>
      </c>
      <c r="C189" s="2" t="s">
        <v>26</v>
      </c>
      <c r="D189" s="2" t="s">
        <v>50</v>
      </c>
      <c r="E189" s="3">
        <v>15</v>
      </c>
      <c r="F189" s="3">
        <v>25</v>
      </c>
      <c r="G189" s="1">
        <v>1</v>
      </c>
      <c r="H189" s="1">
        <v>26</v>
      </c>
      <c r="I189" s="2" t="s">
        <v>8</v>
      </c>
      <c r="J189" s="3">
        <f t="shared" si="6"/>
        <v>25</v>
      </c>
      <c r="K189" s="3">
        <f t="shared" si="7"/>
        <v>10</v>
      </c>
      <c r="L189" s="4">
        <f t="shared" si="8"/>
        <v>0.4</v>
      </c>
    </row>
    <row r="190" spans="1:12" x14ac:dyDescent="0.3">
      <c r="A190" s="1">
        <v>69</v>
      </c>
      <c r="B190" s="1">
        <v>5</v>
      </c>
      <c r="C190" s="2" t="s">
        <v>23</v>
      </c>
      <c r="D190" s="2" t="s">
        <v>47</v>
      </c>
      <c r="E190" s="3">
        <v>13</v>
      </c>
      <c r="F190" s="3">
        <v>21</v>
      </c>
      <c r="G190" s="1">
        <v>3</v>
      </c>
      <c r="H190" s="1">
        <v>20</v>
      </c>
      <c r="I190" s="2" t="s">
        <v>6</v>
      </c>
      <c r="J190" s="3">
        <f t="shared" si="6"/>
        <v>63</v>
      </c>
      <c r="K190" s="3">
        <f t="shared" si="7"/>
        <v>24</v>
      </c>
      <c r="L190" s="4">
        <f t="shared" si="8"/>
        <v>0.38095238095238093</v>
      </c>
    </row>
    <row r="191" spans="1:12" x14ac:dyDescent="0.3">
      <c r="A191" s="1">
        <v>69</v>
      </c>
      <c r="B191" s="1">
        <v>5</v>
      </c>
      <c r="C191" s="2" t="s">
        <v>5</v>
      </c>
      <c r="D191" s="2" t="s">
        <v>31</v>
      </c>
      <c r="E191" s="3">
        <v>14</v>
      </c>
      <c r="F191" s="3">
        <v>24</v>
      </c>
      <c r="G191" s="1">
        <v>3</v>
      </c>
      <c r="H191" s="1">
        <v>48</v>
      </c>
      <c r="I191" s="2" t="s">
        <v>8</v>
      </c>
      <c r="J191" s="3">
        <f t="shared" si="6"/>
        <v>72</v>
      </c>
      <c r="K191" s="3">
        <f t="shared" si="7"/>
        <v>30</v>
      </c>
      <c r="L191" s="4">
        <f t="shared" si="8"/>
        <v>0.41666666666666669</v>
      </c>
    </row>
    <row r="192" spans="1:12" x14ac:dyDescent="0.3">
      <c r="A192" s="1">
        <v>69</v>
      </c>
      <c r="B192" s="1">
        <v>5</v>
      </c>
      <c r="C192" s="2" t="s">
        <v>14</v>
      </c>
      <c r="D192" s="2" t="s">
        <v>38</v>
      </c>
      <c r="E192" s="3">
        <v>20</v>
      </c>
      <c r="F192" s="3">
        <v>33</v>
      </c>
      <c r="G192" s="1">
        <v>3</v>
      </c>
      <c r="H192" s="1">
        <v>24</v>
      </c>
      <c r="I192" s="2" t="s">
        <v>8</v>
      </c>
      <c r="J192" s="3">
        <f t="shared" si="6"/>
        <v>99</v>
      </c>
      <c r="K192" s="3">
        <f t="shared" si="7"/>
        <v>39</v>
      </c>
      <c r="L192" s="4">
        <f t="shared" si="8"/>
        <v>0.39393939393939392</v>
      </c>
    </row>
    <row r="193" spans="1:12" x14ac:dyDescent="0.3">
      <c r="A193" s="1">
        <v>70</v>
      </c>
      <c r="B193" s="1">
        <v>17</v>
      </c>
      <c r="C193" s="2" t="s">
        <v>26</v>
      </c>
      <c r="D193" s="2" t="s">
        <v>50</v>
      </c>
      <c r="E193" s="3">
        <v>15</v>
      </c>
      <c r="F193" s="3">
        <v>25</v>
      </c>
      <c r="G193" s="1">
        <v>2</v>
      </c>
      <c r="H193" s="1">
        <v>19</v>
      </c>
      <c r="I193" s="2" t="s">
        <v>8</v>
      </c>
      <c r="J193" s="3">
        <f t="shared" si="6"/>
        <v>50</v>
      </c>
      <c r="K193" s="3">
        <f t="shared" si="7"/>
        <v>20</v>
      </c>
      <c r="L193" s="4">
        <f t="shared" si="8"/>
        <v>0.4</v>
      </c>
    </row>
    <row r="194" spans="1:12" x14ac:dyDescent="0.3">
      <c r="A194" s="1">
        <v>70</v>
      </c>
      <c r="B194" s="1">
        <v>17</v>
      </c>
      <c r="C194" s="2" t="s">
        <v>20</v>
      </c>
      <c r="D194" s="2" t="s">
        <v>44</v>
      </c>
      <c r="E194" s="3">
        <v>20</v>
      </c>
      <c r="F194" s="3">
        <v>34</v>
      </c>
      <c r="G194" s="1">
        <v>2</v>
      </c>
      <c r="H194" s="1">
        <v>21</v>
      </c>
      <c r="I194" s="2" t="s">
        <v>8</v>
      </c>
      <c r="J194" s="3">
        <f t="shared" si="6"/>
        <v>68</v>
      </c>
      <c r="K194" s="3">
        <f t="shared" si="7"/>
        <v>28</v>
      </c>
      <c r="L194" s="4">
        <f t="shared" si="8"/>
        <v>0.41176470588235292</v>
      </c>
    </row>
    <row r="195" spans="1:12" x14ac:dyDescent="0.3">
      <c r="A195" s="1">
        <v>71</v>
      </c>
      <c r="B195" s="1">
        <v>18</v>
      </c>
      <c r="C195" s="2" t="s">
        <v>7</v>
      </c>
      <c r="D195" s="2" t="s">
        <v>32</v>
      </c>
      <c r="E195" s="3">
        <v>18</v>
      </c>
      <c r="F195" s="3">
        <v>30</v>
      </c>
      <c r="G195" s="1">
        <v>3</v>
      </c>
      <c r="H195" s="1">
        <v>20</v>
      </c>
      <c r="I195" s="2" t="s">
        <v>8</v>
      </c>
      <c r="J195" s="3">
        <f t="shared" ref="J195:J258" si="9">F195*G195</f>
        <v>90</v>
      </c>
      <c r="K195" s="3">
        <f t="shared" ref="K195:K258" si="10">J195-(G195*E195)</f>
        <v>36</v>
      </c>
      <c r="L195" s="4">
        <f t="shared" ref="L195:L258" si="11">K195/J195</f>
        <v>0.4</v>
      </c>
    </row>
    <row r="196" spans="1:12" x14ac:dyDescent="0.3">
      <c r="A196" s="1">
        <v>71</v>
      </c>
      <c r="B196" s="1">
        <v>18</v>
      </c>
      <c r="C196" s="2" t="s">
        <v>22</v>
      </c>
      <c r="D196" s="2" t="s">
        <v>46</v>
      </c>
      <c r="E196" s="3">
        <v>14</v>
      </c>
      <c r="F196" s="3">
        <v>23</v>
      </c>
      <c r="G196" s="1">
        <v>2</v>
      </c>
      <c r="H196" s="1">
        <v>29</v>
      </c>
      <c r="I196" s="2" t="s">
        <v>8</v>
      </c>
      <c r="J196" s="3">
        <f t="shared" si="9"/>
        <v>46</v>
      </c>
      <c r="K196" s="3">
        <f t="shared" si="10"/>
        <v>18</v>
      </c>
      <c r="L196" s="4">
        <f t="shared" si="11"/>
        <v>0.39130434782608697</v>
      </c>
    </row>
    <row r="197" spans="1:12" x14ac:dyDescent="0.3">
      <c r="A197" s="1">
        <v>72</v>
      </c>
      <c r="B197" s="1">
        <v>17</v>
      </c>
      <c r="C197" s="2" t="s">
        <v>23</v>
      </c>
      <c r="D197" s="2" t="s">
        <v>47</v>
      </c>
      <c r="E197" s="3">
        <v>13</v>
      </c>
      <c r="F197" s="3">
        <v>21</v>
      </c>
      <c r="G197" s="1">
        <v>1</v>
      </c>
      <c r="H197" s="1">
        <v>17</v>
      </c>
      <c r="I197" s="2" t="s">
        <v>8</v>
      </c>
      <c r="J197" s="3">
        <f t="shared" si="9"/>
        <v>21</v>
      </c>
      <c r="K197" s="3">
        <f t="shared" si="10"/>
        <v>8</v>
      </c>
      <c r="L197" s="4">
        <f t="shared" si="11"/>
        <v>0.38095238095238093</v>
      </c>
    </row>
    <row r="198" spans="1:12" x14ac:dyDescent="0.3">
      <c r="A198" s="1">
        <v>72</v>
      </c>
      <c r="B198" s="1">
        <v>17</v>
      </c>
      <c r="C198" s="2" t="s">
        <v>24</v>
      </c>
      <c r="D198" s="2" t="s">
        <v>48</v>
      </c>
      <c r="E198" s="3">
        <v>10</v>
      </c>
      <c r="F198" s="3">
        <v>18</v>
      </c>
      <c r="G198" s="1">
        <v>3</v>
      </c>
      <c r="H198" s="1">
        <v>37</v>
      </c>
      <c r="I198" s="2" t="s">
        <v>8</v>
      </c>
      <c r="J198" s="3">
        <f t="shared" si="9"/>
        <v>54</v>
      </c>
      <c r="K198" s="3">
        <f t="shared" si="10"/>
        <v>24</v>
      </c>
      <c r="L198" s="4">
        <f t="shared" si="11"/>
        <v>0.44444444444444442</v>
      </c>
    </row>
    <row r="199" spans="1:12" x14ac:dyDescent="0.3">
      <c r="A199" s="1">
        <v>73</v>
      </c>
      <c r="B199" s="1">
        <v>1</v>
      </c>
      <c r="C199" s="2" t="s">
        <v>10</v>
      </c>
      <c r="D199" s="2" t="s">
        <v>34</v>
      </c>
      <c r="E199" s="3">
        <v>16</v>
      </c>
      <c r="F199" s="3">
        <v>27</v>
      </c>
      <c r="G199" s="1">
        <v>3</v>
      </c>
      <c r="H199" s="1">
        <v>20</v>
      </c>
      <c r="I199" s="2" t="s">
        <v>6</v>
      </c>
      <c r="J199" s="3">
        <f t="shared" si="9"/>
        <v>81</v>
      </c>
      <c r="K199" s="3">
        <f t="shared" si="10"/>
        <v>33</v>
      </c>
      <c r="L199" s="4">
        <f t="shared" si="11"/>
        <v>0.40740740740740738</v>
      </c>
    </row>
    <row r="200" spans="1:12" x14ac:dyDescent="0.3">
      <c r="A200" s="1">
        <v>74</v>
      </c>
      <c r="B200" s="1">
        <v>19</v>
      </c>
      <c r="C200" s="2" t="s">
        <v>25</v>
      </c>
      <c r="D200" s="2" t="s">
        <v>49</v>
      </c>
      <c r="E200" s="3">
        <v>15</v>
      </c>
      <c r="F200" s="3">
        <v>26</v>
      </c>
      <c r="G200" s="1">
        <v>2</v>
      </c>
      <c r="H200" s="1">
        <v>39</v>
      </c>
      <c r="I200" s="2" t="s">
        <v>8</v>
      </c>
      <c r="J200" s="3">
        <f t="shared" si="9"/>
        <v>52</v>
      </c>
      <c r="K200" s="3">
        <f t="shared" si="10"/>
        <v>22</v>
      </c>
      <c r="L200" s="4">
        <f t="shared" si="11"/>
        <v>0.42307692307692307</v>
      </c>
    </row>
    <row r="201" spans="1:12" x14ac:dyDescent="0.3">
      <c r="A201" s="1">
        <v>74</v>
      </c>
      <c r="B201" s="1">
        <v>19</v>
      </c>
      <c r="C201" s="2" t="s">
        <v>20</v>
      </c>
      <c r="D201" s="2" t="s">
        <v>44</v>
      </c>
      <c r="E201" s="3">
        <v>20</v>
      </c>
      <c r="F201" s="3">
        <v>34</v>
      </c>
      <c r="G201" s="1">
        <v>3</v>
      </c>
      <c r="H201" s="1">
        <v>37</v>
      </c>
      <c r="I201" s="2" t="s">
        <v>6</v>
      </c>
      <c r="J201" s="3">
        <f t="shared" si="9"/>
        <v>102</v>
      </c>
      <c r="K201" s="3">
        <f t="shared" si="10"/>
        <v>42</v>
      </c>
      <c r="L201" s="4">
        <f t="shared" si="11"/>
        <v>0.41176470588235292</v>
      </c>
    </row>
    <row r="202" spans="1:12" x14ac:dyDescent="0.3">
      <c r="A202" s="1">
        <v>74</v>
      </c>
      <c r="B202" s="1">
        <v>19</v>
      </c>
      <c r="C202" s="2" t="s">
        <v>18</v>
      </c>
      <c r="D202" s="2" t="s">
        <v>42</v>
      </c>
      <c r="E202" s="3">
        <v>19</v>
      </c>
      <c r="F202" s="3">
        <v>32</v>
      </c>
      <c r="G202" s="1">
        <v>2</v>
      </c>
      <c r="H202" s="1">
        <v>24</v>
      </c>
      <c r="I202" s="2" t="s">
        <v>8</v>
      </c>
      <c r="J202" s="3">
        <f t="shared" si="9"/>
        <v>64</v>
      </c>
      <c r="K202" s="3">
        <f t="shared" si="10"/>
        <v>26</v>
      </c>
      <c r="L202" s="4">
        <f t="shared" si="11"/>
        <v>0.40625</v>
      </c>
    </row>
    <row r="203" spans="1:12" x14ac:dyDescent="0.3">
      <c r="A203" s="1">
        <v>75</v>
      </c>
      <c r="B203" s="1">
        <v>19</v>
      </c>
      <c r="C203" s="2" t="s">
        <v>11</v>
      </c>
      <c r="D203" s="2" t="s">
        <v>35</v>
      </c>
      <c r="E203" s="3">
        <v>25</v>
      </c>
      <c r="F203" s="3">
        <v>40</v>
      </c>
      <c r="G203" s="1">
        <v>1</v>
      </c>
      <c r="H203" s="1">
        <v>35</v>
      </c>
      <c r="I203" s="2" t="s">
        <v>6</v>
      </c>
      <c r="J203" s="3">
        <f t="shared" si="9"/>
        <v>40</v>
      </c>
      <c r="K203" s="3">
        <f t="shared" si="10"/>
        <v>15</v>
      </c>
      <c r="L203" s="4">
        <f t="shared" si="11"/>
        <v>0.375</v>
      </c>
    </row>
    <row r="204" spans="1:12" x14ac:dyDescent="0.3">
      <c r="A204" s="1">
        <v>75</v>
      </c>
      <c r="B204" s="1">
        <v>19</v>
      </c>
      <c r="C204" s="2" t="s">
        <v>22</v>
      </c>
      <c r="D204" s="2" t="s">
        <v>46</v>
      </c>
      <c r="E204" s="3">
        <v>14</v>
      </c>
      <c r="F204" s="3">
        <v>23</v>
      </c>
      <c r="G204" s="1">
        <v>3</v>
      </c>
      <c r="H204" s="1">
        <v>16</v>
      </c>
      <c r="I204" s="2" t="s">
        <v>8</v>
      </c>
      <c r="J204" s="3">
        <f t="shared" si="9"/>
        <v>69</v>
      </c>
      <c r="K204" s="3">
        <f t="shared" si="10"/>
        <v>27</v>
      </c>
      <c r="L204" s="4">
        <f t="shared" si="11"/>
        <v>0.39130434782608697</v>
      </c>
    </row>
    <row r="205" spans="1:12" x14ac:dyDescent="0.3">
      <c r="A205" s="1">
        <v>76</v>
      </c>
      <c r="B205" s="1">
        <v>17</v>
      </c>
      <c r="C205" s="2" t="s">
        <v>7</v>
      </c>
      <c r="D205" s="2" t="s">
        <v>32</v>
      </c>
      <c r="E205" s="3">
        <v>18</v>
      </c>
      <c r="F205" s="3">
        <v>30</v>
      </c>
      <c r="G205" s="1">
        <v>3</v>
      </c>
      <c r="H205" s="1">
        <v>13</v>
      </c>
      <c r="I205" s="2" t="s">
        <v>8</v>
      </c>
      <c r="J205" s="3">
        <f t="shared" si="9"/>
        <v>90</v>
      </c>
      <c r="K205" s="3">
        <f t="shared" si="10"/>
        <v>36</v>
      </c>
      <c r="L205" s="4">
        <f t="shared" si="11"/>
        <v>0.4</v>
      </c>
    </row>
    <row r="206" spans="1:12" x14ac:dyDescent="0.3">
      <c r="A206" s="1">
        <v>76</v>
      </c>
      <c r="B206" s="1">
        <v>17</v>
      </c>
      <c r="C206" s="2" t="s">
        <v>24</v>
      </c>
      <c r="D206" s="2" t="s">
        <v>48</v>
      </c>
      <c r="E206" s="3">
        <v>10</v>
      </c>
      <c r="F206" s="3">
        <v>18</v>
      </c>
      <c r="G206" s="1">
        <v>1</v>
      </c>
      <c r="H206" s="1">
        <v>34</v>
      </c>
      <c r="I206" s="2" t="s">
        <v>8</v>
      </c>
      <c r="J206" s="3">
        <f t="shared" si="9"/>
        <v>18</v>
      </c>
      <c r="K206" s="3">
        <f t="shared" si="10"/>
        <v>8</v>
      </c>
      <c r="L206" s="4">
        <f t="shared" si="11"/>
        <v>0.44444444444444442</v>
      </c>
    </row>
    <row r="207" spans="1:12" x14ac:dyDescent="0.3">
      <c r="A207" s="1">
        <v>76</v>
      </c>
      <c r="B207" s="1">
        <v>17</v>
      </c>
      <c r="C207" s="2" t="s">
        <v>5</v>
      </c>
      <c r="D207" s="2" t="s">
        <v>31</v>
      </c>
      <c r="E207" s="3">
        <v>14</v>
      </c>
      <c r="F207" s="3">
        <v>24</v>
      </c>
      <c r="G207" s="1">
        <v>1</v>
      </c>
      <c r="H207" s="1">
        <v>20</v>
      </c>
      <c r="I207" s="2" t="s">
        <v>6</v>
      </c>
      <c r="J207" s="3">
        <f t="shared" si="9"/>
        <v>24</v>
      </c>
      <c r="K207" s="3">
        <f t="shared" si="10"/>
        <v>10</v>
      </c>
      <c r="L207" s="4">
        <f t="shared" si="11"/>
        <v>0.41666666666666669</v>
      </c>
    </row>
    <row r="208" spans="1:12" x14ac:dyDescent="0.3">
      <c r="A208" s="1">
        <v>76</v>
      </c>
      <c r="B208" s="1">
        <v>17</v>
      </c>
      <c r="C208" s="2" t="s">
        <v>25</v>
      </c>
      <c r="D208" s="2" t="s">
        <v>49</v>
      </c>
      <c r="E208" s="3">
        <v>15</v>
      </c>
      <c r="F208" s="3">
        <v>26</v>
      </c>
      <c r="G208" s="1">
        <v>1</v>
      </c>
      <c r="H208" s="1">
        <v>30</v>
      </c>
      <c r="I208" s="2" t="s">
        <v>6</v>
      </c>
      <c r="J208" s="3">
        <f t="shared" si="9"/>
        <v>26</v>
      </c>
      <c r="K208" s="3">
        <f t="shared" si="10"/>
        <v>11</v>
      </c>
      <c r="L208" s="4">
        <f t="shared" si="11"/>
        <v>0.42307692307692307</v>
      </c>
    </row>
    <row r="209" spans="1:12" x14ac:dyDescent="0.3">
      <c r="A209" s="1">
        <v>77</v>
      </c>
      <c r="B209" s="1">
        <v>3</v>
      </c>
      <c r="C209" s="2" t="s">
        <v>24</v>
      </c>
      <c r="D209" s="2" t="s">
        <v>48</v>
      </c>
      <c r="E209" s="3">
        <v>10</v>
      </c>
      <c r="F209" s="3">
        <v>18</v>
      </c>
      <c r="G209" s="1">
        <v>1</v>
      </c>
      <c r="H209" s="1">
        <v>34</v>
      </c>
      <c r="I209" s="2" t="s">
        <v>8</v>
      </c>
      <c r="J209" s="3">
        <f t="shared" si="9"/>
        <v>18</v>
      </c>
      <c r="K209" s="3">
        <f t="shared" si="10"/>
        <v>8</v>
      </c>
      <c r="L209" s="4">
        <f t="shared" si="11"/>
        <v>0.44444444444444442</v>
      </c>
    </row>
    <row r="210" spans="1:12" x14ac:dyDescent="0.3">
      <c r="A210" s="1">
        <v>77</v>
      </c>
      <c r="B210" s="1">
        <v>3</v>
      </c>
      <c r="C210" s="2" t="s">
        <v>5</v>
      </c>
      <c r="D210" s="2" t="s">
        <v>31</v>
      </c>
      <c r="E210" s="3">
        <v>14</v>
      </c>
      <c r="F210" s="3">
        <v>24</v>
      </c>
      <c r="G210" s="1">
        <v>2</v>
      </c>
      <c r="H210" s="1">
        <v>55</v>
      </c>
      <c r="I210" s="2" t="s">
        <v>6</v>
      </c>
      <c r="J210" s="3">
        <f t="shared" si="9"/>
        <v>48</v>
      </c>
      <c r="K210" s="3">
        <f t="shared" si="10"/>
        <v>20</v>
      </c>
      <c r="L210" s="4">
        <f t="shared" si="11"/>
        <v>0.41666666666666669</v>
      </c>
    </row>
    <row r="211" spans="1:12" x14ac:dyDescent="0.3">
      <c r="A211" s="1">
        <v>77</v>
      </c>
      <c r="B211" s="1">
        <v>3</v>
      </c>
      <c r="C211" s="2" t="s">
        <v>14</v>
      </c>
      <c r="D211" s="2" t="s">
        <v>38</v>
      </c>
      <c r="E211" s="3">
        <v>20</v>
      </c>
      <c r="F211" s="3">
        <v>33</v>
      </c>
      <c r="G211" s="1">
        <v>1</v>
      </c>
      <c r="H211" s="1">
        <v>8</v>
      </c>
      <c r="I211" s="2" t="s">
        <v>8</v>
      </c>
      <c r="J211" s="3">
        <f t="shared" si="9"/>
        <v>33</v>
      </c>
      <c r="K211" s="3">
        <f t="shared" si="10"/>
        <v>13</v>
      </c>
      <c r="L211" s="4">
        <f t="shared" si="11"/>
        <v>0.39393939393939392</v>
      </c>
    </row>
    <row r="212" spans="1:12" x14ac:dyDescent="0.3">
      <c r="A212" s="1">
        <v>78</v>
      </c>
      <c r="B212" s="1">
        <v>7</v>
      </c>
      <c r="C212" s="2" t="s">
        <v>16</v>
      </c>
      <c r="D212" s="2" t="s">
        <v>40</v>
      </c>
      <c r="E212" s="3">
        <v>11</v>
      </c>
      <c r="F212" s="3">
        <v>19</v>
      </c>
      <c r="G212" s="1">
        <v>3</v>
      </c>
      <c r="H212" s="1">
        <v>54</v>
      </c>
      <c r="I212" s="2" t="s">
        <v>8</v>
      </c>
      <c r="J212" s="3">
        <f t="shared" si="9"/>
        <v>57</v>
      </c>
      <c r="K212" s="3">
        <f t="shared" si="10"/>
        <v>24</v>
      </c>
      <c r="L212" s="4">
        <f t="shared" si="11"/>
        <v>0.42105263157894735</v>
      </c>
    </row>
    <row r="213" spans="1:12" x14ac:dyDescent="0.3">
      <c r="A213" s="1">
        <v>79</v>
      </c>
      <c r="B213" s="1">
        <v>16</v>
      </c>
      <c r="C213" s="2" t="s">
        <v>13</v>
      </c>
      <c r="D213" s="2" t="s">
        <v>37</v>
      </c>
      <c r="E213" s="3">
        <v>17</v>
      </c>
      <c r="F213" s="3">
        <v>29</v>
      </c>
      <c r="G213" s="1">
        <v>3</v>
      </c>
      <c r="H213" s="1">
        <v>14</v>
      </c>
      <c r="I213" s="2" t="s">
        <v>6</v>
      </c>
      <c r="J213" s="3">
        <f t="shared" si="9"/>
        <v>87</v>
      </c>
      <c r="K213" s="3">
        <f t="shared" si="10"/>
        <v>36</v>
      </c>
      <c r="L213" s="4">
        <f t="shared" si="11"/>
        <v>0.41379310344827586</v>
      </c>
    </row>
    <row r="214" spans="1:12" x14ac:dyDescent="0.3">
      <c r="A214" s="1">
        <v>79</v>
      </c>
      <c r="B214" s="1">
        <v>16</v>
      </c>
      <c r="C214" s="2" t="s">
        <v>14</v>
      </c>
      <c r="D214" s="2" t="s">
        <v>38</v>
      </c>
      <c r="E214" s="3">
        <v>20</v>
      </c>
      <c r="F214" s="3">
        <v>33</v>
      </c>
      <c r="G214" s="1">
        <v>3</v>
      </c>
      <c r="H214" s="1">
        <v>14</v>
      </c>
      <c r="I214" s="2" t="s">
        <v>8</v>
      </c>
      <c r="J214" s="3">
        <f t="shared" si="9"/>
        <v>99</v>
      </c>
      <c r="K214" s="3">
        <f t="shared" si="10"/>
        <v>39</v>
      </c>
      <c r="L214" s="4">
        <f t="shared" si="11"/>
        <v>0.39393939393939392</v>
      </c>
    </row>
    <row r="215" spans="1:12" x14ac:dyDescent="0.3">
      <c r="A215" s="1">
        <v>79</v>
      </c>
      <c r="B215" s="1">
        <v>16</v>
      </c>
      <c r="C215" s="2" t="s">
        <v>21</v>
      </c>
      <c r="D215" s="2" t="s">
        <v>45</v>
      </c>
      <c r="E215" s="3">
        <v>12</v>
      </c>
      <c r="F215" s="3">
        <v>20</v>
      </c>
      <c r="G215" s="1">
        <v>3</v>
      </c>
      <c r="H215" s="1">
        <v>25</v>
      </c>
      <c r="I215" s="2" t="s">
        <v>6</v>
      </c>
      <c r="J215" s="3">
        <f t="shared" si="9"/>
        <v>60</v>
      </c>
      <c r="K215" s="3">
        <f t="shared" si="10"/>
        <v>24</v>
      </c>
      <c r="L215" s="4">
        <f t="shared" si="11"/>
        <v>0.4</v>
      </c>
    </row>
    <row r="216" spans="1:12" x14ac:dyDescent="0.3">
      <c r="A216" s="1">
        <v>79</v>
      </c>
      <c r="B216" s="1">
        <v>16</v>
      </c>
      <c r="C216" s="2" t="s">
        <v>23</v>
      </c>
      <c r="D216" s="2" t="s">
        <v>47</v>
      </c>
      <c r="E216" s="3">
        <v>13</v>
      </c>
      <c r="F216" s="3">
        <v>21</v>
      </c>
      <c r="G216" s="1">
        <v>3</v>
      </c>
      <c r="H216" s="1">
        <v>43</v>
      </c>
      <c r="I216" s="2" t="s">
        <v>6</v>
      </c>
      <c r="J216" s="3">
        <f t="shared" si="9"/>
        <v>63</v>
      </c>
      <c r="K216" s="3">
        <f t="shared" si="10"/>
        <v>24</v>
      </c>
      <c r="L216" s="4">
        <f t="shared" si="11"/>
        <v>0.38095238095238093</v>
      </c>
    </row>
    <row r="217" spans="1:12" x14ac:dyDescent="0.3">
      <c r="A217" s="1">
        <v>80</v>
      </c>
      <c r="B217" s="1">
        <v>18</v>
      </c>
      <c r="C217" s="2" t="s">
        <v>19</v>
      </c>
      <c r="D217" s="2" t="s">
        <v>43</v>
      </c>
      <c r="E217" s="3">
        <v>13</v>
      </c>
      <c r="F217" s="3">
        <v>22</v>
      </c>
      <c r="G217" s="1">
        <v>2</v>
      </c>
      <c r="H217" s="1">
        <v>5</v>
      </c>
      <c r="I217" s="2" t="s">
        <v>6</v>
      </c>
      <c r="J217" s="3">
        <f t="shared" si="9"/>
        <v>44</v>
      </c>
      <c r="K217" s="3">
        <f t="shared" si="10"/>
        <v>18</v>
      </c>
      <c r="L217" s="4">
        <f t="shared" si="11"/>
        <v>0.40909090909090912</v>
      </c>
    </row>
    <row r="218" spans="1:12" x14ac:dyDescent="0.3">
      <c r="A218" s="1">
        <v>80</v>
      </c>
      <c r="B218" s="1">
        <v>18</v>
      </c>
      <c r="C218" s="2" t="s">
        <v>13</v>
      </c>
      <c r="D218" s="2" t="s">
        <v>37</v>
      </c>
      <c r="E218" s="3">
        <v>17</v>
      </c>
      <c r="F218" s="3">
        <v>29</v>
      </c>
      <c r="G218" s="1">
        <v>1</v>
      </c>
      <c r="H218" s="1">
        <v>34</v>
      </c>
      <c r="I218" s="2" t="s">
        <v>8</v>
      </c>
      <c r="J218" s="3">
        <f t="shared" si="9"/>
        <v>29</v>
      </c>
      <c r="K218" s="3">
        <f t="shared" si="10"/>
        <v>12</v>
      </c>
      <c r="L218" s="4">
        <f t="shared" si="11"/>
        <v>0.41379310344827586</v>
      </c>
    </row>
    <row r="219" spans="1:12" x14ac:dyDescent="0.3">
      <c r="A219" s="1">
        <v>80</v>
      </c>
      <c r="B219" s="1">
        <v>18</v>
      </c>
      <c r="C219" s="2" t="s">
        <v>5</v>
      </c>
      <c r="D219" s="2" t="s">
        <v>31</v>
      </c>
      <c r="E219" s="3">
        <v>14</v>
      </c>
      <c r="F219" s="3">
        <v>24</v>
      </c>
      <c r="G219" s="1">
        <v>2</v>
      </c>
      <c r="H219" s="1">
        <v>28</v>
      </c>
      <c r="I219" s="2" t="s">
        <v>6</v>
      </c>
      <c r="J219" s="3">
        <f t="shared" si="9"/>
        <v>48</v>
      </c>
      <c r="K219" s="3">
        <f t="shared" si="10"/>
        <v>20</v>
      </c>
      <c r="L219" s="4">
        <f t="shared" si="11"/>
        <v>0.41666666666666669</v>
      </c>
    </row>
    <row r="220" spans="1:12" x14ac:dyDescent="0.3">
      <c r="A220" s="1">
        <v>81</v>
      </c>
      <c r="B220" s="1">
        <v>17</v>
      </c>
      <c r="C220" s="2" t="s">
        <v>9</v>
      </c>
      <c r="D220" s="2" t="s">
        <v>33</v>
      </c>
      <c r="E220" s="3">
        <v>19</v>
      </c>
      <c r="F220" s="3">
        <v>31</v>
      </c>
      <c r="G220" s="1">
        <v>2</v>
      </c>
      <c r="H220" s="1">
        <v>59</v>
      </c>
      <c r="I220" s="2" t="s">
        <v>8</v>
      </c>
      <c r="J220" s="3">
        <f t="shared" si="9"/>
        <v>62</v>
      </c>
      <c r="K220" s="3">
        <f t="shared" si="10"/>
        <v>24</v>
      </c>
      <c r="L220" s="4">
        <f t="shared" si="11"/>
        <v>0.38709677419354838</v>
      </c>
    </row>
    <row r="221" spans="1:12" x14ac:dyDescent="0.3">
      <c r="A221" s="1">
        <v>82</v>
      </c>
      <c r="B221" s="1">
        <v>16</v>
      </c>
      <c r="C221" s="2" t="s">
        <v>26</v>
      </c>
      <c r="D221" s="2" t="s">
        <v>50</v>
      </c>
      <c r="E221" s="3">
        <v>15</v>
      </c>
      <c r="F221" s="3">
        <v>25</v>
      </c>
      <c r="G221" s="1">
        <v>2</v>
      </c>
      <c r="H221" s="1">
        <v>11</v>
      </c>
      <c r="I221" s="2" t="s">
        <v>8</v>
      </c>
      <c r="J221" s="3">
        <f t="shared" si="9"/>
        <v>50</v>
      </c>
      <c r="K221" s="3">
        <f t="shared" si="10"/>
        <v>20</v>
      </c>
      <c r="L221" s="4">
        <f t="shared" si="11"/>
        <v>0.4</v>
      </c>
    </row>
    <row r="222" spans="1:12" x14ac:dyDescent="0.3">
      <c r="A222" s="1">
        <v>82</v>
      </c>
      <c r="B222" s="1">
        <v>16</v>
      </c>
      <c r="C222" s="2" t="s">
        <v>7</v>
      </c>
      <c r="D222" s="2" t="s">
        <v>32</v>
      </c>
      <c r="E222" s="3">
        <v>18</v>
      </c>
      <c r="F222" s="3">
        <v>30</v>
      </c>
      <c r="G222" s="1">
        <v>1</v>
      </c>
      <c r="H222" s="1">
        <v>8</v>
      </c>
      <c r="I222" s="2" t="s">
        <v>8</v>
      </c>
      <c r="J222" s="3">
        <f t="shared" si="9"/>
        <v>30</v>
      </c>
      <c r="K222" s="3">
        <f t="shared" si="10"/>
        <v>12</v>
      </c>
      <c r="L222" s="4">
        <f t="shared" si="11"/>
        <v>0.4</v>
      </c>
    </row>
    <row r="223" spans="1:12" x14ac:dyDescent="0.3">
      <c r="A223" s="1">
        <v>83</v>
      </c>
      <c r="B223" s="1">
        <v>15</v>
      </c>
      <c r="C223" s="2" t="s">
        <v>10</v>
      </c>
      <c r="D223" s="2" t="s">
        <v>34</v>
      </c>
      <c r="E223" s="3">
        <v>16</v>
      </c>
      <c r="F223" s="3">
        <v>27</v>
      </c>
      <c r="G223" s="1">
        <v>2</v>
      </c>
      <c r="H223" s="1">
        <v>14</v>
      </c>
      <c r="I223" s="2" t="s">
        <v>6</v>
      </c>
      <c r="J223" s="3">
        <f t="shared" si="9"/>
        <v>54</v>
      </c>
      <c r="K223" s="3">
        <f t="shared" si="10"/>
        <v>22</v>
      </c>
      <c r="L223" s="4">
        <f t="shared" si="11"/>
        <v>0.40740740740740738</v>
      </c>
    </row>
    <row r="224" spans="1:12" x14ac:dyDescent="0.3">
      <c r="A224" s="1">
        <v>83</v>
      </c>
      <c r="B224" s="1">
        <v>15</v>
      </c>
      <c r="C224" s="2" t="s">
        <v>21</v>
      </c>
      <c r="D224" s="2" t="s">
        <v>45</v>
      </c>
      <c r="E224" s="3">
        <v>12</v>
      </c>
      <c r="F224" s="3">
        <v>20</v>
      </c>
      <c r="G224" s="1">
        <v>1</v>
      </c>
      <c r="H224" s="1">
        <v>30</v>
      </c>
      <c r="I224" s="2" t="s">
        <v>8</v>
      </c>
      <c r="J224" s="3">
        <f t="shared" si="9"/>
        <v>20</v>
      </c>
      <c r="K224" s="3">
        <f t="shared" si="10"/>
        <v>8</v>
      </c>
      <c r="L224" s="4">
        <f t="shared" si="11"/>
        <v>0.4</v>
      </c>
    </row>
    <row r="225" spans="1:12" x14ac:dyDescent="0.3">
      <c r="A225" s="1">
        <v>83</v>
      </c>
      <c r="B225" s="1">
        <v>15</v>
      </c>
      <c r="C225" s="2" t="s">
        <v>18</v>
      </c>
      <c r="D225" s="2" t="s">
        <v>42</v>
      </c>
      <c r="E225" s="3">
        <v>19</v>
      </c>
      <c r="F225" s="3">
        <v>32</v>
      </c>
      <c r="G225" s="1">
        <v>3</v>
      </c>
      <c r="H225" s="1">
        <v>50</v>
      </c>
      <c r="I225" s="2" t="s">
        <v>6</v>
      </c>
      <c r="J225" s="3">
        <f t="shared" si="9"/>
        <v>96</v>
      </c>
      <c r="K225" s="3">
        <f t="shared" si="10"/>
        <v>39</v>
      </c>
      <c r="L225" s="4">
        <f t="shared" si="11"/>
        <v>0.40625</v>
      </c>
    </row>
    <row r="226" spans="1:12" x14ac:dyDescent="0.3">
      <c r="A226" s="1">
        <v>84</v>
      </c>
      <c r="B226" s="1">
        <v>19</v>
      </c>
      <c r="C226" s="2" t="s">
        <v>7</v>
      </c>
      <c r="D226" s="2" t="s">
        <v>32</v>
      </c>
      <c r="E226" s="3">
        <v>18</v>
      </c>
      <c r="F226" s="3">
        <v>30</v>
      </c>
      <c r="G226" s="1">
        <v>2</v>
      </c>
      <c r="H226" s="1">
        <v>10</v>
      </c>
      <c r="I226" s="2" t="s">
        <v>8</v>
      </c>
      <c r="J226" s="3">
        <f t="shared" si="9"/>
        <v>60</v>
      </c>
      <c r="K226" s="3">
        <f t="shared" si="10"/>
        <v>24</v>
      </c>
      <c r="L226" s="4">
        <f t="shared" si="11"/>
        <v>0.4</v>
      </c>
    </row>
    <row r="227" spans="1:12" x14ac:dyDescent="0.3">
      <c r="A227" s="1">
        <v>85</v>
      </c>
      <c r="B227" s="1">
        <v>8</v>
      </c>
      <c r="C227" s="2" t="s">
        <v>15</v>
      </c>
      <c r="D227" s="2" t="s">
        <v>39</v>
      </c>
      <c r="E227" s="3">
        <v>16</v>
      </c>
      <c r="F227" s="3">
        <v>28</v>
      </c>
      <c r="G227" s="1">
        <v>3</v>
      </c>
      <c r="H227" s="1">
        <v>26</v>
      </c>
      <c r="I227" s="2" t="s">
        <v>8</v>
      </c>
      <c r="J227" s="3">
        <f t="shared" si="9"/>
        <v>84</v>
      </c>
      <c r="K227" s="3">
        <f t="shared" si="10"/>
        <v>36</v>
      </c>
      <c r="L227" s="4">
        <f t="shared" si="11"/>
        <v>0.42857142857142855</v>
      </c>
    </row>
    <row r="228" spans="1:12" x14ac:dyDescent="0.3">
      <c r="A228" s="1">
        <v>85</v>
      </c>
      <c r="B228" s="1">
        <v>8</v>
      </c>
      <c r="C228" s="2" t="s">
        <v>12</v>
      </c>
      <c r="D228" s="2" t="s">
        <v>36</v>
      </c>
      <c r="E228" s="3">
        <v>22</v>
      </c>
      <c r="F228" s="3">
        <v>36</v>
      </c>
      <c r="G228" s="1">
        <v>2</v>
      </c>
      <c r="H228" s="1">
        <v>33</v>
      </c>
      <c r="I228" s="2" t="s">
        <v>8</v>
      </c>
      <c r="J228" s="3">
        <f t="shared" si="9"/>
        <v>72</v>
      </c>
      <c r="K228" s="3">
        <f t="shared" si="10"/>
        <v>28</v>
      </c>
      <c r="L228" s="4">
        <f t="shared" si="11"/>
        <v>0.3888888888888889</v>
      </c>
    </row>
    <row r="229" spans="1:12" x14ac:dyDescent="0.3">
      <c r="A229" s="1">
        <v>85</v>
      </c>
      <c r="B229" s="1">
        <v>8</v>
      </c>
      <c r="C229" s="2" t="s">
        <v>21</v>
      </c>
      <c r="D229" s="2" t="s">
        <v>45</v>
      </c>
      <c r="E229" s="3">
        <v>12</v>
      </c>
      <c r="F229" s="3">
        <v>20</v>
      </c>
      <c r="G229" s="1">
        <v>1</v>
      </c>
      <c r="H229" s="1">
        <v>54</v>
      </c>
      <c r="I229" s="2" t="s">
        <v>8</v>
      </c>
      <c r="J229" s="3">
        <f t="shared" si="9"/>
        <v>20</v>
      </c>
      <c r="K229" s="3">
        <f t="shared" si="10"/>
        <v>8</v>
      </c>
      <c r="L229" s="4">
        <f t="shared" si="11"/>
        <v>0.4</v>
      </c>
    </row>
    <row r="230" spans="1:12" x14ac:dyDescent="0.3">
      <c r="A230" s="1">
        <v>85</v>
      </c>
      <c r="B230" s="1">
        <v>8</v>
      </c>
      <c r="C230" s="2" t="s">
        <v>18</v>
      </c>
      <c r="D230" s="2" t="s">
        <v>42</v>
      </c>
      <c r="E230" s="3">
        <v>19</v>
      </c>
      <c r="F230" s="3">
        <v>32</v>
      </c>
      <c r="G230" s="1">
        <v>1</v>
      </c>
      <c r="H230" s="1">
        <v>29</v>
      </c>
      <c r="I230" s="2" t="s">
        <v>8</v>
      </c>
      <c r="J230" s="3">
        <f t="shared" si="9"/>
        <v>32</v>
      </c>
      <c r="K230" s="3">
        <f t="shared" si="10"/>
        <v>13</v>
      </c>
      <c r="L230" s="4">
        <f t="shared" si="11"/>
        <v>0.40625</v>
      </c>
    </row>
    <row r="231" spans="1:12" x14ac:dyDescent="0.3">
      <c r="A231" s="1">
        <v>86</v>
      </c>
      <c r="B231" s="1">
        <v>20</v>
      </c>
      <c r="C231" s="2" t="s">
        <v>26</v>
      </c>
      <c r="D231" s="2" t="s">
        <v>50</v>
      </c>
      <c r="E231" s="3">
        <v>15</v>
      </c>
      <c r="F231" s="3">
        <v>25</v>
      </c>
      <c r="G231" s="1">
        <v>2</v>
      </c>
      <c r="H231" s="1">
        <v>8</v>
      </c>
      <c r="I231" s="2" t="s">
        <v>8</v>
      </c>
      <c r="J231" s="3">
        <f t="shared" si="9"/>
        <v>50</v>
      </c>
      <c r="K231" s="3">
        <f t="shared" si="10"/>
        <v>20</v>
      </c>
      <c r="L231" s="4">
        <f t="shared" si="11"/>
        <v>0.4</v>
      </c>
    </row>
    <row r="232" spans="1:12" x14ac:dyDescent="0.3">
      <c r="A232" s="1">
        <v>87</v>
      </c>
      <c r="B232" s="1">
        <v>3</v>
      </c>
      <c r="C232" s="2" t="s">
        <v>24</v>
      </c>
      <c r="D232" s="2" t="s">
        <v>48</v>
      </c>
      <c r="E232" s="3">
        <v>10</v>
      </c>
      <c r="F232" s="3">
        <v>18</v>
      </c>
      <c r="G232" s="1">
        <v>2</v>
      </c>
      <c r="H232" s="1">
        <v>55</v>
      </c>
      <c r="I232" s="2" t="s">
        <v>6</v>
      </c>
      <c r="J232" s="3">
        <f t="shared" si="9"/>
        <v>36</v>
      </c>
      <c r="K232" s="3">
        <f t="shared" si="10"/>
        <v>16</v>
      </c>
      <c r="L232" s="4">
        <f t="shared" si="11"/>
        <v>0.44444444444444442</v>
      </c>
    </row>
    <row r="233" spans="1:12" x14ac:dyDescent="0.3">
      <c r="A233" s="1">
        <v>87</v>
      </c>
      <c r="B233" s="1">
        <v>3</v>
      </c>
      <c r="C233" s="2" t="s">
        <v>18</v>
      </c>
      <c r="D233" s="2" t="s">
        <v>42</v>
      </c>
      <c r="E233" s="3">
        <v>19</v>
      </c>
      <c r="F233" s="3">
        <v>32</v>
      </c>
      <c r="G233" s="1">
        <v>1</v>
      </c>
      <c r="H233" s="1">
        <v>5</v>
      </c>
      <c r="I233" s="2" t="s">
        <v>8</v>
      </c>
      <c r="J233" s="3">
        <f t="shared" si="9"/>
        <v>32</v>
      </c>
      <c r="K233" s="3">
        <f t="shared" si="10"/>
        <v>13</v>
      </c>
      <c r="L233" s="4">
        <f t="shared" si="11"/>
        <v>0.40625</v>
      </c>
    </row>
    <row r="234" spans="1:12" x14ac:dyDescent="0.3">
      <c r="A234" s="1">
        <v>87</v>
      </c>
      <c r="B234" s="1">
        <v>3</v>
      </c>
      <c r="C234" s="2" t="s">
        <v>9</v>
      </c>
      <c r="D234" s="2" t="s">
        <v>33</v>
      </c>
      <c r="E234" s="3">
        <v>19</v>
      </c>
      <c r="F234" s="3">
        <v>31</v>
      </c>
      <c r="G234" s="1">
        <v>1</v>
      </c>
      <c r="H234" s="1">
        <v>11</v>
      </c>
      <c r="I234" s="2" t="s">
        <v>6</v>
      </c>
      <c r="J234" s="3">
        <f t="shared" si="9"/>
        <v>31</v>
      </c>
      <c r="K234" s="3">
        <f t="shared" si="10"/>
        <v>12</v>
      </c>
      <c r="L234" s="4">
        <f t="shared" si="11"/>
        <v>0.38709677419354838</v>
      </c>
    </row>
    <row r="235" spans="1:12" x14ac:dyDescent="0.3">
      <c r="A235" s="1">
        <v>88</v>
      </c>
      <c r="B235" s="1">
        <v>18</v>
      </c>
      <c r="C235" s="2" t="s">
        <v>11</v>
      </c>
      <c r="D235" s="2" t="s">
        <v>35</v>
      </c>
      <c r="E235" s="3">
        <v>25</v>
      </c>
      <c r="F235" s="3">
        <v>40</v>
      </c>
      <c r="G235" s="1">
        <v>1</v>
      </c>
      <c r="H235" s="1">
        <v>12</v>
      </c>
      <c r="I235" s="2" t="s">
        <v>6</v>
      </c>
      <c r="J235" s="3">
        <f t="shared" si="9"/>
        <v>40</v>
      </c>
      <c r="K235" s="3">
        <f t="shared" si="10"/>
        <v>15</v>
      </c>
      <c r="L235" s="4">
        <f t="shared" si="11"/>
        <v>0.375</v>
      </c>
    </row>
    <row r="236" spans="1:12" x14ac:dyDescent="0.3">
      <c r="A236" s="1">
        <v>88</v>
      </c>
      <c r="B236" s="1">
        <v>18</v>
      </c>
      <c r="C236" s="2" t="s">
        <v>16</v>
      </c>
      <c r="D236" s="2" t="s">
        <v>40</v>
      </c>
      <c r="E236" s="3">
        <v>11</v>
      </c>
      <c r="F236" s="3">
        <v>19</v>
      </c>
      <c r="G236" s="1">
        <v>3</v>
      </c>
      <c r="H236" s="1">
        <v>46</v>
      </c>
      <c r="I236" s="2" t="s">
        <v>8</v>
      </c>
      <c r="J236" s="3">
        <f t="shared" si="9"/>
        <v>57</v>
      </c>
      <c r="K236" s="3">
        <f t="shared" si="10"/>
        <v>24</v>
      </c>
      <c r="L236" s="4">
        <f t="shared" si="11"/>
        <v>0.42105263157894735</v>
      </c>
    </row>
    <row r="237" spans="1:12" x14ac:dyDescent="0.3">
      <c r="A237" s="1">
        <v>88</v>
      </c>
      <c r="B237" s="1">
        <v>18</v>
      </c>
      <c r="C237" s="2" t="s">
        <v>25</v>
      </c>
      <c r="D237" s="2" t="s">
        <v>49</v>
      </c>
      <c r="E237" s="3">
        <v>15</v>
      </c>
      <c r="F237" s="3">
        <v>26</v>
      </c>
      <c r="G237" s="1">
        <v>1</v>
      </c>
      <c r="H237" s="1">
        <v>59</v>
      </c>
      <c r="I237" s="2" t="s">
        <v>6</v>
      </c>
      <c r="J237" s="3">
        <f t="shared" si="9"/>
        <v>26</v>
      </c>
      <c r="K237" s="3">
        <f t="shared" si="10"/>
        <v>11</v>
      </c>
      <c r="L237" s="4">
        <f t="shared" si="11"/>
        <v>0.42307692307692307</v>
      </c>
    </row>
    <row r="238" spans="1:12" x14ac:dyDescent="0.3">
      <c r="A238" s="1">
        <v>89</v>
      </c>
      <c r="B238" s="1">
        <v>11</v>
      </c>
      <c r="C238" s="2" t="s">
        <v>22</v>
      </c>
      <c r="D238" s="2" t="s">
        <v>46</v>
      </c>
      <c r="E238" s="3">
        <v>14</v>
      </c>
      <c r="F238" s="3">
        <v>23</v>
      </c>
      <c r="G238" s="1">
        <v>3</v>
      </c>
      <c r="H238" s="1">
        <v>44</v>
      </c>
      <c r="I238" s="2" t="s">
        <v>8</v>
      </c>
      <c r="J238" s="3">
        <f t="shared" si="9"/>
        <v>69</v>
      </c>
      <c r="K238" s="3">
        <f t="shared" si="10"/>
        <v>27</v>
      </c>
      <c r="L238" s="4">
        <f t="shared" si="11"/>
        <v>0.39130434782608697</v>
      </c>
    </row>
    <row r="239" spans="1:12" x14ac:dyDescent="0.3">
      <c r="A239" s="1">
        <v>89</v>
      </c>
      <c r="B239" s="1">
        <v>11</v>
      </c>
      <c r="C239" s="2" t="s">
        <v>20</v>
      </c>
      <c r="D239" s="2" t="s">
        <v>44</v>
      </c>
      <c r="E239" s="3">
        <v>20</v>
      </c>
      <c r="F239" s="3">
        <v>34</v>
      </c>
      <c r="G239" s="1">
        <v>2</v>
      </c>
      <c r="H239" s="1">
        <v>58</v>
      </c>
      <c r="I239" s="2" t="s">
        <v>6</v>
      </c>
      <c r="J239" s="3">
        <f t="shared" si="9"/>
        <v>68</v>
      </c>
      <c r="K239" s="3">
        <f t="shared" si="10"/>
        <v>28</v>
      </c>
      <c r="L239" s="4">
        <f t="shared" si="11"/>
        <v>0.41176470588235292</v>
      </c>
    </row>
    <row r="240" spans="1:12" x14ac:dyDescent="0.3">
      <c r="A240" s="1">
        <v>89</v>
      </c>
      <c r="B240" s="1">
        <v>11</v>
      </c>
      <c r="C240" s="2" t="s">
        <v>19</v>
      </c>
      <c r="D240" s="2" t="s">
        <v>43</v>
      </c>
      <c r="E240" s="3">
        <v>13</v>
      </c>
      <c r="F240" s="3">
        <v>22</v>
      </c>
      <c r="G240" s="1">
        <v>1</v>
      </c>
      <c r="H240" s="1">
        <v>40</v>
      </c>
      <c r="I240" s="2" t="s">
        <v>8</v>
      </c>
      <c r="J240" s="3">
        <f t="shared" si="9"/>
        <v>22</v>
      </c>
      <c r="K240" s="3">
        <f t="shared" si="10"/>
        <v>9</v>
      </c>
      <c r="L240" s="4">
        <f t="shared" si="11"/>
        <v>0.40909090909090912</v>
      </c>
    </row>
    <row r="241" spans="1:12" x14ac:dyDescent="0.3">
      <c r="A241" s="1">
        <v>90</v>
      </c>
      <c r="B241" s="1">
        <v>6</v>
      </c>
      <c r="C241" s="2" t="s">
        <v>20</v>
      </c>
      <c r="D241" s="2" t="s">
        <v>44</v>
      </c>
      <c r="E241" s="3">
        <v>20</v>
      </c>
      <c r="F241" s="3">
        <v>34</v>
      </c>
      <c r="G241" s="1">
        <v>1</v>
      </c>
      <c r="H241" s="1">
        <v>48</v>
      </c>
      <c r="I241" s="2" t="s">
        <v>8</v>
      </c>
      <c r="J241" s="3">
        <f t="shared" si="9"/>
        <v>34</v>
      </c>
      <c r="K241" s="3">
        <f t="shared" si="10"/>
        <v>14</v>
      </c>
      <c r="L241" s="4">
        <f t="shared" si="11"/>
        <v>0.41176470588235292</v>
      </c>
    </row>
    <row r="242" spans="1:12" x14ac:dyDescent="0.3">
      <c r="A242" s="1">
        <v>91</v>
      </c>
      <c r="B242" s="1">
        <v>1</v>
      </c>
      <c r="C242" s="2" t="s">
        <v>17</v>
      </c>
      <c r="D242" s="2" t="s">
        <v>41</v>
      </c>
      <c r="E242" s="3">
        <v>21</v>
      </c>
      <c r="F242" s="3">
        <v>35</v>
      </c>
      <c r="G242" s="1">
        <v>3</v>
      </c>
      <c r="H242" s="1">
        <v>21</v>
      </c>
      <c r="I242" s="2" t="s">
        <v>8</v>
      </c>
      <c r="J242" s="3">
        <f t="shared" si="9"/>
        <v>105</v>
      </c>
      <c r="K242" s="3">
        <f t="shared" si="10"/>
        <v>42</v>
      </c>
      <c r="L242" s="4">
        <f t="shared" si="11"/>
        <v>0.4</v>
      </c>
    </row>
    <row r="243" spans="1:12" x14ac:dyDescent="0.3">
      <c r="A243" s="1">
        <v>91</v>
      </c>
      <c r="B243" s="1">
        <v>1</v>
      </c>
      <c r="C243" s="2" t="s">
        <v>23</v>
      </c>
      <c r="D243" s="2" t="s">
        <v>47</v>
      </c>
      <c r="E243" s="3">
        <v>13</v>
      </c>
      <c r="F243" s="3">
        <v>21</v>
      </c>
      <c r="G243" s="1">
        <v>3</v>
      </c>
      <c r="H243" s="1">
        <v>52</v>
      </c>
      <c r="I243" s="2" t="s">
        <v>6</v>
      </c>
      <c r="J243" s="3">
        <f t="shared" si="9"/>
        <v>63</v>
      </c>
      <c r="K243" s="3">
        <f t="shared" si="10"/>
        <v>24</v>
      </c>
      <c r="L243" s="4">
        <f t="shared" si="11"/>
        <v>0.38095238095238093</v>
      </c>
    </row>
    <row r="244" spans="1:12" x14ac:dyDescent="0.3">
      <c r="A244" s="1">
        <v>91</v>
      </c>
      <c r="B244" s="1">
        <v>1</v>
      </c>
      <c r="C244" s="2" t="s">
        <v>19</v>
      </c>
      <c r="D244" s="2" t="s">
        <v>43</v>
      </c>
      <c r="E244" s="3">
        <v>13</v>
      </c>
      <c r="F244" s="3">
        <v>22</v>
      </c>
      <c r="G244" s="1">
        <v>2</v>
      </c>
      <c r="H244" s="1">
        <v>11</v>
      </c>
      <c r="I244" s="2" t="s">
        <v>6</v>
      </c>
      <c r="J244" s="3">
        <f t="shared" si="9"/>
        <v>44</v>
      </c>
      <c r="K244" s="3">
        <f t="shared" si="10"/>
        <v>18</v>
      </c>
      <c r="L244" s="4">
        <f t="shared" si="11"/>
        <v>0.40909090909090912</v>
      </c>
    </row>
    <row r="245" spans="1:12" x14ac:dyDescent="0.3">
      <c r="A245" s="1">
        <v>91</v>
      </c>
      <c r="B245" s="1">
        <v>1</v>
      </c>
      <c r="C245" s="2" t="s">
        <v>10</v>
      </c>
      <c r="D245" s="2" t="s">
        <v>34</v>
      </c>
      <c r="E245" s="3">
        <v>16</v>
      </c>
      <c r="F245" s="3">
        <v>27</v>
      </c>
      <c r="G245" s="1">
        <v>3</v>
      </c>
      <c r="H245" s="1">
        <v>48</v>
      </c>
      <c r="I245" s="2" t="s">
        <v>6</v>
      </c>
      <c r="J245" s="3">
        <f t="shared" si="9"/>
        <v>81</v>
      </c>
      <c r="K245" s="3">
        <f t="shared" si="10"/>
        <v>33</v>
      </c>
      <c r="L245" s="4">
        <f t="shared" si="11"/>
        <v>0.40740740740740738</v>
      </c>
    </row>
    <row r="246" spans="1:12" x14ac:dyDescent="0.3">
      <c r="A246" s="1">
        <v>92</v>
      </c>
      <c r="B246" s="1">
        <v>6</v>
      </c>
      <c r="C246" s="2" t="s">
        <v>13</v>
      </c>
      <c r="D246" s="2" t="s">
        <v>37</v>
      </c>
      <c r="E246" s="3">
        <v>17</v>
      </c>
      <c r="F246" s="3">
        <v>29</v>
      </c>
      <c r="G246" s="1">
        <v>2</v>
      </c>
      <c r="H246" s="1">
        <v>36</v>
      </c>
      <c r="I246" s="2" t="s">
        <v>6</v>
      </c>
      <c r="J246" s="3">
        <f t="shared" si="9"/>
        <v>58</v>
      </c>
      <c r="K246" s="3">
        <f t="shared" si="10"/>
        <v>24</v>
      </c>
      <c r="L246" s="4">
        <f t="shared" si="11"/>
        <v>0.41379310344827586</v>
      </c>
    </row>
    <row r="247" spans="1:12" x14ac:dyDescent="0.3">
      <c r="A247" s="1">
        <v>92</v>
      </c>
      <c r="B247" s="1">
        <v>6</v>
      </c>
      <c r="C247" s="2" t="s">
        <v>5</v>
      </c>
      <c r="D247" s="2" t="s">
        <v>31</v>
      </c>
      <c r="E247" s="3">
        <v>14</v>
      </c>
      <c r="F247" s="3">
        <v>24</v>
      </c>
      <c r="G247" s="1">
        <v>1</v>
      </c>
      <c r="H247" s="1">
        <v>6</v>
      </c>
      <c r="I247" s="2" t="s">
        <v>8</v>
      </c>
      <c r="J247" s="3">
        <f t="shared" si="9"/>
        <v>24</v>
      </c>
      <c r="K247" s="3">
        <f t="shared" si="10"/>
        <v>10</v>
      </c>
      <c r="L247" s="4">
        <f t="shared" si="11"/>
        <v>0.41666666666666669</v>
      </c>
    </row>
    <row r="248" spans="1:12" x14ac:dyDescent="0.3">
      <c r="A248" s="1">
        <v>93</v>
      </c>
      <c r="B248" s="1">
        <v>2</v>
      </c>
      <c r="C248" s="2" t="s">
        <v>13</v>
      </c>
      <c r="D248" s="2" t="s">
        <v>37</v>
      </c>
      <c r="E248" s="3">
        <v>17</v>
      </c>
      <c r="F248" s="3">
        <v>29</v>
      </c>
      <c r="G248" s="1">
        <v>1</v>
      </c>
      <c r="H248" s="1">
        <v>18</v>
      </c>
      <c r="I248" s="2" t="s">
        <v>8</v>
      </c>
      <c r="J248" s="3">
        <f t="shared" si="9"/>
        <v>29</v>
      </c>
      <c r="K248" s="3">
        <f t="shared" si="10"/>
        <v>12</v>
      </c>
      <c r="L248" s="4">
        <f t="shared" si="11"/>
        <v>0.41379310344827586</v>
      </c>
    </row>
    <row r="249" spans="1:12" x14ac:dyDescent="0.3">
      <c r="A249" s="1">
        <v>94</v>
      </c>
      <c r="B249" s="1">
        <v>12</v>
      </c>
      <c r="C249" s="2" t="s">
        <v>7</v>
      </c>
      <c r="D249" s="2" t="s">
        <v>32</v>
      </c>
      <c r="E249" s="3">
        <v>18</v>
      </c>
      <c r="F249" s="3">
        <v>30</v>
      </c>
      <c r="G249" s="1">
        <v>3</v>
      </c>
      <c r="H249" s="1">
        <v>19</v>
      </c>
      <c r="I249" s="2" t="s">
        <v>8</v>
      </c>
      <c r="J249" s="3">
        <f t="shared" si="9"/>
        <v>90</v>
      </c>
      <c r="K249" s="3">
        <f t="shared" si="10"/>
        <v>36</v>
      </c>
      <c r="L249" s="4">
        <f t="shared" si="11"/>
        <v>0.4</v>
      </c>
    </row>
    <row r="250" spans="1:12" x14ac:dyDescent="0.3">
      <c r="A250" s="1">
        <v>94</v>
      </c>
      <c r="B250" s="1">
        <v>12</v>
      </c>
      <c r="C250" s="2" t="s">
        <v>18</v>
      </c>
      <c r="D250" s="2" t="s">
        <v>42</v>
      </c>
      <c r="E250" s="3">
        <v>19</v>
      </c>
      <c r="F250" s="3">
        <v>32</v>
      </c>
      <c r="G250" s="1">
        <v>2</v>
      </c>
      <c r="H250" s="1">
        <v>56</v>
      </c>
      <c r="I250" s="2" t="s">
        <v>8</v>
      </c>
      <c r="J250" s="3">
        <f t="shared" si="9"/>
        <v>64</v>
      </c>
      <c r="K250" s="3">
        <f t="shared" si="10"/>
        <v>26</v>
      </c>
      <c r="L250" s="4">
        <f t="shared" si="11"/>
        <v>0.40625</v>
      </c>
    </row>
    <row r="251" spans="1:12" x14ac:dyDescent="0.3">
      <c r="A251" s="1">
        <v>94</v>
      </c>
      <c r="B251" s="1">
        <v>12</v>
      </c>
      <c r="C251" s="2" t="s">
        <v>14</v>
      </c>
      <c r="D251" s="2" t="s">
        <v>38</v>
      </c>
      <c r="E251" s="3">
        <v>20</v>
      </c>
      <c r="F251" s="3">
        <v>33</v>
      </c>
      <c r="G251" s="1">
        <v>3</v>
      </c>
      <c r="H251" s="1">
        <v>54</v>
      </c>
      <c r="I251" s="2" t="s">
        <v>8</v>
      </c>
      <c r="J251" s="3">
        <f t="shared" si="9"/>
        <v>99</v>
      </c>
      <c r="K251" s="3">
        <f t="shared" si="10"/>
        <v>39</v>
      </c>
      <c r="L251" s="4">
        <f t="shared" si="11"/>
        <v>0.39393939393939392</v>
      </c>
    </row>
    <row r="252" spans="1:12" x14ac:dyDescent="0.3">
      <c r="A252" s="1">
        <v>95</v>
      </c>
      <c r="B252" s="1">
        <v>12</v>
      </c>
      <c r="C252" s="2" t="s">
        <v>16</v>
      </c>
      <c r="D252" s="2" t="s">
        <v>40</v>
      </c>
      <c r="E252" s="3">
        <v>11</v>
      </c>
      <c r="F252" s="3">
        <v>19</v>
      </c>
      <c r="G252" s="1">
        <v>3</v>
      </c>
      <c r="H252" s="1">
        <v>19</v>
      </c>
      <c r="I252" s="2" t="s">
        <v>8</v>
      </c>
      <c r="J252" s="3">
        <f t="shared" si="9"/>
        <v>57</v>
      </c>
      <c r="K252" s="3">
        <f t="shared" si="10"/>
        <v>24</v>
      </c>
      <c r="L252" s="4">
        <f t="shared" si="11"/>
        <v>0.42105263157894735</v>
      </c>
    </row>
    <row r="253" spans="1:12" x14ac:dyDescent="0.3">
      <c r="A253" s="1">
        <v>95</v>
      </c>
      <c r="B253" s="1">
        <v>12</v>
      </c>
      <c r="C253" s="2" t="s">
        <v>18</v>
      </c>
      <c r="D253" s="2" t="s">
        <v>42</v>
      </c>
      <c r="E253" s="3">
        <v>19</v>
      </c>
      <c r="F253" s="3">
        <v>32</v>
      </c>
      <c r="G253" s="1">
        <v>3</v>
      </c>
      <c r="H253" s="1">
        <v>22</v>
      </c>
      <c r="I253" s="2" t="s">
        <v>8</v>
      </c>
      <c r="J253" s="3">
        <f t="shared" si="9"/>
        <v>96</v>
      </c>
      <c r="K253" s="3">
        <f t="shared" si="10"/>
        <v>39</v>
      </c>
      <c r="L253" s="4">
        <f t="shared" si="11"/>
        <v>0.40625</v>
      </c>
    </row>
    <row r="254" spans="1:12" x14ac:dyDescent="0.3">
      <c r="A254" s="1">
        <v>96</v>
      </c>
      <c r="B254" s="1">
        <v>16</v>
      </c>
      <c r="C254" s="2" t="s">
        <v>14</v>
      </c>
      <c r="D254" s="2" t="s">
        <v>38</v>
      </c>
      <c r="E254" s="3">
        <v>20</v>
      </c>
      <c r="F254" s="3">
        <v>33</v>
      </c>
      <c r="G254" s="1">
        <v>2</v>
      </c>
      <c r="H254" s="1">
        <v>47</v>
      </c>
      <c r="I254" s="2" t="s">
        <v>6</v>
      </c>
      <c r="J254" s="3">
        <f t="shared" si="9"/>
        <v>66</v>
      </c>
      <c r="K254" s="3">
        <f t="shared" si="10"/>
        <v>26</v>
      </c>
      <c r="L254" s="4">
        <f t="shared" si="11"/>
        <v>0.39393939393939392</v>
      </c>
    </row>
    <row r="255" spans="1:12" x14ac:dyDescent="0.3">
      <c r="A255" s="1">
        <v>96</v>
      </c>
      <c r="B255" s="1">
        <v>16</v>
      </c>
      <c r="C255" s="2" t="s">
        <v>16</v>
      </c>
      <c r="D255" s="2" t="s">
        <v>40</v>
      </c>
      <c r="E255" s="3">
        <v>11</v>
      </c>
      <c r="F255" s="3">
        <v>19</v>
      </c>
      <c r="G255" s="1">
        <v>2</v>
      </c>
      <c r="H255" s="1">
        <v>10</v>
      </c>
      <c r="I255" s="2" t="s">
        <v>6</v>
      </c>
      <c r="J255" s="3">
        <f t="shared" si="9"/>
        <v>38</v>
      </c>
      <c r="K255" s="3">
        <f t="shared" si="10"/>
        <v>16</v>
      </c>
      <c r="L255" s="4">
        <f t="shared" si="11"/>
        <v>0.42105263157894735</v>
      </c>
    </row>
    <row r="256" spans="1:12" x14ac:dyDescent="0.3">
      <c r="A256" s="1">
        <v>96</v>
      </c>
      <c r="B256" s="1">
        <v>16</v>
      </c>
      <c r="C256" s="2" t="s">
        <v>5</v>
      </c>
      <c r="D256" s="2" t="s">
        <v>31</v>
      </c>
      <c r="E256" s="3">
        <v>14</v>
      </c>
      <c r="F256" s="3">
        <v>24</v>
      </c>
      <c r="G256" s="1">
        <v>3</v>
      </c>
      <c r="H256" s="1">
        <v>19</v>
      </c>
      <c r="I256" s="2" t="s">
        <v>8</v>
      </c>
      <c r="J256" s="3">
        <f t="shared" si="9"/>
        <v>72</v>
      </c>
      <c r="K256" s="3">
        <f t="shared" si="10"/>
        <v>30</v>
      </c>
      <c r="L256" s="4">
        <f t="shared" si="11"/>
        <v>0.41666666666666669</v>
      </c>
    </row>
    <row r="257" spans="1:12" x14ac:dyDescent="0.3">
      <c r="A257" s="1">
        <v>97</v>
      </c>
      <c r="B257" s="1">
        <v>14</v>
      </c>
      <c r="C257" s="2" t="s">
        <v>25</v>
      </c>
      <c r="D257" s="2" t="s">
        <v>49</v>
      </c>
      <c r="E257" s="3">
        <v>15</v>
      </c>
      <c r="F257" s="3">
        <v>26</v>
      </c>
      <c r="G257" s="1">
        <v>1</v>
      </c>
      <c r="H257" s="1">
        <v>17</v>
      </c>
      <c r="I257" s="2" t="s">
        <v>8</v>
      </c>
      <c r="J257" s="3">
        <f t="shared" si="9"/>
        <v>26</v>
      </c>
      <c r="K257" s="3">
        <f t="shared" si="10"/>
        <v>11</v>
      </c>
      <c r="L257" s="4">
        <f t="shared" si="11"/>
        <v>0.42307692307692307</v>
      </c>
    </row>
    <row r="258" spans="1:12" x14ac:dyDescent="0.3">
      <c r="A258" s="1">
        <v>97</v>
      </c>
      <c r="B258" s="1">
        <v>14</v>
      </c>
      <c r="C258" s="2" t="s">
        <v>21</v>
      </c>
      <c r="D258" s="2" t="s">
        <v>45</v>
      </c>
      <c r="E258" s="3">
        <v>12</v>
      </c>
      <c r="F258" s="3">
        <v>20</v>
      </c>
      <c r="G258" s="1">
        <v>3</v>
      </c>
      <c r="H258" s="1">
        <v>5</v>
      </c>
      <c r="I258" s="2" t="s">
        <v>6</v>
      </c>
      <c r="J258" s="3">
        <f t="shared" si="9"/>
        <v>60</v>
      </c>
      <c r="K258" s="3">
        <f t="shared" si="10"/>
        <v>24</v>
      </c>
      <c r="L258" s="4">
        <f t="shared" si="11"/>
        <v>0.4</v>
      </c>
    </row>
    <row r="259" spans="1:12" x14ac:dyDescent="0.3">
      <c r="A259" s="1">
        <v>97</v>
      </c>
      <c r="B259" s="1">
        <v>14</v>
      </c>
      <c r="C259" s="2" t="s">
        <v>20</v>
      </c>
      <c r="D259" s="2" t="s">
        <v>44</v>
      </c>
      <c r="E259" s="3">
        <v>20</v>
      </c>
      <c r="F259" s="3">
        <v>34</v>
      </c>
      <c r="G259" s="1">
        <v>3</v>
      </c>
      <c r="H259" s="1">
        <v>57</v>
      </c>
      <c r="I259" s="2" t="s">
        <v>6</v>
      </c>
      <c r="J259" s="3">
        <f t="shared" ref="J259:J322" si="12">F259*G259</f>
        <v>102</v>
      </c>
      <c r="K259" s="3">
        <f t="shared" ref="K259:K322" si="13">J259-(G259*E259)</f>
        <v>42</v>
      </c>
      <c r="L259" s="4">
        <f t="shared" ref="L259:L322" si="14">K259/J259</f>
        <v>0.41176470588235292</v>
      </c>
    </row>
    <row r="260" spans="1:12" x14ac:dyDescent="0.3">
      <c r="A260" s="1">
        <v>98</v>
      </c>
      <c r="B260" s="1">
        <v>7</v>
      </c>
      <c r="C260" s="2" t="s">
        <v>21</v>
      </c>
      <c r="D260" s="2" t="s">
        <v>45</v>
      </c>
      <c r="E260" s="3">
        <v>12</v>
      </c>
      <c r="F260" s="3">
        <v>20</v>
      </c>
      <c r="G260" s="1">
        <v>3</v>
      </c>
      <c r="H260" s="1">
        <v>56</v>
      </c>
      <c r="I260" s="2" t="s">
        <v>8</v>
      </c>
      <c r="J260" s="3">
        <f t="shared" si="12"/>
        <v>60</v>
      </c>
      <c r="K260" s="3">
        <f t="shared" si="13"/>
        <v>24</v>
      </c>
      <c r="L260" s="4">
        <f t="shared" si="14"/>
        <v>0.4</v>
      </c>
    </row>
    <row r="261" spans="1:12" x14ac:dyDescent="0.3">
      <c r="A261" s="1">
        <v>98</v>
      </c>
      <c r="B261" s="1">
        <v>7</v>
      </c>
      <c r="C261" s="2" t="s">
        <v>13</v>
      </c>
      <c r="D261" s="2" t="s">
        <v>37</v>
      </c>
      <c r="E261" s="3">
        <v>17</v>
      </c>
      <c r="F261" s="3">
        <v>29</v>
      </c>
      <c r="G261" s="1">
        <v>3</v>
      </c>
      <c r="H261" s="1">
        <v>33</v>
      </c>
      <c r="I261" s="2" t="s">
        <v>8</v>
      </c>
      <c r="J261" s="3">
        <f t="shared" si="12"/>
        <v>87</v>
      </c>
      <c r="K261" s="3">
        <f t="shared" si="13"/>
        <v>36</v>
      </c>
      <c r="L261" s="4">
        <f t="shared" si="14"/>
        <v>0.41379310344827586</v>
      </c>
    </row>
    <row r="262" spans="1:12" x14ac:dyDescent="0.3">
      <c r="A262" s="1">
        <v>98</v>
      </c>
      <c r="B262" s="1">
        <v>7</v>
      </c>
      <c r="C262" s="2" t="s">
        <v>16</v>
      </c>
      <c r="D262" s="2" t="s">
        <v>40</v>
      </c>
      <c r="E262" s="3">
        <v>11</v>
      </c>
      <c r="F262" s="3">
        <v>19</v>
      </c>
      <c r="G262" s="1">
        <v>1</v>
      </c>
      <c r="H262" s="1">
        <v>51</v>
      </c>
      <c r="I262" s="2" t="s">
        <v>8</v>
      </c>
      <c r="J262" s="3">
        <f t="shared" si="12"/>
        <v>19</v>
      </c>
      <c r="K262" s="3">
        <f t="shared" si="13"/>
        <v>8</v>
      </c>
      <c r="L262" s="4">
        <f t="shared" si="14"/>
        <v>0.42105263157894735</v>
      </c>
    </row>
    <row r="263" spans="1:12" x14ac:dyDescent="0.3">
      <c r="A263" s="1">
        <v>99</v>
      </c>
      <c r="B263" s="1">
        <v>2</v>
      </c>
      <c r="C263" s="2" t="s">
        <v>7</v>
      </c>
      <c r="D263" s="2" t="s">
        <v>32</v>
      </c>
      <c r="E263" s="3">
        <v>18</v>
      </c>
      <c r="F263" s="3">
        <v>30</v>
      </c>
      <c r="G263" s="1">
        <v>2</v>
      </c>
      <c r="H263" s="1">
        <v>27</v>
      </c>
      <c r="I263" s="2" t="s">
        <v>8</v>
      </c>
      <c r="J263" s="3">
        <f t="shared" si="12"/>
        <v>60</v>
      </c>
      <c r="K263" s="3">
        <f t="shared" si="13"/>
        <v>24</v>
      </c>
      <c r="L263" s="4">
        <f t="shared" si="14"/>
        <v>0.4</v>
      </c>
    </row>
    <row r="264" spans="1:12" x14ac:dyDescent="0.3">
      <c r="A264" s="1">
        <v>99</v>
      </c>
      <c r="B264" s="1">
        <v>2</v>
      </c>
      <c r="C264" s="2" t="s">
        <v>9</v>
      </c>
      <c r="D264" s="2" t="s">
        <v>33</v>
      </c>
      <c r="E264" s="3">
        <v>19</v>
      </c>
      <c r="F264" s="3">
        <v>31</v>
      </c>
      <c r="G264" s="1">
        <v>1</v>
      </c>
      <c r="H264" s="1">
        <v>5</v>
      </c>
      <c r="I264" s="2" t="s">
        <v>8</v>
      </c>
      <c r="J264" s="3">
        <f t="shared" si="12"/>
        <v>31</v>
      </c>
      <c r="K264" s="3">
        <f t="shared" si="13"/>
        <v>12</v>
      </c>
      <c r="L264" s="4">
        <f t="shared" si="14"/>
        <v>0.38709677419354838</v>
      </c>
    </row>
    <row r="265" spans="1:12" x14ac:dyDescent="0.3">
      <c r="A265" s="1">
        <v>99</v>
      </c>
      <c r="B265" s="1">
        <v>2</v>
      </c>
      <c r="C265" s="2" t="s">
        <v>16</v>
      </c>
      <c r="D265" s="2" t="s">
        <v>40</v>
      </c>
      <c r="E265" s="3">
        <v>11</v>
      </c>
      <c r="F265" s="3">
        <v>19</v>
      </c>
      <c r="G265" s="1">
        <v>1</v>
      </c>
      <c r="H265" s="1">
        <v>9</v>
      </c>
      <c r="I265" s="2" t="s">
        <v>6</v>
      </c>
      <c r="J265" s="3">
        <f t="shared" si="12"/>
        <v>19</v>
      </c>
      <c r="K265" s="3">
        <f t="shared" si="13"/>
        <v>8</v>
      </c>
      <c r="L265" s="4">
        <f t="shared" si="14"/>
        <v>0.42105263157894735</v>
      </c>
    </row>
    <row r="266" spans="1:12" x14ac:dyDescent="0.3">
      <c r="A266" s="1">
        <v>99</v>
      </c>
      <c r="B266" s="1">
        <v>2</v>
      </c>
      <c r="C266" s="2" t="s">
        <v>13</v>
      </c>
      <c r="D266" s="2" t="s">
        <v>37</v>
      </c>
      <c r="E266" s="3">
        <v>17</v>
      </c>
      <c r="F266" s="3">
        <v>29</v>
      </c>
      <c r="G266" s="1">
        <v>1</v>
      </c>
      <c r="H266" s="1">
        <v>45</v>
      </c>
      <c r="I266" s="2" t="s">
        <v>6</v>
      </c>
      <c r="J266" s="3">
        <f t="shared" si="12"/>
        <v>29</v>
      </c>
      <c r="K266" s="3">
        <f t="shared" si="13"/>
        <v>12</v>
      </c>
      <c r="L266" s="4">
        <f t="shared" si="14"/>
        <v>0.41379310344827586</v>
      </c>
    </row>
    <row r="267" spans="1:12" x14ac:dyDescent="0.3">
      <c r="A267" s="1">
        <v>100</v>
      </c>
      <c r="B267" s="1">
        <v>18</v>
      </c>
      <c r="C267" s="2" t="s">
        <v>5</v>
      </c>
      <c r="D267" s="2" t="s">
        <v>31</v>
      </c>
      <c r="E267" s="3">
        <v>14</v>
      </c>
      <c r="F267" s="3">
        <v>24</v>
      </c>
      <c r="G267" s="1">
        <v>3</v>
      </c>
      <c r="H267" s="1">
        <v>48</v>
      </c>
      <c r="I267" s="2" t="s">
        <v>8</v>
      </c>
      <c r="J267" s="3">
        <f t="shared" si="12"/>
        <v>72</v>
      </c>
      <c r="K267" s="3">
        <f t="shared" si="13"/>
        <v>30</v>
      </c>
      <c r="L267" s="4">
        <f t="shared" si="14"/>
        <v>0.41666666666666669</v>
      </c>
    </row>
    <row r="268" spans="1:12" x14ac:dyDescent="0.3">
      <c r="A268" s="1">
        <v>100</v>
      </c>
      <c r="B268" s="1">
        <v>18</v>
      </c>
      <c r="C268" s="2" t="s">
        <v>19</v>
      </c>
      <c r="D268" s="2" t="s">
        <v>43</v>
      </c>
      <c r="E268" s="3">
        <v>13</v>
      </c>
      <c r="F268" s="3">
        <v>22</v>
      </c>
      <c r="G268" s="1">
        <v>2</v>
      </c>
      <c r="H268" s="1">
        <v>33</v>
      </c>
      <c r="I268" s="2" t="s">
        <v>6</v>
      </c>
      <c r="J268" s="3">
        <f t="shared" si="12"/>
        <v>44</v>
      </c>
      <c r="K268" s="3">
        <f t="shared" si="13"/>
        <v>18</v>
      </c>
      <c r="L268" s="4">
        <f t="shared" si="14"/>
        <v>0.40909090909090912</v>
      </c>
    </row>
    <row r="269" spans="1:12" x14ac:dyDescent="0.3">
      <c r="A269" s="1">
        <v>100</v>
      </c>
      <c r="B269" s="1">
        <v>18</v>
      </c>
      <c r="C269" s="2" t="s">
        <v>26</v>
      </c>
      <c r="D269" s="2" t="s">
        <v>50</v>
      </c>
      <c r="E269" s="3">
        <v>15</v>
      </c>
      <c r="F269" s="3">
        <v>25</v>
      </c>
      <c r="G269" s="1">
        <v>2</v>
      </c>
      <c r="H269" s="1">
        <v>22</v>
      </c>
      <c r="I269" s="2" t="s">
        <v>8</v>
      </c>
      <c r="J269" s="3">
        <f t="shared" si="12"/>
        <v>50</v>
      </c>
      <c r="K269" s="3">
        <f t="shared" si="13"/>
        <v>20</v>
      </c>
      <c r="L269" s="4">
        <f t="shared" si="14"/>
        <v>0.4</v>
      </c>
    </row>
    <row r="270" spans="1:12" x14ac:dyDescent="0.3">
      <c r="A270" s="1">
        <v>101</v>
      </c>
      <c r="B270" s="1">
        <v>1</v>
      </c>
      <c r="C270" s="2" t="s">
        <v>9</v>
      </c>
      <c r="D270" s="2" t="s">
        <v>33</v>
      </c>
      <c r="E270" s="3">
        <v>19</v>
      </c>
      <c r="F270" s="3">
        <v>31</v>
      </c>
      <c r="G270" s="1">
        <v>1</v>
      </c>
      <c r="H270" s="1">
        <v>24</v>
      </c>
      <c r="I270" s="2" t="s">
        <v>8</v>
      </c>
      <c r="J270" s="3">
        <f t="shared" si="12"/>
        <v>31</v>
      </c>
      <c r="K270" s="3">
        <f t="shared" si="13"/>
        <v>12</v>
      </c>
      <c r="L270" s="4">
        <f t="shared" si="14"/>
        <v>0.38709677419354838</v>
      </c>
    </row>
    <row r="271" spans="1:12" x14ac:dyDescent="0.3">
      <c r="A271" s="1">
        <v>101</v>
      </c>
      <c r="B271" s="1">
        <v>1</v>
      </c>
      <c r="C271" s="2" t="s">
        <v>26</v>
      </c>
      <c r="D271" s="2" t="s">
        <v>50</v>
      </c>
      <c r="E271" s="3">
        <v>15</v>
      </c>
      <c r="F271" s="3">
        <v>25</v>
      </c>
      <c r="G271" s="1">
        <v>2</v>
      </c>
      <c r="H271" s="1">
        <v>41</v>
      </c>
      <c r="I271" s="2" t="s">
        <v>8</v>
      </c>
      <c r="J271" s="3">
        <f t="shared" si="12"/>
        <v>50</v>
      </c>
      <c r="K271" s="3">
        <f t="shared" si="13"/>
        <v>20</v>
      </c>
      <c r="L271" s="4">
        <f t="shared" si="14"/>
        <v>0.4</v>
      </c>
    </row>
    <row r="272" spans="1:12" x14ac:dyDescent="0.3">
      <c r="A272" s="1">
        <v>101</v>
      </c>
      <c r="B272" s="1">
        <v>1</v>
      </c>
      <c r="C272" s="2" t="s">
        <v>19</v>
      </c>
      <c r="D272" s="2" t="s">
        <v>43</v>
      </c>
      <c r="E272" s="3">
        <v>13</v>
      </c>
      <c r="F272" s="3">
        <v>22</v>
      </c>
      <c r="G272" s="1">
        <v>1</v>
      </c>
      <c r="H272" s="1">
        <v>35</v>
      </c>
      <c r="I272" s="2" t="s">
        <v>8</v>
      </c>
      <c r="J272" s="3">
        <f t="shared" si="12"/>
        <v>22</v>
      </c>
      <c r="K272" s="3">
        <f t="shared" si="13"/>
        <v>9</v>
      </c>
      <c r="L272" s="4">
        <f t="shared" si="14"/>
        <v>0.40909090909090912</v>
      </c>
    </row>
    <row r="273" spans="1:12" x14ac:dyDescent="0.3">
      <c r="A273" s="1">
        <v>101</v>
      </c>
      <c r="B273" s="1">
        <v>1</v>
      </c>
      <c r="C273" s="2" t="s">
        <v>17</v>
      </c>
      <c r="D273" s="2" t="s">
        <v>41</v>
      </c>
      <c r="E273" s="3">
        <v>21</v>
      </c>
      <c r="F273" s="3">
        <v>35</v>
      </c>
      <c r="G273" s="1">
        <v>1</v>
      </c>
      <c r="H273" s="1">
        <v>34</v>
      </c>
      <c r="I273" s="2" t="s">
        <v>8</v>
      </c>
      <c r="J273" s="3">
        <f t="shared" si="12"/>
        <v>35</v>
      </c>
      <c r="K273" s="3">
        <f t="shared" si="13"/>
        <v>14</v>
      </c>
      <c r="L273" s="4">
        <f t="shared" si="14"/>
        <v>0.4</v>
      </c>
    </row>
    <row r="274" spans="1:12" x14ac:dyDescent="0.3">
      <c r="A274" s="1">
        <v>102</v>
      </c>
      <c r="B274" s="1">
        <v>19</v>
      </c>
      <c r="C274" s="2" t="s">
        <v>15</v>
      </c>
      <c r="D274" s="2" t="s">
        <v>39</v>
      </c>
      <c r="E274" s="3">
        <v>16</v>
      </c>
      <c r="F274" s="3">
        <v>28</v>
      </c>
      <c r="G274" s="1">
        <v>3</v>
      </c>
      <c r="H274" s="1">
        <v>17</v>
      </c>
      <c r="I274" s="2" t="s">
        <v>8</v>
      </c>
      <c r="J274" s="3">
        <f t="shared" si="12"/>
        <v>84</v>
      </c>
      <c r="K274" s="3">
        <f t="shared" si="13"/>
        <v>36</v>
      </c>
      <c r="L274" s="4">
        <f t="shared" si="14"/>
        <v>0.42857142857142855</v>
      </c>
    </row>
    <row r="275" spans="1:12" x14ac:dyDescent="0.3">
      <c r="A275" s="1">
        <v>102</v>
      </c>
      <c r="B275" s="1">
        <v>19</v>
      </c>
      <c r="C275" s="2" t="s">
        <v>13</v>
      </c>
      <c r="D275" s="2" t="s">
        <v>37</v>
      </c>
      <c r="E275" s="3">
        <v>17</v>
      </c>
      <c r="F275" s="3">
        <v>29</v>
      </c>
      <c r="G275" s="1">
        <v>3</v>
      </c>
      <c r="H275" s="1">
        <v>29</v>
      </c>
      <c r="I275" s="2" t="s">
        <v>6</v>
      </c>
      <c r="J275" s="3">
        <f t="shared" si="12"/>
        <v>87</v>
      </c>
      <c r="K275" s="3">
        <f t="shared" si="13"/>
        <v>36</v>
      </c>
      <c r="L275" s="4">
        <f t="shared" si="14"/>
        <v>0.41379310344827586</v>
      </c>
    </row>
    <row r="276" spans="1:12" x14ac:dyDescent="0.3">
      <c r="A276" s="1">
        <v>103</v>
      </c>
      <c r="B276" s="1">
        <v>13</v>
      </c>
      <c r="C276" s="2" t="s">
        <v>23</v>
      </c>
      <c r="D276" s="2" t="s">
        <v>47</v>
      </c>
      <c r="E276" s="3">
        <v>13</v>
      </c>
      <c r="F276" s="3">
        <v>21</v>
      </c>
      <c r="G276" s="1">
        <v>1</v>
      </c>
      <c r="H276" s="1">
        <v>57</v>
      </c>
      <c r="I276" s="2" t="s">
        <v>8</v>
      </c>
      <c r="J276" s="3">
        <f t="shared" si="12"/>
        <v>21</v>
      </c>
      <c r="K276" s="3">
        <f t="shared" si="13"/>
        <v>8</v>
      </c>
      <c r="L276" s="4">
        <f t="shared" si="14"/>
        <v>0.38095238095238093</v>
      </c>
    </row>
    <row r="277" spans="1:12" x14ac:dyDescent="0.3">
      <c r="A277" s="1">
        <v>103</v>
      </c>
      <c r="B277" s="1">
        <v>13</v>
      </c>
      <c r="C277" s="2" t="s">
        <v>20</v>
      </c>
      <c r="D277" s="2" t="s">
        <v>44</v>
      </c>
      <c r="E277" s="3">
        <v>20</v>
      </c>
      <c r="F277" s="3">
        <v>34</v>
      </c>
      <c r="G277" s="1">
        <v>1</v>
      </c>
      <c r="H277" s="1">
        <v>9</v>
      </c>
      <c r="I277" s="2" t="s">
        <v>6</v>
      </c>
      <c r="J277" s="3">
        <f t="shared" si="12"/>
        <v>34</v>
      </c>
      <c r="K277" s="3">
        <f t="shared" si="13"/>
        <v>14</v>
      </c>
      <c r="L277" s="4">
        <f t="shared" si="14"/>
        <v>0.41176470588235292</v>
      </c>
    </row>
    <row r="278" spans="1:12" x14ac:dyDescent="0.3">
      <c r="A278" s="1">
        <v>103</v>
      </c>
      <c r="B278" s="1">
        <v>13</v>
      </c>
      <c r="C278" s="2" t="s">
        <v>24</v>
      </c>
      <c r="D278" s="2" t="s">
        <v>48</v>
      </c>
      <c r="E278" s="3">
        <v>10</v>
      </c>
      <c r="F278" s="3">
        <v>18</v>
      </c>
      <c r="G278" s="1">
        <v>1</v>
      </c>
      <c r="H278" s="1">
        <v>33</v>
      </c>
      <c r="I278" s="2" t="s">
        <v>8</v>
      </c>
      <c r="J278" s="3">
        <f t="shared" si="12"/>
        <v>18</v>
      </c>
      <c r="K278" s="3">
        <f t="shared" si="13"/>
        <v>8</v>
      </c>
      <c r="L278" s="4">
        <f t="shared" si="14"/>
        <v>0.44444444444444442</v>
      </c>
    </row>
    <row r="279" spans="1:12" x14ac:dyDescent="0.3">
      <c r="A279" s="1">
        <v>104</v>
      </c>
      <c r="B279" s="1">
        <v>14</v>
      </c>
      <c r="C279" s="2" t="s">
        <v>22</v>
      </c>
      <c r="D279" s="2" t="s">
        <v>46</v>
      </c>
      <c r="E279" s="3">
        <v>14</v>
      </c>
      <c r="F279" s="3">
        <v>23</v>
      </c>
      <c r="G279" s="1">
        <v>2</v>
      </c>
      <c r="H279" s="1">
        <v>43</v>
      </c>
      <c r="I279" s="2" t="s">
        <v>8</v>
      </c>
      <c r="J279" s="3">
        <f t="shared" si="12"/>
        <v>46</v>
      </c>
      <c r="K279" s="3">
        <f t="shared" si="13"/>
        <v>18</v>
      </c>
      <c r="L279" s="4">
        <f t="shared" si="14"/>
        <v>0.39130434782608697</v>
      </c>
    </row>
    <row r="280" spans="1:12" x14ac:dyDescent="0.3">
      <c r="A280" s="1">
        <v>104</v>
      </c>
      <c r="B280" s="1">
        <v>14</v>
      </c>
      <c r="C280" s="2" t="s">
        <v>9</v>
      </c>
      <c r="D280" s="2" t="s">
        <v>33</v>
      </c>
      <c r="E280" s="3">
        <v>19</v>
      </c>
      <c r="F280" s="3">
        <v>31</v>
      </c>
      <c r="G280" s="1">
        <v>1</v>
      </c>
      <c r="H280" s="1">
        <v>12</v>
      </c>
      <c r="I280" s="2" t="s">
        <v>6</v>
      </c>
      <c r="J280" s="3">
        <f t="shared" si="12"/>
        <v>31</v>
      </c>
      <c r="K280" s="3">
        <f t="shared" si="13"/>
        <v>12</v>
      </c>
      <c r="L280" s="4">
        <f t="shared" si="14"/>
        <v>0.38709677419354838</v>
      </c>
    </row>
    <row r="281" spans="1:12" x14ac:dyDescent="0.3">
      <c r="A281" s="1">
        <v>105</v>
      </c>
      <c r="B281" s="1">
        <v>14</v>
      </c>
      <c r="C281" s="2" t="s">
        <v>21</v>
      </c>
      <c r="D281" s="2" t="s">
        <v>45</v>
      </c>
      <c r="E281" s="3">
        <v>12</v>
      </c>
      <c r="F281" s="3">
        <v>20</v>
      </c>
      <c r="G281" s="1">
        <v>3</v>
      </c>
      <c r="H281" s="1">
        <v>9</v>
      </c>
      <c r="I281" s="2" t="s">
        <v>6</v>
      </c>
      <c r="J281" s="3">
        <f t="shared" si="12"/>
        <v>60</v>
      </c>
      <c r="K281" s="3">
        <f t="shared" si="13"/>
        <v>24</v>
      </c>
      <c r="L281" s="4">
        <f t="shared" si="14"/>
        <v>0.4</v>
      </c>
    </row>
    <row r="282" spans="1:12" x14ac:dyDescent="0.3">
      <c r="A282" s="1">
        <v>105</v>
      </c>
      <c r="B282" s="1">
        <v>14</v>
      </c>
      <c r="C282" s="2" t="s">
        <v>10</v>
      </c>
      <c r="D282" s="2" t="s">
        <v>34</v>
      </c>
      <c r="E282" s="3">
        <v>16</v>
      </c>
      <c r="F282" s="3">
        <v>27</v>
      </c>
      <c r="G282" s="1">
        <v>3</v>
      </c>
      <c r="H282" s="1">
        <v>34</v>
      </c>
      <c r="I282" s="2" t="s">
        <v>6</v>
      </c>
      <c r="J282" s="3">
        <f t="shared" si="12"/>
        <v>81</v>
      </c>
      <c r="K282" s="3">
        <f t="shared" si="13"/>
        <v>33</v>
      </c>
      <c r="L282" s="4">
        <f t="shared" si="14"/>
        <v>0.40740740740740738</v>
      </c>
    </row>
    <row r="283" spans="1:12" x14ac:dyDescent="0.3">
      <c r="A283" s="1">
        <v>106</v>
      </c>
      <c r="B283" s="1">
        <v>15</v>
      </c>
      <c r="C283" s="2" t="s">
        <v>20</v>
      </c>
      <c r="D283" s="2" t="s">
        <v>44</v>
      </c>
      <c r="E283" s="3">
        <v>20</v>
      </c>
      <c r="F283" s="3">
        <v>34</v>
      </c>
      <c r="G283" s="1">
        <v>2</v>
      </c>
      <c r="H283" s="1">
        <v>29</v>
      </c>
      <c r="I283" s="2" t="s">
        <v>6</v>
      </c>
      <c r="J283" s="3">
        <f t="shared" si="12"/>
        <v>68</v>
      </c>
      <c r="K283" s="3">
        <f t="shared" si="13"/>
        <v>28</v>
      </c>
      <c r="L283" s="4">
        <f t="shared" si="14"/>
        <v>0.41176470588235292</v>
      </c>
    </row>
    <row r="284" spans="1:12" x14ac:dyDescent="0.3">
      <c r="A284" s="1">
        <v>107</v>
      </c>
      <c r="B284" s="1">
        <v>11</v>
      </c>
      <c r="C284" s="2" t="s">
        <v>18</v>
      </c>
      <c r="D284" s="2" t="s">
        <v>42</v>
      </c>
      <c r="E284" s="3">
        <v>19</v>
      </c>
      <c r="F284" s="3">
        <v>32</v>
      </c>
      <c r="G284" s="1">
        <v>2</v>
      </c>
      <c r="H284" s="1">
        <v>48</v>
      </c>
      <c r="I284" s="2" t="s">
        <v>6</v>
      </c>
      <c r="J284" s="3">
        <f t="shared" si="12"/>
        <v>64</v>
      </c>
      <c r="K284" s="3">
        <f t="shared" si="13"/>
        <v>26</v>
      </c>
      <c r="L284" s="4">
        <f t="shared" si="14"/>
        <v>0.40625</v>
      </c>
    </row>
    <row r="285" spans="1:12" x14ac:dyDescent="0.3">
      <c r="A285" s="1">
        <v>107</v>
      </c>
      <c r="B285" s="1">
        <v>11</v>
      </c>
      <c r="C285" s="2" t="s">
        <v>13</v>
      </c>
      <c r="D285" s="2" t="s">
        <v>37</v>
      </c>
      <c r="E285" s="3">
        <v>17</v>
      </c>
      <c r="F285" s="3">
        <v>29</v>
      </c>
      <c r="G285" s="1">
        <v>3</v>
      </c>
      <c r="H285" s="1">
        <v>51</v>
      </c>
      <c r="I285" s="2" t="s">
        <v>8</v>
      </c>
      <c r="J285" s="3">
        <f t="shared" si="12"/>
        <v>87</v>
      </c>
      <c r="K285" s="3">
        <f t="shared" si="13"/>
        <v>36</v>
      </c>
      <c r="L285" s="4">
        <f t="shared" si="14"/>
        <v>0.41379310344827586</v>
      </c>
    </row>
    <row r="286" spans="1:12" x14ac:dyDescent="0.3">
      <c r="A286" s="1">
        <v>107</v>
      </c>
      <c r="B286" s="1">
        <v>11</v>
      </c>
      <c r="C286" s="2" t="s">
        <v>20</v>
      </c>
      <c r="D286" s="2" t="s">
        <v>44</v>
      </c>
      <c r="E286" s="3">
        <v>20</v>
      </c>
      <c r="F286" s="3">
        <v>34</v>
      </c>
      <c r="G286" s="1">
        <v>3</v>
      </c>
      <c r="H286" s="1">
        <v>42</v>
      </c>
      <c r="I286" s="2" t="s">
        <v>8</v>
      </c>
      <c r="J286" s="3">
        <f t="shared" si="12"/>
        <v>102</v>
      </c>
      <c r="K286" s="3">
        <f t="shared" si="13"/>
        <v>42</v>
      </c>
      <c r="L286" s="4">
        <f t="shared" si="14"/>
        <v>0.41176470588235292</v>
      </c>
    </row>
    <row r="287" spans="1:12" x14ac:dyDescent="0.3">
      <c r="A287" s="1">
        <v>108</v>
      </c>
      <c r="B287" s="1">
        <v>3</v>
      </c>
      <c r="C287" s="2" t="s">
        <v>13</v>
      </c>
      <c r="D287" s="2" t="s">
        <v>37</v>
      </c>
      <c r="E287" s="3">
        <v>17</v>
      </c>
      <c r="F287" s="3">
        <v>29</v>
      </c>
      <c r="G287" s="1">
        <v>2</v>
      </c>
      <c r="H287" s="1">
        <v>23</v>
      </c>
      <c r="I287" s="2" t="s">
        <v>6</v>
      </c>
      <c r="J287" s="3">
        <f t="shared" si="12"/>
        <v>58</v>
      </c>
      <c r="K287" s="3">
        <f t="shared" si="13"/>
        <v>24</v>
      </c>
      <c r="L287" s="4">
        <f t="shared" si="14"/>
        <v>0.41379310344827586</v>
      </c>
    </row>
    <row r="288" spans="1:12" x14ac:dyDescent="0.3">
      <c r="A288" s="1">
        <v>108</v>
      </c>
      <c r="B288" s="1">
        <v>3</v>
      </c>
      <c r="C288" s="2" t="s">
        <v>24</v>
      </c>
      <c r="D288" s="2" t="s">
        <v>48</v>
      </c>
      <c r="E288" s="3">
        <v>10</v>
      </c>
      <c r="F288" s="3">
        <v>18</v>
      </c>
      <c r="G288" s="1">
        <v>1</v>
      </c>
      <c r="H288" s="1">
        <v>10</v>
      </c>
      <c r="I288" s="2" t="s">
        <v>8</v>
      </c>
      <c r="J288" s="3">
        <f t="shared" si="12"/>
        <v>18</v>
      </c>
      <c r="K288" s="3">
        <f t="shared" si="13"/>
        <v>8</v>
      </c>
      <c r="L288" s="4">
        <f t="shared" si="14"/>
        <v>0.44444444444444442</v>
      </c>
    </row>
    <row r="289" spans="1:12" x14ac:dyDescent="0.3">
      <c r="A289" s="1">
        <v>108</v>
      </c>
      <c r="B289" s="1">
        <v>3</v>
      </c>
      <c r="C289" s="2" t="s">
        <v>21</v>
      </c>
      <c r="D289" s="2" t="s">
        <v>45</v>
      </c>
      <c r="E289" s="3">
        <v>12</v>
      </c>
      <c r="F289" s="3">
        <v>20</v>
      </c>
      <c r="G289" s="1">
        <v>1</v>
      </c>
      <c r="H289" s="1">
        <v>26</v>
      </c>
      <c r="I289" s="2" t="s">
        <v>8</v>
      </c>
      <c r="J289" s="3">
        <f t="shared" si="12"/>
        <v>20</v>
      </c>
      <c r="K289" s="3">
        <f t="shared" si="13"/>
        <v>8</v>
      </c>
      <c r="L289" s="4">
        <f t="shared" si="14"/>
        <v>0.4</v>
      </c>
    </row>
    <row r="290" spans="1:12" x14ac:dyDescent="0.3">
      <c r="A290" s="1">
        <v>108</v>
      </c>
      <c r="B290" s="1">
        <v>3</v>
      </c>
      <c r="C290" s="2" t="s">
        <v>15</v>
      </c>
      <c r="D290" s="2" t="s">
        <v>39</v>
      </c>
      <c r="E290" s="3">
        <v>16</v>
      </c>
      <c r="F290" s="3">
        <v>28</v>
      </c>
      <c r="G290" s="1">
        <v>1</v>
      </c>
      <c r="H290" s="1">
        <v>56</v>
      </c>
      <c r="I290" s="2" t="s">
        <v>6</v>
      </c>
      <c r="J290" s="3">
        <f t="shared" si="12"/>
        <v>28</v>
      </c>
      <c r="K290" s="3">
        <f t="shared" si="13"/>
        <v>12</v>
      </c>
      <c r="L290" s="4">
        <f t="shared" si="14"/>
        <v>0.42857142857142855</v>
      </c>
    </row>
    <row r="291" spans="1:12" x14ac:dyDescent="0.3">
      <c r="A291" s="1">
        <v>109</v>
      </c>
      <c r="B291" s="1">
        <v>10</v>
      </c>
      <c r="C291" s="2" t="s">
        <v>20</v>
      </c>
      <c r="D291" s="2" t="s">
        <v>44</v>
      </c>
      <c r="E291" s="3">
        <v>20</v>
      </c>
      <c r="F291" s="3">
        <v>34</v>
      </c>
      <c r="G291" s="1">
        <v>3</v>
      </c>
      <c r="H291" s="1">
        <v>54</v>
      </c>
      <c r="I291" s="2" t="s">
        <v>8</v>
      </c>
      <c r="J291" s="3">
        <f t="shared" si="12"/>
        <v>102</v>
      </c>
      <c r="K291" s="3">
        <f t="shared" si="13"/>
        <v>42</v>
      </c>
      <c r="L291" s="4">
        <f t="shared" si="14"/>
        <v>0.41176470588235292</v>
      </c>
    </row>
    <row r="292" spans="1:12" x14ac:dyDescent="0.3">
      <c r="A292" s="1">
        <v>109</v>
      </c>
      <c r="B292" s="1">
        <v>10</v>
      </c>
      <c r="C292" s="2" t="s">
        <v>22</v>
      </c>
      <c r="D292" s="2" t="s">
        <v>46</v>
      </c>
      <c r="E292" s="3">
        <v>14</v>
      </c>
      <c r="F292" s="3">
        <v>23</v>
      </c>
      <c r="G292" s="1">
        <v>1</v>
      </c>
      <c r="H292" s="1">
        <v>26</v>
      </c>
      <c r="I292" s="2" t="s">
        <v>8</v>
      </c>
      <c r="J292" s="3">
        <f t="shared" si="12"/>
        <v>23</v>
      </c>
      <c r="K292" s="3">
        <f t="shared" si="13"/>
        <v>9</v>
      </c>
      <c r="L292" s="4">
        <f t="shared" si="14"/>
        <v>0.39130434782608697</v>
      </c>
    </row>
    <row r="293" spans="1:12" x14ac:dyDescent="0.3">
      <c r="A293" s="1">
        <v>109</v>
      </c>
      <c r="B293" s="1">
        <v>10</v>
      </c>
      <c r="C293" s="2" t="s">
        <v>19</v>
      </c>
      <c r="D293" s="2" t="s">
        <v>43</v>
      </c>
      <c r="E293" s="3">
        <v>13</v>
      </c>
      <c r="F293" s="3">
        <v>22</v>
      </c>
      <c r="G293" s="1">
        <v>2</v>
      </c>
      <c r="H293" s="1">
        <v>38</v>
      </c>
      <c r="I293" s="2" t="s">
        <v>6</v>
      </c>
      <c r="J293" s="3">
        <f t="shared" si="12"/>
        <v>44</v>
      </c>
      <c r="K293" s="3">
        <f t="shared" si="13"/>
        <v>18</v>
      </c>
      <c r="L293" s="4">
        <f t="shared" si="14"/>
        <v>0.40909090909090912</v>
      </c>
    </row>
    <row r="294" spans="1:12" x14ac:dyDescent="0.3">
      <c r="A294" s="1">
        <v>110</v>
      </c>
      <c r="B294" s="1">
        <v>5</v>
      </c>
      <c r="C294" s="2" t="s">
        <v>13</v>
      </c>
      <c r="D294" s="2" t="s">
        <v>37</v>
      </c>
      <c r="E294" s="3">
        <v>17</v>
      </c>
      <c r="F294" s="3">
        <v>29</v>
      </c>
      <c r="G294" s="1">
        <v>2</v>
      </c>
      <c r="H294" s="1">
        <v>38</v>
      </c>
      <c r="I294" s="2" t="s">
        <v>6</v>
      </c>
      <c r="J294" s="3">
        <f t="shared" si="12"/>
        <v>58</v>
      </c>
      <c r="K294" s="3">
        <f t="shared" si="13"/>
        <v>24</v>
      </c>
      <c r="L294" s="4">
        <f t="shared" si="14"/>
        <v>0.41379310344827586</v>
      </c>
    </row>
    <row r="295" spans="1:12" x14ac:dyDescent="0.3">
      <c r="A295" s="1">
        <v>110</v>
      </c>
      <c r="B295" s="1">
        <v>5</v>
      </c>
      <c r="C295" s="2" t="s">
        <v>25</v>
      </c>
      <c r="D295" s="2" t="s">
        <v>49</v>
      </c>
      <c r="E295" s="3">
        <v>15</v>
      </c>
      <c r="F295" s="3">
        <v>26</v>
      </c>
      <c r="G295" s="1">
        <v>3</v>
      </c>
      <c r="H295" s="1">
        <v>27</v>
      </c>
      <c r="I295" s="2" t="s">
        <v>6</v>
      </c>
      <c r="J295" s="3">
        <f t="shared" si="12"/>
        <v>78</v>
      </c>
      <c r="K295" s="3">
        <f t="shared" si="13"/>
        <v>33</v>
      </c>
      <c r="L295" s="4">
        <f t="shared" si="14"/>
        <v>0.42307692307692307</v>
      </c>
    </row>
    <row r="296" spans="1:12" x14ac:dyDescent="0.3">
      <c r="A296" s="1">
        <v>110</v>
      </c>
      <c r="B296" s="1">
        <v>5</v>
      </c>
      <c r="C296" s="2" t="s">
        <v>10</v>
      </c>
      <c r="D296" s="2" t="s">
        <v>34</v>
      </c>
      <c r="E296" s="3">
        <v>16</v>
      </c>
      <c r="F296" s="3">
        <v>27</v>
      </c>
      <c r="G296" s="1">
        <v>1</v>
      </c>
      <c r="H296" s="1">
        <v>56</v>
      </c>
      <c r="I296" s="2" t="s">
        <v>8</v>
      </c>
      <c r="J296" s="3">
        <f t="shared" si="12"/>
        <v>27</v>
      </c>
      <c r="K296" s="3">
        <f t="shared" si="13"/>
        <v>11</v>
      </c>
      <c r="L296" s="4">
        <f t="shared" si="14"/>
        <v>0.40740740740740738</v>
      </c>
    </row>
    <row r="297" spans="1:12" x14ac:dyDescent="0.3">
      <c r="A297" s="1">
        <v>111</v>
      </c>
      <c r="B297" s="1">
        <v>3</v>
      </c>
      <c r="C297" s="2" t="s">
        <v>18</v>
      </c>
      <c r="D297" s="2" t="s">
        <v>42</v>
      </c>
      <c r="E297" s="3">
        <v>19</v>
      </c>
      <c r="F297" s="3">
        <v>32</v>
      </c>
      <c r="G297" s="1">
        <v>1</v>
      </c>
      <c r="H297" s="1">
        <v>47</v>
      </c>
      <c r="I297" s="2" t="s">
        <v>8</v>
      </c>
      <c r="J297" s="3">
        <f t="shared" si="12"/>
        <v>32</v>
      </c>
      <c r="K297" s="3">
        <f t="shared" si="13"/>
        <v>13</v>
      </c>
      <c r="L297" s="4">
        <f t="shared" si="14"/>
        <v>0.40625</v>
      </c>
    </row>
    <row r="298" spans="1:12" x14ac:dyDescent="0.3">
      <c r="A298" s="1">
        <v>111</v>
      </c>
      <c r="B298" s="1">
        <v>3</v>
      </c>
      <c r="C298" s="2" t="s">
        <v>19</v>
      </c>
      <c r="D298" s="2" t="s">
        <v>43</v>
      </c>
      <c r="E298" s="3">
        <v>13</v>
      </c>
      <c r="F298" s="3">
        <v>22</v>
      </c>
      <c r="G298" s="1">
        <v>3</v>
      </c>
      <c r="H298" s="1">
        <v>5</v>
      </c>
      <c r="I298" s="2" t="s">
        <v>6</v>
      </c>
      <c r="J298" s="3">
        <f t="shared" si="12"/>
        <v>66</v>
      </c>
      <c r="K298" s="3">
        <f t="shared" si="13"/>
        <v>27</v>
      </c>
      <c r="L298" s="4">
        <f t="shared" si="14"/>
        <v>0.40909090909090912</v>
      </c>
    </row>
    <row r="299" spans="1:12" x14ac:dyDescent="0.3">
      <c r="A299" s="1">
        <v>111</v>
      </c>
      <c r="B299" s="1">
        <v>3</v>
      </c>
      <c r="C299" s="2" t="s">
        <v>5</v>
      </c>
      <c r="D299" s="2" t="s">
        <v>31</v>
      </c>
      <c r="E299" s="3">
        <v>14</v>
      </c>
      <c r="F299" s="3">
        <v>24</v>
      </c>
      <c r="G299" s="1">
        <v>2</v>
      </c>
      <c r="H299" s="1">
        <v>48</v>
      </c>
      <c r="I299" s="2" t="s">
        <v>6</v>
      </c>
      <c r="J299" s="3">
        <f t="shared" si="12"/>
        <v>48</v>
      </c>
      <c r="K299" s="3">
        <f t="shared" si="13"/>
        <v>20</v>
      </c>
      <c r="L299" s="4">
        <f t="shared" si="14"/>
        <v>0.41666666666666669</v>
      </c>
    </row>
    <row r="300" spans="1:12" x14ac:dyDescent="0.3">
      <c r="A300" s="1">
        <v>111</v>
      </c>
      <c r="B300" s="1">
        <v>3</v>
      </c>
      <c r="C300" s="2" t="s">
        <v>13</v>
      </c>
      <c r="D300" s="2" t="s">
        <v>37</v>
      </c>
      <c r="E300" s="3">
        <v>17</v>
      </c>
      <c r="F300" s="3">
        <v>29</v>
      </c>
      <c r="G300" s="1">
        <v>2</v>
      </c>
      <c r="H300" s="1">
        <v>37</v>
      </c>
      <c r="I300" s="2" t="s">
        <v>8</v>
      </c>
      <c r="J300" s="3">
        <f t="shared" si="12"/>
        <v>58</v>
      </c>
      <c r="K300" s="3">
        <f t="shared" si="13"/>
        <v>24</v>
      </c>
      <c r="L300" s="4">
        <f t="shared" si="14"/>
        <v>0.41379310344827586</v>
      </c>
    </row>
    <row r="301" spans="1:12" x14ac:dyDescent="0.3">
      <c r="A301" s="1">
        <v>112</v>
      </c>
      <c r="B301" s="1">
        <v>6</v>
      </c>
      <c r="C301" s="2" t="s">
        <v>21</v>
      </c>
      <c r="D301" s="2" t="s">
        <v>45</v>
      </c>
      <c r="E301" s="3">
        <v>12</v>
      </c>
      <c r="F301" s="3">
        <v>20</v>
      </c>
      <c r="G301" s="1">
        <v>1</v>
      </c>
      <c r="H301" s="1">
        <v>16</v>
      </c>
      <c r="I301" s="2" t="s">
        <v>8</v>
      </c>
      <c r="J301" s="3">
        <f t="shared" si="12"/>
        <v>20</v>
      </c>
      <c r="K301" s="3">
        <f t="shared" si="13"/>
        <v>8</v>
      </c>
      <c r="L301" s="4">
        <f t="shared" si="14"/>
        <v>0.4</v>
      </c>
    </row>
    <row r="302" spans="1:12" x14ac:dyDescent="0.3">
      <c r="A302" s="1">
        <v>113</v>
      </c>
      <c r="B302" s="1">
        <v>4</v>
      </c>
      <c r="C302" s="2" t="s">
        <v>20</v>
      </c>
      <c r="D302" s="2" t="s">
        <v>44</v>
      </c>
      <c r="E302" s="3">
        <v>20</v>
      </c>
      <c r="F302" s="3">
        <v>34</v>
      </c>
      <c r="G302" s="1">
        <v>2</v>
      </c>
      <c r="H302" s="1">
        <v>51</v>
      </c>
      <c r="I302" s="2" t="s">
        <v>6</v>
      </c>
      <c r="J302" s="3">
        <f t="shared" si="12"/>
        <v>68</v>
      </c>
      <c r="K302" s="3">
        <f t="shared" si="13"/>
        <v>28</v>
      </c>
      <c r="L302" s="4">
        <f t="shared" si="14"/>
        <v>0.41176470588235292</v>
      </c>
    </row>
    <row r="303" spans="1:12" x14ac:dyDescent="0.3">
      <c r="A303" s="1">
        <v>114</v>
      </c>
      <c r="B303" s="1">
        <v>7</v>
      </c>
      <c r="C303" s="2" t="s">
        <v>7</v>
      </c>
      <c r="D303" s="2" t="s">
        <v>32</v>
      </c>
      <c r="E303" s="3">
        <v>18</v>
      </c>
      <c r="F303" s="3">
        <v>30</v>
      </c>
      <c r="G303" s="1">
        <v>3</v>
      </c>
      <c r="H303" s="1">
        <v>36</v>
      </c>
      <c r="I303" s="2" t="s">
        <v>6</v>
      </c>
      <c r="J303" s="3">
        <f t="shared" si="12"/>
        <v>90</v>
      </c>
      <c r="K303" s="3">
        <f t="shared" si="13"/>
        <v>36</v>
      </c>
      <c r="L303" s="4">
        <f t="shared" si="14"/>
        <v>0.4</v>
      </c>
    </row>
    <row r="304" spans="1:12" x14ac:dyDescent="0.3">
      <c r="A304" s="1">
        <v>114</v>
      </c>
      <c r="B304" s="1">
        <v>7</v>
      </c>
      <c r="C304" s="2" t="s">
        <v>13</v>
      </c>
      <c r="D304" s="2" t="s">
        <v>37</v>
      </c>
      <c r="E304" s="3">
        <v>17</v>
      </c>
      <c r="F304" s="3">
        <v>29</v>
      </c>
      <c r="G304" s="1">
        <v>3</v>
      </c>
      <c r="H304" s="1">
        <v>22</v>
      </c>
      <c r="I304" s="2" t="s">
        <v>6</v>
      </c>
      <c r="J304" s="3">
        <f t="shared" si="12"/>
        <v>87</v>
      </c>
      <c r="K304" s="3">
        <f t="shared" si="13"/>
        <v>36</v>
      </c>
      <c r="L304" s="4">
        <f t="shared" si="14"/>
        <v>0.41379310344827586</v>
      </c>
    </row>
    <row r="305" spans="1:12" x14ac:dyDescent="0.3">
      <c r="A305" s="1">
        <v>114</v>
      </c>
      <c r="B305" s="1">
        <v>7</v>
      </c>
      <c r="C305" s="2" t="s">
        <v>24</v>
      </c>
      <c r="D305" s="2" t="s">
        <v>48</v>
      </c>
      <c r="E305" s="3">
        <v>10</v>
      </c>
      <c r="F305" s="3">
        <v>18</v>
      </c>
      <c r="G305" s="1">
        <v>3</v>
      </c>
      <c r="H305" s="1">
        <v>31</v>
      </c>
      <c r="I305" s="2" t="s">
        <v>8</v>
      </c>
      <c r="J305" s="3">
        <f t="shared" si="12"/>
        <v>54</v>
      </c>
      <c r="K305" s="3">
        <f t="shared" si="13"/>
        <v>24</v>
      </c>
      <c r="L305" s="4">
        <f t="shared" si="14"/>
        <v>0.44444444444444442</v>
      </c>
    </row>
    <row r="306" spans="1:12" x14ac:dyDescent="0.3">
      <c r="A306" s="1">
        <v>114</v>
      </c>
      <c r="B306" s="1">
        <v>7</v>
      </c>
      <c r="C306" s="2" t="s">
        <v>19</v>
      </c>
      <c r="D306" s="2" t="s">
        <v>43</v>
      </c>
      <c r="E306" s="3">
        <v>13</v>
      </c>
      <c r="F306" s="3">
        <v>22</v>
      </c>
      <c r="G306" s="1">
        <v>1</v>
      </c>
      <c r="H306" s="1">
        <v>42</v>
      </c>
      <c r="I306" s="2" t="s">
        <v>8</v>
      </c>
      <c r="J306" s="3">
        <f t="shared" si="12"/>
        <v>22</v>
      </c>
      <c r="K306" s="3">
        <f t="shared" si="13"/>
        <v>9</v>
      </c>
      <c r="L306" s="4">
        <f t="shared" si="14"/>
        <v>0.40909090909090912</v>
      </c>
    </row>
    <row r="307" spans="1:12" x14ac:dyDescent="0.3">
      <c r="A307" s="1">
        <v>115</v>
      </c>
      <c r="B307" s="1">
        <v>12</v>
      </c>
      <c r="C307" s="2" t="s">
        <v>10</v>
      </c>
      <c r="D307" s="2" t="s">
        <v>34</v>
      </c>
      <c r="E307" s="3">
        <v>16</v>
      </c>
      <c r="F307" s="3">
        <v>27</v>
      </c>
      <c r="G307" s="1">
        <v>3</v>
      </c>
      <c r="H307" s="1">
        <v>23</v>
      </c>
      <c r="I307" s="2" t="s">
        <v>8</v>
      </c>
      <c r="J307" s="3">
        <f t="shared" si="12"/>
        <v>81</v>
      </c>
      <c r="K307" s="3">
        <f t="shared" si="13"/>
        <v>33</v>
      </c>
      <c r="L307" s="4">
        <f t="shared" si="14"/>
        <v>0.40740740740740738</v>
      </c>
    </row>
    <row r="308" spans="1:12" x14ac:dyDescent="0.3">
      <c r="A308" s="1">
        <v>115</v>
      </c>
      <c r="B308" s="1">
        <v>12</v>
      </c>
      <c r="C308" s="2" t="s">
        <v>7</v>
      </c>
      <c r="D308" s="2" t="s">
        <v>32</v>
      </c>
      <c r="E308" s="3">
        <v>18</v>
      </c>
      <c r="F308" s="3">
        <v>30</v>
      </c>
      <c r="G308" s="1">
        <v>2</v>
      </c>
      <c r="H308" s="1">
        <v>32</v>
      </c>
      <c r="I308" s="2" t="s">
        <v>8</v>
      </c>
      <c r="J308" s="3">
        <f t="shared" si="12"/>
        <v>60</v>
      </c>
      <c r="K308" s="3">
        <f t="shared" si="13"/>
        <v>24</v>
      </c>
      <c r="L308" s="4">
        <f t="shared" si="14"/>
        <v>0.4</v>
      </c>
    </row>
    <row r="309" spans="1:12" x14ac:dyDescent="0.3">
      <c r="A309" s="1">
        <v>115</v>
      </c>
      <c r="B309" s="1">
        <v>12</v>
      </c>
      <c r="C309" s="2" t="s">
        <v>18</v>
      </c>
      <c r="D309" s="2" t="s">
        <v>42</v>
      </c>
      <c r="E309" s="3">
        <v>19</v>
      </c>
      <c r="F309" s="3">
        <v>32</v>
      </c>
      <c r="G309" s="1">
        <v>3</v>
      </c>
      <c r="H309" s="1">
        <v>43</v>
      </c>
      <c r="I309" s="2" t="s">
        <v>8</v>
      </c>
      <c r="J309" s="3">
        <f t="shared" si="12"/>
        <v>96</v>
      </c>
      <c r="K309" s="3">
        <f t="shared" si="13"/>
        <v>39</v>
      </c>
      <c r="L309" s="4">
        <f t="shared" si="14"/>
        <v>0.40625</v>
      </c>
    </row>
    <row r="310" spans="1:12" x14ac:dyDescent="0.3">
      <c r="A310" s="1">
        <v>116</v>
      </c>
      <c r="B310" s="1">
        <v>8</v>
      </c>
      <c r="C310" s="2" t="s">
        <v>18</v>
      </c>
      <c r="D310" s="2" t="s">
        <v>42</v>
      </c>
      <c r="E310" s="3">
        <v>19</v>
      </c>
      <c r="F310" s="3">
        <v>32</v>
      </c>
      <c r="G310" s="1">
        <v>3</v>
      </c>
      <c r="H310" s="1">
        <v>54</v>
      </c>
      <c r="I310" s="2" t="s">
        <v>8</v>
      </c>
      <c r="J310" s="3">
        <f t="shared" si="12"/>
        <v>96</v>
      </c>
      <c r="K310" s="3">
        <f t="shared" si="13"/>
        <v>39</v>
      </c>
      <c r="L310" s="4">
        <f t="shared" si="14"/>
        <v>0.40625</v>
      </c>
    </row>
    <row r="311" spans="1:12" x14ac:dyDescent="0.3">
      <c r="A311" s="1">
        <v>116</v>
      </c>
      <c r="B311" s="1">
        <v>8</v>
      </c>
      <c r="C311" s="2" t="s">
        <v>17</v>
      </c>
      <c r="D311" s="2" t="s">
        <v>41</v>
      </c>
      <c r="E311" s="3">
        <v>21</v>
      </c>
      <c r="F311" s="3">
        <v>35</v>
      </c>
      <c r="G311" s="1">
        <v>1</v>
      </c>
      <c r="H311" s="1">
        <v>21</v>
      </c>
      <c r="I311" s="2" t="s">
        <v>6</v>
      </c>
      <c r="J311" s="3">
        <f t="shared" si="12"/>
        <v>35</v>
      </c>
      <c r="K311" s="3">
        <f t="shared" si="13"/>
        <v>14</v>
      </c>
      <c r="L311" s="4">
        <f t="shared" si="14"/>
        <v>0.4</v>
      </c>
    </row>
    <row r="312" spans="1:12" x14ac:dyDescent="0.3">
      <c r="A312" s="1">
        <v>116</v>
      </c>
      <c r="B312" s="1">
        <v>8</v>
      </c>
      <c r="C312" s="2" t="s">
        <v>12</v>
      </c>
      <c r="D312" s="2" t="s">
        <v>36</v>
      </c>
      <c r="E312" s="3">
        <v>22</v>
      </c>
      <c r="F312" s="3">
        <v>36</v>
      </c>
      <c r="G312" s="1">
        <v>1</v>
      </c>
      <c r="H312" s="1">
        <v>26</v>
      </c>
      <c r="I312" s="2" t="s">
        <v>8</v>
      </c>
      <c r="J312" s="3">
        <f t="shared" si="12"/>
        <v>36</v>
      </c>
      <c r="K312" s="3">
        <f t="shared" si="13"/>
        <v>14</v>
      </c>
      <c r="L312" s="4">
        <f t="shared" si="14"/>
        <v>0.3888888888888889</v>
      </c>
    </row>
    <row r="313" spans="1:12" x14ac:dyDescent="0.3">
      <c r="A313" s="1">
        <v>116</v>
      </c>
      <c r="B313" s="1">
        <v>8</v>
      </c>
      <c r="C313" s="2" t="s">
        <v>20</v>
      </c>
      <c r="D313" s="2" t="s">
        <v>44</v>
      </c>
      <c r="E313" s="3">
        <v>20</v>
      </c>
      <c r="F313" s="3">
        <v>34</v>
      </c>
      <c r="G313" s="1">
        <v>3</v>
      </c>
      <c r="H313" s="1">
        <v>28</v>
      </c>
      <c r="I313" s="2" t="s">
        <v>8</v>
      </c>
      <c r="J313" s="3">
        <f t="shared" si="12"/>
        <v>102</v>
      </c>
      <c r="K313" s="3">
        <f t="shared" si="13"/>
        <v>42</v>
      </c>
      <c r="L313" s="4">
        <f t="shared" si="14"/>
        <v>0.41176470588235292</v>
      </c>
    </row>
    <row r="314" spans="1:12" x14ac:dyDescent="0.3">
      <c r="A314" s="1">
        <v>117</v>
      </c>
      <c r="B314" s="1">
        <v>8</v>
      </c>
      <c r="C314" s="2" t="s">
        <v>17</v>
      </c>
      <c r="D314" s="2" t="s">
        <v>41</v>
      </c>
      <c r="E314" s="3">
        <v>21</v>
      </c>
      <c r="F314" s="3">
        <v>35</v>
      </c>
      <c r="G314" s="1">
        <v>2</v>
      </c>
      <c r="H314" s="1">
        <v>8</v>
      </c>
      <c r="I314" s="2" t="s">
        <v>8</v>
      </c>
      <c r="J314" s="3">
        <f t="shared" si="12"/>
        <v>70</v>
      </c>
      <c r="K314" s="3">
        <f t="shared" si="13"/>
        <v>28</v>
      </c>
      <c r="L314" s="4">
        <f t="shared" si="14"/>
        <v>0.4</v>
      </c>
    </row>
    <row r="315" spans="1:12" x14ac:dyDescent="0.3">
      <c r="A315" s="1">
        <v>118</v>
      </c>
      <c r="B315" s="1">
        <v>13</v>
      </c>
      <c r="C315" s="2" t="s">
        <v>24</v>
      </c>
      <c r="D315" s="2" t="s">
        <v>48</v>
      </c>
      <c r="E315" s="3">
        <v>10</v>
      </c>
      <c r="F315" s="3">
        <v>18</v>
      </c>
      <c r="G315" s="1">
        <v>3</v>
      </c>
      <c r="H315" s="1">
        <v>39</v>
      </c>
      <c r="I315" s="2" t="s">
        <v>6</v>
      </c>
      <c r="J315" s="3">
        <f t="shared" si="12"/>
        <v>54</v>
      </c>
      <c r="K315" s="3">
        <f t="shared" si="13"/>
        <v>24</v>
      </c>
      <c r="L315" s="4">
        <f t="shared" si="14"/>
        <v>0.44444444444444442</v>
      </c>
    </row>
    <row r="316" spans="1:12" x14ac:dyDescent="0.3">
      <c r="A316" s="1">
        <v>118</v>
      </c>
      <c r="B316" s="1">
        <v>13</v>
      </c>
      <c r="C316" s="2" t="s">
        <v>22</v>
      </c>
      <c r="D316" s="2" t="s">
        <v>46</v>
      </c>
      <c r="E316" s="3">
        <v>14</v>
      </c>
      <c r="F316" s="3">
        <v>23</v>
      </c>
      <c r="G316" s="1">
        <v>3</v>
      </c>
      <c r="H316" s="1">
        <v>22</v>
      </c>
      <c r="I316" s="2" t="s">
        <v>8</v>
      </c>
      <c r="J316" s="3">
        <f t="shared" si="12"/>
        <v>69</v>
      </c>
      <c r="K316" s="3">
        <f t="shared" si="13"/>
        <v>27</v>
      </c>
      <c r="L316" s="4">
        <f t="shared" si="14"/>
        <v>0.39130434782608697</v>
      </c>
    </row>
    <row r="317" spans="1:12" x14ac:dyDescent="0.3">
      <c r="A317" s="1">
        <v>118</v>
      </c>
      <c r="B317" s="1">
        <v>13</v>
      </c>
      <c r="C317" s="2" t="s">
        <v>10</v>
      </c>
      <c r="D317" s="2" t="s">
        <v>34</v>
      </c>
      <c r="E317" s="3">
        <v>16</v>
      </c>
      <c r="F317" s="3">
        <v>27</v>
      </c>
      <c r="G317" s="1">
        <v>2</v>
      </c>
      <c r="H317" s="1">
        <v>52</v>
      </c>
      <c r="I317" s="2" t="s">
        <v>8</v>
      </c>
      <c r="J317" s="3">
        <f t="shared" si="12"/>
        <v>54</v>
      </c>
      <c r="K317" s="3">
        <f t="shared" si="13"/>
        <v>22</v>
      </c>
      <c r="L317" s="4">
        <f t="shared" si="14"/>
        <v>0.40740740740740738</v>
      </c>
    </row>
    <row r="318" spans="1:12" x14ac:dyDescent="0.3">
      <c r="A318" s="1">
        <v>118</v>
      </c>
      <c r="B318" s="1">
        <v>13</v>
      </c>
      <c r="C318" s="2" t="s">
        <v>18</v>
      </c>
      <c r="D318" s="2" t="s">
        <v>42</v>
      </c>
      <c r="E318" s="3">
        <v>19</v>
      </c>
      <c r="F318" s="3">
        <v>32</v>
      </c>
      <c r="G318" s="1">
        <v>1</v>
      </c>
      <c r="H318" s="1">
        <v>23</v>
      </c>
      <c r="I318" s="2" t="s">
        <v>8</v>
      </c>
      <c r="J318" s="3">
        <f t="shared" si="12"/>
        <v>32</v>
      </c>
      <c r="K318" s="3">
        <f t="shared" si="13"/>
        <v>13</v>
      </c>
      <c r="L318" s="4">
        <f t="shared" si="14"/>
        <v>0.40625</v>
      </c>
    </row>
    <row r="319" spans="1:12" x14ac:dyDescent="0.3">
      <c r="A319" s="1">
        <v>119</v>
      </c>
      <c r="B319" s="1">
        <v>17</v>
      </c>
      <c r="C319" s="2" t="s">
        <v>25</v>
      </c>
      <c r="D319" s="2" t="s">
        <v>49</v>
      </c>
      <c r="E319" s="3">
        <v>15</v>
      </c>
      <c r="F319" s="3">
        <v>26</v>
      </c>
      <c r="G319" s="1">
        <v>1</v>
      </c>
      <c r="H319" s="1">
        <v>7</v>
      </c>
      <c r="I319" s="2" t="s">
        <v>6</v>
      </c>
      <c r="J319" s="3">
        <f t="shared" si="12"/>
        <v>26</v>
      </c>
      <c r="K319" s="3">
        <f t="shared" si="13"/>
        <v>11</v>
      </c>
      <c r="L319" s="4">
        <f t="shared" si="14"/>
        <v>0.42307692307692307</v>
      </c>
    </row>
    <row r="320" spans="1:12" x14ac:dyDescent="0.3">
      <c r="A320" s="1">
        <v>119</v>
      </c>
      <c r="B320" s="1">
        <v>17</v>
      </c>
      <c r="C320" s="2" t="s">
        <v>12</v>
      </c>
      <c r="D320" s="2" t="s">
        <v>36</v>
      </c>
      <c r="E320" s="3">
        <v>22</v>
      </c>
      <c r="F320" s="3">
        <v>36</v>
      </c>
      <c r="G320" s="1">
        <v>2</v>
      </c>
      <c r="H320" s="1">
        <v>13</v>
      </c>
      <c r="I320" s="2" t="s">
        <v>8</v>
      </c>
      <c r="J320" s="3">
        <f t="shared" si="12"/>
        <v>72</v>
      </c>
      <c r="K320" s="3">
        <f t="shared" si="13"/>
        <v>28</v>
      </c>
      <c r="L320" s="4">
        <f t="shared" si="14"/>
        <v>0.3888888888888889</v>
      </c>
    </row>
    <row r="321" spans="1:12" x14ac:dyDescent="0.3">
      <c r="A321" s="1">
        <v>119</v>
      </c>
      <c r="B321" s="1">
        <v>17</v>
      </c>
      <c r="C321" s="2" t="s">
        <v>24</v>
      </c>
      <c r="D321" s="2" t="s">
        <v>48</v>
      </c>
      <c r="E321" s="3">
        <v>10</v>
      </c>
      <c r="F321" s="3">
        <v>18</v>
      </c>
      <c r="G321" s="1">
        <v>2</v>
      </c>
      <c r="H321" s="1">
        <v>34</v>
      </c>
      <c r="I321" s="2" t="s">
        <v>8</v>
      </c>
      <c r="J321" s="3">
        <f t="shared" si="12"/>
        <v>36</v>
      </c>
      <c r="K321" s="3">
        <f t="shared" si="13"/>
        <v>16</v>
      </c>
      <c r="L321" s="4">
        <f t="shared" si="14"/>
        <v>0.44444444444444442</v>
      </c>
    </row>
    <row r="322" spans="1:12" x14ac:dyDescent="0.3">
      <c r="A322" s="1">
        <v>120</v>
      </c>
      <c r="B322" s="1">
        <v>4</v>
      </c>
      <c r="C322" s="2" t="s">
        <v>9</v>
      </c>
      <c r="D322" s="2" t="s">
        <v>33</v>
      </c>
      <c r="E322" s="3">
        <v>19</v>
      </c>
      <c r="F322" s="3">
        <v>31</v>
      </c>
      <c r="G322" s="1">
        <v>3</v>
      </c>
      <c r="H322" s="1">
        <v>56</v>
      </c>
      <c r="I322" s="2" t="s">
        <v>8</v>
      </c>
      <c r="J322" s="3">
        <f t="shared" si="12"/>
        <v>93</v>
      </c>
      <c r="K322" s="3">
        <f t="shared" si="13"/>
        <v>36</v>
      </c>
      <c r="L322" s="4">
        <f t="shared" si="14"/>
        <v>0.38709677419354838</v>
      </c>
    </row>
    <row r="323" spans="1:12" x14ac:dyDescent="0.3">
      <c r="A323" s="1">
        <v>120</v>
      </c>
      <c r="B323" s="1">
        <v>4</v>
      </c>
      <c r="C323" s="2" t="s">
        <v>25</v>
      </c>
      <c r="D323" s="2" t="s">
        <v>49</v>
      </c>
      <c r="E323" s="3">
        <v>15</v>
      </c>
      <c r="F323" s="3">
        <v>26</v>
      </c>
      <c r="G323" s="1">
        <v>2</v>
      </c>
      <c r="H323" s="1">
        <v>41</v>
      </c>
      <c r="I323" s="2" t="s">
        <v>8</v>
      </c>
      <c r="J323" s="3">
        <f t="shared" ref="J323:J386" si="15">F323*G323</f>
        <v>52</v>
      </c>
      <c r="K323" s="3">
        <f t="shared" ref="K323:K386" si="16">J323-(G323*E323)</f>
        <v>22</v>
      </c>
      <c r="L323" s="4">
        <f t="shared" ref="L323:L386" si="17">K323/J323</f>
        <v>0.42307692307692307</v>
      </c>
    </row>
    <row r="324" spans="1:12" x14ac:dyDescent="0.3">
      <c r="A324" s="1">
        <v>121</v>
      </c>
      <c r="B324" s="1">
        <v>5</v>
      </c>
      <c r="C324" s="2" t="s">
        <v>25</v>
      </c>
      <c r="D324" s="2" t="s">
        <v>49</v>
      </c>
      <c r="E324" s="3">
        <v>15</v>
      </c>
      <c r="F324" s="3">
        <v>26</v>
      </c>
      <c r="G324" s="1">
        <v>2</v>
      </c>
      <c r="H324" s="1">
        <v>38</v>
      </c>
      <c r="I324" s="2" t="s">
        <v>6</v>
      </c>
      <c r="J324" s="3">
        <f t="shared" si="15"/>
        <v>52</v>
      </c>
      <c r="K324" s="3">
        <f t="shared" si="16"/>
        <v>22</v>
      </c>
      <c r="L324" s="4">
        <f t="shared" si="17"/>
        <v>0.42307692307692307</v>
      </c>
    </row>
    <row r="325" spans="1:12" x14ac:dyDescent="0.3">
      <c r="A325" s="1">
        <v>122</v>
      </c>
      <c r="B325" s="1">
        <v>6</v>
      </c>
      <c r="C325" s="2" t="s">
        <v>17</v>
      </c>
      <c r="D325" s="2" t="s">
        <v>41</v>
      </c>
      <c r="E325" s="3">
        <v>21</v>
      </c>
      <c r="F325" s="3">
        <v>35</v>
      </c>
      <c r="G325" s="1">
        <v>3</v>
      </c>
      <c r="H325" s="1">
        <v>32</v>
      </c>
      <c r="I325" s="2" t="s">
        <v>6</v>
      </c>
      <c r="J325" s="3">
        <f t="shared" si="15"/>
        <v>105</v>
      </c>
      <c r="K325" s="3">
        <f t="shared" si="16"/>
        <v>42</v>
      </c>
      <c r="L325" s="4">
        <f t="shared" si="17"/>
        <v>0.4</v>
      </c>
    </row>
    <row r="326" spans="1:12" x14ac:dyDescent="0.3">
      <c r="A326" s="1">
        <v>123</v>
      </c>
      <c r="B326" s="1">
        <v>16</v>
      </c>
      <c r="C326" s="2" t="s">
        <v>5</v>
      </c>
      <c r="D326" s="2" t="s">
        <v>31</v>
      </c>
      <c r="E326" s="3">
        <v>14</v>
      </c>
      <c r="F326" s="3">
        <v>24</v>
      </c>
      <c r="G326" s="1">
        <v>1</v>
      </c>
      <c r="H326" s="1">
        <v>33</v>
      </c>
      <c r="I326" s="2" t="s">
        <v>8</v>
      </c>
      <c r="J326" s="3">
        <f t="shared" si="15"/>
        <v>24</v>
      </c>
      <c r="K326" s="3">
        <f t="shared" si="16"/>
        <v>10</v>
      </c>
      <c r="L326" s="4">
        <f t="shared" si="17"/>
        <v>0.41666666666666669</v>
      </c>
    </row>
    <row r="327" spans="1:12" x14ac:dyDescent="0.3">
      <c r="A327" s="1">
        <v>124</v>
      </c>
      <c r="B327" s="1">
        <v>16</v>
      </c>
      <c r="C327" s="2" t="s">
        <v>21</v>
      </c>
      <c r="D327" s="2" t="s">
        <v>45</v>
      </c>
      <c r="E327" s="3">
        <v>12</v>
      </c>
      <c r="F327" s="3">
        <v>20</v>
      </c>
      <c r="G327" s="1">
        <v>2</v>
      </c>
      <c r="H327" s="1">
        <v>43</v>
      </c>
      <c r="I327" s="2" t="s">
        <v>6</v>
      </c>
      <c r="J327" s="3">
        <f t="shared" si="15"/>
        <v>40</v>
      </c>
      <c r="K327" s="3">
        <f t="shared" si="16"/>
        <v>16</v>
      </c>
      <c r="L327" s="4">
        <f t="shared" si="17"/>
        <v>0.4</v>
      </c>
    </row>
    <row r="328" spans="1:12" x14ac:dyDescent="0.3">
      <c r="A328" s="1">
        <v>124</v>
      </c>
      <c r="B328" s="1">
        <v>16</v>
      </c>
      <c r="C328" s="2" t="s">
        <v>26</v>
      </c>
      <c r="D328" s="2" t="s">
        <v>50</v>
      </c>
      <c r="E328" s="3">
        <v>15</v>
      </c>
      <c r="F328" s="3">
        <v>25</v>
      </c>
      <c r="G328" s="1">
        <v>1</v>
      </c>
      <c r="H328" s="1">
        <v>27</v>
      </c>
      <c r="I328" s="2" t="s">
        <v>8</v>
      </c>
      <c r="J328" s="3">
        <f t="shared" si="15"/>
        <v>25</v>
      </c>
      <c r="K328" s="3">
        <f t="shared" si="16"/>
        <v>10</v>
      </c>
      <c r="L328" s="4">
        <f t="shared" si="17"/>
        <v>0.4</v>
      </c>
    </row>
    <row r="329" spans="1:12" x14ac:dyDescent="0.3">
      <c r="A329" s="1">
        <v>124</v>
      </c>
      <c r="B329" s="1">
        <v>16</v>
      </c>
      <c r="C329" s="2" t="s">
        <v>14</v>
      </c>
      <c r="D329" s="2" t="s">
        <v>38</v>
      </c>
      <c r="E329" s="3">
        <v>20</v>
      </c>
      <c r="F329" s="3">
        <v>33</v>
      </c>
      <c r="G329" s="1">
        <v>3</v>
      </c>
      <c r="H329" s="1">
        <v>9</v>
      </c>
      <c r="I329" s="2" t="s">
        <v>8</v>
      </c>
      <c r="J329" s="3">
        <f t="shared" si="15"/>
        <v>99</v>
      </c>
      <c r="K329" s="3">
        <f t="shared" si="16"/>
        <v>39</v>
      </c>
      <c r="L329" s="4">
        <f t="shared" si="17"/>
        <v>0.39393939393939392</v>
      </c>
    </row>
    <row r="330" spans="1:12" x14ac:dyDescent="0.3">
      <c r="A330" s="1">
        <v>124</v>
      </c>
      <c r="B330" s="1">
        <v>16</v>
      </c>
      <c r="C330" s="2" t="s">
        <v>13</v>
      </c>
      <c r="D330" s="2" t="s">
        <v>37</v>
      </c>
      <c r="E330" s="3">
        <v>17</v>
      </c>
      <c r="F330" s="3">
        <v>29</v>
      </c>
      <c r="G330" s="1">
        <v>2</v>
      </c>
      <c r="H330" s="1">
        <v>59</v>
      </c>
      <c r="I330" s="2" t="s">
        <v>8</v>
      </c>
      <c r="J330" s="3">
        <f t="shared" si="15"/>
        <v>58</v>
      </c>
      <c r="K330" s="3">
        <f t="shared" si="16"/>
        <v>24</v>
      </c>
      <c r="L330" s="4">
        <f t="shared" si="17"/>
        <v>0.41379310344827586</v>
      </c>
    </row>
    <row r="331" spans="1:12" x14ac:dyDescent="0.3">
      <c r="A331" s="1">
        <v>125</v>
      </c>
      <c r="B331" s="1">
        <v>14</v>
      </c>
      <c r="C331" s="2" t="s">
        <v>15</v>
      </c>
      <c r="D331" s="2" t="s">
        <v>39</v>
      </c>
      <c r="E331" s="3">
        <v>16</v>
      </c>
      <c r="F331" s="3">
        <v>28</v>
      </c>
      <c r="G331" s="1">
        <v>2</v>
      </c>
      <c r="H331" s="1">
        <v>38</v>
      </c>
      <c r="I331" s="2" t="s">
        <v>8</v>
      </c>
      <c r="J331" s="3">
        <f t="shared" si="15"/>
        <v>56</v>
      </c>
      <c r="K331" s="3">
        <f t="shared" si="16"/>
        <v>24</v>
      </c>
      <c r="L331" s="4">
        <f t="shared" si="17"/>
        <v>0.42857142857142855</v>
      </c>
    </row>
    <row r="332" spans="1:12" x14ac:dyDescent="0.3">
      <c r="A332" s="1">
        <v>125</v>
      </c>
      <c r="B332" s="1">
        <v>14</v>
      </c>
      <c r="C332" s="2" t="s">
        <v>20</v>
      </c>
      <c r="D332" s="2" t="s">
        <v>44</v>
      </c>
      <c r="E332" s="3">
        <v>20</v>
      </c>
      <c r="F332" s="3">
        <v>34</v>
      </c>
      <c r="G332" s="1">
        <v>2</v>
      </c>
      <c r="H332" s="1">
        <v>15</v>
      </c>
      <c r="I332" s="2" t="s">
        <v>6</v>
      </c>
      <c r="J332" s="3">
        <f t="shared" si="15"/>
        <v>68</v>
      </c>
      <c r="K332" s="3">
        <f t="shared" si="16"/>
        <v>28</v>
      </c>
      <c r="L332" s="4">
        <f t="shared" si="17"/>
        <v>0.41176470588235292</v>
      </c>
    </row>
    <row r="333" spans="1:12" x14ac:dyDescent="0.3">
      <c r="A333" s="1">
        <v>125</v>
      </c>
      <c r="B333" s="1">
        <v>14</v>
      </c>
      <c r="C333" s="2" t="s">
        <v>21</v>
      </c>
      <c r="D333" s="2" t="s">
        <v>45</v>
      </c>
      <c r="E333" s="3">
        <v>12</v>
      </c>
      <c r="F333" s="3">
        <v>20</v>
      </c>
      <c r="G333" s="1">
        <v>3</v>
      </c>
      <c r="H333" s="1">
        <v>31</v>
      </c>
      <c r="I333" s="2" t="s">
        <v>6</v>
      </c>
      <c r="J333" s="3">
        <f t="shared" si="15"/>
        <v>60</v>
      </c>
      <c r="K333" s="3">
        <f t="shared" si="16"/>
        <v>24</v>
      </c>
      <c r="L333" s="4">
        <f t="shared" si="17"/>
        <v>0.4</v>
      </c>
    </row>
    <row r="334" spans="1:12" x14ac:dyDescent="0.3">
      <c r="A334" s="1">
        <v>126</v>
      </c>
      <c r="B334" s="1">
        <v>18</v>
      </c>
      <c r="C334" s="2" t="s">
        <v>15</v>
      </c>
      <c r="D334" s="2" t="s">
        <v>39</v>
      </c>
      <c r="E334" s="3">
        <v>16</v>
      </c>
      <c r="F334" s="3">
        <v>28</v>
      </c>
      <c r="G334" s="1">
        <v>1</v>
      </c>
      <c r="H334" s="1">
        <v>19</v>
      </c>
      <c r="I334" s="2" t="s">
        <v>8</v>
      </c>
      <c r="J334" s="3">
        <f t="shared" si="15"/>
        <v>28</v>
      </c>
      <c r="K334" s="3">
        <f t="shared" si="16"/>
        <v>12</v>
      </c>
      <c r="L334" s="4">
        <f t="shared" si="17"/>
        <v>0.42857142857142855</v>
      </c>
    </row>
    <row r="335" spans="1:12" x14ac:dyDescent="0.3">
      <c r="A335" s="1">
        <v>126</v>
      </c>
      <c r="B335" s="1">
        <v>18</v>
      </c>
      <c r="C335" s="2" t="s">
        <v>17</v>
      </c>
      <c r="D335" s="2" t="s">
        <v>41</v>
      </c>
      <c r="E335" s="3">
        <v>21</v>
      </c>
      <c r="F335" s="3">
        <v>35</v>
      </c>
      <c r="G335" s="1">
        <v>1</v>
      </c>
      <c r="H335" s="1">
        <v>40</v>
      </c>
      <c r="I335" s="2" t="s">
        <v>8</v>
      </c>
      <c r="J335" s="3">
        <f t="shared" si="15"/>
        <v>35</v>
      </c>
      <c r="K335" s="3">
        <f t="shared" si="16"/>
        <v>14</v>
      </c>
      <c r="L335" s="4">
        <f t="shared" si="17"/>
        <v>0.4</v>
      </c>
    </row>
    <row r="336" spans="1:12" x14ac:dyDescent="0.3">
      <c r="A336" s="1">
        <v>126</v>
      </c>
      <c r="B336" s="1">
        <v>18</v>
      </c>
      <c r="C336" s="2" t="s">
        <v>5</v>
      </c>
      <c r="D336" s="2" t="s">
        <v>31</v>
      </c>
      <c r="E336" s="3">
        <v>14</v>
      </c>
      <c r="F336" s="3">
        <v>24</v>
      </c>
      <c r="G336" s="1">
        <v>3</v>
      </c>
      <c r="H336" s="1">
        <v>27</v>
      </c>
      <c r="I336" s="2" t="s">
        <v>6</v>
      </c>
      <c r="J336" s="3">
        <f t="shared" si="15"/>
        <v>72</v>
      </c>
      <c r="K336" s="3">
        <f t="shared" si="16"/>
        <v>30</v>
      </c>
      <c r="L336" s="4">
        <f t="shared" si="17"/>
        <v>0.41666666666666669</v>
      </c>
    </row>
    <row r="337" spans="1:12" x14ac:dyDescent="0.3">
      <c r="A337" s="1">
        <v>126</v>
      </c>
      <c r="B337" s="1">
        <v>18</v>
      </c>
      <c r="C337" s="2" t="s">
        <v>7</v>
      </c>
      <c r="D337" s="2" t="s">
        <v>32</v>
      </c>
      <c r="E337" s="3">
        <v>18</v>
      </c>
      <c r="F337" s="3">
        <v>30</v>
      </c>
      <c r="G337" s="1">
        <v>1</v>
      </c>
      <c r="H337" s="1">
        <v>53</v>
      </c>
      <c r="I337" s="2" t="s">
        <v>6</v>
      </c>
      <c r="J337" s="3">
        <f t="shared" si="15"/>
        <v>30</v>
      </c>
      <c r="K337" s="3">
        <f t="shared" si="16"/>
        <v>12</v>
      </c>
      <c r="L337" s="4">
        <f t="shared" si="17"/>
        <v>0.4</v>
      </c>
    </row>
    <row r="338" spans="1:12" x14ac:dyDescent="0.3">
      <c r="A338" s="1">
        <v>127</v>
      </c>
      <c r="B338" s="1">
        <v>6</v>
      </c>
      <c r="C338" s="2" t="s">
        <v>12</v>
      </c>
      <c r="D338" s="2" t="s">
        <v>36</v>
      </c>
      <c r="E338" s="3">
        <v>22</v>
      </c>
      <c r="F338" s="3">
        <v>36</v>
      </c>
      <c r="G338" s="1">
        <v>2</v>
      </c>
      <c r="H338" s="1">
        <v>30</v>
      </c>
      <c r="I338" s="2" t="s">
        <v>8</v>
      </c>
      <c r="J338" s="3">
        <f t="shared" si="15"/>
        <v>72</v>
      </c>
      <c r="K338" s="3">
        <f t="shared" si="16"/>
        <v>28</v>
      </c>
      <c r="L338" s="4">
        <f t="shared" si="17"/>
        <v>0.3888888888888889</v>
      </c>
    </row>
    <row r="339" spans="1:12" x14ac:dyDescent="0.3">
      <c r="A339" s="1">
        <v>128</v>
      </c>
      <c r="B339" s="1">
        <v>2</v>
      </c>
      <c r="C339" s="2" t="s">
        <v>26</v>
      </c>
      <c r="D339" s="2" t="s">
        <v>50</v>
      </c>
      <c r="E339" s="3">
        <v>15</v>
      </c>
      <c r="F339" s="3">
        <v>25</v>
      </c>
      <c r="G339" s="1">
        <v>3</v>
      </c>
      <c r="H339" s="1">
        <v>53</v>
      </c>
      <c r="I339" s="2" t="s">
        <v>6</v>
      </c>
      <c r="J339" s="3">
        <f t="shared" si="15"/>
        <v>75</v>
      </c>
      <c r="K339" s="3">
        <f t="shared" si="16"/>
        <v>30</v>
      </c>
      <c r="L339" s="4">
        <f t="shared" si="17"/>
        <v>0.4</v>
      </c>
    </row>
    <row r="340" spans="1:12" x14ac:dyDescent="0.3">
      <c r="A340" s="1">
        <v>128</v>
      </c>
      <c r="B340" s="1">
        <v>2</v>
      </c>
      <c r="C340" s="2" t="s">
        <v>24</v>
      </c>
      <c r="D340" s="2" t="s">
        <v>48</v>
      </c>
      <c r="E340" s="3">
        <v>10</v>
      </c>
      <c r="F340" s="3">
        <v>18</v>
      </c>
      <c r="G340" s="1">
        <v>3</v>
      </c>
      <c r="H340" s="1">
        <v>50</v>
      </c>
      <c r="I340" s="2" t="s">
        <v>8</v>
      </c>
      <c r="J340" s="3">
        <f t="shared" si="15"/>
        <v>54</v>
      </c>
      <c r="K340" s="3">
        <f t="shared" si="16"/>
        <v>24</v>
      </c>
      <c r="L340" s="4">
        <f t="shared" si="17"/>
        <v>0.44444444444444442</v>
      </c>
    </row>
    <row r="341" spans="1:12" x14ac:dyDescent="0.3">
      <c r="A341" s="1">
        <v>128</v>
      </c>
      <c r="B341" s="1">
        <v>2</v>
      </c>
      <c r="C341" s="2" t="s">
        <v>5</v>
      </c>
      <c r="D341" s="2" t="s">
        <v>31</v>
      </c>
      <c r="E341" s="3">
        <v>14</v>
      </c>
      <c r="F341" s="3">
        <v>24</v>
      </c>
      <c r="G341" s="1">
        <v>2</v>
      </c>
      <c r="H341" s="1">
        <v>35</v>
      </c>
      <c r="I341" s="2" t="s">
        <v>8</v>
      </c>
      <c r="J341" s="3">
        <f t="shared" si="15"/>
        <v>48</v>
      </c>
      <c r="K341" s="3">
        <f t="shared" si="16"/>
        <v>20</v>
      </c>
      <c r="L341" s="4">
        <f t="shared" si="17"/>
        <v>0.41666666666666669</v>
      </c>
    </row>
    <row r="342" spans="1:12" x14ac:dyDescent="0.3">
      <c r="A342" s="1">
        <v>128</v>
      </c>
      <c r="B342" s="1">
        <v>2</v>
      </c>
      <c r="C342" s="2" t="s">
        <v>9</v>
      </c>
      <c r="D342" s="2" t="s">
        <v>33</v>
      </c>
      <c r="E342" s="3">
        <v>19</v>
      </c>
      <c r="F342" s="3">
        <v>31</v>
      </c>
      <c r="G342" s="1">
        <v>2</v>
      </c>
      <c r="H342" s="1">
        <v>34</v>
      </c>
      <c r="I342" s="2" t="s">
        <v>8</v>
      </c>
      <c r="J342" s="3">
        <f t="shared" si="15"/>
        <v>62</v>
      </c>
      <c r="K342" s="3">
        <f t="shared" si="16"/>
        <v>24</v>
      </c>
      <c r="L342" s="4">
        <f t="shared" si="17"/>
        <v>0.38709677419354838</v>
      </c>
    </row>
    <row r="343" spans="1:12" x14ac:dyDescent="0.3">
      <c r="A343" s="1">
        <v>129</v>
      </c>
      <c r="B343" s="1">
        <v>16</v>
      </c>
      <c r="C343" s="2" t="s">
        <v>16</v>
      </c>
      <c r="D343" s="2" t="s">
        <v>40</v>
      </c>
      <c r="E343" s="3">
        <v>11</v>
      </c>
      <c r="F343" s="3">
        <v>19</v>
      </c>
      <c r="G343" s="1">
        <v>3</v>
      </c>
      <c r="H343" s="1">
        <v>6</v>
      </c>
      <c r="I343" s="2" t="s">
        <v>8</v>
      </c>
      <c r="J343" s="3">
        <f t="shared" si="15"/>
        <v>57</v>
      </c>
      <c r="K343" s="3">
        <f t="shared" si="16"/>
        <v>24</v>
      </c>
      <c r="L343" s="4">
        <f t="shared" si="17"/>
        <v>0.42105263157894735</v>
      </c>
    </row>
    <row r="344" spans="1:12" x14ac:dyDescent="0.3">
      <c r="A344" s="1">
        <v>129</v>
      </c>
      <c r="B344" s="1">
        <v>16</v>
      </c>
      <c r="C344" s="2" t="s">
        <v>21</v>
      </c>
      <c r="D344" s="2" t="s">
        <v>45</v>
      </c>
      <c r="E344" s="3">
        <v>12</v>
      </c>
      <c r="F344" s="3">
        <v>20</v>
      </c>
      <c r="G344" s="1">
        <v>1</v>
      </c>
      <c r="H344" s="1">
        <v>24</v>
      </c>
      <c r="I344" s="2" t="s">
        <v>6</v>
      </c>
      <c r="J344" s="3">
        <f t="shared" si="15"/>
        <v>20</v>
      </c>
      <c r="K344" s="3">
        <f t="shared" si="16"/>
        <v>8</v>
      </c>
      <c r="L344" s="4">
        <f t="shared" si="17"/>
        <v>0.4</v>
      </c>
    </row>
    <row r="345" spans="1:12" x14ac:dyDescent="0.3">
      <c r="A345" s="1">
        <v>129</v>
      </c>
      <c r="B345" s="1">
        <v>16</v>
      </c>
      <c r="C345" s="2" t="s">
        <v>13</v>
      </c>
      <c r="D345" s="2" t="s">
        <v>37</v>
      </c>
      <c r="E345" s="3">
        <v>17</v>
      </c>
      <c r="F345" s="3">
        <v>29</v>
      </c>
      <c r="G345" s="1">
        <v>1</v>
      </c>
      <c r="H345" s="1">
        <v>50</v>
      </c>
      <c r="I345" s="2" t="s">
        <v>6</v>
      </c>
      <c r="J345" s="3">
        <f t="shared" si="15"/>
        <v>29</v>
      </c>
      <c r="K345" s="3">
        <f t="shared" si="16"/>
        <v>12</v>
      </c>
      <c r="L345" s="4">
        <f t="shared" si="17"/>
        <v>0.41379310344827586</v>
      </c>
    </row>
    <row r="346" spans="1:12" x14ac:dyDescent="0.3">
      <c r="A346" s="1">
        <v>130</v>
      </c>
      <c r="B346" s="1">
        <v>10</v>
      </c>
      <c r="C346" s="2" t="s">
        <v>17</v>
      </c>
      <c r="D346" s="2" t="s">
        <v>41</v>
      </c>
      <c r="E346" s="3">
        <v>21</v>
      </c>
      <c r="F346" s="3">
        <v>35</v>
      </c>
      <c r="G346" s="1">
        <v>1</v>
      </c>
      <c r="H346" s="1">
        <v>25</v>
      </c>
      <c r="I346" s="2" t="s">
        <v>8</v>
      </c>
      <c r="J346" s="3">
        <f t="shared" si="15"/>
        <v>35</v>
      </c>
      <c r="K346" s="3">
        <f t="shared" si="16"/>
        <v>14</v>
      </c>
      <c r="L346" s="4">
        <f t="shared" si="17"/>
        <v>0.4</v>
      </c>
    </row>
    <row r="347" spans="1:12" x14ac:dyDescent="0.3">
      <c r="A347" s="1">
        <v>131</v>
      </c>
      <c r="B347" s="1">
        <v>7</v>
      </c>
      <c r="C347" s="2" t="s">
        <v>11</v>
      </c>
      <c r="D347" s="2" t="s">
        <v>35</v>
      </c>
      <c r="E347" s="3">
        <v>25</v>
      </c>
      <c r="F347" s="3">
        <v>40</v>
      </c>
      <c r="G347" s="1">
        <v>1</v>
      </c>
      <c r="H347" s="1">
        <v>43</v>
      </c>
      <c r="I347" s="2" t="s">
        <v>8</v>
      </c>
      <c r="J347" s="3">
        <f t="shared" si="15"/>
        <v>40</v>
      </c>
      <c r="K347" s="3">
        <f t="shared" si="16"/>
        <v>15</v>
      </c>
      <c r="L347" s="4">
        <f t="shared" si="17"/>
        <v>0.375</v>
      </c>
    </row>
    <row r="348" spans="1:12" x14ac:dyDescent="0.3">
      <c r="A348" s="1">
        <v>131</v>
      </c>
      <c r="B348" s="1">
        <v>7</v>
      </c>
      <c r="C348" s="2" t="s">
        <v>24</v>
      </c>
      <c r="D348" s="2" t="s">
        <v>48</v>
      </c>
      <c r="E348" s="3">
        <v>10</v>
      </c>
      <c r="F348" s="3">
        <v>18</v>
      </c>
      <c r="G348" s="1">
        <v>3</v>
      </c>
      <c r="H348" s="1">
        <v>20</v>
      </c>
      <c r="I348" s="2" t="s">
        <v>6</v>
      </c>
      <c r="J348" s="3">
        <f t="shared" si="15"/>
        <v>54</v>
      </c>
      <c r="K348" s="3">
        <f t="shared" si="16"/>
        <v>24</v>
      </c>
      <c r="L348" s="4">
        <f t="shared" si="17"/>
        <v>0.44444444444444442</v>
      </c>
    </row>
    <row r="349" spans="1:12" x14ac:dyDescent="0.3">
      <c r="A349" s="1">
        <v>131</v>
      </c>
      <c r="B349" s="1">
        <v>7</v>
      </c>
      <c r="C349" s="2" t="s">
        <v>23</v>
      </c>
      <c r="D349" s="2" t="s">
        <v>47</v>
      </c>
      <c r="E349" s="3">
        <v>13</v>
      </c>
      <c r="F349" s="3">
        <v>21</v>
      </c>
      <c r="G349" s="1">
        <v>3</v>
      </c>
      <c r="H349" s="1">
        <v>57</v>
      </c>
      <c r="I349" s="2" t="s">
        <v>8</v>
      </c>
      <c r="J349" s="3">
        <f t="shared" si="15"/>
        <v>63</v>
      </c>
      <c r="K349" s="3">
        <f t="shared" si="16"/>
        <v>24</v>
      </c>
      <c r="L349" s="4">
        <f t="shared" si="17"/>
        <v>0.38095238095238093</v>
      </c>
    </row>
    <row r="350" spans="1:12" x14ac:dyDescent="0.3">
      <c r="A350" s="1">
        <v>132</v>
      </c>
      <c r="B350" s="1">
        <v>9</v>
      </c>
      <c r="C350" s="2" t="s">
        <v>22</v>
      </c>
      <c r="D350" s="2" t="s">
        <v>46</v>
      </c>
      <c r="E350" s="3">
        <v>14</v>
      </c>
      <c r="F350" s="3">
        <v>23</v>
      </c>
      <c r="G350" s="1">
        <v>1</v>
      </c>
      <c r="H350" s="1">
        <v>6</v>
      </c>
      <c r="I350" s="2" t="s">
        <v>8</v>
      </c>
      <c r="J350" s="3">
        <f t="shared" si="15"/>
        <v>23</v>
      </c>
      <c r="K350" s="3">
        <f t="shared" si="16"/>
        <v>9</v>
      </c>
      <c r="L350" s="4">
        <f t="shared" si="17"/>
        <v>0.39130434782608697</v>
      </c>
    </row>
    <row r="351" spans="1:12" x14ac:dyDescent="0.3">
      <c r="A351" s="1">
        <v>132</v>
      </c>
      <c r="B351" s="1">
        <v>9</v>
      </c>
      <c r="C351" s="2" t="s">
        <v>12</v>
      </c>
      <c r="D351" s="2" t="s">
        <v>36</v>
      </c>
      <c r="E351" s="3">
        <v>22</v>
      </c>
      <c r="F351" s="3">
        <v>36</v>
      </c>
      <c r="G351" s="1">
        <v>1</v>
      </c>
      <c r="H351" s="1">
        <v>18</v>
      </c>
      <c r="I351" s="2" t="s">
        <v>6</v>
      </c>
      <c r="J351" s="3">
        <f t="shared" si="15"/>
        <v>36</v>
      </c>
      <c r="K351" s="3">
        <f t="shared" si="16"/>
        <v>14</v>
      </c>
      <c r="L351" s="4">
        <f t="shared" si="17"/>
        <v>0.3888888888888889</v>
      </c>
    </row>
    <row r="352" spans="1:12" x14ac:dyDescent="0.3">
      <c r="A352" s="1">
        <v>132</v>
      </c>
      <c r="B352" s="1">
        <v>9</v>
      </c>
      <c r="C352" s="2" t="s">
        <v>23</v>
      </c>
      <c r="D352" s="2" t="s">
        <v>47</v>
      </c>
      <c r="E352" s="3">
        <v>13</v>
      </c>
      <c r="F352" s="3">
        <v>21</v>
      </c>
      <c r="G352" s="1">
        <v>2</v>
      </c>
      <c r="H352" s="1">
        <v>53</v>
      </c>
      <c r="I352" s="2" t="s">
        <v>6</v>
      </c>
      <c r="J352" s="3">
        <f t="shared" si="15"/>
        <v>42</v>
      </c>
      <c r="K352" s="3">
        <f t="shared" si="16"/>
        <v>16</v>
      </c>
      <c r="L352" s="4">
        <f t="shared" si="17"/>
        <v>0.38095238095238093</v>
      </c>
    </row>
    <row r="353" spans="1:12" x14ac:dyDescent="0.3">
      <c r="A353" s="1">
        <v>132</v>
      </c>
      <c r="B353" s="1">
        <v>9</v>
      </c>
      <c r="C353" s="2" t="s">
        <v>17</v>
      </c>
      <c r="D353" s="2" t="s">
        <v>41</v>
      </c>
      <c r="E353" s="3">
        <v>21</v>
      </c>
      <c r="F353" s="3">
        <v>35</v>
      </c>
      <c r="G353" s="1">
        <v>3</v>
      </c>
      <c r="H353" s="1">
        <v>25</v>
      </c>
      <c r="I353" s="2" t="s">
        <v>8</v>
      </c>
      <c r="J353" s="3">
        <f t="shared" si="15"/>
        <v>105</v>
      </c>
      <c r="K353" s="3">
        <f t="shared" si="16"/>
        <v>42</v>
      </c>
      <c r="L353" s="4">
        <f t="shared" si="17"/>
        <v>0.4</v>
      </c>
    </row>
    <row r="354" spans="1:12" x14ac:dyDescent="0.3">
      <c r="A354" s="1">
        <v>133</v>
      </c>
      <c r="B354" s="1">
        <v>20</v>
      </c>
      <c r="C354" s="2" t="s">
        <v>18</v>
      </c>
      <c r="D354" s="2" t="s">
        <v>42</v>
      </c>
      <c r="E354" s="3">
        <v>19</v>
      </c>
      <c r="F354" s="3">
        <v>32</v>
      </c>
      <c r="G354" s="1">
        <v>1</v>
      </c>
      <c r="H354" s="1">
        <v>5</v>
      </c>
      <c r="I354" s="2" t="s">
        <v>6</v>
      </c>
      <c r="J354" s="3">
        <f t="shared" si="15"/>
        <v>32</v>
      </c>
      <c r="K354" s="3">
        <f t="shared" si="16"/>
        <v>13</v>
      </c>
      <c r="L354" s="4">
        <f t="shared" si="17"/>
        <v>0.40625</v>
      </c>
    </row>
    <row r="355" spans="1:12" x14ac:dyDescent="0.3">
      <c r="A355" s="1">
        <v>133</v>
      </c>
      <c r="B355" s="1">
        <v>20</v>
      </c>
      <c r="C355" s="2" t="s">
        <v>20</v>
      </c>
      <c r="D355" s="2" t="s">
        <v>44</v>
      </c>
      <c r="E355" s="3">
        <v>20</v>
      </c>
      <c r="F355" s="3">
        <v>34</v>
      </c>
      <c r="G355" s="1">
        <v>1</v>
      </c>
      <c r="H355" s="1">
        <v>45</v>
      </c>
      <c r="I355" s="2" t="s">
        <v>8</v>
      </c>
      <c r="J355" s="3">
        <f t="shared" si="15"/>
        <v>34</v>
      </c>
      <c r="K355" s="3">
        <f t="shared" si="16"/>
        <v>14</v>
      </c>
      <c r="L355" s="4">
        <f t="shared" si="17"/>
        <v>0.41176470588235292</v>
      </c>
    </row>
    <row r="356" spans="1:12" x14ac:dyDescent="0.3">
      <c r="A356" s="1">
        <v>133</v>
      </c>
      <c r="B356" s="1">
        <v>20</v>
      </c>
      <c r="C356" s="2" t="s">
        <v>9</v>
      </c>
      <c r="D356" s="2" t="s">
        <v>33</v>
      </c>
      <c r="E356" s="3">
        <v>19</v>
      </c>
      <c r="F356" s="3">
        <v>31</v>
      </c>
      <c r="G356" s="1">
        <v>2</v>
      </c>
      <c r="H356" s="1">
        <v>46</v>
      </c>
      <c r="I356" s="2" t="s">
        <v>6</v>
      </c>
      <c r="J356" s="3">
        <f t="shared" si="15"/>
        <v>62</v>
      </c>
      <c r="K356" s="3">
        <f t="shared" si="16"/>
        <v>24</v>
      </c>
      <c r="L356" s="4">
        <f t="shared" si="17"/>
        <v>0.38709677419354838</v>
      </c>
    </row>
    <row r="357" spans="1:12" x14ac:dyDescent="0.3">
      <c r="A357" s="1">
        <v>133</v>
      </c>
      <c r="B357" s="1">
        <v>20</v>
      </c>
      <c r="C357" s="2" t="s">
        <v>24</v>
      </c>
      <c r="D357" s="2" t="s">
        <v>48</v>
      </c>
      <c r="E357" s="3">
        <v>10</v>
      </c>
      <c r="F357" s="3">
        <v>18</v>
      </c>
      <c r="G357" s="1">
        <v>3</v>
      </c>
      <c r="H357" s="1">
        <v>11</v>
      </c>
      <c r="I357" s="2" t="s">
        <v>6</v>
      </c>
      <c r="J357" s="3">
        <f t="shared" si="15"/>
        <v>54</v>
      </c>
      <c r="K357" s="3">
        <f t="shared" si="16"/>
        <v>24</v>
      </c>
      <c r="L357" s="4">
        <f t="shared" si="17"/>
        <v>0.44444444444444442</v>
      </c>
    </row>
    <row r="358" spans="1:12" x14ac:dyDescent="0.3">
      <c r="A358" s="1">
        <v>134</v>
      </c>
      <c r="B358" s="1">
        <v>3</v>
      </c>
      <c r="C358" s="2" t="s">
        <v>5</v>
      </c>
      <c r="D358" s="2" t="s">
        <v>31</v>
      </c>
      <c r="E358" s="3">
        <v>14</v>
      </c>
      <c r="F358" s="3">
        <v>24</v>
      </c>
      <c r="G358" s="1">
        <v>1</v>
      </c>
      <c r="H358" s="1">
        <v>19</v>
      </c>
      <c r="I358" s="2" t="s">
        <v>6</v>
      </c>
      <c r="J358" s="3">
        <f t="shared" si="15"/>
        <v>24</v>
      </c>
      <c r="K358" s="3">
        <f t="shared" si="16"/>
        <v>10</v>
      </c>
      <c r="L358" s="4">
        <f t="shared" si="17"/>
        <v>0.41666666666666669</v>
      </c>
    </row>
    <row r="359" spans="1:12" x14ac:dyDescent="0.3">
      <c r="A359" s="1">
        <v>134</v>
      </c>
      <c r="B359" s="1">
        <v>3</v>
      </c>
      <c r="C359" s="2" t="s">
        <v>18</v>
      </c>
      <c r="D359" s="2" t="s">
        <v>42</v>
      </c>
      <c r="E359" s="3">
        <v>19</v>
      </c>
      <c r="F359" s="3">
        <v>32</v>
      </c>
      <c r="G359" s="1">
        <v>3</v>
      </c>
      <c r="H359" s="1">
        <v>29</v>
      </c>
      <c r="I359" s="2" t="s">
        <v>6</v>
      </c>
      <c r="J359" s="3">
        <f t="shared" si="15"/>
        <v>96</v>
      </c>
      <c r="K359" s="3">
        <f t="shared" si="16"/>
        <v>39</v>
      </c>
      <c r="L359" s="4">
        <f t="shared" si="17"/>
        <v>0.40625</v>
      </c>
    </row>
    <row r="360" spans="1:12" x14ac:dyDescent="0.3">
      <c r="A360" s="1">
        <v>135</v>
      </c>
      <c r="B360" s="1">
        <v>11</v>
      </c>
      <c r="C360" s="2" t="s">
        <v>9</v>
      </c>
      <c r="D360" s="2" t="s">
        <v>33</v>
      </c>
      <c r="E360" s="3">
        <v>19</v>
      </c>
      <c r="F360" s="3">
        <v>31</v>
      </c>
      <c r="G360" s="1">
        <v>3</v>
      </c>
      <c r="H360" s="1">
        <v>17</v>
      </c>
      <c r="I360" s="2" t="s">
        <v>6</v>
      </c>
      <c r="J360" s="3">
        <f t="shared" si="15"/>
        <v>93</v>
      </c>
      <c r="K360" s="3">
        <f t="shared" si="16"/>
        <v>36</v>
      </c>
      <c r="L360" s="4">
        <f t="shared" si="17"/>
        <v>0.38709677419354838</v>
      </c>
    </row>
    <row r="361" spans="1:12" x14ac:dyDescent="0.3">
      <c r="A361" s="1">
        <v>135</v>
      </c>
      <c r="B361" s="1">
        <v>11</v>
      </c>
      <c r="C361" s="2" t="s">
        <v>11</v>
      </c>
      <c r="D361" s="2" t="s">
        <v>35</v>
      </c>
      <c r="E361" s="3">
        <v>25</v>
      </c>
      <c r="F361" s="3">
        <v>40</v>
      </c>
      <c r="G361" s="1">
        <v>2</v>
      </c>
      <c r="H361" s="1">
        <v>42</v>
      </c>
      <c r="I361" s="2" t="s">
        <v>6</v>
      </c>
      <c r="J361" s="3">
        <f t="shared" si="15"/>
        <v>80</v>
      </c>
      <c r="K361" s="3">
        <f t="shared" si="16"/>
        <v>30</v>
      </c>
      <c r="L361" s="4">
        <f t="shared" si="17"/>
        <v>0.375</v>
      </c>
    </row>
    <row r="362" spans="1:12" x14ac:dyDescent="0.3">
      <c r="A362" s="1">
        <v>135</v>
      </c>
      <c r="B362" s="1">
        <v>11</v>
      </c>
      <c r="C362" s="2" t="s">
        <v>13</v>
      </c>
      <c r="D362" s="2" t="s">
        <v>37</v>
      </c>
      <c r="E362" s="3">
        <v>17</v>
      </c>
      <c r="F362" s="3">
        <v>29</v>
      </c>
      <c r="G362" s="1">
        <v>3</v>
      </c>
      <c r="H362" s="1">
        <v>29</v>
      </c>
      <c r="I362" s="2" t="s">
        <v>8</v>
      </c>
      <c r="J362" s="3">
        <f t="shared" si="15"/>
        <v>87</v>
      </c>
      <c r="K362" s="3">
        <f t="shared" si="16"/>
        <v>36</v>
      </c>
      <c r="L362" s="4">
        <f t="shared" si="17"/>
        <v>0.41379310344827586</v>
      </c>
    </row>
    <row r="363" spans="1:12" x14ac:dyDescent="0.3">
      <c r="A363" s="1">
        <v>136</v>
      </c>
      <c r="B363" s="1">
        <v>6</v>
      </c>
      <c r="C363" s="2" t="s">
        <v>11</v>
      </c>
      <c r="D363" s="2" t="s">
        <v>35</v>
      </c>
      <c r="E363" s="3">
        <v>25</v>
      </c>
      <c r="F363" s="3">
        <v>40</v>
      </c>
      <c r="G363" s="1">
        <v>2</v>
      </c>
      <c r="H363" s="1">
        <v>13</v>
      </c>
      <c r="I363" s="2" t="s">
        <v>8</v>
      </c>
      <c r="J363" s="3">
        <f t="shared" si="15"/>
        <v>80</v>
      </c>
      <c r="K363" s="3">
        <f t="shared" si="16"/>
        <v>30</v>
      </c>
      <c r="L363" s="4">
        <f t="shared" si="17"/>
        <v>0.375</v>
      </c>
    </row>
    <row r="364" spans="1:12" x14ac:dyDescent="0.3">
      <c r="A364" s="1">
        <v>137</v>
      </c>
      <c r="B364" s="1">
        <v>13</v>
      </c>
      <c r="C364" s="2" t="s">
        <v>23</v>
      </c>
      <c r="D364" s="2" t="s">
        <v>47</v>
      </c>
      <c r="E364" s="3">
        <v>13</v>
      </c>
      <c r="F364" s="3">
        <v>21</v>
      </c>
      <c r="G364" s="1">
        <v>3</v>
      </c>
      <c r="H364" s="1">
        <v>41</v>
      </c>
      <c r="I364" s="2" t="s">
        <v>8</v>
      </c>
      <c r="J364" s="3">
        <f t="shared" si="15"/>
        <v>63</v>
      </c>
      <c r="K364" s="3">
        <f t="shared" si="16"/>
        <v>24</v>
      </c>
      <c r="L364" s="4">
        <f t="shared" si="17"/>
        <v>0.38095238095238093</v>
      </c>
    </row>
    <row r="365" spans="1:12" x14ac:dyDescent="0.3">
      <c r="A365" s="1">
        <v>138</v>
      </c>
      <c r="B365" s="1">
        <v>6</v>
      </c>
      <c r="C365" s="2" t="s">
        <v>9</v>
      </c>
      <c r="D365" s="2" t="s">
        <v>33</v>
      </c>
      <c r="E365" s="3">
        <v>19</v>
      </c>
      <c r="F365" s="3">
        <v>31</v>
      </c>
      <c r="G365" s="1">
        <v>2</v>
      </c>
      <c r="H365" s="1">
        <v>40</v>
      </c>
      <c r="I365" s="2" t="s">
        <v>6</v>
      </c>
      <c r="J365" s="3">
        <f t="shared" si="15"/>
        <v>62</v>
      </c>
      <c r="K365" s="3">
        <f t="shared" si="16"/>
        <v>24</v>
      </c>
      <c r="L365" s="4">
        <f t="shared" si="17"/>
        <v>0.38709677419354838</v>
      </c>
    </row>
    <row r="366" spans="1:12" x14ac:dyDescent="0.3">
      <c r="A366" s="1">
        <v>138</v>
      </c>
      <c r="B366" s="1">
        <v>6</v>
      </c>
      <c r="C366" s="2" t="s">
        <v>16</v>
      </c>
      <c r="D366" s="2" t="s">
        <v>40</v>
      </c>
      <c r="E366" s="3">
        <v>11</v>
      </c>
      <c r="F366" s="3">
        <v>19</v>
      </c>
      <c r="G366" s="1">
        <v>2</v>
      </c>
      <c r="H366" s="1">
        <v>6</v>
      </c>
      <c r="I366" s="2" t="s">
        <v>6</v>
      </c>
      <c r="J366" s="3">
        <f t="shared" si="15"/>
        <v>38</v>
      </c>
      <c r="K366" s="3">
        <f t="shared" si="16"/>
        <v>16</v>
      </c>
      <c r="L366" s="4">
        <f t="shared" si="17"/>
        <v>0.42105263157894735</v>
      </c>
    </row>
    <row r="367" spans="1:12" x14ac:dyDescent="0.3">
      <c r="A367" s="1">
        <v>138</v>
      </c>
      <c r="B367" s="1">
        <v>6</v>
      </c>
      <c r="C367" s="2" t="s">
        <v>25</v>
      </c>
      <c r="D367" s="2" t="s">
        <v>49</v>
      </c>
      <c r="E367" s="3">
        <v>15</v>
      </c>
      <c r="F367" s="3">
        <v>26</v>
      </c>
      <c r="G367" s="1">
        <v>3</v>
      </c>
      <c r="H367" s="1">
        <v>7</v>
      </c>
      <c r="I367" s="2" t="s">
        <v>8</v>
      </c>
      <c r="J367" s="3">
        <f t="shared" si="15"/>
        <v>78</v>
      </c>
      <c r="K367" s="3">
        <f t="shared" si="16"/>
        <v>33</v>
      </c>
      <c r="L367" s="4">
        <f t="shared" si="17"/>
        <v>0.42307692307692307</v>
      </c>
    </row>
    <row r="368" spans="1:12" x14ac:dyDescent="0.3">
      <c r="A368" s="1">
        <v>138</v>
      </c>
      <c r="B368" s="1">
        <v>6</v>
      </c>
      <c r="C368" s="2" t="s">
        <v>7</v>
      </c>
      <c r="D368" s="2" t="s">
        <v>32</v>
      </c>
      <c r="E368" s="3">
        <v>18</v>
      </c>
      <c r="F368" s="3">
        <v>30</v>
      </c>
      <c r="G368" s="1">
        <v>2</v>
      </c>
      <c r="H368" s="1">
        <v>44</v>
      </c>
      <c r="I368" s="2" t="s">
        <v>8</v>
      </c>
      <c r="J368" s="3">
        <f t="shared" si="15"/>
        <v>60</v>
      </c>
      <c r="K368" s="3">
        <f t="shared" si="16"/>
        <v>24</v>
      </c>
      <c r="L368" s="4">
        <f t="shared" si="17"/>
        <v>0.4</v>
      </c>
    </row>
    <row r="369" spans="1:12" x14ac:dyDescent="0.3">
      <c r="A369" s="1">
        <v>139</v>
      </c>
      <c r="B369" s="1">
        <v>16</v>
      </c>
      <c r="C369" s="2" t="s">
        <v>17</v>
      </c>
      <c r="D369" s="2" t="s">
        <v>41</v>
      </c>
      <c r="E369" s="3">
        <v>21</v>
      </c>
      <c r="F369" s="3">
        <v>35</v>
      </c>
      <c r="G369" s="1">
        <v>1</v>
      </c>
      <c r="H369" s="1">
        <v>26</v>
      </c>
      <c r="I369" s="2" t="s">
        <v>6</v>
      </c>
      <c r="J369" s="3">
        <f t="shared" si="15"/>
        <v>35</v>
      </c>
      <c r="K369" s="3">
        <f t="shared" si="16"/>
        <v>14</v>
      </c>
      <c r="L369" s="4">
        <f t="shared" si="17"/>
        <v>0.4</v>
      </c>
    </row>
    <row r="370" spans="1:12" x14ac:dyDescent="0.3">
      <c r="A370" s="1">
        <v>140</v>
      </c>
      <c r="B370" s="1">
        <v>11</v>
      </c>
      <c r="C370" s="2" t="s">
        <v>26</v>
      </c>
      <c r="D370" s="2" t="s">
        <v>50</v>
      </c>
      <c r="E370" s="3">
        <v>15</v>
      </c>
      <c r="F370" s="3">
        <v>25</v>
      </c>
      <c r="G370" s="1">
        <v>2</v>
      </c>
      <c r="H370" s="1">
        <v>35</v>
      </c>
      <c r="I370" s="2" t="s">
        <v>6</v>
      </c>
      <c r="J370" s="3">
        <f t="shared" si="15"/>
        <v>50</v>
      </c>
      <c r="K370" s="3">
        <f t="shared" si="16"/>
        <v>20</v>
      </c>
      <c r="L370" s="4">
        <f t="shared" si="17"/>
        <v>0.4</v>
      </c>
    </row>
    <row r="371" spans="1:12" x14ac:dyDescent="0.3">
      <c r="A371" s="1">
        <v>140</v>
      </c>
      <c r="B371" s="1">
        <v>11</v>
      </c>
      <c r="C371" s="2" t="s">
        <v>17</v>
      </c>
      <c r="D371" s="2" t="s">
        <v>41</v>
      </c>
      <c r="E371" s="3">
        <v>21</v>
      </c>
      <c r="F371" s="3">
        <v>35</v>
      </c>
      <c r="G371" s="1">
        <v>3</v>
      </c>
      <c r="H371" s="1">
        <v>35</v>
      </c>
      <c r="I371" s="2" t="s">
        <v>8</v>
      </c>
      <c r="J371" s="3">
        <f t="shared" si="15"/>
        <v>105</v>
      </c>
      <c r="K371" s="3">
        <f t="shared" si="16"/>
        <v>42</v>
      </c>
      <c r="L371" s="4">
        <f t="shared" si="17"/>
        <v>0.4</v>
      </c>
    </row>
    <row r="372" spans="1:12" x14ac:dyDescent="0.3">
      <c r="A372" s="1">
        <v>140</v>
      </c>
      <c r="B372" s="1">
        <v>11</v>
      </c>
      <c r="C372" s="2" t="s">
        <v>24</v>
      </c>
      <c r="D372" s="2" t="s">
        <v>48</v>
      </c>
      <c r="E372" s="3">
        <v>10</v>
      </c>
      <c r="F372" s="3">
        <v>18</v>
      </c>
      <c r="G372" s="1">
        <v>2</v>
      </c>
      <c r="H372" s="1">
        <v>48</v>
      </c>
      <c r="I372" s="2" t="s">
        <v>8</v>
      </c>
      <c r="J372" s="3">
        <f t="shared" si="15"/>
        <v>36</v>
      </c>
      <c r="K372" s="3">
        <f t="shared" si="16"/>
        <v>16</v>
      </c>
      <c r="L372" s="4">
        <f t="shared" si="17"/>
        <v>0.44444444444444442</v>
      </c>
    </row>
    <row r="373" spans="1:12" x14ac:dyDescent="0.3">
      <c r="A373" s="1">
        <v>141</v>
      </c>
      <c r="B373" s="1">
        <v>4</v>
      </c>
      <c r="C373" s="2" t="s">
        <v>23</v>
      </c>
      <c r="D373" s="2" t="s">
        <v>47</v>
      </c>
      <c r="E373" s="3">
        <v>13</v>
      </c>
      <c r="F373" s="3">
        <v>21</v>
      </c>
      <c r="G373" s="1">
        <v>1</v>
      </c>
      <c r="H373" s="1">
        <v>28</v>
      </c>
      <c r="I373" s="2" t="s">
        <v>8</v>
      </c>
      <c r="J373" s="3">
        <f t="shared" si="15"/>
        <v>21</v>
      </c>
      <c r="K373" s="3">
        <f t="shared" si="16"/>
        <v>8</v>
      </c>
      <c r="L373" s="4">
        <f t="shared" si="17"/>
        <v>0.38095238095238093</v>
      </c>
    </row>
    <row r="374" spans="1:12" x14ac:dyDescent="0.3">
      <c r="A374" s="1">
        <v>142</v>
      </c>
      <c r="B374" s="1">
        <v>14</v>
      </c>
      <c r="C374" s="2" t="s">
        <v>5</v>
      </c>
      <c r="D374" s="2" t="s">
        <v>31</v>
      </c>
      <c r="E374" s="3">
        <v>14</v>
      </c>
      <c r="F374" s="3">
        <v>24</v>
      </c>
      <c r="G374" s="1">
        <v>3</v>
      </c>
      <c r="H374" s="1">
        <v>37</v>
      </c>
      <c r="I374" s="2" t="s">
        <v>6</v>
      </c>
      <c r="J374" s="3">
        <f t="shared" si="15"/>
        <v>72</v>
      </c>
      <c r="K374" s="3">
        <f t="shared" si="16"/>
        <v>30</v>
      </c>
      <c r="L374" s="4">
        <f t="shared" si="17"/>
        <v>0.41666666666666669</v>
      </c>
    </row>
    <row r="375" spans="1:12" x14ac:dyDescent="0.3">
      <c r="A375" s="1">
        <v>142</v>
      </c>
      <c r="B375" s="1">
        <v>14</v>
      </c>
      <c r="C375" s="2" t="s">
        <v>22</v>
      </c>
      <c r="D375" s="2" t="s">
        <v>46</v>
      </c>
      <c r="E375" s="3">
        <v>14</v>
      </c>
      <c r="F375" s="3">
        <v>23</v>
      </c>
      <c r="G375" s="1">
        <v>3</v>
      </c>
      <c r="H375" s="1">
        <v>11</v>
      </c>
      <c r="I375" s="2" t="s">
        <v>8</v>
      </c>
      <c r="J375" s="3">
        <f t="shared" si="15"/>
        <v>69</v>
      </c>
      <c r="K375" s="3">
        <f t="shared" si="16"/>
        <v>27</v>
      </c>
      <c r="L375" s="4">
        <f t="shared" si="17"/>
        <v>0.39130434782608697</v>
      </c>
    </row>
    <row r="376" spans="1:12" x14ac:dyDescent="0.3">
      <c r="A376" s="1">
        <v>142</v>
      </c>
      <c r="B376" s="1">
        <v>14</v>
      </c>
      <c r="C376" s="2" t="s">
        <v>11</v>
      </c>
      <c r="D376" s="2" t="s">
        <v>35</v>
      </c>
      <c r="E376" s="3">
        <v>25</v>
      </c>
      <c r="F376" s="3">
        <v>40</v>
      </c>
      <c r="G376" s="1">
        <v>1</v>
      </c>
      <c r="H376" s="1">
        <v>22</v>
      </c>
      <c r="I376" s="2" t="s">
        <v>6</v>
      </c>
      <c r="J376" s="3">
        <f t="shared" si="15"/>
        <v>40</v>
      </c>
      <c r="K376" s="3">
        <f t="shared" si="16"/>
        <v>15</v>
      </c>
      <c r="L376" s="4">
        <f t="shared" si="17"/>
        <v>0.375</v>
      </c>
    </row>
    <row r="377" spans="1:12" x14ac:dyDescent="0.3">
      <c r="A377" s="1">
        <v>143</v>
      </c>
      <c r="B377" s="1">
        <v>9</v>
      </c>
      <c r="C377" s="2" t="s">
        <v>26</v>
      </c>
      <c r="D377" s="2" t="s">
        <v>50</v>
      </c>
      <c r="E377" s="3">
        <v>15</v>
      </c>
      <c r="F377" s="3">
        <v>25</v>
      </c>
      <c r="G377" s="1">
        <v>2</v>
      </c>
      <c r="H377" s="1">
        <v>16</v>
      </c>
      <c r="I377" s="2" t="s">
        <v>8</v>
      </c>
      <c r="J377" s="3">
        <f t="shared" si="15"/>
        <v>50</v>
      </c>
      <c r="K377" s="3">
        <f t="shared" si="16"/>
        <v>20</v>
      </c>
      <c r="L377" s="4">
        <f t="shared" si="17"/>
        <v>0.4</v>
      </c>
    </row>
    <row r="378" spans="1:12" x14ac:dyDescent="0.3">
      <c r="A378" s="1">
        <v>144</v>
      </c>
      <c r="B378" s="1">
        <v>18</v>
      </c>
      <c r="C378" s="2" t="s">
        <v>12</v>
      </c>
      <c r="D378" s="2" t="s">
        <v>36</v>
      </c>
      <c r="E378" s="3">
        <v>22</v>
      </c>
      <c r="F378" s="3">
        <v>36</v>
      </c>
      <c r="G378" s="1">
        <v>1</v>
      </c>
      <c r="H378" s="1">
        <v>27</v>
      </c>
      <c r="I378" s="2" t="s">
        <v>8</v>
      </c>
      <c r="J378" s="3">
        <f t="shared" si="15"/>
        <v>36</v>
      </c>
      <c r="K378" s="3">
        <f t="shared" si="16"/>
        <v>14</v>
      </c>
      <c r="L378" s="4">
        <f t="shared" si="17"/>
        <v>0.3888888888888889</v>
      </c>
    </row>
    <row r="379" spans="1:12" x14ac:dyDescent="0.3">
      <c r="A379" s="1">
        <v>144</v>
      </c>
      <c r="B379" s="1">
        <v>18</v>
      </c>
      <c r="C379" s="2" t="s">
        <v>16</v>
      </c>
      <c r="D379" s="2" t="s">
        <v>40</v>
      </c>
      <c r="E379" s="3">
        <v>11</v>
      </c>
      <c r="F379" s="3">
        <v>19</v>
      </c>
      <c r="G379" s="1">
        <v>3</v>
      </c>
      <c r="H379" s="1">
        <v>51</v>
      </c>
      <c r="I379" s="2" t="s">
        <v>6</v>
      </c>
      <c r="J379" s="3">
        <f t="shared" si="15"/>
        <v>57</v>
      </c>
      <c r="K379" s="3">
        <f t="shared" si="16"/>
        <v>24</v>
      </c>
      <c r="L379" s="4">
        <f t="shared" si="17"/>
        <v>0.42105263157894735</v>
      </c>
    </row>
    <row r="380" spans="1:12" x14ac:dyDescent="0.3">
      <c r="A380" s="1">
        <v>144</v>
      </c>
      <c r="B380" s="1">
        <v>18</v>
      </c>
      <c r="C380" s="2" t="s">
        <v>13</v>
      </c>
      <c r="D380" s="2" t="s">
        <v>37</v>
      </c>
      <c r="E380" s="3">
        <v>17</v>
      </c>
      <c r="F380" s="3">
        <v>29</v>
      </c>
      <c r="G380" s="1">
        <v>2</v>
      </c>
      <c r="H380" s="1">
        <v>38</v>
      </c>
      <c r="I380" s="2" t="s">
        <v>6</v>
      </c>
      <c r="J380" s="3">
        <f t="shared" si="15"/>
        <v>58</v>
      </c>
      <c r="K380" s="3">
        <f t="shared" si="16"/>
        <v>24</v>
      </c>
      <c r="L380" s="4">
        <f t="shared" si="17"/>
        <v>0.41379310344827586</v>
      </c>
    </row>
    <row r="381" spans="1:12" x14ac:dyDescent="0.3">
      <c r="A381" s="1">
        <v>144</v>
      </c>
      <c r="B381" s="1">
        <v>18</v>
      </c>
      <c r="C381" s="2" t="s">
        <v>20</v>
      </c>
      <c r="D381" s="2" t="s">
        <v>44</v>
      </c>
      <c r="E381" s="3">
        <v>20</v>
      </c>
      <c r="F381" s="3">
        <v>34</v>
      </c>
      <c r="G381" s="1">
        <v>1</v>
      </c>
      <c r="H381" s="1">
        <v>34</v>
      </c>
      <c r="I381" s="2" t="s">
        <v>8</v>
      </c>
      <c r="J381" s="3">
        <f t="shared" si="15"/>
        <v>34</v>
      </c>
      <c r="K381" s="3">
        <f t="shared" si="16"/>
        <v>14</v>
      </c>
      <c r="L381" s="4">
        <f t="shared" si="17"/>
        <v>0.41176470588235292</v>
      </c>
    </row>
    <row r="382" spans="1:12" x14ac:dyDescent="0.3">
      <c r="A382" s="1">
        <v>145</v>
      </c>
      <c r="B382" s="1">
        <v>2</v>
      </c>
      <c r="C382" s="2" t="s">
        <v>19</v>
      </c>
      <c r="D382" s="2" t="s">
        <v>43</v>
      </c>
      <c r="E382" s="3">
        <v>13</v>
      </c>
      <c r="F382" s="3">
        <v>22</v>
      </c>
      <c r="G382" s="1">
        <v>3</v>
      </c>
      <c r="H382" s="1">
        <v>59</v>
      </c>
      <c r="I382" s="2" t="s">
        <v>6</v>
      </c>
      <c r="J382" s="3">
        <f t="shared" si="15"/>
        <v>66</v>
      </c>
      <c r="K382" s="3">
        <f t="shared" si="16"/>
        <v>27</v>
      </c>
      <c r="L382" s="4">
        <f t="shared" si="17"/>
        <v>0.40909090909090912</v>
      </c>
    </row>
    <row r="383" spans="1:12" x14ac:dyDescent="0.3">
      <c r="A383" s="1">
        <v>145</v>
      </c>
      <c r="B383" s="1">
        <v>2</v>
      </c>
      <c r="C383" s="2" t="s">
        <v>7</v>
      </c>
      <c r="D383" s="2" t="s">
        <v>32</v>
      </c>
      <c r="E383" s="3">
        <v>18</v>
      </c>
      <c r="F383" s="3">
        <v>30</v>
      </c>
      <c r="G383" s="1">
        <v>2</v>
      </c>
      <c r="H383" s="1">
        <v>47</v>
      </c>
      <c r="I383" s="2" t="s">
        <v>8</v>
      </c>
      <c r="J383" s="3">
        <f t="shared" si="15"/>
        <v>60</v>
      </c>
      <c r="K383" s="3">
        <f t="shared" si="16"/>
        <v>24</v>
      </c>
      <c r="L383" s="4">
        <f t="shared" si="17"/>
        <v>0.4</v>
      </c>
    </row>
    <row r="384" spans="1:12" x14ac:dyDescent="0.3">
      <c r="A384" s="1">
        <v>146</v>
      </c>
      <c r="B384" s="1">
        <v>8</v>
      </c>
      <c r="C384" s="2" t="s">
        <v>9</v>
      </c>
      <c r="D384" s="2" t="s">
        <v>33</v>
      </c>
      <c r="E384" s="3">
        <v>19</v>
      </c>
      <c r="F384" s="3">
        <v>31</v>
      </c>
      <c r="G384" s="1">
        <v>2</v>
      </c>
      <c r="H384" s="1">
        <v>47</v>
      </c>
      <c r="I384" s="2" t="s">
        <v>8</v>
      </c>
      <c r="J384" s="3">
        <f t="shared" si="15"/>
        <v>62</v>
      </c>
      <c r="K384" s="3">
        <f t="shared" si="16"/>
        <v>24</v>
      </c>
      <c r="L384" s="4">
        <f t="shared" si="17"/>
        <v>0.38709677419354838</v>
      </c>
    </row>
    <row r="385" spans="1:12" x14ac:dyDescent="0.3">
      <c r="A385" s="1">
        <v>147</v>
      </c>
      <c r="B385" s="1">
        <v>5</v>
      </c>
      <c r="C385" s="2" t="s">
        <v>11</v>
      </c>
      <c r="D385" s="2" t="s">
        <v>35</v>
      </c>
      <c r="E385" s="3">
        <v>25</v>
      </c>
      <c r="F385" s="3">
        <v>40</v>
      </c>
      <c r="G385" s="1">
        <v>1</v>
      </c>
      <c r="H385" s="1">
        <v>13</v>
      </c>
      <c r="I385" s="2" t="s">
        <v>8</v>
      </c>
      <c r="J385" s="3">
        <f t="shared" si="15"/>
        <v>40</v>
      </c>
      <c r="K385" s="3">
        <f t="shared" si="16"/>
        <v>15</v>
      </c>
      <c r="L385" s="4">
        <f t="shared" si="17"/>
        <v>0.375</v>
      </c>
    </row>
    <row r="386" spans="1:12" x14ac:dyDescent="0.3">
      <c r="A386" s="1">
        <v>147</v>
      </c>
      <c r="B386" s="1">
        <v>5</v>
      </c>
      <c r="C386" s="2" t="s">
        <v>19</v>
      </c>
      <c r="D386" s="2" t="s">
        <v>43</v>
      </c>
      <c r="E386" s="3">
        <v>13</v>
      </c>
      <c r="F386" s="3">
        <v>22</v>
      </c>
      <c r="G386" s="1">
        <v>2</v>
      </c>
      <c r="H386" s="1">
        <v>20</v>
      </c>
      <c r="I386" s="2" t="s">
        <v>6</v>
      </c>
      <c r="J386" s="3">
        <f t="shared" si="15"/>
        <v>44</v>
      </c>
      <c r="K386" s="3">
        <f t="shared" si="16"/>
        <v>18</v>
      </c>
      <c r="L386" s="4">
        <f t="shared" si="17"/>
        <v>0.40909090909090912</v>
      </c>
    </row>
    <row r="387" spans="1:12" x14ac:dyDescent="0.3">
      <c r="A387" s="1">
        <v>148</v>
      </c>
      <c r="B387" s="1">
        <v>10</v>
      </c>
      <c r="C387" s="2" t="s">
        <v>13</v>
      </c>
      <c r="D387" s="2" t="s">
        <v>37</v>
      </c>
      <c r="E387" s="3">
        <v>17</v>
      </c>
      <c r="F387" s="3">
        <v>29</v>
      </c>
      <c r="G387" s="1">
        <v>2</v>
      </c>
      <c r="H387" s="1">
        <v>31</v>
      </c>
      <c r="I387" s="2" t="s">
        <v>6</v>
      </c>
      <c r="J387" s="3">
        <f t="shared" ref="J387:J450" si="18">F387*G387</f>
        <v>58</v>
      </c>
      <c r="K387" s="3">
        <f t="shared" ref="K387:K450" si="19">J387-(G387*E387)</f>
        <v>24</v>
      </c>
      <c r="L387" s="4">
        <f t="shared" ref="L387:L450" si="20">K387/J387</f>
        <v>0.41379310344827586</v>
      </c>
    </row>
    <row r="388" spans="1:12" x14ac:dyDescent="0.3">
      <c r="A388" s="1">
        <v>148</v>
      </c>
      <c r="B388" s="1">
        <v>10</v>
      </c>
      <c r="C388" s="2" t="s">
        <v>20</v>
      </c>
      <c r="D388" s="2" t="s">
        <v>44</v>
      </c>
      <c r="E388" s="3">
        <v>20</v>
      </c>
      <c r="F388" s="3">
        <v>34</v>
      </c>
      <c r="G388" s="1">
        <v>2</v>
      </c>
      <c r="H388" s="1">
        <v>57</v>
      </c>
      <c r="I388" s="2" t="s">
        <v>6</v>
      </c>
      <c r="J388" s="3">
        <f t="shared" si="18"/>
        <v>68</v>
      </c>
      <c r="K388" s="3">
        <f t="shared" si="19"/>
        <v>28</v>
      </c>
      <c r="L388" s="4">
        <f t="shared" si="20"/>
        <v>0.41176470588235292</v>
      </c>
    </row>
    <row r="389" spans="1:12" x14ac:dyDescent="0.3">
      <c r="A389" s="1">
        <v>148</v>
      </c>
      <c r="B389" s="1">
        <v>10</v>
      </c>
      <c r="C389" s="2" t="s">
        <v>21</v>
      </c>
      <c r="D389" s="2" t="s">
        <v>45</v>
      </c>
      <c r="E389" s="3">
        <v>12</v>
      </c>
      <c r="F389" s="3">
        <v>20</v>
      </c>
      <c r="G389" s="1">
        <v>3</v>
      </c>
      <c r="H389" s="1">
        <v>46</v>
      </c>
      <c r="I389" s="2" t="s">
        <v>6</v>
      </c>
      <c r="J389" s="3">
        <f t="shared" si="18"/>
        <v>60</v>
      </c>
      <c r="K389" s="3">
        <f t="shared" si="19"/>
        <v>24</v>
      </c>
      <c r="L389" s="4">
        <f t="shared" si="20"/>
        <v>0.4</v>
      </c>
    </row>
    <row r="390" spans="1:12" x14ac:dyDescent="0.3">
      <c r="A390" s="1">
        <v>148</v>
      </c>
      <c r="B390" s="1">
        <v>10</v>
      </c>
      <c r="C390" s="2" t="s">
        <v>25</v>
      </c>
      <c r="D390" s="2" t="s">
        <v>49</v>
      </c>
      <c r="E390" s="3">
        <v>15</v>
      </c>
      <c r="F390" s="3">
        <v>26</v>
      </c>
      <c r="G390" s="1">
        <v>1</v>
      </c>
      <c r="H390" s="1">
        <v>25</v>
      </c>
      <c r="I390" s="2" t="s">
        <v>6</v>
      </c>
      <c r="J390" s="3">
        <f t="shared" si="18"/>
        <v>26</v>
      </c>
      <c r="K390" s="3">
        <f t="shared" si="19"/>
        <v>11</v>
      </c>
      <c r="L390" s="4">
        <f t="shared" si="20"/>
        <v>0.42307692307692307</v>
      </c>
    </row>
    <row r="391" spans="1:12" x14ac:dyDescent="0.3">
      <c r="A391" s="1">
        <v>149</v>
      </c>
      <c r="B391" s="1">
        <v>18</v>
      </c>
      <c r="C391" s="2" t="s">
        <v>20</v>
      </c>
      <c r="D391" s="2" t="s">
        <v>44</v>
      </c>
      <c r="E391" s="3">
        <v>20</v>
      </c>
      <c r="F391" s="3">
        <v>34</v>
      </c>
      <c r="G391" s="1">
        <v>3</v>
      </c>
      <c r="H391" s="1">
        <v>28</v>
      </c>
      <c r="I391" s="2" t="s">
        <v>8</v>
      </c>
      <c r="J391" s="3">
        <f t="shared" si="18"/>
        <v>102</v>
      </c>
      <c r="K391" s="3">
        <f t="shared" si="19"/>
        <v>42</v>
      </c>
      <c r="L391" s="4">
        <f t="shared" si="20"/>
        <v>0.41176470588235292</v>
      </c>
    </row>
    <row r="392" spans="1:12" x14ac:dyDescent="0.3">
      <c r="A392" s="1">
        <v>149</v>
      </c>
      <c r="B392" s="1">
        <v>18</v>
      </c>
      <c r="C392" s="2" t="s">
        <v>7</v>
      </c>
      <c r="D392" s="2" t="s">
        <v>32</v>
      </c>
      <c r="E392" s="3">
        <v>18</v>
      </c>
      <c r="F392" s="3">
        <v>30</v>
      </c>
      <c r="G392" s="1">
        <v>1</v>
      </c>
      <c r="H392" s="1">
        <v>38</v>
      </c>
      <c r="I392" s="2" t="s">
        <v>8</v>
      </c>
      <c r="J392" s="3">
        <f t="shared" si="18"/>
        <v>30</v>
      </c>
      <c r="K392" s="3">
        <f t="shared" si="19"/>
        <v>12</v>
      </c>
      <c r="L392" s="4">
        <f t="shared" si="20"/>
        <v>0.4</v>
      </c>
    </row>
    <row r="393" spans="1:12" x14ac:dyDescent="0.3">
      <c r="A393" s="1">
        <v>149</v>
      </c>
      <c r="B393" s="1">
        <v>18</v>
      </c>
      <c r="C393" s="2" t="s">
        <v>24</v>
      </c>
      <c r="D393" s="2" t="s">
        <v>48</v>
      </c>
      <c r="E393" s="3">
        <v>10</v>
      </c>
      <c r="F393" s="3">
        <v>18</v>
      </c>
      <c r="G393" s="1">
        <v>2</v>
      </c>
      <c r="H393" s="1">
        <v>25</v>
      </c>
      <c r="I393" s="2" t="s">
        <v>6</v>
      </c>
      <c r="J393" s="3">
        <f t="shared" si="18"/>
        <v>36</v>
      </c>
      <c r="K393" s="3">
        <f t="shared" si="19"/>
        <v>16</v>
      </c>
      <c r="L393" s="4">
        <f t="shared" si="20"/>
        <v>0.44444444444444442</v>
      </c>
    </row>
    <row r="394" spans="1:12" x14ac:dyDescent="0.3">
      <c r="A394" s="1">
        <v>149</v>
      </c>
      <c r="B394" s="1">
        <v>18</v>
      </c>
      <c r="C394" s="2" t="s">
        <v>13</v>
      </c>
      <c r="D394" s="2" t="s">
        <v>37</v>
      </c>
      <c r="E394" s="3">
        <v>17</v>
      </c>
      <c r="F394" s="3">
        <v>29</v>
      </c>
      <c r="G394" s="1">
        <v>2</v>
      </c>
      <c r="H394" s="1">
        <v>48</v>
      </c>
      <c r="I394" s="2" t="s">
        <v>8</v>
      </c>
      <c r="J394" s="3">
        <f t="shared" si="18"/>
        <v>58</v>
      </c>
      <c r="K394" s="3">
        <f t="shared" si="19"/>
        <v>24</v>
      </c>
      <c r="L394" s="4">
        <f t="shared" si="20"/>
        <v>0.41379310344827586</v>
      </c>
    </row>
    <row r="395" spans="1:12" x14ac:dyDescent="0.3">
      <c r="A395" s="1">
        <v>150</v>
      </c>
      <c r="B395" s="1">
        <v>18</v>
      </c>
      <c r="C395" s="2" t="s">
        <v>19</v>
      </c>
      <c r="D395" s="2" t="s">
        <v>43</v>
      </c>
      <c r="E395" s="3">
        <v>13</v>
      </c>
      <c r="F395" s="3">
        <v>22</v>
      </c>
      <c r="G395" s="1">
        <v>2</v>
      </c>
      <c r="H395" s="1">
        <v>19</v>
      </c>
      <c r="I395" s="2" t="s">
        <v>6</v>
      </c>
      <c r="J395" s="3">
        <f t="shared" si="18"/>
        <v>44</v>
      </c>
      <c r="K395" s="3">
        <f t="shared" si="19"/>
        <v>18</v>
      </c>
      <c r="L395" s="4">
        <f t="shared" si="20"/>
        <v>0.40909090909090912</v>
      </c>
    </row>
    <row r="396" spans="1:12" x14ac:dyDescent="0.3">
      <c r="A396" s="1">
        <v>150</v>
      </c>
      <c r="B396" s="1">
        <v>18</v>
      </c>
      <c r="C396" s="2" t="s">
        <v>14</v>
      </c>
      <c r="D396" s="2" t="s">
        <v>38</v>
      </c>
      <c r="E396" s="3">
        <v>20</v>
      </c>
      <c r="F396" s="3">
        <v>33</v>
      </c>
      <c r="G396" s="1">
        <v>2</v>
      </c>
      <c r="H396" s="1">
        <v>57</v>
      </c>
      <c r="I396" s="2" t="s">
        <v>8</v>
      </c>
      <c r="J396" s="3">
        <f t="shared" si="18"/>
        <v>66</v>
      </c>
      <c r="K396" s="3">
        <f t="shared" si="19"/>
        <v>26</v>
      </c>
      <c r="L396" s="4">
        <f t="shared" si="20"/>
        <v>0.39393939393939392</v>
      </c>
    </row>
    <row r="397" spans="1:12" x14ac:dyDescent="0.3">
      <c r="A397" s="1">
        <v>150</v>
      </c>
      <c r="B397" s="1">
        <v>18</v>
      </c>
      <c r="C397" s="2" t="s">
        <v>21</v>
      </c>
      <c r="D397" s="2" t="s">
        <v>45</v>
      </c>
      <c r="E397" s="3">
        <v>12</v>
      </c>
      <c r="F397" s="3">
        <v>20</v>
      </c>
      <c r="G397" s="1">
        <v>2</v>
      </c>
      <c r="H397" s="1">
        <v>30</v>
      </c>
      <c r="I397" s="2" t="s">
        <v>8</v>
      </c>
      <c r="J397" s="3">
        <f t="shared" si="18"/>
        <v>40</v>
      </c>
      <c r="K397" s="3">
        <f t="shared" si="19"/>
        <v>16</v>
      </c>
      <c r="L397" s="4">
        <f t="shared" si="20"/>
        <v>0.4</v>
      </c>
    </row>
    <row r="398" spans="1:12" x14ac:dyDescent="0.3">
      <c r="A398" s="1">
        <v>151</v>
      </c>
      <c r="B398" s="1">
        <v>6</v>
      </c>
      <c r="C398" s="2" t="s">
        <v>22</v>
      </c>
      <c r="D398" s="2" t="s">
        <v>46</v>
      </c>
      <c r="E398" s="3">
        <v>14</v>
      </c>
      <c r="F398" s="3">
        <v>23</v>
      </c>
      <c r="G398" s="1">
        <v>3</v>
      </c>
      <c r="H398" s="1">
        <v>13</v>
      </c>
      <c r="I398" s="2" t="s">
        <v>6</v>
      </c>
      <c r="J398" s="3">
        <f t="shared" si="18"/>
        <v>69</v>
      </c>
      <c r="K398" s="3">
        <f t="shared" si="19"/>
        <v>27</v>
      </c>
      <c r="L398" s="4">
        <f t="shared" si="20"/>
        <v>0.39130434782608697</v>
      </c>
    </row>
    <row r="399" spans="1:12" x14ac:dyDescent="0.3">
      <c r="A399" s="1">
        <v>151</v>
      </c>
      <c r="B399" s="1">
        <v>6</v>
      </c>
      <c r="C399" s="2" t="s">
        <v>23</v>
      </c>
      <c r="D399" s="2" t="s">
        <v>47</v>
      </c>
      <c r="E399" s="3">
        <v>13</v>
      </c>
      <c r="F399" s="3">
        <v>21</v>
      </c>
      <c r="G399" s="1">
        <v>3</v>
      </c>
      <c r="H399" s="1">
        <v>6</v>
      </c>
      <c r="I399" s="2" t="s">
        <v>6</v>
      </c>
      <c r="J399" s="3">
        <f t="shared" si="18"/>
        <v>63</v>
      </c>
      <c r="K399" s="3">
        <f t="shared" si="19"/>
        <v>24</v>
      </c>
      <c r="L399" s="4">
        <f t="shared" si="20"/>
        <v>0.38095238095238093</v>
      </c>
    </row>
    <row r="400" spans="1:12" x14ac:dyDescent="0.3">
      <c r="A400" s="1">
        <v>152</v>
      </c>
      <c r="B400" s="1">
        <v>5</v>
      </c>
      <c r="C400" s="2" t="s">
        <v>15</v>
      </c>
      <c r="D400" s="2" t="s">
        <v>39</v>
      </c>
      <c r="E400" s="3">
        <v>16</v>
      </c>
      <c r="F400" s="3">
        <v>28</v>
      </c>
      <c r="G400" s="1">
        <v>2</v>
      </c>
      <c r="H400" s="1">
        <v>12</v>
      </c>
      <c r="I400" s="2" t="s">
        <v>6</v>
      </c>
      <c r="J400" s="3">
        <f t="shared" si="18"/>
        <v>56</v>
      </c>
      <c r="K400" s="3">
        <f t="shared" si="19"/>
        <v>24</v>
      </c>
      <c r="L400" s="4">
        <f t="shared" si="20"/>
        <v>0.42857142857142855</v>
      </c>
    </row>
    <row r="401" spans="1:12" x14ac:dyDescent="0.3">
      <c r="A401" s="1">
        <v>153</v>
      </c>
      <c r="B401" s="1">
        <v>10</v>
      </c>
      <c r="C401" s="2" t="s">
        <v>14</v>
      </c>
      <c r="D401" s="2" t="s">
        <v>38</v>
      </c>
      <c r="E401" s="3">
        <v>20</v>
      </c>
      <c r="F401" s="3">
        <v>33</v>
      </c>
      <c r="G401" s="1">
        <v>3</v>
      </c>
      <c r="H401" s="1">
        <v>10</v>
      </c>
      <c r="I401" s="2" t="s">
        <v>8</v>
      </c>
      <c r="J401" s="3">
        <f t="shared" si="18"/>
        <v>99</v>
      </c>
      <c r="K401" s="3">
        <f t="shared" si="19"/>
        <v>39</v>
      </c>
      <c r="L401" s="4">
        <f t="shared" si="20"/>
        <v>0.39393939393939392</v>
      </c>
    </row>
    <row r="402" spans="1:12" x14ac:dyDescent="0.3">
      <c r="A402" s="1">
        <v>153</v>
      </c>
      <c r="B402" s="1">
        <v>10</v>
      </c>
      <c r="C402" s="2" t="s">
        <v>5</v>
      </c>
      <c r="D402" s="2" t="s">
        <v>31</v>
      </c>
      <c r="E402" s="3">
        <v>14</v>
      </c>
      <c r="F402" s="3">
        <v>24</v>
      </c>
      <c r="G402" s="1">
        <v>1</v>
      </c>
      <c r="H402" s="1">
        <v>53</v>
      </c>
      <c r="I402" s="2" t="s">
        <v>8</v>
      </c>
      <c r="J402" s="3">
        <f t="shared" si="18"/>
        <v>24</v>
      </c>
      <c r="K402" s="3">
        <f t="shared" si="19"/>
        <v>10</v>
      </c>
      <c r="L402" s="4">
        <f t="shared" si="20"/>
        <v>0.41666666666666669</v>
      </c>
    </row>
    <row r="403" spans="1:12" x14ac:dyDescent="0.3">
      <c r="A403" s="1">
        <v>153</v>
      </c>
      <c r="B403" s="1">
        <v>10</v>
      </c>
      <c r="C403" s="2" t="s">
        <v>11</v>
      </c>
      <c r="D403" s="2" t="s">
        <v>35</v>
      </c>
      <c r="E403" s="3">
        <v>25</v>
      </c>
      <c r="F403" s="3">
        <v>40</v>
      </c>
      <c r="G403" s="1">
        <v>2</v>
      </c>
      <c r="H403" s="1">
        <v>26</v>
      </c>
      <c r="I403" s="2" t="s">
        <v>6</v>
      </c>
      <c r="J403" s="3">
        <f t="shared" si="18"/>
        <v>80</v>
      </c>
      <c r="K403" s="3">
        <f t="shared" si="19"/>
        <v>30</v>
      </c>
      <c r="L403" s="4">
        <f t="shared" si="20"/>
        <v>0.375</v>
      </c>
    </row>
    <row r="404" spans="1:12" x14ac:dyDescent="0.3">
      <c r="A404" s="1">
        <v>154</v>
      </c>
      <c r="B404" s="1">
        <v>11</v>
      </c>
      <c r="C404" s="2" t="s">
        <v>12</v>
      </c>
      <c r="D404" s="2" t="s">
        <v>36</v>
      </c>
      <c r="E404" s="3">
        <v>22</v>
      </c>
      <c r="F404" s="3">
        <v>36</v>
      </c>
      <c r="G404" s="1">
        <v>3</v>
      </c>
      <c r="H404" s="1">
        <v>52</v>
      </c>
      <c r="I404" s="2" t="s">
        <v>6</v>
      </c>
      <c r="J404" s="3">
        <f t="shared" si="18"/>
        <v>108</v>
      </c>
      <c r="K404" s="3">
        <f t="shared" si="19"/>
        <v>42</v>
      </c>
      <c r="L404" s="4">
        <f t="shared" si="20"/>
        <v>0.3888888888888889</v>
      </c>
    </row>
    <row r="405" spans="1:12" x14ac:dyDescent="0.3">
      <c r="A405" s="1">
        <v>154</v>
      </c>
      <c r="B405" s="1">
        <v>11</v>
      </c>
      <c r="C405" s="2" t="s">
        <v>24</v>
      </c>
      <c r="D405" s="2" t="s">
        <v>48</v>
      </c>
      <c r="E405" s="3">
        <v>10</v>
      </c>
      <c r="F405" s="3">
        <v>18</v>
      </c>
      <c r="G405" s="1">
        <v>2</v>
      </c>
      <c r="H405" s="1">
        <v>30</v>
      </c>
      <c r="I405" s="2" t="s">
        <v>6</v>
      </c>
      <c r="J405" s="3">
        <f t="shared" si="18"/>
        <v>36</v>
      </c>
      <c r="K405" s="3">
        <f t="shared" si="19"/>
        <v>16</v>
      </c>
      <c r="L405" s="4">
        <f t="shared" si="20"/>
        <v>0.44444444444444442</v>
      </c>
    </row>
    <row r="406" spans="1:12" x14ac:dyDescent="0.3">
      <c r="A406" s="1">
        <v>155</v>
      </c>
      <c r="B406" s="1">
        <v>7</v>
      </c>
      <c r="C406" s="2" t="s">
        <v>10</v>
      </c>
      <c r="D406" s="2" t="s">
        <v>34</v>
      </c>
      <c r="E406" s="3">
        <v>16</v>
      </c>
      <c r="F406" s="3">
        <v>27</v>
      </c>
      <c r="G406" s="1">
        <v>2</v>
      </c>
      <c r="H406" s="1">
        <v>24</v>
      </c>
      <c r="I406" s="2" t="s">
        <v>8</v>
      </c>
      <c r="J406" s="3">
        <f t="shared" si="18"/>
        <v>54</v>
      </c>
      <c r="K406" s="3">
        <f t="shared" si="19"/>
        <v>22</v>
      </c>
      <c r="L406" s="4">
        <f t="shared" si="20"/>
        <v>0.40740740740740738</v>
      </c>
    </row>
    <row r="407" spans="1:12" x14ac:dyDescent="0.3">
      <c r="A407" s="1">
        <v>155</v>
      </c>
      <c r="B407" s="1">
        <v>7</v>
      </c>
      <c r="C407" s="2" t="s">
        <v>9</v>
      </c>
      <c r="D407" s="2" t="s">
        <v>33</v>
      </c>
      <c r="E407" s="3">
        <v>19</v>
      </c>
      <c r="F407" s="3">
        <v>31</v>
      </c>
      <c r="G407" s="1">
        <v>2</v>
      </c>
      <c r="H407" s="1">
        <v>43</v>
      </c>
      <c r="I407" s="2" t="s">
        <v>6</v>
      </c>
      <c r="J407" s="3">
        <f t="shared" si="18"/>
        <v>62</v>
      </c>
      <c r="K407" s="3">
        <f t="shared" si="19"/>
        <v>24</v>
      </c>
      <c r="L407" s="4">
        <f t="shared" si="20"/>
        <v>0.38709677419354838</v>
      </c>
    </row>
    <row r="408" spans="1:12" x14ac:dyDescent="0.3">
      <c r="A408" s="1">
        <v>155</v>
      </c>
      <c r="B408" s="1">
        <v>7</v>
      </c>
      <c r="C408" s="2" t="s">
        <v>21</v>
      </c>
      <c r="D408" s="2" t="s">
        <v>45</v>
      </c>
      <c r="E408" s="3">
        <v>12</v>
      </c>
      <c r="F408" s="3">
        <v>20</v>
      </c>
      <c r="G408" s="1">
        <v>1</v>
      </c>
      <c r="H408" s="1">
        <v>33</v>
      </c>
      <c r="I408" s="2" t="s">
        <v>8</v>
      </c>
      <c r="J408" s="3">
        <f t="shared" si="18"/>
        <v>20</v>
      </c>
      <c r="K408" s="3">
        <f t="shared" si="19"/>
        <v>8</v>
      </c>
      <c r="L408" s="4">
        <f t="shared" si="20"/>
        <v>0.4</v>
      </c>
    </row>
    <row r="409" spans="1:12" x14ac:dyDescent="0.3">
      <c r="A409" s="1">
        <v>156</v>
      </c>
      <c r="B409" s="1">
        <v>6</v>
      </c>
      <c r="C409" s="2" t="s">
        <v>15</v>
      </c>
      <c r="D409" s="2" t="s">
        <v>39</v>
      </c>
      <c r="E409" s="3">
        <v>16</v>
      </c>
      <c r="F409" s="3">
        <v>28</v>
      </c>
      <c r="G409" s="1">
        <v>2</v>
      </c>
      <c r="H409" s="1">
        <v>6</v>
      </c>
      <c r="I409" s="2" t="s">
        <v>6</v>
      </c>
      <c r="J409" s="3">
        <f t="shared" si="18"/>
        <v>56</v>
      </c>
      <c r="K409" s="3">
        <f t="shared" si="19"/>
        <v>24</v>
      </c>
      <c r="L409" s="4">
        <f t="shared" si="20"/>
        <v>0.42857142857142855</v>
      </c>
    </row>
    <row r="410" spans="1:12" x14ac:dyDescent="0.3">
      <c r="A410" s="1">
        <v>157</v>
      </c>
      <c r="B410" s="1">
        <v>13</v>
      </c>
      <c r="C410" s="2" t="s">
        <v>26</v>
      </c>
      <c r="D410" s="2" t="s">
        <v>50</v>
      </c>
      <c r="E410" s="3">
        <v>15</v>
      </c>
      <c r="F410" s="3">
        <v>25</v>
      </c>
      <c r="G410" s="1">
        <v>3</v>
      </c>
      <c r="H410" s="1">
        <v>48</v>
      </c>
      <c r="I410" s="2" t="s">
        <v>8</v>
      </c>
      <c r="J410" s="3">
        <f t="shared" si="18"/>
        <v>75</v>
      </c>
      <c r="K410" s="3">
        <f t="shared" si="19"/>
        <v>30</v>
      </c>
      <c r="L410" s="4">
        <f t="shared" si="20"/>
        <v>0.4</v>
      </c>
    </row>
    <row r="411" spans="1:12" x14ac:dyDescent="0.3">
      <c r="A411" s="1">
        <v>157</v>
      </c>
      <c r="B411" s="1">
        <v>13</v>
      </c>
      <c r="C411" s="2" t="s">
        <v>15</v>
      </c>
      <c r="D411" s="2" t="s">
        <v>39</v>
      </c>
      <c r="E411" s="3">
        <v>16</v>
      </c>
      <c r="F411" s="3">
        <v>28</v>
      </c>
      <c r="G411" s="1">
        <v>1</v>
      </c>
      <c r="H411" s="1">
        <v>54</v>
      </c>
      <c r="I411" s="2" t="s">
        <v>8</v>
      </c>
      <c r="J411" s="3">
        <f t="shared" si="18"/>
        <v>28</v>
      </c>
      <c r="K411" s="3">
        <f t="shared" si="19"/>
        <v>12</v>
      </c>
      <c r="L411" s="4">
        <f t="shared" si="20"/>
        <v>0.42857142857142855</v>
      </c>
    </row>
    <row r="412" spans="1:12" x14ac:dyDescent="0.3">
      <c r="A412" s="1">
        <v>157</v>
      </c>
      <c r="B412" s="1">
        <v>13</v>
      </c>
      <c r="C412" s="2" t="s">
        <v>7</v>
      </c>
      <c r="D412" s="2" t="s">
        <v>32</v>
      </c>
      <c r="E412" s="3">
        <v>18</v>
      </c>
      <c r="F412" s="3">
        <v>30</v>
      </c>
      <c r="G412" s="1">
        <v>2</v>
      </c>
      <c r="H412" s="1">
        <v>27</v>
      </c>
      <c r="I412" s="2" t="s">
        <v>6</v>
      </c>
      <c r="J412" s="3">
        <f t="shared" si="18"/>
        <v>60</v>
      </c>
      <c r="K412" s="3">
        <f t="shared" si="19"/>
        <v>24</v>
      </c>
      <c r="L412" s="4">
        <f t="shared" si="20"/>
        <v>0.4</v>
      </c>
    </row>
    <row r="413" spans="1:12" x14ac:dyDescent="0.3">
      <c r="A413" s="1">
        <v>157</v>
      </c>
      <c r="B413" s="1">
        <v>13</v>
      </c>
      <c r="C413" s="2" t="s">
        <v>12</v>
      </c>
      <c r="D413" s="2" t="s">
        <v>36</v>
      </c>
      <c r="E413" s="3">
        <v>22</v>
      </c>
      <c r="F413" s="3">
        <v>36</v>
      </c>
      <c r="G413" s="1">
        <v>3</v>
      </c>
      <c r="H413" s="1">
        <v>21</v>
      </c>
      <c r="I413" s="2" t="s">
        <v>6</v>
      </c>
      <c r="J413" s="3">
        <f t="shared" si="18"/>
        <v>108</v>
      </c>
      <c r="K413" s="3">
        <f t="shared" si="19"/>
        <v>42</v>
      </c>
      <c r="L413" s="4">
        <f t="shared" si="20"/>
        <v>0.3888888888888889</v>
      </c>
    </row>
    <row r="414" spans="1:12" x14ac:dyDescent="0.3">
      <c r="A414" s="1">
        <v>158</v>
      </c>
      <c r="B414" s="1">
        <v>5</v>
      </c>
      <c r="C414" s="2" t="s">
        <v>16</v>
      </c>
      <c r="D414" s="2" t="s">
        <v>40</v>
      </c>
      <c r="E414" s="3">
        <v>11</v>
      </c>
      <c r="F414" s="3">
        <v>19</v>
      </c>
      <c r="G414" s="1">
        <v>1</v>
      </c>
      <c r="H414" s="1">
        <v>57</v>
      </c>
      <c r="I414" s="2" t="s">
        <v>6</v>
      </c>
      <c r="J414" s="3">
        <f t="shared" si="18"/>
        <v>19</v>
      </c>
      <c r="K414" s="3">
        <f t="shared" si="19"/>
        <v>8</v>
      </c>
      <c r="L414" s="4">
        <f t="shared" si="20"/>
        <v>0.42105263157894735</v>
      </c>
    </row>
    <row r="415" spans="1:12" x14ac:dyDescent="0.3">
      <c r="A415" s="1">
        <v>158</v>
      </c>
      <c r="B415" s="1">
        <v>5</v>
      </c>
      <c r="C415" s="2" t="s">
        <v>25</v>
      </c>
      <c r="D415" s="2" t="s">
        <v>49</v>
      </c>
      <c r="E415" s="3">
        <v>15</v>
      </c>
      <c r="F415" s="3">
        <v>26</v>
      </c>
      <c r="G415" s="1">
        <v>3</v>
      </c>
      <c r="H415" s="1">
        <v>55</v>
      </c>
      <c r="I415" s="2" t="s">
        <v>6</v>
      </c>
      <c r="J415" s="3">
        <f t="shared" si="18"/>
        <v>78</v>
      </c>
      <c r="K415" s="3">
        <f t="shared" si="19"/>
        <v>33</v>
      </c>
      <c r="L415" s="4">
        <f t="shared" si="20"/>
        <v>0.42307692307692307</v>
      </c>
    </row>
    <row r="416" spans="1:12" x14ac:dyDescent="0.3">
      <c r="A416" s="1">
        <v>158</v>
      </c>
      <c r="B416" s="1">
        <v>5</v>
      </c>
      <c r="C416" s="2" t="s">
        <v>12</v>
      </c>
      <c r="D416" s="2" t="s">
        <v>36</v>
      </c>
      <c r="E416" s="3">
        <v>22</v>
      </c>
      <c r="F416" s="3">
        <v>36</v>
      </c>
      <c r="G416" s="1">
        <v>3</v>
      </c>
      <c r="H416" s="1">
        <v>7</v>
      </c>
      <c r="I416" s="2" t="s">
        <v>6</v>
      </c>
      <c r="J416" s="3">
        <f t="shared" si="18"/>
        <v>108</v>
      </c>
      <c r="K416" s="3">
        <f t="shared" si="19"/>
        <v>42</v>
      </c>
      <c r="L416" s="4">
        <f t="shared" si="20"/>
        <v>0.3888888888888889</v>
      </c>
    </row>
    <row r="417" spans="1:12" x14ac:dyDescent="0.3">
      <c r="A417" s="1">
        <v>158</v>
      </c>
      <c r="B417" s="1">
        <v>5</v>
      </c>
      <c r="C417" s="2" t="s">
        <v>17</v>
      </c>
      <c r="D417" s="2" t="s">
        <v>41</v>
      </c>
      <c r="E417" s="3">
        <v>21</v>
      </c>
      <c r="F417" s="3">
        <v>35</v>
      </c>
      <c r="G417" s="1">
        <v>3</v>
      </c>
      <c r="H417" s="1">
        <v>16</v>
      </c>
      <c r="I417" s="2" t="s">
        <v>8</v>
      </c>
      <c r="J417" s="3">
        <f t="shared" si="18"/>
        <v>105</v>
      </c>
      <c r="K417" s="3">
        <f t="shared" si="19"/>
        <v>42</v>
      </c>
      <c r="L417" s="4">
        <f t="shared" si="20"/>
        <v>0.4</v>
      </c>
    </row>
    <row r="418" spans="1:12" x14ac:dyDescent="0.3">
      <c r="A418" s="1">
        <v>159</v>
      </c>
      <c r="B418" s="1">
        <v>16</v>
      </c>
      <c r="C418" s="2" t="s">
        <v>13</v>
      </c>
      <c r="D418" s="2" t="s">
        <v>37</v>
      </c>
      <c r="E418" s="3">
        <v>17</v>
      </c>
      <c r="F418" s="3">
        <v>29</v>
      </c>
      <c r="G418" s="1">
        <v>3</v>
      </c>
      <c r="H418" s="1">
        <v>23</v>
      </c>
      <c r="I418" s="2" t="s">
        <v>8</v>
      </c>
      <c r="J418" s="3">
        <f t="shared" si="18"/>
        <v>87</v>
      </c>
      <c r="K418" s="3">
        <f t="shared" si="19"/>
        <v>36</v>
      </c>
      <c r="L418" s="4">
        <f t="shared" si="20"/>
        <v>0.41379310344827586</v>
      </c>
    </row>
    <row r="419" spans="1:12" x14ac:dyDescent="0.3">
      <c r="A419" s="1">
        <v>159</v>
      </c>
      <c r="B419" s="1">
        <v>16</v>
      </c>
      <c r="C419" s="2" t="s">
        <v>9</v>
      </c>
      <c r="D419" s="2" t="s">
        <v>33</v>
      </c>
      <c r="E419" s="3">
        <v>19</v>
      </c>
      <c r="F419" s="3">
        <v>31</v>
      </c>
      <c r="G419" s="1">
        <v>1</v>
      </c>
      <c r="H419" s="1">
        <v>5</v>
      </c>
      <c r="I419" s="2" t="s">
        <v>6</v>
      </c>
      <c r="J419" s="3">
        <f t="shared" si="18"/>
        <v>31</v>
      </c>
      <c r="K419" s="3">
        <f t="shared" si="19"/>
        <v>12</v>
      </c>
      <c r="L419" s="4">
        <f t="shared" si="20"/>
        <v>0.38709677419354838</v>
      </c>
    </row>
    <row r="420" spans="1:12" x14ac:dyDescent="0.3">
      <c r="A420" s="1">
        <v>159</v>
      </c>
      <c r="B420" s="1">
        <v>16</v>
      </c>
      <c r="C420" s="2" t="s">
        <v>24</v>
      </c>
      <c r="D420" s="2" t="s">
        <v>48</v>
      </c>
      <c r="E420" s="3">
        <v>10</v>
      </c>
      <c r="F420" s="3">
        <v>18</v>
      </c>
      <c r="G420" s="1">
        <v>2</v>
      </c>
      <c r="H420" s="1">
        <v>6</v>
      </c>
      <c r="I420" s="2" t="s">
        <v>6</v>
      </c>
      <c r="J420" s="3">
        <f t="shared" si="18"/>
        <v>36</v>
      </c>
      <c r="K420" s="3">
        <f t="shared" si="19"/>
        <v>16</v>
      </c>
      <c r="L420" s="4">
        <f t="shared" si="20"/>
        <v>0.44444444444444442</v>
      </c>
    </row>
    <row r="421" spans="1:12" x14ac:dyDescent="0.3">
      <c r="A421" s="1">
        <v>159</v>
      </c>
      <c r="B421" s="1">
        <v>16</v>
      </c>
      <c r="C421" s="2" t="s">
        <v>14</v>
      </c>
      <c r="D421" s="2" t="s">
        <v>38</v>
      </c>
      <c r="E421" s="3">
        <v>20</v>
      </c>
      <c r="F421" s="3">
        <v>33</v>
      </c>
      <c r="G421" s="1">
        <v>3</v>
      </c>
      <c r="H421" s="1">
        <v>40</v>
      </c>
      <c r="I421" s="2" t="s">
        <v>6</v>
      </c>
      <c r="J421" s="3">
        <f t="shared" si="18"/>
        <v>99</v>
      </c>
      <c r="K421" s="3">
        <f t="shared" si="19"/>
        <v>39</v>
      </c>
      <c r="L421" s="4">
        <f t="shared" si="20"/>
        <v>0.39393939393939392</v>
      </c>
    </row>
    <row r="422" spans="1:12" x14ac:dyDescent="0.3">
      <c r="A422" s="1">
        <v>160</v>
      </c>
      <c r="B422" s="1">
        <v>19</v>
      </c>
      <c r="C422" s="2" t="s">
        <v>12</v>
      </c>
      <c r="D422" s="2" t="s">
        <v>36</v>
      </c>
      <c r="E422" s="3">
        <v>22</v>
      </c>
      <c r="F422" s="3">
        <v>36</v>
      </c>
      <c r="G422" s="1">
        <v>3</v>
      </c>
      <c r="H422" s="1">
        <v>20</v>
      </c>
      <c r="I422" s="2" t="s">
        <v>6</v>
      </c>
      <c r="J422" s="3">
        <f t="shared" si="18"/>
        <v>108</v>
      </c>
      <c r="K422" s="3">
        <f t="shared" si="19"/>
        <v>42</v>
      </c>
      <c r="L422" s="4">
        <f t="shared" si="20"/>
        <v>0.3888888888888889</v>
      </c>
    </row>
    <row r="423" spans="1:12" x14ac:dyDescent="0.3">
      <c r="A423" s="1">
        <v>160</v>
      </c>
      <c r="B423" s="1">
        <v>19</v>
      </c>
      <c r="C423" s="2" t="s">
        <v>5</v>
      </c>
      <c r="D423" s="2" t="s">
        <v>31</v>
      </c>
      <c r="E423" s="3">
        <v>14</v>
      </c>
      <c r="F423" s="3">
        <v>24</v>
      </c>
      <c r="G423" s="1">
        <v>2</v>
      </c>
      <c r="H423" s="1">
        <v>47</v>
      </c>
      <c r="I423" s="2" t="s">
        <v>6</v>
      </c>
      <c r="J423" s="3">
        <f t="shared" si="18"/>
        <v>48</v>
      </c>
      <c r="K423" s="3">
        <f t="shared" si="19"/>
        <v>20</v>
      </c>
      <c r="L423" s="4">
        <f t="shared" si="20"/>
        <v>0.41666666666666669</v>
      </c>
    </row>
    <row r="424" spans="1:12" x14ac:dyDescent="0.3">
      <c r="A424" s="1">
        <v>161</v>
      </c>
      <c r="B424" s="1">
        <v>13</v>
      </c>
      <c r="C424" s="2" t="s">
        <v>15</v>
      </c>
      <c r="D424" s="2" t="s">
        <v>39</v>
      </c>
      <c r="E424" s="3">
        <v>16</v>
      </c>
      <c r="F424" s="3">
        <v>28</v>
      </c>
      <c r="G424" s="1">
        <v>3</v>
      </c>
      <c r="H424" s="1">
        <v>57</v>
      </c>
      <c r="I424" s="2" t="s">
        <v>6</v>
      </c>
      <c r="J424" s="3">
        <f t="shared" si="18"/>
        <v>84</v>
      </c>
      <c r="K424" s="3">
        <f t="shared" si="19"/>
        <v>36</v>
      </c>
      <c r="L424" s="4">
        <f t="shared" si="20"/>
        <v>0.42857142857142855</v>
      </c>
    </row>
    <row r="425" spans="1:12" x14ac:dyDescent="0.3">
      <c r="A425" s="1">
        <v>162</v>
      </c>
      <c r="B425" s="1">
        <v>14</v>
      </c>
      <c r="C425" s="2" t="s">
        <v>5</v>
      </c>
      <c r="D425" s="2" t="s">
        <v>31</v>
      </c>
      <c r="E425" s="3">
        <v>14</v>
      </c>
      <c r="F425" s="3">
        <v>24</v>
      </c>
      <c r="G425" s="1">
        <v>3</v>
      </c>
      <c r="H425" s="1">
        <v>25</v>
      </c>
      <c r="I425" s="2" t="s">
        <v>6</v>
      </c>
      <c r="J425" s="3">
        <f t="shared" si="18"/>
        <v>72</v>
      </c>
      <c r="K425" s="3">
        <f t="shared" si="19"/>
        <v>30</v>
      </c>
      <c r="L425" s="4">
        <f t="shared" si="20"/>
        <v>0.41666666666666669</v>
      </c>
    </row>
    <row r="426" spans="1:12" x14ac:dyDescent="0.3">
      <c r="A426" s="1">
        <v>163</v>
      </c>
      <c r="B426" s="1">
        <v>6</v>
      </c>
      <c r="C426" s="2" t="s">
        <v>9</v>
      </c>
      <c r="D426" s="2" t="s">
        <v>33</v>
      </c>
      <c r="E426" s="3">
        <v>19</v>
      </c>
      <c r="F426" s="3">
        <v>31</v>
      </c>
      <c r="G426" s="1">
        <v>3</v>
      </c>
      <c r="H426" s="1">
        <v>8</v>
      </c>
      <c r="I426" s="2" t="s">
        <v>8</v>
      </c>
      <c r="J426" s="3">
        <f t="shared" si="18"/>
        <v>93</v>
      </c>
      <c r="K426" s="3">
        <f t="shared" si="19"/>
        <v>36</v>
      </c>
      <c r="L426" s="4">
        <f t="shared" si="20"/>
        <v>0.38709677419354838</v>
      </c>
    </row>
    <row r="427" spans="1:12" x14ac:dyDescent="0.3">
      <c r="A427" s="1">
        <v>163</v>
      </c>
      <c r="B427" s="1">
        <v>6</v>
      </c>
      <c r="C427" s="2" t="s">
        <v>7</v>
      </c>
      <c r="D427" s="2" t="s">
        <v>32</v>
      </c>
      <c r="E427" s="3">
        <v>18</v>
      </c>
      <c r="F427" s="3">
        <v>30</v>
      </c>
      <c r="G427" s="1">
        <v>3</v>
      </c>
      <c r="H427" s="1">
        <v>16</v>
      </c>
      <c r="I427" s="2" t="s">
        <v>8</v>
      </c>
      <c r="J427" s="3">
        <f t="shared" si="18"/>
        <v>90</v>
      </c>
      <c r="K427" s="3">
        <f t="shared" si="19"/>
        <v>36</v>
      </c>
      <c r="L427" s="4">
        <f t="shared" si="20"/>
        <v>0.4</v>
      </c>
    </row>
    <row r="428" spans="1:12" x14ac:dyDescent="0.3">
      <c r="A428" s="1">
        <v>163</v>
      </c>
      <c r="B428" s="1">
        <v>6</v>
      </c>
      <c r="C428" s="2" t="s">
        <v>14</v>
      </c>
      <c r="D428" s="2" t="s">
        <v>38</v>
      </c>
      <c r="E428" s="3">
        <v>20</v>
      </c>
      <c r="F428" s="3">
        <v>33</v>
      </c>
      <c r="G428" s="1">
        <v>2</v>
      </c>
      <c r="H428" s="1">
        <v>40</v>
      </c>
      <c r="I428" s="2" t="s">
        <v>8</v>
      </c>
      <c r="J428" s="3">
        <f t="shared" si="18"/>
        <v>66</v>
      </c>
      <c r="K428" s="3">
        <f t="shared" si="19"/>
        <v>26</v>
      </c>
      <c r="L428" s="4">
        <f t="shared" si="20"/>
        <v>0.39393939393939392</v>
      </c>
    </row>
    <row r="429" spans="1:12" x14ac:dyDescent="0.3">
      <c r="A429" s="1">
        <v>163</v>
      </c>
      <c r="B429" s="1">
        <v>6</v>
      </c>
      <c r="C429" s="2" t="s">
        <v>19</v>
      </c>
      <c r="D429" s="2" t="s">
        <v>43</v>
      </c>
      <c r="E429" s="3">
        <v>13</v>
      </c>
      <c r="F429" s="3">
        <v>22</v>
      </c>
      <c r="G429" s="1">
        <v>1</v>
      </c>
      <c r="H429" s="1">
        <v>7</v>
      </c>
      <c r="I429" s="2" t="s">
        <v>6</v>
      </c>
      <c r="J429" s="3">
        <f t="shared" si="18"/>
        <v>22</v>
      </c>
      <c r="K429" s="3">
        <f t="shared" si="19"/>
        <v>9</v>
      </c>
      <c r="L429" s="4">
        <f t="shared" si="20"/>
        <v>0.40909090909090912</v>
      </c>
    </row>
    <row r="430" spans="1:12" x14ac:dyDescent="0.3">
      <c r="A430" s="1">
        <v>164</v>
      </c>
      <c r="B430" s="1">
        <v>8</v>
      </c>
      <c r="C430" s="2" t="s">
        <v>19</v>
      </c>
      <c r="D430" s="2" t="s">
        <v>43</v>
      </c>
      <c r="E430" s="3">
        <v>13</v>
      </c>
      <c r="F430" s="3">
        <v>22</v>
      </c>
      <c r="G430" s="1">
        <v>1</v>
      </c>
      <c r="H430" s="1">
        <v>43</v>
      </c>
      <c r="I430" s="2" t="s">
        <v>8</v>
      </c>
      <c r="J430" s="3">
        <f t="shared" si="18"/>
        <v>22</v>
      </c>
      <c r="K430" s="3">
        <f t="shared" si="19"/>
        <v>9</v>
      </c>
      <c r="L430" s="4">
        <f t="shared" si="20"/>
        <v>0.40909090909090912</v>
      </c>
    </row>
    <row r="431" spans="1:12" x14ac:dyDescent="0.3">
      <c r="A431" s="1">
        <v>164</v>
      </c>
      <c r="B431" s="1">
        <v>8</v>
      </c>
      <c r="C431" s="2" t="s">
        <v>12</v>
      </c>
      <c r="D431" s="2" t="s">
        <v>36</v>
      </c>
      <c r="E431" s="3">
        <v>22</v>
      </c>
      <c r="F431" s="3">
        <v>36</v>
      </c>
      <c r="G431" s="1">
        <v>1</v>
      </c>
      <c r="H431" s="1">
        <v>7</v>
      </c>
      <c r="I431" s="2" t="s">
        <v>6</v>
      </c>
      <c r="J431" s="3">
        <f t="shared" si="18"/>
        <v>36</v>
      </c>
      <c r="K431" s="3">
        <f t="shared" si="19"/>
        <v>14</v>
      </c>
      <c r="L431" s="4">
        <f t="shared" si="20"/>
        <v>0.3888888888888889</v>
      </c>
    </row>
    <row r="432" spans="1:12" x14ac:dyDescent="0.3">
      <c r="A432" s="1">
        <v>164</v>
      </c>
      <c r="B432" s="1">
        <v>8</v>
      </c>
      <c r="C432" s="2" t="s">
        <v>18</v>
      </c>
      <c r="D432" s="2" t="s">
        <v>42</v>
      </c>
      <c r="E432" s="3">
        <v>19</v>
      </c>
      <c r="F432" s="3">
        <v>32</v>
      </c>
      <c r="G432" s="1">
        <v>2</v>
      </c>
      <c r="H432" s="1">
        <v>20</v>
      </c>
      <c r="I432" s="2" t="s">
        <v>6</v>
      </c>
      <c r="J432" s="3">
        <f t="shared" si="18"/>
        <v>64</v>
      </c>
      <c r="K432" s="3">
        <f t="shared" si="19"/>
        <v>26</v>
      </c>
      <c r="L432" s="4">
        <f t="shared" si="20"/>
        <v>0.40625</v>
      </c>
    </row>
    <row r="433" spans="1:12" x14ac:dyDescent="0.3">
      <c r="A433" s="1">
        <v>164</v>
      </c>
      <c r="B433" s="1">
        <v>8</v>
      </c>
      <c r="C433" s="2" t="s">
        <v>5</v>
      </c>
      <c r="D433" s="2" t="s">
        <v>31</v>
      </c>
      <c r="E433" s="3">
        <v>14</v>
      </c>
      <c r="F433" s="3">
        <v>24</v>
      </c>
      <c r="G433" s="1">
        <v>2</v>
      </c>
      <c r="H433" s="1">
        <v>35</v>
      </c>
      <c r="I433" s="2" t="s">
        <v>6</v>
      </c>
      <c r="J433" s="3">
        <f t="shared" si="18"/>
        <v>48</v>
      </c>
      <c r="K433" s="3">
        <f t="shared" si="19"/>
        <v>20</v>
      </c>
      <c r="L433" s="4">
        <f t="shared" si="20"/>
        <v>0.41666666666666669</v>
      </c>
    </row>
    <row r="434" spans="1:12" x14ac:dyDescent="0.3">
      <c r="A434" s="1">
        <v>165</v>
      </c>
      <c r="B434" s="1">
        <v>10</v>
      </c>
      <c r="C434" s="2" t="s">
        <v>5</v>
      </c>
      <c r="D434" s="2" t="s">
        <v>31</v>
      </c>
      <c r="E434" s="3">
        <v>14</v>
      </c>
      <c r="F434" s="3">
        <v>24</v>
      </c>
      <c r="G434" s="1">
        <v>2</v>
      </c>
      <c r="H434" s="1">
        <v>15</v>
      </c>
      <c r="I434" s="2" t="s">
        <v>8</v>
      </c>
      <c r="J434" s="3">
        <f t="shared" si="18"/>
        <v>48</v>
      </c>
      <c r="K434" s="3">
        <f t="shared" si="19"/>
        <v>20</v>
      </c>
      <c r="L434" s="4">
        <f t="shared" si="20"/>
        <v>0.41666666666666669</v>
      </c>
    </row>
    <row r="435" spans="1:12" x14ac:dyDescent="0.3">
      <c r="A435" s="1">
        <v>165</v>
      </c>
      <c r="B435" s="1">
        <v>10</v>
      </c>
      <c r="C435" s="2" t="s">
        <v>23</v>
      </c>
      <c r="D435" s="2" t="s">
        <v>47</v>
      </c>
      <c r="E435" s="3">
        <v>13</v>
      </c>
      <c r="F435" s="3">
        <v>21</v>
      </c>
      <c r="G435" s="1">
        <v>2</v>
      </c>
      <c r="H435" s="1">
        <v>41</v>
      </c>
      <c r="I435" s="2" t="s">
        <v>6</v>
      </c>
      <c r="J435" s="3">
        <f t="shared" si="18"/>
        <v>42</v>
      </c>
      <c r="K435" s="3">
        <f t="shared" si="19"/>
        <v>16</v>
      </c>
      <c r="L435" s="4">
        <f t="shared" si="20"/>
        <v>0.38095238095238093</v>
      </c>
    </row>
    <row r="436" spans="1:12" x14ac:dyDescent="0.3">
      <c r="A436" s="1">
        <v>166</v>
      </c>
      <c r="B436" s="1">
        <v>12</v>
      </c>
      <c r="C436" s="2" t="s">
        <v>22</v>
      </c>
      <c r="D436" s="2" t="s">
        <v>46</v>
      </c>
      <c r="E436" s="3">
        <v>14</v>
      </c>
      <c r="F436" s="3">
        <v>23</v>
      </c>
      <c r="G436" s="1">
        <v>2</v>
      </c>
      <c r="H436" s="1">
        <v>22</v>
      </c>
      <c r="I436" s="2" t="s">
        <v>8</v>
      </c>
      <c r="J436" s="3">
        <f t="shared" si="18"/>
        <v>46</v>
      </c>
      <c r="K436" s="3">
        <f t="shared" si="19"/>
        <v>18</v>
      </c>
      <c r="L436" s="4">
        <f t="shared" si="20"/>
        <v>0.39130434782608697</v>
      </c>
    </row>
    <row r="437" spans="1:12" x14ac:dyDescent="0.3">
      <c r="A437" s="1">
        <v>167</v>
      </c>
      <c r="B437" s="1">
        <v>5</v>
      </c>
      <c r="C437" s="2" t="s">
        <v>16</v>
      </c>
      <c r="D437" s="2" t="s">
        <v>40</v>
      </c>
      <c r="E437" s="3">
        <v>11</v>
      </c>
      <c r="F437" s="3">
        <v>19</v>
      </c>
      <c r="G437" s="1">
        <v>1</v>
      </c>
      <c r="H437" s="1">
        <v>29</v>
      </c>
      <c r="I437" s="2" t="s">
        <v>6</v>
      </c>
      <c r="J437" s="3">
        <f t="shared" si="18"/>
        <v>19</v>
      </c>
      <c r="K437" s="3">
        <f t="shared" si="19"/>
        <v>8</v>
      </c>
      <c r="L437" s="4">
        <f t="shared" si="20"/>
        <v>0.42105263157894735</v>
      </c>
    </row>
    <row r="438" spans="1:12" x14ac:dyDescent="0.3">
      <c r="A438" s="1">
        <v>167</v>
      </c>
      <c r="B438" s="1">
        <v>5</v>
      </c>
      <c r="C438" s="2" t="s">
        <v>20</v>
      </c>
      <c r="D438" s="2" t="s">
        <v>44</v>
      </c>
      <c r="E438" s="3">
        <v>20</v>
      </c>
      <c r="F438" s="3">
        <v>34</v>
      </c>
      <c r="G438" s="1">
        <v>3</v>
      </c>
      <c r="H438" s="1">
        <v>11</v>
      </c>
      <c r="I438" s="2" t="s">
        <v>6</v>
      </c>
      <c r="J438" s="3">
        <f t="shared" si="18"/>
        <v>102</v>
      </c>
      <c r="K438" s="3">
        <f t="shared" si="19"/>
        <v>42</v>
      </c>
      <c r="L438" s="4">
        <f t="shared" si="20"/>
        <v>0.41176470588235292</v>
      </c>
    </row>
    <row r="439" spans="1:12" x14ac:dyDescent="0.3">
      <c r="A439" s="1">
        <v>167</v>
      </c>
      <c r="B439" s="1">
        <v>5</v>
      </c>
      <c r="C439" s="2" t="s">
        <v>9</v>
      </c>
      <c r="D439" s="2" t="s">
        <v>33</v>
      </c>
      <c r="E439" s="3">
        <v>19</v>
      </c>
      <c r="F439" s="3">
        <v>31</v>
      </c>
      <c r="G439" s="1">
        <v>1</v>
      </c>
      <c r="H439" s="1">
        <v>36</v>
      </c>
      <c r="I439" s="2" t="s">
        <v>8</v>
      </c>
      <c r="J439" s="3">
        <f t="shared" si="18"/>
        <v>31</v>
      </c>
      <c r="K439" s="3">
        <f t="shared" si="19"/>
        <v>12</v>
      </c>
      <c r="L439" s="4">
        <f t="shared" si="20"/>
        <v>0.38709677419354838</v>
      </c>
    </row>
    <row r="440" spans="1:12" x14ac:dyDescent="0.3">
      <c r="A440" s="1">
        <v>168</v>
      </c>
      <c r="B440" s="1">
        <v>17</v>
      </c>
      <c r="C440" s="2" t="s">
        <v>19</v>
      </c>
      <c r="D440" s="2" t="s">
        <v>43</v>
      </c>
      <c r="E440" s="3">
        <v>13</v>
      </c>
      <c r="F440" s="3">
        <v>22</v>
      </c>
      <c r="G440" s="1">
        <v>2</v>
      </c>
      <c r="H440" s="1">
        <v>7</v>
      </c>
      <c r="I440" s="2" t="s">
        <v>8</v>
      </c>
      <c r="J440" s="3">
        <f t="shared" si="18"/>
        <v>44</v>
      </c>
      <c r="K440" s="3">
        <f t="shared" si="19"/>
        <v>18</v>
      </c>
      <c r="L440" s="4">
        <f t="shared" si="20"/>
        <v>0.40909090909090912</v>
      </c>
    </row>
    <row r="441" spans="1:12" x14ac:dyDescent="0.3">
      <c r="A441" s="1">
        <v>169</v>
      </c>
      <c r="B441" s="1">
        <v>19</v>
      </c>
      <c r="C441" s="2" t="s">
        <v>23</v>
      </c>
      <c r="D441" s="2" t="s">
        <v>47</v>
      </c>
      <c r="E441" s="3">
        <v>13</v>
      </c>
      <c r="F441" s="3">
        <v>21</v>
      </c>
      <c r="G441" s="1">
        <v>2</v>
      </c>
      <c r="H441" s="1">
        <v>44</v>
      </c>
      <c r="I441" s="2" t="s">
        <v>8</v>
      </c>
      <c r="J441" s="3">
        <f t="shared" si="18"/>
        <v>42</v>
      </c>
      <c r="K441" s="3">
        <f t="shared" si="19"/>
        <v>16</v>
      </c>
      <c r="L441" s="4">
        <f t="shared" si="20"/>
        <v>0.38095238095238093</v>
      </c>
    </row>
    <row r="442" spans="1:12" x14ac:dyDescent="0.3">
      <c r="A442" s="1">
        <v>169</v>
      </c>
      <c r="B442" s="1">
        <v>19</v>
      </c>
      <c r="C442" s="2" t="s">
        <v>20</v>
      </c>
      <c r="D442" s="2" t="s">
        <v>44</v>
      </c>
      <c r="E442" s="3">
        <v>20</v>
      </c>
      <c r="F442" s="3">
        <v>34</v>
      </c>
      <c r="G442" s="1">
        <v>2</v>
      </c>
      <c r="H442" s="1">
        <v>59</v>
      </c>
      <c r="I442" s="2" t="s">
        <v>8</v>
      </c>
      <c r="J442" s="3">
        <f t="shared" si="18"/>
        <v>68</v>
      </c>
      <c r="K442" s="3">
        <f t="shared" si="19"/>
        <v>28</v>
      </c>
      <c r="L442" s="4">
        <f t="shared" si="20"/>
        <v>0.41176470588235292</v>
      </c>
    </row>
    <row r="443" spans="1:12" x14ac:dyDescent="0.3">
      <c r="A443" s="1">
        <v>169</v>
      </c>
      <c r="B443" s="1">
        <v>19</v>
      </c>
      <c r="C443" s="2" t="s">
        <v>19</v>
      </c>
      <c r="D443" s="2" t="s">
        <v>43</v>
      </c>
      <c r="E443" s="3">
        <v>13</v>
      </c>
      <c r="F443" s="3">
        <v>22</v>
      </c>
      <c r="G443" s="1">
        <v>2</v>
      </c>
      <c r="H443" s="1">
        <v>7</v>
      </c>
      <c r="I443" s="2" t="s">
        <v>6</v>
      </c>
      <c r="J443" s="3">
        <f t="shared" si="18"/>
        <v>44</v>
      </c>
      <c r="K443" s="3">
        <f t="shared" si="19"/>
        <v>18</v>
      </c>
      <c r="L443" s="4">
        <f t="shared" si="20"/>
        <v>0.40909090909090912</v>
      </c>
    </row>
    <row r="444" spans="1:12" x14ac:dyDescent="0.3">
      <c r="A444" s="1">
        <v>170</v>
      </c>
      <c r="B444" s="1">
        <v>12</v>
      </c>
      <c r="C444" s="2" t="s">
        <v>21</v>
      </c>
      <c r="D444" s="2" t="s">
        <v>45</v>
      </c>
      <c r="E444" s="3">
        <v>12</v>
      </c>
      <c r="F444" s="3">
        <v>20</v>
      </c>
      <c r="G444" s="1">
        <v>3</v>
      </c>
      <c r="H444" s="1">
        <v>16</v>
      </c>
      <c r="I444" s="2" t="s">
        <v>6</v>
      </c>
      <c r="J444" s="3">
        <f t="shared" si="18"/>
        <v>60</v>
      </c>
      <c r="K444" s="3">
        <f t="shared" si="19"/>
        <v>24</v>
      </c>
      <c r="L444" s="4">
        <f t="shared" si="20"/>
        <v>0.4</v>
      </c>
    </row>
    <row r="445" spans="1:12" x14ac:dyDescent="0.3">
      <c r="A445" s="1">
        <v>170</v>
      </c>
      <c r="B445" s="1">
        <v>12</v>
      </c>
      <c r="C445" s="2" t="s">
        <v>13</v>
      </c>
      <c r="D445" s="2" t="s">
        <v>37</v>
      </c>
      <c r="E445" s="3">
        <v>17</v>
      </c>
      <c r="F445" s="3">
        <v>29</v>
      </c>
      <c r="G445" s="1">
        <v>3</v>
      </c>
      <c r="H445" s="1">
        <v>16</v>
      </c>
      <c r="I445" s="2" t="s">
        <v>6</v>
      </c>
      <c r="J445" s="3">
        <f t="shared" si="18"/>
        <v>87</v>
      </c>
      <c r="K445" s="3">
        <f t="shared" si="19"/>
        <v>36</v>
      </c>
      <c r="L445" s="4">
        <f t="shared" si="20"/>
        <v>0.41379310344827586</v>
      </c>
    </row>
    <row r="446" spans="1:12" x14ac:dyDescent="0.3">
      <c r="A446" s="1">
        <v>170</v>
      </c>
      <c r="B446" s="1">
        <v>12</v>
      </c>
      <c r="C446" s="2" t="s">
        <v>12</v>
      </c>
      <c r="D446" s="2" t="s">
        <v>36</v>
      </c>
      <c r="E446" s="3">
        <v>22</v>
      </c>
      <c r="F446" s="3">
        <v>36</v>
      </c>
      <c r="G446" s="1">
        <v>1</v>
      </c>
      <c r="H446" s="1">
        <v>33</v>
      </c>
      <c r="I446" s="2" t="s">
        <v>8</v>
      </c>
      <c r="J446" s="3">
        <f t="shared" si="18"/>
        <v>36</v>
      </c>
      <c r="K446" s="3">
        <f t="shared" si="19"/>
        <v>14</v>
      </c>
      <c r="L446" s="4">
        <f t="shared" si="20"/>
        <v>0.3888888888888889</v>
      </c>
    </row>
    <row r="447" spans="1:12" x14ac:dyDescent="0.3">
      <c r="A447" s="1">
        <v>170</v>
      </c>
      <c r="B447" s="1">
        <v>12</v>
      </c>
      <c r="C447" s="2" t="s">
        <v>7</v>
      </c>
      <c r="D447" s="2" t="s">
        <v>32</v>
      </c>
      <c r="E447" s="3">
        <v>18</v>
      </c>
      <c r="F447" s="3">
        <v>30</v>
      </c>
      <c r="G447" s="1">
        <v>2</v>
      </c>
      <c r="H447" s="1">
        <v>8</v>
      </c>
      <c r="I447" s="2" t="s">
        <v>8</v>
      </c>
      <c r="J447" s="3">
        <f t="shared" si="18"/>
        <v>60</v>
      </c>
      <c r="K447" s="3">
        <f t="shared" si="19"/>
        <v>24</v>
      </c>
      <c r="L447" s="4">
        <f t="shared" si="20"/>
        <v>0.4</v>
      </c>
    </row>
    <row r="448" spans="1:12" x14ac:dyDescent="0.3">
      <c r="A448" s="1">
        <v>171</v>
      </c>
      <c r="B448" s="1">
        <v>16</v>
      </c>
      <c r="C448" s="2" t="s">
        <v>25</v>
      </c>
      <c r="D448" s="2" t="s">
        <v>49</v>
      </c>
      <c r="E448" s="3">
        <v>15</v>
      </c>
      <c r="F448" s="3">
        <v>26</v>
      </c>
      <c r="G448" s="1">
        <v>2</v>
      </c>
      <c r="H448" s="1">
        <v>29</v>
      </c>
      <c r="I448" s="2" t="s">
        <v>6</v>
      </c>
      <c r="J448" s="3">
        <f t="shared" si="18"/>
        <v>52</v>
      </c>
      <c r="K448" s="3">
        <f t="shared" si="19"/>
        <v>22</v>
      </c>
      <c r="L448" s="4">
        <f t="shared" si="20"/>
        <v>0.42307692307692307</v>
      </c>
    </row>
    <row r="449" spans="1:12" x14ac:dyDescent="0.3">
      <c r="A449" s="1">
        <v>171</v>
      </c>
      <c r="B449" s="1">
        <v>16</v>
      </c>
      <c r="C449" s="2" t="s">
        <v>13</v>
      </c>
      <c r="D449" s="2" t="s">
        <v>37</v>
      </c>
      <c r="E449" s="3">
        <v>17</v>
      </c>
      <c r="F449" s="3">
        <v>29</v>
      </c>
      <c r="G449" s="1">
        <v>3</v>
      </c>
      <c r="H449" s="1">
        <v>22</v>
      </c>
      <c r="I449" s="2" t="s">
        <v>8</v>
      </c>
      <c r="J449" s="3">
        <f t="shared" si="18"/>
        <v>87</v>
      </c>
      <c r="K449" s="3">
        <f t="shared" si="19"/>
        <v>36</v>
      </c>
      <c r="L449" s="4">
        <f t="shared" si="20"/>
        <v>0.41379310344827586</v>
      </c>
    </row>
    <row r="450" spans="1:12" x14ac:dyDescent="0.3">
      <c r="A450" s="1">
        <v>172</v>
      </c>
      <c r="B450" s="1">
        <v>12</v>
      </c>
      <c r="C450" s="2" t="s">
        <v>20</v>
      </c>
      <c r="D450" s="2" t="s">
        <v>44</v>
      </c>
      <c r="E450" s="3">
        <v>20</v>
      </c>
      <c r="F450" s="3">
        <v>34</v>
      </c>
      <c r="G450" s="1">
        <v>2</v>
      </c>
      <c r="H450" s="1">
        <v>27</v>
      </c>
      <c r="I450" s="2" t="s">
        <v>8</v>
      </c>
      <c r="J450" s="3">
        <f t="shared" si="18"/>
        <v>68</v>
      </c>
      <c r="K450" s="3">
        <f t="shared" si="19"/>
        <v>28</v>
      </c>
      <c r="L450" s="4">
        <f t="shared" si="20"/>
        <v>0.41176470588235292</v>
      </c>
    </row>
    <row r="451" spans="1:12" x14ac:dyDescent="0.3">
      <c r="A451" s="1">
        <v>173</v>
      </c>
      <c r="B451" s="1">
        <v>11</v>
      </c>
      <c r="C451" s="2" t="s">
        <v>10</v>
      </c>
      <c r="D451" s="2" t="s">
        <v>34</v>
      </c>
      <c r="E451" s="3">
        <v>16</v>
      </c>
      <c r="F451" s="3">
        <v>27</v>
      </c>
      <c r="G451" s="1">
        <v>3</v>
      </c>
      <c r="H451" s="1">
        <v>15</v>
      </c>
      <c r="I451" s="2" t="s">
        <v>8</v>
      </c>
      <c r="J451" s="3">
        <f t="shared" ref="J451:J514" si="21">F451*G451</f>
        <v>81</v>
      </c>
      <c r="K451" s="3">
        <f t="shared" ref="K451:K514" si="22">J451-(G451*E451)</f>
        <v>33</v>
      </c>
      <c r="L451" s="4">
        <f t="shared" ref="L451:L514" si="23">K451/J451</f>
        <v>0.40740740740740738</v>
      </c>
    </row>
    <row r="452" spans="1:12" x14ac:dyDescent="0.3">
      <c r="A452" s="1">
        <v>173</v>
      </c>
      <c r="B452" s="1">
        <v>11</v>
      </c>
      <c r="C452" s="2" t="s">
        <v>18</v>
      </c>
      <c r="D452" s="2" t="s">
        <v>42</v>
      </c>
      <c r="E452" s="3">
        <v>19</v>
      </c>
      <c r="F452" s="3">
        <v>32</v>
      </c>
      <c r="G452" s="1">
        <v>3</v>
      </c>
      <c r="H452" s="1">
        <v>52</v>
      </c>
      <c r="I452" s="2" t="s">
        <v>8</v>
      </c>
      <c r="J452" s="3">
        <f t="shared" si="21"/>
        <v>96</v>
      </c>
      <c r="K452" s="3">
        <f t="shared" si="22"/>
        <v>39</v>
      </c>
      <c r="L452" s="4">
        <f t="shared" si="23"/>
        <v>0.40625</v>
      </c>
    </row>
    <row r="453" spans="1:12" x14ac:dyDescent="0.3">
      <c r="A453" s="1">
        <v>174</v>
      </c>
      <c r="B453" s="1">
        <v>10</v>
      </c>
      <c r="C453" s="2" t="s">
        <v>7</v>
      </c>
      <c r="D453" s="2" t="s">
        <v>32</v>
      </c>
      <c r="E453" s="3">
        <v>18</v>
      </c>
      <c r="F453" s="3">
        <v>30</v>
      </c>
      <c r="G453" s="1">
        <v>2</v>
      </c>
      <c r="H453" s="1">
        <v>12</v>
      </c>
      <c r="I453" s="2" t="s">
        <v>8</v>
      </c>
      <c r="J453" s="3">
        <f t="shared" si="21"/>
        <v>60</v>
      </c>
      <c r="K453" s="3">
        <f t="shared" si="22"/>
        <v>24</v>
      </c>
      <c r="L453" s="4">
        <f t="shared" si="23"/>
        <v>0.4</v>
      </c>
    </row>
    <row r="454" spans="1:12" x14ac:dyDescent="0.3">
      <c r="A454" s="1">
        <v>175</v>
      </c>
      <c r="B454" s="1">
        <v>14</v>
      </c>
      <c r="C454" s="2" t="s">
        <v>18</v>
      </c>
      <c r="D454" s="2" t="s">
        <v>42</v>
      </c>
      <c r="E454" s="3">
        <v>19</v>
      </c>
      <c r="F454" s="3">
        <v>32</v>
      </c>
      <c r="G454" s="1">
        <v>3</v>
      </c>
      <c r="H454" s="1">
        <v>9</v>
      </c>
      <c r="I454" s="2" t="s">
        <v>8</v>
      </c>
      <c r="J454" s="3">
        <f t="shared" si="21"/>
        <v>96</v>
      </c>
      <c r="K454" s="3">
        <f t="shared" si="22"/>
        <v>39</v>
      </c>
      <c r="L454" s="4">
        <f t="shared" si="23"/>
        <v>0.40625</v>
      </c>
    </row>
    <row r="455" spans="1:12" x14ac:dyDescent="0.3">
      <c r="A455" s="1">
        <v>175</v>
      </c>
      <c r="B455" s="1">
        <v>14</v>
      </c>
      <c r="C455" s="2" t="s">
        <v>5</v>
      </c>
      <c r="D455" s="2" t="s">
        <v>31</v>
      </c>
      <c r="E455" s="3">
        <v>14</v>
      </c>
      <c r="F455" s="3">
        <v>24</v>
      </c>
      <c r="G455" s="1">
        <v>2</v>
      </c>
      <c r="H455" s="1">
        <v>38</v>
      </c>
      <c r="I455" s="2" t="s">
        <v>6</v>
      </c>
      <c r="J455" s="3">
        <f t="shared" si="21"/>
        <v>48</v>
      </c>
      <c r="K455" s="3">
        <f t="shared" si="22"/>
        <v>20</v>
      </c>
      <c r="L455" s="4">
        <f t="shared" si="23"/>
        <v>0.41666666666666669</v>
      </c>
    </row>
    <row r="456" spans="1:12" x14ac:dyDescent="0.3">
      <c r="A456" s="1">
        <v>176</v>
      </c>
      <c r="B456" s="1">
        <v>20</v>
      </c>
      <c r="C456" s="2" t="s">
        <v>23</v>
      </c>
      <c r="D456" s="2" t="s">
        <v>47</v>
      </c>
      <c r="E456" s="3">
        <v>13</v>
      </c>
      <c r="F456" s="3">
        <v>21</v>
      </c>
      <c r="G456" s="1">
        <v>3</v>
      </c>
      <c r="H456" s="1">
        <v>48</v>
      </c>
      <c r="I456" s="2" t="s">
        <v>8</v>
      </c>
      <c r="J456" s="3">
        <f t="shared" si="21"/>
        <v>63</v>
      </c>
      <c r="K456" s="3">
        <f t="shared" si="22"/>
        <v>24</v>
      </c>
      <c r="L456" s="4">
        <f t="shared" si="23"/>
        <v>0.38095238095238093</v>
      </c>
    </row>
    <row r="457" spans="1:12" x14ac:dyDescent="0.3">
      <c r="A457" s="1">
        <v>177</v>
      </c>
      <c r="B457" s="1">
        <v>4</v>
      </c>
      <c r="C457" s="2" t="s">
        <v>5</v>
      </c>
      <c r="D457" s="2" t="s">
        <v>31</v>
      </c>
      <c r="E457" s="3">
        <v>14</v>
      </c>
      <c r="F457" s="3">
        <v>24</v>
      </c>
      <c r="G457" s="1">
        <v>2</v>
      </c>
      <c r="H457" s="1">
        <v>10</v>
      </c>
      <c r="I457" s="2" t="s">
        <v>8</v>
      </c>
      <c r="J457" s="3">
        <f t="shared" si="21"/>
        <v>48</v>
      </c>
      <c r="K457" s="3">
        <f t="shared" si="22"/>
        <v>20</v>
      </c>
      <c r="L457" s="4">
        <f t="shared" si="23"/>
        <v>0.41666666666666669</v>
      </c>
    </row>
    <row r="458" spans="1:12" x14ac:dyDescent="0.3">
      <c r="A458" s="1">
        <v>177</v>
      </c>
      <c r="B458" s="1">
        <v>4</v>
      </c>
      <c r="C458" s="2" t="s">
        <v>25</v>
      </c>
      <c r="D458" s="2" t="s">
        <v>49</v>
      </c>
      <c r="E458" s="3">
        <v>15</v>
      </c>
      <c r="F458" s="3">
        <v>26</v>
      </c>
      <c r="G458" s="1">
        <v>1</v>
      </c>
      <c r="H458" s="1">
        <v>40</v>
      </c>
      <c r="I458" s="2" t="s">
        <v>6</v>
      </c>
      <c r="J458" s="3">
        <f t="shared" si="21"/>
        <v>26</v>
      </c>
      <c r="K458" s="3">
        <f t="shared" si="22"/>
        <v>11</v>
      </c>
      <c r="L458" s="4">
        <f t="shared" si="23"/>
        <v>0.42307692307692307</v>
      </c>
    </row>
    <row r="459" spans="1:12" x14ac:dyDescent="0.3">
      <c r="A459" s="1">
        <v>177</v>
      </c>
      <c r="B459" s="1">
        <v>4</v>
      </c>
      <c r="C459" s="2" t="s">
        <v>23</v>
      </c>
      <c r="D459" s="2" t="s">
        <v>47</v>
      </c>
      <c r="E459" s="3">
        <v>13</v>
      </c>
      <c r="F459" s="3">
        <v>21</v>
      </c>
      <c r="G459" s="1">
        <v>2</v>
      </c>
      <c r="H459" s="1">
        <v>45</v>
      </c>
      <c r="I459" s="2" t="s">
        <v>8</v>
      </c>
      <c r="J459" s="3">
        <f t="shared" si="21"/>
        <v>42</v>
      </c>
      <c r="K459" s="3">
        <f t="shared" si="22"/>
        <v>16</v>
      </c>
      <c r="L459" s="4">
        <f t="shared" si="23"/>
        <v>0.38095238095238093</v>
      </c>
    </row>
    <row r="460" spans="1:12" x14ac:dyDescent="0.3">
      <c r="A460" s="1">
        <v>177</v>
      </c>
      <c r="B460" s="1">
        <v>4</v>
      </c>
      <c r="C460" s="2" t="s">
        <v>16</v>
      </c>
      <c r="D460" s="2" t="s">
        <v>40</v>
      </c>
      <c r="E460" s="3">
        <v>11</v>
      </c>
      <c r="F460" s="3">
        <v>19</v>
      </c>
      <c r="G460" s="1">
        <v>3</v>
      </c>
      <c r="H460" s="1">
        <v>47</v>
      </c>
      <c r="I460" s="2" t="s">
        <v>6</v>
      </c>
      <c r="J460" s="3">
        <f t="shared" si="21"/>
        <v>57</v>
      </c>
      <c r="K460" s="3">
        <f t="shared" si="22"/>
        <v>24</v>
      </c>
      <c r="L460" s="4">
        <f t="shared" si="23"/>
        <v>0.42105263157894735</v>
      </c>
    </row>
    <row r="461" spans="1:12" x14ac:dyDescent="0.3">
      <c r="A461" s="1">
        <v>178</v>
      </c>
      <c r="B461" s="1">
        <v>11</v>
      </c>
      <c r="C461" s="2" t="s">
        <v>7</v>
      </c>
      <c r="D461" s="2" t="s">
        <v>32</v>
      </c>
      <c r="E461" s="3">
        <v>18</v>
      </c>
      <c r="F461" s="3">
        <v>30</v>
      </c>
      <c r="G461" s="1">
        <v>1</v>
      </c>
      <c r="H461" s="1">
        <v>55</v>
      </c>
      <c r="I461" s="2" t="s">
        <v>8</v>
      </c>
      <c r="J461" s="3">
        <f t="shared" si="21"/>
        <v>30</v>
      </c>
      <c r="K461" s="3">
        <f t="shared" si="22"/>
        <v>12</v>
      </c>
      <c r="L461" s="4">
        <f t="shared" si="23"/>
        <v>0.4</v>
      </c>
    </row>
    <row r="462" spans="1:12" x14ac:dyDescent="0.3">
      <c r="A462" s="1">
        <v>178</v>
      </c>
      <c r="B462" s="1">
        <v>11</v>
      </c>
      <c r="C462" s="2" t="s">
        <v>17</v>
      </c>
      <c r="D462" s="2" t="s">
        <v>41</v>
      </c>
      <c r="E462" s="3">
        <v>21</v>
      </c>
      <c r="F462" s="3">
        <v>35</v>
      </c>
      <c r="G462" s="1">
        <v>1</v>
      </c>
      <c r="H462" s="1">
        <v>16</v>
      </c>
      <c r="I462" s="2" t="s">
        <v>8</v>
      </c>
      <c r="J462" s="3">
        <f t="shared" si="21"/>
        <v>35</v>
      </c>
      <c r="K462" s="3">
        <f t="shared" si="22"/>
        <v>14</v>
      </c>
      <c r="L462" s="4">
        <f t="shared" si="23"/>
        <v>0.4</v>
      </c>
    </row>
    <row r="463" spans="1:12" x14ac:dyDescent="0.3">
      <c r="A463" s="1">
        <v>178</v>
      </c>
      <c r="B463" s="1">
        <v>11</v>
      </c>
      <c r="C463" s="2" t="s">
        <v>19</v>
      </c>
      <c r="D463" s="2" t="s">
        <v>43</v>
      </c>
      <c r="E463" s="3">
        <v>13</v>
      </c>
      <c r="F463" s="3">
        <v>22</v>
      </c>
      <c r="G463" s="1">
        <v>2</v>
      </c>
      <c r="H463" s="1">
        <v>20</v>
      </c>
      <c r="I463" s="2" t="s">
        <v>6</v>
      </c>
      <c r="J463" s="3">
        <f t="shared" si="21"/>
        <v>44</v>
      </c>
      <c r="K463" s="3">
        <f t="shared" si="22"/>
        <v>18</v>
      </c>
      <c r="L463" s="4">
        <f t="shared" si="23"/>
        <v>0.40909090909090912</v>
      </c>
    </row>
    <row r="464" spans="1:12" x14ac:dyDescent="0.3">
      <c r="A464" s="1">
        <v>178</v>
      </c>
      <c r="B464" s="1">
        <v>11</v>
      </c>
      <c r="C464" s="2" t="s">
        <v>14</v>
      </c>
      <c r="D464" s="2" t="s">
        <v>38</v>
      </c>
      <c r="E464" s="3">
        <v>20</v>
      </c>
      <c r="F464" s="3">
        <v>33</v>
      </c>
      <c r="G464" s="1">
        <v>3</v>
      </c>
      <c r="H464" s="1">
        <v>55</v>
      </c>
      <c r="I464" s="2" t="s">
        <v>6</v>
      </c>
      <c r="J464" s="3">
        <f t="shared" si="21"/>
        <v>99</v>
      </c>
      <c r="K464" s="3">
        <f t="shared" si="22"/>
        <v>39</v>
      </c>
      <c r="L464" s="4">
        <f t="shared" si="23"/>
        <v>0.39393939393939392</v>
      </c>
    </row>
    <row r="465" spans="1:12" x14ac:dyDescent="0.3">
      <c r="A465" s="1">
        <v>179</v>
      </c>
      <c r="B465" s="1">
        <v>12</v>
      </c>
      <c r="C465" s="2" t="s">
        <v>9</v>
      </c>
      <c r="D465" s="2" t="s">
        <v>33</v>
      </c>
      <c r="E465" s="3">
        <v>19</v>
      </c>
      <c r="F465" s="3">
        <v>31</v>
      </c>
      <c r="G465" s="1">
        <v>2</v>
      </c>
      <c r="H465" s="1">
        <v>26</v>
      </c>
      <c r="I465" s="2" t="s">
        <v>6</v>
      </c>
      <c r="J465" s="3">
        <f t="shared" si="21"/>
        <v>62</v>
      </c>
      <c r="K465" s="3">
        <f t="shared" si="22"/>
        <v>24</v>
      </c>
      <c r="L465" s="4">
        <f t="shared" si="23"/>
        <v>0.38709677419354838</v>
      </c>
    </row>
    <row r="466" spans="1:12" x14ac:dyDescent="0.3">
      <c r="A466" s="1">
        <v>180</v>
      </c>
      <c r="B466" s="1">
        <v>10</v>
      </c>
      <c r="C466" s="2" t="s">
        <v>13</v>
      </c>
      <c r="D466" s="2" t="s">
        <v>37</v>
      </c>
      <c r="E466" s="3">
        <v>17</v>
      </c>
      <c r="F466" s="3">
        <v>29</v>
      </c>
      <c r="G466" s="1">
        <v>1</v>
      </c>
      <c r="H466" s="1">
        <v>35</v>
      </c>
      <c r="I466" s="2" t="s">
        <v>8</v>
      </c>
      <c r="J466" s="3">
        <f t="shared" si="21"/>
        <v>29</v>
      </c>
      <c r="K466" s="3">
        <f t="shared" si="22"/>
        <v>12</v>
      </c>
      <c r="L466" s="4">
        <f t="shared" si="23"/>
        <v>0.41379310344827586</v>
      </c>
    </row>
    <row r="467" spans="1:12" x14ac:dyDescent="0.3">
      <c r="A467" s="1">
        <v>180</v>
      </c>
      <c r="B467" s="1">
        <v>10</v>
      </c>
      <c r="C467" s="2" t="s">
        <v>7</v>
      </c>
      <c r="D467" s="2" t="s">
        <v>32</v>
      </c>
      <c r="E467" s="3">
        <v>18</v>
      </c>
      <c r="F467" s="3">
        <v>30</v>
      </c>
      <c r="G467" s="1">
        <v>3</v>
      </c>
      <c r="H467" s="1">
        <v>20</v>
      </c>
      <c r="I467" s="2" t="s">
        <v>8</v>
      </c>
      <c r="J467" s="3">
        <f t="shared" si="21"/>
        <v>90</v>
      </c>
      <c r="K467" s="3">
        <f t="shared" si="22"/>
        <v>36</v>
      </c>
      <c r="L467" s="4">
        <f t="shared" si="23"/>
        <v>0.4</v>
      </c>
    </row>
    <row r="468" spans="1:12" x14ac:dyDescent="0.3">
      <c r="A468" s="1">
        <v>180</v>
      </c>
      <c r="B468" s="1">
        <v>10</v>
      </c>
      <c r="C468" s="2" t="s">
        <v>21</v>
      </c>
      <c r="D468" s="2" t="s">
        <v>45</v>
      </c>
      <c r="E468" s="3">
        <v>12</v>
      </c>
      <c r="F468" s="3">
        <v>20</v>
      </c>
      <c r="G468" s="1">
        <v>1</v>
      </c>
      <c r="H468" s="1">
        <v>50</v>
      </c>
      <c r="I468" s="2" t="s">
        <v>6</v>
      </c>
      <c r="J468" s="3">
        <f t="shared" si="21"/>
        <v>20</v>
      </c>
      <c r="K468" s="3">
        <f t="shared" si="22"/>
        <v>8</v>
      </c>
      <c r="L468" s="4">
        <f t="shared" si="23"/>
        <v>0.4</v>
      </c>
    </row>
    <row r="469" spans="1:12" x14ac:dyDescent="0.3">
      <c r="A469" s="1">
        <v>180</v>
      </c>
      <c r="B469" s="1">
        <v>10</v>
      </c>
      <c r="C469" s="2" t="s">
        <v>10</v>
      </c>
      <c r="D469" s="2" t="s">
        <v>34</v>
      </c>
      <c r="E469" s="3">
        <v>16</v>
      </c>
      <c r="F469" s="3">
        <v>27</v>
      </c>
      <c r="G469" s="1">
        <v>1</v>
      </c>
      <c r="H469" s="1">
        <v>56</v>
      </c>
      <c r="I469" s="2" t="s">
        <v>6</v>
      </c>
      <c r="J469" s="3">
        <f t="shared" si="21"/>
        <v>27</v>
      </c>
      <c r="K469" s="3">
        <f t="shared" si="22"/>
        <v>11</v>
      </c>
      <c r="L469" s="4">
        <f t="shared" si="23"/>
        <v>0.40740740740740738</v>
      </c>
    </row>
    <row r="470" spans="1:12" x14ac:dyDescent="0.3">
      <c r="A470" s="1">
        <v>181</v>
      </c>
      <c r="B470" s="1">
        <v>15</v>
      </c>
      <c r="C470" s="2" t="s">
        <v>10</v>
      </c>
      <c r="D470" s="2" t="s">
        <v>34</v>
      </c>
      <c r="E470" s="3">
        <v>16</v>
      </c>
      <c r="F470" s="3">
        <v>27</v>
      </c>
      <c r="G470" s="1">
        <v>1</v>
      </c>
      <c r="H470" s="1">
        <v>55</v>
      </c>
      <c r="I470" s="2" t="s">
        <v>8</v>
      </c>
      <c r="J470" s="3">
        <f t="shared" si="21"/>
        <v>27</v>
      </c>
      <c r="K470" s="3">
        <f t="shared" si="22"/>
        <v>11</v>
      </c>
      <c r="L470" s="4">
        <f t="shared" si="23"/>
        <v>0.40740740740740738</v>
      </c>
    </row>
    <row r="471" spans="1:12" x14ac:dyDescent="0.3">
      <c r="A471" s="1">
        <v>182</v>
      </c>
      <c r="B471" s="1">
        <v>18</v>
      </c>
      <c r="C471" s="2" t="s">
        <v>16</v>
      </c>
      <c r="D471" s="2" t="s">
        <v>40</v>
      </c>
      <c r="E471" s="3">
        <v>11</v>
      </c>
      <c r="F471" s="3">
        <v>19</v>
      </c>
      <c r="G471" s="1">
        <v>2</v>
      </c>
      <c r="H471" s="1">
        <v>11</v>
      </c>
      <c r="I471" s="2" t="s">
        <v>8</v>
      </c>
      <c r="J471" s="3">
        <f t="shared" si="21"/>
        <v>38</v>
      </c>
      <c r="K471" s="3">
        <f t="shared" si="22"/>
        <v>16</v>
      </c>
      <c r="L471" s="4">
        <f t="shared" si="23"/>
        <v>0.42105263157894735</v>
      </c>
    </row>
    <row r="472" spans="1:12" x14ac:dyDescent="0.3">
      <c r="A472" s="1">
        <v>183</v>
      </c>
      <c r="B472" s="1">
        <v>18</v>
      </c>
      <c r="C472" s="2" t="s">
        <v>18</v>
      </c>
      <c r="D472" s="2" t="s">
        <v>42</v>
      </c>
      <c r="E472" s="3">
        <v>19</v>
      </c>
      <c r="F472" s="3">
        <v>32</v>
      </c>
      <c r="G472" s="1">
        <v>2</v>
      </c>
      <c r="H472" s="1">
        <v>52</v>
      </c>
      <c r="I472" s="2" t="s">
        <v>6</v>
      </c>
      <c r="J472" s="3">
        <f t="shared" si="21"/>
        <v>64</v>
      </c>
      <c r="K472" s="3">
        <f t="shared" si="22"/>
        <v>26</v>
      </c>
      <c r="L472" s="4">
        <f t="shared" si="23"/>
        <v>0.40625</v>
      </c>
    </row>
    <row r="473" spans="1:12" x14ac:dyDescent="0.3">
      <c r="A473" s="1">
        <v>183</v>
      </c>
      <c r="B473" s="1">
        <v>18</v>
      </c>
      <c r="C473" s="2" t="s">
        <v>25</v>
      </c>
      <c r="D473" s="2" t="s">
        <v>49</v>
      </c>
      <c r="E473" s="3">
        <v>15</v>
      </c>
      <c r="F473" s="3">
        <v>26</v>
      </c>
      <c r="G473" s="1">
        <v>1</v>
      </c>
      <c r="H473" s="1">
        <v>10</v>
      </c>
      <c r="I473" s="2" t="s">
        <v>6</v>
      </c>
      <c r="J473" s="3">
        <f t="shared" si="21"/>
        <v>26</v>
      </c>
      <c r="K473" s="3">
        <f t="shared" si="22"/>
        <v>11</v>
      </c>
      <c r="L473" s="4">
        <f t="shared" si="23"/>
        <v>0.42307692307692307</v>
      </c>
    </row>
    <row r="474" spans="1:12" x14ac:dyDescent="0.3">
      <c r="A474" s="1">
        <v>183</v>
      </c>
      <c r="B474" s="1">
        <v>18</v>
      </c>
      <c r="C474" s="2" t="s">
        <v>21</v>
      </c>
      <c r="D474" s="2" t="s">
        <v>45</v>
      </c>
      <c r="E474" s="3">
        <v>12</v>
      </c>
      <c r="F474" s="3">
        <v>20</v>
      </c>
      <c r="G474" s="1">
        <v>3</v>
      </c>
      <c r="H474" s="1">
        <v>58</v>
      </c>
      <c r="I474" s="2" t="s">
        <v>6</v>
      </c>
      <c r="J474" s="3">
        <f t="shared" si="21"/>
        <v>60</v>
      </c>
      <c r="K474" s="3">
        <f t="shared" si="22"/>
        <v>24</v>
      </c>
      <c r="L474" s="4">
        <f t="shared" si="23"/>
        <v>0.4</v>
      </c>
    </row>
    <row r="475" spans="1:12" x14ac:dyDescent="0.3">
      <c r="A475" s="1">
        <v>183</v>
      </c>
      <c r="B475" s="1">
        <v>18</v>
      </c>
      <c r="C475" s="2" t="s">
        <v>17</v>
      </c>
      <c r="D475" s="2" t="s">
        <v>41</v>
      </c>
      <c r="E475" s="3">
        <v>21</v>
      </c>
      <c r="F475" s="3">
        <v>35</v>
      </c>
      <c r="G475" s="1">
        <v>3</v>
      </c>
      <c r="H475" s="1">
        <v>46</v>
      </c>
      <c r="I475" s="2" t="s">
        <v>6</v>
      </c>
      <c r="J475" s="3">
        <f t="shared" si="21"/>
        <v>105</v>
      </c>
      <c r="K475" s="3">
        <f t="shared" si="22"/>
        <v>42</v>
      </c>
      <c r="L475" s="4">
        <f t="shared" si="23"/>
        <v>0.4</v>
      </c>
    </row>
    <row r="476" spans="1:12" x14ac:dyDescent="0.3">
      <c r="A476" s="1">
        <v>184</v>
      </c>
      <c r="B476" s="1">
        <v>4</v>
      </c>
      <c r="C476" s="2" t="s">
        <v>15</v>
      </c>
      <c r="D476" s="2" t="s">
        <v>39</v>
      </c>
      <c r="E476" s="3">
        <v>16</v>
      </c>
      <c r="F476" s="3">
        <v>28</v>
      </c>
      <c r="G476" s="1">
        <v>3</v>
      </c>
      <c r="H476" s="1">
        <v>6</v>
      </c>
      <c r="I476" s="2" t="s">
        <v>8</v>
      </c>
      <c r="J476" s="3">
        <f t="shared" si="21"/>
        <v>84</v>
      </c>
      <c r="K476" s="3">
        <f t="shared" si="22"/>
        <v>36</v>
      </c>
      <c r="L476" s="4">
        <f t="shared" si="23"/>
        <v>0.42857142857142855</v>
      </c>
    </row>
    <row r="477" spans="1:12" x14ac:dyDescent="0.3">
      <c r="A477" s="1">
        <v>184</v>
      </c>
      <c r="B477" s="1">
        <v>4</v>
      </c>
      <c r="C477" s="2" t="s">
        <v>10</v>
      </c>
      <c r="D477" s="2" t="s">
        <v>34</v>
      </c>
      <c r="E477" s="3">
        <v>16</v>
      </c>
      <c r="F477" s="3">
        <v>27</v>
      </c>
      <c r="G477" s="1">
        <v>3</v>
      </c>
      <c r="H477" s="1">
        <v>10</v>
      </c>
      <c r="I477" s="2" t="s">
        <v>6</v>
      </c>
      <c r="J477" s="3">
        <f t="shared" si="21"/>
        <v>81</v>
      </c>
      <c r="K477" s="3">
        <f t="shared" si="22"/>
        <v>33</v>
      </c>
      <c r="L477" s="4">
        <f t="shared" si="23"/>
        <v>0.40740740740740738</v>
      </c>
    </row>
    <row r="478" spans="1:12" x14ac:dyDescent="0.3">
      <c r="A478" s="1">
        <v>184</v>
      </c>
      <c r="B478" s="1">
        <v>4</v>
      </c>
      <c r="C478" s="2" t="s">
        <v>21</v>
      </c>
      <c r="D478" s="2" t="s">
        <v>45</v>
      </c>
      <c r="E478" s="3">
        <v>12</v>
      </c>
      <c r="F478" s="3">
        <v>20</v>
      </c>
      <c r="G478" s="1">
        <v>2</v>
      </c>
      <c r="H478" s="1">
        <v>13</v>
      </c>
      <c r="I478" s="2" t="s">
        <v>8</v>
      </c>
      <c r="J478" s="3">
        <f t="shared" si="21"/>
        <v>40</v>
      </c>
      <c r="K478" s="3">
        <f t="shared" si="22"/>
        <v>16</v>
      </c>
      <c r="L478" s="4">
        <f t="shared" si="23"/>
        <v>0.4</v>
      </c>
    </row>
    <row r="479" spans="1:12" x14ac:dyDescent="0.3">
      <c r="A479" s="1">
        <v>185</v>
      </c>
      <c r="B479" s="1">
        <v>16</v>
      </c>
      <c r="C479" s="2" t="s">
        <v>23</v>
      </c>
      <c r="D479" s="2" t="s">
        <v>47</v>
      </c>
      <c r="E479" s="3">
        <v>13</v>
      </c>
      <c r="F479" s="3">
        <v>21</v>
      </c>
      <c r="G479" s="1">
        <v>3</v>
      </c>
      <c r="H479" s="1">
        <v>34</v>
      </c>
      <c r="I479" s="2" t="s">
        <v>6</v>
      </c>
      <c r="J479" s="3">
        <f t="shared" si="21"/>
        <v>63</v>
      </c>
      <c r="K479" s="3">
        <f t="shared" si="22"/>
        <v>24</v>
      </c>
      <c r="L479" s="4">
        <f t="shared" si="23"/>
        <v>0.38095238095238093</v>
      </c>
    </row>
    <row r="480" spans="1:12" x14ac:dyDescent="0.3">
      <c r="A480" s="1">
        <v>185</v>
      </c>
      <c r="B480" s="1">
        <v>16</v>
      </c>
      <c r="C480" s="2" t="s">
        <v>15</v>
      </c>
      <c r="D480" s="2" t="s">
        <v>39</v>
      </c>
      <c r="E480" s="3">
        <v>16</v>
      </c>
      <c r="F480" s="3">
        <v>28</v>
      </c>
      <c r="G480" s="1">
        <v>1</v>
      </c>
      <c r="H480" s="1">
        <v>6</v>
      </c>
      <c r="I480" s="2" t="s">
        <v>8</v>
      </c>
      <c r="J480" s="3">
        <f t="shared" si="21"/>
        <v>28</v>
      </c>
      <c r="K480" s="3">
        <f t="shared" si="22"/>
        <v>12</v>
      </c>
      <c r="L480" s="4">
        <f t="shared" si="23"/>
        <v>0.42857142857142855</v>
      </c>
    </row>
    <row r="481" spans="1:12" x14ac:dyDescent="0.3">
      <c r="A481" s="1">
        <v>186</v>
      </c>
      <c r="B481" s="1">
        <v>13</v>
      </c>
      <c r="C481" s="2" t="s">
        <v>10</v>
      </c>
      <c r="D481" s="2" t="s">
        <v>34</v>
      </c>
      <c r="E481" s="3">
        <v>16</v>
      </c>
      <c r="F481" s="3">
        <v>27</v>
      </c>
      <c r="G481" s="1">
        <v>3</v>
      </c>
      <c r="H481" s="1">
        <v>16</v>
      </c>
      <c r="I481" s="2" t="s">
        <v>6</v>
      </c>
      <c r="J481" s="3">
        <f t="shared" si="21"/>
        <v>81</v>
      </c>
      <c r="K481" s="3">
        <f t="shared" si="22"/>
        <v>33</v>
      </c>
      <c r="L481" s="4">
        <f t="shared" si="23"/>
        <v>0.40740740740740738</v>
      </c>
    </row>
    <row r="482" spans="1:12" x14ac:dyDescent="0.3">
      <c r="A482" s="1">
        <v>186</v>
      </c>
      <c r="B482" s="1">
        <v>13</v>
      </c>
      <c r="C482" s="2" t="s">
        <v>18</v>
      </c>
      <c r="D482" s="2" t="s">
        <v>42</v>
      </c>
      <c r="E482" s="3">
        <v>19</v>
      </c>
      <c r="F482" s="3">
        <v>32</v>
      </c>
      <c r="G482" s="1">
        <v>3</v>
      </c>
      <c r="H482" s="1">
        <v>23</v>
      </c>
      <c r="I482" s="2" t="s">
        <v>8</v>
      </c>
      <c r="J482" s="3">
        <f t="shared" si="21"/>
        <v>96</v>
      </c>
      <c r="K482" s="3">
        <f t="shared" si="22"/>
        <v>39</v>
      </c>
      <c r="L482" s="4">
        <f t="shared" si="23"/>
        <v>0.40625</v>
      </c>
    </row>
    <row r="483" spans="1:12" x14ac:dyDescent="0.3">
      <c r="A483" s="1">
        <v>186</v>
      </c>
      <c r="B483" s="1">
        <v>13</v>
      </c>
      <c r="C483" s="2" t="s">
        <v>9</v>
      </c>
      <c r="D483" s="2" t="s">
        <v>33</v>
      </c>
      <c r="E483" s="3">
        <v>19</v>
      </c>
      <c r="F483" s="3">
        <v>31</v>
      </c>
      <c r="G483" s="1">
        <v>3</v>
      </c>
      <c r="H483" s="1">
        <v>54</v>
      </c>
      <c r="I483" s="2" t="s">
        <v>6</v>
      </c>
      <c r="J483" s="3">
        <f t="shared" si="21"/>
        <v>93</v>
      </c>
      <c r="K483" s="3">
        <f t="shared" si="22"/>
        <v>36</v>
      </c>
      <c r="L483" s="4">
        <f t="shared" si="23"/>
        <v>0.38709677419354838</v>
      </c>
    </row>
    <row r="484" spans="1:12" x14ac:dyDescent="0.3">
      <c r="A484" s="1">
        <v>187</v>
      </c>
      <c r="B484" s="1">
        <v>5</v>
      </c>
      <c r="C484" s="2" t="s">
        <v>20</v>
      </c>
      <c r="D484" s="2" t="s">
        <v>44</v>
      </c>
      <c r="E484" s="3">
        <v>20</v>
      </c>
      <c r="F484" s="3">
        <v>34</v>
      </c>
      <c r="G484" s="1">
        <v>2</v>
      </c>
      <c r="H484" s="1">
        <v>28</v>
      </c>
      <c r="I484" s="2" t="s">
        <v>8</v>
      </c>
      <c r="J484" s="3">
        <f t="shared" si="21"/>
        <v>68</v>
      </c>
      <c r="K484" s="3">
        <f t="shared" si="22"/>
        <v>28</v>
      </c>
      <c r="L484" s="4">
        <f t="shared" si="23"/>
        <v>0.41176470588235292</v>
      </c>
    </row>
    <row r="485" spans="1:12" x14ac:dyDescent="0.3">
      <c r="A485" s="1">
        <v>187</v>
      </c>
      <c r="B485" s="1">
        <v>5</v>
      </c>
      <c r="C485" s="2" t="s">
        <v>25</v>
      </c>
      <c r="D485" s="2" t="s">
        <v>49</v>
      </c>
      <c r="E485" s="3">
        <v>15</v>
      </c>
      <c r="F485" s="3">
        <v>26</v>
      </c>
      <c r="G485" s="1">
        <v>1</v>
      </c>
      <c r="H485" s="1">
        <v>51</v>
      </c>
      <c r="I485" s="2" t="s">
        <v>6</v>
      </c>
      <c r="J485" s="3">
        <f t="shared" si="21"/>
        <v>26</v>
      </c>
      <c r="K485" s="3">
        <f t="shared" si="22"/>
        <v>11</v>
      </c>
      <c r="L485" s="4">
        <f t="shared" si="23"/>
        <v>0.42307692307692307</v>
      </c>
    </row>
    <row r="486" spans="1:12" x14ac:dyDescent="0.3">
      <c r="A486" s="1">
        <v>187</v>
      </c>
      <c r="B486" s="1">
        <v>5</v>
      </c>
      <c r="C486" s="2" t="s">
        <v>13</v>
      </c>
      <c r="D486" s="2" t="s">
        <v>37</v>
      </c>
      <c r="E486" s="3">
        <v>17</v>
      </c>
      <c r="F486" s="3">
        <v>29</v>
      </c>
      <c r="G486" s="1">
        <v>3</v>
      </c>
      <c r="H486" s="1">
        <v>11</v>
      </c>
      <c r="I486" s="2" t="s">
        <v>6</v>
      </c>
      <c r="J486" s="3">
        <f t="shared" si="21"/>
        <v>87</v>
      </c>
      <c r="K486" s="3">
        <f t="shared" si="22"/>
        <v>36</v>
      </c>
      <c r="L486" s="4">
        <f t="shared" si="23"/>
        <v>0.41379310344827586</v>
      </c>
    </row>
    <row r="487" spans="1:12" x14ac:dyDescent="0.3">
      <c r="A487" s="1">
        <v>187</v>
      </c>
      <c r="B487" s="1">
        <v>5</v>
      </c>
      <c r="C487" s="2" t="s">
        <v>10</v>
      </c>
      <c r="D487" s="2" t="s">
        <v>34</v>
      </c>
      <c r="E487" s="3">
        <v>16</v>
      </c>
      <c r="F487" s="3">
        <v>27</v>
      </c>
      <c r="G487" s="1">
        <v>1</v>
      </c>
      <c r="H487" s="1">
        <v>36</v>
      </c>
      <c r="I487" s="2" t="s">
        <v>8</v>
      </c>
      <c r="J487" s="3">
        <f t="shared" si="21"/>
        <v>27</v>
      </c>
      <c r="K487" s="3">
        <f t="shared" si="22"/>
        <v>11</v>
      </c>
      <c r="L487" s="4">
        <f t="shared" si="23"/>
        <v>0.40740740740740738</v>
      </c>
    </row>
    <row r="488" spans="1:12" x14ac:dyDescent="0.3">
      <c r="A488" s="1">
        <v>188</v>
      </c>
      <c r="B488" s="1">
        <v>20</v>
      </c>
      <c r="C488" s="2" t="s">
        <v>9</v>
      </c>
      <c r="D488" s="2" t="s">
        <v>33</v>
      </c>
      <c r="E488" s="3">
        <v>19</v>
      </c>
      <c r="F488" s="3">
        <v>31</v>
      </c>
      <c r="G488" s="1">
        <v>1</v>
      </c>
      <c r="H488" s="1">
        <v>58</v>
      </c>
      <c r="I488" s="2" t="s">
        <v>6</v>
      </c>
      <c r="J488" s="3">
        <f t="shared" si="21"/>
        <v>31</v>
      </c>
      <c r="K488" s="3">
        <f t="shared" si="22"/>
        <v>12</v>
      </c>
      <c r="L488" s="4">
        <f t="shared" si="23"/>
        <v>0.38709677419354838</v>
      </c>
    </row>
    <row r="489" spans="1:12" x14ac:dyDescent="0.3">
      <c r="A489" s="1">
        <v>188</v>
      </c>
      <c r="B489" s="1">
        <v>20</v>
      </c>
      <c r="C489" s="2" t="s">
        <v>25</v>
      </c>
      <c r="D489" s="2" t="s">
        <v>49</v>
      </c>
      <c r="E489" s="3">
        <v>15</v>
      </c>
      <c r="F489" s="3">
        <v>26</v>
      </c>
      <c r="G489" s="1">
        <v>2</v>
      </c>
      <c r="H489" s="1">
        <v>47</v>
      </c>
      <c r="I489" s="2" t="s">
        <v>6</v>
      </c>
      <c r="J489" s="3">
        <f t="shared" si="21"/>
        <v>52</v>
      </c>
      <c r="K489" s="3">
        <f t="shared" si="22"/>
        <v>22</v>
      </c>
      <c r="L489" s="4">
        <f t="shared" si="23"/>
        <v>0.42307692307692307</v>
      </c>
    </row>
    <row r="490" spans="1:12" x14ac:dyDescent="0.3">
      <c r="A490" s="1">
        <v>189</v>
      </c>
      <c r="B490" s="1">
        <v>11</v>
      </c>
      <c r="C490" s="2" t="s">
        <v>20</v>
      </c>
      <c r="D490" s="2" t="s">
        <v>44</v>
      </c>
      <c r="E490" s="3">
        <v>20</v>
      </c>
      <c r="F490" s="3">
        <v>34</v>
      </c>
      <c r="G490" s="1">
        <v>2</v>
      </c>
      <c r="H490" s="1">
        <v>42</v>
      </c>
      <c r="I490" s="2" t="s">
        <v>8</v>
      </c>
      <c r="J490" s="3">
        <f t="shared" si="21"/>
        <v>68</v>
      </c>
      <c r="K490" s="3">
        <f t="shared" si="22"/>
        <v>28</v>
      </c>
      <c r="L490" s="4">
        <f t="shared" si="23"/>
        <v>0.41176470588235292</v>
      </c>
    </row>
    <row r="491" spans="1:12" x14ac:dyDescent="0.3">
      <c r="A491" s="1">
        <v>189</v>
      </c>
      <c r="B491" s="1">
        <v>11</v>
      </c>
      <c r="C491" s="2" t="s">
        <v>25</v>
      </c>
      <c r="D491" s="2" t="s">
        <v>49</v>
      </c>
      <c r="E491" s="3">
        <v>15</v>
      </c>
      <c r="F491" s="3">
        <v>26</v>
      </c>
      <c r="G491" s="1">
        <v>2</v>
      </c>
      <c r="H491" s="1">
        <v>22</v>
      </c>
      <c r="I491" s="2" t="s">
        <v>8</v>
      </c>
      <c r="J491" s="3">
        <f t="shared" si="21"/>
        <v>52</v>
      </c>
      <c r="K491" s="3">
        <f t="shared" si="22"/>
        <v>22</v>
      </c>
      <c r="L491" s="4">
        <f t="shared" si="23"/>
        <v>0.42307692307692307</v>
      </c>
    </row>
    <row r="492" spans="1:12" x14ac:dyDescent="0.3">
      <c r="A492" s="1">
        <v>189</v>
      </c>
      <c r="B492" s="1">
        <v>11</v>
      </c>
      <c r="C492" s="2" t="s">
        <v>5</v>
      </c>
      <c r="D492" s="2" t="s">
        <v>31</v>
      </c>
      <c r="E492" s="3">
        <v>14</v>
      </c>
      <c r="F492" s="3">
        <v>24</v>
      </c>
      <c r="G492" s="1">
        <v>3</v>
      </c>
      <c r="H492" s="1">
        <v>53</v>
      </c>
      <c r="I492" s="2" t="s">
        <v>8</v>
      </c>
      <c r="J492" s="3">
        <f t="shared" si="21"/>
        <v>72</v>
      </c>
      <c r="K492" s="3">
        <f t="shared" si="22"/>
        <v>30</v>
      </c>
      <c r="L492" s="4">
        <f t="shared" si="23"/>
        <v>0.41666666666666669</v>
      </c>
    </row>
    <row r="493" spans="1:12" x14ac:dyDescent="0.3">
      <c r="A493" s="1">
        <v>190</v>
      </c>
      <c r="B493" s="1">
        <v>5</v>
      </c>
      <c r="C493" s="2" t="s">
        <v>24</v>
      </c>
      <c r="D493" s="2" t="s">
        <v>48</v>
      </c>
      <c r="E493" s="3">
        <v>10</v>
      </c>
      <c r="F493" s="3">
        <v>18</v>
      </c>
      <c r="G493" s="1">
        <v>1</v>
      </c>
      <c r="H493" s="1">
        <v>39</v>
      </c>
      <c r="I493" s="2" t="s">
        <v>6</v>
      </c>
      <c r="J493" s="3">
        <f t="shared" si="21"/>
        <v>18</v>
      </c>
      <c r="K493" s="3">
        <f t="shared" si="22"/>
        <v>8</v>
      </c>
      <c r="L493" s="4">
        <f t="shared" si="23"/>
        <v>0.44444444444444442</v>
      </c>
    </row>
    <row r="494" spans="1:12" x14ac:dyDescent="0.3">
      <c r="A494" s="1">
        <v>190</v>
      </c>
      <c r="B494" s="1">
        <v>5</v>
      </c>
      <c r="C494" s="2" t="s">
        <v>11</v>
      </c>
      <c r="D494" s="2" t="s">
        <v>35</v>
      </c>
      <c r="E494" s="3">
        <v>25</v>
      </c>
      <c r="F494" s="3">
        <v>40</v>
      </c>
      <c r="G494" s="1">
        <v>2</v>
      </c>
      <c r="H494" s="1">
        <v>45</v>
      </c>
      <c r="I494" s="2" t="s">
        <v>6</v>
      </c>
      <c r="J494" s="3">
        <f t="shared" si="21"/>
        <v>80</v>
      </c>
      <c r="K494" s="3">
        <f t="shared" si="22"/>
        <v>30</v>
      </c>
      <c r="L494" s="4">
        <f t="shared" si="23"/>
        <v>0.375</v>
      </c>
    </row>
    <row r="495" spans="1:12" x14ac:dyDescent="0.3">
      <c r="A495" s="1">
        <v>190</v>
      </c>
      <c r="B495" s="1">
        <v>5</v>
      </c>
      <c r="C495" s="2" t="s">
        <v>17</v>
      </c>
      <c r="D495" s="2" t="s">
        <v>41</v>
      </c>
      <c r="E495" s="3">
        <v>21</v>
      </c>
      <c r="F495" s="3">
        <v>35</v>
      </c>
      <c r="G495" s="1">
        <v>1</v>
      </c>
      <c r="H495" s="1">
        <v>11</v>
      </c>
      <c r="I495" s="2" t="s">
        <v>8</v>
      </c>
      <c r="J495" s="3">
        <f t="shared" si="21"/>
        <v>35</v>
      </c>
      <c r="K495" s="3">
        <f t="shared" si="22"/>
        <v>14</v>
      </c>
      <c r="L495" s="4">
        <f t="shared" si="23"/>
        <v>0.4</v>
      </c>
    </row>
    <row r="496" spans="1:12" x14ac:dyDescent="0.3">
      <c r="A496" s="1">
        <v>190</v>
      </c>
      <c r="B496" s="1">
        <v>5</v>
      </c>
      <c r="C496" s="2" t="s">
        <v>22</v>
      </c>
      <c r="D496" s="2" t="s">
        <v>46</v>
      </c>
      <c r="E496" s="3">
        <v>14</v>
      </c>
      <c r="F496" s="3">
        <v>23</v>
      </c>
      <c r="G496" s="1">
        <v>3</v>
      </c>
      <c r="H496" s="1">
        <v>7</v>
      </c>
      <c r="I496" s="2" t="s">
        <v>8</v>
      </c>
      <c r="J496" s="3">
        <f t="shared" si="21"/>
        <v>69</v>
      </c>
      <c r="K496" s="3">
        <f t="shared" si="22"/>
        <v>27</v>
      </c>
      <c r="L496" s="4">
        <f t="shared" si="23"/>
        <v>0.39130434782608697</v>
      </c>
    </row>
    <row r="497" spans="1:12" x14ac:dyDescent="0.3">
      <c r="A497" s="1">
        <v>191</v>
      </c>
      <c r="B497" s="1">
        <v>12</v>
      </c>
      <c r="C497" s="2" t="s">
        <v>26</v>
      </c>
      <c r="D497" s="2" t="s">
        <v>50</v>
      </c>
      <c r="E497" s="3">
        <v>15</v>
      </c>
      <c r="F497" s="3">
        <v>25</v>
      </c>
      <c r="G497" s="1">
        <v>3</v>
      </c>
      <c r="H497" s="1">
        <v>32</v>
      </c>
      <c r="I497" s="2" t="s">
        <v>8</v>
      </c>
      <c r="J497" s="3">
        <f t="shared" si="21"/>
        <v>75</v>
      </c>
      <c r="K497" s="3">
        <f t="shared" si="22"/>
        <v>30</v>
      </c>
      <c r="L497" s="4">
        <f t="shared" si="23"/>
        <v>0.4</v>
      </c>
    </row>
    <row r="498" spans="1:12" x14ac:dyDescent="0.3">
      <c r="A498" s="1">
        <v>191</v>
      </c>
      <c r="B498" s="1">
        <v>12</v>
      </c>
      <c r="C498" s="2" t="s">
        <v>13</v>
      </c>
      <c r="D498" s="2" t="s">
        <v>37</v>
      </c>
      <c r="E498" s="3">
        <v>17</v>
      </c>
      <c r="F498" s="3">
        <v>29</v>
      </c>
      <c r="G498" s="1">
        <v>3</v>
      </c>
      <c r="H498" s="1">
        <v>55</v>
      </c>
      <c r="I498" s="2" t="s">
        <v>6</v>
      </c>
      <c r="J498" s="3">
        <f t="shared" si="21"/>
        <v>87</v>
      </c>
      <c r="K498" s="3">
        <f t="shared" si="22"/>
        <v>36</v>
      </c>
      <c r="L498" s="4">
        <f t="shared" si="23"/>
        <v>0.41379310344827586</v>
      </c>
    </row>
    <row r="499" spans="1:12" x14ac:dyDescent="0.3">
      <c r="A499" s="1">
        <v>192</v>
      </c>
      <c r="B499" s="1">
        <v>17</v>
      </c>
      <c r="C499" s="2" t="s">
        <v>26</v>
      </c>
      <c r="D499" s="2" t="s">
        <v>50</v>
      </c>
      <c r="E499" s="3">
        <v>15</v>
      </c>
      <c r="F499" s="3">
        <v>25</v>
      </c>
      <c r="G499" s="1">
        <v>3</v>
      </c>
      <c r="H499" s="1">
        <v>26</v>
      </c>
      <c r="I499" s="2" t="s">
        <v>6</v>
      </c>
      <c r="J499" s="3">
        <f t="shared" si="21"/>
        <v>75</v>
      </c>
      <c r="K499" s="3">
        <f t="shared" si="22"/>
        <v>30</v>
      </c>
      <c r="L499" s="4">
        <f t="shared" si="23"/>
        <v>0.4</v>
      </c>
    </row>
    <row r="500" spans="1:12" x14ac:dyDescent="0.3">
      <c r="A500" s="1">
        <v>193</v>
      </c>
      <c r="B500" s="1">
        <v>3</v>
      </c>
      <c r="C500" s="2" t="s">
        <v>25</v>
      </c>
      <c r="D500" s="2" t="s">
        <v>49</v>
      </c>
      <c r="E500" s="3">
        <v>15</v>
      </c>
      <c r="F500" s="3">
        <v>26</v>
      </c>
      <c r="G500" s="1">
        <v>2</v>
      </c>
      <c r="H500" s="1">
        <v>57</v>
      </c>
      <c r="I500" s="2" t="s">
        <v>8</v>
      </c>
      <c r="J500" s="3">
        <f t="shared" si="21"/>
        <v>52</v>
      </c>
      <c r="K500" s="3">
        <f t="shared" si="22"/>
        <v>22</v>
      </c>
      <c r="L500" s="4">
        <f t="shared" si="23"/>
        <v>0.42307692307692307</v>
      </c>
    </row>
    <row r="501" spans="1:12" x14ac:dyDescent="0.3">
      <c r="A501" s="1">
        <v>193</v>
      </c>
      <c r="B501" s="1">
        <v>3</v>
      </c>
      <c r="C501" s="2" t="s">
        <v>12</v>
      </c>
      <c r="D501" s="2" t="s">
        <v>36</v>
      </c>
      <c r="E501" s="3">
        <v>22</v>
      </c>
      <c r="F501" s="3">
        <v>36</v>
      </c>
      <c r="G501" s="1">
        <v>2</v>
      </c>
      <c r="H501" s="1">
        <v>59</v>
      </c>
      <c r="I501" s="2" t="s">
        <v>6</v>
      </c>
      <c r="J501" s="3">
        <f t="shared" si="21"/>
        <v>72</v>
      </c>
      <c r="K501" s="3">
        <f t="shared" si="22"/>
        <v>28</v>
      </c>
      <c r="L501" s="4">
        <f t="shared" si="23"/>
        <v>0.3888888888888889</v>
      </c>
    </row>
    <row r="502" spans="1:12" x14ac:dyDescent="0.3">
      <c r="A502" s="1">
        <v>193</v>
      </c>
      <c r="B502" s="1">
        <v>3</v>
      </c>
      <c r="C502" s="2" t="s">
        <v>10</v>
      </c>
      <c r="D502" s="2" t="s">
        <v>34</v>
      </c>
      <c r="E502" s="3">
        <v>16</v>
      </c>
      <c r="F502" s="3">
        <v>27</v>
      </c>
      <c r="G502" s="1">
        <v>1</v>
      </c>
      <c r="H502" s="1">
        <v>31</v>
      </c>
      <c r="I502" s="2" t="s">
        <v>8</v>
      </c>
      <c r="J502" s="3">
        <f t="shared" si="21"/>
        <v>27</v>
      </c>
      <c r="K502" s="3">
        <f t="shared" si="22"/>
        <v>11</v>
      </c>
      <c r="L502" s="4">
        <f t="shared" si="23"/>
        <v>0.40740740740740738</v>
      </c>
    </row>
    <row r="503" spans="1:12" x14ac:dyDescent="0.3">
      <c r="A503" s="1">
        <v>193</v>
      </c>
      <c r="B503" s="1">
        <v>3</v>
      </c>
      <c r="C503" s="2" t="s">
        <v>22</v>
      </c>
      <c r="D503" s="2" t="s">
        <v>46</v>
      </c>
      <c r="E503" s="3">
        <v>14</v>
      </c>
      <c r="F503" s="3">
        <v>23</v>
      </c>
      <c r="G503" s="1">
        <v>3</v>
      </c>
      <c r="H503" s="1">
        <v>24</v>
      </c>
      <c r="I503" s="2" t="s">
        <v>6</v>
      </c>
      <c r="J503" s="3">
        <f t="shared" si="21"/>
        <v>69</v>
      </c>
      <c r="K503" s="3">
        <f t="shared" si="22"/>
        <v>27</v>
      </c>
      <c r="L503" s="4">
        <f t="shared" si="23"/>
        <v>0.39130434782608697</v>
      </c>
    </row>
    <row r="504" spans="1:12" x14ac:dyDescent="0.3">
      <c r="A504" s="1">
        <v>194</v>
      </c>
      <c r="B504" s="1">
        <v>3</v>
      </c>
      <c r="C504" s="2" t="s">
        <v>14</v>
      </c>
      <c r="D504" s="2" t="s">
        <v>38</v>
      </c>
      <c r="E504" s="3">
        <v>20</v>
      </c>
      <c r="F504" s="3">
        <v>33</v>
      </c>
      <c r="G504" s="1">
        <v>2</v>
      </c>
      <c r="H504" s="1">
        <v>18</v>
      </c>
      <c r="I504" s="2" t="s">
        <v>6</v>
      </c>
      <c r="J504" s="3">
        <f t="shared" si="21"/>
        <v>66</v>
      </c>
      <c r="K504" s="3">
        <f t="shared" si="22"/>
        <v>26</v>
      </c>
      <c r="L504" s="4">
        <f t="shared" si="23"/>
        <v>0.39393939393939392</v>
      </c>
    </row>
    <row r="505" spans="1:12" x14ac:dyDescent="0.3">
      <c r="A505" s="1">
        <v>194</v>
      </c>
      <c r="B505" s="1">
        <v>3</v>
      </c>
      <c r="C505" s="2" t="s">
        <v>7</v>
      </c>
      <c r="D505" s="2" t="s">
        <v>32</v>
      </c>
      <c r="E505" s="3">
        <v>18</v>
      </c>
      <c r="F505" s="3">
        <v>30</v>
      </c>
      <c r="G505" s="1">
        <v>1</v>
      </c>
      <c r="H505" s="1">
        <v>50</v>
      </c>
      <c r="I505" s="2" t="s">
        <v>6</v>
      </c>
      <c r="J505" s="3">
        <f t="shared" si="21"/>
        <v>30</v>
      </c>
      <c r="K505" s="3">
        <f t="shared" si="22"/>
        <v>12</v>
      </c>
      <c r="L505" s="4">
        <f t="shared" si="23"/>
        <v>0.4</v>
      </c>
    </row>
    <row r="506" spans="1:12" x14ac:dyDescent="0.3">
      <c r="A506" s="1">
        <v>195</v>
      </c>
      <c r="B506" s="1">
        <v>2</v>
      </c>
      <c r="C506" s="2" t="s">
        <v>26</v>
      </c>
      <c r="D506" s="2" t="s">
        <v>50</v>
      </c>
      <c r="E506" s="3">
        <v>15</v>
      </c>
      <c r="F506" s="3">
        <v>25</v>
      </c>
      <c r="G506" s="1">
        <v>2</v>
      </c>
      <c r="H506" s="1">
        <v>51</v>
      </c>
      <c r="I506" s="2" t="s">
        <v>6</v>
      </c>
      <c r="J506" s="3">
        <f t="shared" si="21"/>
        <v>50</v>
      </c>
      <c r="K506" s="3">
        <f t="shared" si="22"/>
        <v>20</v>
      </c>
      <c r="L506" s="4">
        <f t="shared" si="23"/>
        <v>0.4</v>
      </c>
    </row>
    <row r="507" spans="1:12" x14ac:dyDescent="0.3">
      <c r="A507" s="1">
        <v>196</v>
      </c>
      <c r="B507" s="1">
        <v>4</v>
      </c>
      <c r="C507" s="2" t="s">
        <v>21</v>
      </c>
      <c r="D507" s="2" t="s">
        <v>45</v>
      </c>
      <c r="E507" s="3">
        <v>12</v>
      </c>
      <c r="F507" s="3">
        <v>20</v>
      </c>
      <c r="G507" s="1">
        <v>3</v>
      </c>
      <c r="H507" s="1">
        <v>34</v>
      </c>
      <c r="I507" s="2" t="s">
        <v>8</v>
      </c>
      <c r="J507" s="3">
        <f t="shared" si="21"/>
        <v>60</v>
      </c>
      <c r="K507" s="3">
        <f t="shared" si="22"/>
        <v>24</v>
      </c>
      <c r="L507" s="4">
        <f t="shared" si="23"/>
        <v>0.4</v>
      </c>
    </row>
    <row r="508" spans="1:12" x14ac:dyDescent="0.3">
      <c r="A508" s="1">
        <v>196</v>
      </c>
      <c r="B508" s="1">
        <v>4</v>
      </c>
      <c r="C508" s="2" t="s">
        <v>22</v>
      </c>
      <c r="D508" s="2" t="s">
        <v>46</v>
      </c>
      <c r="E508" s="3">
        <v>14</v>
      </c>
      <c r="F508" s="3">
        <v>23</v>
      </c>
      <c r="G508" s="1">
        <v>2</v>
      </c>
      <c r="H508" s="1">
        <v>51</v>
      </c>
      <c r="I508" s="2" t="s">
        <v>6</v>
      </c>
      <c r="J508" s="3">
        <f t="shared" si="21"/>
        <v>46</v>
      </c>
      <c r="K508" s="3">
        <f t="shared" si="22"/>
        <v>18</v>
      </c>
      <c r="L508" s="4">
        <f t="shared" si="23"/>
        <v>0.39130434782608697</v>
      </c>
    </row>
    <row r="509" spans="1:12" x14ac:dyDescent="0.3">
      <c r="A509" s="1">
        <v>196</v>
      </c>
      <c r="B509" s="1">
        <v>4</v>
      </c>
      <c r="C509" s="2" t="s">
        <v>13</v>
      </c>
      <c r="D509" s="2" t="s">
        <v>37</v>
      </c>
      <c r="E509" s="3">
        <v>17</v>
      </c>
      <c r="F509" s="3">
        <v>29</v>
      </c>
      <c r="G509" s="1">
        <v>1</v>
      </c>
      <c r="H509" s="1">
        <v>47</v>
      </c>
      <c r="I509" s="2" t="s">
        <v>8</v>
      </c>
      <c r="J509" s="3">
        <f t="shared" si="21"/>
        <v>29</v>
      </c>
      <c r="K509" s="3">
        <f t="shared" si="22"/>
        <v>12</v>
      </c>
      <c r="L509" s="4">
        <f t="shared" si="23"/>
        <v>0.41379310344827586</v>
      </c>
    </row>
    <row r="510" spans="1:12" x14ac:dyDescent="0.3">
      <c r="A510" s="1">
        <v>196</v>
      </c>
      <c r="B510" s="1">
        <v>4</v>
      </c>
      <c r="C510" s="2" t="s">
        <v>15</v>
      </c>
      <c r="D510" s="2" t="s">
        <v>39</v>
      </c>
      <c r="E510" s="3">
        <v>16</v>
      </c>
      <c r="F510" s="3">
        <v>28</v>
      </c>
      <c r="G510" s="1">
        <v>2</v>
      </c>
      <c r="H510" s="1">
        <v>44</v>
      </c>
      <c r="I510" s="2" t="s">
        <v>8</v>
      </c>
      <c r="J510" s="3">
        <f t="shared" si="21"/>
        <v>56</v>
      </c>
      <c r="K510" s="3">
        <f t="shared" si="22"/>
        <v>24</v>
      </c>
      <c r="L510" s="4">
        <f t="shared" si="23"/>
        <v>0.42857142857142855</v>
      </c>
    </row>
    <row r="511" spans="1:12" x14ac:dyDescent="0.3">
      <c r="A511" s="1">
        <v>197</v>
      </c>
      <c r="B511" s="1">
        <v>5</v>
      </c>
      <c r="C511" s="2" t="s">
        <v>20</v>
      </c>
      <c r="D511" s="2" t="s">
        <v>44</v>
      </c>
      <c r="E511" s="3">
        <v>20</v>
      </c>
      <c r="F511" s="3">
        <v>34</v>
      </c>
      <c r="G511" s="1">
        <v>3</v>
      </c>
      <c r="H511" s="1">
        <v>22</v>
      </c>
      <c r="I511" s="2" t="s">
        <v>6</v>
      </c>
      <c r="J511" s="3">
        <f t="shared" si="21"/>
        <v>102</v>
      </c>
      <c r="K511" s="3">
        <f t="shared" si="22"/>
        <v>42</v>
      </c>
      <c r="L511" s="4">
        <f t="shared" si="23"/>
        <v>0.41176470588235292</v>
      </c>
    </row>
    <row r="512" spans="1:12" x14ac:dyDescent="0.3">
      <c r="A512" s="1">
        <v>197</v>
      </c>
      <c r="B512" s="1">
        <v>5</v>
      </c>
      <c r="C512" s="2" t="s">
        <v>10</v>
      </c>
      <c r="D512" s="2" t="s">
        <v>34</v>
      </c>
      <c r="E512" s="3">
        <v>16</v>
      </c>
      <c r="F512" s="3">
        <v>27</v>
      </c>
      <c r="G512" s="1">
        <v>1</v>
      </c>
      <c r="H512" s="1">
        <v>50</v>
      </c>
      <c r="I512" s="2" t="s">
        <v>6</v>
      </c>
      <c r="J512" s="3">
        <f t="shared" si="21"/>
        <v>27</v>
      </c>
      <c r="K512" s="3">
        <f t="shared" si="22"/>
        <v>11</v>
      </c>
      <c r="L512" s="4">
        <f t="shared" si="23"/>
        <v>0.40740740740740738</v>
      </c>
    </row>
    <row r="513" spans="1:12" x14ac:dyDescent="0.3">
      <c r="A513" s="1">
        <v>198</v>
      </c>
      <c r="B513" s="1">
        <v>9</v>
      </c>
      <c r="C513" s="2" t="s">
        <v>10</v>
      </c>
      <c r="D513" s="2" t="s">
        <v>34</v>
      </c>
      <c r="E513" s="3">
        <v>16</v>
      </c>
      <c r="F513" s="3">
        <v>27</v>
      </c>
      <c r="G513" s="1">
        <v>2</v>
      </c>
      <c r="H513" s="1">
        <v>33</v>
      </c>
      <c r="I513" s="2" t="s">
        <v>6</v>
      </c>
      <c r="J513" s="3">
        <f t="shared" si="21"/>
        <v>54</v>
      </c>
      <c r="K513" s="3">
        <f t="shared" si="22"/>
        <v>22</v>
      </c>
      <c r="L513" s="4">
        <f t="shared" si="23"/>
        <v>0.40740740740740738</v>
      </c>
    </row>
    <row r="514" spans="1:12" x14ac:dyDescent="0.3">
      <c r="A514" s="1">
        <v>199</v>
      </c>
      <c r="B514" s="1">
        <v>11</v>
      </c>
      <c r="C514" s="2" t="s">
        <v>13</v>
      </c>
      <c r="D514" s="2" t="s">
        <v>37</v>
      </c>
      <c r="E514" s="3">
        <v>17</v>
      </c>
      <c r="F514" s="3">
        <v>29</v>
      </c>
      <c r="G514" s="1">
        <v>3</v>
      </c>
      <c r="H514" s="1">
        <v>31</v>
      </c>
      <c r="I514" s="2" t="s">
        <v>6</v>
      </c>
      <c r="J514" s="3">
        <f t="shared" si="21"/>
        <v>87</v>
      </c>
      <c r="K514" s="3">
        <f t="shared" si="22"/>
        <v>36</v>
      </c>
      <c r="L514" s="4">
        <f t="shared" si="23"/>
        <v>0.41379310344827586</v>
      </c>
    </row>
    <row r="515" spans="1:12" x14ac:dyDescent="0.3">
      <c r="A515" s="1">
        <v>199</v>
      </c>
      <c r="B515" s="1">
        <v>11</v>
      </c>
      <c r="C515" s="2" t="s">
        <v>17</v>
      </c>
      <c r="D515" s="2" t="s">
        <v>41</v>
      </c>
      <c r="E515" s="3">
        <v>21</v>
      </c>
      <c r="F515" s="3">
        <v>35</v>
      </c>
      <c r="G515" s="1">
        <v>3</v>
      </c>
      <c r="H515" s="1">
        <v>41</v>
      </c>
      <c r="I515" s="2" t="s">
        <v>8</v>
      </c>
      <c r="J515" s="3">
        <f t="shared" ref="J515:J578" si="24">F515*G515</f>
        <v>105</v>
      </c>
      <c r="K515" s="3">
        <f t="shared" ref="K515:K578" si="25">J515-(G515*E515)</f>
        <v>42</v>
      </c>
      <c r="L515" s="4">
        <f t="shared" ref="L515:L578" si="26">K515/J515</f>
        <v>0.4</v>
      </c>
    </row>
    <row r="516" spans="1:12" x14ac:dyDescent="0.3">
      <c r="A516" s="1">
        <v>199</v>
      </c>
      <c r="B516" s="1">
        <v>11</v>
      </c>
      <c r="C516" s="2" t="s">
        <v>23</v>
      </c>
      <c r="D516" s="2" t="s">
        <v>47</v>
      </c>
      <c r="E516" s="3">
        <v>13</v>
      </c>
      <c r="F516" s="3">
        <v>21</v>
      </c>
      <c r="G516" s="1">
        <v>2</v>
      </c>
      <c r="H516" s="1">
        <v>18</v>
      </c>
      <c r="I516" s="2" t="s">
        <v>8</v>
      </c>
      <c r="J516" s="3">
        <f t="shared" si="24"/>
        <v>42</v>
      </c>
      <c r="K516" s="3">
        <f t="shared" si="25"/>
        <v>16</v>
      </c>
      <c r="L516" s="4">
        <f t="shared" si="26"/>
        <v>0.38095238095238093</v>
      </c>
    </row>
    <row r="517" spans="1:12" x14ac:dyDescent="0.3">
      <c r="A517" s="1">
        <v>199</v>
      </c>
      <c r="B517" s="1">
        <v>11</v>
      </c>
      <c r="C517" s="2" t="s">
        <v>10</v>
      </c>
      <c r="D517" s="2" t="s">
        <v>34</v>
      </c>
      <c r="E517" s="3">
        <v>16</v>
      </c>
      <c r="F517" s="3">
        <v>27</v>
      </c>
      <c r="G517" s="1">
        <v>1</v>
      </c>
      <c r="H517" s="1">
        <v>52</v>
      </c>
      <c r="I517" s="2" t="s">
        <v>8</v>
      </c>
      <c r="J517" s="3">
        <f t="shared" si="24"/>
        <v>27</v>
      </c>
      <c r="K517" s="3">
        <f t="shared" si="25"/>
        <v>11</v>
      </c>
      <c r="L517" s="4">
        <f t="shared" si="26"/>
        <v>0.40740740740740738</v>
      </c>
    </row>
    <row r="518" spans="1:12" x14ac:dyDescent="0.3">
      <c r="A518" s="1">
        <v>200</v>
      </c>
      <c r="B518" s="1">
        <v>11</v>
      </c>
      <c r="C518" s="2" t="s">
        <v>16</v>
      </c>
      <c r="D518" s="2" t="s">
        <v>40</v>
      </c>
      <c r="E518" s="3">
        <v>11</v>
      </c>
      <c r="F518" s="3">
        <v>19</v>
      </c>
      <c r="G518" s="1">
        <v>2</v>
      </c>
      <c r="H518" s="1">
        <v>39</v>
      </c>
      <c r="I518" s="2" t="s">
        <v>6</v>
      </c>
      <c r="J518" s="3">
        <f t="shared" si="24"/>
        <v>38</v>
      </c>
      <c r="K518" s="3">
        <f t="shared" si="25"/>
        <v>16</v>
      </c>
      <c r="L518" s="4">
        <f t="shared" si="26"/>
        <v>0.42105263157894735</v>
      </c>
    </row>
    <row r="519" spans="1:12" x14ac:dyDescent="0.3">
      <c r="A519" s="1">
        <v>200</v>
      </c>
      <c r="B519" s="1">
        <v>11</v>
      </c>
      <c r="C519" s="2" t="s">
        <v>26</v>
      </c>
      <c r="D519" s="2" t="s">
        <v>50</v>
      </c>
      <c r="E519" s="3">
        <v>15</v>
      </c>
      <c r="F519" s="3">
        <v>25</v>
      </c>
      <c r="G519" s="1">
        <v>2</v>
      </c>
      <c r="H519" s="1">
        <v>28</v>
      </c>
      <c r="I519" s="2" t="s">
        <v>8</v>
      </c>
      <c r="J519" s="3">
        <f t="shared" si="24"/>
        <v>50</v>
      </c>
      <c r="K519" s="3">
        <f t="shared" si="25"/>
        <v>20</v>
      </c>
      <c r="L519" s="4">
        <f t="shared" si="26"/>
        <v>0.4</v>
      </c>
    </row>
    <row r="520" spans="1:12" x14ac:dyDescent="0.3">
      <c r="A520" s="1">
        <v>201</v>
      </c>
      <c r="B520" s="1">
        <v>3</v>
      </c>
      <c r="C520" s="2" t="s">
        <v>5</v>
      </c>
      <c r="D520" s="2" t="s">
        <v>31</v>
      </c>
      <c r="E520" s="3">
        <v>14</v>
      </c>
      <c r="F520" s="3">
        <v>24</v>
      </c>
      <c r="G520" s="1">
        <v>3</v>
      </c>
      <c r="H520" s="1">
        <v>58</v>
      </c>
      <c r="I520" s="2" t="s">
        <v>8</v>
      </c>
      <c r="J520" s="3">
        <f t="shared" si="24"/>
        <v>72</v>
      </c>
      <c r="K520" s="3">
        <f t="shared" si="25"/>
        <v>30</v>
      </c>
      <c r="L520" s="4">
        <f t="shared" si="26"/>
        <v>0.41666666666666669</v>
      </c>
    </row>
    <row r="521" spans="1:12" x14ac:dyDescent="0.3">
      <c r="A521" s="1">
        <v>202</v>
      </c>
      <c r="B521" s="1">
        <v>16</v>
      </c>
      <c r="C521" s="2" t="s">
        <v>12</v>
      </c>
      <c r="D521" s="2" t="s">
        <v>36</v>
      </c>
      <c r="E521" s="3">
        <v>22</v>
      </c>
      <c r="F521" s="3">
        <v>36</v>
      </c>
      <c r="G521" s="1">
        <v>2</v>
      </c>
      <c r="H521" s="1">
        <v>46</v>
      </c>
      <c r="I521" s="2" t="s">
        <v>8</v>
      </c>
      <c r="J521" s="3">
        <f t="shared" si="24"/>
        <v>72</v>
      </c>
      <c r="K521" s="3">
        <f t="shared" si="25"/>
        <v>28</v>
      </c>
      <c r="L521" s="4">
        <f t="shared" si="26"/>
        <v>0.3888888888888889</v>
      </c>
    </row>
    <row r="522" spans="1:12" x14ac:dyDescent="0.3">
      <c r="A522" s="1">
        <v>202</v>
      </c>
      <c r="B522" s="1">
        <v>16</v>
      </c>
      <c r="C522" s="2" t="s">
        <v>11</v>
      </c>
      <c r="D522" s="2" t="s">
        <v>35</v>
      </c>
      <c r="E522" s="3">
        <v>25</v>
      </c>
      <c r="F522" s="3">
        <v>40</v>
      </c>
      <c r="G522" s="1">
        <v>2</v>
      </c>
      <c r="H522" s="1">
        <v>47</v>
      </c>
      <c r="I522" s="2" t="s">
        <v>6</v>
      </c>
      <c r="J522" s="3">
        <f t="shared" si="24"/>
        <v>80</v>
      </c>
      <c r="K522" s="3">
        <f t="shared" si="25"/>
        <v>30</v>
      </c>
      <c r="L522" s="4">
        <f t="shared" si="26"/>
        <v>0.375</v>
      </c>
    </row>
    <row r="523" spans="1:12" x14ac:dyDescent="0.3">
      <c r="A523" s="1">
        <v>202</v>
      </c>
      <c r="B523" s="1">
        <v>16</v>
      </c>
      <c r="C523" s="2" t="s">
        <v>5</v>
      </c>
      <c r="D523" s="2" t="s">
        <v>31</v>
      </c>
      <c r="E523" s="3">
        <v>14</v>
      </c>
      <c r="F523" s="3">
        <v>24</v>
      </c>
      <c r="G523" s="1">
        <v>1</v>
      </c>
      <c r="H523" s="1">
        <v>5</v>
      </c>
      <c r="I523" s="2" t="s">
        <v>6</v>
      </c>
      <c r="J523" s="3">
        <f t="shared" si="24"/>
        <v>24</v>
      </c>
      <c r="K523" s="3">
        <f t="shared" si="25"/>
        <v>10</v>
      </c>
      <c r="L523" s="4">
        <f t="shared" si="26"/>
        <v>0.41666666666666669</v>
      </c>
    </row>
    <row r="524" spans="1:12" x14ac:dyDescent="0.3">
      <c r="A524" s="1">
        <v>202</v>
      </c>
      <c r="B524" s="1">
        <v>16</v>
      </c>
      <c r="C524" s="2" t="s">
        <v>7</v>
      </c>
      <c r="D524" s="2" t="s">
        <v>32</v>
      </c>
      <c r="E524" s="3">
        <v>18</v>
      </c>
      <c r="F524" s="3">
        <v>30</v>
      </c>
      <c r="G524" s="1">
        <v>1</v>
      </c>
      <c r="H524" s="1">
        <v>58</v>
      </c>
      <c r="I524" s="2" t="s">
        <v>6</v>
      </c>
      <c r="J524" s="3">
        <f t="shared" si="24"/>
        <v>30</v>
      </c>
      <c r="K524" s="3">
        <f t="shared" si="25"/>
        <v>12</v>
      </c>
      <c r="L524" s="4">
        <f t="shared" si="26"/>
        <v>0.4</v>
      </c>
    </row>
    <row r="525" spans="1:12" x14ac:dyDescent="0.3">
      <c r="A525" s="1">
        <v>203</v>
      </c>
      <c r="B525" s="1">
        <v>5</v>
      </c>
      <c r="C525" s="2" t="s">
        <v>9</v>
      </c>
      <c r="D525" s="2" t="s">
        <v>33</v>
      </c>
      <c r="E525" s="3">
        <v>19</v>
      </c>
      <c r="F525" s="3">
        <v>31</v>
      </c>
      <c r="G525" s="1">
        <v>3</v>
      </c>
      <c r="H525" s="1">
        <v>51</v>
      </c>
      <c r="I525" s="2" t="s">
        <v>6</v>
      </c>
      <c r="J525" s="3">
        <f t="shared" si="24"/>
        <v>93</v>
      </c>
      <c r="K525" s="3">
        <f t="shared" si="25"/>
        <v>36</v>
      </c>
      <c r="L525" s="4">
        <f t="shared" si="26"/>
        <v>0.38709677419354838</v>
      </c>
    </row>
    <row r="526" spans="1:12" x14ac:dyDescent="0.3">
      <c r="A526" s="1">
        <v>203</v>
      </c>
      <c r="B526" s="1">
        <v>5</v>
      </c>
      <c r="C526" s="2" t="s">
        <v>23</v>
      </c>
      <c r="D526" s="2" t="s">
        <v>47</v>
      </c>
      <c r="E526" s="3">
        <v>13</v>
      </c>
      <c r="F526" s="3">
        <v>21</v>
      </c>
      <c r="G526" s="1">
        <v>3</v>
      </c>
      <c r="H526" s="1">
        <v>34</v>
      </c>
      <c r="I526" s="2" t="s">
        <v>8</v>
      </c>
      <c r="J526" s="3">
        <f t="shared" si="24"/>
        <v>63</v>
      </c>
      <c r="K526" s="3">
        <f t="shared" si="25"/>
        <v>24</v>
      </c>
      <c r="L526" s="4">
        <f t="shared" si="26"/>
        <v>0.38095238095238093</v>
      </c>
    </row>
    <row r="527" spans="1:12" x14ac:dyDescent="0.3">
      <c r="A527" s="1">
        <v>204</v>
      </c>
      <c r="B527" s="1">
        <v>16</v>
      </c>
      <c r="C527" s="2" t="s">
        <v>5</v>
      </c>
      <c r="D527" s="2" t="s">
        <v>31</v>
      </c>
      <c r="E527" s="3">
        <v>14</v>
      </c>
      <c r="F527" s="3">
        <v>24</v>
      </c>
      <c r="G527" s="1">
        <v>2</v>
      </c>
      <c r="H527" s="1">
        <v>21</v>
      </c>
      <c r="I527" s="2" t="s">
        <v>6</v>
      </c>
      <c r="J527" s="3">
        <f t="shared" si="24"/>
        <v>48</v>
      </c>
      <c r="K527" s="3">
        <f t="shared" si="25"/>
        <v>20</v>
      </c>
      <c r="L527" s="4">
        <f t="shared" si="26"/>
        <v>0.41666666666666669</v>
      </c>
    </row>
    <row r="528" spans="1:12" x14ac:dyDescent="0.3">
      <c r="A528" s="1">
        <v>205</v>
      </c>
      <c r="B528" s="1">
        <v>14</v>
      </c>
      <c r="C528" s="2" t="s">
        <v>18</v>
      </c>
      <c r="D528" s="2" t="s">
        <v>42</v>
      </c>
      <c r="E528" s="3">
        <v>19</v>
      </c>
      <c r="F528" s="3">
        <v>32</v>
      </c>
      <c r="G528" s="1">
        <v>1</v>
      </c>
      <c r="H528" s="1">
        <v>34</v>
      </c>
      <c r="I528" s="2" t="s">
        <v>6</v>
      </c>
      <c r="J528" s="3">
        <f t="shared" si="24"/>
        <v>32</v>
      </c>
      <c r="K528" s="3">
        <f t="shared" si="25"/>
        <v>13</v>
      </c>
      <c r="L528" s="4">
        <f t="shared" si="26"/>
        <v>0.40625</v>
      </c>
    </row>
    <row r="529" spans="1:12" x14ac:dyDescent="0.3">
      <c r="A529" s="1">
        <v>205</v>
      </c>
      <c r="B529" s="1">
        <v>14</v>
      </c>
      <c r="C529" s="2" t="s">
        <v>13</v>
      </c>
      <c r="D529" s="2" t="s">
        <v>37</v>
      </c>
      <c r="E529" s="3">
        <v>17</v>
      </c>
      <c r="F529" s="3">
        <v>29</v>
      </c>
      <c r="G529" s="1">
        <v>1</v>
      </c>
      <c r="H529" s="1">
        <v>52</v>
      </c>
      <c r="I529" s="2" t="s">
        <v>8</v>
      </c>
      <c r="J529" s="3">
        <f t="shared" si="24"/>
        <v>29</v>
      </c>
      <c r="K529" s="3">
        <f t="shared" si="25"/>
        <v>12</v>
      </c>
      <c r="L529" s="4">
        <f t="shared" si="26"/>
        <v>0.41379310344827586</v>
      </c>
    </row>
    <row r="530" spans="1:12" x14ac:dyDescent="0.3">
      <c r="A530" s="1">
        <v>206</v>
      </c>
      <c r="B530" s="1">
        <v>4</v>
      </c>
      <c r="C530" s="2" t="s">
        <v>7</v>
      </c>
      <c r="D530" s="2" t="s">
        <v>32</v>
      </c>
      <c r="E530" s="3">
        <v>18</v>
      </c>
      <c r="F530" s="3">
        <v>30</v>
      </c>
      <c r="G530" s="1">
        <v>1</v>
      </c>
      <c r="H530" s="1">
        <v>58</v>
      </c>
      <c r="I530" s="2" t="s">
        <v>8</v>
      </c>
      <c r="J530" s="3">
        <f t="shared" si="24"/>
        <v>30</v>
      </c>
      <c r="K530" s="3">
        <f t="shared" si="25"/>
        <v>12</v>
      </c>
      <c r="L530" s="4">
        <f t="shared" si="26"/>
        <v>0.4</v>
      </c>
    </row>
    <row r="531" spans="1:12" x14ac:dyDescent="0.3">
      <c r="A531" s="1">
        <v>207</v>
      </c>
      <c r="B531" s="1">
        <v>20</v>
      </c>
      <c r="C531" s="2" t="s">
        <v>25</v>
      </c>
      <c r="D531" s="2" t="s">
        <v>49</v>
      </c>
      <c r="E531" s="3">
        <v>15</v>
      </c>
      <c r="F531" s="3">
        <v>26</v>
      </c>
      <c r="G531" s="1">
        <v>2</v>
      </c>
      <c r="H531" s="1">
        <v>37</v>
      </c>
      <c r="I531" s="2" t="s">
        <v>6</v>
      </c>
      <c r="J531" s="3">
        <f t="shared" si="24"/>
        <v>52</v>
      </c>
      <c r="K531" s="3">
        <f t="shared" si="25"/>
        <v>22</v>
      </c>
      <c r="L531" s="4">
        <f t="shared" si="26"/>
        <v>0.42307692307692307</v>
      </c>
    </row>
    <row r="532" spans="1:12" x14ac:dyDescent="0.3">
      <c r="A532" s="1">
        <v>207</v>
      </c>
      <c r="B532" s="1">
        <v>20</v>
      </c>
      <c r="C532" s="2" t="s">
        <v>17</v>
      </c>
      <c r="D532" s="2" t="s">
        <v>41</v>
      </c>
      <c r="E532" s="3">
        <v>21</v>
      </c>
      <c r="F532" s="3">
        <v>35</v>
      </c>
      <c r="G532" s="1">
        <v>1</v>
      </c>
      <c r="H532" s="1">
        <v>55</v>
      </c>
      <c r="I532" s="2" t="s">
        <v>8</v>
      </c>
      <c r="J532" s="3">
        <f t="shared" si="24"/>
        <v>35</v>
      </c>
      <c r="K532" s="3">
        <f t="shared" si="25"/>
        <v>14</v>
      </c>
      <c r="L532" s="4">
        <f t="shared" si="26"/>
        <v>0.4</v>
      </c>
    </row>
    <row r="533" spans="1:12" x14ac:dyDescent="0.3">
      <c r="A533" s="1">
        <v>207</v>
      </c>
      <c r="B533" s="1">
        <v>20</v>
      </c>
      <c r="C533" s="2" t="s">
        <v>9</v>
      </c>
      <c r="D533" s="2" t="s">
        <v>33</v>
      </c>
      <c r="E533" s="3">
        <v>19</v>
      </c>
      <c r="F533" s="3">
        <v>31</v>
      </c>
      <c r="G533" s="1">
        <v>3</v>
      </c>
      <c r="H533" s="1">
        <v>19</v>
      </c>
      <c r="I533" s="2" t="s">
        <v>8</v>
      </c>
      <c r="J533" s="3">
        <f t="shared" si="24"/>
        <v>93</v>
      </c>
      <c r="K533" s="3">
        <f t="shared" si="25"/>
        <v>36</v>
      </c>
      <c r="L533" s="4">
        <f t="shared" si="26"/>
        <v>0.38709677419354838</v>
      </c>
    </row>
    <row r="534" spans="1:12" x14ac:dyDescent="0.3">
      <c r="A534" s="1">
        <v>208</v>
      </c>
      <c r="B534" s="1">
        <v>16</v>
      </c>
      <c r="C534" s="2" t="s">
        <v>18</v>
      </c>
      <c r="D534" s="2" t="s">
        <v>42</v>
      </c>
      <c r="E534" s="3">
        <v>19</v>
      </c>
      <c r="F534" s="3">
        <v>32</v>
      </c>
      <c r="G534" s="1">
        <v>1</v>
      </c>
      <c r="H534" s="1">
        <v>18</v>
      </c>
      <c r="I534" s="2" t="s">
        <v>8</v>
      </c>
      <c r="J534" s="3">
        <f t="shared" si="24"/>
        <v>32</v>
      </c>
      <c r="K534" s="3">
        <f t="shared" si="25"/>
        <v>13</v>
      </c>
      <c r="L534" s="4">
        <f t="shared" si="26"/>
        <v>0.40625</v>
      </c>
    </row>
    <row r="535" spans="1:12" x14ac:dyDescent="0.3">
      <c r="A535" s="1">
        <v>208</v>
      </c>
      <c r="B535" s="1">
        <v>16</v>
      </c>
      <c r="C535" s="2" t="s">
        <v>12</v>
      </c>
      <c r="D535" s="2" t="s">
        <v>36</v>
      </c>
      <c r="E535" s="3">
        <v>22</v>
      </c>
      <c r="F535" s="3">
        <v>36</v>
      </c>
      <c r="G535" s="1">
        <v>3</v>
      </c>
      <c r="H535" s="1">
        <v>29</v>
      </c>
      <c r="I535" s="2" t="s">
        <v>8</v>
      </c>
      <c r="J535" s="3">
        <f t="shared" si="24"/>
        <v>108</v>
      </c>
      <c r="K535" s="3">
        <f t="shared" si="25"/>
        <v>42</v>
      </c>
      <c r="L535" s="4">
        <f t="shared" si="26"/>
        <v>0.3888888888888889</v>
      </c>
    </row>
    <row r="536" spans="1:12" x14ac:dyDescent="0.3">
      <c r="A536" s="1">
        <v>208</v>
      </c>
      <c r="B536" s="1">
        <v>16</v>
      </c>
      <c r="C536" s="2" t="s">
        <v>21</v>
      </c>
      <c r="D536" s="2" t="s">
        <v>45</v>
      </c>
      <c r="E536" s="3">
        <v>12</v>
      </c>
      <c r="F536" s="3">
        <v>20</v>
      </c>
      <c r="G536" s="1">
        <v>2</v>
      </c>
      <c r="H536" s="1">
        <v>53</v>
      </c>
      <c r="I536" s="2" t="s">
        <v>6</v>
      </c>
      <c r="J536" s="3">
        <f t="shared" si="24"/>
        <v>40</v>
      </c>
      <c r="K536" s="3">
        <f t="shared" si="25"/>
        <v>16</v>
      </c>
      <c r="L536" s="4">
        <f t="shared" si="26"/>
        <v>0.4</v>
      </c>
    </row>
    <row r="537" spans="1:12" x14ac:dyDescent="0.3">
      <c r="A537" s="1">
        <v>209</v>
      </c>
      <c r="B537" s="1">
        <v>9</v>
      </c>
      <c r="C537" s="2" t="s">
        <v>22</v>
      </c>
      <c r="D537" s="2" t="s">
        <v>46</v>
      </c>
      <c r="E537" s="3">
        <v>14</v>
      </c>
      <c r="F537" s="3">
        <v>23</v>
      </c>
      <c r="G537" s="1">
        <v>3</v>
      </c>
      <c r="H537" s="1">
        <v>35</v>
      </c>
      <c r="I537" s="2" t="s">
        <v>8</v>
      </c>
      <c r="J537" s="3">
        <f t="shared" si="24"/>
        <v>69</v>
      </c>
      <c r="K537" s="3">
        <f t="shared" si="25"/>
        <v>27</v>
      </c>
      <c r="L537" s="4">
        <f t="shared" si="26"/>
        <v>0.39130434782608697</v>
      </c>
    </row>
    <row r="538" spans="1:12" x14ac:dyDescent="0.3">
      <c r="A538" s="1">
        <v>209</v>
      </c>
      <c r="B538" s="1">
        <v>9</v>
      </c>
      <c r="C538" s="2" t="s">
        <v>20</v>
      </c>
      <c r="D538" s="2" t="s">
        <v>44</v>
      </c>
      <c r="E538" s="3">
        <v>20</v>
      </c>
      <c r="F538" s="3">
        <v>34</v>
      </c>
      <c r="G538" s="1">
        <v>2</v>
      </c>
      <c r="H538" s="1">
        <v>40</v>
      </c>
      <c r="I538" s="2" t="s">
        <v>8</v>
      </c>
      <c r="J538" s="3">
        <f t="shared" si="24"/>
        <v>68</v>
      </c>
      <c r="K538" s="3">
        <f t="shared" si="25"/>
        <v>28</v>
      </c>
      <c r="L538" s="4">
        <f t="shared" si="26"/>
        <v>0.41176470588235292</v>
      </c>
    </row>
    <row r="539" spans="1:12" x14ac:dyDescent="0.3">
      <c r="A539" s="1">
        <v>209</v>
      </c>
      <c r="B539" s="1">
        <v>9</v>
      </c>
      <c r="C539" s="2" t="s">
        <v>26</v>
      </c>
      <c r="D539" s="2" t="s">
        <v>50</v>
      </c>
      <c r="E539" s="3">
        <v>15</v>
      </c>
      <c r="F539" s="3">
        <v>25</v>
      </c>
      <c r="G539" s="1">
        <v>1</v>
      </c>
      <c r="H539" s="1">
        <v>42</v>
      </c>
      <c r="I539" s="2" t="s">
        <v>6</v>
      </c>
      <c r="J539" s="3">
        <f t="shared" si="24"/>
        <v>25</v>
      </c>
      <c r="K539" s="3">
        <f t="shared" si="25"/>
        <v>10</v>
      </c>
      <c r="L539" s="4">
        <f t="shared" si="26"/>
        <v>0.4</v>
      </c>
    </row>
    <row r="540" spans="1:12" x14ac:dyDescent="0.3">
      <c r="A540" s="1">
        <v>209</v>
      </c>
      <c r="B540" s="1">
        <v>9</v>
      </c>
      <c r="C540" s="2" t="s">
        <v>25</v>
      </c>
      <c r="D540" s="2" t="s">
        <v>49</v>
      </c>
      <c r="E540" s="3">
        <v>15</v>
      </c>
      <c r="F540" s="3">
        <v>26</v>
      </c>
      <c r="G540" s="1">
        <v>2</v>
      </c>
      <c r="H540" s="1">
        <v>54</v>
      </c>
      <c r="I540" s="2" t="s">
        <v>6</v>
      </c>
      <c r="J540" s="3">
        <f t="shared" si="24"/>
        <v>52</v>
      </c>
      <c r="K540" s="3">
        <f t="shared" si="25"/>
        <v>22</v>
      </c>
      <c r="L540" s="4">
        <f t="shared" si="26"/>
        <v>0.42307692307692307</v>
      </c>
    </row>
    <row r="541" spans="1:12" x14ac:dyDescent="0.3">
      <c r="A541" s="1">
        <v>210</v>
      </c>
      <c r="B541" s="1">
        <v>10</v>
      </c>
      <c r="C541" s="2" t="s">
        <v>23</v>
      </c>
      <c r="D541" s="2" t="s">
        <v>47</v>
      </c>
      <c r="E541" s="3">
        <v>13</v>
      </c>
      <c r="F541" s="3">
        <v>21</v>
      </c>
      <c r="G541" s="1">
        <v>1</v>
      </c>
      <c r="H541" s="1">
        <v>28</v>
      </c>
      <c r="I541" s="2" t="s">
        <v>8</v>
      </c>
      <c r="J541" s="3">
        <f t="shared" si="24"/>
        <v>21</v>
      </c>
      <c r="K541" s="3">
        <f t="shared" si="25"/>
        <v>8</v>
      </c>
      <c r="L541" s="4">
        <f t="shared" si="26"/>
        <v>0.38095238095238093</v>
      </c>
    </row>
    <row r="542" spans="1:12" x14ac:dyDescent="0.3">
      <c r="A542" s="1">
        <v>210</v>
      </c>
      <c r="B542" s="1">
        <v>10</v>
      </c>
      <c r="C542" s="2" t="s">
        <v>7</v>
      </c>
      <c r="D542" s="2" t="s">
        <v>32</v>
      </c>
      <c r="E542" s="3">
        <v>18</v>
      </c>
      <c r="F542" s="3">
        <v>30</v>
      </c>
      <c r="G542" s="1">
        <v>1</v>
      </c>
      <c r="H542" s="1">
        <v>50</v>
      </c>
      <c r="I542" s="2" t="s">
        <v>6</v>
      </c>
      <c r="J542" s="3">
        <f t="shared" si="24"/>
        <v>30</v>
      </c>
      <c r="K542" s="3">
        <f t="shared" si="25"/>
        <v>12</v>
      </c>
      <c r="L542" s="4">
        <f t="shared" si="26"/>
        <v>0.4</v>
      </c>
    </row>
    <row r="543" spans="1:12" x14ac:dyDescent="0.3">
      <c r="A543" s="1">
        <v>210</v>
      </c>
      <c r="B543" s="1">
        <v>10</v>
      </c>
      <c r="C543" s="2" t="s">
        <v>5</v>
      </c>
      <c r="D543" s="2" t="s">
        <v>31</v>
      </c>
      <c r="E543" s="3">
        <v>14</v>
      </c>
      <c r="F543" s="3">
        <v>24</v>
      </c>
      <c r="G543" s="1">
        <v>1</v>
      </c>
      <c r="H543" s="1">
        <v>34</v>
      </c>
      <c r="I543" s="2" t="s">
        <v>6</v>
      </c>
      <c r="J543" s="3">
        <f t="shared" si="24"/>
        <v>24</v>
      </c>
      <c r="K543" s="3">
        <f t="shared" si="25"/>
        <v>10</v>
      </c>
      <c r="L543" s="4">
        <f t="shared" si="26"/>
        <v>0.41666666666666669</v>
      </c>
    </row>
    <row r="544" spans="1:12" x14ac:dyDescent="0.3">
      <c r="A544" s="1">
        <v>210</v>
      </c>
      <c r="B544" s="1">
        <v>10</v>
      </c>
      <c r="C544" s="2" t="s">
        <v>11</v>
      </c>
      <c r="D544" s="2" t="s">
        <v>35</v>
      </c>
      <c r="E544" s="3">
        <v>25</v>
      </c>
      <c r="F544" s="3">
        <v>40</v>
      </c>
      <c r="G544" s="1">
        <v>3</v>
      </c>
      <c r="H544" s="1">
        <v>46</v>
      </c>
      <c r="I544" s="2" t="s">
        <v>6</v>
      </c>
      <c r="J544" s="3">
        <f t="shared" si="24"/>
        <v>120</v>
      </c>
      <c r="K544" s="3">
        <f t="shared" si="25"/>
        <v>45</v>
      </c>
      <c r="L544" s="4">
        <f t="shared" si="26"/>
        <v>0.375</v>
      </c>
    </row>
    <row r="545" spans="1:12" x14ac:dyDescent="0.3">
      <c r="A545" s="1">
        <v>211</v>
      </c>
      <c r="B545" s="1">
        <v>1</v>
      </c>
      <c r="C545" s="2" t="s">
        <v>23</v>
      </c>
      <c r="D545" s="2" t="s">
        <v>47</v>
      </c>
      <c r="E545" s="3">
        <v>13</v>
      </c>
      <c r="F545" s="3">
        <v>21</v>
      </c>
      <c r="G545" s="1">
        <v>3</v>
      </c>
      <c r="H545" s="1">
        <v>54</v>
      </c>
      <c r="I545" s="2" t="s">
        <v>8</v>
      </c>
      <c r="J545" s="3">
        <f t="shared" si="24"/>
        <v>63</v>
      </c>
      <c r="K545" s="3">
        <f t="shared" si="25"/>
        <v>24</v>
      </c>
      <c r="L545" s="4">
        <f t="shared" si="26"/>
        <v>0.38095238095238093</v>
      </c>
    </row>
    <row r="546" spans="1:12" x14ac:dyDescent="0.3">
      <c r="A546" s="1">
        <v>211</v>
      </c>
      <c r="B546" s="1">
        <v>1</v>
      </c>
      <c r="C546" s="2" t="s">
        <v>24</v>
      </c>
      <c r="D546" s="2" t="s">
        <v>48</v>
      </c>
      <c r="E546" s="3">
        <v>10</v>
      </c>
      <c r="F546" s="3">
        <v>18</v>
      </c>
      <c r="G546" s="1">
        <v>2</v>
      </c>
      <c r="H546" s="1">
        <v>45</v>
      </c>
      <c r="I546" s="2" t="s">
        <v>6</v>
      </c>
      <c r="J546" s="3">
        <f t="shared" si="24"/>
        <v>36</v>
      </c>
      <c r="K546" s="3">
        <f t="shared" si="25"/>
        <v>16</v>
      </c>
      <c r="L546" s="4">
        <f t="shared" si="26"/>
        <v>0.44444444444444442</v>
      </c>
    </row>
    <row r="547" spans="1:12" x14ac:dyDescent="0.3">
      <c r="A547" s="1">
        <v>211</v>
      </c>
      <c r="B547" s="1">
        <v>1</v>
      </c>
      <c r="C547" s="2" t="s">
        <v>26</v>
      </c>
      <c r="D547" s="2" t="s">
        <v>50</v>
      </c>
      <c r="E547" s="3">
        <v>15</v>
      </c>
      <c r="F547" s="3">
        <v>25</v>
      </c>
      <c r="G547" s="1">
        <v>2</v>
      </c>
      <c r="H547" s="1">
        <v>9</v>
      </c>
      <c r="I547" s="2" t="s">
        <v>6</v>
      </c>
      <c r="J547" s="3">
        <f t="shared" si="24"/>
        <v>50</v>
      </c>
      <c r="K547" s="3">
        <f t="shared" si="25"/>
        <v>20</v>
      </c>
      <c r="L547" s="4">
        <f t="shared" si="26"/>
        <v>0.4</v>
      </c>
    </row>
    <row r="548" spans="1:12" x14ac:dyDescent="0.3">
      <c r="A548" s="1">
        <v>211</v>
      </c>
      <c r="B548" s="1">
        <v>1</v>
      </c>
      <c r="C548" s="2" t="s">
        <v>21</v>
      </c>
      <c r="D548" s="2" t="s">
        <v>45</v>
      </c>
      <c r="E548" s="3">
        <v>12</v>
      </c>
      <c r="F548" s="3">
        <v>20</v>
      </c>
      <c r="G548" s="1">
        <v>1</v>
      </c>
      <c r="H548" s="1">
        <v>27</v>
      </c>
      <c r="I548" s="2" t="s">
        <v>6</v>
      </c>
      <c r="J548" s="3">
        <f t="shared" si="24"/>
        <v>20</v>
      </c>
      <c r="K548" s="3">
        <f t="shared" si="25"/>
        <v>8</v>
      </c>
      <c r="L548" s="4">
        <f t="shared" si="26"/>
        <v>0.4</v>
      </c>
    </row>
    <row r="549" spans="1:12" x14ac:dyDescent="0.3">
      <c r="A549" s="1">
        <v>212</v>
      </c>
      <c r="B549" s="1">
        <v>14</v>
      </c>
      <c r="C549" s="2" t="s">
        <v>7</v>
      </c>
      <c r="D549" s="2" t="s">
        <v>32</v>
      </c>
      <c r="E549" s="3">
        <v>18</v>
      </c>
      <c r="F549" s="3">
        <v>30</v>
      </c>
      <c r="G549" s="1">
        <v>3</v>
      </c>
      <c r="H549" s="1">
        <v>35</v>
      </c>
      <c r="I549" s="2" t="s">
        <v>8</v>
      </c>
      <c r="J549" s="3">
        <f t="shared" si="24"/>
        <v>90</v>
      </c>
      <c r="K549" s="3">
        <f t="shared" si="25"/>
        <v>36</v>
      </c>
      <c r="L549" s="4">
        <f t="shared" si="26"/>
        <v>0.4</v>
      </c>
    </row>
    <row r="550" spans="1:12" x14ac:dyDescent="0.3">
      <c r="A550" s="1">
        <v>212</v>
      </c>
      <c r="B550" s="1">
        <v>14</v>
      </c>
      <c r="C550" s="2" t="s">
        <v>25</v>
      </c>
      <c r="D550" s="2" t="s">
        <v>49</v>
      </c>
      <c r="E550" s="3">
        <v>15</v>
      </c>
      <c r="F550" s="3">
        <v>26</v>
      </c>
      <c r="G550" s="1">
        <v>3</v>
      </c>
      <c r="H550" s="1">
        <v>43</v>
      </c>
      <c r="I550" s="2" t="s">
        <v>8</v>
      </c>
      <c r="J550" s="3">
        <f t="shared" si="24"/>
        <v>78</v>
      </c>
      <c r="K550" s="3">
        <f t="shared" si="25"/>
        <v>33</v>
      </c>
      <c r="L550" s="4">
        <f t="shared" si="26"/>
        <v>0.42307692307692307</v>
      </c>
    </row>
    <row r="551" spans="1:12" x14ac:dyDescent="0.3">
      <c r="A551" s="1">
        <v>212</v>
      </c>
      <c r="B551" s="1">
        <v>14</v>
      </c>
      <c r="C551" s="2" t="s">
        <v>23</v>
      </c>
      <c r="D551" s="2" t="s">
        <v>47</v>
      </c>
      <c r="E551" s="3">
        <v>13</v>
      </c>
      <c r="F551" s="3">
        <v>21</v>
      </c>
      <c r="G551" s="1">
        <v>1</v>
      </c>
      <c r="H551" s="1">
        <v>31</v>
      </c>
      <c r="I551" s="2" t="s">
        <v>8</v>
      </c>
      <c r="J551" s="3">
        <f t="shared" si="24"/>
        <v>21</v>
      </c>
      <c r="K551" s="3">
        <f t="shared" si="25"/>
        <v>8</v>
      </c>
      <c r="L551" s="4">
        <f t="shared" si="26"/>
        <v>0.38095238095238093</v>
      </c>
    </row>
    <row r="552" spans="1:12" x14ac:dyDescent="0.3">
      <c r="A552" s="1">
        <v>212</v>
      </c>
      <c r="B552" s="1">
        <v>14</v>
      </c>
      <c r="C552" s="2" t="s">
        <v>15</v>
      </c>
      <c r="D552" s="2" t="s">
        <v>39</v>
      </c>
      <c r="E552" s="3">
        <v>16</v>
      </c>
      <c r="F552" s="3">
        <v>28</v>
      </c>
      <c r="G552" s="1">
        <v>2</v>
      </c>
      <c r="H552" s="1">
        <v>55</v>
      </c>
      <c r="I552" s="2" t="s">
        <v>8</v>
      </c>
      <c r="J552" s="3">
        <f t="shared" si="24"/>
        <v>56</v>
      </c>
      <c r="K552" s="3">
        <f t="shared" si="25"/>
        <v>24</v>
      </c>
      <c r="L552" s="4">
        <f t="shared" si="26"/>
        <v>0.42857142857142855</v>
      </c>
    </row>
    <row r="553" spans="1:12" x14ac:dyDescent="0.3">
      <c r="A553" s="1">
        <v>213</v>
      </c>
      <c r="B553" s="1">
        <v>13</v>
      </c>
      <c r="C553" s="2" t="s">
        <v>10</v>
      </c>
      <c r="D553" s="2" t="s">
        <v>34</v>
      </c>
      <c r="E553" s="3">
        <v>16</v>
      </c>
      <c r="F553" s="3">
        <v>27</v>
      </c>
      <c r="G553" s="1">
        <v>1</v>
      </c>
      <c r="H553" s="1">
        <v>53</v>
      </c>
      <c r="I553" s="2" t="s">
        <v>6</v>
      </c>
      <c r="J553" s="3">
        <f t="shared" si="24"/>
        <v>27</v>
      </c>
      <c r="K553" s="3">
        <f t="shared" si="25"/>
        <v>11</v>
      </c>
      <c r="L553" s="4">
        <f t="shared" si="26"/>
        <v>0.40740740740740738</v>
      </c>
    </row>
    <row r="554" spans="1:12" x14ac:dyDescent="0.3">
      <c r="A554" s="1">
        <v>213</v>
      </c>
      <c r="B554" s="1">
        <v>13</v>
      </c>
      <c r="C554" s="2" t="s">
        <v>7</v>
      </c>
      <c r="D554" s="2" t="s">
        <v>32</v>
      </c>
      <c r="E554" s="3">
        <v>18</v>
      </c>
      <c r="F554" s="3">
        <v>30</v>
      </c>
      <c r="G554" s="1">
        <v>2</v>
      </c>
      <c r="H554" s="1">
        <v>47</v>
      </c>
      <c r="I554" s="2" t="s">
        <v>8</v>
      </c>
      <c r="J554" s="3">
        <f t="shared" si="24"/>
        <v>60</v>
      </c>
      <c r="K554" s="3">
        <f t="shared" si="25"/>
        <v>24</v>
      </c>
      <c r="L554" s="4">
        <f t="shared" si="26"/>
        <v>0.4</v>
      </c>
    </row>
    <row r="555" spans="1:12" x14ac:dyDescent="0.3">
      <c r="A555" s="1">
        <v>214</v>
      </c>
      <c r="B555" s="1">
        <v>2</v>
      </c>
      <c r="C555" s="2" t="s">
        <v>20</v>
      </c>
      <c r="D555" s="2" t="s">
        <v>44</v>
      </c>
      <c r="E555" s="3">
        <v>20</v>
      </c>
      <c r="F555" s="3">
        <v>34</v>
      </c>
      <c r="G555" s="1">
        <v>2</v>
      </c>
      <c r="H555" s="1">
        <v>14</v>
      </c>
      <c r="I555" s="2" t="s">
        <v>6</v>
      </c>
      <c r="J555" s="3">
        <f t="shared" si="24"/>
        <v>68</v>
      </c>
      <c r="K555" s="3">
        <f t="shared" si="25"/>
        <v>28</v>
      </c>
      <c r="L555" s="4">
        <f t="shared" si="26"/>
        <v>0.41176470588235292</v>
      </c>
    </row>
    <row r="556" spans="1:12" x14ac:dyDescent="0.3">
      <c r="A556" s="1">
        <v>214</v>
      </c>
      <c r="B556" s="1">
        <v>2</v>
      </c>
      <c r="C556" s="2" t="s">
        <v>11</v>
      </c>
      <c r="D556" s="2" t="s">
        <v>35</v>
      </c>
      <c r="E556" s="3">
        <v>25</v>
      </c>
      <c r="F556" s="3">
        <v>40</v>
      </c>
      <c r="G556" s="1">
        <v>3</v>
      </c>
      <c r="H556" s="1">
        <v>12</v>
      </c>
      <c r="I556" s="2" t="s">
        <v>8</v>
      </c>
      <c r="J556" s="3">
        <f t="shared" si="24"/>
        <v>120</v>
      </c>
      <c r="K556" s="3">
        <f t="shared" si="25"/>
        <v>45</v>
      </c>
      <c r="L556" s="4">
        <f t="shared" si="26"/>
        <v>0.375</v>
      </c>
    </row>
    <row r="557" spans="1:12" x14ac:dyDescent="0.3">
      <c r="A557" s="1">
        <v>214</v>
      </c>
      <c r="B557" s="1">
        <v>2</v>
      </c>
      <c r="C557" s="2" t="s">
        <v>21</v>
      </c>
      <c r="D557" s="2" t="s">
        <v>45</v>
      </c>
      <c r="E557" s="3">
        <v>12</v>
      </c>
      <c r="F557" s="3">
        <v>20</v>
      </c>
      <c r="G557" s="1">
        <v>2</v>
      </c>
      <c r="H557" s="1">
        <v>12</v>
      </c>
      <c r="I557" s="2" t="s">
        <v>8</v>
      </c>
      <c r="J557" s="3">
        <f t="shared" si="24"/>
        <v>40</v>
      </c>
      <c r="K557" s="3">
        <f t="shared" si="25"/>
        <v>16</v>
      </c>
      <c r="L557" s="4">
        <f t="shared" si="26"/>
        <v>0.4</v>
      </c>
    </row>
    <row r="558" spans="1:12" x14ac:dyDescent="0.3">
      <c r="A558" s="1">
        <v>215</v>
      </c>
      <c r="B558" s="1">
        <v>6</v>
      </c>
      <c r="C558" s="2" t="s">
        <v>20</v>
      </c>
      <c r="D558" s="2" t="s">
        <v>44</v>
      </c>
      <c r="E558" s="3">
        <v>20</v>
      </c>
      <c r="F558" s="3">
        <v>34</v>
      </c>
      <c r="G558" s="1">
        <v>2</v>
      </c>
      <c r="H558" s="1">
        <v>12</v>
      </c>
      <c r="I558" s="2" t="s">
        <v>6</v>
      </c>
      <c r="J558" s="3">
        <f t="shared" si="24"/>
        <v>68</v>
      </c>
      <c r="K558" s="3">
        <f t="shared" si="25"/>
        <v>28</v>
      </c>
      <c r="L558" s="4">
        <f t="shared" si="26"/>
        <v>0.41176470588235292</v>
      </c>
    </row>
    <row r="559" spans="1:12" x14ac:dyDescent="0.3">
      <c r="A559" s="1">
        <v>215</v>
      </c>
      <c r="B559" s="1">
        <v>6</v>
      </c>
      <c r="C559" s="2" t="s">
        <v>7</v>
      </c>
      <c r="D559" s="2" t="s">
        <v>32</v>
      </c>
      <c r="E559" s="3">
        <v>18</v>
      </c>
      <c r="F559" s="3">
        <v>30</v>
      </c>
      <c r="G559" s="1">
        <v>3</v>
      </c>
      <c r="H559" s="1">
        <v>34</v>
      </c>
      <c r="I559" s="2" t="s">
        <v>6</v>
      </c>
      <c r="J559" s="3">
        <f t="shared" si="24"/>
        <v>90</v>
      </c>
      <c r="K559" s="3">
        <f t="shared" si="25"/>
        <v>36</v>
      </c>
      <c r="L559" s="4">
        <f t="shared" si="26"/>
        <v>0.4</v>
      </c>
    </row>
    <row r="560" spans="1:12" x14ac:dyDescent="0.3">
      <c r="A560" s="1">
        <v>216</v>
      </c>
      <c r="B560" s="1">
        <v>17</v>
      </c>
      <c r="C560" s="2" t="s">
        <v>26</v>
      </c>
      <c r="D560" s="2" t="s">
        <v>50</v>
      </c>
      <c r="E560" s="3">
        <v>15</v>
      </c>
      <c r="F560" s="3">
        <v>25</v>
      </c>
      <c r="G560" s="1">
        <v>1</v>
      </c>
      <c r="H560" s="1">
        <v>42</v>
      </c>
      <c r="I560" s="2" t="s">
        <v>6</v>
      </c>
      <c r="J560" s="3">
        <f t="shared" si="24"/>
        <v>25</v>
      </c>
      <c r="K560" s="3">
        <f t="shared" si="25"/>
        <v>10</v>
      </c>
      <c r="L560" s="4">
        <f t="shared" si="26"/>
        <v>0.4</v>
      </c>
    </row>
    <row r="561" spans="1:12" x14ac:dyDescent="0.3">
      <c r="A561" s="1">
        <v>216</v>
      </c>
      <c r="B561" s="1">
        <v>17</v>
      </c>
      <c r="C561" s="2" t="s">
        <v>23</v>
      </c>
      <c r="D561" s="2" t="s">
        <v>47</v>
      </c>
      <c r="E561" s="3">
        <v>13</v>
      </c>
      <c r="F561" s="3">
        <v>21</v>
      </c>
      <c r="G561" s="1">
        <v>3</v>
      </c>
      <c r="H561" s="1">
        <v>36</v>
      </c>
      <c r="I561" s="2" t="s">
        <v>6</v>
      </c>
      <c r="J561" s="3">
        <f t="shared" si="24"/>
        <v>63</v>
      </c>
      <c r="K561" s="3">
        <f t="shared" si="25"/>
        <v>24</v>
      </c>
      <c r="L561" s="4">
        <f t="shared" si="26"/>
        <v>0.38095238095238093</v>
      </c>
    </row>
    <row r="562" spans="1:12" x14ac:dyDescent="0.3">
      <c r="A562" s="1">
        <v>216</v>
      </c>
      <c r="B562" s="1">
        <v>17</v>
      </c>
      <c r="C562" s="2" t="s">
        <v>10</v>
      </c>
      <c r="D562" s="2" t="s">
        <v>34</v>
      </c>
      <c r="E562" s="3">
        <v>16</v>
      </c>
      <c r="F562" s="3">
        <v>27</v>
      </c>
      <c r="G562" s="1">
        <v>2</v>
      </c>
      <c r="H562" s="1">
        <v>42</v>
      </c>
      <c r="I562" s="2" t="s">
        <v>6</v>
      </c>
      <c r="J562" s="3">
        <f t="shared" si="24"/>
        <v>54</v>
      </c>
      <c r="K562" s="3">
        <f t="shared" si="25"/>
        <v>22</v>
      </c>
      <c r="L562" s="4">
        <f t="shared" si="26"/>
        <v>0.40740740740740738</v>
      </c>
    </row>
    <row r="563" spans="1:12" x14ac:dyDescent="0.3">
      <c r="A563" s="1">
        <v>217</v>
      </c>
      <c r="B563" s="1">
        <v>1</v>
      </c>
      <c r="C563" s="2" t="s">
        <v>18</v>
      </c>
      <c r="D563" s="2" t="s">
        <v>42</v>
      </c>
      <c r="E563" s="3">
        <v>19</v>
      </c>
      <c r="F563" s="3">
        <v>32</v>
      </c>
      <c r="G563" s="1">
        <v>3</v>
      </c>
      <c r="H563" s="1">
        <v>13</v>
      </c>
      <c r="I563" s="2" t="s">
        <v>8</v>
      </c>
      <c r="J563" s="3">
        <f t="shared" si="24"/>
        <v>96</v>
      </c>
      <c r="K563" s="3">
        <f t="shared" si="25"/>
        <v>39</v>
      </c>
      <c r="L563" s="4">
        <f t="shared" si="26"/>
        <v>0.40625</v>
      </c>
    </row>
    <row r="564" spans="1:12" x14ac:dyDescent="0.3">
      <c r="A564" s="1">
        <v>218</v>
      </c>
      <c r="B564" s="1">
        <v>13</v>
      </c>
      <c r="C564" s="2" t="s">
        <v>16</v>
      </c>
      <c r="D564" s="2" t="s">
        <v>40</v>
      </c>
      <c r="E564" s="3">
        <v>11</v>
      </c>
      <c r="F564" s="3">
        <v>19</v>
      </c>
      <c r="G564" s="1">
        <v>3</v>
      </c>
      <c r="H564" s="1">
        <v>24</v>
      </c>
      <c r="I564" s="2" t="s">
        <v>8</v>
      </c>
      <c r="J564" s="3">
        <f t="shared" si="24"/>
        <v>57</v>
      </c>
      <c r="K564" s="3">
        <f t="shared" si="25"/>
        <v>24</v>
      </c>
      <c r="L564" s="4">
        <f t="shared" si="26"/>
        <v>0.42105263157894735</v>
      </c>
    </row>
    <row r="565" spans="1:12" x14ac:dyDescent="0.3">
      <c r="A565" s="1">
        <v>218</v>
      </c>
      <c r="B565" s="1">
        <v>13</v>
      </c>
      <c r="C565" s="2" t="s">
        <v>10</v>
      </c>
      <c r="D565" s="2" t="s">
        <v>34</v>
      </c>
      <c r="E565" s="3">
        <v>16</v>
      </c>
      <c r="F565" s="3">
        <v>27</v>
      </c>
      <c r="G565" s="1">
        <v>3</v>
      </c>
      <c r="H565" s="1">
        <v>16</v>
      </c>
      <c r="I565" s="2" t="s">
        <v>6</v>
      </c>
      <c r="J565" s="3">
        <f t="shared" si="24"/>
        <v>81</v>
      </c>
      <c r="K565" s="3">
        <f t="shared" si="25"/>
        <v>33</v>
      </c>
      <c r="L565" s="4">
        <f t="shared" si="26"/>
        <v>0.40740740740740738</v>
      </c>
    </row>
    <row r="566" spans="1:12" x14ac:dyDescent="0.3">
      <c r="A566" s="1">
        <v>218</v>
      </c>
      <c r="B566" s="1">
        <v>13</v>
      </c>
      <c r="C566" s="2" t="s">
        <v>22</v>
      </c>
      <c r="D566" s="2" t="s">
        <v>46</v>
      </c>
      <c r="E566" s="3">
        <v>14</v>
      </c>
      <c r="F566" s="3">
        <v>23</v>
      </c>
      <c r="G566" s="1">
        <v>2</v>
      </c>
      <c r="H566" s="1">
        <v>6</v>
      </c>
      <c r="I566" s="2" t="s">
        <v>6</v>
      </c>
      <c r="J566" s="3">
        <f t="shared" si="24"/>
        <v>46</v>
      </c>
      <c r="K566" s="3">
        <f t="shared" si="25"/>
        <v>18</v>
      </c>
      <c r="L566" s="4">
        <f t="shared" si="26"/>
        <v>0.39130434782608697</v>
      </c>
    </row>
    <row r="567" spans="1:12" x14ac:dyDescent="0.3">
      <c r="A567" s="1">
        <v>219</v>
      </c>
      <c r="B567" s="1">
        <v>1</v>
      </c>
      <c r="C567" s="2" t="s">
        <v>22</v>
      </c>
      <c r="D567" s="2" t="s">
        <v>46</v>
      </c>
      <c r="E567" s="3">
        <v>14</v>
      </c>
      <c r="F567" s="3">
        <v>23</v>
      </c>
      <c r="G567" s="1">
        <v>2</v>
      </c>
      <c r="H567" s="1">
        <v>12</v>
      </c>
      <c r="I567" s="2" t="s">
        <v>6</v>
      </c>
      <c r="J567" s="3">
        <f t="shared" si="24"/>
        <v>46</v>
      </c>
      <c r="K567" s="3">
        <f t="shared" si="25"/>
        <v>18</v>
      </c>
      <c r="L567" s="4">
        <f t="shared" si="26"/>
        <v>0.39130434782608697</v>
      </c>
    </row>
    <row r="568" spans="1:12" x14ac:dyDescent="0.3">
      <c r="A568" s="1">
        <v>219</v>
      </c>
      <c r="B568" s="1">
        <v>1</v>
      </c>
      <c r="C568" s="2" t="s">
        <v>9</v>
      </c>
      <c r="D568" s="2" t="s">
        <v>33</v>
      </c>
      <c r="E568" s="3">
        <v>19</v>
      </c>
      <c r="F568" s="3">
        <v>31</v>
      </c>
      <c r="G568" s="1">
        <v>3</v>
      </c>
      <c r="H568" s="1">
        <v>11</v>
      </c>
      <c r="I568" s="2" t="s">
        <v>8</v>
      </c>
      <c r="J568" s="3">
        <f t="shared" si="24"/>
        <v>93</v>
      </c>
      <c r="K568" s="3">
        <f t="shared" si="25"/>
        <v>36</v>
      </c>
      <c r="L568" s="4">
        <f t="shared" si="26"/>
        <v>0.38709677419354838</v>
      </c>
    </row>
    <row r="569" spans="1:12" x14ac:dyDescent="0.3">
      <c r="A569" s="1">
        <v>220</v>
      </c>
      <c r="B569" s="1">
        <v>15</v>
      </c>
      <c r="C569" s="2" t="s">
        <v>5</v>
      </c>
      <c r="D569" s="2" t="s">
        <v>31</v>
      </c>
      <c r="E569" s="3">
        <v>14</v>
      </c>
      <c r="F569" s="3">
        <v>24</v>
      </c>
      <c r="G569" s="1">
        <v>1</v>
      </c>
      <c r="H569" s="1">
        <v>13</v>
      </c>
      <c r="I569" s="2" t="s">
        <v>6</v>
      </c>
      <c r="J569" s="3">
        <f t="shared" si="24"/>
        <v>24</v>
      </c>
      <c r="K569" s="3">
        <f t="shared" si="25"/>
        <v>10</v>
      </c>
      <c r="L569" s="4">
        <f t="shared" si="26"/>
        <v>0.41666666666666669</v>
      </c>
    </row>
    <row r="570" spans="1:12" x14ac:dyDescent="0.3">
      <c r="A570" s="1">
        <v>221</v>
      </c>
      <c r="B570" s="1">
        <v>16</v>
      </c>
      <c r="C570" s="2" t="s">
        <v>18</v>
      </c>
      <c r="D570" s="2" t="s">
        <v>42</v>
      </c>
      <c r="E570" s="3">
        <v>19</v>
      </c>
      <c r="F570" s="3">
        <v>32</v>
      </c>
      <c r="G570" s="1">
        <v>3</v>
      </c>
      <c r="H570" s="1">
        <v>29</v>
      </c>
      <c r="I570" s="2" t="s">
        <v>6</v>
      </c>
      <c r="J570" s="3">
        <f t="shared" si="24"/>
        <v>96</v>
      </c>
      <c r="K570" s="3">
        <f t="shared" si="25"/>
        <v>39</v>
      </c>
      <c r="L570" s="4">
        <f t="shared" si="26"/>
        <v>0.40625</v>
      </c>
    </row>
    <row r="571" spans="1:12" x14ac:dyDescent="0.3">
      <c r="A571" s="1">
        <v>221</v>
      </c>
      <c r="B571" s="1">
        <v>16</v>
      </c>
      <c r="C571" s="2" t="s">
        <v>20</v>
      </c>
      <c r="D571" s="2" t="s">
        <v>44</v>
      </c>
      <c r="E571" s="3">
        <v>20</v>
      </c>
      <c r="F571" s="3">
        <v>34</v>
      </c>
      <c r="G571" s="1">
        <v>2</v>
      </c>
      <c r="H571" s="1">
        <v>54</v>
      </c>
      <c r="I571" s="2" t="s">
        <v>8</v>
      </c>
      <c r="J571" s="3">
        <f t="shared" si="24"/>
        <v>68</v>
      </c>
      <c r="K571" s="3">
        <f t="shared" si="25"/>
        <v>28</v>
      </c>
      <c r="L571" s="4">
        <f t="shared" si="26"/>
        <v>0.41176470588235292</v>
      </c>
    </row>
    <row r="572" spans="1:12" x14ac:dyDescent="0.3">
      <c r="A572" s="1">
        <v>221</v>
      </c>
      <c r="B572" s="1">
        <v>16</v>
      </c>
      <c r="C572" s="2" t="s">
        <v>13</v>
      </c>
      <c r="D572" s="2" t="s">
        <v>37</v>
      </c>
      <c r="E572" s="3">
        <v>17</v>
      </c>
      <c r="F572" s="3">
        <v>29</v>
      </c>
      <c r="G572" s="1">
        <v>1</v>
      </c>
      <c r="H572" s="1">
        <v>25</v>
      </c>
      <c r="I572" s="2" t="s">
        <v>6</v>
      </c>
      <c r="J572" s="3">
        <f t="shared" si="24"/>
        <v>29</v>
      </c>
      <c r="K572" s="3">
        <f t="shared" si="25"/>
        <v>12</v>
      </c>
      <c r="L572" s="4">
        <f t="shared" si="26"/>
        <v>0.41379310344827586</v>
      </c>
    </row>
    <row r="573" spans="1:12" x14ac:dyDescent="0.3">
      <c r="A573" s="1">
        <v>222</v>
      </c>
      <c r="B573" s="1">
        <v>3</v>
      </c>
      <c r="C573" s="2" t="s">
        <v>22</v>
      </c>
      <c r="D573" s="2" t="s">
        <v>46</v>
      </c>
      <c r="E573" s="3">
        <v>14</v>
      </c>
      <c r="F573" s="3">
        <v>23</v>
      </c>
      <c r="G573" s="1">
        <v>3</v>
      </c>
      <c r="H573" s="1">
        <v>29</v>
      </c>
      <c r="I573" s="2" t="s">
        <v>6</v>
      </c>
      <c r="J573" s="3">
        <f t="shared" si="24"/>
        <v>69</v>
      </c>
      <c r="K573" s="3">
        <f t="shared" si="25"/>
        <v>27</v>
      </c>
      <c r="L573" s="4">
        <f t="shared" si="26"/>
        <v>0.39130434782608697</v>
      </c>
    </row>
    <row r="574" spans="1:12" x14ac:dyDescent="0.3">
      <c r="A574" s="1">
        <v>222</v>
      </c>
      <c r="B574" s="1">
        <v>3</v>
      </c>
      <c r="C574" s="2" t="s">
        <v>15</v>
      </c>
      <c r="D574" s="2" t="s">
        <v>39</v>
      </c>
      <c r="E574" s="3">
        <v>16</v>
      </c>
      <c r="F574" s="3">
        <v>28</v>
      </c>
      <c r="G574" s="1">
        <v>1</v>
      </c>
      <c r="H574" s="1">
        <v>56</v>
      </c>
      <c r="I574" s="2" t="s">
        <v>6</v>
      </c>
      <c r="J574" s="3">
        <f t="shared" si="24"/>
        <v>28</v>
      </c>
      <c r="K574" s="3">
        <f t="shared" si="25"/>
        <v>12</v>
      </c>
      <c r="L574" s="4">
        <f t="shared" si="26"/>
        <v>0.42857142857142855</v>
      </c>
    </row>
    <row r="575" spans="1:12" x14ac:dyDescent="0.3">
      <c r="A575" s="1">
        <v>223</v>
      </c>
      <c r="B575" s="1">
        <v>19</v>
      </c>
      <c r="C575" s="2" t="s">
        <v>18</v>
      </c>
      <c r="D575" s="2" t="s">
        <v>42</v>
      </c>
      <c r="E575" s="3">
        <v>19</v>
      </c>
      <c r="F575" s="3">
        <v>32</v>
      </c>
      <c r="G575" s="1">
        <v>1</v>
      </c>
      <c r="H575" s="1">
        <v>53</v>
      </c>
      <c r="I575" s="2" t="s">
        <v>6</v>
      </c>
      <c r="J575" s="3">
        <f t="shared" si="24"/>
        <v>32</v>
      </c>
      <c r="K575" s="3">
        <f t="shared" si="25"/>
        <v>13</v>
      </c>
      <c r="L575" s="4">
        <f t="shared" si="26"/>
        <v>0.40625</v>
      </c>
    </row>
    <row r="576" spans="1:12" x14ac:dyDescent="0.3">
      <c r="A576" s="1">
        <v>224</v>
      </c>
      <c r="B576" s="1">
        <v>7</v>
      </c>
      <c r="C576" s="2" t="s">
        <v>25</v>
      </c>
      <c r="D576" s="2" t="s">
        <v>49</v>
      </c>
      <c r="E576" s="3">
        <v>15</v>
      </c>
      <c r="F576" s="3">
        <v>26</v>
      </c>
      <c r="G576" s="1">
        <v>2</v>
      </c>
      <c r="H576" s="1">
        <v>20</v>
      </c>
      <c r="I576" s="2" t="s">
        <v>6</v>
      </c>
      <c r="J576" s="3">
        <f t="shared" si="24"/>
        <v>52</v>
      </c>
      <c r="K576" s="3">
        <f t="shared" si="25"/>
        <v>22</v>
      </c>
      <c r="L576" s="4">
        <f t="shared" si="26"/>
        <v>0.42307692307692307</v>
      </c>
    </row>
    <row r="577" spans="1:12" x14ac:dyDescent="0.3">
      <c r="A577" s="1">
        <v>225</v>
      </c>
      <c r="B577" s="1">
        <v>19</v>
      </c>
      <c r="C577" s="2" t="s">
        <v>14</v>
      </c>
      <c r="D577" s="2" t="s">
        <v>38</v>
      </c>
      <c r="E577" s="3">
        <v>20</v>
      </c>
      <c r="F577" s="3">
        <v>33</v>
      </c>
      <c r="G577" s="1">
        <v>3</v>
      </c>
      <c r="H577" s="1">
        <v>56</v>
      </c>
      <c r="I577" s="2" t="s">
        <v>8</v>
      </c>
      <c r="J577" s="3">
        <f t="shared" si="24"/>
        <v>99</v>
      </c>
      <c r="K577" s="3">
        <f t="shared" si="25"/>
        <v>39</v>
      </c>
      <c r="L577" s="4">
        <f t="shared" si="26"/>
        <v>0.39393939393939392</v>
      </c>
    </row>
    <row r="578" spans="1:12" x14ac:dyDescent="0.3">
      <c r="A578" s="1">
        <v>225</v>
      </c>
      <c r="B578" s="1">
        <v>19</v>
      </c>
      <c r="C578" s="2" t="s">
        <v>22</v>
      </c>
      <c r="D578" s="2" t="s">
        <v>46</v>
      </c>
      <c r="E578" s="3">
        <v>14</v>
      </c>
      <c r="F578" s="3">
        <v>23</v>
      </c>
      <c r="G578" s="1">
        <v>3</v>
      </c>
      <c r="H578" s="1">
        <v>38</v>
      </c>
      <c r="I578" s="2" t="s">
        <v>8</v>
      </c>
      <c r="J578" s="3">
        <f t="shared" si="24"/>
        <v>69</v>
      </c>
      <c r="K578" s="3">
        <f t="shared" si="25"/>
        <v>27</v>
      </c>
      <c r="L578" s="4">
        <f t="shared" si="26"/>
        <v>0.39130434782608697</v>
      </c>
    </row>
    <row r="579" spans="1:12" x14ac:dyDescent="0.3">
      <c r="A579" s="1">
        <v>226</v>
      </c>
      <c r="B579" s="1">
        <v>7</v>
      </c>
      <c r="C579" s="2" t="s">
        <v>21</v>
      </c>
      <c r="D579" s="2" t="s">
        <v>45</v>
      </c>
      <c r="E579" s="3">
        <v>12</v>
      </c>
      <c r="F579" s="3">
        <v>20</v>
      </c>
      <c r="G579" s="1">
        <v>2</v>
      </c>
      <c r="H579" s="1">
        <v>7</v>
      </c>
      <c r="I579" s="2" t="s">
        <v>6</v>
      </c>
      <c r="J579" s="3">
        <f t="shared" ref="J579:J642" si="27">F579*G579</f>
        <v>40</v>
      </c>
      <c r="K579" s="3">
        <f t="shared" ref="K579:K642" si="28">J579-(G579*E579)</f>
        <v>16</v>
      </c>
      <c r="L579" s="4">
        <f t="shared" ref="L579:L642" si="29">K579/J579</f>
        <v>0.4</v>
      </c>
    </row>
    <row r="580" spans="1:12" x14ac:dyDescent="0.3">
      <c r="A580" s="1">
        <v>226</v>
      </c>
      <c r="B580" s="1">
        <v>7</v>
      </c>
      <c r="C580" s="2" t="s">
        <v>23</v>
      </c>
      <c r="D580" s="2" t="s">
        <v>47</v>
      </c>
      <c r="E580" s="3">
        <v>13</v>
      </c>
      <c r="F580" s="3">
        <v>21</v>
      </c>
      <c r="G580" s="1">
        <v>1</v>
      </c>
      <c r="H580" s="1">
        <v>29</v>
      </c>
      <c r="I580" s="2" t="s">
        <v>8</v>
      </c>
      <c r="J580" s="3">
        <f t="shared" si="27"/>
        <v>21</v>
      </c>
      <c r="K580" s="3">
        <f t="shared" si="28"/>
        <v>8</v>
      </c>
      <c r="L580" s="4">
        <f t="shared" si="29"/>
        <v>0.38095238095238093</v>
      </c>
    </row>
    <row r="581" spans="1:12" x14ac:dyDescent="0.3">
      <c r="A581" s="1">
        <v>226</v>
      </c>
      <c r="B581" s="1">
        <v>7</v>
      </c>
      <c r="C581" s="2" t="s">
        <v>10</v>
      </c>
      <c r="D581" s="2" t="s">
        <v>34</v>
      </c>
      <c r="E581" s="3">
        <v>16</v>
      </c>
      <c r="F581" s="3">
        <v>27</v>
      </c>
      <c r="G581" s="1">
        <v>3</v>
      </c>
      <c r="H581" s="1">
        <v>56</v>
      </c>
      <c r="I581" s="2" t="s">
        <v>6</v>
      </c>
      <c r="J581" s="3">
        <f t="shared" si="27"/>
        <v>81</v>
      </c>
      <c r="K581" s="3">
        <f t="shared" si="28"/>
        <v>33</v>
      </c>
      <c r="L581" s="4">
        <f t="shared" si="29"/>
        <v>0.40740740740740738</v>
      </c>
    </row>
    <row r="582" spans="1:12" x14ac:dyDescent="0.3">
      <c r="A582" s="1">
        <v>226</v>
      </c>
      <c r="B582" s="1">
        <v>7</v>
      </c>
      <c r="C582" s="2" t="s">
        <v>13</v>
      </c>
      <c r="D582" s="2" t="s">
        <v>37</v>
      </c>
      <c r="E582" s="3">
        <v>17</v>
      </c>
      <c r="F582" s="3">
        <v>29</v>
      </c>
      <c r="G582" s="1">
        <v>1</v>
      </c>
      <c r="H582" s="1">
        <v>54</v>
      </c>
      <c r="I582" s="2" t="s">
        <v>8</v>
      </c>
      <c r="J582" s="3">
        <f t="shared" si="27"/>
        <v>29</v>
      </c>
      <c r="K582" s="3">
        <f t="shared" si="28"/>
        <v>12</v>
      </c>
      <c r="L582" s="4">
        <f t="shared" si="29"/>
        <v>0.41379310344827586</v>
      </c>
    </row>
    <row r="583" spans="1:12" x14ac:dyDescent="0.3">
      <c r="A583" s="1">
        <v>227</v>
      </c>
      <c r="B583" s="1">
        <v>17</v>
      </c>
      <c r="C583" s="2" t="s">
        <v>5</v>
      </c>
      <c r="D583" s="2" t="s">
        <v>31</v>
      </c>
      <c r="E583" s="3">
        <v>14</v>
      </c>
      <c r="F583" s="3">
        <v>24</v>
      </c>
      <c r="G583" s="1">
        <v>1</v>
      </c>
      <c r="H583" s="1">
        <v>58</v>
      </c>
      <c r="I583" s="2" t="s">
        <v>6</v>
      </c>
      <c r="J583" s="3">
        <f t="shared" si="27"/>
        <v>24</v>
      </c>
      <c r="K583" s="3">
        <f t="shared" si="28"/>
        <v>10</v>
      </c>
      <c r="L583" s="4">
        <f t="shared" si="29"/>
        <v>0.41666666666666669</v>
      </c>
    </row>
    <row r="584" spans="1:12" x14ac:dyDescent="0.3">
      <c r="A584" s="1">
        <v>227</v>
      </c>
      <c r="B584" s="1">
        <v>17</v>
      </c>
      <c r="C584" s="2" t="s">
        <v>9</v>
      </c>
      <c r="D584" s="2" t="s">
        <v>33</v>
      </c>
      <c r="E584" s="3">
        <v>19</v>
      </c>
      <c r="F584" s="3">
        <v>31</v>
      </c>
      <c r="G584" s="1">
        <v>3</v>
      </c>
      <c r="H584" s="1">
        <v>15</v>
      </c>
      <c r="I584" s="2" t="s">
        <v>8</v>
      </c>
      <c r="J584" s="3">
        <f t="shared" si="27"/>
        <v>93</v>
      </c>
      <c r="K584" s="3">
        <f t="shared" si="28"/>
        <v>36</v>
      </c>
      <c r="L584" s="4">
        <f t="shared" si="29"/>
        <v>0.38709677419354838</v>
      </c>
    </row>
    <row r="585" spans="1:12" x14ac:dyDescent="0.3">
      <c r="A585" s="1">
        <v>227</v>
      </c>
      <c r="B585" s="1">
        <v>17</v>
      </c>
      <c r="C585" s="2" t="s">
        <v>15</v>
      </c>
      <c r="D585" s="2" t="s">
        <v>39</v>
      </c>
      <c r="E585" s="3">
        <v>16</v>
      </c>
      <c r="F585" s="3">
        <v>28</v>
      </c>
      <c r="G585" s="1">
        <v>1</v>
      </c>
      <c r="H585" s="1">
        <v>13</v>
      </c>
      <c r="I585" s="2" t="s">
        <v>6</v>
      </c>
      <c r="J585" s="3">
        <f t="shared" si="27"/>
        <v>28</v>
      </c>
      <c r="K585" s="3">
        <f t="shared" si="28"/>
        <v>12</v>
      </c>
      <c r="L585" s="4">
        <f t="shared" si="29"/>
        <v>0.42857142857142855</v>
      </c>
    </row>
    <row r="586" spans="1:12" x14ac:dyDescent="0.3">
      <c r="A586" s="1">
        <v>227</v>
      </c>
      <c r="B586" s="1">
        <v>17</v>
      </c>
      <c r="C586" s="2" t="s">
        <v>14</v>
      </c>
      <c r="D586" s="2" t="s">
        <v>38</v>
      </c>
      <c r="E586" s="3">
        <v>20</v>
      </c>
      <c r="F586" s="3">
        <v>33</v>
      </c>
      <c r="G586" s="1">
        <v>2</v>
      </c>
      <c r="H586" s="1">
        <v>33</v>
      </c>
      <c r="I586" s="2" t="s">
        <v>6</v>
      </c>
      <c r="J586" s="3">
        <f t="shared" si="27"/>
        <v>66</v>
      </c>
      <c r="K586" s="3">
        <f t="shared" si="28"/>
        <v>26</v>
      </c>
      <c r="L586" s="4">
        <f t="shared" si="29"/>
        <v>0.39393939393939392</v>
      </c>
    </row>
    <row r="587" spans="1:12" x14ac:dyDescent="0.3">
      <c r="A587" s="1">
        <v>228</v>
      </c>
      <c r="B587" s="1">
        <v>16</v>
      </c>
      <c r="C587" s="2" t="s">
        <v>22</v>
      </c>
      <c r="D587" s="2" t="s">
        <v>46</v>
      </c>
      <c r="E587" s="3">
        <v>14</v>
      </c>
      <c r="F587" s="3">
        <v>23</v>
      </c>
      <c r="G587" s="1">
        <v>3</v>
      </c>
      <c r="H587" s="1">
        <v>35</v>
      </c>
      <c r="I587" s="2" t="s">
        <v>6</v>
      </c>
      <c r="J587" s="3">
        <f t="shared" si="27"/>
        <v>69</v>
      </c>
      <c r="K587" s="3">
        <f t="shared" si="28"/>
        <v>27</v>
      </c>
      <c r="L587" s="4">
        <f t="shared" si="29"/>
        <v>0.39130434782608697</v>
      </c>
    </row>
    <row r="588" spans="1:12" x14ac:dyDescent="0.3">
      <c r="A588" s="1">
        <v>229</v>
      </c>
      <c r="B588" s="1">
        <v>14</v>
      </c>
      <c r="C588" s="2" t="s">
        <v>26</v>
      </c>
      <c r="D588" s="2" t="s">
        <v>50</v>
      </c>
      <c r="E588" s="3">
        <v>15</v>
      </c>
      <c r="F588" s="3">
        <v>25</v>
      </c>
      <c r="G588" s="1">
        <v>1</v>
      </c>
      <c r="H588" s="1">
        <v>28</v>
      </c>
      <c r="I588" s="2" t="s">
        <v>8</v>
      </c>
      <c r="J588" s="3">
        <f t="shared" si="27"/>
        <v>25</v>
      </c>
      <c r="K588" s="3">
        <f t="shared" si="28"/>
        <v>10</v>
      </c>
      <c r="L588" s="4">
        <f t="shared" si="29"/>
        <v>0.4</v>
      </c>
    </row>
    <row r="589" spans="1:12" x14ac:dyDescent="0.3">
      <c r="A589" s="1">
        <v>229</v>
      </c>
      <c r="B589" s="1">
        <v>14</v>
      </c>
      <c r="C589" s="2" t="s">
        <v>17</v>
      </c>
      <c r="D589" s="2" t="s">
        <v>41</v>
      </c>
      <c r="E589" s="3">
        <v>21</v>
      </c>
      <c r="F589" s="3">
        <v>35</v>
      </c>
      <c r="G589" s="1">
        <v>1</v>
      </c>
      <c r="H589" s="1">
        <v>43</v>
      </c>
      <c r="I589" s="2" t="s">
        <v>6</v>
      </c>
      <c r="J589" s="3">
        <f t="shared" si="27"/>
        <v>35</v>
      </c>
      <c r="K589" s="3">
        <f t="shared" si="28"/>
        <v>14</v>
      </c>
      <c r="L589" s="4">
        <f t="shared" si="29"/>
        <v>0.4</v>
      </c>
    </row>
    <row r="590" spans="1:12" x14ac:dyDescent="0.3">
      <c r="A590" s="1">
        <v>229</v>
      </c>
      <c r="B590" s="1">
        <v>14</v>
      </c>
      <c r="C590" s="2" t="s">
        <v>12</v>
      </c>
      <c r="D590" s="2" t="s">
        <v>36</v>
      </c>
      <c r="E590" s="3">
        <v>22</v>
      </c>
      <c r="F590" s="3">
        <v>36</v>
      </c>
      <c r="G590" s="1">
        <v>1</v>
      </c>
      <c r="H590" s="1">
        <v>19</v>
      </c>
      <c r="I590" s="2" t="s">
        <v>8</v>
      </c>
      <c r="J590" s="3">
        <f t="shared" si="27"/>
        <v>36</v>
      </c>
      <c r="K590" s="3">
        <f t="shared" si="28"/>
        <v>14</v>
      </c>
      <c r="L590" s="4">
        <f t="shared" si="29"/>
        <v>0.3888888888888889</v>
      </c>
    </row>
    <row r="591" spans="1:12" x14ac:dyDescent="0.3">
      <c r="A591" s="1">
        <v>229</v>
      </c>
      <c r="B591" s="1">
        <v>14</v>
      </c>
      <c r="C591" s="2" t="s">
        <v>15</v>
      </c>
      <c r="D591" s="2" t="s">
        <v>39</v>
      </c>
      <c r="E591" s="3">
        <v>16</v>
      </c>
      <c r="F591" s="3">
        <v>28</v>
      </c>
      <c r="G591" s="1">
        <v>1</v>
      </c>
      <c r="H591" s="1">
        <v>27</v>
      </c>
      <c r="I591" s="2" t="s">
        <v>8</v>
      </c>
      <c r="J591" s="3">
        <f t="shared" si="27"/>
        <v>28</v>
      </c>
      <c r="K591" s="3">
        <f t="shared" si="28"/>
        <v>12</v>
      </c>
      <c r="L591" s="4">
        <f t="shared" si="29"/>
        <v>0.42857142857142855</v>
      </c>
    </row>
    <row r="592" spans="1:12" x14ac:dyDescent="0.3">
      <c r="A592" s="1">
        <v>230</v>
      </c>
      <c r="B592" s="1">
        <v>5</v>
      </c>
      <c r="C592" s="2" t="s">
        <v>18</v>
      </c>
      <c r="D592" s="2" t="s">
        <v>42</v>
      </c>
      <c r="E592" s="3">
        <v>19</v>
      </c>
      <c r="F592" s="3">
        <v>32</v>
      </c>
      <c r="G592" s="1">
        <v>3</v>
      </c>
      <c r="H592" s="1">
        <v>10</v>
      </c>
      <c r="I592" s="2" t="s">
        <v>8</v>
      </c>
      <c r="J592" s="3">
        <f t="shared" si="27"/>
        <v>96</v>
      </c>
      <c r="K592" s="3">
        <f t="shared" si="28"/>
        <v>39</v>
      </c>
      <c r="L592" s="4">
        <f t="shared" si="29"/>
        <v>0.40625</v>
      </c>
    </row>
    <row r="593" spans="1:12" x14ac:dyDescent="0.3">
      <c r="A593" s="1">
        <v>230</v>
      </c>
      <c r="B593" s="1">
        <v>5</v>
      </c>
      <c r="C593" s="2" t="s">
        <v>15</v>
      </c>
      <c r="D593" s="2" t="s">
        <v>39</v>
      </c>
      <c r="E593" s="3">
        <v>16</v>
      </c>
      <c r="F593" s="3">
        <v>28</v>
      </c>
      <c r="G593" s="1">
        <v>2</v>
      </c>
      <c r="H593" s="1">
        <v>24</v>
      </c>
      <c r="I593" s="2" t="s">
        <v>8</v>
      </c>
      <c r="J593" s="3">
        <f t="shared" si="27"/>
        <v>56</v>
      </c>
      <c r="K593" s="3">
        <f t="shared" si="28"/>
        <v>24</v>
      </c>
      <c r="L593" s="4">
        <f t="shared" si="29"/>
        <v>0.42857142857142855</v>
      </c>
    </row>
    <row r="594" spans="1:12" x14ac:dyDescent="0.3">
      <c r="A594" s="1">
        <v>230</v>
      </c>
      <c r="B594" s="1">
        <v>5</v>
      </c>
      <c r="C594" s="2" t="s">
        <v>9</v>
      </c>
      <c r="D594" s="2" t="s">
        <v>33</v>
      </c>
      <c r="E594" s="3">
        <v>19</v>
      </c>
      <c r="F594" s="3">
        <v>31</v>
      </c>
      <c r="G594" s="1">
        <v>2</v>
      </c>
      <c r="H594" s="1">
        <v>57</v>
      </c>
      <c r="I594" s="2" t="s">
        <v>8</v>
      </c>
      <c r="J594" s="3">
        <f t="shared" si="27"/>
        <v>62</v>
      </c>
      <c r="K594" s="3">
        <f t="shared" si="28"/>
        <v>24</v>
      </c>
      <c r="L594" s="4">
        <f t="shared" si="29"/>
        <v>0.38709677419354838</v>
      </c>
    </row>
    <row r="595" spans="1:12" x14ac:dyDescent="0.3">
      <c r="A595" s="1">
        <v>231</v>
      </c>
      <c r="B595" s="1">
        <v>8</v>
      </c>
      <c r="C595" s="2" t="s">
        <v>23</v>
      </c>
      <c r="D595" s="2" t="s">
        <v>47</v>
      </c>
      <c r="E595" s="3">
        <v>13</v>
      </c>
      <c r="F595" s="3">
        <v>21</v>
      </c>
      <c r="G595" s="1">
        <v>2</v>
      </c>
      <c r="H595" s="1">
        <v>29</v>
      </c>
      <c r="I595" s="2" t="s">
        <v>8</v>
      </c>
      <c r="J595" s="3">
        <f t="shared" si="27"/>
        <v>42</v>
      </c>
      <c r="K595" s="3">
        <f t="shared" si="28"/>
        <v>16</v>
      </c>
      <c r="L595" s="4">
        <f t="shared" si="29"/>
        <v>0.38095238095238093</v>
      </c>
    </row>
    <row r="596" spans="1:12" x14ac:dyDescent="0.3">
      <c r="A596" s="1">
        <v>231</v>
      </c>
      <c r="B596" s="1">
        <v>8</v>
      </c>
      <c r="C596" s="2" t="s">
        <v>20</v>
      </c>
      <c r="D596" s="2" t="s">
        <v>44</v>
      </c>
      <c r="E596" s="3">
        <v>20</v>
      </c>
      <c r="F596" s="3">
        <v>34</v>
      </c>
      <c r="G596" s="1">
        <v>3</v>
      </c>
      <c r="H596" s="1">
        <v>17</v>
      </c>
      <c r="I596" s="2" t="s">
        <v>8</v>
      </c>
      <c r="J596" s="3">
        <f t="shared" si="27"/>
        <v>102</v>
      </c>
      <c r="K596" s="3">
        <f t="shared" si="28"/>
        <v>42</v>
      </c>
      <c r="L596" s="4">
        <f t="shared" si="29"/>
        <v>0.41176470588235292</v>
      </c>
    </row>
    <row r="597" spans="1:12" x14ac:dyDescent="0.3">
      <c r="A597" s="1">
        <v>231</v>
      </c>
      <c r="B597" s="1">
        <v>8</v>
      </c>
      <c r="C597" s="2" t="s">
        <v>9</v>
      </c>
      <c r="D597" s="2" t="s">
        <v>33</v>
      </c>
      <c r="E597" s="3">
        <v>19</v>
      </c>
      <c r="F597" s="3">
        <v>31</v>
      </c>
      <c r="G597" s="1">
        <v>1</v>
      </c>
      <c r="H597" s="1">
        <v>53</v>
      </c>
      <c r="I597" s="2" t="s">
        <v>8</v>
      </c>
      <c r="J597" s="3">
        <f t="shared" si="27"/>
        <v>31</v>
      </c>
      <c r="K597" s="3">
        <f t="shared" si="28"/>
        <v>12</v>
      </c>
      <c r="L597" s="4">
        <f t="shared" si="29"/>
        <v>0.38709677419354838</v>
      </c>
    </row>
    <row r="598" spans="1:12" x14ac:dyDescent="0.3">
      <c r="A598" s="1">
        <v>231</v>
      </c>
      <c r="B598" s="1">
        <v>8</v>
      </c>
      <c r="C598" s="2" t="s">
        <v>14</v>
      </c>
      <c r="D598" s="2" t="s">
        <v>38</v>
      </c>
      <c r="E598" s="3">
        <v>20</v>
      </c>
      <c r="F598" s="3">
        <v>33</v>
      </c>
      <c r="G598" s="1">
        <v>1</v>
      </c>
      <c r="H598" s="1">
        <v>51</v>
      </c>
      <c r="I598" s="2" t="s">
        <v>6</v>
      </c>
      <c r="J598" s="3">
        <f t="shared" si="27"/>
        <v>33</v>
      </c>
      <c r="K598" s="3">
        <f t="shared" si="28"/>
        <v>13</v>
      </c>
      <c r="L598" s="4">
        <f t="shared" si="29"/>
        <v>0.39393939393939392</v>
      </c>
    </row>
    <row r="599" spans="1:12" x14ac:dyDescent="0.3">
      <c r="A599" s="1">
        <v>232</v>
      </c>
      <c r="B599" s="1">
        <v>2</v>
      </c>
      <c r="C599" s="2" t="s">
        <v>5</v>
      </c>
      <c r="D599" s="2" t="s">
        <v>31</v>
      </c>
      <c r="E599" s="3">
        <v>14</v>
      </c>
      <c r="F599" s="3">
        <v>24</v>
      </c>
      <c r="G599" s="1">
        <v>1</v>
      </c>
      <c r="H599" s="1">
        <v>50</v>
      </c>
      <c r="I599" s="2" t="s">
        <v>8</v>
      </c>
      <c r="J599" s="3">
        <f t="shared" si="27"/>
        <v>24</v>
      </c>
      <c r="K599" s="3">
        <f t="shared" si="28"/>
        <v>10</v>
      </c>
      <c r="L599" s="4">
        <f t="shared" si="29"/>
        <v>0.41666666666666669</v>
      </c>
    </row>
    <row r="600" spans="1:12" x14ac:dyDescent="0.3">
      <c r="A600" s="1">
        <v>232</v>
      </c>
      <c r="B600" s="1">
        <v>2</v>
      </c>
      <c r="C600" s="2" t="s">
        <v>10</v>
      </c>
      <c r="D600" s="2" t="s">
        <v>34</v>
      </c>
      <c r="E600" s="3">
        <v>16</v>
      </c>
      <c r="F600" s="3">
        <v>27</v>
      </c>
      <c r="G600" s="1">
        <v>2</v>
      </c>
      <c r="H600" s="1">
        <v>30</v>
      </c>
      <c r="I600" s="2" t="s">
        <v>8</v>
      </c>
      <c r="J600" s="3">
        <f t="shared" si="27"/>
        <v>54</v>
      </c>
      <c r="K600" s="3">
        <f t="shared" si="28"/>
        <v>22</v>
      </c>
      <c r="L600" s="4">
        <f t="shared" si="29"/>
        <v>0.40740740740740738</v>
      </c>
    </row>
    <row r="601" spans="1:12" x14ac:dyDescent="0.3">
      <c r="A601" s="1">
        <v>232</v>
      </c>
      <c r="B601" s="1">
        <v>2</v>
      </c>
      <c r="C601" s="2" t="s">
        <v>7</v>
      </c>
      <c r="D601" s="2" t="s">
        <v>32</v>
      </c>
      <c r="E601" s="3">
        <v>18</v>
      </c>
      <c r="F601" s="3">
        <v>30</v>
      </c>
      <c r="G601" s="1">
        <v>2</v>
      </c>
      <c r="H601" s="1">
        <v>40</v>
      </c>
      <c r="I601" s="2" t="s">
        <v>8</v>
      </c>
      <c r="J601" s="3">
        <f t="shared" si="27"/>
        <v>60</v>
      </c>
      <c r="K601" s="3">
        <f t="shared" si="28"/>
        <v>24</v>
      </c>
      <c r="L601" s="4">
        <f t="shared" si="29"/>
        <v>0.4</v>
      </c>
    </row>
    <row r="602" spans="1:12" x14ac:dyDescent="0.3">
      <c r="A602" s="1">
        <v>232</v>
      </c>
      <c r="B602" s="1">
        <v>2</v>
      </c>
      <c r="C602" s="2" t="s">
        <v>25</v>
      </c>
      <c r="D602" s="2" t="s">
        <v>49</v>
      </c>
      <c r="E602" s="3">
        <v>15</v>
      </c>
      <c r="F602" s="3">
        <v>26</v>
      </c>
      <c r="G602" s="1">
        <v>2</v>
      </c>
      <c r="H602" s="1">
        <v>19</v>
      </c>
      <c r="I602" s="2" t="s">
        <v>6</v>
      </c>
      <c r="J602" s="3">
        <f t="shared" si="27"/>
        <v>52</v>
      </c>
      <c r="K602" s="3">
        <f t="shared" si="28"/>
        <v>22</v>
      </c>
      <c r="L602" s="4">
        <f t="shared" si="29"/>
        <v>0.42307692307692307</v>
      </c>
    </row>
    <row r="603" spans="1:12" x14ac:dyDescent="0.3">
      <c r="A603" s="1">
        <v>233</v>
      </c>
      <c r="B603" s="1">
        <v>8</v>
      </c>
      <c r="C603" s="2" t="s">
        <v>16</v>
      </c>
      <c r="D603" s="2" t="s">
        <v>40</v>
      </c>
      <c r="E603" s="3">
        <v>11</v>
      </c>
      <c r="F603" s="3">
        <v>19</v>
      </c>
      <c r="G603" s="1">
        <v>2</v>
      </c>
      <c r="H603" s="1">
        <v>31</v>
      </c>
      <c r="I603" s="2" t="s">
        <v>8</v>
      </c>
      <c r="J603" s="3">
        <f t="shared" si="27"/>
        <v>38</v>
      </c>
      <c r="K603" s="3">
        <f t="shared" si="28"/>
        <v>16</v>
      </c>
      <c r="L603" s="4">
        <f t="shared" si="29"/>
        <v>0.42105263157894735</v>
      </c>
    </row>
    <row r="604" spans="1:12" x14ac:dyDescent="0.3">
      <c r="A604" s="1">
        <v>234</v>
      </c>
      <c r="B604" s="1">
        <v>17</v>
      </c>
      <c r="C604" s="2" t="s">
        <v>7</v>
      </c>
      <c r="D604" s="2" t="s">
        <v>32</v>
      </c>
      <c r="E604" s="3">
        <v>18</v>
      </c>
      <c r="F604" s="3">
        <v>30</v>
      </c>
      <c r="G604" s="1">
        <v>2</v>
      </c>
      <c r="H604" s="1">
        <v>41</v>
      </c>
      <c r="I604" s="2" t="s">
        <v>8</v>
      </c>
      <c r="J604" s="3">
        <f t="shared" si="27"/>
        <v>60</v>
      </c>
      <c r="K604" s="3">
        <f t="shared" si="28"/>
        <v>24</v>
      </c>
      <c r="L604" s="4">
        <f t="shared" si="29"/>
        <v>0.4</v>
      </c>
    </row>
    <row r="605" spans="1:12" x14ac:dyDescent="0.3">
      <c r="A605" s="1">
        <v>234</v>
      </c>
      <c r="B605" s="1">
        <v>17</v>
      </c>
      <c r="C605" s="2" t="s">
        <v>5</v>
      </c>
      <c r="D605" s="2" t="s">
        <v>31</v>
      </c>
      <c r="E605" s="3">
        <v>14</v>
      </c>
      <c r="F605" s="3">
        <v>24</v>
      </c>
      <c r="G605" s="1">
        <v>3</v>
      </c>
      <c r="H605" s="1">
        <v>35</v>
      </c>
      <c r="I605" s="2" t="s">
        <v>6</v>
      </c>
      <c r="J605" s="3">
        <f t="shared" si="27"/>
        <v>72</v>
      </c>
      <c r="K605" s="3">
        <f t="shared" si="28"/>
        <v>30</v>
      </c>
      <c r="L605" s="4">
        <f t="shared" si="29"/>
        <v>0.41666666666666669</v>
      </c>
    </row>
    <row r="606" spans="1:12" x14ac:dyDescent="0.3">
      <c r="A606" s="1">
        <v>234</v>
      </c>
      <c r="B606" s="1">
        <v>17</v>
      </c>
      <c r="C606" s="2" t="s">
        <v>9</v>
      </c>
      <c r="D606" s="2" t="s">
        <v>33</v>
      </c>
      <c r="E606" s="3">
        <v>19</v>
      </c>
      <c r="F606" s="3">
        <v>31</v>
      </c>
      <c r="G606" s="1">
        <v>3</v>
      </c>
      <c r="H606" s="1">
        <v>23</v>
      </c>
      <c r="I606" s="2" t="s">
        <v>8</v>
      </c>
      <c r="J606" s="3">
        <f t="shared" si="27"/>
        <v>93</v>
      </c>
      <c r="K606" s="3">
        <f t="shared" si="28"/>
        <v>36</v>
      </c>
      <c r="L606" s="4">
        <f t="shared" si="29"/>
        <v>0.38709677419354838</v>
      </c>
    </row>
    <row r="607" spans="1:12" x14ac:dyDescent="0.3">
      <c r="A607" s="1">
        <v>235</v>
      </c>
      <c r="B607" s="1">
        <v>13</v>
      </c>
      <c r="C607" s="2" t="s">
        <v>14</v>
      </c>
      <c r="D607" s="2" t="s">
        <v>38</v>
      </c>
      <c r="E607" s="3">
        <v>20</v>
      </c>
      <c r="F607" s="3">
        <v>33</v>
      </c>
      <c r="G607" s="1">
        <v>1</v>
      </c>
      <c r="H607" s="1">
        <v>25</v>
      </c>
      <c r="I607" s="2" t="s">
        <v>6</v>
      </c>
      <c r="J607" s="3">
        <f t="shared" si="27"/>
        <v>33</v>
      </c>
      <c r="K607" s="3">
        <f t="shared" si="28"/>
        <v>13</v>
      </c>
      <c r="L607" s="4">
        <f t="shared" si="29"/>
        <v>0.39393939393939392</v>
      </c>
    </row>
    <row r="608" spans="1:12" x14ac:dyDescent="0.3">
      <c r="A608" s="1">
        <v>236</v>
      </c>
      <c r="B608" s="1">
        <v>12</v>
      </c>
      <c r="C608" s="2" t="s">
        <v>14</v>
      </c>
      <c r="D608" s="2" t="s">
        <v>38</v>
      </c>
      <c r="E608" s="3">
        <v>20</v>
      </c>
      <c r="F608" s="3">
        <v>33</v>
      </c>
      <c r="G608" s="1">
        <v>3</v>
      </c>
      <c r="H608" s="1">
        <v>21</v>
      </c>
      <c r="I608" s="2" t="s">
        <v>6</v>
      </c>
      <c r="J608" s="3">
        <f t="shared" si="27"/>
        <v>99</v>
      </c>
      <c r="K608" s="3">
        <f t="shared" si="28"/>
        <v>39</v>
      </c>
      <c r="L608" s="4">
        <f t="shared" si="29"/>
        <v>0.39393939393939392</v>
      </c>
    </row>
    <row r="609" spans="1:12" x14ac:dyDescent="0.3">
      <c r="A609" s="1">
        <v>236</v>
      </c>
      <c r="B609" s="1">
        <v>12</v>
      </c>
      <c r="C609" s="2" t="s">
        <v>19</v>
      </c>
      <c r="D609" s="2" t="s">
        <v>43</v>
      </c>
      <c r="E609" s="3">
        <v>13</v>
      </c>
      <c r="F609" s="3">
        <v>22</v>
      </c>
      <c r="G609" s="1">
        <v>1</v>
      </c>
      <c r="H609" s="1">
        <v>7</v>
      </c>
      <c r="I609" s="2" t="s">
        <v>6</v>
      </c>
      <c r="J609" s="3">
        <f t="shared" si="27"/>
        <v>22</v>
      </c>
      <c r="K609" s="3">
        <f t="shared" si="28"/>
        <v>9</v>
      </c>
      <c r="L609" s="4">
        <f t="shared" si="29"/>
        <v>0.40909090909090912</v>
      </c>
    </row>
    <row r="610" spans="1:12" x14ac:dyDescent="0.3">
      <c r="A610" s="1">
        <v>236</v>
      </c>
      <c r="B610" s="1">
        <v>12</v>
      </c>
      <c r="C610" s="2" t="s">
        <v>17</v>
      </c>
      <c r="D610" s="2" t="s">
        <v>41</v>
      </c>
      <c r="E610" s="3">
        <v>21</v>
      </c>
      <c r="F610" s="3">
        <v>35</v>
      </c>
      <c r="G610" s="1">
        <v>2</v>
      </c>
      <c r="H610" s="1">
        <v>43</v>
      </c>
      <c r="I610" s="2" t="s">
        <v>8</v>
      </c>
      <c r="J610" s="3">
        <f t="shared" si="27"/>
        <v>70</v>
      </c>
      <c r="K610" s="3">
        <f t="shared" si="28"/>
        <v>28</v>
      </c>
      <c r="L610" s="4">
        <f t="shared" si="29"/>
        <v>0.4</v>
      </c>
    </row>
    <row r="611" spans="1:12" x14ac:dyDescent="0.3">
      <c r="A611" s="1">
        <v>236</v>
      </c>
      <c r="B611" s="1">
        <v>12</v>
      </c>
      <c r="C611" s="2" t="s">
        <v>18</v>
      </c>
      <c r="D611" s="2" t="s">
        <v>42</v>
      </c>
      <c r="E611" s="3">
        <v>19</v>
      </c>
      <c r="F611" s="3">
        <v>32</v>
      </c>
      <c r="G611" s="1">
        <v>2</v>
      </c>
      <c r="H611" s="1">
        <v>30</v>
      </c>
      <c r="I611" s="2" t="s">
        <v>6</v>
      </c>
      <c r="J611" s="3">
        <f t="shared" si="27"/>
        <v>64</v>
      </c>
      <c r="K611" s="3">
        <f t="shared" si="28"/>
        <v>26</v>
      </c>
      <c r="L611" s="4">
        <f t="shared" si="29"/>
        <v>0.40625</v>
      </c>
    </row>
    <row r="612" spans="1:12" x14ac:dyDescent="0.3">
      <c r="A612" s="1">
        <v>237</v>
      </c>
      <c r="B612" s="1">
        <v>4</v>
      </c>
      <c r="C612" s="2" t="s">
        <v>22</v>
      </c>
      <c r="D612" s="2" t="s">
        <v>46</v>
      </c>
      <c r="E612" s="3">
        <v>14</v>
      </c>
      <c r="F612" s="3">
        <v>23</v>
      </c>
      <c r="G612" s="1">
        <v>2</v>
      </c>
      <c r="H612" s="1">
        <v>12</v>
      </c>
      <c r="I612" s="2" t="s">
        <v>6</v>
      </c>
      <c r="J612" s="3">
        <f t="shared" si="27"/>
        <v>46</v>
      </c>
      <c r="K612" s="3">
        <f t="shared" si="28"/>
        <v>18</v>
      </c>
      <c r="L612" s="4">
        <f t="shared" si="29"/>
        <v>0.39130434782608697</v>
      </c>
    </row>
    <row r="613" spans="1:12" x14ac:dyDescent="0.3">
      <c r="A613" s="1">
        <v>237</v>
      </c>
      <c r="B613" s="1">
        <v>4</v>
      </c>
      <c r="C613" s="2" t="s">
        <v>7</v>
      </c>
      <c r="D613" s="2" t="s">
        <v>32</v>
      </c>
      <c r="E613" s="3">
        <v>18</v>
      </c>
      <c r="F613" s="3">
        <v>30</v>
      </c>
      <c r="G613" s="1">
        <v>2</v>
      </c>
      <c r="H613" s="1">
        <v>25</v>
      </c>
      <c r="I613" s="2" t="s">
        <v>8</v>
      </c>
      <c r="J613" s="3">
        <f t="shared" si="27"/>
        <v>60</v>
      </c>
      <c r="K613" s="3">
        <f t="shared" si="28"/>
        <v>24</v>
      </c>
      <c r="L613" s="4">
        <f t="shared" si="29"/>
        <v>0.4</v>
      </c>
    </row>
    <row r="614" spans="1:12" x14ac:dyDescent="0.3">
      <c r="A614" s="1">
        <v>238</v>
      </c>
      <c r="B614" s="1">
        <v>13</v>
      </c>
      <c r="C614" s="2" t="s">
        <v>12</v>
      </c>
      <c r="D614" s="2" t="s">
        <v>36</v>
      </c>
      <c r="E614" s="3">
        <v>22</v>
      </c>
      <c r="F614" s="3">
        <v>36</v>
      </c>
      <c r="G614" s="1">
        <v>2</v>
      </c>
      <c r="H614" s="1">
        <v>45</v>
      </c>
      <c r="I614" s="2" t="s">
        <v>8</v>
      </c>
      <c r="J614" s="3">
        <f t="shared" si="27"/>
        <v>72</v>
      </c>
      <c r="K614" s="3">
        <f t="shared" si="28"/>
        <v>28</v>
      </c>
      <c r="L614" s="4">
        <f t="shared" si="29"/>
        <v>0.3888888888888889</v>
      </c>
    </row>
    <row r="615" spans="1:12" x14ac:dyDescent="0.3">
      <c r="A615" s="1">
        <v>239</v>
      </c>
      <c r="B615" s="1">
        <v>12</v>
      </c>
      <c r="C615" s="2" t="s">
        <v>25</v>
      </c>
      <c r="D615" s="2" t="s">
        <v>49</v>
      </c>
      <c r="E615" s="3">
        <v>15</v>
      </c>
      <c r="F615" s="3">
        <v>26</v>
      </c>
      <c r="G615" s="1">
        <v>1</v>
      </c>
      <c r="H615" s="1">
        <v>36</v>
      </c>
      <c r="I615" s="2" t="s">
        <v>6</v>
      </c>
      <c r="J615" s="3">
        <f t="shared" si="27"/>
        <v>26</v>
      </c>
      <c r="K615" s="3">
        <f t="shared" si="28"/>
        <v>11</v>
      </c>
      <c r="L615" s="4">
        <f t="shared" si="29"/>
        <v>0.42307692307692307</v>
      </c>
    </row>
    <row r="616" spans="1:12" x14ac:dyDescent="0.3">
      <c r="A616" s="1">
        <v>239</v>
      </c>
      <c r="B616" s="1">
        <v>12</v>
      </c>
      <c r="C616" s="2" t="s">
        <v>5</v>
      </c>
      <c r="D616" s="2" t="s">
        <v>31</v>
      </c>
      <c r="E616" s="3">
        <v>14</v>
      </c>
      <c r="F616" s="3">
        <v>24</v>
      </c>
      <c r="G616" s="1">
        <v>2</v>
      </c>
      <c r="H616" s="1">
        <v>37</v>
      </c>
      <c r="I616" s="2" t="s">
        <v>6</v>
      </c>
      <c r="J616" s="3">
        <f t="shared" si="27"/>
        <v>48</v>
      </c>
      <c r="K616" s="3">
        <f t="shared" si="28"/>
        <v>20</v>
      </c>
      <c r="L616" s="4">
        <f t="shared" si="29"/>
        <v>0.41666666666666669</v>
      </c>
    </row>
    <row r="617" spans="1:12" x14ac:dyDescent="0.3">
      <c r="A617" s="1">
        <v>240</v>
      </c>
      <c r="B617" s="1">
        <v>9</v>
      </c>
      <c r="C617" s="2" t="s">
        <v>9</v>
      </c>
      <c r="D617" s="2" t="s">
        <v>33</v>
      </c>
      <c r="E617" s="3">
        <v>19</v>
      </c>
      <c r="F617" s="3">
        <v>31</v>
      </c>
      <c r="G617" s="1">
        <v>3</v>
      </c>
      <c r="H617" s="1">
        <v>32</v>
      </c>
      <c r="I617" s="2" t="s">
        <v>8</v>
      </c>
      <c r="J617" s="3">
        <f t="shared" si="27"/>
        <v>93</v>
      </c>
      <c r="K617" s="3">
        <f t="shared" si="28"/>
        <v>36</v>
      </c>
      <c r="L617" s="4">
        <f t="shared" si="29"/>
        <v>0.38709677419354838</v>
      </c>
    </row>
    <row r="618" spans="1:12" x14ac:dyDescent="0.3">
      <c r="A618" s="1">
        <v>240</v>
      </c>
      <c r="B618" s="1">
        <v>9</v>
      </c>
      <c r="C618" s="2" t="s">
        <v>22</v>
      </c>
      <c r="D618" s="2" t="s">
        <v>46</v>
      </c>
      <c r="E618" s="3">
        <v>14</v>
      </c>
      <c r="F618" s="3">
        <v>23</v>
      </c>
      <c r="G618" s="1">
        <v>3</v>
      </c>
      <c r="H618" s="1">
        <v>32</v>
      </c>
      <c r="I618" s="2" t="s">
        <v>8</v>
      </c>
      <c r="J618" s="3">
        <f t="shared" si="27"/>
        <v>69</v>
      </c>
      <c r="K618" s="3">
        <f t="shared" si="28"/>
        <v>27</v>
      </c>
      <c r="L618" s="4">
        <f t="shared" si="29"/>
        <v>0.39130434782608697</v>
      </c>
    </row>
    <row r="619" spans="1:12" x14ac:dyDescent="0.3">
      <c r="A619" s="1">
        <v>240</v>
      </c>
      <c r="B619" s="1">
        <v>9</v>
      </c>
      <c r="C619" s="2" t="s">
        <v>24</v>
      </c>
      <c r="D619" s="2" t="s">
        <v>48</v>
      </c>
      <c r="E619" s="3">
        <v>10</v>
      </c>
      <c r="F619" s="3">
        <v>18</v>
      </c>
      <c r="G619" s="1">
        <v>2</v>
      </c>
      <c r="H619" s="1">
        <v>46</v>
      </c>
      <c r="I619" s="2" t="s">
        <v>6</v>
      </c>
      <c r="J619" s="3">
        <f t="shared" si="27"/>
        <v>36</v>
      </c>
      <c r="K619" s="3">
        <f t="shared" si="28"/>
        <v>16</v>
      </c>
      <c r="L619" s="4">
        <f t="shared" si="29"/>
        <v>0.44444444444444442</v>
      </c>
    </row>
    <row r="620" spans="1:12" x14ac:dyDescent="0.3">
      <c r="A620" s="1">
        <v>240</v>
      </c>
      <c r="B620" s="1">
        <v>9</v>
      </c>
      <c r="C620" s="2" t="s">
        <v>18</v>
      </c>
      <c r="D620" s="2" t="s">
        <v>42</v>
      </c>
      <c r="E620" s="3">
        <v>19</v>
      </c>
      <c r="F620" s="3">
        <v>32</v>
      </c>
      <c r="G620" s="1">
        <v>3</v>
      </c>
      <c r="H620" s="1">
        <v>19</v>
      </c>
      <c r="I620" s="2" t="s">
        <v>6</v>
      </c>
      <c r="J620" s="3">
        <f t="shared" si="27"/>
        <v>96</v>
      </c>
      <c r="K620" s="3">
        <f t="shared" si="28"/>
        <v>39</v>
      </c>
      <c r="L620" s="4">
        <f t="shared" si="29"/>
        <v>0.40625</v>
      </c>
    </row>
    <row r="621" spans="1:12" x14ac:dyDescent="0.3">
      <c r="A621" s="1">
        <v>241</v>
      </c>
      <c r="B621" s="1">
        <v>12</v>
      </c>
      <c r="C621" s="2" t="s">
        <v>24</v>
      </c>
      <c r="D621" s="2" t="s">
        <v>48</v>
      </c>
      <c r="E621" s="3">
        <v>10</v>
      </c>
      <c r="F621" s="3">
        <v>18</v>
      </c>
      <c r="G621" s="1">
        <v>1</v>
      </c>
      <c r="H621" s="1">
        <v>11</v>
      </c>
      <c r="I621" s="2" t="s">
        <v>8</v>
      </c>
      <c r="J621" s="3">
        <f t="shared" si="27"/>
        <v>18</v>
      </c>
      <c r="K621" s="3">
        <f t="shared" si="28"/>
        <v>8</v>
      </c>
      <c r="L621" s="4">
        <f t="shared" si="29"/>
        <v>0.44444444444444442</v>
      </c>
    </row>
    <row r="622" spans="1:12" x14ac:dyDescent="0.3">
      <c r="A622" s="1">
        <v>242</v>
      </c>
      <c r="B622" s="1">
        <v>12</v>
      </c>
      <c r="C622" s="2" t="s">
        <v>25</v>
      </c>
      <c r="D622" s="2" t="s">
        <v>49</v>
      </c>
      <c r="E622" s="3">
        <v>15</v>
      </c>
      <c r="F622" s="3">
        <v>26</v>
      </c>
      <c r="G622" s="1">
        <v>1</v>
      </c>
      <c r="H622" s="1">
        <v>54</v>
      </c>
      <c r="I622" s="2" t="s">
        <v>6</v>
      </c>
      <c r="J622" s="3">
        <f t="shared" si="27"/>
        <v>26</v>
      </c>
      <c r="K622" s="3">
        <f t="shared" si="28"/>
        <v>11</v>
      </c>
      <c r="L622" s="4">
        <f t="shared" si="29"/>
        <v>0.42307692307692307</v>
      </c>
    </row>
    <row r="623" spans="1:12" x14ac:dyDescent="0.3">
      <c r="A623" s="1">
        <v>242</v>
      </c>
      <c r="B623" s="1">
        <v>12</v>
      </c>
      <c r="C623" s="2" t="s">
        <v>26</v>
      </c>
      <c r="D623" s="2" t="s">
        <v>50</v>
      </c>
      <c r="E623" s="3">
        <v>15</v>
      </c>
      <c r="F623" s="3">
        <v>25</v>
      </c>
      <c r="G623" s="1">
        <v>3</v>
      </c>
      <c r="H623" s="1">
        <v>40</v>
      </c>
      <c r="I623" s="2" t="s">
        <v>8</v>
      </c>
      <c r="J623" s="3">
        <f t="shared" si="27"/>
        <v>75</v>
      </c>
      <c r="K623" s="3">
        <f t="shared" si="28"/>
        <v>30</v>
      </c>
      <c r="L623" s="4">
        <f t="shared" si="29"/>
        <v>0.4</v>
      </c>
    </row>
    <row r="624" spans="1:12" x14ac:dyDescent="0.3">
      <c r="A624" s="1">
        <v>242</v>
      </c>
      <c r="B624" s="1">
        <v>12</v>
      </c>
      <c r="C624" s="2" t="s">
        <v>14</v>
      </c>
      <c r="D624" s="2" t="s">
        <v>38</v>
      </c>
      <c r="E624" s="3">
        <v>20</v>
      </c>
      <c r="F624" s="3">
        <v>33</v>
      </c>
      <c r="G624" s="1">
        <v>1</v>
      </c>
      <c r="H624" s="1">
        <v>5</v>
      </c>
      <c r="I624" s="2" t="s">
        <v>6</v>
      </c>
      <c r="J624" s="3">
        <f t="shared" si="27"/>
        <v>33</v>
      </c>
      <c r="K624" s="3">
        <f t="shared" si="28"/>
        <v>13</v>
      </c>
      <c r="L624" s="4">
        <f t="shared" si="29"/>
        <v>0.39393939393939392</v>
      </c>
    </row>
    <row r="625" spans="1:12" x14ac:dyDescent="0.3">
      <c r="A625" s="1">
        <v>243</v>
      </c>
      <c r="B625" s="1">
        <v>4</v>
      </c>
      <c r="C625" s="2" t="s">
        <v>11</v>
      </c>
      <c r="D625" s="2" t="s">
        <v>35</v>
      </c>
      <c r="E625" s="3">
        <v>25</v>
      </c>
      <c r="F625" s="3">
        <v>40</v>
      </c>
      <c r="G625" s="1">
        <v>3</v>
      </c>
      <c r="H625" s="1">
        <v>22</v>
      </c>
      <c r="I625" s="2" t="s">
        <v>8</v>
      </c>
      <c r="J625" s="3">
        <f t="shared" si="27"/>
        <v>120</v>
      </c>
      <c r="K625" s="3">
        <f t="shared" si="28"/>
        <v>45</v>
      </c>
      <c r="L625" s="4">
        <f t="shared" si="29"/>
        <v>0.375</v>
      </c>
    </row>
    <row r="626" spans="1:12" x14ac:dyDescent="0.3">
      <c r="A626" s="1">
        <v>244</v>
      </c>
      <c r="B626" s="1">
        <v>17</v>
      </c>
      <c r="C626" s="2" t="s">
        <v>11</v>
      </c>
      <c r="D626" s="2" t="s">
        <v>35</v>
      </c>
      <c r="E626" s="3">
        <v>25</v>
      </c>
      <c r="F626" s="3">
        <v>40</v>
      </c>
      <c r="G626" s="1">
        <v>3</v>
      </c>
      <c r="H626" s="1">
        <v>30</v>
      </c>
      <c r="I626" s="2" t="s">
        <v>6</v>
      </c>
      <c r="J626" s="3">
        <f t="shared" si="27"/>
        <v>120</v>
      </c>
      <c r="K626" s="3">
        <f t="shared" si="28"/>
        <v>45</v>
      </c>
      <c r="L626" s="4">
        <f t="shared" si="29"/>
        <v>0.375</v>
      </c>
    </row>
    <row r="627" spans="1:12" x14ac:dyDescent="0.3">
      <c r="A627" s="1">
        <v>244</v>
      </c>
      <c r="B627" s="1">
        <v>17</v>
      </c>
      <c r="C627" s="2" t="s">
        <v>16</v>
      </c>
      <c r="D627" s="2" t="s">
        <v>40</v>
      </c>
      <c r="E627" s="3">
        <v>11</v>
      </c>
      <c r="F627" s="3">
        <v>19</v>
      </c>
      <c r="G627" s="1">
        <v>2</v>
      </c>
      <c r="H627" s="1">
        <v>59</v>
      </c>
      <c r="I627" s="2" t="s">
        <v>6</v>
      </c>
      <c r="J627" s="3">
        <f t="shared" si="27"/>
        <v>38</v>
      </c>
      <c r="K627" s="3">
        <f t="shared" si="28"/>
        <v>16</v>
      </c>
      <c r="L627" s="4">
        <f t="shared" si="29"/>
        <v>0.42105263157894735</v>
      </c>
    </row>
    <row r="628" spans="1:12" x14ac:dyDescent="0.3">
      <c r="A628" s="1">
        <v>245</v>
      </c>
      <c r="B628" s="1">
        <v>11</v>
      </c>
      <c r="C628" s="2" t="s">
        <v>24</v>
      </c>
      <c r="D628" s="2" t="s">
        <v>48</v>
      </c>
      <c r="E628" s="3">
        <v>10</v>
      </c>
      <c r="F628" s="3">
        <v>18</v>
      </c>
      <c r="G628" s="1">
        <v>3</v>
      </c>
      <c r="H628" s="1">
        <v>45</v>
      </c>
      <c r="I628" s="2" t="s">
        <v>8</v>
      </c>
      <c r="J628" s="3">
        <f t="shared" si="27"/>
        <v>54</v>
      </c>
      <c r="K628" s="3">
        <f t="shared" si="28"/>
        <v>24</v>
      </c>
      <c r="L628" s="4">
        <f t="shared" si="29"/>
        <v>0.44444444444444442</v>
      </c>
    </row>
    <row r="629" spans="1:12" x14ac:dyDescent="0.3">
      <c r="A629" s="1">
        <v>245</v>
      </c>
      <c r="B629" s="1">
        <v>11</v>
      </c>
      <c r="C629" s="2" t="s">
        <v>9</v>
      </c>
      <c r="D629" s="2" t="s">
        <v>33</v>
      </c>
      <c r="E629" s="3">
        <v>19</v>
      </c>
      <c r="F629" s="3">
        <v>31</v>
      </c>
      <c r="G629" s="1">
        <v>1</v>
      </c>
      <c r="H629" s="1">
        <v>23</v>
      </c>
      <c r="I629" s="2" t="s">
        <v>6</v>
      </c>
      <c r="J629" s="3">
        <f t="shared" si="27"/>
        <v>31</v>
      </c>
      <c r="K629" s="3">
        <f t="shared" si="28"/>
        <v>12</v>
      </c>
      <c r="L629" s="4">
        <f t="shared" si="29"/>
        <v>0.38709677419354838</v>
      </c>
    </row>
    <row r="630" spans="1:12" x14ac:dyDescent="0.3">
      <c r="A630" s="1">
        <v>245</v>
      </c>
      <c r="B630" s="1">
        <v>11</v>
      </c>
      <c r="C630" s="2" t="s">
        <v>11</v>
      </c>
      <c r="D630" s="2" t="s">
        <v>35</v>
      </c>
      <c r="E630" s="3">
        <v>25</v>
      </c>
      <c r="F630" s="3">
        <v>40</v>
      </c>
      <c r="G630" s="1">
        <v>2</v>
      </c>
      <c r="H630" s="1">
        <v>23</v>
      </c>
      <c r="I630" s="2" t="s">
        <v>6</v>
      </c>
      <c r="J630" s="3">
        <f t="shared" si="27"/>
        <v>80</v>
      </c>
      <c r="K630" s="3">
        <f t="shared" si="28"/>
        <v>30</v>
      </c>
      <c r="L630" s="4">
        <f t="shared" si="29"/>
        <v>0.375</v>
      </c>
    </row>
    <row r="631" spans="1:12" x14ac:dyDescent="0.3">
      <c r="A631" s="1">
        <v>245</v>
      </c>
      <c r="B631" s="1">
        <v>11</v>
      </c>
      <c r="C631" s="2" t="s">
        <v>12</v>
      </c>
      <c r="D631" s="2" t="s">
        <v>36</v>
      </c>
      <c r="E631" s="3">
        <v>22</v>
      </c>
      <c r="F631" s="3">
        <v>36</v>
      </c>
      <c r="G631" s="1">
        <v>3</v>
      </c>
      <c r="H631" s="1">
        <v>25</v>
      </c>
      <c r="I631" s="2" t="s">
        <v>8</v>
      </c>
      <c r="J631" s="3">
        <f t="shared" si="27"/>
        <v>108</v>
      </c>
      <c r="K631" s="3">
        <f t="shared" si="28"/>
        <v>42</v>
      </c>
      <c r="L631" s="4">
        <f t="shared" si="29"/>
        <v>0.3888888888888889</v>
      </c>
    </row>
    <row r="632" spans="1:12" x14ac:dyDescent="0.3">
      <c r="A632" s="1">
        <v>246</v>
      </c>
      <c r="B632" s="1">
        <v>2</v>
      </c>
      <c r="C632" s="2" t="s">
        <v>10</v>
      </c>
      <c r="D632" s="2" t="s">
        <v>34</v>
      </c>
      <c r="E632" s="3">
        <v>16</v>
      </c>
      <c r="F632" s="3">
        <v>27</v>
      </c>
      <c r="G632" s="1">
        <v>3</v>
      </c>
      <c r="H632" s="1">
        <v>36</v>
      </c>
      <c r="I632" s="2" t="s">
        <v>8</v>
      </c>
      <c r="J632" s="3">
        <f t="shared" si="27"/>
        <v>81</v>
      </c>
      <c r="K632" s="3">
        <f t="shared" si="28"/>
        <v>33</v>
      </c>
      <c r="L632" s="4">
        <f t="shared" si="29"/>
        <v>0.40740740740740738</v>
      </c>
    </row>
    <row r="633" spans="1:12" x14ac:dyDescent="0.3">
      <c r="A633" s="1">
        <v>246</v>
      </c>
      <c r="B633" s="1">
        <v>2</v>
      </c>
      <c r="C633" s="2" t="s">
        <v>5</v>
      </c>
      <c r="D633" s="2" t="s">
        <v>31</v>
      </c>
      <c r="E633" s="3">
        <v>14</v>
      </c>
      <c r="F633" s="3">
        <v>24</v>
      </c>
      <c r="G633" s="1">
        <v>2</v>
      </c>
      <c r="H633" s="1">
        <v>10</v>
      </c>
      <c r="I633" s="2" t="s">
        <v>6</v>
      </c>
      <c r="J633" s="3">
        <f t="shared" si="27"/>
        <v>48</v>
      </c>
      <c r="K633" s="3">
        <f t="shared" si="28"/>
        <v>20</v>
      </c>
      <c r="L633" s="4">
        <f t="shared" si="29"/>
        <v>0.41666666666666669</v>
      </c>
    </row>
    <row r="634" spans="1:12" x14ac:dyDescent="0.3">
      <c r="A634" s="1">
        <v>246</v>
      </c>
      <c r="B634" s="1">
        <v>2</v>
      </c>
      <c r="C634" s="2" t="s">
        <v>17</v>
      </c>
      <c r="D634" s="2" t="s">
        <v>41</v>
      </c>
      <c r="E634" s="3">
        <v>21</v>
      </c>
      <c r="F634" s="3">
        <v>35</v>
      </c>
      <c r="G634" s="1">
        <v>3</v>
      </c>
      <c r="H634" s="1">
        <v>48</v>
      </c>
      <c r="I634" s="2" t="s">
        <v>6</v>
      </c>
      <c r="J634" s="3">
        <f t="shared" si="27"/>
        <v>105</v>
      </c>
      <c r="K634" s="3">
        <f t="shared" si="28"/>
        <v>42</v>
      </c>
      <c r="L634" s="4">
        <f t="shared" si="29"/>
        <v>0.4</v>
      </c>
    </row>
    <row r="635" spans="1:12" x14ac:dyDescent="0.3">
      <c r="A635" s="1">
        <v>246</v>
      </c>
      <c r="B635" s="1">
        <v>2</v>
      </c>
      <c r="C635" s="2" t="s">
        <v>9</v>
      </c>
      <c r="D635" s="2" t="s">
        <v>33</v>
      </c>
      <c r="E635" s="3">
        <v>19</v>
      </c>
      <c r="F635" s="3">
        <v>31</v>
      </c>
      <c r="G635" s="1">
        <v>3</v>
      </c>
      <c r="H635" s="1">
        <v>52</v>
      </c>
      <c r="I635" s="2" t="s">
        <v>6</v>
      </c>
      <c r="J635" s="3">
        <f t="shared" si="27"/>
        <v>93</v>
      </c>
      <c r="K635" s="3">
        <f t="shared" si="28"/>
        <v>36</v>
      </c>
      <c r="L635" s="4">
        <f t="shared" si="29"/>
        <v>0.38709677419354838</v>
      </c>
    </row>
    <row r="636" spans="1:12" x14ac:dyDescent="0.3">
      <c r="A636" s="1">
        <v>247</v>
      </c>
      <c r="B636" s="1">
        <v>11</v>
      </c>
      <c r="C636" s="2" t="s">
        <v>14</v>
      </c>
      <c r="D636" s="2" t="s">
        <v>38</v>
      </c>
      <c r="E636" s="3">
        <v>20</v>
      </c>
      <c r="F636" s="3">
        <v>33</v>
      </c>
      <c r="G636" s="1">
        <v>2</v>
      </c>
      <c r="H636" s="1">
        <v>59</v>
      </c>
      <c r="I636" s="2" t="s">
        <v>8</v>
      </c>
      <c r="J636" s="3">
        <f t="shared" si="27"/>
        <v>66</v>
      </c>
      <c r="K636" s="3">
        <f t="shared" si="28"/>
        <v>26</v>
      </c>
      <c r="L636" s="4">
        <f t="shared" si="29"/>
        <v>0.39393939393939392</v>
      </c>
    </row>
    <row r="637" spans="1:12" x14ac:dyDescent="0.3">
      <c r="A637" s="1">
        <v>248</v>
      </c>
      <c r="B637" s="1">
        <v>12</v>
      </c>
      <c r="C637" s="2" t="s">
        <v>20</v>
      </c>
      <c r="D637" s="2" t="s">
        <v>44</v>
      </c>
      <c r="E637" s="3">
        <v>20</v>
      </c>
      <c r="F637" s="3">
        <v>34</v>
      </c>
      <c r="G637" s="1">
        <v>1</v>
      </c>
      <c r="H637" s="1">
        <v>32</v>
      </c>
      <c r="I637" s="2" t="s">
        <v>8</v>
      </c>
      <c r="J637" s="3">
        <f t="shared" si="27"/>
        <v>34</v>
      </c>
      <c r="K637" s="3">
        <f t="shared" si="28"/>
        <v>14</v>
      </c>
      <c r="L637" s="4">
        <f t="shared" si="29"/>
        <v>0.41176470588235292</v>
      </c>
    </row>
    <row r="638" spans="1:12" x14ac:dyDescent="0.3">
      <c r="A638" s="1">
        <v>248</v>
      </c>
      <c r="B638" s="1">
        <v>12</v>
      </c>
      <c r="C638" s="2" t="s">
        <v>13</v>
      </c>
      <c r="D638" s="2" t="s">
        <v>37</v>
      </c>
      <c r="E638" s="3">
        <v>17</v>
      </c>
      <c r="F638" s="3">
        <v>29</v>
      </c>
      <c r="G638" s="1">
        <v>3</v>
      </c>
      <c r="H638" s="1">
        <v>51</v>
      </c>
      <c r="I638" s="2" t="s">
        <v>8</v>
      </c>
      <c r="J638" s="3">
        <f t="shared" si="27"/>
        <v>87</v>
      </c>
      <c r="K638" s="3">
        <f t="shared" si="28"/>
        <v>36</v>
      </c>
      <c r="L638" s="4">
        <f t="shared" si="29"/>
        <v>0.41379310344827586</v>
      </c>
    </row>
    <row r="639" spans="1:12" x14ac:dyDescent="0.3">
      <c r="A639" s="1">
        <v>248</v>
      </c>
      <c r="B639" s="1">
        <v>12</v>
      </c>
      <c r="C639" s="2" t="s">
        <v>10</v>
      </c>
      <c r="D639" s="2" t="s">
        <v>34</v>
      </c>
      <c r="E639" s="3">
        <v>16</v>
      </c>
      <c r="F639" s="3">
        <v>27</v>
      </c>
      <c r="G639" s="1">
        <v>2</v>
      </c>
      <c r="H639" s="1">
        <v>6</v>
      </c>
      <c r="I639" s="2" t="s">
        <v>8</v>
      </c>
      <c r="J639" s="3">
        <f t="shared" si="27"/>
        <v>54</v>
      </c>
      <c r="K639" s="3">
        <f t="shared" si="28"/>
        <v>22</v>
      </c>
      <c r="L639" s="4">
        <f t="shared" si="29"/>
        <v>0.40740740740740738</v>
      </c>
    </row>
    <row r="640" spans="1:12" x14ac:dyDescent="0.3">
      <c r="A640" s="1">
        <v>248</v>
      </c>
      <c r="B640" s="1">
        <v>12</v>
      </c>
      <c r="C640" s="2" t="s">
        <v>26</v>
      </c>
      <c r="D640" s="2" t="s">
        <v>50</v>
      </c>
      <c r="E640" s="3">
        <v>15</v>
      </c>
      <c r="F640" s="3">
        <v>25</v>
      </c>
      <c r="G640" s="1">
        <v>2</v>
      </c>
      <c r="H640" s="1">
        <v>31</v>
      </c>
      <c r="I640" s="2" t="s">
        <v>6</v>
      </c>
      <c r="J640" s="3">
        <f t="shared" si="27"/>
        <v>50</v>
      </c>
      <c r="K640" s="3">
        <f t="shared" si="28"/>
        <v>20</v>
      </c>
      <c r="L640" s="4">
        <f t="shared" si="29"/>
        <v>0.4</v>
      </c>
    </row>
    <row r="641" spans="1:12" x14ac:dyDescent="0.3">
      <c r="A641" s="1">
        <v>249</v>
      </c>
      <c r="B641" s="1">
        <v>8</v>
      </c>
      <c r="C641" s="2" t="s">
        <v>19</v>
      </c>
      <c r="D641" s="2" t="s">
        <v>43</v>
      </c>
      <c r="E641" s="3">
        <v>13</v>
      </c>
      <c r="F641" s="3">
        <v>22</v>
      </c>
      <c r="G641" s="1">
        <v>2</v>
      </c>
      <c r="H641" s="1">
        <v>51</v>
      </c>
      <c r="I641" s="2" t="s">
        <v>8</v>
      </c>
      <c r="J641" s="3">
        <f t="shared" si="27"/>
        <v>44</v>
      </c>
      <c r="K641" s="3">
        <f t="shared" si="28"/>
        <v>18</v>
      </c>
      <c r="L641" s="4">
        <f t="shared" si="29"/>
        <v>0.40909090909090912</v>
      </c>
    </row>
    <row r="642" spans="1:12" x14ac:dyDescent="0.3">
      <c r="A642" s="1">
        <v>249</v>
      </c>
      <c r="B642" s="1">
        <v>8</v>
      </c>
      <c r="C642" s="2" t="s">
        <v>24</v>
      </c>
      <c r="D642" s="2" t="s">
        <v>48</v>
      </c>
      <c r="E642" s="3">
        <v>10</v>
      </c>
      <c r="F642" s="3">
        <v>18</v>
      </c>
      <c r="G642" s="1">
        <v>2</v>
      </c>
      <c r="H642" s="1">
        <v>58</v>
      </c>
      <c r="I642" s="2" t="s">
        <v>6</v>
      </c>
      <c r="J642" s="3">
        <f t="shared" si="27"/>
        <v>36</v>
      </c>
      <c r="K642" s="3">
        <f t="shared" si="28"/>
        <v>16</v>
      </c>
      <c r="L642" s="4">
        <f t="shared" si="29"/>
        <v>0.44444444444444442</v>
      </c>
    </row>
    <row r="643" spans="1:12" x14ac:dyDescent="0.3">
      <c r="A643" s="1">
        <v>250</v>
      </c>
      <c r="B643" s="1">
        <v>8</v>
      </c>
      <c r="C643" s="2" t="s">
        <v>21</v>
      </c>
      <c r="D643" s="2" t="s">
        <v>45</v>
      </c>
      <c r="E643" s="3">
        <v>12</v>
      </c>
      <c r="F643" s="3">
        <v>20</v>
      </c>
      <c r="G643" s="1">
        <v>1</v>
      </c>
      <c r="H643" s="1">
        <v>29</v>
      </c>
      <c r="I643" s="2" t="s">
        <v>8</v>
      </c>
      <c r="J643" s="3">
        <f t="shared" ref="J643:J706" si="30">F643*G643</f>
        <v>20</v>
      </c>
      <c r="K643" s="3">
        <f t="shared" ref="K643:K706" si="31">J643-(G643*E643)</f>
        <v>8</v>
      </c>
      <c r="L643" s="4">
        <f t="shared" ref="L643:L706" si="32">K643/J643</f>
        <v>0.4</v>
      </c>
    </row>
    <row r="644" spans="1:12" x14ac:dyDescent="0.3">
      <c r="A644" s="1">
        <v>251</v>
      </c>
      <c r="B644" s="1">
        <v>12</v>
      </c>
      <c r="C644" s="2" t="s">
        <v>25</v>
      </c>
      <c r="D644" s="2" t="s">
        <v>49</v>
      </c>
      <c r="E644" s="3">
        <v>15</v>
      </c>
      <c r="F644" s="3">
        <v>26</v>
      </c>
      <c r="G644" s="1">
        <v>1</v>
      </c>
      <c r="H644" s="1">
        <v>25</v>
      </c>
      <c r="I644" s="2" t="s">
        <v>8</v>
      </c>
      <c r="J644" s="3">
        <f t="shared" si="30"/>
        <v>26</v>
      </c>
      <c r="K644" s="3">
        <f t="shared" si="31"/>
        <v>11</v>
      </c>
      <c r="L644" s="4">
        <f t="shared" si="32"/>
        <v>0.42307692307692307</v>
      </c>
    </row>
    <row r="645" spans="1:12" x14ac:dyDescent="0.3">
      <c r="A645" s="1">
        <v>251</v>
      </c>
      <c r="B645" s="1">
        <v>12</v>
      </c>
      <c r="C645" s="2" t="s">
        <v>19</v>
      </c>
      <c r="D645" s="2" t="s">
        <v>43</v>
      </c>
      <c r="E645" s="3">
        <v>13</v>
      </c>
      <c r="F645" s="3">
        <v>22</v>
      </c>
      <c r="G645" s="1">
        <v>1</v>
      </c>
      <c r="H645" s="1">
        <v>34</v>
      </c>
      <c r="I645" s="2" t="s">
        <v>6</v>
      </c>
      <c r="J645" s="3">
        <f t="shared" si="30"/>
        <v>22</v>
      </c>
      <c r="K645" s="3">
        <f t="shared" si="31"/>
        <v>9</v>
      </c>
      <c r="L645" s="4">
        <f t="shared" si="32"/>
        <v>0.40909090909090912</v>
      </c>
    </row>
    <row r="646" spans="1:12" x14ac:dyDescent="0.3">
      <c r="A646" s="1">
        <v>251</v>
      </c>
      <c r="B646" s="1">
        <v>12</v>
      </c>
      <c r="C646" s="2" t="s">
        <v>22</v>
      </c>
      <c r="D646" s="2" t="s">
        <v>46</v>
      </c>
      <c r="E646" s="3">
        <v>14</v>
      </c>
      <c r="F646" s="3">
        <v>23</v>
      </c>
      <c r="G646" s="1">
        <v>1</v>
      </c>
      <c r="H646" s="1">
        <v>23</v>
      </c>
      <c r="I646" s="2" t="s">
        <v>8</v>
      </c>
      <c r="J646" s="3">
        <f t="shared" si="30"/>
        <v>23</v>
      </c>
      <c r="K646" s="3">
        <f t="shared" si="31"/>
        <v>9</v>
      </c>
      <c r="L646" s="4">
        <f t="shared" si="32"/>
        <v>0.39130434782608697</v>
      </c>
    </row>
    <row r="647" spans="1:12" x14ac:dyDescent="0.3">
      <c r="A647" s="1">
        <v>251</v>
      </c>
      <c r="B647" s="1">
        <v>12</v>
      </c>
      <c r="C647" s="2" t="s">
        <v>16</v>
      </c>
      <c r="D647" s="2" t="s">
        <v>40</v>
      </c>
      <c r="E647" s="3">
        <v>11</v>
      </c>
      <c r="F647" s="3">
        <v>19</v>
      </c>
      <c r="G647" s="1">
        <v>2</v>
      </c>
      <c r="H647" s="1">
        <v>40</v>
      </c>
      <c r="I647" s="2" t="s">
        <v>8</v>
      </c>
      <c r="J647" s="3">
        <f t="shared" si="30"/>
        <v>38</v>
      </c>
      <c r="K647" s="3">
        <f t="shared" si="31"/>
        <v>16</v>
      </c>
      <c r="L647" s="4">
        <f t="shared" si="32"/>
        <v>0.42105263157894735</v>
      </c>
    </row>
    <row r="648" spans="1:12" x14ac:dyDescent="0.3">
      <c r="A648" s="1">
        <v>252</v>
      </c>
      <c r="B648" s="1">
        <v>4</v>
      </c>
      <c r="C648" s="2" t="s">
        <v>26</v>
      </c>
      <c r="D648" s="2" t="s">
        <v>50</v>
      </c>
      <c r="E648" s="3">
        <v>15</v>
      </c>
      <c r="F648" s="3">
        <v>25</v>
      </c>
      <c r="G648" s="1">
        <v>2</v>
      </c>
      <c r="H648" s="1">
        <v>53</v>
      </c>
      <c r="I648" s="2" t="s">
        <v>8</v>
      </c>
      <c r="J648" s="3">
        <f t="shared" si="30"/>
        <v>50</v>
      </c>
      <c r="K648" s="3">
        <f t="shared" si="31"/>
        <v>20</v>
      </c>
      <c r="L648" s="4">
        <f t="shared" si="32"/>
        <v>0.4</v>
      </c>
    </row>
    <row r="649" spans="1:12" x14ac:dyDescent="0.3">
      <c r="A649" s="1">
        <v>252</v>
      </c>
      <c r="B649" s="1">
        <v>4</v>
      </c>
      <c r="C649" s="2" t="s">
        <v>25</v>
      </c>
      <c r="D649" s="2" t="s">
        <v>49</v>
      </c>
      <c r="E649" s="3">
        <v>15</v>
      </c>
      <c r="F649" s="3">
        <v>26</v>
      </c>
      <c r="G649" s="1">
        <v>2</v>
      </c>
      <c r="H649" s="1">
        <v>31</v>
      </c>
      <c r="I649" s="2" t="s">
        <v>6</v>
      </c>
      <c r="J649" s="3">
        <f t="shared" si="30"/>
        <v>52</v>
      </c>
      <c r="K649" s="3">
        <f t="shared" si="31"/>
        <v>22</v>
      </c>
      <c r="L649" s="4">
        <f t="shared" si="32"/>
        <v>0.42307692307692307</v>
      </c>
    </row>
    <row r="650" spans="1:12" x14ac:dyDescent="0.3">
      <c r="A650" s="1">
        <v>253</v>
      </c>
      <c r="B650" s="1">
        <v>8</v>
      </c>
      <c r="C650" s="2" t="s">
        <v>26</v>
      </c>
      <c r="D650" s="2" t="s">
        <v>50</v>
      </c>
      <c r="E650" s="3">
        <v>15</v>
      </c>
      <c r="F650" s="3">
        <v>25</v>
      </c>
      <c r="G650" s="1">
        <v>1</v>
      </c>
      <c r="H650" s="1">
        <v>18</v>
      </c>
      <c r="I650" s="2" t="s">
        <v>6</v>
      </c>
      <c r="J650" s="3">
        <f t="shared" si="30"/>
        <v>25</v>
      </c>
      <c r="K650" s="3">
        <f t="shared" si="31"/>
        <v>10</v>
      </c>
      <c r="L650" s="4">
        <f t="shared" si="32"/>
        <v>0.4</v>
      </c>
    </row>
    <row r="651" spans="1:12" x14ac:dyDescent="0.3">
      <c r="A651" s="1">
        <v>253</v>
      </c>
      <c r="B651" s="1">
        <v>8</v>
      </c>
      <c r="C651" s="2" t="s">
        <v>23</v>
      </c>
      <c r="D651" s="2" t="s">
        <v>47</v>
      </c>
      <c r="E651" s="3">
        <v>13</v>
      </c>
      <c r="F651" s="3">
        <v>21</v>
      </c>
      <c r="G651" s="1">
        <v>2</v>
      </c>
      <c r="H651" s="1">
        <v>8</v>
      </c>
      <c r="I651" s="2" t="s">
        <v>6</v>
      </c>
      <c r="J651" s="3">
        <f t="shared" si="30"/>
        <v>42</v>
      </c>
      <c r="K651" s="3">
        <f t="shared" si="31"/>
        <v>16</v>
      </c>
      <c r="L651" s="4">
        <f t="shared" si="32"/>
        <v>0.38095238095238093</v>
      </c>
    </row>
    <row r="652" spans="1:12" x14ac:dyDescent="0.3">
      <c r="A652" s="1">
        <v>253</v>
      </c>
      <c r="B652" s="1">
        <v>8</v>
      </c>
      <c r="C652" s="2" t="s">
        <v>13</v>
      </c>
      <c r="D652" s="2" t="s">
        <v>37</v>
      </c>
      <c r="E652" s="3">
        <v>17</v>
      </c>
      <c r="F652" s="3">
        <v>29</v>
      </c>
      <c r="G652" s="1">
        <v>3</v>
      </c>
      <c r="H652" s="1">
        <v>29</v>
      </c>
      <c r="I652" s="2" t="s">
        <v>8</v>
      </c>
      <c r="J652" s="3">
        <f t="shared" si="30"/>
        <v>87</v>
      </c>
      <c r="K652" s="3">
        <f t="shared" si="31"/>
        <v>36</v>
      </c>
      <c r="L652" s="4">
        <f t="shared" si="32"/>
        <v>0.41379310344827586</v>
      </c>
    </row>
    <row r="653" spans="1:12" x14ac:dyDescent="0.3">
      <c r="A653" s="1">
        <v>254</v>
      </c>
      <c r="B653" s="1">
        <v>10</v>
      </c>
      <c r="C653" s="2" t="s">
        <v>9</v>
      </c>
      <c r="D653" s="2" t="s">
        <v>33</v>
      </c>
      <c r="E653" s="3">
        <v>19</v>
      </c>
      <c r="F653" s="3">
        <v>31</v>
      </c>
      <c r="G653" s="1">
        <v>3</v>
      </c>
      <c r="H653" s="1">
        <v>33</v>
      </c>
      <c r="I653" s="2" t="s">
        <v>6</v>
      </c>
      <c r="J653" s="3">
        <f t="shared" si="30"/>
        <v>93</v>
      </c>
      <c r="K653" s="3">
        <f t="shared" si="31"/>
        <v>36</v>
      </c>
      <c r="L653" s="4">
        <f t="shared" si="32"/>
        <v>0.38709677419354838</v>
      </c>
    </row>
    <row r="654" spans="1:12" x14ac:dyDescent="0.3">
      <c r="A654" s="1">
        <v>254</v>
      </c>
      <c r="B654" s="1">
        <v>10</v>
      </c>
      <c r="C654" s="2" t="s">
        <v>25</v>
      </c>
      <c r="D654" s="2" t="s">
        <v>49</v>
      </c>
      <c r="E654" s="3">
        <v>15</v>
      </c>
      <c r="F654" s="3">
        <v>26</v>
      </c>
      <c r="G654" s="1">
        <v>2</v>
      </c>
      <c r="H654" s="1">
        <v>10</v>
      </c>
      <c r="I654" s="2" t="s">
        <v>8</v>
      </c>
      <c r="J654" s="3">
        <f t="shared" si="30"/>
        <v>52</v>
      </c>
      <c r="K654" s="3">
        <f t="shared" si="31"/>
        <v>22</v>
      </c>
      <c r="L654" s="4">
        <f t="shared" si="32"/>
        <v>0.42307692307692307</v>
      </c>
    </row>
    <row r="655" spans="1:12" x14ac:dyDescent="0.3">
      <c r="A655" s="1">
        <v>254</v>
      </c>
      <c r="B655" s="1">
        <v>10</v>
      </c>
      <c r="C655" s="2" t="s">
        <v>20</v>
      </c>
      <c r="D655" s="2" t="s">
        <v>44</v>
      </c>
      <c r="E655" s="3">
        <v>20</v>
      </c>
      <c r="F655" s="3">
        <v>34</v>
      </c>
      <c r="G655" s="1">
        <v>2</v>
      </c>
      <c r="H655" s="1">
        <v>56</v>
      </c>
      <c r="I655" s="2" t="s">
        <v>6</v>
      </c>
      <c r="J655" s="3">
        <f t="shared" si="30"/>
        <v>68</v>
      </c>
      <c r="K655" s="3">
        <f t="shared" si="31"/>
        <v>28</v>
      </c>
      <c r="L655" s="4">
        <f t="shared" si="32"/>
        <v>0.41176470588235292</v>
      </c>
    </row>
    <row r="656" spans="1:12" x14ac:dyDescent="0.3">
      <c r="A656" s="1">
        <v>254</v>
      </c>
      <c r="B656" s="1">
        <v>10</v>
      </c>
      <c r="C656" s="2" t="s">
        <v>15</v>
      </c>
      <c r="D656" s="2" t="s">
        <v>39</v>
      </c>
      <c r="E656" s="3">
        <v>16</v>
      </c>
      <c r="F656" s="3">
        <v>28</v>
      </c>
      <c r="G656" s="1">
        <v>3</v>
      </c>
      <c r="H656" s="1">
        <v>42</v>
      </c>
      <c r="I656" s="2" t="s">
        <v>8</v>
      </c>
      <c r="J656" s="3">
        <f t="shared" si="30"/>
        <v>84</v>
      </c>
      <c r="K656" s="3">
        <f t="shared" si="31"/>
        <v>36</v>
      </c>
      <c r="L656" s="4">
        <f t="shared" si="32"/>
        <v>0.42857142857142855</v>
      </c>
    </row>
    <row r="657" spans="1:12" x14ac:dyDescent="0.3">
      <c r="A657" s="1">
        <v>255</v>
      </c>
      <c r="B657" s="1">
        <v>8</v>
      </c>
      <c r="C657" s="2" t="s">
        <v>26</v>
      </c>
      <c r="D657" s="2" t="s">
        <v>50</v>
      </c>
      <c r="E657" s="3">
        <v>15</v>
      </c>
      <c r="F657" s="3">
        <v>25</v>
      </c>
      <c r="G657" s="1">
        <v>1</v>
      </c>
      <c r="H657" s="1">
        <v>37</v>
      </c>
      <c r="I657" s="2" t="s">
        <v>6</v>
      </c>
      <c r="J657" s="3">
        <f t="shared" si="30"/>
        <v>25</v>
      </c>
      <c r="K657" s="3">
        <f t="shared" si="31"/>
        <v>10</v>
      </c>
      <c r="L657" s="4">
        <f t="shared" si="32"/>
        <v>0.4</v>
      </c>
    </row>
    <row r="658" spans="1:12" x14ac:dyDescent="0.3">
      <c r="A658" s="1">
        <v>256</v>
      </c>
      <c r="B658" s="1">
        <v>5</v>
      </c>
      <c r="C658" s="2" t="s">
        <v>23</v>
      </c>
      <c r="D658" s="2" t="s">
        <v>47</v>
      </c>
      <c r="E658" s="3">
        <v>13</v>
      </c>
      <c r="F658" s="3">
        <v>21</v>
      </c>
      <c r="G658" s="1">
        <v>1</v>
      </c>
      <c r="H658" s="1">
        <v>16</v>
      </c>
      <c r="I658" s="2" t="s">
        <v>6</v>
      </c>
      <c r="J658" s="3">
        <f t="shared" si="30"/>
        <v>21</v>
      </c>
      <c r="K658" s="3">
        <f t="shared" si="31"/>
        <v>8</v>
      </c>
      <c r="L658" s="4">
        <f t="shared" si="32"/>
        <v>0.38095238095238093</v>
      </c>
    </row>
    <row r="659" spans="1:12" x14ac:dyDescent="0.3">
      <c r="A659" s="1">
        <v>257</v>
      </c>
      <c r="B659" s="1">
        <v>12</v>
      </c>
      <c r="C659" s="2" t="s">
        <v>22</v>
      </c>
      <c r="D659" s="2" t="s">
        <v>46</v>
      </c>
      <c r="E659" s="3">
        <v>14</v>
      </c>
      <c r="F659" s="3">
        <v>23</v>
      </c>
      <c r="G659" s="1">
        <v>2</v>
      </c>
      <c r="H659" s="1">
        <v>28</v>
      </c>
      <c r="I659" s="2" t="s">
        <v>8</v>
      </c>
      <c r="J659" s="3">
        <f t="shared" si="30"/>
        <v>46</v>
      </c>
      <c r="K659" s="3">
        <f t="shared" si="31"/>
        <v>18</v>
      </c>
      <c r="L659" s="4">
        <f t="shared" si="32"/>
        <v>0.39130434782608697</v>
      </c>
    </row>
    <row r="660" spans="1:12" x14ac:dyDescent="0.3">
      <c r="A660" s="1">
        <v>258</v>
      </c>
      <c r="B660" s="1">
        <v>12</v>
      </c>
      <c r="C660" s="2" t="s">
        <v>26</v>
      </c>
      <c r="D660" s="2" t="s">
        <v>50</v>
      </c>
      <c r="E660" s="3">
        <v>15</v>
      </c>
      <c r="F660" s="3">
        <v>25</v>
      </c>
      <c r="G660" s="1">
        <v>1</v>
      </c>
      <c r="H660" s="1">
        <v>59</v>
      </c>
      <c r="I660" s="2" t="s">
        <v>6</v>
      </c>
      <c r="J660" s="3">
        <f t="shared" si="30"/>
        <v>25</v>
      </c>
      <c r="K660" s="3">
        <f t="shared" si="31"/>
        <v>10</v>
      </c>
      <c r="L660" s="4">
        <f t="shared" si="32"/>
        <v>0.4</v>
      </c>
    </row>
    <row r="661" spans="1:12" x14ac:dyDescent="0.3">
      <c r="A661" s="1">
        <v>258</v>
      </c>
      <c r="B661" s="1">
        <v>12</v>
      </c>
      <c r="C661" s="2" t="s">
        <v>21</v>
      </c>
      <c r="D661" s="2" t="s">
        <v>45</v>
      </c>
      <c r="E661" s="3">
        <v>12</v>
      </c>
      <c r="F661" s="3">
        <v>20</v>
      </c>
      <c r="G661" s="1">
        <v>1</v>
      </c>
      <c r="H661" s="1">
        <v>31</v>
      </c>
      <c r="I661" s="2" t="s">
        <v>6</v>
      </c>
      <c r="J661" s="3">
        <f t="shared" si="30"/>
        <v>20</v>
      </c>
      <c r="K661" s="3">
        <f t="shared" si="31"/>
        <v>8</v>
      </c>
      <c r="L661" s="4">
        <f t="shared" si="32"/>
        <v>0.4</v>
      </c>
    </row>
    <row r="662" spans="1:12" x14ac:dyDescent="0.3">
      <c r="A662" s="1">
        <v>258</v>
      </c>
      <c r="B662" s="1">
        <v>12</v>
      </c>
      <c r="C662" s="2" t="s">
        <v>18</v>
      </c>
      <c r="D662" s="2" t="s">
        <v>42</v>
      </c>
      <c r="E662" s="3">
        <v>19</v>
      </c>
      <c r="F662" s="3">
        <v>32</v>
      </c>
      <c r="G662" s="1">
        <v>1</v>
      </c>
      <c r="H662" s="1">
        <v>5</v>
      </c>
      <c r="I662" s="2" t="s">
        <v>6</v>
      </c>
      <c r="J662" s="3">
        <f t="shared" si="30"/>
        <v>32</v>
      </c>
      <c r="K662" s="3">
        <f t="shared" si="31"/>
        <v>13</v>
      </c>
      <c r="L662" s="4">
        <f t="shared" si="32"/>
        <v>0.40625</v>
      </c>
    </row>
    <row r="663" spans="1:12" x14ac:dyDescent="0.3">
      <c r="A663" s="1">
        <v>258</v>
      </c>
      <c r="B663" s="1">
        <v>12</v>
      </c>
      <c r="C663" s="2" t="s">
        <v>11</v>
      </c>
      <c r="D663" s="2" t="s">
        <v>35</v>
      </c>
      <c r="E663" s="3">
        <v>25</v>
      </c>
      <c r="F663" s="3">
        <v>40</v>
      </c>
      <c r="G663" s="1">
        <v>1</v>
      </c>
      <c r="H663" s="1">
        <v>10</v>
      </c>
      <c r="I663" s="2" t="s">
        <v>6</v>
      </c>
      <c r="J663" s="3">
        <f t="shared" si="30"/>
        <v>40</v>
      </c>
      <c r="K663" s="3">
        <f t="shared" si="31"/>
        <v>15</v>
      </c>
      <c r="L663" s="4">
        <f t="shared" si="32"/>
        <v>0.375</v>
      </c>
    </row>
    <row r="664" spans="1:12" x14ac:dyDescent="0.3">
      <c r="A664" s="1">
        <v>259</v>
      </c>
      <c r="B664" s="1">
        <v>10</v>
      </c>
      <c r="C664" s="2" t="s">
        <v>10</v>
      </c>
      <c r="D664" s="2" t="s">
        <v>34</v>
      </c>
      <c r="E664" s="3">
        <v>16</v>
      </c>
      <c r="F664" s="3">
        <v>27</v>
      </c>
      <c r="G664" s="1">
        <v>3</v>
      </c>
      <c r="H664" s="1">
        <v>11</v>
      </c>
      <c r="I664" s="2" t="s">
        <v>8</v>
      </c>
      <c r="J664" s="3">
        <f t="shared" si="30"/>
        <v>81</v>
      </c>
      <c r="K664" s="3">
        <f t="shared" si="31"/>
        <v>33</v>
      </c>
      <c r="L664" s="4">
        <f t="shared" si="32"/>
        <v>0.40740740740740738</v>
      </c>
    </row>
    <row r="665" spans="1:12" x14ac:dyDescent="0.3">
      <c r="A665" s="1">
        <v>260</v>
      </c>
      <c r="B665" s="1">
        <v>20</v>
      </c>
      <c r="C665" s="2" t="s">
        <v>22</v>
      </c>
      <c r="D665" s="2" t="s">
        <v>46</v>
      </c>
      <c r="E665" s="3">
        <v>14</v>
      </c>
      <c r="F665" s="3">
        <v>23</v>
      </c>
      <c r="G665" s="1">
        <v>3</v>
      </c>
      <c r="H665" s="1">
        <v>49</v>
      </c>
      <c r="I665" s="2" t="s">
        <v>8</v>
      </c>
      <c r="J665" s="3">
        <f t="shared" si="30"/>
        <v>69</v>
      </c>
      <c r="K665" s="3">
        <f t="shared" si="31"/>
        <v>27</v>
      </c>
      <c r="L665" s="4">
        <f t="shared" si="32"/>
        <v>0.39130434782608697</v>
      </c>
    </row>
    <row r="666" spans="1:12" x14ac:dyDescent="0.3">
      <c r="A666" s="1">
        <v>261</v>
      </c>
      <c r="B666" s="1">
        <v>8</v>
      </c>
      <c r="C666" s="2" t="s">
        <v>18</v>
      </c>
      <c r="D666" s="2" t="s">
        <v>42</v>
      </c>
      <c r="E666" s="3">
        <v>19</v>
      </c>
      <c r="F666" s="3">
        <v>32</v>
      </c>
      <c r="G666" s="1">
        <v>3</v>
      </c>
      <c r="H666" s="1">
        <v>19</v>
      </c>
      <c r="I666" s="2" t="s">
        <v>8</v>
      </c>
      <c r="J666" s="3">
        <f t="shared" si="30"/>
        <v>96</v>
      </c>
      <c r="K666" s="3">
        <f t="shared" si="31"/>
        <v>39</v>
      </c>
      <c r="L666" s="4">
        <f t="shared" si="32"/>
        <v>0.40625</v>
      </c>
    </row>
    <row r="667" spans="1:12" x14ac:dyDescent="0.3">
      <c r="A667" s="1">
        <v>261</v>
      </c>
      <c r="B667" s="1">
        <v>8</v>
      </c>
      <c r="C667" s="2" t="s">
        <v>13</v>
      </c>
      <c r="D667" s="2" t="s">
        <v>37</v>
      </c>
      <c r="E667" s="3">
        <v>17</v>
      </c>
      <c r="F667" s="3">
        <v>29</v>
      </c>
      <c r="G667" s="1">
        <v>2</v>
      </c>
      <c r="H667" s="1">
        <v>36</v>
      </c>
      <c r="I667" s="2" t="s">
        <v>8</v>
      </c>
      <c r="J667" s="3">
        <f t="shared" si="30"/>
        <v>58</v>
      </c>
      <c r="K667" s="3">
        <f t="shared" si="31"/>
        <v>24</v>
      </c>
      <c r="L667" s="4">
        <f t="shared" si="32"/>
        <v>0.41379310344827586</v>
      </c>
    </row>
    <row r="668" spans="1:12" x14ac:dyDescent="0.3">
      <c r="A668" s="1">
        <v>262</v>
      </c>
      <c r="B668" s="1">
        <v>18</v>
      </c>
      <c r="C668" s="2" t="s">
        <v>19</v>
      </c>
      <c r="D668" s="2" t="s">
        <v>43</v>
      </c>
      <c r="E668" s="3">
        <v>13</v>
      </c>
      <c r="F668" s="3">
        <v>22</v>
      </c>
      <c r="G668" s="1">
        <v>1</v>
      </c>
      <c r="H668" s="1">
        <v>28</v>
      </c>
      <c r="I668" s="2" t="s">
        <v>8</v>
      </c>
      <c r="J668" s="3">
        <f t="shared" si="30"/>
        <v>22</v>
      </c>
      <c r="K668" s="3">
        <f t="shared" si="31"/>
        <v>9</v>
      </c>
      <c r="L668" s="4">
        <f t="shared" si="32"/>
        <v>0.40909090909090912</v>
      </c>
    </row>
    <row r="669" spans="1:12" x14ac:dyDescent="0.3">
      <c r="A669" s="1">
        <v>262</v>
      </c>
      <c r="B669" s="1">
        <v>18</v>
      </c>
      <c r="C669" s="2" t="s">
        <v>9</v>
      </c>
      <c r="D669" s="2" t="s">
        <v>33</v>
      </c>
      <c r="E669" s="3">
        <v>19</v>
      </c>
      <c r="F669" s="3">
        <v>31</v>
      </c>
      <c r="G669" s="1">
        <v>3</v>
      </c>
      <c r="H669" s="1">
        <v>20</v>
      </c>
      <c r="I669" s="2" t="s">
        <v>8</v>
      </c>
      <c r="J669" s="3">
        <f t="shared" si="30"/>
        <v>93</v>
      </c>
      <c r="K669" s="3">
        <f t="shared" si="31"/>
        <v>36</v>
      </c>
      <c r="L669" s="4">
        <f t="shared" si="32"/>
        <v>0.38709677419354838</v>
      </c>
    </row>
    <row r="670" spans="1:12" x14ac:dyDescent="0.3">
      <c r="A670" s="1">
        <v>263</v>
      </c>
      <c r="B670" s="1">
        <v>5</v>
      </c>
      <c r="C670" s="2" t="s">
        <v>18</v>
      </c>
      <c r="D670" s="2" t="s">
        <v>42</v>
      </c>
      <c r="E670" s="3">
        <v>19</v>
      </c>
      <c r="F670" s="3">
        <v>32</v>
      </c>
      <c r="G670" s="1">
        <v>1</v>
      </c>
      <c r="H670" s="1">
        <v>37</v>
      </c>
      <c r="I670" s="2" t="s">
        <v>8</v>
      </c>
      <c r="J670" s="3">
        <f t="shared" si="30"/>
        <v>32</v>
      </c>
      <c r="K670" s="3">
        <f t="shared" si="31"/>
        <v>13</v>
      </c>
      <c r="L670" s="4">
        <f t="shared" si="32"/>
        <v>0.40625</v>
      </c>
    </row>
    <row r="671" spans="1:12" x14ac:dyDescent="0.3">
      <c r="A671" s="1">
        <v>263</v>
      </c>
      <c r="B671" s="1">
        <v>5</v>
      </c>
      <c r="C671" s="2" t="s">
        <v>17</v>
      </c>
      <c r="D671" s="2" t="s">
        <v>41</v>
      </c>
      <c r="E671" s="3">
        <v>21</v>
      </c>
      <c r="F671" s="3">
        <v>35</v>
      </c>
      <c r="G671" s="1">
        <v>1</v>
      </c>
      <c r="H671" s="1">
        <v>30</v>
      </c>
      <c r="I671" s="2" t="s">
        <v>8</v>
      </c>
      <c r="J671" s="3">
        <f t="shared" si="30"/>
        <v>35</v>
      </c>
      <c r="K671" s="3">
        <f t="shared" si="31"/>
        <v>14</v>
      </c>
      <c r="L671" s="4">
        <f t="shared" si="32"/>
        <v>0.4</v>
      </c>
    </row>
    <row r="672" spans="1:12" x14ac:dyDescent="0.3">
      <c r="A672" s="1">
        <v>263</v>
      </c>
      <c r="B672" s="1">
        <v>5</v>
      </c>
      <c r="C672" s="2" t="s">
        <v>7</v>
      </c>
      <c r="D672" s="2" t="s">
        <v>32</v>
      </c>
      <c r="E672" s="3">
        <v>18</v>
      </c>
      <c r="F672" s="3">
        <v>30</v>
      </c>
      <c r="G672" s="1">
        <v>1</v>
      </c>
      <c r="H672" s="1">
        <v>42</v>
      </c>
      <c r="I672" s="2" t="s">
        <v>6</v>
      </c>
      <c r="J672" s="3">
        <f t="shared" si="30"/>
        <v>30</v>
      </c>
      <c r="K672" s="3">
        <f t="shared" si="31"/>
        <v>12</v>
      </c>
      <c r="L672" s="4">
        <f t="shared" si="32"/>
        <v>0.4</v>
      </c>
    </row>
    <row r="673" spans="1:12" x14ac:dyDescent="0.3">
      <c r="A673" s="1">
        <v>263</v>
      </c>
      <c r="B673" s="1">
        <v>5</v>
      </c>
      <c r="C673" s="2" t="s">
        <v>5</v>
      </c>
      <c r="D673" s="2" t="s">
        <v>31</v>
      </c>
      <c r="E673" s="3">
        <v>14</v>
      </c>
      <c r="F673" s="3">
        <v>24</v>
      </c>
      <c r="G673" s="1">
        <v>1</v>
      </c>
      <c r="H673" s="1">
        <v>40</v>
      </c>
      <c r="I673" s="2" t="s">
        <v>8</v>
      </c>
      <c r="J673" s="3">
        <f t="shared" si="30"/>
        <v>24</v>
      </c>
      <c r="K673" s="3">
        <f t="shared" si="31"/>
        <v>10</v>
      </c>
      <c r="L673" s="4">
        <f t="shared" si="32"/>
        <v>0.41666666666666669</v>
      </c>
    </row>
    <row r="674" spans="1:12" x14ac:dyDescent="0.3">
      <c r="A674" s="1">
        <v>264</v>
      </c>
      <c r="B674" s="1">
        <v>2</v>
      </c>
      <c r="C674" s="2" t="s">
        <v>17</v>
      </c>
      <c r="D674" s="2" t="s">
        <v>41</v>
      </c>
      <c r="E674" s="3">
        <v>21</v>
      </c>
      <c r="F674" s="3">
        <v>35</v>
      </c>
      <c r="G674" s="1">
        <v>2</v>
      </c>
      <c r="H674" s="1">
        <v>39</v>
      </c>
      <c r="I674" s="2" t="s">
        <v>8</v>
      </c>
      <c r="J674" s="3">
        <f t="shared" si="30"/>
        <v>70</v>
      </c>
      <c r="K674" s="3">
        <f t="shared" si="31"/>
        <v>28</v>
      </c>
      <c r="L674" s="4">
        <f t="shared" si="32"/>
        <v>0.4</v>
      </c>
    </row>
    <row r="675" spans="1:12" x14ac:dyDescent="0.3">
      <c r="A675" s="1">
        <v>264</v>
      </c>
      <c r="B675" s="1">
        <v>2</v>
      </c>
      <c r="C675" s="2" t="s">
        <v>18</v>
      </c>
      <c r="D675" s="2" t="s">
        <v>42</v>
      </c>
      <c r="E675" s="3">
        <v>19</v>
      </c>
      <c r="F675" s="3">
        <v>32</v>
      </c>
      <c r="G675" s="1">
        <v>1</v>
      </c>
      <c r="H675" s="1">
        <v>27</v>
      </c>
      <c r="I675" s="2" t="s">
        <v>8</v>
      </c>
      <c r="J675" s="3">
        <f t="shared" si="30"/>
        <v>32</v>
      </c>
      <c r="K675" s="3">
        <f t="shared" si="31"/>
        <v>13</v>
      </c>
      <c r="L675" s="4">
        <f t="shared" si="32"/>
        <v>0.40625</v>
      </c>
    </row>
    <row r="676" spans="1:12" x14ac:dyDescent="0.3">
      <c r="A676" s="1">
        <v>264</v>
      </c>
      <c r="B676" s="1">
        <v>2</v>
      </c>
      <c r="C676" s="2" t="s">
        <v>7</v>
      </c>
      <c r="D676" s="2" t="s">
        <v>32</v>
      </c>
      <c r="E676" s="3">
        <v>18</v>
      </c>
      <c r="F676" s="3">
        <v>30</v>
      </c>
      <c r="G676" s="1">
        <v>1</v>
      </c>
      <c r="H676" s="1">
        <v>37</v>
      </c>
      <c r="I676" s="2" t="s">
        <v>6</v>
      </c>
      <c r="J676" s="3">
        <f t="shared" si="30"/>
        <v>30</v>
      </c>
      <c r="K676" s="3">
        <f t="shared" si="31"/>
        <v>12</v>
      </c>
      <c r="L676" s="4">
        <f t="shared" si="32"/>
        <v>0.4</v>
      </c>
    </row>
    <row r="677" spans="1:12" x14ac:dyDescent="0.3">
      <c r="A677" s="1">
        <v>264</v>
      </c>
      <c r="B677" s="1">
        <v>2</v>
      </c>
      <c r="C677" s="2" t="s">
        <v>26</v>
      </c>
      <c r="D677" s="2" t="s">
        <v>50</v>
      </c>
      <c r="E677" s="3">
        <v>15</v>
      </c>
      <c r="F677" s="3">
        <v>25</v>
      </c>
      <c r="G677" s="1">
        <v>2</v>
      </c>
      <c r="H677" s="1">
        <v>14</v>
      </c>
      <c r="I677" s="2" t="s">
        <v>6</v>
      </c>
      <c r="J677" s="3">
        <f t="shared" si="30"/>
        <v>50</v>
      </c>
      <c r="K677" s="3">
        <f t="shared" si="31"/>
        <v>20</v>
      </c>
      <c r="L677" s="4">
        <f t="shared" si="32"/>
        <v>0.4</v>
      </c>
    </row>
    <row r="678" spans="1:12" x14ac:dyDescent="0.3">
      <c r="A678" s="1">
        <v>265</v>
      </c>
      <c r="B678" s="1">
        <v>6</v>
      </c>
      <c r="C678" s="2" t="s">
        <v>22</v>
      </c>
      <c r="D678" s="2" t="s">
        <v>46</v>
      </c>
      <c r="E678" s="3">
        <v>14</v>
      </c>
      <c r="F678" s="3">
        <v>23</v>
      </c>
      <c r="G678" s="1">
        <v>1</v>
      </c>
      <c r="H678" s="1">
        <v>12</v>
      </c>
      <c r="I678" s="2" t="s">
        <v>6</v>
      </c>
      <c r="J678" s="3">
        <f t="shared" si="30"/>
        <v>23</v>
      </c>
      <c r="K678" s="3">
        <f t="shared" si="31"/>
        <v>9</v>
      </c>
      <c r="L678" s="4">
        <f t="shared" si="32"/>
        <v>0.39130434782608697</v>
      </c>
    </row>
    <row r="679" spans="1:12" x14ac:dyDescent="0.3">
      <c r="A679" s="1">
        <v>265</v>
      </c>
      <c r="B679" s="1">
        <v>6</v>
      </c>
      <c r="C679" s="2" t="s">
        <v>9</v>
      </c>
      <c r="D679" s="2" t="s">
        <v>33</v>
      </c>
      <c r="E679" s="3">
        <v>19</v>
      </c>
      <c r="F679" s="3">
        <v>31</v>
      </c>
      <c r="G679" s="1">
        <v>1</v>
      </c>
      <c r="H679" s="1">
        <v>17</v>
      </c>
      <c r="I679" s="2" t="s">
        <v>8</v>
      </c>
      <c r="J679" s="3">
        <f t="shared" si="30"/>
        <v>31</v>
      </c>
      <c r="K679" s="3">
        <f t="shared" si="31"/>
        <v>12</v>
      </c>
      <c r="L679" s="4">
        <f t="shared" si="32"/>
        <v>0.38709677419354838</v>
      </c>
    </row>
    <row r="680" spans="1:12" x14ac:dyDescent="0.3">
      <c r="A680" s="1">
        <v>265</v>
      </c>
      <c r="B680" s="1">
        <v>6</v>
      </c>
      <c r="C680" s="2" t="s">
        <v>10</v>
      </c>
      <c r="D680" s="2" t="s">
        <v>34</v>
      </c>
      <c r="E680" s="3">
        <v>16</v>
      </c>
      <c r="F680" s="3">
        <v>27</v>
      </c>
      <c r="G680" s="1">
        <v>1</v>
      </c>
      <c r="H680" s="1">
        <v>56</v>
      </c>
      <c r="I680" s="2" t="s">
        <v>6</v>
      </c>
      <c r="J680" s="3">
        <f t="shared" si="30"/>
        <v>27</v>
      </c>
      <c r="K680" s="3">
        <f t="shared" si="31"/>
        <v>11</v>
      </c>
      <c r="L680" s="4">
        <f t="shared" si="32"/>
        <v>0.40740740740740738</v>
      </c>
    </row>
    <row r="681" spans="1:12" x14ac:dyDescent="0.3">
      <c r="A681" s="1">
        <v>265</v>
      </c>
      <c r="B681" s="1">
        <v>6</v>
      </c>
      <c r="C681" s="2" t="s">
        <v>7</v>
      </c>
      <c r="D681" s="2" t="s">
        <v>32</v>
      </c>
      <c r="E681" s="3">
        <v>18</v>
      </c>
      <c r="F681" s="3">
        <v>30</v>
      </c>
      <c r="G681" s="1">
        <v>3</v>
      </c>
      <c r="H681" s="1">
        <v>50</v>
      </c>
      <c r="I681" s="2" t="s">
        <v>8</v>
      </c>
      <c r="J681" s="3">
        <f t="shared" si="30"/>
        <v>90</v>
      </c>
      <c r="K681" s="3">
        <f t="shared" si="31"/>
        <v>36</v>
      </c>
      <c r="L681" s="4">
        <f t="shared" si="32"/>
        <v>0.4</v>
      </c>
    </row>
    <row r="682" spans="1:12" x14ac:dyDescent="0.3">
      <c r="A682" s="1">
        <v>266</v>
      </c>
      <c r="B682" s="1">
        <v>4</v>
      </c>
      <c r="C682" s="2" t="s">
        <v>5</v>
      </c>
      <c r="D682" s="2" t="s">
        <v>31</v>
      </c>
      <c r="E682" s="3">
        <v>14</v>
      </c>
      <c r="F682" s="3">
        <v>24</v>
      </c>
      <c r="G682" s="1">
        <v>1</v>
      </c>
      <c r="H682" s="1">
        <v>53</v>
      </c>
      <c r="I682" s="2" t="s">
        <v>6</v>
      </c>
      <c r="J682" s="3">
        <f t="shared" si="30"/>
        <v>24</v>
      </c>
      <c r="K682" s="3">
        <f t="shared" si="31"/>
        <v>10</v>
      </c>
      <c r="L682" s="4">
        <f t="shared" si="32"/>
        <v>0.41666666666666669</v>
      </c>
    </row>
    <row r="683" spans="1:12" x14ac:dyDescent="0.3">
      <c r="A683" s="1">
        <v>266</v>
      </c>
      <c r="B683" s="1">
        <v>4</v>
      </c>
      <c r="C683" s="2" t="s">
        <v>26</v>
      </c>
      <c r="D683" s="2" t="s">
        <v>50</v>
      </c>
      <c r="E683" s="3">
        <v>15</v>
      </c>
      <c r="F683" s="3">
        <v>25</v>
      </c>
      <c r="G683" s="1">
        <v>3</v>
      </c>
      <c r="H683" s="1">
        <v>53</v>
      </c>
      <c r="I683" s="2" t="s">
        <v>6</v>
      </c>
      <c r="J683" s="3">
        <f t="shared" si="30"/>
        <v>75</v>
      </c>
      <c r="K683" s="3">
        <f t="shared" si="31"/>
        <v>30</v>
      </c>
      <c r="L683" s="4">
        <f t="shared" si="32"/>
        <v>0.4</v>
      </c>
    </row>
    <row r="684" spans="1:12" x14ac:dyDescent="0.3">
      <c r="A684" s="1">
        <v>267</v>
      </c>
      <c r="B684" s="1">
        <v>7</v>
      </c>
      <c r="C684" s="2" t="s">
        <v>18</v>
      </c>
      <c r="D684" s="2" t="s">
        <v>42</v>
      </c>
      <c r="E684" s="3">
        <v>19</v>
      </c>
      <c r="F684" s="3">
        <v>32</v>
      </c>
      <c r="G684" s="1">
        <v>1</v>
      </c>
      <c r="H684" s="1">
        <v>45</v>
      </c>
      <c r="I684" s="2" t="s">
        <v>8</v>
      </c>
      <c r="J684" s="3">
        <f t="shared" si="30"/>
        <v>32</v>
      </c>
      <c r="K684" s="3">
        <f t="shared" si="31"/>
        <v>13</v>
      </c>
      <c r="L684" s="4">
        <f t="shared" si="32"/>
        <v>0.40625</v>
      </c>
    </row>
    <row r="685" spans="1:12" x14ac:dyDescent="0.3">
      <c r="A685" s="1">
        <v>267</v>
      </c>
      <c r="B685" s="1">
        <v>7</v>
      </c>
      <c r="C685" s="2" t="s">
        <v>15</v>
      </c>
      <c r="D685" s="2" t="s">
        <v>39</v>
      </c>
      <c r="E685" s="3">
        <v>16</v>
      </c>
      <c r="F685" s="3">
        <v>28</v>
      </c>
      <c r="G685" s="1">
        <v>2</v>
      </c>
      <c r="H685" s="1">
        <v>23</v>
      </c>
      <c r="I685" s="2" t="s">
        <v>6</v>
      </c>
      <c r="J685" s="3">
        <f t="shared" si="30"/>
        <v>56</v>
      </c>
      <c r="K685" s="3">
        <f t="shared" si="31"/>
        <v>24</v>
      </c>
      <c r="L685" s="4">
        <f t="shared" si="32"/>
        <v>0.42857142857142855</v>
      </c>
    </row>
    <row r="686" spans="1:12" x14ac:dyDescent="0.3">
      <c r="A686" s="1">
        <v>267</v>
      </c>
      <c r="B686" s="1">
        <v>7</v>
      </c>
      <c r="C686" s="2" t="s">
        <v>7</v>
      </c>
      <c r="D686" s="2" t="s">
        <v>32</v>
      </c>
      <c r="E686" s="3">
        <v>18</v>
      </c>
      <c r="F686" s="3">
        <v>30</v>
      </c>
      <c r="G686" s="1">
        <v>1</v>
      </c>
      <c r="H686" s="1">
        <v>28</v>
      </c>
      <c r="I686" s="2" t="s">
        <v>8</v>
      </c>
      <c r="J686" s="3">
        <f t="shared" si="30"/>
        <v>30</v>
      </c>
      <c r="K686" s="3">
        <f t="shared" si="31"/>
        <v>12</v>
      </c>
      <c r="L686" s="4">
        <f t="shared" si="32"/>
        <v>0.4</v>
      </c>
    </row>
    <row r="687" spans="1:12" x14ac:dyDescent="0.3">
      <c r="A687" s="1">
        <v>268</v>
      </c>
      <c r="B687" s="1">
        <v>14</v>
      </c>
      <c r="C687" s="2" t="s">
        <v>5</v>
      </c>
      <c r="D687" s="2" t="s">
        <v>31</v>
      </c>
      <c r="E687" s="3">
        <v>14</v>
      </c>
      <c r="F687" s="3">
        <v>24</v>
      </c>
      <c r="G687" s="1">
        <v>1</v>
      </c>
      <c r="H687" s="1">
        <v>39</v>
      </c>
      <c r="I687" s="2" t="s">
        <v>8</v>
      </c>
      <c r="J687" s="3">
        <f t="shared" si="30"/>
        <v>24</v>
      </c>
      <c r="K687" s="3">
        <f t="shared" si="31"/>
        <v>10</v>
      </c>
      <c r="L687" s="4">
        <f t="shared" si="32"/>
        <v>0.41666666666666669</v>
      </c>
    </row>
    <row r="688" spans="1:12" x14ac:dyDescent="0.3">
      <c r="A688" s="1">
        <v>268</v>
      </c>
      <c r="B688" s="1">
        <v>14</v>
      </c>
      <c r="C688" s="2" t="s">
        <v>19</v>
      </c>
      <c r="D688" s="2" t="s">
        <v>43</v>
      </c>
      <c r="E688" s="3">
        <v>13</v>
      </c>
      <c r="F688" s="3">
        <v>22</v>
      </c>
      <c r="G688" s="1">
        <v>2</v>
      </c>
      <c r="H688" s="1">
        <v>44</v>
      </c>
      <c r="I688" s="2" t="s">
        <v>8</v>
      </c>
      <c r="J688" s="3">
        <f t="shared" si="30"/>
        <v>44</v>
      </c>
      <c r="K688" s="3">
        <f t="shared" si="31"/>
        <v>18</v>
      </c>
      <c r="L688" s="4">
        <f t="shared" si="32"/>
        <v>0.40909090909090912</v>
      </c>
    </row>
    <row r="689" spans="1:12" x14ac:dyDescent="0.3">
      <c r="A689" s="1">
        <v>269</v>
      </c>
      <c r="B689" s="1">
        <v>11</v>
      </c>
      <c r="C689" s="2" t="s">
        <v>12</v>
      </c>
      <c r="D689" s="2" t="s">
        <v>36</v>
      </c>
      <c r="E689" s="3">
        <v>22</v>
      </c>
      <c r="F689" s="3">
        <v>36</v>
      </c>
      <c r="G689" s="1">
        <v>3</v>
      </c>
      <c r="H689" s="1">
        <v>13</v>
      </c>
      <c r="I689" s="2" t="s">
        <v>6</v>
      </c>
      <c r="J689" s="3">
        <f t="shared" si="30"/>
        <v>108</v>
      </c>
      <c r="K689" s="3">
        <f t="shared" si="31"/>
        <v>42</v>
      </c>
      <c r="L689" s="4">
        <f t="shared" si="32"/>
        <v>0.3888888888888889</v>
      </c>
    </row>
    <row r="690" spans="1:12" x14ac:dyDescent="0.3">
      <c r="A690" s="1">
        <v>269</v>
      </c>
      <c r="B690" s="1">
        <v>11</v>
      </c>
      <c r="C690" s="2" t="s">
        <v>11</v>
      </c>
      <c r="D690" s="2" t="s">
        <v>35</v>
      </c>
      <c r="E690" s="3">
        <v>25</v>
      </c>
      <c r="F690" s="3">
        <v>40</v>
      </c>
      <c r="G690" s="1">
        <v>1</v>
      </c>
      <c r="H690" s="1">
        <v>58</v>
      </c>
      <c r="I690" s="2" t="s">
        <v>8</v>
      </c>
      <c r="J690" s="3">
        <f t="shared" si="30"/>
        <v>40</v>
      </c>
      <c r="K690" s="3">
        <f t="shared" si="31"/>
        <v>15</v>
      </c>
      <c r="L690" s="4">
        <f t="shared" si="32"/>
        <v>0.375</v>
      </c>
    </row>
    <row r="691" spans="1:12" x14ac:dyDescent="0.3">
      <c r="A691" s="1">
        <v>269</v>
      </c>
      <c r="B691" s="1">
        <v>11</v>
      </c>
      <c r="C691" s="2" t="s">
        <v>20</v>
      </c>
      <c r="D691" s="2" t="s">
        <v>44</v>
      </c>
      <c r="E691" s="3">
        <v>20</v>
      </c>
      <c r="F691" s="3">
        <v>34</v>
      </c>
      <c r="G691" s="1">
        <v>3</v>
      </c>
      <c r="H691" s="1">
        <v>30</v>
      </c>
      <c r="I691" s="2" t="s">
        <v>8</v>
      </c>
      <c r="J691" s="3">
        <f t="shared" si="30"/>
        <v>102</v>
      </c>
      <c r="K691" s="3">
        <f t="shared" si="31"/>
        <v>42</v>
      </c>
      <c r="L691" s="4">
        <f t="shared" si="32"/>
        <v>0.41176470588235292</v>
      </c>
    </row>
    <row r="692" spans="1:12" x14ac:dyDescent="0.3">
      <c r="A692" s="1">
        <v>270</v>
      </c>
      <c r="B692" s="1">
        <v>10</v>
      </c>
      <c r="C692" s="2" t="s">
        <v>20</v>
      </c>
      <c r="D692" s="2" t="s">
        <v>44</v>
      </c>
      <c r="E692" s="3">
        <v>20</v>
      </c>
      <c r="F692" s="3">
        <v>34</v>
      </c>
      <c r="G692" s="1">
        <v>3</v>
      </c>
      <c r="H692" s="1">
        <v>26</v>
      </c>
      <c r="I692" s="2" t="s">
        <v>6</v>
      </c>
      <c r="J692" s="3">
        <f t="shared" si="30"/>
        <v>102</v>
      </c>
      <c r="K692" s="3">
        <f t="shared" si="31"/>
        <v>42</v>
      </c>
      <c r="L692" s="4">
        <f t="shared" si="32"/>
        <v>0.41176470588235292</v>
      </c>
    </row>
    <row r="693" spans="1:12" x14ac:dyDescent="0.3">
      <c r="A693" s="1">
        <v>271</v>
      </c>
      <c r="B693" s="1">
        <v>3</v>
      </c>
      <c r="C693" s="2" t="s">
        <v>19</v>
      </c>
      <c r="D693" s="2" t="s">
        <v>43</v>
      </c>
      <c r="E693" s="3">
        <v>13</v>
      </c>
      <c r="F693" s="3">
        <v>22</v>
      </c>
      <c r="G693" s="1">
        <v>2</v>
      </c>
      <c r="H693" s="1">
        <v>55</v>
      </c>
      <c r="I693" s="2" t="s">
        <v>8</v>
      </c>
      <c r="J693" s="3">
        <f t="shared" si="30"/>
        <v>44</v>
      </c>
      <c r="K693" s="3">
        <f t="shared" si="31"/>
        <v>18</v>
      </c>
      <c r="L693" s="4">
        <f t="shared" si="32"/>
        <v>0.40909090909090912</v>
      </c>
    </row>
    <row r="694" spans="1:12" x14ac:dyDescent="0.3">
      <c r="A694" s="1">
        <v>272</v>
      </c>
      <c r="B694" s="1">
        <v>7</v>
      </c>
      <c r="C694" s="2" t="s">
        <v>5</v>
      </c>
      <c r="D694" s="2" t="s">
        <v>31</v>
      </c>
      <c r="E694" s="3">
        <v>14</v>
      </c>
      <c r="F694" s="3">
        <v>24</v>
      </c>
      <c r="G694" s="1">
        <v>2</v>
      </c>
      <c r="H694" s="1">
        <v>36</v>
      </c>
      <c r="I694" s="2" t="s">
        <v>6</v>
      </c>
      <c r="J694" s="3">
        <f t="shared" si="30"/>
        <v>48</v>
      </c>
      <c r="K694" s="3">
        <f t="shared" si="31"/>
        <v>20</v>
      </c>
      <c r="L694" s="4">
        <f t="shared" si="32"/>
        <v>0.41666666666666669</v>
      </c>
    </row>
    <row r="695" spans="1:12" x14ac:dyDescent="0.3">
      <c r="A695" s="1">
        <v>272</v>
      </c>
      <c r="B695" s="1">
        <v>7</v>
      </c>
      <c r="C695" s="2" t="s">
        <v>17</v>
      </c>
      <c r="D695" s="2" t="s">
        <v>41</v>
      </c>
      <c r="E695" s="3">
        <v>21</v>
      </c>
      <c r="F695" s="3">
        <v>35</v>
      </c>
      <c r="G695" s="1">
        <v>1</v>
      </c>
      <c r="H695" s="1">
        <v>47</v>
      </c>
      <c r="I695" s="2" t="s">
        <v>8</v>
      </c>
      <c r="J695" s="3">
        <f t="shared" si="30"/>
        <v>35</v>
      </c>
      <c r="K695" s="3">
        <f t="shared" si="31"/>
        <v>14</v>
      </c>
      <c r="L695" s="4">
        <f t="shared" si="32"/>
        <v>0.4</v>
      </c>
    </row>
    <row r="696" spans="1:12" x14ac:dyDescent="0.3">
      <c r="A696" s="1">
        <v>273</v>
      </c>
      <c r="B696" s="1">
        <v>20</v>
      </c>
      <c r="C696" s="2" t="s">
        <v>18</v>
      </c>
      <c r="D696" s="2" t="s">
        <v>42</v>
      </c>
      <c r="E696" s="3">
        <v>19</v>
      </c>
      <c r="F696" s="3">
        <v>32</v>
      </c>
      <c r="G696" s="1">
        <v>1</v>
      </c>
      <c r="H696" s="1">
        <v>22</v>
      </c>
      <c r="I696" s="2" t="s">
        <v>8</v>
      </c>
      <c r="J696" s="3">
        <f t="shared" si="30"/>
        <v>32</v>
      </c>
      <c r="K696" s="3">
        <f t="shared" si="31"/>
        <v>13</v>
      </c>
      <c r="L696" s="4">
        <f t="shared" si="32"/>
        <v>0.40625</v>
      </c>
    </row>
    <row r="697" spans="1:12" x14ac:dyDescent="0.3">
      <c r="A697" s="1">
        <v>273</v>
      </c>
      <c r="B697" s="1">
        <v>20</v>
      </c>
      <c r="C697" s="2" t="s">
        <v>19</v>
      </c>
      <c r="D697" s="2" t="s">
        <v>43</v>
      </c>
      <c r="E697" s="3">
        <v>13</v>
      </c>
      <c r="F697" s="3">
        <v>22</v>
      </c>
      <c r="G697" s="1">
        <v>3</v>
      </c>
      <c r="H697" s="1">
        <v>40</v>
      </c>
      <c r="I697" s="2" t="s">
        <v>6</v>
      </c>
      <c r="J697" s="3">
        <f t="shared" si="30"/>
        <v>66</v>
      </c>
      <c r="K697" s="3">
        <f t="shared" si="31"/>
        <v>27</v>
      </c>
      <c r="L697" s="4">
        <f t="shared" si="32"/>
        <v>0.40909090909090912</v>
      </c>
    </row>
    <row r="698" spans="1:12" x14ac:dyDescent="0.3">
      <c r="A698" s="1">
        <v>273</v>
      </c>
      <c r="B698" s="1">
        <v>20</v>
      </c>
      <c r="C698" s="2" t="s">
        <v>26</v>
      </c>
      <c r="D698" s="2" t="s">
        <v>50</v>
      </c>
      <c r="E698" s="3">
        <v>15</v>
      </c>
      <c r="F698" s="3">
        <v>25</v>
      </c>
      <c r="G698" s="1">
        <v>1</v>
      </c>
      <c r="H698" s="1">
        <v>5</v>
      </c>
      <c r="I698" s="2" t="s">
        <v>8</v>
      </c>
      <c r="J698" s="3">
        <f t="shared" si="30"/>
        <v>25</v>
      </c>
      <c r="K698" s="3">
        <f t="shared" si="31"/>
        <v>10</v>
      </c>
      <c r="L698" s="4">
        <f t="shared" si="32"/>
        <v>0.4</v>
      </c>
    </row>
    <row r="699" spans="1:12" x14ac:dyDescent="0.3">
      <c r="A699" s="1">
        <v>274</v>
      </c>
      <c r="B699" s="1">
        <v>7</v>
      </c>
      <c r="C699" s="2" t="s">
        <v>25</v>
      </c>
      <c r="D699" s="2" t="s">
        <v>49</v>
      </c>
      <c r="E699" s="3">
        <v>15</v>
      </c>
      <c r="F699" s="3">
        <v>26</v>
      </c>
      <c r="G699" s="1">
        <v>3</v>
      </c>
      <c r="H699" s="1">
        <v>33</v>
      </c>
      <c r="I699" s="2" t="s">
        <v>6</v>
      </c>
      <c r="J699" s="3">
        <f t="shared" si="30"/>
        <v>78</v>
      </c>
      <c r="K699" s="3">
        <f t="shared" si="31"/>
        <v>33</v>
      </c>
      <c r="L699" s="4">
        <f t="shared" si="32"/>
        <v>0.42307692307692307</v>
      </c>
    </row>
    <row r="700" spans="1:12" x14ac:dyDescent="0.3">
      <c r="A700" s="1">
        <v>274</v>
      </c>
      <c r="B700" s="1">
        <v>7</v>
      </c>
      <c r="C700" s="2" t="s">
        <v>16</v>
      </c>
      <c r="D700" s="2" t="s">
        <v>40</v>
      </c>
      <c r="E700" s="3">
        <v>11</v>
      </c>
      <c r="F700" s="3">
        <v>19</v>
      </c>
      <c r="G700" s="1">
        <v>2</v>
      </c>
      <c r="H700" s="1">
        <v>42</v>
      </c>
      <c r="I700" s="2" t="s">
        <v>8</v>
      </c>
      <c r="J700" s="3">
        <f t="shared" si="30"/>
        <v>38</v>
      </c>
      <c r="K700" s="3">
        <f t="shared" si="31"/>
        <v>16</v>
      </c>
      <c r="L700" s="4">
        <f t="shared" si="32"/>
        <v>0.42105263157894735</v>
      </c>
    </row>
    <row r="701" spans="1:12" x14ac:dyDescent="0.3">
      <c r="A701" s="1">
        <v>275</v>
      </c>
      <c r="B701" s="1">
        <v>5</v>
      </c>
      <c r="C701" s="2" t="s">
        <v>14</v>
      </c>
      <c r="D701" s="2" t="s">
        <v>38</v>
      </c>
      <c r="E701" s="3">
        <v>20</v>
      </c>
      <c r="F701" s="3">
        <v>33</v>
      </c>
      <c r="G701" s="1">
        <v>1</v>
      </c>
      <c r="H701" s="1">
        <v>32</v>
      </c>
      <c r="I701" s="2" t="s">
        <v>8</v>
      </c>
      <c r="J701" s="3">
        <f t="shared" si="30"/>
        <v>33</v>
      </c>
      <c r="K701" s="3">
        <f t="shared" si="31"/>
        <v>13</v>
      </c>
      <c r="L701" s="4">
        <f t="shared" si="32"/>
        <v>0.39393939393939392</v>
      </c>
    </row>
    <row r="702" spans="1:12" x14ac:dyDescent="0.3">
      <c r="A702" s="1">
        <v>275</v>
      </c>
      <c r="B702" s="1">
        <v>5</v>
      </c>
      <c r="C702" s="2" t="s">
        <v>9</v>
      </c>
      <c r="D702" s="2" t="s">
        <v>33</v>
      </c>
      <c r="E702" s="3">
        <v>19</v>
      </c>
      <c r="F702" s="3">
        <v>31</v>
      </c>
      <c r="G702" s="1">
        <v>2</v>
      </c>
      <c r="H702" s="1">
        <v>32</v>
      </c>
      <c r="I702" s="2" t="s">
        <v>6</v>
      </c>
      <c r="J702" s="3">
        <f t="shared" si="30"/>
        <v>62</v>
      </c>
      <c r="K702" s="3">
        <f t="shared" si="31"/>
        <v>24</v>
      </c>
      <c r="L702" s="4">
        <f t="shared" si="32"/>
        <v>0.38709677419354838</v>
      </c>
    </row>
    <row r="703" spans="1:12" x14ac:dyDescent="0.3">
      <c r="A703" s="1">
        <v>275</v>
      </c>
      <c r="B703" s="1">
        <v>5</v>
      </c>
      <c r="C703" s="2" t="s">
        <v>25</v>
      </c>
      <c r="D703" s="2" t="s">
        <v>49</v>
      </c>
      <c r="E703" s="3">
        <v>15</v>
      </c>
      <c r="F703" s="3">
        <v>26</v>
      </c>
      <c r="G703" s="1">
        <v>1</v>
      </c>
      <c r="H703" s="1">
        <v>58</v>
      </c>
      <c r="I703" s="2" t="s">
        <v>6</v>
      </c>
      <c r="J703" s="3">
        <f t="shared" si="30"/>
        <v>26</v>
      </c>
      <c r="K703" s="3">
        <f t="shared" si="31"/>
        <v>11</v>
      </c>
      <c r="L703" s="4">
        <f t="shared" si="32"/>
        <v>0.42307692307692307</v>
      </c>
    </row>
    <row r="704" spans="1:12" x14ac:dyDescent="0.3">
      <c r="A704" s="1">
        <v>276</v>
      </c>
      <c r="B704" s="1">
        <v>15</v>
      </c>
      <c r="C704" s="2" t="s">
        <v>19</v>
      </c>
      <c r="D704" s="2" t="s">
        <v>43</v>
      </c>
      <c r="E704" s="3">
        <v>13</v>
      </c>
      <c r="F704" s="3">
        <v>22</v>
      </c>
      <c r="G704" s="1">
        <v>2</v>
      </c>
      <c r="H704" s="1">
        <v>49</v>
      </c>
      <c r="I704" s="2" t="s">
        <v>6</v>
      </c>
      <c r="J704" s="3">
        <f t="shared" si="30"/>
        <v>44</v>
      </c>
      <c r="K704" s="3">
        <f t="shared" si="31"/>
        <v>18</v>
      </c>
      <c r="L704" s="4">
        <f t="shared" si="32"/>
        <v>0.40909090909090912</v>
      </c>
    </row>
    <row r="705" spans="1:12" x14ac:dyDescent="0.3">
      <c r="A705" s="1">
        <v>276</v>
      </c>
      <c r="B705" s="1">
        <v>15</v>
      </c>
      <c r="C705" s="2" t="s">
        <v>25</v>
      </c>
      <c r="D705" s="2" t="s">
        <v>49</v>
      </c>
      <c r="E705" s="3">
        <v>15</v>
      </c>
      <c r="F705" s="3">
        <v>26</v>
      </c>
      <c r="G705" s="1">
        <v>1</v>
      </c>
      <c r="H705" s="1">
        <v>36</v>
      </c>
      <c r="I705" s="2" t="s">
        <v>8</v>
      </c>
      <c r="J705" s="3">
        <f t="shared" si="30"/>
        <v>26</v>
      </c>
      <c r="K705" s="3">
        <f t="shared" si="31"/>
        <v>11</v>
      </c>
      <c r="L705" s="4">
        <f t="shared" si="32"/>
        <v>0.42307692307692307</v>
      </c>
    </row>
    <row r="706" spans="1:12" x14ac:dyDescent="0.3">
      <c r="A706" s="1">
        <v>277</v>
      </c>
      <c r="B706" s="1">
        <v>4</v>
      </c>
      <c r="C706" s="2" t="s">
        <v>9</v>
      </c>
      <c r="D706" s="2" t="s">
        <v>33</v>
      </c>
      <c r="E706" s="3">
        <v>19</v>
      </c>
      <c r="F706" s="3">
        <v>31</v>
      </c>
      <c r="G706" s="1">
        <v>3</v>
      </c>
      <c r="H706" s="1">
        <v>29</v>
      </c>
      <c r="I706" s="2" t="s">
        <v>6</v>
      </c>
      <c r="J706" s="3">
        <f t="shared" si="30"/>
        <v>93</v>
      </c>
      <c r="K706" s="3">
        <f t="shared" si="31"/>
        <v>36</v>
      </c>
      <c r="L706" s="4">
        <f t="shared" si="32"/>
        <v>0.38709677419354838</v>
      </c>
    </row>
    <row r="707" spans="1:12" x14ac:dyDescent="0.3">
      <c r="A707" s="1">
        <v>278</v>
      </c>
      <c r="B707" s="1">
        <v>5</v>
      </c>
      <c r="C707" s="2" t="s">
        <v>9</v>
      </c>
      <c r="D707" s="2" t="s">
        <v>33</v>
      </c>
      <c r="E707" s="3">
        <v>19</v>
      </c>
      <c r="F707" s="3">
        <v>31</v>
      </c>
      <c r="G707" s="1">
        <v>3</v>
      </c>
      <c r="H707" s="1">
        <v>33</v>
      </c>
      <c r="I707" s="2" t="s">
        <v>6</v>
      </c>
      <c r="J707" s="3">
        <f t="shared" ref="J707:J770" si="33">F707*G707</f>
        <v>93</v>
      </c>
      <c r="K707" s="3">
        <f t="shared" ref="K707:K770" si="34">J707-(G707*E707)</f>
        <v>36</v>
      </c>
      <c r="L707" s="4">
        <f t="shared" ref="L707:L770" si="35">K707/J707</f>
        <v>0.38709677419354838</v>
      </c>
    </row>
    <row r="708" spans="1:12" x14ac:dyDescent="0.3">
      <c r="A708" s="1">
        <v>278</v>
      </c>
      <c r="B708" s="1">
        <v>5</v>
      </c>
      <c r="C708" s="2" t="s">
        <v>5</v>
      </c>
      <c r="D708" s="2" t="s">
        <v>31</v>
      </c>
      <c r="E708" s="3">
        <v>14</v>
      </c>
      <c r="F708" s="3">
        <v>24</v>
      </c>
      <c r="G708" s="1">
        <v>2</v>
      </c>
      <c r="H708" s="1">
        <v>28</v>
      </c>
      <c r="I708" s="2" t="s">
        <v>8</v>
      </c>
      <c r="J708" s="3">
        <f t="shared" si="33"/>
        <v>48</v>
      </c>
      <c r="K708" s="3">
        <f t="shared" si="34"/>
        <v>20</v>
      </c>
      <c r="L708" s="4">
        <f t="shared" si="35"/>
        <v>0.41666666666666669</v>
      </c>
    </row>
    <row r="709" spans="1:12" x14ac:dyDescent="0.3">
      <c r="A709" s="1">
        <v>279</v>
      </c>
      <c r="B709" s="1">
        <v>11</v>
      </c>
      <c r="C709" s="2" t="s">
        <v>11</v>
      </c>
      <c r="D709" s="2" t="s">
        <v>35</v>
      </c>
      <c r="E709" s="3">
        <v>25</v>
      </c>
      <c r="F709" s="3">
        <v>40</v>
      </c>
      <c r="G709" s="1">
        <v>3</v>
      </c>
      <c r="H709" s="1">
        <v>48</v>
      </c>
      <c r="I709" s="2" t="s">
        <v>8</v>
      </c>
      <c r="J709" s="3">
        <f t="shared" si="33"/>
        <v>120</v>
      </c>
      <c r="K709" s="3">
        <f t="shared" si="34"/>
        <v>45</v>
      </c>
      <c r="L709" s="4">
        <f t="shared" si="35"/>
        <v>0.375</v>
      </c>
    </row>
    <row r="710" spans="1:12" x14ac:dyDescent="0.3">
      <c r="A710" s="1">
        <v>279</v>
      </c>
      <c r="B710" s="1">
        <v>11</v>
      </c>
      <c r="C710" s="2" t="s">
        <v>17</v>
      </c>
      <c r="D710" s="2" t="s">
        <v>41</v>
      </c>
      <c r="E710" s="3">
        <v>21</v>
      </c>
      <c r="F710" s="3">
        <v>35</v>
      </c>
      <c r="G710" s="1">
        <v>1</v>
      </c>
      <c r="H710" s="1">
        <v>28</v>
      </c>
      <c r="I710" s="2" t="s">
        <v>6</v>
      </c>
      <c r="J710" s="3">
        <f t="shared" si="33"/>
        <v>35</v>
      </c>
      <c r="K710" s="3">
        <f t="shared" si="34"/>
        <v>14</v>
      </c>
      <c r="L710" s="4">
        <f t="shared" si="35"/>
        <v>0.4</v>
      </c>
    </row>
    <row r="711" spans="1:12" x14ac:dyDescent="0.3">
      <c r="A711" s="1">
        <v>279</v>
      </c>
      <c r="B711" s="1">
        <v>11</v>
      </c>
      <c r="C711" s="2" t="s">
        <v>24</v>
      </c>
      <c r="D711" s="2" t="s">
        <v>48</v>
      </c>
      <c r="E711" s="3">
        <v>10</v>
      </c>
      <c r="F711" s="3">
        <v>18</v>
      </c>
      <c r="G711" s="1">
        <v>1</v>
      </c>
      <c r="H711" s="1">
        <v>58</v>
      </c>
      <c r="I711" s="2" t="s">
        <v>6</v>
      </c>
      <c r="J711" s="3">
        <f t="shared" si="33"/>
        <v>18</v>
      </c>
      <c r="K711" s="3">
        <f t="shared" si="34"/>
        <v>8</v>
      </c>
      <c r="L711" s="4">
        <f t="shared" si="35"/>
        <v>0.44444444444444442</v>
      </c>
    </row>
    <row r="712" spans="1:12" x14ac:dyDescent="0.3">
      <c r="A712" s="1">
        <v>279</v>
      </c>
      <c r="B712" s="1">
        <v>11</v>
      </c>
      <c r="C712" s="2" t="s">
        <v>15</v>
      </c>
      <c r="D712" s="2" t="s">
        <v>39</v>
      </c>
      <c r="E712" s="3">
        <v>16</v>
      </c>
      <c r="F712" s="3">
        <v>28</v>
      </c>
      <c r="G712" s="1">
        <v>1</v>
      </c>
      <c r="H712" s="1">
        <v>8</v>
      </c>
      <c r="I712" s="2" t="s">
        <v>6</v>
      </c>
      <c r="J712" s="3">
        <f t="shared" si="33"/>
        <v>28</v>
      </c>
      <c r="K712" s="3">
        <f t="shared" si="34"/>
        <v>12</v>
      </c>
      <c r="L712" s="4">
        <f t="shared" si="35"/>
        <v>0.42857142857142855</v>
      </c>
    </row>
    <row r="713" spans="1:12" x14ac:dyDescent="0.3">
      <c r="A713" s="1">
        <v>280</v>
      </c>
      <c r="B713" s="1">
        <v>14</v>
      </c>
      <c r="C713" s="2" t="s">
        <v>5</v>
      </c>
      <c r="D713" s="2" t="s">
        <v>31</v>
      </c>
      <c r="E713" s="3">
        <v>14</v>
      </c>
      <c r="F713" s="3">
        <v>24</v>
      </c>
      <c r="G713" s="1">
        <v>2</v>
      </c>
      <c r="H713" s="1">
        <v>52</v>
      </c>
      <c r="I713" s="2" t="s">
        <v>6</v>
      </c>
      <c r="J713" s="3">
        <f t="shared" si="33"/>
        <v>48</v>
      </c>
      <c r="K713" s="3">
        <f t="shared" si="34"/>
        <v>20</v>
      </c>
      <c r="L713" s="4">
        <f t="shared" si="35"/>
        <v>0.41666666666666669</v>
      </c>
    </row>
    <row r="714" spans="1:12" x14ac:dyDescent="0.3">
      <c r="A714" s="1">
        <v>280</v>
      </c>
      <c r="B714" s="1">
        <v>14</v>
      </c>
      <c r="C714" s="2" t="s">
        <v>22</v>
      </c>
      <c r="D714" s="2" t="s">
        <v>46</v>
      </c>
      <c r="E714" s="3">
        <v>14</v>
      </c>
      <c r="F714" s="3">
        <v>23</v>
      </c>
      <c r="G714" s="1">
        <v>3</v>
      </c>
      <c r="H714" s="1">
        <v>34</v>
      </c>
      <c r="I714" s="2" t="s">
        <v>6</v>
      </c>
      <c r="J714" s="3">
        <f t="shared" si="33"/>
        <v>69</v>
      </c>
      <c r="K714" s="3">
        <f t="shared" si="34"/>
        <v>27</v>
      </c>
      <c r="L714" s="4">
        <f t="shared" si="35"/>
        <v>0.39130434782608697</v>
      </c>
    </row>
    <row r="715" spans="1:12" x14ac:dyDescent="0.3">
      <c r="A715" s="1">
        <v>281</v>
      </c>
      <c r="B715" s="1">
        <v>18</v>
      </c>
      <c r="C715" s="2" t="s">
        <v>14</v>
      </c>
      <c r="D715" s="2" t="s">
        <v>38</v>
      </c>
      <c r="E715" s="3">
        <v>20</v>
      </c>
      <c r="F715" s="3">
        <v>33</v>
      </c>
      <c r="G715" s="1">
        <v>2</v>
      </c>
      <c r="H715" s="1">
        <v>9</v>
      </c>
      <c r="I715" s="2" t="s">
        <v>8</v>
      </c>
      <c r="J715" s="3">
        <f t="shared" si="33"/>
        <v>66</v>
      </c>
      <c r="K715" s="3">
        <f t="shared" si="34"/>
        <v>26</v>
      </c>
      <c r="L715" s="4">
        <f t="shared" si="35"/>
        <v>0.39393939393939392</v>
      </c>
    </row>
    <row r="716" spans="1:12" x14ac:dyDescent="0.3">
      <c r="A716" s="1">
        <v>282</v>
      </c>
      <c r="B716" s="1">
        <v>6</v>
      </c>
      <c r="C716" s="2" t="s">
        <v>24</v>
      </c>
      <c r="D716" s="2" t="s">
        <v>48</v>
      </c>
      <c r="E716" s="3">
        <v>10</v>
      </c>
      <c r="F716" s="3">
        <v>18</v>
      </c>
      <c r="G716" s="1">
        <v>3</v>
      </c>
      <c r="H716" s="1">
        <v>57</v>
      </c>
      <c r="I716" s="2" t="s">
        <v>8</v>
      </c>
      <c r="J716" s="3">
        <f t="shared" si="33"/>
        <v>54</v>
      </c>
      <c r="K716" s="3">
        <f t="shared" si="34"/>
        <v>24</v>
      </c>
      <c r="L716" s="4">
        <f t="shared" si="35"/>
        <v>0.44444444444444442</v>
      </c>
    </row>
    <row r="717" spans="1:12" x14ac:dyDescent="0.3">
      <c r="A717" s="1">
        <v>282</v>
      </c>
      <c r="B717" s="1">
        <v>6</v>
      </c>
      <c r="C717" s="2" t="s">
        <v>21</v>
      </c>
      <c r="D717" s="2" t="s">
        <v>45</v>
      </c>
      <c r="E717" s="3">
        <v>12</v>
      </c>
      <c r="F717" s="3">
        <v>20</v>
      </c>
      <c r="G717" s="1">
        <v>1</v>
      </c>
      <c r="H717" s="1">
        <v>57</v>
      </c>
      <c r="I717" s="2" t="s">
        <v>8</v>
      </c>
      <c r="J717" s="3">
        <f t="shared" si="33"/>
        <v>20</v>
      </c>
      <c r="K717" s="3">
        <f t="shared" si="34"/>
        <v>8</v>
      </c>
      <c r="L717" s="4">
        <f t="shared" si="35"/>
        <v>0.4</v>
      </c>
    </row>
    <row r="718" spans="1:12" x14ac:dyDescent="0.3">
      <c r="A718" s="1">
        <v>283</v>
      </c>
      <c r="B718" s="1">
        <v>19</v>
      </c>
      <c r="C718" s="2" t="s">
        <v>25</v>
      </c>
      <c r="D718" s="2" t="s">
        <v>49</v>
      </c>
      <c r="E718" s="3">
        <v>15</v>
      </c>
      <c r="F718" s="3">
        <v>26</v>
      </c>
      <c r="G718" s="1">
        <v>3</v>
      </c>
      <c r="H718" s="1">
        <v>6</v>
      </c>
      <c r="I718" s="2" t="s">
        <v>6</v>
      </c>
      <c r="J718" s="3">
        <f t="shared" si="33"/>
        <v>78</v>
      </c>
      <c r="K718" s="3">
        <f t="shared" si="34"/>
        <v>33</v>
      </c>
      <c r="L718" s="4">
        <f t="shared" si="35"/>
        <v>0.42307692307692307</v>
      </c>
    </row>
    <row r="719" spans="1:12" x14ac:dyDescent="0.3">
      <c r="A719" s="1">
        <v>284</v>
      </c>
      <c r="B719" s="1">
        <v>11</v>
      </c>
      <c r="C719" s="2" t="s">
        <v>21</v>
      </c>
      <c r="D719" s="2" t="s">
        <v>45</v>
      </c>
      <c r="E719" s="3">
        <v>12</v>
      </c>
      <c r="F719" s="3">
        <v>20</v>
      </c>
      <c r="G719" s="1">
        <v>3</v>
      </c>
      <c r="H719" s="1">
        <v>45</v>
      </c>
      <c r="I719" s="2" t="s">
        <v>6</v>
      </c>
      <c r="J719" s="3">
        <f t="shared" si="33"/>
        <v>60</v>
      </c>
      <c r="K719" s="3">
        <f t="shared" si="34"/>
        <v>24</v>
      </c>
      <c r="L719" s="4">
        <f t="shared" si="35"/>
        <v>0.4</v>
      </c>
    </row>
    <row r="720" spans="1:12" x14ac:dyDescent="0.3">
      <c r="A720" s="1">
        <v>284</v>
      </c>
      <c r="B720" s="1">
        <v>11</v>
      </c>
      <c r="C720" s="2" t="s">
        <v>10</v>
      </c>
      <c r="D720" s="2" t="s">
        <v>34</v>
      </c>
      <c r="E720" s="3">
        <v>16</v>
      </c>
      <c r="F720" s="3">
        <v>27</v>
      </c>
      <c r="G720" s="1">
        <v>1</v>
      </c>
      <c r="H720" s="1">
        <v>59</v>
      </c>
      <c r="I720" s="2" t="s">
        <v>6</v>
      </c>
      <c r="J720" s="3">
        <f t="shared" si="33"/>
        <v>27</v>
      </c>
      <c r="K720" s="3">
        <f t="shared" si="34"/>
        <v>11</v>
      </c>
      <c r="L720" s="4">
        <f t="shared" si="35"/>
        <v>0.40740740740740738</v>
      </c>
    </row>
    <row r="721" spans="1:12" x14ac:dyDescent="0.3">
      <c r="A721" s="1">
        <v>284</v>
      </c>
      <c r="B721" s="1">
        <v>11</v>
      </c>
      <c r="C721" s="2" t="s">
        <v>16</v>
      </c>
      <c r="D721" s="2" t="s">
        <v>40</v>
      </c>
      <c r="E721" s="3">
        <v>11</v>
      </c>
      <c r="F721" s="3">
        <v>19</v>
      </c>
      <c r="G721" s="1">
        <v>2</v>
      </c>
      <c r="H721" s="1">
        <v>41</v>
      </c>
      <c r="I721" s="2" t="s">
        <v>6</v>
      </c>
      <c r="J721" s="3">
        <f t="shared" si="33"/>
        <v>38</v>
      </c>
      <c r="K721" s="3">
        <f t="shared" si="34"/>
        <v>16</v>
      </c>
      <c r="L721" s="4">
        <f t="shared" si="35"/>
        <v>0.42105263157894735</v>
      </c>
    </row>
    <row r="722" spans="1:12" x14ac:dyDescent="0.3">
      <c r="A722" s="1">
        <v>284</v>
      </c>
      <c r="B722" s="1">
        <v>11</v>
      </c>
      <c r="C722" s="2" t="s">
        <v>14</v>
      </c>
      <c r="D722" s="2" t="s">
        <v>38</v>
      </c>
      <c r="E722" s="3">
        <v>20</v>
      </c>
      <c r="F722" s="3">
        <v>33</v>
      </c>
      <c r="G722" s="1">
        <v>1</v>
      </c>
      <c r="H722" s="1">
        <v>50</v>
      </c>
      <c r="I722" s="2" t="s">
        <v>8</v>
      </c>
      <c r="J722" s="3">
        <f t="shared" si="33"/>
        <v>33</v>
      </c>
      <c r="K722" s="3">
        <f t="shared" si="34"/>
        <v>13</v>
      </c>
      <c r="L722" s="4">
        <f t="shared" si="35"/>
        <v>0.39393939393939392</v>
      </c>
    </row>
    <row r="723" spans="1:12" x14ac:dyDescent="0.3">
      <c r="A723" s="1">
        <v>285</v>
      </c>
      <c r="B723" s="1">
        <v>18</v>
      </c>
      <c r="C723" s="2" t="s">
        <v>23</v>
      </c>
      <c r="D723" s="2" t="s">
        <v>47</v>
      </c>
      <c r="E723" s="3">
        <v>13</v>
      </c>
      <c r="F723" s="3">
        <v>21</v>
      </c>
      <c r="G723" s="1">
        <v>2</v>
      </c>
      <c r="H723" s="1">
        <v>12</v>
      </c>
      <c r="I723" s="2" t="s">
        <v>8</v>
      </c>
      <c r="J723" s="3">
        <f t="shared" si="33"/>
        <v>42</v>
      </c>
      <c r="K723" s="3">
        <f t="shared" si="34"/>
        <v>16</v>
      </c>
      <c r="L723" s="4">
        <f t="shared" si="35"/>
        <v>0.38095238095238093</v>
      </c>
    </row>
    <row r="724" spans="1:12" x14ac:dyDescent="0.3">
      <c r="A724" s="1">
        <v>286</v>
      </c>
      <c r="B724" s="1">
        <v>15</v>
      </c>
      <c r="C724" s="2" t="s">
        <v>20</v>
      </c>
      <c r="D724" s="2" t="s">
        <v>44</v>
      </c>
      <c r="E724" s="3">
        <v>20</v>
      </c>
      <c r="F724" s="3">
        <v>34</v>
      </c>
      <c r="G724" s="1">
        <v>2</v>
      </c>
      <c r="H724" s="1">
        <v>25</v>
      </c>
      <c r="I724" s="2" t="s">
        <v>6</v>
      </c>
      <c r="J724" s="3">
        <f t="shared" si="33"/>
        <v>68</v>
      </c>
      <c r="K724" s="3">
        <f t="shared" si="34"/>
        <v>28</v>
      </c>
      <c r="L724" s="4">
        <f t="shared" si="35"/>
        <v>0.41176470588235292</v>
      </c>
    </row>
    <row r="725" spans="1:12" x14ac:dyDescent="0.3">
      <c r="A725" s="1">
        <v>287</v>
      </c>
      <c r="B725" s="1">
        <v>20</v>
      </c>
      <c r="C725" s="2" t="s">
        <v>18</v>
      </c>
      <c r="D725" s="2" t="s">
        <v>42</v>
      </c>
      <c r="E725" s="3">
        <v>19</v>
      </c>
      <c r="F725" s="3">
        <v>32</v>
      </c>
      <c r="G725" s="1">
        <v>3</v>
      </c>
      <c r="H725" s="1">
        <v>46</v>
      </c>
      <c r="I725" s="2" t="s">
        <v>6</v>
      </c>
      <c r="J725" s="3">
        <f t="shared" si="33"/>
        <v>96</v>
      </c>
      <c r="K725" s="3">
        <f t="shared" si="34"/>
        <v>39</v>
      </c>
      <c r="L725" s="4">
        <f t="shared" si="35"/>
        <v>0.40625</v>
      </c>
    </row>
    <row r="726" spans="1:12" x14ac:dyDescent="0.3">
      <c r="A726" s="1">
        <v>287</v>
      </c>
      <c r="B726" s="1">
        <v>20</v>
      </c>
      <c r="C726" s="2" t="s">
        <v>22</v>
      </c>
      <c r="D726" s="2" t="s">
        <v>46</v>
      </c>
      <c r="E726" s="3">
        <v>14</v>
      </c>
      <c r="F726" s="3">
        <v>23</v>
      </c>
      <c r="G726" s="1">
        <v>2</v>
      </c>
      <c r="H726" s="1">
        <v>58</v>
      </c>
      <c r="I726" s="2" t="s">
        <v>6</v>
      </c>
      <c r="J726" s="3">
        <f t="shared" si="33"/>
        <v>46</v>
      </c>
      <c r="K726" s="3">
        <f t="shared" si="34"/>
        <v>18</v>
      </c>
      <c r="L726" s="4">
        <f t="shared" si="35"/>
        <v>0.39130434782608697</v>
      </c>
    </row>
    <row r="727" spans="1:12" x14ac:dyDescent="0.3">
      <c r="A727" s="1">
        <v>287</v>
      </c>
      <c r="B727" s="1">
        <v>20</v>
      </c>
      <c r="C727" s="2" t="s">
        <v>7</v>
      </c>
      <c r="D727" s="2" t="s">
        <v>32</v>
      </c>
      <c r="E727" s="3">
        <v>18</v>
      </c>
      <c r="F727" s="3">
        <v>30</v>
      </c>
      <c r="G727" s="1">
        <v>2</v>
      </c>
      <c r="H727" s="1">
        <v>17</v>
      </c>
      <c r="I727" s="2" t="s">
        <v>8</v>
      </c>
      <c r="J727" s="3">
        <f t="shared" si="33"/>
        <v>60</v>
      </c>
      <c r="K727" s="3">
        <f t="shared" si="34"/>
        <v>24</v>
      </c>
      <c r="L727" s="4">
        <f t="shared" si="35"/>
        <v>0.4</v>
      </c>
    </row>
    <row r="728" spans="1:12" x14ac:dyDescent="0.3">
      <c r="A728" s="1">
        <v>288</v>
      </c>
      <c r="B728" s="1">
        <v>15</v>
      </c>
      <c r="C728" s="2" t="s">
        <v>5</v>
      </c>
      <c r="D728" s="2" t="s">
        <v>31</v>
      </c>
      <c r="E728" s="3">
        <v>14</v>
      </c>
      <c r="F728" s="3">
        <v>24</v>
      </c>
      <c r="G728" s="1">
        <v>2</v>
      </c>
      <c r="H728" s="1">
        <v>6</v>
      </c>
      <c r="I728" s="2" t="s">
        <v>8</v>
      </c>
      <c r="J728" s="3">
        <f t="shared" si="33"/>
        <v>48</v>
      </c>
      <c r="K728" s="3">
        <f t="shared" si="34"/>
        <v>20</v>
      </c>
      <c r="L728" s="4">
        <f t="shared" si="35"/>
        <v>0.41666666666666669</v>
      </c>
    </row>
    <row r="729" spans="1:12" x14ac:dyDescent="0.3">
      <c r="A729" s="1">
        <v>288</v>
      </c>
      <c r="B729" s="1">
        <v>15</v>
      </c>
      <c r="C729" s="2" t="s">
        <v>16</v>
      </c>
      <c r="D729" s="2" t="s">
        <v>40</v>
      </c>
      <c r="E729" s="3">
        <v>11</v>
      </c>
      <c r="F729" s="3">
        <v>19</v>
      </c>
      <c r="G729" s="1">
        <v>2</v>
      </c>
      <c r="H729" s="1">
        <v>32</v>
      </c>
      <c r="I729" s="2" t="s">
        <v>6</v>
      </c>
      <c r="J729" s="3">
        <f t="shared" si="33"/>
        <v>38</v>
      </c>
      <c r="K729" s="3">
        <f t="shared" si="34"/>
        <v>16</v>
      </c>
      <c r="L729" s="4">
        <f t="shared" si="35"/>
        <v>0.42105263157894735</v>
      </c>
    </row>
    <row r="730" spans="1:12" x14ac:dyDescent="0.3">
      <c r="A730" s="1">
        <v>289</v>
      </c>
      <c r="B730" s="1">
        <v>15</v>
      </c>
      <c r="C730" s="2" t="s">
        <v>21</v>
      </c>
      <c r="D730" s="2" t="s">
        <v>45</v>
      </c>
      <c r="E730" s="3">
        <v>12</v>
      </c>
      <c r="F730" s="3">
        <v>20</v>
      </c>
      <c r="G730" s="1">
        <v>3</v>
      </c>
      <c r="H730" s="1">
        <v>20</v>
      </c>
      <c r="I730" s="2" t="s">
        <v>6</v>
      </c>
      <c r="J730" s="3">
        <f t="shared" si="33"/>
        <v>60</v>
      </c>
      <c r="K730" s="3">
        <f t="shared" si="34"/>
        <v>24</v>
      </c>
      <c r="L730" s="4">
        <f t="shared" si="35"/>
        <v>0.4</v>
      </c>
    </row>
    <row r="731" spans="1:12" x14ac:dyDescent="0.3">
      <c r="A731" s="1">
        <v>289</v>
      </c>
      <c r="B731" s="1">
        <v>15</v>
      </c>
      <c r="C731" s="2" t="s">
        <v>25</v>
      </c>
      <c r="D731" s="2" t="s">
        <v>49</v>
      </c>
      <c r="E731" s="3">
        <v>15</v>
      </c>
      <c r="F731" s="3">
        <v>26</v>
      </c>
      <c r="G731" s="1">
        <v>3</v>
      </c>
      <c r="H731" s="1">
        <v>48</v>
      </c>
      <c r="I731" s="2" t="s">
        <v>8</v>
      </c>
      <c r="J731" s="3">
        <f t="shared" si="33"/>
        <v>78</v>
      </c>
      <c r="K731" s="3">
        <f t="shared" si="34"/>
        <v>33</v>
      </c>
      <c r="L731" s="4">
        <f t="shared" si="35"/>
        <v>0.42307692307692307</v>
      </c>
    </row>
    <row r="732" spans="1:12" x14ac:dyDescent="0.3">
      <c r="A732" s="1">
        <v>290</v>
      </c>
      <c r="B732" s="1">
        <v>19</v>
      </c>
      <c r="C732" s="2" t="s">
        <v>11</v>
      </c>
      <c r="D732" s="2" t="s">
        <v>35</v>
      </c>
      <c r="E732" s="3">
        <v>25</v>
      </c>
      <c r="F732" s="3">
        <v>40</v>
      </c>
      <c r="G732" s="1">
        <v>1</v>
      </c>
      <c r="H732" s="1">
        <v>57</v>
      </c>
      <c r="I732" s="2" t="s">
        <v>6</v>
      </c>
      <c r="J732" s="3">
        <f t="shared" si="33"/>
        <v>40</v>
      </c>
      <c r="K732" s="3">
        <f t="shared" si="34"/>
        <v>15</v>
      </c>
      <c r="L732" s="4">
        <f t="shared" si="35"/>
        <v>0.375</v>
      </c>
    </row>
    <row r="733" spans="1:12" x14ac:dyDescent="0.3">
      <c r="A733" s="1">
        <v>291</v>
      </c>
      <c r="B733" s="1">
        <v>2</v>
      </c>
      <c r="C733" s="2" t="s">
        <v>20</v>
      </c>
      <c r="D733" s="2" t="s">
        <v>44</v>
      </c>
      <c r="E733" s="3">
        <v>20</v>
      </c>
      <c r="F733" s="3">
        <v>34</v>
      </c>
      <c r="G733" s="1">
        <v>2</v>
      </c>
      <c r="H733" s="1">
        <v>28</v>
      </c>
      <c r="I733" s="2" t="s">
        <v>8</v>
      </c>
      <c r="J733" s="3">
        <f t="shared" si="33"/>
        <v>68</v>
      </c>
      <c r="K733" s="3">
        <f t="shared" si="34"/>
        <v>28</v>
      </c>
      <c r="L733" s="4">
        <f t="shared" si="35"/>
        <v>0.41176470588235292</v>
      </c>
    </row>
    <row r="734" spans="1:12" x14ac:dyDescent="0.3">
      <c r="A734" s="1">
        <v>291</v>
      </c>
      <c r="B734" s="1">
        <v>2</v>
      </c>
      <c r="C734" s="2" t="s">
        <v>26</v>
      </c>
      <c r="D734" s="2" t="s">
        <v>50</v>
      </c>
      <c r="E734" s="3">
        <v>15</v>
      </c>
      <c r="F734" s="3">
        <v>25</v>
      </c>
      <c r="G734" s="1">
        <v>1</v>
      </c>
      <c r="H734" s="1">
        <v>41</v>
      </c>
      <c r="I734" s="2" t="s">
        <v>6</v>
      </c>
      <c r="J734" s="3">
        <f t="shared" si="33"/>
        <v>25</v>
      </c>
      <c r="K734" s="3">
        <f t="shared" si="34"/>
        <v>10</v>
      </c>
      <c r="L734" s="4">
        <f t="shared" si="35"/>
        <v>0.4</v>
      </c>
    </row>
    <row r="735" spans="1:12" x14ac:dyDescent="0.3">
      <c r="A735" s="1">
        <v>291</v>
      </c>
      <c r="B735" s="1">
        <v>2</v>
      </c>
      <c r="C735" s="2" t="s">
        <v>17</v>
      </c>
      <c r="D735" s="2" t="s">
        <v>41</v>
      </c>
      <c r="E735" s="3">
        <v>21</v>
      </c>
      <c r="F735" s="3">
        <v>35</v>
      </c>
      <c r="G735" s="1">
        <v>3</v>
      </c>
      <c r="H735" s="1">
        <v>12</v>
      </c>
      <c r="I735" s="2" t="s">
        <v>8</v>
      </c>
      <c r="J735" s="3">
        <f t="shared" si="33"/>
        <v>105</v>
      </c>
      <c r="K735" s="3">
        <f t="shared" si="34"/>
        <v>42</v>
      </c>
      <c r="L735" s="4">
        <f t="shared" si="35"/>
        <v>0.4</v>
      </c>
    </row>
    <row r="736" spans="1:12" x14ac:dyDescent="0.3">
      <c r="A736" s="1">
        <v>291</v>
      </c>
      <c r="B736" s="1">
        <v>2</v>
      </c>
      <c r="C736" s="2" t="s">
        <v>9</v>
      </c>
      <c r="D736" s="2" t="s">
        <v>33</v>
      </c>
      <c r="E736" s="3">
        <v>19</v>
      </c>
      <c r="F736" s="3">
        <v>31</v>
      </c>
      <c r="G736" s="1">
        <v>2</v>
      </c>
      <c r="H736" s="1">
        <v>14</v>
      </c>
      <c r="I736" s="2" t="s">
        <v>6</v>
      </c>
      <c r="J736" s="3">
        <f t="shared" si="33"/>
        <v>62</v>
      </c>
      <c r="K736" s="3">
        <f t="shared" si="34"/>
        <v>24</v>
      </c>
      <c r="L736" s="4">
        <f t="shared" si="35"/>
        <v>0.38709677419354838</v>
      </c>
    </row>
    <row r="737" spans="1:12" x14ac:dyDescent="0.3">
      <c r="A737" s="1">
        <v>292</v>
      </c>
      <c r="B737" s="1">
        <v>10</v>
      </c>
      <c r="C737" s="2" t="s">
        <v>15</v>
      </c>
      <c r="D737" s="2" t="s">
        <v>39</v>
      </c>
      <c r="E737" s="3">
        <v>16</v>
      </c>
      <c r="F737" s="3">
        <v>28</v>
      </c>
      <c r="G737" s="1">
        <v>3</v>
      </c>
      <c r="H737" s="1">
        <v>23</v>
      </c>
      <c r="I737" s="2" t="s">
        <v>8</v>
      </c>
      <c r="J737" s="3">
        <f t="shared" si="33"/>
        <v>84</v>
      </c>
      <c r="K737" s="3">
        <f t="shared" si="34"/>
        <v>36</v>
      </c>
      <c r="L737" s="4">
        <f t="shared" si="35"/>
        <v>0.42857142857142855</v>
      </c>
    </row>
    <row r="738" spans="1:12" x14ac:dyDescent="0.3">
      <c r="A738" s="1">
        <v>293</v>
      </c>
      <c r="B738" s="1">
        <v>16</v>
      </c>
      <c r="C738" s="2" t="s">
        <v>15</v>
      </c>
      <c r="D738" s="2" t="s">
        <v>39</v>
      </c>
      <c r="E738" s="3">
        <v>16</v>
      </c>
      <c r="F738" s="3">
        <v>28</v>
      </c>
      <c r="G738" s="1">
        <v>3</v>
      </c>
      <c r="H738" s="1">
        <v>44</v>
      </c>
      <c r="I738" s="2" t="s">
        <v>6</v>
      </c>
      <c r="J738" s="3">
        <f t="shared" si="33"/>
        <v>84</v>
      </c>
      <c r="K738" s="3">
        <f t="shared" si="34"/>
        <v>36</v>
      </c>
      <c r="L738" s="4">
        <f t="shared" si="35"/>
        <v>0.42857142857142855</v>
      </c>
    </row>
    <row r="739" spans="1:12" x14ac:dyDescent="0.3">
      <c r="A739" s="1">
        <v>293</v>
      </c>
      <c r="B739" s="1">
        <v>16</v>
      </c>
      <c r="C739" s="2" t="s">
        <v>7</v>
      </c>
      <c r="D739" s="2" t="s">
        <v>32</v>
      </c>
      <c r="E739" s="3">
        <v>18</v>
      </c>
      <c r="F739" s="3">
        <v>30</v>
      </c>
      <c r="G739" s="1">
        <v>2</v>
      </c>
      <c r="H739" s="1">
        <v>29</v>
      </c>
      <c r="I739" s="2" t="s">
        <v>6</v>
      </c>
      <c r="J739" s="3">
        <f t="shared" si="33"/>
        <v>60</v>
      </c>
      <c r="K739" s="3">
        <f t="shared" si="34"/>
        <v>24</v>
      </c>
      <c r="L739" s="4">
        <f t="shared" si="35"/>
        <v>0.4</v>
      </c>
    </row>
    <row r="740" spans="1:12" x14ac:dyDescent="0.3">
      <c r="A740" s="1">
        <v>293</v>
      </c>
      <c r="B740" s="1">
        <v>16</v>
      </c>
      <c r="C740" s="2" t="s">
        <v>12</v>
      </c>
      <c r="D740" s="2" t="s">
        <v>36</v>
      </c>
      <c r="E740" s="3">
        <v>22</v>
      </c>
      <c r="F740" s="3">
        <v>36</v>
      </c>
      <c r="G740" s="1">
        <v>2</v>
      </c>
      <c r="H740" s="1">
        <v>47</v>
      </c>
      <c r="I740" s="2" t="s">
        <v>6</v>
      </c>
      <c r="J740" s="3">
        <f t="shared" si="33"/>
        <v>72</v>
      </c>
      <c r="K740" s="3">
        <f t="shared" si="34"/>
        <v>28</v>
      </c>
      <c r="L740" s="4">
        <f t="shared" si="35"/>
        <v>0.3888888888888889</v>
      </c>
    </row>
    <row r="741" spans="1:12" x14ac:dyDescent="0.3">
      <c r="A741" s="1">
        <v>294</v>
      </c>
      <c r="B741" s="1">
        <v>17</v>
      </c>
      <c r="C741" s="2" t="s">
        <v>9</v>
      </c>
      <c r="D741" s="2" t="s">
        <v>33</v>
      </c>
      <c r="E741" s="3">
        <v>19</v>
      </c>
      <c r="F741" s="3">
        <v>31</v>
      </c>
      <c r="G741" s="1">
        <v>2</v>
      </c>
      <c r="H741" s="1">
        <v>31</v>
      </c>
      <c r="I741" s="2" t="s">
        <v>8</v>
      </c>
      <c r="J741" s="3">
        <f t="shared" si="33"/>
        <v>62</v>
      </c>
      <c r="K741" s="3">
        <f t="shared" si="34"/>
        <v>24</v>
      </c>
      <c r="L741" s="4">
        <f t="shared" si="35"/>
        <v>0.38709677419354838</v>
      </c>
    </row>
    <row r="742" spans="1:12" x14ac:dyDescent="0.3">
      <c r="A742" s="1">
        <v>294</v>
      </c>
      <c r="B742" s="1">
        <v>17</v>
      </c>
      <c r="C742" s="2" t="s">
        <v>12</v>
      </c>
      <c r="D742" s="2" t="s">
        <v>36</v>
      </c>
      <c r="E742" s="3">
        <v>22</v>
      </c>
      <c r="F742" s="3">
        <v>36</v>
      </c>
      <c r="G742" s="1">
        <v>3</v>
      </c>
      <c r="H742" s="1">
        <v>13</v>
      </c>
      <c r="I742" s="2" t="s">
        <v>6</v>
      </c>
      <c r="J742" s="3">
        <f t="shared" si="33"/>
        <v>108</v>
      </c>
      <c r="K742" s="3">
        <f t="shared" si="34"/>
        <v>42</v>
      </c>
      <c r="L742" s="4">
        <f t="shared" si="35"/>
        <v>0.3888888888888889</v>
      </c>
    </row>
    <row r="743" spans="1:12" x14ac:dyDescent="0.3">
      <c r="A743" s="1">
        <v>294</v>
      </c>
      <c r="B743" s="1">
        <v>17</v>
      </c>
      <c r="C743" s="2" t="s">
        <v>24</v>
      </c>
      <c r="D743" s="2" t="s">
        <v>48</v>
      </c>
      <c r="E743" s="3">
        <v>10</v>
      </c>
      <c r="F743" s="3">
        <v>18</v>
      </c>
      <c r="G743" s="1">
        <v>3</v>
      </c>
      <c r="H743" s="1">
        <v>33</v>
      </c>
      <c r="I743" s="2" t="s">
        <v>6</v>
      </c>
      <c r="J743" s="3">
        <f t="shared" si="33"/>
        <v>54</v>
      </c>
      <c r="K743" s="3">
        <f t="shared" si="34"/>
        <v>24</v>
      </c>
      <c r="L743" s="4">
        <f t="shared" si="35"/>
        <v>0.44444444444444442</v>
      </c>
    </row>
    <row r="744" spans="1:12" x14ac:dyDescent="0.3">
      <c r="A744" s="1">
        <v>294</v>
      </c>
      <c r="B744" s="1">
        <v>17</v>
      </c>
      <c r="C744" s="2" t="s">
        <v>20</v>
      </c>
      <c r="D744" s="2" t="s">
        <v>44</v>
      </c>
      <c r="E744" s="3">
        <v>20</v>
      </c>
      <c r="F744" s="3">
        <v>34</v>
      </c>
      <c r="G744" s="1">
        <v>3</v>
      </c>
      <c r="H744" s="1">
        <v>9</v>
      </c>
      <c r="I744" s="2" t="s">
        <v>8</v>
      </c>
      <c r="J744" s="3">
        <f t="shared" si="33"/>
        <v>102</v>
      </c>
      <c r="K744" s="3">
        <f t="shared" si="34"/>
        <v>42</v>
      </c>
      <c r="L744" s="4">
        <f t="shared" si="35"/>
        <v>0.41176470588235292</v>
      </c>
    </row>
    <row r="745" spans="1:12" x14ac:dyDescent="0.3">
      <c r="A745" s="1">
        <v>295</v>
      </c>
      <c r="B745" s="1">
        <v>3</v>
      </c>
      <c r="C745" s="2" t="s">
        <v>18</v>
      </c>
      <c r="D745" s="2" t="s">
        <v>42</v>
      </c>
      <c r="E745" s="3">
        <v>19</v>
      </c>
      <c r="F745" s="3">
        <v>32</v>
      </c>
      <c r="G745" s="1">
        <v>1</v>
      </c>
      <c r="H745" s="1">
        <v>44</v>
      </c>
      <c r="I745" s="2" t="s">
        <v>8</v>
      </c>
      <c r="J745" s="3">
        <f t="shared" si="33"/>
        <v>32</v>
      </c>
      <c r="K745" s="3">
        <f t="shared" si="34"/>
        <v>13</v>
      </c>
      <c r="L745" s="4">
        <f t="shared" si="35"/>
        <v>0.40625</v>
      </c>
    </row>
    <row r="746" spans="1:12" x14ac:dyDescent="0.3">
      <c r="A746" s="1">
        <v>295</v>
      </c>
      <c r="B746" s="1">
        <v>3</v>
      </c>
      <c r="C746" s="2" t="s">
        <v>7</v>
      </c>
      <c r="D746" s="2" t="s">
        <v>32</v>
      </c>
      <c r="E746" s="3">
        <v>18</v>
      </c>
      <c r="F746" s="3">
        <v>30</v>
      </c>
      <c r="G746" s="1">
        <v>3</v>
      </c>
      <c r="H746" s="1">
        <v>35</v>
      </c>
      <c r="I746" s="2" t="s">
        <v>6</v>
      </c>
      <c r="J746" s="3">
        <f t="shared" si="33"/>
        <v>90</v>
      </c>
      <c r="K746" s="3">
        <f t="shared" si="34"/>
        <v>36</v>
      </c>
      <c r="L746" s="4">
        <f t="shared" si="35"/>
        <v>0.4</v>
      </c>
    </row>
    <row r="747" spans="1:12" x14ac:dyDescent="0.3">
      <c r="A747" s="1">
        <v>295</v>
      </c>
      <c r="B747" s="1">
        <v>3</v>
      </c>
      <c r="C747" s="2" t="s">
        <v>9</v>
      </c>
      <c r="D747" s="2" t="s">
        <v>33</v>
      </c>
      <c r="E747" s="3">
        <v>19</v>
      </c>
      <c r="F747" s="3">
        <v>31</v>
      </c>
      <c r="G747" s="1">
        <v>2</v>
      </c>
      <c r="H747" s="1">
        <v>39</v>
      </c>
      <c r="I747" s="2" t="s">
        <v>8</v>
      </c>
      <c r="J747" s="3">
        <f t="shared" si="33"/>
        <v>62</v>
      </c>
      <c r="K747" s="3">
        <f t="shared" si="34"/>
        <v>24</v>
      </c>
      <c r="L747" s="4">
        <f t="shared" si="35"/>
        <v>0.38709677419354838</v>
      </c>
    </row>
    <row r="748" spans="1:12" x14ac:dyDescent="0.3">
      <c r="A748" s="1">
        <v>295</v>
      </c>
      <c r="B748" s="1">
        <v>3</v>
      </c>
      <c r="C748" s="2" t="s">
        <v>23</v>
      </c>
      <c r="D748" s="2" t="s">
        <v>47</v>
      </c>
      <c r="E748" s="3">
        <v>13</v>
      </c>
      <c r="F748" s="3">
        <v>21</v>
      </c>
      <c r="G748" s="1">
        <v>3</v>
      </c>
      <c r="H748" s="1">
        <v>59</v>
      </c>
      <c r="I748" s="2" t="s">
        <v>6</v>
      </c>
      <c r="J748" s="3">
        <f t="shared" si="33"/>
        <v>63</v>
      </c>
      <c r="K748" s="3">
        <f t="shared" si="34"/>
        <v>24</v>
      </c>
      <c r="L748" s="4">
        <f t="shared" si="35"/>
        <v>0.38095238095238093</v>
      </c>
    </row>
    <row r="749" spans="1:12" x14ac:dyDescent="0.3">
      <c r="A749" s="1">
        <v>296</v>
      </c>
      <c r="B749" s="1">
        <v>14</v>
      </c>
      <c r="C749" s="2" t="s">
        <v>22</v>
      </c>
      <c r="D749" s="2" t="s">
        <v>46</v>
      </c>
      <c r="E749" s="3">
        <v>14</v>
      </c>
      <c r="F749" s="3">
        <v>23</v>
      </c>
      <c r="G749" s="1">
        <v>1</v>
      </c>
      <c r="H749" s="1">
        <v>20</v>
      </c>
      <c r="I749" s="2" t="s">
        <v>6</v>
      </c>
      <c r="J749" s="3">
        <f t="shared" si="33"/>
        <v>23</v>
      </c>
      <c r="K749" s="3">
        <f t="shared" si="34"/>
        <v>9</v>
      </c>
      <c r="L749" s="4">
        <f t="shared" si="35"/>
        <v>0.39130434782608697</v>
      </c>
    </row>
    <row r="750" spans="1:12" x14ac:dyDescent="0.3">
      <c r="A750" s="1">
        <v>296</v>
      </c>
      <c r="B750" s="1">
        <v>14</v>
      </c>
      <c r="C750" s="2" t="s">
        <v>12</v>
      </c>
      <c r="D750" s="2" t="s">
        <v>36</v>
      </c>
      <c r="E750" s="3">
        <v>22</v>
      </c>
      <c r="F750" s="3">
        <v>36</v>
      </c>
      <c r="G750" s="1">
        <v>1</v>
      </c>
      <c r="H750" s="1">
        <v>26</v>
      </c>
      <c r="I750" s="2" t="s">
        <v>8</v>
      </c>
      <c r="J750" s="3">
        <f t="shared" si="33"/>
        <v>36</v>
      </c>
      <c r="K750" s="3">
        <f t="shared" si="34"/>
        <v>14</v>
      </c>
      <c r="L750" s="4">
        <f t="shared" si="35"/>
        <v>0.3888888888888889</v>
      </c>
    </row>
    <row r="751" spans="1:12" x14ac:dyDescent="0.3">
      <c r="A751" s="1">
        <v>297</v>
      </c>
      <c r="B751" s="1">
        <v>4</v>
      </c>
      <c r="C751" s="2" t="s">
        <v>13</v>
      </c>
      <c r="D751" s="2" t="s">
        <v>37</v>
      </c>
      <c r="E751" s="3">
        <v>17</v>
      </c>
      <c r="F751" s="3">
        <v>29</v>
      </c>
      <c r="G751" s="1">
        <v>2</v>
      </c>
      <c r="H751" s="1">
        <v>59</v>
      </c>
      <c r="I751" s="2" t="s">
        <v>8</v>
      </c>
      <c r="J751" s="3">
        <f t="shared" si="33"/>
        <v>58</v>
      </c>
      <c r="K751" s="3">
        <f t="shared" si="34"/>
        <v>24</v>
      </c>
      <c r="L751" s="4">
        <f t="shared" si="35"/>
        <v>0.41379310344827586</v>
      </c>
    </row>
    <row r="752" spans="1:12" x14ac:dyDescent="0.3">
      <c r="A752" s="1">
        <v>297</v>
      </c>
      <c r="B752" s="1">
        <v>4</v>
      </c>
      <c r="C752" s="2" t="s">
        <v>24</v>
      </c>
      <c r="D752" s="2" t="s">
        <v>48</v>
      </c>
      <c r="E752" s="3">
        <v>10</v>
      </c>
      <c r="F752" s="3">
        <v>18</v>
      </c>
      <c r="G752" s="1">
        <v>3</v>
      </c>
      <c r="H752" s="1">
        <v>13</v>
      </c>
      <c r="I752" s="2" t="s">
        <v>8</v>
      </c>
      <c r="J752" s="3">
        <f t="shared" si="33"/>
        <v>54</v>
      </c>
      <c r="K752" s="3">
        <f t="shared" si="34"/>
        <v>24</v>
      </c>
      <c r="L752" s="4">
        <f t="shared" si="35"/>
        <v>0.44444444444444442</v>
      </c>
    </row>
    <row r="753" spans="1:12" x14ac:dyDescent="0.3">
      <c r="A753" s="1">
        <v>297</v>
      </c>
      <c r="B753" s="1">
        <v>4</v>
      </c>
      <c r="C753" s="2" t="s">
        <v>23</v>
      </c>
      <c r="D753" s="2" t="s">
        <v>47</v>
      </c>
      <c r="E753" s="3">
        <v>13</v>
      </c>
      <c r="F753" s="3">
        <v>21</v>
      </c>
      <c r="G753" s="1">
        <v>3</v>
      </c>
      <c r="H753" s="1">
        <v>40</v>
      </c>
      <c r="I753" s="2" t="s">
        <v>8</v>
      </c>
      <c r="J753" s="3">
        <f t="shared" si="33"/>
        <v>63</v>
      </c>
      <c r="K753" s="3">
        <f t="shared" si="34"/>
        <v>24</v>
      </c>
      <c r="L753" s="4">
        <f t="shared" si="35"/>
        <v>0.38095238095238093</v>
      </c>
    </row>
    <row r="754" spans="1:12" x14ac:dyDescent="0.3">
      <c r="A754" s="1">
        <v>298</v>
      </c>
      <c r="B754" s="1">
        <v>11</v>
      </c>
      <c r="C754" s="2" t="s">
        <v>10</v>
      </c>
      <c r="D754" s="2" t="s">
        <v>34</v>
      </c>
      <c r="E754" s="3">
        <v>16</v>
      </c>
      <c r="F754" s="3">
        <v>27</v>
      </c>
      <c r="G754" s="1">
        <v>3</v>
      </c>
      <c r="H754" s="1">
        <v>46</v>
      </c>
      <c r="I754" s="2" t="s">
        <v>6</v>
      </c>
      <c r="J754" s="3">
        <f t="shared" si="33"/>
        <v>81</v>
      </c>
      <c r="K754" s="3">
        <f t="shared" si="34"/>
        <v>33</v>
      </c>
      <c r="L754" s="4">
        <f t="shared" si="35"/>
        <v>0.40740740740740738</v>
      </c>
    </row>
    <row r="755" spans="1:12" x14ac:dyDescent="0.3">
      <c r="A755" s="1">
        <v>298</v>
      </c>
      <c r="B755" s="1">
        <v>11</v>
      </c>
      <c r="C755" s="2" t="s">
        <v>12</v>
      </c>
      <c r="D755" s="2" t="s">
        <v>36</v>
      </c>
      <c r="E755" s="3">
        <v>22</v>
      </c>
      <c r="F755" s="3">
        <v>36</v>
      </c>
      <c r="G755" s="1">
        <v>3</v>
      </c>
      <c r="H755" s="1">
        <v>49</v>
      </c>
      <c r="I755" s="2" t="s">
        <v>6</v>
      </c>
      <c r="J755" s="3">
        <f t="shared" si="33"/>
        <v>108</v>
      </c>
      <c r="K755" s="3">
        <f t="shared" si="34"/>
        <v>42</v>
      </c>
      <c r="L755" s="4">
        <f t="shared" si="35"/>
        <v>0.3888888888888889</v>
      </c>
    </row>
    <row r="756" spans="1:12" x14ac:dyDescent="0.3">
      <c r="A756" s="1">
        <v>298</v>
      </c>
      <c r="B756" s="1">
        <v>11</v>
      </c>
      <c r="C756" s="2" t="s">
        <v>19</v>
      </c>
      <c r="D756" s="2" t="s">
        <v>43</v>
      </c>
      <c r="E756" s="3">
        <v>13</v>
      </c>
      <c r="F756" s="3">
        <v>22</v>
      </c>
      <c r="G756" s="1">
        <v>3</v>
      </c>
      <c r="H756" s="1">
        <v>46</v>
      </c>
      <c r="I756" s="2" t="s">
        <v>8</v>
      </c>
      <c r="J756" s="3">
        <f t="shared" si="33"/>
        <v>66</v>
      </c>
      <c r="K756" s="3">
        <f t="shared" si="34"/>
        <v>27</v>
      </c>
      <c r="L756" s="4">
        <f t="shared" si="35"/>
        <v>0.40909090909090912</v>
      </c>
    </row>
    <row r="757" spans="1:12" x14ac:dyDescent="0.3">
      <c r="A757" s="1">
        <v>299</v>
      </c>
      <c r="B757" s="1">
        <v>6</v>
      </c>
      <c r="C757" s="2" t="s">
        <v>21</v>
      </c>
      <c r="D757" s="2" t="s">
        <v>45</v>
      </c>
      <c r="E757" s="3">
        <v>12</v>
      </c>
      <c r="F757" s="3">
        <v>20</v>
      </c>
      <c r="G757" s="1">
        <v>1</v>
      </c>
      <c r="H757" s="1">
        <v>17</v>
      </c>
      <c r="I757" s="2" t="s">
        <v>6</v>
      </c>
      <c r="J757" s="3">
        <f t="shared" si="33"/>
        <v>20</v>
      </c>
      <c r="K757" s="3">
        <f t="shared" si="34"/>
        <v>8</v>
      </c>
      <c r="L757" s="4">
        <f t="shared" si="35"/>
        <v>0.4</v>
      </c>
    </row>
    <row r="758" spans="1:12" x14ac:dyDescent="0.3">
      <c r="A758" s="1">
        <v>299</v>
      </c>
      <c r="B758" s="1">
        <v>6</v>
      </c>
      <c r="C758" s="2" t="s">
        <v>12</v>
      </c>
      <c r="D758" s="2" t="s">
        <v>36</v>
      </c>
      <c r="E758" s="3">
        <v>22</v>
      </c>
      <c r="F758" s="3">
        <v>36</v>
      </c>
      <c r="G758" s="1">
        <v>2</v>
      </c>
      <c r="H758" s="1">
        <v>55</v>
      </c>
      <c r="I758" s="2" t="s">
        <v>6</v>
      </c>
      <c r="J758" s="3">
        <f t="shared" si="33"/>
        <v>72</v>
      </c>
      <c r="K758" s="3">
        <f t="shared" si="34"/>
        <v>28</v>
      </c>
      <c r="L758" s="4">
        <f t="shared" si="35"/>
        <v>0.3888888888888889</v>
      </c>
    </row>
    <row r="759" spans="1:12" x14ac:dyDescent="0.3">
      <c r="A759" s="1">
        <v>299</v>
      </c>
      <c r="B759" s="1">
        <v>6</v>
      </c>
      <c r="C759" s="2" t="s">
        <v>5</v>
      </c>
      <c r="D759" s="2" t="s">
        <v>31</v>
      </c>
      <c r="E759" s="3">
        <v>14</v>
      </c>
      <c r="F759" s="3">
        <v>24</v>
      </c>
      <c r="G759" s="1">
        <v>3</v>
      </c>
      <c r="H759" s="1">
        <v>15</v>
      </c>
      <c r="I759" s="2" t="s">
        <v>8</v>
      </c>
      <c r="J759" s="3">
        <f t="shared" si="33"/>
        <v>72</v>
      </c>
      <c r="K759" s="3">
        <f t="shared" si="34"/>
        <v>30</v>
      </c>
      <c r="L759" s="4">
        <f t="shared" si="35"/>
        <v>0.41666666666666669</v>
      </c>
    </row>
    <row r="760" spans="1:12" x14ac:dyDescent="0.3">
      <c r="A760" s="1">
        <v>299</v>
      </c>
      <c r="B760" s="1">
        <v>6</v>
      </c>
      <c r="C760" s="2" t="s">
        <v>24</v>
      </c>
      <c r="D760" s="2" t="s">
        <v>48</v>
      </c>
      <c r="E760" s="3">
        <v>10</v>
      </c>
      <c r="F760" s="3">
        <v>18</v>
      </c>
      <c r="G760" s="1">
        <v>1</v>
      </c>
      <c r="H760" s="1">
        <v>26</v>
      </c>
      <c r="I760" s="2" t="s">
        <v>6</v>
      </c>
      <c r="J760" s="3">
        <f t="shared" si="33"/>
        <v>18</v>
      </c>
      <c r="K760" s="3">
        <f t="shared" si="34"/>
        <v>8</v>
      </c>
      <c r="L760" s="4">
        <f t="shared" si="35"/>
        <v>0.44444444444444442</v>
      </c>
    </row>
    <row r="761" spans="1:12" x14ac:dyDescent="0.3">
      <c r="A761" s="1">
        <v>300</v>
      </c>
      <c r="B761" s="1">
        <v>18</v>
      </c>
      <c r="C761" s="2" t="s">
        <v>11</v>
      </c>
      <c r="D761" s="2" t="s">
        <v>35</v>
      </c>
      <c r="E761" s="3">
        <v>25</v>
      </c>
      <c r="F761" s="3">
        <v>40</v>
      </c>
      <c r="G761" s="1">
        <v>3</v>
      </c>
      <c r="H761" s="1">
        <v>54</v>
      </c>
      <c r="I761" s="2" t="s">
        <v>8</v>
      </c>
      <c r="J761" s="3">
        <f t="shared" si="33"/>
        <v>120</v>
      </c>
      <c r="K761" s="3">
        <f t="shared" si="34"/>
        <v>45</v>
      </c>
      <c r="L761" s="4">
        <f t="shared" si="35"/>
        <v>0.375</v>
      </c>
    </row>
    <row r="762" spans="1:12" x14ac:dyDescent="0.3">
      <c r="A762" s="1">
        <v>300</v>
      </c>
      <c r="B762" s="1">
        <v>18</v>
      </c>
      <c r="C762" s="2" t="s">
        <v>24</v>
      </c>
      <c r="D762" s="2" t="s">
        <v>48</v>
      </c>
      <c r="E762" s="3">
        <v>10</v>
      </c>
      <c r="F762" s="3">
        <v>18</v>
      </c>
      <c r="G762" s="1">
        <v>3</v>
      </c>
      <c r="H762" s="1">
        <v>14</v>
      </c>
      <c r="I762" s="2" t="s">
        <v>6</v>
      </c>
      <c r="J762" s="3">
        <f t="shared" si="33"/>
        <v>54</v>
      </c>
      <c r="K762" s="3">
        <f t="shared" si="34"/>
        <v>24</v>
      </c>
      <c r="L762" s="4">
        <f t="shared" si="35"/>
        <v>0.44444444444444442</v>
      </c>
    </row>
    <row r="763" spans="1:12" x14ac:dyDescent="0.3">
      <c r="A763" s="1">
        <v>300</v>
      </c>
      <c r="B763" s="1">
        <v>18</v>
      </c>
      <c r="C763" s="2" t="s">
        <v>25</v>
      </c>
      <c r="D763" s="2" t="s">
        <v>49</v>
      </c>
      <c r="E763" s="3">
        <v>15</v>
      </c>
      <c r="F763" s="3">
        <v>26</v>
      </c>
      <c r="G763" s="1">
        <v>1</v>
      </c>
      <c r="H763" s="1">
        <v>22</v>
      </c>
      <c r="I763" s="2" t="s">
        <v>8</v>
      </c>
      <c r="J763" s="3">
        <f t="shared" si="33"/>
        <v>26</v>
      </c>
      <c r="K763" s="3">
        <f t="shared" si="34"/>
        <v>11</v>
      </c>
      <c r="L763" s="4">
        <f t="shared" si="35"/>
        <v>0.42307692307692307</v>
      </c>
    </row>
    <row r="764" spans="1:12" x14ac:dyDescent="0.3">
      <c r="A764" s="1">
        <v>300</v>
      </c>
      <c r="B764" s="1">
        <v>18</v>
      </c>
      <c r="C764" s="2" t="s">
        <v>7</v>
      </c>
      <c r="D764" s="2" t="s">
        <v>32</v>
      </c>
      <c r="E764" s="3">
        <v>18</v>
      </c>
      <c r="F764" s="3">
        <v>30</v>
      </c>
      <c r="G764" s="1">
        <v>3</v>
      </c>
      <c r="H764" s="1">
        <v>28</v>
      </c>
      <c r="I764" s="2" t="s">
        <v>6</v>
      </c>
      <c r="J764" s="3">
        <f t="shared" si="33"/>
        <v>90</v>
      </c>
      <c r="K764" s="3">
        <f t="shared" si="34"/>
        <v>36</v>
      </c>
      <c r="L764" s="4">
        <f t="shared" si="35"/>
        <v>0.4</v>
      </c>
    </row>
    <row r="765" spans="1:12" x14ac:dyDescent="0.3">
      <c r="A765" s="1">
        <v>301</v>
      </c>
      <c r="B765" s="1">
        <v>8</v>
      </c>
      <c r="C765" s="2" t="s">
        <v>9</v>
      </c>
      <c r="D765" s="2" t="s">
        <v>33</v>
      </c>
      <c r="E765" s="3">
        <v>19</v>
      </c>
      <c r="F765" s="3">
        <v>31</v>
      </c>
      <c r="G765" s="1">
        <v>3</v>
      </c>
      <c r="H765" s="1">
        <v>23</v>
      </c>
      <c r="I765" s="2" t="s">
        <v>8</v>
      </c>
      <c r="J765" s="3">
        <f t="shared" si="33"/>
        <v>93</v>
      </c>
      <c r="K765" s="3">
        <f t="shared" si="34"/>
        <v>36</v>
      </c>
      <c r="L765" s="4">
        <f t="shared" si="35"/>
        <v>0.38709677419354838</v>
      </c>
    </row>
    <row r="766" spans="1:12" x14ac:dyDescent="0.3">
      <c r="A766" s="1">
        <v>301</v>
      </c>
      <c r="B766" s="1">
        <v>8</v>
      </c>
      <c r="C766" s="2" t="s">
        <v>25</v>
      </c>
      <c r="D766" s="2" t="s">
        <v>49</v>
      </c>
      <c r="E766" s="3">
        <v>15</v>
      </c>
      <c r="F766" s="3">
        <v>26</v>
      </c>
      <c r="G766" s="1">
        <v>2</v>
      </c>
      <c r="H766" s="1">
        <v>57</v>
      </c>
      <c r="I766" s="2" t="s">
        <v>8</v>
      </c>
      <c r="J766" s="3">
        <f t="shared" si="33"/>
        <v>52</v>
      </c>
      <c r="K766" s="3">
        <f t="shared" si="34"/>
        <v>22</v>
      </c>
      <c r="L766" s="4">
        <f t="shared" si="35"/>
        <v>0.42307692307692307</v>
      </c>
    </row>
    <row r="767" spans="1:12" x14ac:dyDescent="0.3">
      <c r="A767" s="1">
        <v>301</v>
      </c>
      <c r="B767" s="1">
        <v>8</v>
      </c>
      <c r="C767" s="2" t="s">
        <v>13</v>
      </c>
      <c r="D767" s="2" t="s">
        <v>37</v>
      </c>
      <c r="E767" s="3">
        <v>17</v>
      </c>
      <c r="F767" s="3">
        <v>29</v>
      </c>
      <c r="G767" s="1">
        <v>2</v>
      </c>
      <c r="H767" s="1">
        <v>49</v>
      </c>
      <c r="I767" s="2" t="s">
        <v>6</v>
      </c>
      <c r="J767" s="3">
        <f t="shared" si="33"/>
        <v>58</v>
      </c>
      <c r="K767" s="3">
        <f t="shared" si="34"/>
        <v>24</v>
      </c>
      <c r="L767" s="4">
        <f t="shared" si="35"/>
        <v>0.41379310344827586</v>
      </c>
    </row>
    <row r="768" spans="1:12" x14ac:dyDescent="0.3">
      <c r="A768" s="1">
        <v>301</v>
      </c>
      <c r="B768" s="1">
        <v>8</v>
      </c>
      <c r="C768" s="2" t="s">
        <v>21</v>
      </c>
      <c r="D768" s="2" t="s">
        <v>45</v>
      </c>
      <c r="E768" s="3">
        <v>12</v>
      </c>
      <c r="F768" s="3">
        <v>20</v>
      </c>
      <c r="G768" s="1">
        <v>1</v>
      </c>
      <c r="H768" s="1">
        <v>54</v>
      </c>
      <c r="I768" s="2" t="s">
        <v>6</v>
      </c>
      <c r="J768" s="3">
        <f t="shared" si="33"/>
        <v>20</v>
      </c>
      <c r="K768" s="3">
        <f t="shared" si="34"/>
        <v>8</v>
      </c>
      <c r="L768" s="4">
        <f t="shared" si="35"/>
        <v>0.4</v>
      </c>
    </row>
    <row r="769" spans="1:12" x14ac:dyDescent="0.3">
      <c r="A769" s="1">
        <v>302</v>
      </c>
      <c r="B769" s="1">
        <v>5</v>
      </c>
      <c r="C769" s="2" t="s">
        <v>18</v>
      </c>
      <c r="D769" s="2" t="s">
        <v>42</v>
      </c>
      <c r="E769" s="3">
        <v>19</v>
      </c>
      <c r="F769" s="3">
        <v>32</v>
      </c>
      <c r="G769" s="1">
        <v>3</v>
      </c>
      <c r="H769" s="1">
        <v>15</v>
      </c>
      <c r="I769" s="2" t="s">
        <v>6</v>
      </c>
      <c r="J769" s="3">
        <f t="shared" si="33"/>
        <v>96</v>
      </c>
      <c r="K769" s="3">
        <f t="shared" si="34"/>
        <v>39</v>
      </c>
      <c r="L769" s="4">
        <f t="shared" si="35"/>
        <v>0.40625</v>
      </c>
    </row>
    <row r="770" spans="1:12" x14ac:dyDescent="0.3">
      <c r="A770" s="1">
        <v>303</v>
      </c>
      <c r="B770" s="1">
        <v>14</v>
      </c>
      <c r="C770" s="2" t="s">
        <v>21</v>
      </c>
      <c r="D770" s="2" t="s">
        <v>45</v>
      </c>
      <c r="E770" s="3">
        <v>12</v>
      </c>
      <c r="F770" s="3">
        <v>20</v>
      </c>
      <c r="G770" s="1">
        <v>2</v>
      </c>
      <c r="H770" s="1">
        <v>13</v>
      </c>
      <c r="I770" s="2" t="s">
        <v>6</v>
      </c>
      <c r="J770" s="3">
        <f t="shared" si="33"/>
        <v>40</v>
      </c>
      <c r="K770" s="3">
        <f t="shared" si="34"/>
        <v>16</v>
      </c>
      <c r="L770" s="4">
        <f t="shared" si="35"/>
        <v>0.4</v>
      </c>
    </row>
    <row r="771" spans="1:12" x14ac:dyDescent="0.3">
      <c r="A771" s="1">
        <v>303</v>
      </c>
      <c r="B771" s="1">
        <v>14</v>
      </c>
      <c r="C771" s="2" t="s">
        <v>11</v>
      </c>
      <c r="D771" s="2" t="s">
        <v>35</v>
      </c>
      <c r="E771" s="3">
        <v>25</v>
      </c>
      <c r="F771" s="3">
        <v>40</v>
      </c>
      <c r="G771" s="1">
        <v>3</v>
      </c>
      <c r="H771" s="1">
        <v>16</v>
      </c>
      <c r="I771" s="2" t="s">
        <v>6</v>
      </c>
      <c r="J771" s="3">
        <f t="shared" ref="J771:J834" si="36">F771*G771</f>
        <v>120</v>
      </c>
      <c r="K771" s="3">
        <f t="shared" ref="K771:K834" si="37">J771-(G771*E771)</f>
        <v>45</v>
      </c>
      <c r="L771" s="4">
        <f t="shared" ref="L771:L834" si="38">K771/J771</f>
        <v>0.375</v>
      </c>
    </row>
    <row r="772" spans="1:12" x14ac:dyDescent="0.3">
      <c r="A772" s="1">
        <v>303</v>
      </c>
      <c r="B772" s="1">
        <v>14</v>
      </c>
      <c r="C772" s="2" t="s">
        <v>25</v>
      </c>
      <c r="D772" s="2" t="s">
        <v>49</v>
      </c>
      <c r="E772" s="3">
        <v>15</v>
      </c>
      <c r="F772" s="3">
        <v>26</v>
      </c>
      <c r="G772" s="1">
        <v>1</v>
      </c>
      <c r="H772" s="1">
        <v>56</v>
      </c>
      <c r="I772" s="2" t="s">
        <v>8</v>
      </c>
      <c r="J772" s="3">
        <f t="shared" si="36"/>
        <v>26</v>
      </c>
      <c r="K772" s="3">
        <f t="shared" si="37"/>
        <v>11</v>
      </c>
      <c r="L772" s="4">
        <f t="shared" si="38"/>
        <v>0.42307692307692307</v>
      </c>
    </row>
    <row r="773" spans="1:12" x14ac:dyDescent="0.3">
      <c r="A773" s="1">
        <v>303</v>
      </c>
      <c r="B773" s="1">
        <v>14</v>
      </c>
      <c r="C773" s="2" t="s">
        <v>5</v>
      </c>
      <c r="D773" s="2" t="s">
        <v>31</v>
      </c>
      <c r="E773" s="3">
        <v>14</v>
      </c>
      <c r="F773" s="3">
        <v>24</v>
      </c>
      <c r="G773" s="1">
        <v>1</v>
      </c>
      <c r="H773" s="1">
        <v>7</v>
      </c>
      <c r="I773" s="2" t="s">
        <v>6</v>
      </c>
      <c r="J773" s="3">
        <f t="shared" si="36"/>
        <v>24</v>
      </c>
      <c r="K773" s="3">
        <f t="shared" si="37"/>
        <v>10</v>
      </c>
      <c r="L773" s="4">
        <f t="shared" si="38"/>
        <v>0.41666666666666669</v>
      </c>
    </row>
    <row r="774" spans="1:12" x14ac:dyDescent="0.3">
      <c r="A774" s="1">
        <v>304</v>
      </c>
      <c r="B774" s="1">
        <v>6</v>
      </c>
      <c r="C774" s="2" t="s">
        <v>18</v>
      </c>
      <c r="D774" s="2" t="s">
        <v>42</v>
      </c>
      <c r="E774" s="3">
        <v>19</v>
      </c>
      <c r="F774" s="3">
        <v>32</v>
      </c>
      <c r="G774" s="1">
        <v>2</v>
      </c>
      <c r="H774" s="1">
        <v>9</v>
      </c>
      <c r="I774" s="2" t="s">
        <v>6</v>
      </c>
      <c r="J774" s="3">
        <f t="shared" si="36"/>
        <v>64</v>
      </c>
      <c r="K774" s="3">
        <f t="shared" si="37"/>
        <v>26</v>
      </c>
      <c r="L774" s="4">
        <f t="shared" si="38"/>
        <v>0.40625</v>
      </c>
    </row>
    <row r="775" spans="1:12" x14ac:dyDescent="0.3">
      <c r="A775" s="1">
        <v>304</v>
      </c>
      <c r="B775" s="1">
        <v>6</v>
      </c>
      <c r="C775" s="2" t="s">
        <v>23</v>
      </c>
      <c r="D775" s="2" t="s">
        <v>47</v>
      </c>
      <c r="E775" s="3">
        <v>13</v>
      </c>
      <c r="F775" s="3">
        <v>21</v>
      </c>
      <c r="G775" s="1">
        <v>2</v>
      </c>
      <c r="H775" s="1">
        <v>7</v>
      </c>
      <c r="I775" s="2" t="s">
        <v>8</v>
      </c>
      <c r="J775" s="3">
        <f t="shared" si="36"/>
        <v>42</v>
      </c>
      <c r="K775" s="3">
        <f t="shared" si="37"/>
        <v>16</v>
      </c>
      <c r="L775" s="4">
        <f t="shared" si="38"/>
        <v>0.38095238095238093</v>
      </c>
    </row>
    <row r="776" spans="1:12" x14ac:dyDescent="0.3">
      <c r="A776" s="1">
        <v>304</v>
      </c>
      <c r="B776" s="1">
        <v>6</v>
      </c>
      <c r="C776" s="2" t="s">
        <v>11</v>
      </c>
      <c r="D776" s="2" t="s">
        <v>35</v>
      </c>
      <c r="E776" s="3">
        <v>25</v>
      </c>
      <c r="F776" s="3">
        <v>40</v>
      </c>
      <c r="G776" s="1">
        <v>2</v>
      </c>
      <c r="H776" s="1">
        <v>48</v>
      </c>
      <c r="I776" s="2" t="s">
        <v>6</v>
      </c>
      <c r="J776" s="3">
        <f t="shared" si="36"/>
        <v>80</v>
      </c>
      <c r="K776" s="3">
        <f t="shared" si="37"/>
        <v>30</v>
      </c>
      <c r="L776" s="4">
        <f t="shared" si="38"/>
        <v>0.375</v>
      </c>
    </row>
    <row r="777" spans="1:12" x14ac:dyDescent="0.3">
      <c r="A777" s="1">
        <v>304</v>
      </c>
      <c r="B777" s="1">
        <v>6</v>
      </c>
      <c r="C777" s="2" t="s">
        <v>9</v>
      </c>
      <c r="D777" s="2" t="s">
        <v>33</v>
      </c>
      <c r="E777" s="3">
        <v>19</v>
      </c>
      <c r="F777" s="3">
        <v>31</v>
      </c>
      <c r="G777" s="1">
        <v>3</v>
      </c>
      <c r="H777" s="1">
        <v>21</v>
      </c>
      <c r="I777" s="2" t="s">
        <v>6</v>
      </c>
      <c r="J777" s="3">
        <f t="shared" si="36"/>
        <v>93</v>
      </c>
      <c r="K777" s="3">
        <f t="shared" si="37"/>
        <v>36</v>
      </c>
      <c r="L777" s="4">
        <f t="shared" si="38"/>
        <v>0.38709677419354838</v>
      </c>
    </row>
    <row r="778" spans="1:12" x14ac:dyDescent="0.3">
      <c r="A778" s="1">
        <v>305</v>
      </c>
      <c r="B778" s="1">
        <v>1</v>
      </c>
      <c r="C778" s="2" t="s">
        <v>17</v>
      </c>
      <c r="D778" s="2" t="s">
        <v>41</v>
      </c>
      <c r="E778" s="3">
        <v>21</v>
      </c>
      <c r="F778" s="3">
        <v>35</v>
      </c>
      <c r="G778" s="1">
        <v>3</v>
      </c>
      <c r="H778" s="1">
        <v>17</v>
      </c>
      <c r="I778" s="2" t="s">
        <v>6</v>
      </c>
      <c r="J778" s="3">
        <f t="shared" si="36"/>
        <v>105</v>
      </c>
      <c r="K778" s="3">
        <f t="shared" si="37"/>
        <v>42</v>
      </c>
      <c r="L778" s="4">
        <f t="shared" si="38"/>
        <v>0.4</v>
      </c>
    </row>
    <row r="779" spans="1:12" x14ac:dyDescent="0.3">
      <c r="A779" s="1">
        <v>305</v>
      </c>
      <c r="B779" s="1">
        <v>1</v>
      </c>
      <c r="C779" s="2" t="s">
        <v>22</v>
      </c>
      <c r="D779" s="2" t="s">
        <v>46</v>
      </c>
      <c r="E779" s="3">
        <v>14</v>
      </c>
      <c r="F779" s="3">
        <v>23</v>
      </c>
      <c r="G779" s="1">
        <v>1</v>
      </c>
      <c r="H779" s="1">
        <v>48</v>
      </c>
      <c r="I779" s="2" t="s">
        <v>6</v>
      </c>
      <c r="J779" s="3">
        <f t="shared" si="36"/>
        <v>23</v>
      </c>
      <c r="K779" s="3">
        <f t="shared" si="37"/>
        <v>9</v>
      </c>
      <c r="L779" s="4">
        <f t="shared" si="38"/>
        <v>0.39130434782608697</v>
      </c>
    </row>
    <row r="780" spans="1:12" x14ac:dyDescent="0.3">
      <c r="A780" s="1">
        <v>306</v>
      </c>
      <c r="B780" s="1">
        <v>7</v>
      </c>
      <c r="C780" s="2" t="s">
        <v>18</v>
      </c>
      <c r="D780" s="2" t="s">
        <v>42</v>
      </c>
      <c r="E780" s="3">
        <v>19</v>
      </c>
      <c r="F780" s="3">
        <v>32</v>
      </c>
      <c r="G780" s="1">
        <v>1</v>
      </c>
      <c r="H780" s="1">
        <v>21</v>
      </c>
      <c r="I780" s="2" t="s">
        <v>8</v>
      </c>
      <c r="J780" s="3">
        <f t="shared" si="36"/>
        <v>32</v>
      </c>
      <c r="K780" s="3">
        <f t="shared" si="37"/>
        <v>13</v>
      </c>
      <c r="L780" s="4">
        <f t="shared" si="38"/>
        <v>0.40625</v>
      </c>
    </row>
    <row r="781" spans="1:12" x14ac:dyDescent="0.3">
      <c r="A781" s="1">
        <v>307</v>
      </c>
      <c r="B781" s="1">
        <v>20</v>
      </c>
      <c r="C781" s="2" t="s">
        <v>23</v>
      </c>
      <c r="D781" s="2" t="s">
        <v>47</v>
      </c>
      <c r="E781" s="3">
        <v>13</v>
      </c>
      <c r="F781" s="3">
        <v>21</v>
      </c>
      <c r="G781" s="1">
        <v>3</v>
      </c>
      <c r="H781" s="1">
        <v>39</v>
      </c>
      <c r="I781" s="2" t="s">
        <v>8</v>
      </c>
      <c r="J781" s="3">
        <f t="shared" si="36"/>
        <v>63</v>
      </c>
      <c r="K781" s="3">
        <f t="shared" si="37"/>
        <v>24</v>
      </c>
      <c r="L781" s="4">
        <f t="shared" si="38"/>
        <v>0.38095238095238093</v>
      </c>
    </row>
    <row r="782" spans="1:12" x14ac:dyDescent="0.3">
      <c r="A782" s="1">
        <v>308</v>
      </c>
      <c r="B782" s="1">
        <v>14</v>
      </c>
      <c r="C782" s="2" t="s">
        <v>20</v>
      </c>
      <c r="D782" s="2" t="s">
        <v>44</v>
      </c>
      <c r="E782" s="3">
        <v>20</v>
      </c>
      <c r="F782" s="3">
        <v>34</v>
      </c>
      <c r="G782" s="1">
        <v>1</v>
      </c>
      <c r="H782" s="1">
        <v>44</v>
      </c>
      <c r="I782" s="2" t="s">
        <v>8</v>
      </c>
      <c r="J782" s="3">
        <f t="shared" si="36"/>
        <v>34</v>
      </c>
      <c r="K782" s="3">
        <f t="shared" si="37"/>
        <v>14</v>
      </c>
      <c r="L782" s="4">
        <f t="shared" si="38"/>
        <v>0.41176470588235292</v>
      </c>
    </row>
    <row r="783" spans="1:12" x14ac:dyDescent="0.3">
      <c r="A783" s="1">
        <v>308</v>
      </c>
      <c r="B783" s="1">
        <v>14</v>
      </c>
      <c r="C783" s="2" t="s">
        <v>17</v>
      </c>
      <c r="D783" s="2" t="s">
        <v>41</v>
      </c>
      <c r="E783" s="3">
        <v>21</v>
      </c>
      <c r="F783" s="3">
        <v>35</v>
      </c>
      <c r="G783" s="1">
        <v>2</v>
      </c>
      <c r="H783" s="1">
        <v>41</v>
      </c>
      <c r="I783" s="2" t="s">
        <v>6</v>
      </c>
      <c r="J783" s="3">
        <f t="shared" si="36"/>
        <v>70</v>
      </c>
      <c r="K783" s="3">
        <f t="shared" si="37"/>
        <v>28</v>
      </c>
      <c r="L783" s="4">
        <f t="shared" si="38"/>
        <v>0.4</v>
      </c>
    </row>
    <row r="784" spans="1:12" x14ac:dyDescent="0.3">
      <c r="A784" s="1">
        <v>308</v>
      </c>
      <c r="B784" s="1">
        <v>14</v>
      </c>
      <c r="C784" s="2" t="s">
        <v>9</v>
      </c>
      <c r="D784" s="2" t="s">
        <v>33</v>
      </c>
      <c r="E784" s="3">
        <v>19</v>
      </c>
      <c r="F784" s="3">
        <v>31</v>
      </c>
      <c r="G784" s="1">
        <v>2</v>
      </c>
      <c r="H784" s="1">
        <v>42</v>
      </c>
      <c r="I784" s="2" t="s">
        <v>6</v>
      </c>
      <c r="J784" s="3">
        <f t="shared" si="36"/>
        <v>62</v>
      </c>
      <c r="K784" s="3">
        <f t="shared" si="37"/>
        <v>24</v>
      </c>
      <c r="L784" s="4">
        <f t="shared" si="38"/>
        <v>0.38709677419354838</v>
      </c>
    </row>
    <row r="785" spans="1:12" x14ac:dyDescent="0.3">
      <c r="A785" s="1">
        <v>308</v>
      </c>
      <c r="B785" s="1">
        <v>14</v>
      </c>
      <c r="C785" s="2" t="s">
        <v>15</v>
      </c>
      <c r="D785" s="2" t="s">
        <v>39</v>
      </c>
      <c r="E785" s="3">
        <v>16</v>
      </c>
      <c r="F785" s="3">
        <v>28</v>
      </c>
      <c r="G785" s="1">
        <v>2</v>
      </c>
      <c r="H785" s="1">
        <v>59</v>
      </c>
      <c r="I785" s="2" t="s">
        <v>6</v>
      </c>
      <c r="J785" s="3">
        <f t="shared" si="36"/>
        <v>56</v>
      </c>
      <c r="K785" s="3">
        <f t="shared" si="37"/>
        <v>24</v>
      </c>
      <c r="L785" s="4">
        <f t="shared" si="38"/>
        <v>0.42857142857142855</v>
      </c>
    </row>
    <row r="786" spans="1:12" x14ac:dyDescent="0.3">
      <c r="A786" s="1">
        <v>309</v>
      </c>
      <c r="B786" s="1">
        <v>9</v>
      </c>
      <c r="C786" s="2" t="s">
        <v>11</v>
      </c>
      <c r="D786" s="2" t="s">
        <v>35</v>
      </c>
      <c r="E786" s="3">
        <v>25</v>
      </c>
      <c r="F786" s="3">
        <v>40</v>
      </c>
      <c r="G786" s="1">
        <v>1</v>
      </c>
      <c r="H786" s="1">
        <v>29</v>
      </c>
      <c r="I786" s="2" t="s">
        <v>6</v>
      </c>
      <c r="J786" s="3">
        <f t="shared" si="36"/>
        <v>40</v>
      </c>
      <c r="K786" s="3">
        <f t="shared" si="37"/>
        <v>15</v>
      </c>
      <c r="L786" s="4">
        <f t="shared" si="38"/>
        <v>0.375</v>
      </c>
    </row>
    <row r="787" spans="1:12" x14ac:dyDescent="0.3">
      <c r="A787" s="1">
        <v>309</v>
      </c>
      <c r="B787" s="1">
        <v>9</v>
      </c>
      <c r="C787" s="2" t="s">
        <v>9</v>
      </c>
      <c r="D787" s="2" t="s">
        <v>33</v>
      </c>
      <c r="E787" s="3">
        <v>19</v>
      </c>
      <c r="F787" s="3">
        <v>31</v>
      </c>
      <c r="G787" s="1">
        <v>2</v>
      </c>
      <c r="H787" s="1">
        <v>43</v>
      </c>
      <c r="I787" s="2" t="s">
        <v>8</v>
      </c>
      <c r="J787" s="3">
        <f t="shared" si="36"/>
        <v>62</v>
      </c>
      <c r="K787" s="3">
        <f t="shared" si="37"/>
        <v>24</v>
      </c>
      <c r="L787" s="4">
        <f t="shared" si="38"/>
        <v>0.38709677419354838</v>
      </c>
    </row>
    <row r="788" spans="1:12" x14ac:dyDescent="0.3">
      <c r="A788" s="1">
        <v>309</v>
      </c>
      <c r="B788" s="1">
        <v>9</v>
      </c>
      <c r="C788" s="2" t="s">
        <v>17</v>
      </c>
      <c r="D788" s="2" t="s">
        <v>41</v>
      </c>
      <c r="E788" s="3">
        <v>21</v>
      </c>
      <c r="F788" s="3">
        <v>35</v>
      </c>
      <c r="G788" s="1">
        <v>2</v>
      </c>
      <c r="H788" s="1">
        <v>51</v>
      </c>
      <c r="I788" s="2" t="s">
        <v>8</v>
      </c>
      <c r="J788" s="3">
        <f t="shared" si="36"/>
        <v>70</v>
      </c>
      <c r="K788" s="3">
        <f t="shared" si="37"/>
        <v>28</v>
      </c>
      <c r="L788" s="4">
        <f t="shared" si="38"/>
        <v>0.4</v>
      </c>
    </row>
    <row r="789" spans="1:12" x14ac:dyDescent="0.3">
      <c r="A789" s="1">
        <v>310</v>
      </c>
      <c r="B789" s="1">
        <v>17</v>
      </c>
      <c r="C789" s="2" t="s">
        <v>25</v>
      </c>
      <c r="D789" s="2" t="s">
        <v>49</v>
      </c>
      <c r="E789" s="3">
        <v>15</v>
      </c>
      <c r="F789" s="3">
        <v>26</v>
      </c>
      <c r="G789" s="1">
        <v>3</v>
      </c>
      <c r="H789" s="1">
        <v>43</v>
      </c>
      <c r="I789" s="2" t="s">
        <v>6</v>
      </c>
      <c r="J789" s="3">
        <f t="shared" si="36"/>
        <v>78</v>
      </c>
      <c r="K789" s="3">
        <f t="shared" si="37"/>
        <v>33</v>
      </c>
      <c r="L789" s="4">
        <f t="shared" si="38"/>
        <v>0.42307692307692307</v>
      </c>
    </row>
    <row r="790" spans="1:12" x14ac:dyDescent="0.3">
      <c r="A790" s="1">
        <v>310</v>
      </c>
      <c r="B790" s="1">
        <v>17</v>
      </c>
      <c r="C790" s="2" t="s">
        <v>7</v>
      </c>
      <c r="D790" s="2" t="s">
        <v>32</v>
      </c>
      <c r="E790" s="3">
        <v>18</v>
      </c>
      <c r="F790" s="3">
        <v>30</v>
      </c>
      <c r="G790" s="1">
        <v>2</v>
      </c>
      <c r="H790" s="1">
        <v>54</v>
      </c>
      <c r="I790" s="2" t="s">
        <v>8</v>
      </c>
      <c r="J790" s="3">
        <f t="shared" si="36"/>
        <v>60</v>
      </c>
      <c r="K790" s="3">
        <f t="shared" si="37"/>
        <v>24</v>
      </c>
      <c r="L790" s="4">
        <f t="shared" si="38"/>
        <v>0.4</v>
      </c>
    </row>
    <row r="791" spans="1:12" x14ac:dyDescent="0.3">
      <c r="A791" s="1">
        <v>311</v>
      </c>
      <c r="B791" s="1">
        <v>6</v>
      </c>
      <c r="C791" s="2" t="s">
        <v>5</v>
      </c>
      <c r="D791" s="2" t="s">
        <v>31</v>
      </c>
      <c r="E791" s="3">
        <v>14</v>
      </c>
      <c r="F791" s="3">
        <v>24</v>
      </c>
      <c r="G791" s="1">
        <v>1</v>
      </c>
      <c r="H791" s="1">
        <v>46</v>
      </c>
      <c r="I791" s="2" t="s">
        <v>8</v>
      </c>
      <c r="J791" s="3">
        <f t="shared" si="36"/>
        <v>24</v>
      </c>
      <c r="K791" s="3">
        <f t="shared" si="37"/>
        <v>10</v>
      </c>
      <c r="L791" s="4">
        <f t="shared" si="38"/>
        <v>0.41666666666666669</v>
      </c>
    </row>
    <row r="792" spans="1:12" x14ac:dyDescent="0.3">
      <c r="A792" s="1">
        <v>311</v>
      </c>
      <c r="B792" s="1">
        <v>6</v>
      </c>
      <c r="C792" s="2" t="s">
        <v>13</v>
      </c>
      <c r="D792" s="2" t="s">
        <v>37</v>
      </c>
      <c r="E792" s="3">
        <v>17</v>
      </c>
      <c r="F792" s="3">
        <v>29</v>
      </c>
      <c r="G792" s="1">
        <v>1</v>
      </c>
      <c r="H792" s="1">
        <v>28</v>
      </c>
      <c r="I792" s="2" t="s">
        <v>8</v>
      </c>
      <c r="J792" s="3">
        <f t="shared" si="36"/>
        <v>29</v>
      </c>
      <c r="K792" s="3">
        <f t="shared" si="37"/>
        <v>12</v>
      </c>
      <c r="L792" s="4">
        <f t="shared" si="38"/>
        <v>0.41379310344827586</v>
      </c>
    </row>
    <row r="793" spans="1:12" x14ac:dyDescent="0.3">
      <c r="A793" s="1">
        <v>312</v>
      </c>
      <c r="B793" s="1">
        <v>2</v>
      </c>
      <c r="C793" s="2" t="s">
        <v>18</v>
      </c>
      <c r="D793" s="2" t="s">
        <v>42</v>
      </c>
      <c r="E793" s="3">
        <v>19</v>
      </c>
      <c r="F793" s="3">
        <v>32</v>
      </c>
      <c r="G793" s="1">
        <v>2</v>
      </c>
      <c r="H793" s="1">
        <v>45</v>
      </c>
      <c r="I793" s="2" t="s">
        <v>8</v>
      </c>
      <c r="J793" s="3">
        <f t="shared" si="36"/>
        <v>64</v>
      </c>
      <c r="K793" s="3">
        <f t="shared" si="37"/>
        <v>26</v>
      </c>
      <c r="L793" s="4">
        <f t="shared" si="38"/>
        <v>0.40625</v>
      </c>
    </row>
    <row r="794" spans="1:12" x14ac:dyDescent="0.3">
      <c r="A794" s="1">
        <v>312</v>
      </c>
      <c r="B794" s="1">
        <v>2</v>
      </c>
      <c r="C794" s="2" t="s">
        <v>17</v>
      </c>
      <c r="D794" s="2" t="s">
        <v>41</v>
      </c>
      <c r="E794" s="3">
        <v>21</v>
      </c>
      <c r="F794" s="3">
        <v>35</v>
      </c>
      <c r="G794" s="1">
        <v>2</v>
      </c>
      <c r="H794" s="1">
        <v>10</v>
      </c>
      <c r="I794" s="2" t="s">
        <v>8</v>
      </c>
      <c r="J794" s="3">
        <f t="shared" si="36"/>
        <v>70</v>
      </c>
      <c r="K794" s="3">
        <f t="shared" si="37"/>
        <v>28</v>
      </c>
      <c r="L794" s="4">
        <f t="shared" si="38"/>
        <v>0.4</v>
      </c>
    </row>
    <row r="795" spans="1:12" x14ac:dyDescent="0.3">
      <c r="A795" s="1">
        <v>313</v>
      </c>
      <c r="B795" s="1">
        <v>10</v>
      </c>
      <c r="C795" s="2" t="s">
        <v>16</v>
      </c>
      <c r="D795" s="2" t="s">
        <v>40</v>
      </c>
      <c r="E795" s="3">
        <v>11</v>
      </c>
      <c r="F795" s="3">
        <v>19</v>
      </c>
      <c r="G795" s="1">
        <v>2</v>
      </c>
      <c r="H795" s="1">
        <v>27</v>
      </c>
      <c r="I795" s="2" t="s">
        <v>8</v>
      </c>
      <c r="J795" s="3">
        <f t="shared" si="36"/>
        <v>38</v>
      </c>
      <c r="K795" s="3">
        <f t="shared" si="37"/>
        <v>16</v>
      </c>
      <c r="L795" s="4">
        <f t="shared" si="38"/>
        <v>0.42105263157894735</v>
      </c>
    </row>
    <row r="796" spans="1:12" x14ac:dyDescent="0.3">
      <c r="A796" s="1">
        <v>313</v>
      </c>
      <c r="B796" s="1">
        <v>10</v>
      </c>
      <c r="C796" s="2" t="s">
        <v>9</v>
      </c>
      <c r="D796" s="2" t="s">
        <v>33</v>
      </c>
      <c r="E796" s="3">
        <v>19</v>
      </c>
      <c r="F796" s="3">
        <v>31</v>
      </c>
      <c r="G796" s="1">
        <v>2</v>
      </c>
      <c r="H796" s="1">
        <v>38</v>
      </c>
      <c r="I796" s="2" t="s">
        <v>6</v>
      </c>
      <c r="J796" s="3">
        <f t="shared" si="36"/>
        <v>62</v>
      </c>
      <c r="K796" s="3">
        <f t="shared" si="37"/>
        <v>24</v>
      </c>
      <c r="L796" s="4">
        <f t="shared" si="38"/>
        <v>0.38709677419354838</v>
      </c>
    </row>
    <row r="797" spans="1:12" x14ac:dyDescent="0.3">
      <c r="A797" s="1">
        <v>313</v>
      </c>
      <c r="B797" s="1">
        <v>10</v>
      </c>
      <c r="C797" s="2" t="s">
        <v>12</v>
      </c>
      <c r="D797" s="2" t="s">
        <v>36</v>
      </c>
      <c r="E797" s="3">
        <v>22</v>
      </c>
      <c r="F797" s="3">
        <v>36</v>
      </c>
      <c r="G797" s="1">
        <v>3</v>
      </c>
      <c r="H797" s="1">
        <v>26</v>
      </c>
      <c r="I797" s="2" t="s">
        <v>6</v>
      </c>
      <c r="J797" s="3">
        <f t="shared" si="36"/>
        <v>108</v>
      </c>
      <c r="K797" s="3">
        <f t="shared" si="37"/>
        <v>42</v>
      </c>
      <c r="L797" s="4">
        <f t="shared" si="38"/>
        <v>0.3888888888888889</v>
      </c>
    </row>
    <row r="798" spans="1:12" x14ac:dyDescent="0.3">
      <c r="A798" s="1">
        <v>313</v>
      </c>
      <c r="B798" s="1">
        <v>10</v>
      </c>
      <c r="C798" s="2" t="s">
        <v>5</v>
      </c>
      <c r="D798" s="2" t="s">
        <v>31</v>
      </c>
      <c r="E798" s="3">
        <v>14</v>
      </c>
      <c r="F798" s="3">
        <v>24</v>
      </c>
      <c r="G798" s="1">
        <v>1</v>
      </c>
      <c r="H798" s="1">
        <v>15</v>
      </c>
      <c r="I798" s="2" t="s">
        <v>8</v>
      </c>
      <c r="J798" s="3">
        <f t="shared" si="36"/>
        <v>24</v>
      </c>
      <c r="K798" s="3">
        <f t="shared" si="37"/>
        <v>10</v>
      </c>
      <c r="L798" s="4">
        <f t="shared" si="38"/>
        <v>0.41666666666666669</v>
      </c>
    </row>
    <row r="799" spans="1:12" x14ac:dyDescent="0.3">
      <c r="A799" s="1">
        <v>314</v>
      </c>
      <c r="B799" s="1">
        <v>20</v>
      </c>
      <c r="C799" s="2" t="s">
        <v>10</v>
      </c>
      <c r="D799" s="2" t="s">
        <v>34</v>
      </c>
      <c r="E799" s="3">
        <v>16</v>
      </c>
      <c r="F799" s="3">
        <v>27</v>
      </c>
      <c r="G799" s="1">
        <v>1</v>
      </c>
      <c r="H799" s="1">
        <v>5</v>
      </c>
      <c r="I799" s="2" t="s">
        <v>6</v>
      </c>
      <c r="J799" s="3">
        <f t="shared" si="36"/>
        <v>27</v>
      </c>
      <c r="K799" s="3">
        <f t="shared" si="37"/>
        <v>11</v>
      </c>
      <c r="L799" s="4">
        <f t="shared" si="38"/>
        <v>0.40740740740740738</v>
      </c>
    </row>
    <row r="800" spans="1:12" x14ac:dyDescent="0.3">
      <c r="A800" s="1">
        <v>315</v>
      </c>
      <c r="B800" s="1">
        <v>14</v>
      </c>
      <c r="C800" s="2" t="s">
        <v>26</v>
      </c>
      <c r="D800" s="2" t="s">
        <v>50</v>
      </c>
      <c r="E800" s="3">
        <v>15</v>
      </c>
      <c r="F800" s="3">
        <v>25</v>
      </c>
      <c r="G800" s="1">
        <v>1</v>
      </c>
      <c r="H800" s="1">
        <v>16</v>
      </c>
      <c r="I800" s="2" t="s">
        <v>8</v>
      </c>
      <c r="J800" s="3">
        <f t="shared" si="36"/>
        <v>25</v>
      </c>
      <c r="K800" s="3">
        <f t="shared" si="37"/>
        <v>10</v>
      </c>
      <c r="L800" s="4">
        <f t="shared" si="38"/>
        <v>0.4</v>
      </c>
    </row>
    <row r="801" spans="1:12" x14ac:dyDescent="0.3">
      <c r="A801" s="1">
        <v>315</v>
      </c>
      <c r="B801" s="1">
        <v>14</v>
      </c>
      <c r="C801" s="2" t="s">
        <v>15</v>
      </c>
      <c r="D801" s="2" t="s">
        <v>39</v>
      </c>
      <c r="E801" s="3">
        <v>16</v>
      </c>
      <c r="F801" s="3">
        <v>28</v>
      </c>
      <c r="G801" s="1">
        <v>1</v>
      </c>
      <c r="H801" s="1">
        <v>7</v>
      </c>
      <c r="I801" s="2" t="s">
        <v>8</v>
      </c>
      <c r="J801" s="3">
        <f t="shared" si="36"/>
        <v>28</v>
      </c>
      <c r="K801" s="3">
        <f t="shared" si="37"/>
        <v>12</v>
      </c>
      <c r="L801" s="4">
        <f t="shared" si="38"/>
        <v>0.42857142857142855</v>
      </c>
    </row>
    <row r="802" spans="1:12" x14ac:dyDescent="0.3">
      <c r="A802" s="1">
        <v>315</v>
      </c>
      <c r="B802" s="1">
        <v>14</v>
      </c>
      <c r="C802" s="2" t="s">
        <v>13</v>
      </c>
      <c r="D802" s="2" t="s">
        <v>37</v>
      </c>
      <c r="E802" s="3">
        <v>17</v>
      </c>
      <c r="F802" s="3">
        <v>29</v>
      </c>
      <c r="G802" s="1">
        <v>3</v>
      </c>
      <c r="H802" s="1">
        <v>52</v>
      </c>
      <c r="I802" s="2" t="s">
        <v>8</v>
      </c>
      <c r="J802" s="3">
        <f t="shared" si="36"/>
        <v>87</v>
      </c>
      <c r="K802" s="3">
        <f t="shared" si="37"/>
        <v>36</v>
      </c>
      <c r="L802" s="4">
        <f t="shared" si="38"/>
        <v>0.41379310344827586</v>
      </c>
    </row>
    <row r="803" spans="1:12" x14ac:dyDescent="0.3">
      <c r="A803" s="1">
        <v>315</v>
      </c>
      <c r="B803" s="1">
        <v>14</v>
      </c>
      <c r="C803" s="2" t="s">
        <v>23</v>
      </c>
      <c r="D803" s="2" t="s">
        <v>47</v>
      </c>
      <c r="E803" s="3">
        <v>13</v>
      </c>
      <c r="F803" s="3">
        <v>21</v>
      </c>
      <c r="G803" s="1">
        <v>1</v>
      </c>
      <c r="H803" s="1">
        <v>51</v>
      </c>
      <c r="I803" s="2" t="s">
        <v>8</v>
      </c>
      <c r="J803" s="3">
        <f t="shared" si="36"/>
        <v>21</v>
      </c>
      <c r="K803" s="3">
        <f t="shared" si="37"/>
        <v>8</v>
      </c>
      <c r="L803" s="4">
        <f t="shared" si="38"/>
        <v>0.38095238095238093</v>
      </c>
    </row>
    <row r="804" spans="1:12" x14ac:dyDescent="0.3">
      <c r="A804" s="1">
        <v>316</v>
      </c>
      <c r="B804" s="1">
        <v>2</v>
      </c>
      <c r="C804" s="2" t="s">
        <v>24</v>
      </c>
      <c r="D804" s="2" t="s">
        <v>48</v>
      </c>
      <c r="E804" s="3">
        <v>10</v>
      </c>
      <c r="F804" s="3">
        <v>18</v>
      </c>
      <c r="G804" s="1">
        <v>1</v>
      </c>
      <c r="H804" s="1">
        <v>30</v>
      </c>
      <c r="I804" s="2" t="s">
        <v>6</v>
      </c>
      <c r="J804" s="3">
        <f t="shared" si="36"/>
        <v>18</v>
      </c>
      <c r="K804" s="3">
        <f t="shared" si="37"/>
        <v>8</v>
      </c>
      <c r="L804" s="4">
        <f t="shared" si="38"/>
        <v>0.44444444444444442</v>
      </c>
    </row>
    <row r="805" spans="1:12" x14ac:dyDescent="0.3">
      <c r="A805" s="1">
        <v>316</v>
      </c>
      <c r="B805" s="1">
        <v>2</v>
      </c>
      <c r="C805" s="2" t="s">
        <v>23</v>
      </c>
      <c r="D805" s="2" t="s">
        <v>47</v>
      </c>
      <c r="E805" s="3">
        <v>13</v>
      </c>
      <c r="F805" s="3">
        <v>21</v>
      </c>
      <c r="G805" s="1">
        <v>1</v>
      </c>
      <c r="H805" s="1">
        <v>23</v>
      </c>
      <c r="I805" s="2" t="s">
        <v>6</v>
      </c>
      <c r="J805" s="3">
        <f t="shared" si="36"/>
        <v>21</v>
      </c>
      <c r="K805" s="3">
        <f t="shared" si="37"/>
        <v>8</v>
      </c>
      <c r="L805" s="4">
        <f t="shared" si="38"/>
        <v>0.38095238095238093</v>
      </c>
    </row>
    <row r="806" spans="1:12" x14ac:dyDescent="0.3">
      <c r="A806" s="1">
        <v>316</v>
      </c>
      <c r="B806" s="1">
        <v>2</v>
      </c>
      <c r="C806" s="2" t="s">
        <v>10</v>
      </c>
      <c r="D806" s="2" t="s">
        <v>34</v>
      </c>
      <c r="E806" s="3">
        <v>16</v>
      </c>
      <c r="F806" s="3">
        <v>27</v>
      </c>
      <c r="G806" s="1">
        <v>3</v>
      </c>
      <c r="H806" s="1">
        <v>53</v>
      </c>
      <c r="I806" s="2" t="s">
        <v>8</v>
      </c>
      <c r="J806" s="3">
        <f t="shared" si="36"/>
        <v>81</v>
      </c>
      <c r="K806" s="3">
        <f t="shared" si="37"/>
        <v>33</v>
      </c>
      <c r="L806" s="4">
        <f t="shared" si="38"/>
        <v>0.40740740740740738</v>
      </c>
    </row>
    <row r="807" spans="1:12" x14ac:dyDescent="0.3">
      <c r="A807" s="1">
        <v>316</v>
      </c>
      <c r="B807" s="1">
        <v>2</v>
      </c>
      <c r="C807" s="2" t="s">
        <v>11</v>
      </c>
      <c r="D807" s="2" t="s">
        <v>35</v>
      </c>
      <c r="E807" s="3">
        <v>25</v>
      </c>
      <c r="F807" s="3">
        <v>40</v>
      </c>
      <c r="G807" s="1">
        <v>1</v>
      </c>
      <c r="H807" s="1">
        <v>52</v>
      </c>
      <c r="I807" s="2" t="s">
        <v>8</v>
      </c>
      <c r="J807" s="3">
        <f t="shared" si="36"/>
        <v>40</v>
      </c>
      <c r="K807" s="3">
        <f t="shared" si="37"/>
        <v>15</v>
      </c>
      <c r="L807" s="4">
        <f t="shared" si="38"/>
        <v>0.375</v>
      </c>
    </row>
    <row r="808" spans="1:12" x14ac:dyDescent="0.3">
      <c r="A808" s="1">
        <v>317</v>
      </c>
      <c r="B808" s="1">
        <v>17</v>
      </c>
      <c r="C808" s="2" t="s">
        <v>19</v>
      </c>
      <c r="D808" s="2" t="s">
        <v>43</v>
      </c>
      <c r="E808" s="3">
        <v>13</v>
      </c>
      <c r="F808" s="3">
        <v>22</v>
      </c>
      <c r="G808" s="1">
        <v>2</v>
      </c>
      <c r="H808" s="1">
        <v>20</v>
      </c>
      <c r="I808" s="2" t="s">
        <v>8</v>
      </c>
      <c r="J808" s="3">
        <f t="shared" si="36"/>
        <v>44</v>
      </c>
      <c r="K808" s="3">
        <f t="shared" si="37"/>
        <v>18</v>
      </c>
      <c r="L808" s="4">
        <f t="shared" si="38"/>
        <v>0.40909090909090912</v>
      </c>
    </row>
    <row r="809" spans="1:12" x14ac:dyDescent="0.3">
      <c r="A809" s="1">
        <v>317</v>
      </c>
      <c r="B809" s="1">
        <v>17</v>
      </c>
      <c r="C809" s="2" t="s">
        <v>20</v>
      </c>
      <c r="D809" s="2" t="s">
        <v>44</v>
      </c>
      <c r="E809" s="3">
        <v>20</v>
      </c>
      <c r="F809" s="3">
        <v>34</v>
      </c>
      <c r="G809" s="1">
        <v>3</v>
      </c>
      <c r="H809" s="1">
        <v>37</v>
      </c>
      <c r="I809" s="2" t="s">
        <v>8</v>
      </c>
      <c r="J809" s="3">
        <f t="shared" si="36"/>
        <v>102</v>
      </c>
      <c r="K809" s="3">
        <f t="shared" si="37"/>
        <v>42</v>
      </c>
      <c r="L809" s="4">
        <f t="shared" si="38"/>
        <v>0.41176470588235292</v>
      </c>
    </row>
    <row r="810" spans="1:12" x14ac:dyDescent="0.3">
      <c r="A810" s="1">
        <v>317</v>
      </c>
      <c r="B810" s="1">
        <v>17</v>
      </c>
      <c r="C810" s="2" t="s">
        <v>18</v>
      </c>
      <c r="D810" s="2" t="s">
        <v>42</v>
      </c>
      <c r="E810" s="3">
        <v>19</v>
      </c>
      <c r="F810" s="3">
        <v>32</v>
      </c>
      <c r="G810" s="1">
        <v>1</v>
      </c>
      <c r="H810" s="1">
        <v>31</v>
      </c>
      <c r="I810" s="2" t="s">
        <v>8</v>
      </c>
      <c r="J810" s="3">
        <f t="shared" si="36"/>
        <v>32</v>
      </c>
      <c r="K810" s="3">
        <f t="shared" si="37"/>
        <v>13</v>
      </c>
      <c r="L810" s="4">
        <f t="shared" si="38"/>
        <v>0.40625</v>
      </c>
    </row>
    <row r="811" spans="1:12" x14ac:dyDescent="0.3">
      <c r="A811" s="1">
        <v>318</v>
      </c>
      <c r="B811" s="1">
        <v>13</v>
      </c>
      <c r="C811" s="2" t="s">
        <v>13</v>
      </c>
      <c r="D811" s="2" t="s">
        <v>37</v>
      </c>
      <c r="E811" s="3">
        <v>17</v>
      </c>
      <c r="F811" s="3">
        <v>29</v>
      </c>
      <c r="G811" s="1">
        <v>1</v>
      </c>
      <c r="H811" s="1">
        <v>39</v>
      </c>
      <c r="I811" s="2" t="s">
        <v>8</v>
      </c>
      <c r="J811" s="3">
        <f t="shared" si="36"/>
        <v>29</v>
      </c>
      <c r="K811" s="3">
        <f t="shared" si="37"/>
        <v>12</v>
      </c>
      <c r="L811" s="4">
        <f t="shared" si="38"/>
        <v>0.41379310344827586</v>
      </c>
    </row>
    <row r="812" spans="1:12" x14ac:dyDescent="0.3">
      <c r="A812" s="1">
        <v>319</v>
      </c>
      <c r="B812" s="1">
        <v>1</v>
      </c>
      <c r="C812" s="2" t="s">
        <v>18</v>
      </c>
      <c r="D812" s="2" t="s">
        <v>42</v>
      </c>
      <c r="E812" s="3">
        <v>19</v>
      </c>
      <c r="F812" s="3">
        <v>32</v>
      </c>
      <c r="G812" s="1">
        <v>3</v>
      </c>
      <c r="H812" s="1">
        <v>16</v>
      </c>
      <c r="I812" s="2" t="s">
        <v>8</v>
      </c>
      <c r="J812" s="3">
        <f t="shared" si="36"/>
        <v>96</v>
      </c>
      <c r="K812" s="3">
        <f t="shared" si="37"/>
        <v>39</v>
      </c>
      <c r="L812" s="4">
        <f t="shared" si="38"/>
        <v>0.40625</v>
      </c>
    </row>
    <row r="813" spans="1:12" x14ac:dyDescent="0.3">
      <c r="A813" s="1">
        <v>319</v>
      </c>
      <c r="B813" s="1">
        <v>1</v>
      </c>
      <c r="C813" s="2" t="s">
        <v>17</v>
      </c>
      <c r="D813" s="2" t="s">
        <v>41</v>
      </c>
      <c r="E813" s="3">
        <v>21</v>
      </c>
      <c r="F813" s="3">
        <v>35</v>
      </c>
      <c r="G813" s="1">
        <v>2</v>
      </c>
      <c r="H813" s="1">
        <v>17</v>
      </c>
      <c r="I813" s="2" t="s">
        <v>6</v>
      </c>
      <c r="J813" s="3">
        <f t="shared" si="36"/>
        <v>70</v>
      </c>
      <c r="K813" s="3">
        <f t="shared" si="37"/>
        <v>28</v>
      </c>
      <c r="L813" s="4">
        <f t="shared" si="38"/>
        <v>0.4</v>
      </c>
    </row>
    <row r="814" spans="1:12" x14ac:dyDescent="0.3">
      <c r="A814" s="1">
        <v>319</v>
      </c>
      <c r="B814" s="1">
        <v>1</v>
      </c>
      <c r="C814" s="2" t="s">
        <v>11</v>
      </c>
      <c r="D814" s="2" t="s">
        <v>35</v>
      </c>
      <c r="E814" s="3">
        <v>25</v>
      </c>
      <c r="F814" s="3">
        <v>40</v>
      </c>
      <c r="G814" s="1">
        <v>1</v>
      </c>
      <c r="H814" s="1">
        <v>38</v>
      </c>
      <c r="I814" s="2" t="s">
        <v>8</v>
      </c>
      <c r="J814" s="3">
        <f t="shared" si="36"/>
        <v>40</v>
      </c>
      <c r="K814" s="3">
        <f t="shared" si="37"/>
        <v>15</v>
      </c>
      <c r="L814" s="4">
        <f t="shared" si="38"/>
        <v>0.375</v>
      </c>
    </row>
    <row r="815" spans="1:12" x14ac:dyDescent="0.3">
      <c r="A815" s="1">
        <v>319</v>
      </c>
      <c r="B815" s="1">
        <v>1</v>
      </c>
      <c r="C815" s="2" t="s">
        <v>9</v>
      </c>
      <c r="D815" s="2" t="s">
        <v>33</v>
      </c>
      <c r="E815" s="3">
        <v>19</v>
      </c>
      <c r="F815" s="3">
        <v>31</v>
      </c>
      <c r="G815" s="1">
        <v>2</v>
      </c>
      <c r="H815" s="1">
        <v>55</v>
      </c>
      <c r="I815" s="2" t="s">
        <v>8</v>
      </c>
      <c r="J815" s="3">
        <f t="shared" si="36"/>
        <v>62</v>
      </c>
      <c r="K815" s="3">
        <f t="shared" si="37"/>
        <v>24</v>
      </c>
      <c r="L815" s="4">
        <f t="shared" si="38"/>
        <v>0.38709677419354838</v>
      </c>
    </row>
    <row r="816" spans="1:12" x14ac:dyDescent="0.3">
      <c r="A816" s="1">
        <v>320</v>
      </c>
      <c r="B816" s="1">
        <v>9</v>
      </c>
      <c r="C816" s="2" t="s">
        <v>23</v>
      </c>
      <c r="D816" s="2" t="s">
        <v>47</v>
      </c>
      <c r="E816" s="3">
        <v>13</v>
      </c>
      <c r="F816" s="3">
        <v>21</v>
      </c>
      <c r="G816" s="1">
        <v>2</v>
      </c>
      <c r="H816" s="1">
        <v>44</v>
      </c>
      <c r="I816" s="2" t="s">
        <v>8</v>
      </c>
      <c r="J816" s="3">
        <f t="shared" si="36"/>
        <v>42</v>
      </c>
      <c r="K816" s="3">
        <f t="shared" si="37"/>
        <v>16</v>
      </c>
      <c r="L816" s="4">
        <f t="shared" si="38"/>
        <v>0.38095238095238093</v>
      </c>
    </row>
    <row r="817" spans="1:12" x14ac:dyDescent="0.3">
      <c r="A817" s="1">
        <v>320</v>
      </c>
      <c r="B817" s="1">
        <v>9</v>
      </c>
      <c r="C817" s="2" t="s">
        <v>19</v>
      </c>
      <c r="D817" s="2" t="s">
        <v>43</v>
      </c>
      <c r="E817" s="3">
        <v>13</v>
      </c>
      <c r="F817" s="3">
        <v>22</v>
      </c>
      <c r="G817" s="1">
        <v>1</v>
      </c>
      <c r="H817" s="1">
        <v>44</v>
      </c>
      <c r="I817" s="2" t="s">
        <v>8</v>
      </c>
      <c r="J817" s="3">
        <f t="shared" si="36"/>
        <v>22</v>
      </c>
      <c r="K817" s="3">
        <f t="shared" si="37"/>
        <v>9</v>
      </c>
      <c r="L817" s="4">
        <f t="shared" si="38"/>
        <v>0.40909090909090912</v>
      </c>
    </row>
    <row r="818" spans="1:12" x14ac:dyDescent="0.3">
      <c r="A818" s="1">
        <v>320</v>
      </c>
      <c r="B818" s="1">
        <v>9</v>
      </c>
      <c r="C818" s="2" t="s">
        <v>20</v>
      </c>
      <c r="D818" s="2" t="s">
        <v>44</v>
      </c>
      <c r="E818" s="3">
        <v>20</v>
      </c>
      <c r="F818" s="3">
        <v>34</v>
      </c>
      <c r="G818" s="1">
        <v>1</v>
      </c>
      <c r="H818" s="1">
        <v>42</v>
      </c>
      <c r="I818" s="2" t="s">
        <v>6</v>
      </c>
      <c r="J818" s="3">
        <f t="shared" si="36"/>
        <v>34</v>
      </c>
      <c r="K818" s="3">
        <f t="shared" si="37"/>
        <v>14</v>
      </c>
      <c r="L818" s="4">
        <f t="shared" si="38"/>
        <v>0.41176470588235292</v>
      </c>
    </row>
    <row r="819" spans="1:12" x14ac:dyDescent="0.3">
      <c r="A819" s="1">
        <v>321</v>
      </c>
      <c r="B819" s="1">
        <v>18</v>
      </c>
      <c r="C819" s="2" t="s">
        <v>15</v>
      </c>
      <c r="D819" s="2" t="s">
        <v>39</v>
      </c>
      <c r="E819" s="3">
        <v>16</v>
      </c>
      <c r="F819" s="3">
        <v>28</v>
      </c>
      <c r="G819" s="1">
        <v>1</v>
      </c>
      <c r="H819" s="1">
        <v>34</v>
      </c>
      <c r="I819" s="2" t="s">
        <v>8</v>
      </c>
      <c r="J819" s="3">
        <f t="shared" si="36"/>
        <v>28</v>
      </c>
      <c r="K819" s="3">
        <f t="shared" si="37"/>
        <v>12</v>
      </c>
      <c r="L819" s="4">
        <f t="shared" si="38"/>
        <v>0.42857142857142855</v>
      </c>
    </row>
    <row r="820" spans="1:12" x14ac:dyDescent="0.3">
      <c r="A820" s="1">
        <v>321</v>
      </c>
      <c r="B820" s="1">
        <v>18</v>
      </c>
      <c r="C820" s="2" t="s">
        <v>19</v>
      </c>
      <c r="D820" s="2" t="s">
        <v>43</v>
      </c>
      <c r="E820" s="3">
        <v>13</v>
      </c>
      <c r="F820" s="3">
        <v>22</v>
      </c>
      <c r="G820" s="1">
        <v>2</v>
      </c>
      <c r="H820" s="1">
        <v>22</v>
      </c>
      <c r="I820" s="2" t="s">
        <v>8</v>
      </c>
      <c r="J820" s="3">
        <f t="shared" si="36"/>
        <v>44</v>
      </c>
      <c r="K820" s="3">
        <f t="shared" si="37"/>
        <v>18</v>
      </c>
      <c r="L820" s="4">
        <f t="shared" si="38"/>
        <v>0.40909090909090912</v>
      </c>
    </row>
    <row r="821" spans="1:12" x14ac:dyDescent="0.3">
      <c r="A821" s="1">
        <v>321</v>
      </c>
      <c r="B821" s="1">
        <v>18</v>
      </c>
      <c r="C821" s="2" t="s">
        <v>22</v>
      </c>
      <c r="D821" s="2" t="s">
        <v>46</v>
      </c>
      <c r="E821" s="3">
        <v>14</v>
      </c>
      <c r="F821" s="3">
        <v>23</v>
      </c>
      <c r="G821" s="1">
        <v>3</v>
      </c>
      <c r="H821" s="1">
        <v>39</v>
      </c>
      <c r="I821" s="2" t="s">
        <v>6</v>
      </c>
      <c r="J821" s="3">
        <f t="shared" si="36"/>
        <v>69</v>
      </c>
      <c r="K821" s="3">
        <f t="shared" si="37"/>
        <v>27</v>
      </c>
      <c r="L821" s="4">
        <f t="shared" si="38"/>
        <v>0.39130434782608697</v>
      </c>
    </row>
    <row r="822" spans="1:12" x14ac:dyDescent="0.3">
      <c r="A822" s="1">
        <v>322</v>
      </c>
      <c r="B822" s="1">
        <v>12</v>
      </c>
      <c r="C822" s="2" t="s">
        <v>18</v>
      </c>
      <c r="D822" s="2" t="s">
        <v>42</v>
      </c>
      <c r="E822" s="3">
        <v>19</v>
      </c>
      <c r="F822" s="3">
        <v>32</v>
      </c>
      <c r="G822" s="1">
        <v>2</v>
      </c>
      <c r="H822" s="1">
        <v>8</v>
      </c>
      <c r="I822" s="2" t="s">
        <v>6</v>
      </c>
      <c r="J822" s="3">
        <f t="shared" si="36"/>
        <v>64</v>
      </c>
      <c r="K822" s="3">
        <f t="shared" si="37"/>
        <v>26</v>
      </c>
      <c r="L822" s="4">
        <f t="shared" si="38"/>
        <v>0.40625</v>
      </c>
    </row>
    <row r="823" spans="1:12" x14ac:dyDescent="0.3">
      <c r="A823" s="1">
        <v>322</v>
      </c>
      <c r="B823" s="1">
        <v>12</v>
      </c>
      <c r="C823" s="2" t="s">
        <v>23</v>
      </c>
      <c r="D823" s="2" t="s">
        <v>47</v>
      </c>
      <c r="E823" s="3">
        <v>13</v>
      </c>
      <c r="F823" s="3">
        <v>21</v>
      </c>
      <c r="G823" s="1">
        <v>1</v>
      </c>
      <c r="H823" s="1">
        <v>52</v>
      </c>
      <c r="I823" s="2" t="s">
        <v>8</v>
      </c>
      <c r="J823" s="3">
        <f t="shared" si="36"/>
        <v>21</v>
      </c>
      <c r="K823" s="3">
        <f t="shared" si="37"/>
        <v>8</v>
      </c>
      <c r="L823" s="4">
        <f t="shared" si="38"/>
        <v>0.38095238095238093</v>
      </c>
    </row>
    <row r="824" spans="1:12" x14ac:dyDescent="0.3">
      <c r="A824" s="1">
        <v>323</v>
      </c>
      <c r="B824" s="1">
        <v>8</v>
      </c>
      <c r="C824" s="2" t="s">
        <v>19</v>
      </c>
      <c r="D824" s="2" t="s">
        <v>43</v>
      </c>
      <c r="E824" s="3">
        <v>13</v>
      </c>
      <c r="F824" s="3">
        <v>22</v>
      </c>
      <c r="G824" s="1">
        <v>3</v>
      </c>
      <c r="H824" s="1">
        <v>37</v>
      </c>
      <c r="I824" s="2" t="s">
        <v>8</v>
      </c>
      <c r="J824" s="3">
        <f t="shared" si="36"/>
        <v>66</v>
      </c>
      <c r="K824" s="3">
        <f t="shared" si="37"/>
        <v>27</v>
      </c>
      <c r="L824" s="4">
        <f t="shared" si="38"/>
        <v>0.40909090909090912</v>
      </c>
    </row>
    <row r="825" spans="1:12" x14ac:dyDescent="0.3">
      <c r="A825" s="1">
        <v>323</v>
      </c>
      <c r="B825" s="1">
        <v>8</v>
      </c>
      <c r="C825" s="2" t="s">
        <v>13</v>
      </c>
      <c r="D825" s="2" t="s">
        <v>37</v>
      </c>
      <c r="E825" s="3">
        <v>17</v>
      </c>
      <c r="F825" s="3">
        <v>29</v>
      </c>
      <c r="G825" s="1">
        <v>2</v>
      </c>
      <c r="H825" s="1">
        <v>33</v>
      </c>
      <c r="I825" s="2" t="s">
        <v>6</v>
      </c>
      <c r="J825" s="3">
        <f t="shared" si="36"/>
        <v>58</v>
      </c>
      <c r="K825" s="3">
        <f t="shared" si="37"/>
        <v>24</v>
      </c>
      <c r="L825" s="4">
        <f t="shared" si="38"/>
        <v>0.41379310344827586</v>
      </c>
    </row>
    <row r="826" spans="1:12" x14ac:dyDescent="0.3">
      <c r="A826" s="1">
        <v>323</v>
      </c>
      <c r="B826" s="1">
        <v>8</v>
      </c>
      <c r="C826" s="2" t="s">
        <v>5</v>
      </c>
      <c r="D826" s="2" t="s">
        <v>31</v>
      </c>
      <c r="E826" s="3">
        <v>14</v>
      </c>
      <c r="F826" s="3">
        <v>24</v>
      </c>
      <c r="G826" s="1">
        <v>2</v>
      </c>
      <c r="H826" s="1">
        <v>30</v>
      </c>
      <c r="I826" s="2" t="s">
        <v>6</v>
      </c>
      <c r="J826" s="3">
        <f t="shared" si="36"/>
        <v>48</v>
      </c>
      <c r="K826" s="3">
        <f t="shared" si="37"/>
        <v>20</v>
      </c>
      <c r="L826" s="4">
        <f t="shared" si="38"/>
        <v>0.41666666666666669</v>
      </c>
    </row>
    <row r="827" spans="1:12" x14ac:dyDescent="0.3">
      <c r="A827" s="1">
        <v>323</v>
      </c>
      <c r="B827" s="1">
        <v>8</v>
      </c>
      <c r="C827" s="2" t="s">
        <v>24</v>
      </c>
      <c r="D827" s="2" t="s">
        <v>48</v>
      </c>
      <c r="E827" s="3">
        <v>10</v>
      </c>
      <c r="F827" s="3">
        <v>18</v>
      </c>
      <c r="G827" s="1">
        <v>2</v>
      </c>
      <c r="H827" s="1">
        <v>22</v>
      </c>
      <c r="I827" s="2" t="s">
        <v>8</v>
      </c>
      <c r="J827" s="3">
        <f t="shared" si="36"/>
        <v>36</v>
      </c>
      <c r="K827" s="3">
        <f t="shared" si="37"/>
        <v>16</v>
      </c>
      <c r="L827" s="4">
        <f t="shared" si="38"/>
        <v>0.44444444444444442</v>
      </c>
    </row>
    <row r="828" spans="1:12" x14ac:dyDescent="0.3">
      <c r="A828" s="1">
        <v>324</v>
      </c>
      <c r="B828" s="1">
        <v>9</v>
      </c>
      <c r="C828" s="2" t="s">
        <v>7</v>
      </c>
      <c r="D828" s="2" t="s">
        <v>32</v>
      </c>
      <c r="E828" s="3">
        <v>18</v>
      </c>
      <c r="F828" s="3">
        <v>30</v>
      </c>
      <c r="G828" s="1">
        <v>1</v>
      </c>
      <c r="H828" s="1">
        <v>15</v>
      </c>
      <c r="I828" s="2" t="s">
        <v>8</v>
      </c>
      <c r="J828" s="3">
        <f t="shared" si="36"/>
        <v>30</v>
      </c>
      <c r="K828" s="3">
        <f t="shared" si="37"/>
        <v>12</v>
      </c>
      <c r="L828" s="4">
        <f t="shared" si="38"/>
        <v>0.4</v>
      </c>
    </row>
    <row r="829" spans="1:12" x14ac:dyDescent="0.3">
      <c r="A829" s="1">
        <v>324</v>
      </c>
      <c r="B829" s="1">
        <v>9</v>
      </c>
      <c r="C829" s="2" t="s">
        <v>10</v>
      </c>
      <c r="D829" s="2" t="s">
        <v>34</v>
      </c>
      <c r="E829" s="3">
        <v>16</v>
      </c>
      <c r="F829" s="3">
        <v>27</v>
      </c>
      <c r="G829" s="1">
        <v>3</v>
      </c>
      <c r="H829" s="1">
        <v>58</v>
      </c>
      <c r="I829" s="2" t="s">
        <v>6</v>
      </c>
      <c r="J829" s="3">
        <f t="shared" si="36"/>
        <v>81</v>
      </c>
      <c r="K829" s="3">
        <f t="shared" si="37"/>
        <v>33</v>
      </c>
      <c r="L829" s="4">
        <f t="shared" si="38"/>
        <v>0.40740740740740738</v>
      </c>
    </row>
    <row r="830" spans="1:12" x14ac:dyDescent="0.3">
      <c r="A830" s="1">
        <v>324</v>
      </c>
      <c r="B830" s="1">
        <v>9</v>
      </c>
      <c r="C830" s="2" t="s">
        <v>25</v>
      </c>
      <c r="D830" s="2" t="s">
        <v>49</v>
      </c>
      <c r="E830" s="3">
        <v>15</v>
      </c>
      <c r="F830" s="3">
        <v>26</v>
      </c>
      <c r="G830" s="1">
        <v>1</v>
      </c>
      <c r="H830" s="1">
        <v>17</v>
      </c>
      <c r="I830" s="2" t="s">
        <v>6</v>
      </c>
      <c r="J830" s="3">
        <f t="shared" si="36"/>
        <v>26</v>
      </c>
      <c r="K830" s="3">
        <f t="shared" si="37"/>
        <v>11</v>
      </c>
      <c r="L830" s="4">
        <f t="shared" si="38"/>
        <v>0.42307692307692307</v>
      </c>
    </row>
    <row r="831" spans="1:12" x14ac:dyDescent="0.3">
      <c r="A831" s="1">
        <v>325</v>
      </c>
      <c r="B831" s="1">
        <v>18</v>
      </c>
      <c r="C831" s="2" t="s">
        <v>23</v>
      </c>
      <c r="D831" s="2" t="s">
        <v>47</v>
      </c>
      <c r="E831" s="3">
        <v>13</v>
      </c>
      <c r="F831" s="3">
        <v>21</v>
      </c>
      <c r="G831" s="1">
        <v>1</v>
      </c>
      <c r="H831" s="1">
        <v>26</v>
      </c>
      <c r="I831" s="2" t="s">
        <v>8</v>
      </c>
      <c r="J831" s="3">
        <f t="shared" si="36"/>
        <v>21</v>
      </c>
      <c r="K831" s="3">
        <f t="shared" si="37"/>
        <v>8</v>
      </c>
      <c r="L831" s="4">
        <f t="shared" si="38"/>
        <v>0.38095238095238093</v>
      </c>
    </row>
    <row r="832" spans="1:12" x14ac:dyDescent="0.3">
      <c r="A832" s="1">
        <v>325</v>
      </c>
      <c r="B832" s="1">
        <v>18</v>
      </c>
      <c r="C832" s="2" t="s">
        <v>9</v>
      </c>
      <c r="D832" s="2" t="s">
        <v>33</v>
      </c>
      <c r="E832" s="3">
        <v>19</v>
      </c>
      <c r="F832" s="3">
        <v>31</v>
      </c>
      <c r="G832" s="1">
        <v>1</v>
      </c>
      <c r="H832" s="1">
        <v>5</v>
      </c>
      <c r="I832" s="2" t="s">
        <v>8</v>
      </c>
      <c r="J832" s="3">
        <f t="shared" si="36"/>
        <v>31</v>
      </c>
      <c r="K832" s="3">
        <f t="shared" si="37"/>
        <v>12</v>
      </c>
      <c r="L832" s="4">
        <f t="shared" si="38"/>
        <v>0.38709677419354838</v>
      </c>
    </row>
    <row r="833" spans="1:12" x14ac:dyDescent="0.3">
      <c r="A833" s="1">
        <v>325</v>
      </c>
      <c r="B833" s="1">
        <v>18</v>
      </c>
      <c r="C833" s="2" t="s">
        <v>17</v>
      </c>
      <c r="D833" s="2" t="s">
        <v>41</v>
      </c>
      <c r="E833" s="3">
        <v>21</v>
      </c>
      <c r="F833" s="3">
        <v>35</v>
      </c>
      <c r="G833" s="1">
        <v>2</v>
      </c>
      <c r="H833" s="1">
        <v>13</v>
      </c>
      <c r="I833" s="2" t="s">
        <v>8</v>
      </c>
      <c r="J833" s="3">
        <f t="shared" si="36"/>
        <v>70</v>
      </c>
      <c r="K833" s="3">
        <f t="shared" si="37"/>
        <v>28</v>
      </c>
      <c r="L833" s="4">
        <f t="shared" si="38"/>
        <v>0.4</v>
      </c>
    </row>
    <row r="834" spans="1:12" x14ac:dyDescent="0.3">
      <c r="A834" s="1">
        <v>325</v>
      </c>
      <c r="B834" s="1">
        <v>18</v>
      </c>
      <c r="C834" s="2" t="s">
        <v>18</v>
      </c>
      <c r="D834" s="2" t="s">
        <v>42</v>
      </c>
      <c r="E834" s="3">
        <v>19</v>
      </c>
      <c r="F834" s="3">
        <v>32</v>
      </c>
      <c r="G834" s="1">
        <v>1</v>
      </c>
      <c r="H834" s="1">
        <v>27</v>
      </c>
      <c r="I834" s="2" t="s">
        <v>6</v>
      </c>
      <c r="J834" s="3">
        <f t="shared" si="36"/>
        <v>32</v>
      </c>
      <c r="K834" s="3">
        <f t="shared" si="37"/>
        <v>13</v>
      </c>
      <c r="L834" s="4">
        <f t="shared" si="38"/>
        <v>0.40625</v>
      </c>
    </row>
    <row r="835" spans="1:12" x14ac:dyDescent="0.3">
      <c r="A835" s="1">
        <v>326</v>
      </c>
      <c r="B835" s="1">
        <v>14</v>
      </c>
      <c r="C835" s="2" t="s">
        <v>17</v>
      </c>
      <c r="D835" s="2" t="s">
        <v>41</v>
      </c>
      <c r="E835" s="3">
        <v>21</v>
      </c>
      <c r="F835" s="3">
        <v>35</v>
      </c>
      <c r="G835" s="1">
        <v>1</v>
      </c>
      <c r="H835" s="1">
        <v>14</v>
      </c>
      <c r="I835" s="2" t="s">
        <v>6</v>
      </c>
      <c r="J835" s="3">
        <f t="shared" ref="J835:J898" si="39">F835*G835</f>
        <v>35</v>
      </c>
      <c r="K835" s="3">
        <f t="shared" ref="K835:K898" si="40">J835-(G835*E835)</f>
        <v>14</v>
      </c>
      <c r="L835" s="4">
        <f t="shared" ref="L835:L898" si="41">K835/J835</f>
        <v>0.4</v>
      </c>
    </row>
    <row r="836" spans="1:12" x14ac:dyDescent="0.3">
      <c r="A836" s="1">
        <v>326</v>
      </c>
      <c r="B836" s="1">
        <v>14</v>
      </c>
      <c r="C836" s="2" t="s">
        <v>24</v>
      </c>
      <c r="D836" s="2" t="s">
        <v>48</v>
      </c>
      <c r="E836" s="3">
        <v>10</v>
      </c>
      <c r="F836" s="3">
        <v>18</v>
      </c>
      <c r="G836" s="1">
        <v>1</v>
      </c>
      <c r="H836" s="1">
        <v>28</v>
      </c>
      <c r="I836" s="2" t="s">
        <v>6</v>
      </c>
      <c r="J836" s="3">
        <f t="shared" si="39"/>
        <v>18</v>
      </c>
      <c r="K836" s="3">
        <f t="shared" si="40"/>
        <v>8</v>
      </c>
      <c r="L836" s="4">
        <f t="shared" si="41"/>
        <v>0.44444444444444442</v>
      </c>
    </row>
    <row r="837" spans="1:12" x14ac:dyDescent="0.3">
      <c r="A837" s="1">
        <v>326</v>
      </c>
      <c r="B837" s="1">
        <v>14</v>
      </c>
      <c r="C837" s="2" t="s">
        <v>15</v>
      </c>
      <c r="D837" s="2" t="s">
        <v>39</v>
      </c>
      <c r="E837" s="3">
        <v>16</v>
      </c>
      <c r="F837" s="3">
        <v>28</v>
      </c>
      <c r="G837" s="1">
        <v>1</v>
      </c>
      <c r="H837" s="1">
        <v>49</v>
      </c>
      <c r="I837" s="2" t="s">
        <v>6</v>
      </c>
      <c r="J837" s="3">
        <f t="shared" si="39"/>
        <v>28</v>
      </c>
      <c r="K837" s="3">
        <f t="shared" si="40"/>
        <v>12</v>
      </c>
      <c r="L837" s="4">
        <f t="shared" si="41"/>
        <v>0.42857142857142855</v>
      </c>
    </row>
    <row r="838" spans="1:12" x14ac:dyDescent="0.3">
      <c r="A838" s="1">
        <v>327</v>
      </c>
      <c r="B838" s="1">
        <v>12</v>
      </c>
      <c r="C838" s="2" t="s">
        <v>20</v>
      </c>
      <c r="D838" s="2" t="s">
        <v>44</v>
      </c>
      <c r="E838" s="3">
        <v>20</v>
      </c>
      <c r="F838" s="3">
        <v>34</v>
      </c>
      <c r="G838" s="1">
        <v>3</v>
      </c>
      <c r="H838" s="1">
        <v>33</v>
      </c>
      <c r="I838" s="2" t="s">
        <v>6</v>
      </c>
      <c r="J838" s="3">
        <f t="shared" si="39"/>
        <v>102</v>
      </c>
      <c r="K838" s="3">
        <f t="shared" si="40"/>
        <v>42</v>
      </c>
      <c r="L838" s="4">
        <f t="shared" si="41"/>
        <v>0.41176470588235292</v>
      </c>
    </row>
    <row r="839" spans="1:12" x14ac:dyDescent="0.3">
      <c r="A839" s="1">
        <v>327</v>
      </c>
      <c r="B839" s="1">
        <v>12</v>
      </c>
      <c r="C839" s="2" t="s">
        <v>24</v>
      </c>
      <c r="D839" s="2" t="s">
        <v>48</v>
      </c>
      <c r="E839" s="3">
        <v>10</v>
      </c>
      <c r="F839" s="3">
        <v>18</v>
      </c>
      <c r="G839" s="1">
        <v>1</v>
      </c>
      <c r="H839" s="1">
        <v>7</v>
      </c>
      <c r="I839" s="2" t="s">
        <v>8</v>
      </c>
      <c r="J839" s="3">
        <f t="shared" si="39"/>
        <v>18</v>
      </c>
      <c r="K839" s="3">
        <f t="shared" si="40"/>
        <v>8</v>
      </c>
      <c r="L839" s="4">
        <f t="shared" si="41"/>
        <v>0.44444444444444442</v>
      </c>
    </row>
    <row r="840" spans="1:12" x14ac:dyDescent="0.3">
      <c r="A840" s="1">
        <v>327</v>
      </c>
      <c r="B840" s="1">
        <v>12</v>
      </c>
      <c r="C840" s="2" t="s">
        <v>10</v>
      </c>
      <c r="D840" s="2" t="s">
        <v>34</v>
      </c>
      <c r="E840" s="3">
        <v>16</v>
      </c>
      <c r="F840" s="3">
        <v>27</v>
      </c>
      <c r="G840" s="1">
        <v>1</v>
      </c>
      <c r="H840" s="1">
        <v>34</v>
      </c>
      <c r="I840" s="2" t="s">
        <v>6</v>
      </c>
      <c r="J840" s="3">
        <f t="shared" si="39"/>
        <v>27</v>
      </c>
      <c r="K840" s="3">
        <f t="shared" si="40"/>
        <v>11</v>
      </c>
      <c r="L840" s="4">
        <f t="shared" si="41"/>
        <v>0.40740740740740738</v>
      </c>
    </row>
    <row r="841" spans="1:12" x14ac:dyDescent="0.3">
      <c r="A841" s="1">
        <v>328</v>
      </c>
      <c r="B841" s="1">
        <v>4</v>
      </c>
      <c r="C841" s="2" t="s">
        <v>17</v>
      </c>
      <c r="D841" s="2" t="s">
        <v>41</v>
      </c>
      <c r="E841" s="3">
        <v>21</v>
      </c>
      <c r="F841" s="3">
        <v>35</v>
      </c>
      <c r="G841" s="1">
        <v>1</v>
      </c>
      <c r="H841" s="1">
        <v>21</v>
      </c>
      <c r="I841" s="2" t="s">
        <v>6</v>
      </c>
      <c r="J841" s="3">
        <f t="shared" si="39"/>
        <v>35</v>
      </c>
      <c r="K841" s="3">
        <f t="shared" si="40"/>
        <v>14</v>
      </c>
      <c r="L841" s="4">
        <f t="shared" si="41"/>
        <v>0.4</v>
      </c>
    </row>
    <row r="842" spans="1:12" x14ac:dyDescent="0.3">
      <c r="A842" s="1">
        <v>329</v>
      </c>
      <c r="B842" s="1">
        <v>13</v>
      </c>
      <c r="C842" s="2" t="s">
        <v>23</v>
      </c>
      <c r="D842" s="2" t="s">
        <v>47</v>
      </c>
      <c r="E842" s="3">
        <v>13</v>
      </c>
      <c r="F842" s="3">
        <v>21</v>
      </c>
      <c r="G842" s="1">
        <v>2</v>
      </c>
      <c r="H842" s="1">
        <v>56</v>
      </c>
      <c r="I842" s="2" t="s">
        <v>6</v>
      </c>
      <c r="J842" s="3">
        <f t="shared" si="39"/>
        <v>42</v>
      </c>
      <c r="K842" s="3">
        <f t="shared" si="40"/>
        <v>16</v>
      </c>
      <c r="L842" s="4">
        <f t="shared" si="41"/>
        <v>0.38095238095238093</v>
      </c>
    </row>
    <row r="843" spans="1:12" x14ac:dyDescent="0.3">
      <c r="A843" s="1">
        <v>329</v>
      </c>
      <c r="B843" s="1">
        <v>13</v>
      </c>
      <c r="C843" s="2" t="s">
        <v>11</v>
      </c>
      <c r="D843" s="2" t="s">
        <v>35</v>
      </c>
      <c r="E843" s="3">
        <v>25</v>
      </c>
      <c r="F843" s="3">
        <v>40</v>
      </c>
      <c r="G843" s="1">
        <v>2</v>
      </c>
      <c r="H843" s="1">
        <v>17</v>
      </c>
      <c r="I843" s="2" t="s">
        <v>6</v>
      </c>
      <c r="J843" s="3">
        <f t="shared" si="39"/>
        <v>80</v>
      </c>
      <c r="K843" s="3">
        <f t="shared" si="40"/>
        <v>30</v>
      </c>
      <c r="L843" s="4">
        <f t="shared" si="41"/>
        <v>0.375</v>
      </c>
    </row>
    <row r="844" spans="1:12" x14ac:dyDescent="0.3">
      <c r="A844" s="1">
        <v>329</v>
      </c>
      <c r="B844" s="1">
        <v>13</v>
      </c>
      <c r="C844" s="2" t="s">
        <v>9</v>
      </c>
      <c r="D844" s="2" t="s">
        <v>33</v>
      </c>
      <c r="E844" s="3">
        <v>19</v>
      </c>
      <c r="F844" s="3">
        <v>31</v>
      </c>
      <c r="G844" s="1">
        <v>2</v>
      </c>
      <c r="H844" s="1">
        <v>58</v>
      </c>
      <c r="I844" s="2" t="s">
        <v>6</v>
      </c>
      <c r="J844" s="3">
        <f t="shared" si="39"/>
        <v>62</v>
      </c>
      <c r="K844" s="3">
        <f t="shared" si="40"/>
        <v>24</v>
      </c>
      <c r="L844" s="4">
        <f t="shared" si="41"/>
        <v>0.38709677419354838</v>
      </c>
    </row>
    <row r="845" spans="1:12" x14ac:dyDescent="0.3">
      <c r="A845" s="1">
        <v>329</v>
      </c>
      <c r="B845" s="1">
        <v>13</v>
      </c>
      <c r="C845" s="2" t="s">
        <v>22</v>
      </c>
      <c r="D845" s="2" t="s">
        <v>46</v>
      </c>
      <c r="E845" s="3">
        <v>14</v>
      </c>
      <c r="F845" s="3">
        <v>23</v>
      </c>
      <c r="G845" s="1">
        <v>1</v>
      </c>
      <c r="H845" s="1">
        <v>8</v>
      </c>
      <c r="I845" s="2" t="s">
        <v>6</v>
      </c>
      <c r="J845" s="3">
        <f t="shared" si="39"/>
        <v>23</v>
      </c>
      <c r="K845" s="3">
        <f t="shared" si="40"/>
        <v>9</v>
      </c>
      <c r="L845" s="4">
        <f t="shared" si="41"/>
        <v>0.39130434782608697</v>
      </c>
    </row>
    <row r="846" spans="1:12" x14ac:dyDescent="0.3">
      <c r="A846" s="1">
        <v>330</v>
      </c>
      <c r="B846" s="1">
        <v>10</v>
      </c>
      <c r="C846" s="2" t="s">
        <v>26</v>
      </c>
      <c r="D846" s="2" t="s">
        <v>50</v>
      </c>
      <c r="E846" s="3">
        <v>15</v>
      </c>
      <c r="F846" s="3">
        <v>25</v>
      </c>
      <c r="G846" s="1">
        <v>2</v>
      </c>
      <c r="H846" s="1">
        <v>25</v>
      </c>
      <c r="I846" s="2" t="s">
        <v>8</v>
      </c>
      <c r="J846" s="3">
        <f t="shared" si="39"/>
        <v>50</v>
      </c>
      <c r="K846" s="3">
        <f t="shared" si="40"/>
        <v>20</v>
      </c>
      <c r="L846" s="4">
        <f t="shared" si="41"/>
        <v>0.4</v>
      </c>
    </row>
    <row r="847" spans="1:12" x14ac:dyDescent="0.3">
      <c r="A847" s="1">
        <v>330</v>
      </c>
      <c r="B847" s="1">
        <v>10</v>
      </c>
      <c r="C847" s="2" t="s">
        <v>15</v>
      </c>
      <c r="D847" s="2" t="s">
        <v>39</v>
      </c>
      <c r="E847" s="3">
        <v>16</v>
      </c>
      <c r="F847" s="3">
        <v>28</v>
      </c>
      <c r="G847" s="1">
        <v>2</v>
      </c>
      <c r="H847" s="1">
        <v>43</v>
      </c>
      <c r="I847" s="2" t="s">
        <v>6</v>
      </c>
      <c r="J847" s="3">
        <f t="shared" si="39"/>
        <v>56</v>
      </c>
      <c r="K847" s="3">
        <f t="shared" si="40"/>
        <v>24</v>
      </c>
      <c r="L847" s="4">
        <f t="shared" si="41"/>
        <v>0.42857142857142855</v>
      </c>
    </row>
    <row r="848" spans="1:12" x14ac:dyDescent="0.3">
      <c r="A848" s="1">
        <v>330</v>
      </c>
      <c r="B848" s="1">
        <v>10</v>
      </c>
      <c r="C848" s="2" t="s">
        <v>22</v>
      </c>
      <c r="D848" s="2" t="s">
        <v>46</v>
      </c>
      <c r="E848" s="3">
        <v>14</v>
      </c>
      <c r="F848" s="3">
        <v>23</v>
      </c>
      <c r="G848" s="1">
        <v>3</v>
      </c>
      <c r="H848" s="1">
        <v>21</v>
      </c>
      <c r="I848" s="2" t="s">
        <v>6</v>
      </c>
      <c r="J848" s="3">
        <f t="shared" si="39"/>
        <v>69</v>
      </c>
      <c r="K848" s="3">
        <f t="shared" si="40"/>
        <v>27</v>
      </c>
      <c r="L848" s="4">
        <f t="shared" si="41"/>
        <v>0.39130434782608697</v>
      </c>
    </row>
    <row r="849" spans="1:12" x14ac:dyDescent="0.3">
      <c r="A849" s="1">
        <v>330</v>
      </c>
      <c r="B849" s="1">
        <v>10</v>
      </c>
      <c r="C849" s="2" t="s">
        <v>23</v>
      </c>
      <c r="D849" s="2" t="s">
        <v>47</v>
      </c>
      <c r="E849" s="3">
        <v>13</v>
      </c>
      <c r="F849" s="3">
        <v>21</v>
      </c>
      <c r="G849" s="1">
        <v>2</v>
      </c>
      <c r="H849" s="1">
        <v>51</v>
      </c>
      <c r="I849" s="2" t="s">
        <v>8</v>
      </c>
      <c r="J849" s="3">
        <f t="shared" si="39"/>
        <v>42</v>
      </c>
      <c r="K849" s="3">
        <f t="shared" si="40"/>
        <v>16</v>
      </c>
      <c r="L849" s="4">
        <f t="shared" si="41"/>
        <v>0.38095238095238093</v>
      </c>
    </row>
    <row r="850" spans="1:12" x14ac:dyDescent="0.3">
      <c r="A850" s="1">
        <v>331</v>
      </c>
      <c r="B850" s="1">
        <v>20</v>
      </c>
      <c r="C850" s="2" t="s">
        <v>16</v>
      </c>
      <c r="D850" s="2" t="s">
        <v>40</v>
      </c>
      <c r="E850" s="3">
        <v>11</v>
      </c>
      <c r="F850" s="3">
        <v>19</v>
      </c>
      <c r="G850" s="1">
        <v>1</v>
      </c>
      <c r="H850" s="1">
        <v>5</v>
      </c>
      <c r="I850" s="2" t="s">
        <v>6</v>
      </c>
      <c r="J850" s="3">
        <f t="shared" si="39"/>
        <v>19</v>
      </c>
      <c r="K850" s="3">
        <f t="shared" si="40"/>
        <v>8</v>
      </c>
      <c r="L850" s="4">
        <f t="shared" si="41"/>
        <v>0.42105263157894735</v>
      </c>
    </row>
    <row r="851" spans="1:12" x14ac:dyDescent="0.3">
      <c r="A851" s="1">
        <v>331</v>
      </c>
      <c r="B851" s="1">
        <v>20</v>
      </c>
      <c r="C851" s="2" t="s">
        <v>17</v>
      </c>
      <c r="D851" s="2" t="s">
        <v>41</v>
      </c>
      <c r="E851" s="3">
        <v>21</v>
      </c>
      <c r="F851" s="3">
        <v>35</v>
      </c>
      <c r="G851" s="1">
        <v>3</v>
      </c>
      <c r="H851" s="1">
        <v>26</v>
      </c>
      <c r="I851" s="2" t="s">
        <v>8</v>
      </c>
      <c r="J851" s="3">
        <f t="shared" si="39"/>
        <v>105</v>
      </c>
      <c r="K851" s="3">
        <f t="shared" si="40"/>
        <v>42</v>
      </c>
      <c r="L851" s="4">
        <f t="shared" si="41"/>
        <v>0.4</v>
      </c>
    </row>
    <row r="852" spans="1:12" x14ac:dyDescent="0.3">
      <c r="A852" s="1">
        <v>331</v>
      </c>
      <c r="B852" s="1">
        <v>20</v>
      </c>
      <c r="C852" s="2" t="s">
        <v>5</v>
      </c>
      <c r="D852" s="2" t="s">
        <v>31</v>
      </c>
      <c r="E852" s="3">
        <v>14</v>
      </c>
      <c r="F852" s="3">
        <v>24</v>
      </c>
      <c r="G852" s="1">
        <v>1</v>
      </c>
      <c r="H852" s="1">
        <v>55</v>
      </c>
      <c r="I852" s="2" t="s">
        <v>6</v>
      </c>
      <c r="J852" s="3">
        <f t="shared" si="39"/>
        <v>24</v>
      </c>
      <c r="K852" s="3">
        <f t="shared" si="40"/>
        <v>10</v>
      </c>
      <c r="L852" s="4">
        <f t="shared" si="41"/>
        <v>0.41666666666666669</v>
      </c>
    </row>
    <row r="853" spans="1:12" x14ac:dyDescent="0.3">
      <c r="A853" s="1">
        <v>331</v>
      </c>
      <c r="B853" s="1">
        <v>20</v>
      </c>
      <c r="C853" s="2" t="s">
        <v>26</v>
      </c>
      <c r="D853" s="2" t="s">
        <v>50</v>
      </c>
      <c r="E853" s="3">
        <v>15</v>
      </c>
      <c r="F853" s="3">
        <v>25</v>
      </c>
      <c r="G853" s="1">
        <v>1</v>
      </c>
      <c r="H853" s="1">
        <v>35</v>
      </c>
      <c r="I853" s="2" t="s">
        <v>6</v>
      </c>
      <c r="J853" s="3">
        <f t="shared" si="39"/>
        <v>25</v>
      </c>
      <c r="K853" s="3">
        <f t="shared" si="40"/>
        <v>10</v>
      </c>
      <c r="L853" s="4">
        <f t="shared" si="41"/>
        <v>0.4</v>
      </c>
    </row>
    <row r="854" spans="1:12" x14ac:dyDescent="0.3">
      <c r="A854" s="1">
        <v>332</v>
      </c>
      <c r="B854" s="1">
        <v>6</v>
      </c>
      <c r="C854" s="2" t="s">
        <v>11</v>
      </c>
      <c r="D854" s="2" t="s">
        <v>35</v>
      </c>
      <c r="E854" s="3">
        <v>25</v>
      </c>
      <c r="F854" s="3">
        <v>40</v>
      </c>
      <c r="G854" s="1">
        <v>3</v>
      </c>
      <c r="H854" s="1">
        <v>17</v>
      </c>
      <c r="I854" s="2" t="s">
        <v>6</v>
      </c>
      <c r="J854" s="3">
        <f t="shared" si="39"/>
        <v>120</v>
      </c>
      <c r="K854" s="3">
        <f t="shared" si="40"/>
        <v>45</v>
      </c>
      <c r="L854" s="4">
        <f t="shared" si="41"/>
        <v>0.375</v>
      </c>
    </row>
    <row r="855" spans="1:12" x14ac:dyDescent="0.3">
      <c r="A855" s="1">
        <v>333</v>
      </c>
      <c r="B855" s="1">
        <v>6</v>
      </c>
      <c r="C855" s="2" t="s">
        <v>12</v>
      </c>
      <c r="D855" s="2" t="s">
        <v>36</v>
      </c>
      <c r="E855" s="3">
        <v>22</v>
      </c>
      <c r="F855" s="3">
        <v>36</v>
      </c>
      <c r="G855" s="1">
        <v>1</v>
      </c>
      <c r="H855" s="1">
        <v>38</v>
      </c>
      <c r="I855" s="2" t="s">
        <v>8</v>
      </c>
      <c r="J855" s="3">
        <f t="shared" si="39"/>
        <v>36</v>
      </c>
      <c r="K855" s="3">
        <f t="shared" si="40"/>
        <v>14</v>
      </c>
      <c r="L855" s="4">
        <f t="shared" si="41"/>
        <v>0.3888888888888889</v>
      </c>
    </row>
    <row r="856" spans="1:12" x14ac:dyDescent="0.3">
      <c r="A856" s="1">
        <v>333</v>
      </c>
      <c r="B856" s="1">
        <v>6</v>
      </c>
      <c r="C856" s="2" t="s">
        <v>24</v>
      </c>
      <c r="D856" s="2" t="s">
        <v>48</v>
      </c>
      <c r="E856" s="3">
        <v>10</v>
      </c>
      <c r="F856" s="3">
        <v>18</v>
      </c>
      <c r="G856" s="1">
        <v>2</v>
      </c>
      <c r="H856" s="1">
        <v>23</v>
      </c>
      <c r="I856" s="2" t="s">
        <v>8</v>
      </c>
      <c r="J856" s="3">
        <f t="shared" si="39"/>
        <v>36</v>
      </c>
      <c r="K856" s="3">
        <f t="shared" si="40"/>
        <v>16</v>
      </c>
      <c r="L856" s="4">
        <f t="shared" si="41"/>
        <v>0.44444444444444442</v>
      </c>
    </row>
    <row r="857" spans="1:12" x14ac:dyDescent="0.3">
      <c r="A857" s="1">
        <v>334</v>
      </c>
      <c r="B857" s="1">
        <v>12</v>
      </c>
      <c r="C857" s="2" t="s">
        <v>23</v>
      </c>
      <c r="D857" s="2" t="s">
        <v>47</v>
      </c>
      <c r="E857" s="3">
        <v>13</v>
      </c>
      <c r="F857" s="3">
        <v>21</v>
      </c>
      <c r="G857" s="1">
        <v>2</v>
      </c>
      <c r="H857" s="1">
        <v>36</v>
      </c>
      <c r="I857" s="2" t="s">
        <v>8</v>
      </c>
      <c r="J857" s="3">
        <f t="shared" si="39"/>
        <v>42</v>
      </c>
      <c r="K857" s="3">
        <f t="shared" si="40"/>
        <v>16</v>
      </c>
      <c r="L857" s="4">
        <f t="shared" si="41"/>
        <v>0.38095238095238093</v>
      </c>
    </row>
    <row r="858" spans="1:12" x14ac:dyDescent="0.3">
      <c r="A858" s="1">
        <v>334</v>
      </c>
      <c r="B858" s="1">
        <v>12</v>
      </c>
      <c r="C858" s="2" t="s">
        <v>22</v>
      </c>
      <c r="D858" s="2" t="s">
        <v>46</v>
      </c>
      <c r="E858" s="3">
        <v>14</v>
      </c>
      <c r="F858" s="3">
        <v>23</v>
      </c>
      <c r="G858" s="1">
        <v>1</v>
      </c>
      <c r="H858" s="1">
        <v>58</v>
      </c>
      <c r="I858" s="2" t="s">
        <v>6</v>
      </c>
      <c r="J858" s="3">
        <f t="shared" si="39"/>
        <v>23</v>
      </c>
      <c r="K858" s="3">
        <f t="shared" si="40"/>
        <v>9</v>
      </c>
      <c r="L858" s="4">
        <f t="shared" si="41"/>
        <v>0.39130434782608697</v>
      </c>
    </row>
    <row r="859" spans="1:12" x14ac:dyDescent="0.3">
      <c r="A859" s="1">
        <v>334</v>
      </c>
      <c r="B859" s="1">
        <v>12</v>
      </c>
      <c r="C859" s="2" t="s">
        <v>5</v>
      </c>
      <c r="D859" s="2" t="s">
        <v>31</v>
      </c>
      <c r="E859" s="3">
        <v>14</v>
      </c>
      <c r="F859" s="3">
        <v>24</v>
      </c>
      <c r="G859" s="1">
        <v>2</v>
      </c>
      <c r="H859" s="1">
        <v>31</v>
      </c>
      <c r="I859" s="2" t="s">
        <v>6</v>
      </c>
      <c r="J859" s="3">
        <f t="shared" si="39"/>
        <v>48</v>
      </c>
      <c r="K859" s="3">
        <f t="shared" si="40"/>
        <v>20</v>
      </c>
      <c r="L859" s="4">
        <f t="shared" si="41"/>
        <v>0.41666666666666669</v>
      </c>
    </row>
    <row r="860" spans="1:12" x14ac:dyDescent="0.3">
      <c r="A860" s="1">
        <v>334</v>
      </c>
      <c r="B860" s="1">
        <v>12</v>
      </c>
      <c r="C860" s="2" t="s">
        <v>7</v>
      </c>
      <c r="D860" s="2" t="s">
        <v>32</v>
      </c>
      <c r="E860" s="3">
        <v>18</v>
      </c>
      <c r="F860" s="3">
        <v>30</v>
      </c>
      <c r="G860" s="1">
        <v>2</v>
      </c>
      <c r="H860" s="1">
        <v>31</v>
      </c>
      <c r="I860" s="2" t="s">
        <v>6</v>
      </c>
      <c r="J860" s="3">
        <f t="shared" si="39"/>
        <v>60</v>
      </c>
      <c r="K860" s="3">
        <f t="shared" si="40"/>
        <v>24</v>
      </c>
      <c r="L860" s="4">
        <f t="shared" si="41"/>
        <v>0.4</v>
      </c>
    </row>
    <row r="861" spans="1:12" x14ac:dyDescent="0.3">
      <c r="A861" s="1">
        <v>335</v>
      </c>
      <c r="B861" s="1">
        <v>14</v>
      </c>
      <c r="C861" s="2" t="s">
        <v>7</v>
      </c>
      <c r="D861" s="2" t="s">
        <v>32</v>
      </c>
      <c r="E861" s="3">
        <v>18</v>
      </c>
      <c r="F861" s="3">
        <v>30</v>
      </c>
      <c r="G861" s="1">
        <v>1</v>
      </c>
      <c r="H861" s="1">
        <v>33</v>
      </c>
      <c r="I861" s="2" t="s">
        <v>8</v>
      </c>
      <c r="J861" s="3">
        <f t="shared" si="39"/>
        <v>30</v>
      </c>
      <c r="K861" s="3">
        <f t="shared" si="40"/>
        <v>12</v>
      </c>
      <c r="L861" s="4">
        <f t="shared" si="41"/>
        <v>0.4</v>
      </c>
    </row>
    <row r="862" spans="1:12" x14ac:dyDescent="0.3">
      <c r="A862" s="1">
        <v>335</v>
      </c>
      <c r="B862" s="1">
        <v>14</v>
      </c>
      <c r="C862" s="2" t="s">
        <v>15</v>
      </c>
      <c r="D862" s="2" t="s">
        <v>39</v>
      </c>
      <c r="E862" s="3">
        <v>16</v>
      </c>
      <c r="F862" s="3">
        <v>28</v>
      </c>
      <c r="G862" s="1">
        <v>3</v>
      </c>
      <c r="H862" s="1">
        <v>36</v>
      </c>
      <c r="I862" s="2" t="s">
        <v>8</v>
      </c>
      <c r="J862" s="3">
        <f t="shared" si="39"/>
        <v>84</v>
      </c>
      <c r="K862" s="3">
        <f t="shared" si="40"/>
        <v>36</v>
      </c>
      <c r="L862" s="4">
        <f t="shared" si="41"/>
        <v>0.42857142857142855</v>
      </c>
    </row>
    <row r="863" spans="1:12" x14ac:dyDescent="0.3">
      <c r="A863" s="1">
        <v>336</v>
      </c>
      <c r="B863" s="1">
        <v>4</v>
      </c>
      <c r="C863" s="2" t="s">
        <v>23</v>
      </c>
      <c r="D863" s="2" t="s">
        <v>47</v>
      </c>
      <c r="E863" s="3">
        <v>13</v>
      </c>
      <c r="F863" s="3">
        <v>21</v>
      </c>
      <c r="G863" s="1">
        <v>2</v>
      </c>
      <c r="H863" s="1">
        <v>12</v>
      </c>
      <c r="I863" s="2" t="s">
        <v>8</v>
      </c>
      <c r="J863" s="3">
        <f t="shared" si="39"/>
        <v>42</v>
      </c>
      <c r="K863" s="3">
        <f t="shared" si="40"/>
        <v>16</v>
      </c>
      <c r="L863" s="4">
        <f t="shared" si="41"/>
        <v>0.38095238095238093</v>
      </c>
    </row>
    <row r="864" spans="1:12" x14ac:dyDescent="0.3">
      <c r="A864" s="1">
        <v>336</v>
      </c>
      <c r="B864" s="1">
        <v>4</v>
      </c>
      <c r="C864" s="2" t="s">
        <v>16</v>
      </c>
      <c r="D864" s="2" t="s">
        <v>40</v>
      </c>
      <c r="E864" s="3">
        <v>11</v>
      </c>
      <c r="F864" s="3">
        <v>19</v>
      </c>
      <c r="G864" s="1">
        <v>2</v>
      </c>
      <c r="H864" s="1">
        <v>33</v>
      </c>
      <c r="I864" s="2" t="s">
        <v>8</v>
      </c>
      <c r="J864" s="3">
        <f t="shared" si="39"/>
        <v>38</v>
      </c>
      <c r="K864" s="3">
        <f t="shared" si="40"/>
        <v>16</v>
      </c>
      <c r="L864" s="4">
        <f t="shared" si="41"/>
        <v>0.42105263157894735</v>
      </c>
    </row>
    <row r="865" spans="1:12" x14ac:dyDescent="0.3">
      <c r="A865" s="1">
        <v>336</v>
      </c>
      <c r="B865" s="1">
        <v>4</v>
      </c>
      <c r="C865" s="2" t="s">
        <v>25</v>
      </c>
      <c r="D865" s="2" t="s">
        <v>49</v>
      </c>
      <c r="E865" s="3">
        <v>15</v>
      </c>
      <c r="F865" s="3">
        <v>26</v>
      </c>
      <c r="G865" s="1">
        <v>3</v>
      </c>
      <c r="H865" s="1">
        <v>20</v>
      </c>
      <c r="I865" s="2" t="s">
        <v>8</v>
      </c>
      <c r="J865" s="3">
        <f t="shared" si="39"/>
        <v>78</v>
      </c>
      <c r="K865" s="3">
        <f t="shared" si="40"/>
        <v>33</v>
      </c>
      <c r="L865" s="4">
        <f t="shared" si="41"/>
        <v>0.42307692307692307</v>
      </c>
    </row>
    <row r="866" spans="1:12" x14ac:dyDescent="0.3">
      <c r="A866" s="1">
        <v>337</v>
      </c>
      <c r="B866" s="1">
        <v>11</v>
      </c>
      <c r="C866" s="2" t="s">
        <v>5</v>
      </c>
      <c r="D866" s="2" t="s">
        <v>31</v>
      </c>
      <c r="E866" s="3">
        <v>14</v>
      </c>
      <c r="F866" s="3">
        <v>24</v>
      </c>
      <c r="G866" s="1">
        <v>3</v>
      </c>
      <c r="H866" s="1">
        <v>53</v>
      </c>
      <c r="I866" s="2" t="s">
        <v>6</v>
      </c>
      <c r="J866" s="3">
        <f t="shared" si="39"/>
        <v>72</v>
      </c>
      <c r="K866" s="3">
        <f t="shared" si="40"/>
        <v>30</v>
      </c>
      <c r="L866" s="4">
        <f t="shared" si="41"/>
        <v>0.41666666666666669</v>
      </c>
    </row>
    <row r="867" spans="1:12" x14ac:dyDescent="0.3">
      <c r="A867" s="1">
        <v>337</v>
      </c>
      <c r="B867" s="1">
        <v>11</v>
      </c>
      <c r="C867" s="2" t="s">
        <v>15</v>
      </c>
      <c r="D867" s="2" t="s">
        <v>39</v>
      </c>
      <c r="E867" s="3">
        <v>16</v>
      </c>
      <c r="F867" s="3">
        <v>28</v>
      </c>
      <c r="G867" s="1">
        <v>1</v>
      </c>
      <c r="H867" s="1">
        <v>5</v>
      </c>
      <c r="I867" s="2" t="s">
        <v>8</v>
      </c>
      <c r="J867" s="3">
        <f t="shared" si="39"/>
        <v>28</v>
      </c>
      <c r="K867" s="3">
        <f t="shared" si="40"/>
        <v>12</v>
      </c>
      <c r="L867" s="4">
        <f t="shared" si="41"/>
        <v>0.42857142857142855</v>
      </c>
    </row>
    <row r="868" spans="1:12" x14ac:dyDescent="0.3">
      <c r="A868" s="1">
        <v>338</v>
      </c>
      <c r="B868" s="1">
        <v>18</v>
      </c>
      <c r="C868" s="2" t="s">
        <v>20</v>
      </c>
      <c r="D868" s="2" t="s">
        <v>44</v>
      </c>
      <c r="E868" s="3">
        <v>20</v>
      </c>
      <c r="F868" s="3">
        <v>34</v>
      </c>
      <c r="G868" s="1">
        <v>3</v>
      </c>
      <c r="H868" s="1">
        <v>44</v>
      </c>
      <c r="I868" s="2" t="s">
        <v>6</v>
      </c>
      <c r="J868" s="3">
        <f t="shared" si="39"/>
        <v>102</v>
      </c>
      <c r="K868" s="3">
        <f t="shared" si="40"/>
        <v>42</v>
      </c>
      <c r="L868" s="4">
        <f t="shared" si="41"/>
        <v>0.41176470588235292</v>
      </c>
    </row>
    <row r="869" spans="1:12" x14ac:dyDescent="0.3">
      <c r="A869" s="1">
        <v>338</v>
      </c>
      <c r="B869" s="1">
        <v>18</v>
      </c>
      <c r="C869" s="2" t="s">
        <v>23</v>
      </c>
      <c r="D869" s="2" t="s">
        <v>47</v>
      </c>
      <c r="E869" s="3">
        <v>13</v>
      </c>
      <c r="F869" s="3">
        <v>21</v>
      </c>
      <c r="G869" s="1">
        <v>1</v>
      </c>
      <c r="H869" s="1">
        <v>10</v>
      </c>
      <c r="I869" s="2" t="s">
        <v>8</v>
      </c>
      <c r="J869" s="3">
        <f t="shared" si="39"/>
        <v>21</v>
      </c>
      <c r="K869" s="3">
        <f t="shared" si="40"/>
        <v>8</v>
      </c>
      <c r="L869" s="4">
        <f t="shared" si="41"/>
        <v>0.38095238095238093</v>
      </c>
    </row>
    <row r="870" spans="1:12" x14ac:dyDescent="0.3">
      <c r="A870" s="1">
        <v>338</v>
      </c>
      <c r="B870" s="1">
        <v>18</v>
      </c>
      <c r="C870" s="2" t="s">
        <v>18</v>
      </c>
      <c r="D870" s="2" t="s">
        <v>42</v>
      </c>
      <c r="E870" s="3">
        <v>19</v>
      </c>
      <c r="F870" s="3">
        <v>32</v>
      </c>
      <c r="G870" s="1">
        <v>3</v>
      </c>
      <c r="H870" s="1">
        <v>30</v>
      </c>
      <c r="I870" s="2" t="s">
        <v>8</v>
      </c>
      <c r="J870" s="3">
        <f t="shared" si="39"/>
        <v>96</v>
      </c>
      <c r="K870" s="3">
        <f t="shared" si="40"/>
        <v>39</v>
      </c>
      <c r="L870" s="4">
        <f t="shared" si="41"/>
        <v>0.40625</v>
      </c>
    </row>
    <row r="871" spans="1:12" x14ac:dyDescent="0.3">
      <c r="A871" s="1">
        <v>338</v>
      </c>
      <c r="B871" s="1">
        <v>18</v>
      </c>
      <c r="C871" s="2" t="s">
        <v>21</v>
      </c>
      <c r="D871" s="2" t="s">
        <v>45</v>
      </c>
      <c r="E871" s="3">
        <v>12</v>
      </c>
      <c r="F871" s="3">
        <v>20</v>
      </c>
      <c r="G871" s="1">
        <v>3</v>
      </c>
      <c r="H871" s="1">
        <v>59</v>
      </c>
      <c r="I871" s="2" t="s">
        <v>6</v>
      </c>
      <c r="J871" s="3">
        <f t="shared" si="39"/>
        <v>60</v>
      </c>
      <c r="K871" s="3">
        <f t="shared" si="40"/>
        <v>24</v>
      </c>
      <c r="L871" s="4">
        <f t="shared" si="41"/>
        <v>0.4</v>
      </c>
    </row>
    <row r="872" spans="1:12" x14ac:dyDescent="0.3">
      <c r="A872" s="1">
        <v>339</v>
      </c>
      <c r="B872" s="1">
        <v>13</v>
      </c>
      <c r="C872" s="2" t="s">
        <v>13</v>
      </c>
      <c r="D872" s="2" t="s">
        <v>37</v>
      </c>
      <c r="E872" s="3">
        <v>17</v>
      </c>
      <c r="F872" s="3">
        <v>29</v>
      </c>
      <c r="G872" s="1">
        <v>2</v>
      </c>
      <c r="H872" s="1">
        <v>6</v>
      </c>
      <c r="I872" s="2" t="s">
        <v>8</v>
      </c>
      <c r="J872" s="3">
        <f t="shared" si="39"/>
        <v>58</v>
      </c>
      <c r="K872" s="3">
        <f t="shared" si="40"/>
        <v>24</v>
      </c>
      <c r="L872" s="4">
        <f t="shared" si="41"/>
        <v>0.41379310344827586</v>
      </c>
    </row>
    <row r="873" spans="1:12" x14ac:dyDescent="0.3">
      <c r="A873" s="1">
        <v>339</v>
      </c>
      <c r="B873" s="1">
        <v>13</v>
      </c>
      <c r="C873" s="2" t="s">
        <v>22</v>
      </c>
      <c r="D873" s="2" t="s">
        <v>46</v>
      </c>
      <c r="E873" s="3">
        <v>14</v>
      </c>
      <c r="F873" s="3">
        <v>23</v>
      </c>
      <c r="G873" s="1">
        <v>2</v>
      </c>
      <c r="H873" s="1">
        <v>40</v>
      </c>
      <c r="I873" s="2" t="s">
        <v>6</v>
      </c>
      <c r="J873" s="3">
        <f t="shared" si="39"/>
        <v>46</v>
      </c>
      <c r="K873" s="3">
        <f t="shared" si="40"/>
        <v>18</v>
      </c>
      <c r="L873" s="4">
        <f t="shared" si="41"/>
        <v>0.39130434782608697</v>
      </c>
    </row>
    <row r="874" spans="1:12" x14ac:dyDescent="0.3">
      <c r="A874" s="1">
        <v>340</v>
      </c>
      <c r="B874" s="1">
        <v>15</v>
      </c>
      <c r="C874" s="2" t="s">
        <v>11</v>
      </c>
      <c r="D874" s="2" t="s">
        <v>35</v>
      </c>
      <c r="E874" s="3">
        <v>25</v>
      </c>
      <c r="F874" s="3">
        <v>40</v>
      </c>
      <c r="G874" s="1">
        <v>2</v>
      </c>
      <c r="H874" s="1">
        <v>35</v>
      </c>
      <c r="I874" s="2" t="s">
        <v>8</v>
      </c>
      <c r="J874" s="3">
        <f t="shared" si="39"/>
        <v>80</v>
      </c>
      <c r="K874" s="3">
        <f t="shared" si="40"/>
        <v>30</v>
      </c>
      <c r="L874" s="4">
        <f t="shared" si="41"/>
        <v>0.375</v>
      </c>
    </row>
    <row r="875" spans="1:12" x14ac:dyDescent="0.3">
      <c r="A875" s="1">
        <v>340</v>
      </c>
      <c r="B875" s="1">
        <v>15</v>
      </c>
      <c r="C875" s="2" t="s">
        <v>15</v>
      </c>
      <c r="D875" s="2" t="s">
        <v>39</v>
      </c>
      <c r="E875" s="3">
        <v>16</v>
      </c>
      <c r="F875" s="3">
        <v>28</v>
      </c>
      <c r="G875" s="1">
        <v>3</v>
      </c>
      <c r="H875" s="1">
        <v>56</v>
      </c>
      <c r="I875" s="2" t="s">
        <v>6</v>
      </c>
      <c r="J875" s="3">
        <f t="shared" si="39"/>
        <v>84</v>
      </c>
      <c r="K875" s="3">
        <f t="shared" si="40"/>
        <v>36</v>
      </c>
      <c r="L875" s="4">
        <f t="shared" si="41"/>
        <v>0.42857142857142855</v>
      </c>
    </row>
    <row r="876" spans="1:12" x14ac:dyDescent="0.3">
      <c r="A876" s="1">
        <v>341</v>
      </c>
      <c r="B876" s="1">
        <v>14</v>
      </c>
      <c r="C876" s="2" t="s">
        <v>15</v>
      </c>
      <c r="D876" s="2" t="s">
        <v>39</v>
      </c>
      <c r="E876" s="3">
        <v>16</v>
      </c>
      <c r="F876" s="3">
        <v>28</v>
      </c>
      <c r="G876" s="1">
        <v>1</v>
      </c>
      <c r="H876" s="1">
        <v>46</v>
      </c>
      <c r="I876" s="2" t="s">
        <v>6</v>
      </c>
      <c r="J876" s="3">
        <f t="shared" si="39"/>
        <v>28</v>
      </c>
      <c r="K876" s="3">
        <f t="shared" si="40"/>
        <v>12</v>
      </c>
      <c r="L876" s="4">
        <f t="shared" si="41"/>
        <v>0.42857142857142855</v>
      </c>
    </row>
    <row r="877" spans="1:12" x14ac:dyDescent="0.3">
      <c r="A877" s="1">
        <v>341</v>
      </c>
      <c r="B877" s="1">
        <v>14</v>
      </c>
      <c r="C877" s="2" t="s">
        <v>19</v>
      </c>
      <c r="D877" s="2" t="s">
        <v>43</v>
      </c>
      <c r="E877" s="3">
        <v>13</v>
      </c>
      <c r="F877" s="3">
        <v>22</v>
      </c>
      <c r="G877" s="1">
        <v>2</v>
      </c>
      <c r="H877" s="1">
        <v>34</v>
      </c>
      <c r="I877" s="2" t="s">
        <v>8</v>
      </c>
      <c r="J877" s="3">
        <f t="shared" si="39"/>
        <v>44</v>
      </c>
      <c r="K877" s="3">
        <f t="shared" si="40"/>
        <v>18</v>
      </c>
      <c r="L877" s="4">
        <f t="shared" si="41"/>
        <v>0.40909090909090912</v>
      </c>
    </row>
    <row r="878" spans="1:12" x14ac:dyDescent="0.3">
      <c r="A878" s="1">
        <v>341</v>
      </c>
      <c r="B878" s="1">
        <v>14</v>
      </c>
      <c r="C878" s="2" t="s">
        <v>17</v>
      </c>
      <c r="D878" s="2" t="s">
        <v>41</v>
      </c>
      <c r="E878" s="3">
        <v>21</v>
      </c>
      <c r="F878" s="3">
        <v>35</v>
      </c>
      <c r="G878" s="1">
        <v>3</v>
      </c>
      <c r="H878" s="1">
        <v>8</v>
      </c>
      <c r="I878" s="2" t="s">
        <v>8</v>
      </c>
      <c r="J878" s="3">
        <f t="shared" si="39"/>
        <v>105</v>
      </c>
      <c r="K878" s="3">
        <f t="shared" si="40"/>
        <v>42</v>
      </c>
      <c r="L878" s="4">
        <f t="shared" si="41"/>
        <v>0.4</v>
      </c>
    </row>
    <row r="879" spans="1:12" x14ac:dyDescent="0.3">
      <c r="A879" s="1">
        <v>342</v>
      </c>
      <c r="B879" s="1">
        <v>19</v>
      </c>
      <c r="C879" s="2" t="s">
        <v>22</v>
      </c>
      <c r="D879" s="2" t="s">
        <v>46</v>
      </c>
      <c r="E879" s="3">
        <v>14</v>
      </c>
      <c r="F879" s="3">
        <v>23</v>
      </c>
      <c r="G879" s="1">
        <v>2</v>
      </c>
      <c r="H879" s="1">
        <v>23</v>
      </c>
      <c r="I879" s="2" t="s">
        <v>8</v>
      </c>
      <c r="J879" s="3">
        <f t="shared" si="39"/>
        <v>46</v>
      </c>
      <c r="K879" s="3">
        <f t="shared" si="40"/>
        <v>18</v>
      </c>
      <c r="L879" s="4">
        <f t="shared" si="41"/>
        <v>0.39130434782608697</v>
      </c>
    </row>
    <row r="880" spans="1:12" x14ac:dyDescent="0.3">
      <c r="A880" s="1">
        <v>342</v>
      </c>
      <c r="B880" s="1">
        <v>19</v>
      </c>
      <c r="C880" s="2" t="s">
        <v>15</v>
      </c>
      <c r="D880" s="2" t="s">
        <v>39</v>
      </c>
      <c r="E880" s="3">
        <v>16</v>
      </c>
      <c r="F880" s="3">
        <v>28</v>
      </c>
      <c r="G880" s="1">
        <v>2</v>
      </c>
      <c r="H880" s="1">
        <v>31</v>
      </c>
      <c r="I880" s="2" t="s">
        <v>8</v>
      </c>
      <c r="J880" s="3">
        <f t="shared" si="39"/>
        <v>56</v>
      </c>
      <c r="K880" s="3">
        <f t="shared" si="40"/>
        <v>24</v>
      </c>
      <c r="L880" s="4">
        <f t="shared" si="41"/>
        <v>0.42857142857142855</v>
      </c>
    </row>
    <row r="881" spans="1:12" x14ac:dyDescent="0.3">
      <c r="A881" s="1">
        <v>343</v>
      </c>
      <c r="B881" s="1">
        <v>12</v>
      </c>
      <c r="C881" s="2" t="s">
        <v>20</v>
      </c>
      <c r="D881" s="2" t="s">
        <v>44</v>
      </c>
      <c r="E881" s="3">
        <v>20</v>
      </c>
      <c r="F881" s="3">
        <v>34</v>
      </c>
      <c r="G881" s="1">
        <v>2</v>
      </c>
      <c r="H881" s="1">
        <v>58</v>
      </c>
      <c r="I881" s="2" t="s">
        <v>8</v>
      </c>
      <c r="J881" s="3">
        <f t="shared" si="39"/>
        <v>68</v>
      </c>
      <c r="K881" s="3">
        <f t="shared" si="40"/>
        <v>28</v>
      </c>
      <c r="L881" s="4">
        <f t="shared" si="41"/>
        <v>0.41176470588235292</v>
      </c>
    </row>
    <row r="882" spans="1:12" x14ac:dyDescent="0.3">
      <c r="A882" s="1">
        <v>343</v>
      </c>
      <c r="B882" s="1">
        <v>12</v>
      </c>
      <c r="C882" s="2" t="s">
        <v>22</v>
      </c>
      <c r="D882" s="2" t="s">
        <v>46</v>
      </c>
      <c r="E882" s="3">
        <v>14</v>
      </c>
      <c r="F882" s="3">
        <v>23</v>
      </c>
      <c r="G882" s="1">
        <v>3</v>
      </c>
      <c r="H882" s="1">
        <v>43</v>
      </c>
      <c r="I882" s="2" t="s">
        <v>6</v>
      </c>
      <c r="J882" s="3">
        <f t="shared" si="39"/>
        <v>69</v>
      </c>
      <c r="K882" s="3">
        <f t="shared" si="40"/>
        <v>27</v>
      </c>
      <c r="L882" s="4">
        <f t="shared" si="41"/>
        <v>0.39130434782608697</v>
      </c>
    </row>
    <row r="883" spans="1:12" x14ac:dyDescent="0.3">
      <c r="A883" s="1">
        <v>344</v>
      </c>
      <c r="B883" s="1">
        <v>15</v>
      </c>
      <c r="C883" s="2" t="s">
        <v>17</v>
      </c>
      <c r="D883" s="2" t="s">
        <v>41</v>
      </c>
      <c r="E883" s="3">
        <v>21</v>
      </c>
      <c r="F883" s="3">
        <v>35</v>
      </c>
      <c r="G883" s="1">
        <v>1</v>
      </c>
      <c r="H883" s="1">
        <v>11</v>
      </c>
      <c r="I883" s="2" t="s">
        <v>8</v>
      </c>
      <c r="J883" s="3">
        <f t="shared" si="39"/>
        <v>35</v>
      </c>
      <c r="K883" s="3">
        <f t="shared" si="40"/>
        <v>14</v>
      </c>
      <c r="L883" s="4">
        <f t="shared" si="41"/>
        <v>0.4</v>
      </c>
    </row>
    <row r="884" spans="1:12" x14ac:dyDescent="0.3">
      <c r="A884" s="1">
        <v>344</v>
      </c>
      <c r="B884" s="1">
        <v>15</v>
      </c>
      <c r="C884" s="2" t="s">
        <v>9</v>
      </c>
      <c r="D884" s="2" t="s">
        <v>33</v>
      </c>
      <c r="E884" s="3">
        <v>19</v>
      </c>
      <c r="F884" s="3">
        <v>31</v>
      </c>
      <c r="G884" s="1">
        <v>2</v>
      </c>
      <c r="H884" s="1">
        <v>28</v>
      </c>
      <c r="I884" s="2" t="s">
        <v>8</v>
      </c>
      <c r="J884" s="3">
        <f t="shared" si="39"/>
        <v>62</v>
      </c>
      <c r="K884" s="3">
        <f t="shared" si="40"/>
        <v>24</v>
      </c>
      <c r="L884" s="4">
        <f t="shared" si="41"/>
        <v>0.38709677419354838</v>
      </c>
    </row>
    <row r="885" spans="1:12" x14ac:dyDescent="0.3">
      <c r="A885" s="1">
        <v>344</v>
      </c>
      <c r="B885" s="1">
        <v>15</v>
      </c>
      <c r="C885" s="2" t="s">
        <v>18</v>
      </c>
      <c r="D885" s="2" t="s">
        <v>42</v>
      </c>
      <c r="E885" s="3">
        <v>19</v>
      </c>
      <c r="F885" s="3">
        <v>32</v>
      </c>
      <c r="G885" s="1">
        <v>2</v>
      </c>
      <c r="H885" s="1">
        <v>19</v>
      </c>
      <c r="I885" s="2" t="s">
        <v>8</v>
      </c>
      <c r="J885" s="3">
        <f t="shared" si="39"/>
        <v>64</v>
      </c>
      <c r="K885" s="3">
        <f t="shared" si="40"/>
        <v>26</v>
      </c>
      <c r="L885" s="4">
        <f t="shared" si="41"/>
        <v>0.40625</v>
      </c>
    </row>
    <row r="886" spans="1:12" x14ac:dyDescent="0.3">
      <c r="A886" s="1">
        <v>344</v>
      </c>
      <c r="B886" s="1">
        <v>15</v>
      </c>
      <c r="C886" s="2" t="s">
        <v>19</v>
      </c>
      <c r="D886" s="2" t="s">
        <v>43</v>
      </c>
      <c r="E886" s="3">
        <v>13</v>
      </c>
      <c r="F886" s="3">
        <v>22</v>
      </c>
      <c r="G886" s="1">
        <v>1</v>
      </c>
      <c r="H886" s="1">
        <v>28</v>
      </c>
      <c r="I886" s="2" t="s">
        <v>6</v>
      </c>
      <c r="J886" s="3">
        <f t="shared" si="39"/>
        <v>22</v>
      </c>
      <c r="K886" s="3">
        <f t="shared" si="40"/>
        <v>9</v>
      </c>
      <c r="L886" s="4">
        <f t="shared" si="41"/>
        <v>0.40909090909090912</v>
      </c>
    </row>
    <row r="887" spans="1:12" x14ac:dyDescent="0.3">
      <c r="A887" s="1">
        <v>345</v>
      </c>
      <c r="B887" s="1">
        <v>16</v>
      </c>
      <c r="C887" s="2" t="s">
        <v>16</v>
      </c>
      <c r="D887" s="2" t="s">
        <v>40</v>
      </c>
      <c r="E887" s="3">
        <v>11</v>
      </c>
      <c r="F887" s="3">
        <v>19</v>
      </c>
      <c r="G887" s="1">
        <v>2</v>
      </c>
      <c r="H887" s="1">
        <v>18</v>
      </c>
      <c r="I887" s="2" t="s">
        <v>6</v>
      </c>
      <c r="J887" s="3">
        <f t="shared" si="39"/>
        <v>38</v>
      </c>
      <c r="K887" s="3">
        <f t="shared" si="40"/>
        <v>16</v>
      </c>
      <c r="L887" s="4">
        <f t="shared" si="41"/>
        <v>0.42105263157894735</v>
      </c>
    </row>
    <row r="888" spans="1:12" x14ac:dyDescent="0.3">
      <c r="A888" s="1">
        <v>346</v>
      </c>
      <c r="B888" s="1">
        <v>1</v>
      </c>
      <c r="C888" s="2" t="s">
        <v>12</v>
      </c>
      <c r="D888" s="2" t="s">
        <v>36</v>
      </c>
      <c r="E888" s="3">
        <v>22</v>
      </c>
      <c r="F888" s="3">
        <v>36</v>
      </c>
      <c r="G888" s="1">
        <v>2</v>
      </c>
      <c r="H888" s="1">
        <v>22</v>
      </c>
      <c r="I888" s="2" t="s">
        <v>8</v>
      </c>
      <c r="J888" s="3">
        <f t="shared" si="39"/>
        <v>72</v>
      </c>
      <c r="K888" s="3">
        <f t="shared" si="40"/>
        <v>28</v>
      </c>
      <c r="L888" s="4">
        <f t="shared" si="41"/>
        <v>0.3888888888888889</v>
      </c>
    </row>
    <row r="889" spans="1:12" x14ac:dyDescent="0.3">
      <c r="A889" s="1">
        <v>347</v>
      </c>
      <c r="B889" s="1">
        <v>7</v>
      </c>
      <c r="C889" s="2" t="s">
        <v>17</v>
      </c>
      <c r="D889" s="2" t="s">
        <v>41</v>
      </c>
      <c r="E889" s="3">
        <v>21</v>
      </c>
      <c r="F889" s="3">
        <v>35</v>
      </c>
      <c r="G889" s="1">
        <v>2</v>
      </c>
      <c r="H889" s="1">
        <v>44</v>
      </c>
      <c r="I889" s="2" t="s">
        <v>6</v>
      </c>
      <c r="J889" s="3">
        <f t="shared" si="39"/>
        <v>70</v>
      </c>
      <c r="K889" s="3">
        <f t="shared" si="40"/>
        <v>28</v>
      </c>
      <c r="L889" s="4">
        <f t="shared" si="41"/>
        <v>0.4</v>
      </c>
    </row>
    <row r="890" spans="1:12" x14ac:dyDescent="0.3">
      <c r="A890" s="1">
        <v>348</v>
      </c>
      <c r="B890" s="1">
        <v>16</v>
      </c>
      <c r="C890" s="2" t="s">
        <v>25</v>
      </c>
      <c r="D890" s="2" t="s">
        <v>49</v>
      </c>
      <c r="E890" s="3">
        <v>15</v>
      </c>
      <c r="F890" s="3">
        <v>26</v>
      </c>
      <c r="G890" s="1">
        <v>1</v>
      </c>
      <c r="H890" s="1">
        <v>31</v>
      </c>
      <c r="I890" s="2" t="s">
        <v>8</v>
      </c>
      <c r="J890" s="3">
        <f t="shared" si="39"/>
        <v>26</v>
      </c>
      <c r="K890" s="3">
        <f t="shared" si="40"/>
        <v>11</v>
      </c>
      <c r="L890" s="4">
        <f t="shared" si="41"/>
        <v>0.42307692307692307</v>
      </c>
    </row>
    <row r="891" spans="1:12" x14ac:dyDescent="0.3">
      <c r="A891" s="1">
        <v>348</v>
      </c>
      <c r="B891" s="1">
        <v>16</v>
      </c>
      <c r="C891" s="2" t="s">
        <v>21</v>
      </c>
      <c r="D891" s="2" t="s">
        <v>45</v>
      </c>
      <c r="E891" s="3">
        <v>12</v>
      </c>
      <c r="F891" s="3">
        <v>20</v>
      </c>
      <c r="G891" s="1">
        <v>3</v>
      </c>
      <c r="H891" s="1">
        <v>57</v>
      </c>
      <c r="I891" s="2" t="s">
        <v>6</v>
      </c>
      <c r="J891" s="3">
        <f t="shared" si="39"/>
        <v>60</v>
      </c>
      <c r="K891" s="3">
        <f t="shared" si="40"/>
        <v>24</v>
      </c>
      <c r="L891" s="4">
        <f t="shared" si="41"/>
        <v>0.4</v>
      </c>
    </row>
    <row r="892" spans="1:12" x14ac:dyDescent="0.3">
      <c r="A892" s="1">
        <v>349</v>
      </c>
      <c r="B892" s="1">
        <v>13</v>
      </c>
      <c r="C892" s="2" t="s">
        <v>7</v>
      </c>
      <c r="D892" s="2" t="s">
        <v>32</v>
      </c>
      <c r="E892" s="3">
        <v>18</v>
      </c>
      <c r="F892" s="3">
        <v>30</v>
      </c>
      <c r="G892" s="1">
        <v>2</v>
      </c>
      <c r="H892" s="1">
        <v>25</v>
      </c>
      <c r="I892" s="2" t="s">
        <v>8</v>
      </c>
      <c r="J892" s="3">
        <f t="shared" si="39"/>
        <v>60</v>
      </c>
      <c r="K892" s="3">
        <f t="shared" si="40"/>
        <v>24</v>
      </c>
      <c r="L892" s="4">
        <f t="shared" si="41"/>
        <v>0.4</v>
      </c>
    </row>
    <row r="893" spans="1:12" x14ac:dyDescent="0.3">
      <c r="A893" s="1">
        <v>349</v>
      </c>
      <c r="B893" s="1">
        <v>13</v>
      </c>
      <c r="C893" s="2" t="s">
        <v>16</v>
      </c>
      <c r="D893" s="2" t="s">
        <v>40</v>
      </c>
      <c r="E893" s="3">
        <v>11</v>
      </c>
      <c r="F893" s="3">
        <v>19</v>
      </c>
      <c r="G893" s="1">
        <v>3</v>
      </c>
      <c r="H893" s="1">
        <v>7</v>
      </c>
      <c r="I893" s="2" t="s">
        <v>6</v>
      </c>
      <c r="J893" s="3">
        <f t="shared" si="39"/>
        <v>57</v>
      </c>
      <c r="K893" s="3">
        <f t="shared" si="40"/>
        <v>24</v>
      </c>
      <c r="L893" s="4">
        <f t="shared" si="41"/>
        <v>0.42105263157894735</v>
      </c>
    </row>
    <row r="894" spans="1:12" x14ac:dyDescent="0.3">
      <c r="A894" s="1">
        <v>349</v>
      </c>
      <c r="B894" s="1">
        <v>13</v>
      </c>
      <c r="C894" s="2" t="s">
        <v>17</v>
      </c>
      <c r="D894" s="2" t="s">
        <v>41</v>
      </c>
      <c r="E894" s="3">
        <v>21</v>
      </c>
      <c r="F894" s="3">
        <v>35</v>
      </c>
      <c r="G894" s="1">
        <v>1</v>
      </c>
      <c r="H894" s="1">
        <v>53</v>
      </c>
      <c r="I894" s="2" t="s">
        <v>6</v>
      </c>
      <c r="J894" s="3">
        <f t="shared" si="39"/>
        <v>35</v>
      </c>
      <c r="K894" s="3">
        <f t="shared" si="40"/>
        <v>14</v>
      </c>
      <c r="L894" s="4">
        <f t="shared" si="41"/>
        <v>0.4</v>
      </c>
    </row>
    <row r="895" spans="1:12" x14ac:dyDescent="0.3">
      <c r="A895" s="1">
        <v>350</v>
      </c>
      <c r="B895" s="1">
        <v>2</v>
      </c>
      <c r="C895" s="2" t="s">
        <v>9</v>
      </c>
      <c r="D895" s="2" t="s">
        <v>33</v>
      </c>
      <c r="E895" s="3">
        <v>19</v>
      </c>
      <c r="F895" s="3">
        <v>31</v>
      </c>
      <c r="G895" s="1">
        <v>2</v>
      </c>
      <c r="H895" s="1">
        <v>52</v>
      </c>
      <c r="I895" s="2" t="s">
        <v>8</v>
      </c>
      <c r="J895" s="3">
        <f t="shared" si="39"/>
        <v>62</v>
      </c>
      <c r="K895" s="3">
        <f t="shared" si="40"/>
        <v>24</v>
      </c>
      <c r="L895" s="4">
        <f t="shared" si="41"/>
        <v>0.38709677419354838</v>
      </c>
    </row>
    <row r="896" spans="1:12" x14ac:dyDescent="0.3">
      <c r="A896" s="1">
        <v>350</v>
      </c>
      <c r="B896" s="1">
        <v>2</v>
      </c>
      <c r="C896" s="2" t="s">
        <v>10</v>
      </c>
      <c r="D896" s="2" t="s">
        <v>34</v>
      </c>
      <c r="E896" s="3">
        <v>16</v>
      </c>
      <c r="F896" s="3">
        <v>27</v>
      </c>
      <c r="G896" s="1">
        <v>3</v>
      </c>
      <c r="H896" s="1">
        <v>57</v>
      </c>
      <c r="I896" s="2" t="s">
        <v>8</v>
      </c>
      <c r="J896" s="3">
        <f t="shared" si="39"/>
        <v>81</v>
      </c>
      <c r="K896" s="3">
        <f t="shared" si="40"/>
        <v>33</v>
      </c>
      <c r="L896" s="4">
        <f t="shared" si="41"/>
        <v>0.40740740740740738</v>
      </c>
    </row>
    <row r="897" spans="1:12" x14ac:dyDescent="0.3">
      <c r="A897" s="1">
        <v>351</v>
      </c>
      <c r="B897" s="1">
        <v>1</v>
      </c>
      <c r="C897" s="2" t="s">
        <v>18</v>
      </c>
      <c r="D897" s="2" t="s">
        <v>42</v>
      </c>
      <c r="E897" s="3">
        <v>19</v>
      </c>
      <c r="F897" s="3">
        <v>32</v>
      </c>
      <c r="G897" s="1">
        <v>3</v>
      </c>
      <c r="H897" s="1">
        <v>18</v>
      </c>
      <c r="I897" s="2" t="s">
        <v>8</v>
      </c>
      <c r="J897" s="3">
        <f t="shared" si="39"/>
        <v>96</v>
      </c>
      <c r="K897" s="3">
        <f t="shared" si="40"/>
        <v>39</v>
      </c>
      <c r="L897" s="4">
        <f t="shared" si="41"/>
        <v>0.40625</v>
      </c>
    </row>
    <row r="898" spans="1:12" x14ac:dyDescent="0.3">
      <c r="A898" s="1">
        <v>351</v>
      </c>
      <c r="B898" s="1">
        <v>1</v>
      </c>
      <c r="C898" s="2" t="s">
        <v>17</v>
      </c>
      <c r="D898" s="2" t="s">
        <v>41</v>
      </c>
      <c r="E898" s="3">
        <v>21</v>
      </c>
      <c r="F898" s="3">
        <v>35</v>
      </c>
      <c r="G898" s="1">
        <v>3</v>
      </c>
      <c r="H898" s="1">
        <v>7</v>
      </c>
      <c r="I898" s="2" t="s">
        <v>8</v>
      </c>
      <c r="J898" s="3">
        <f t="shared" si="39"/>
        <v>105</v>
      </c>
      <c r="K898" s="3">
        <f t="shared" si="40"/>
        <v>42</v>
      </c>
      <c r="L898" s="4">
        <f t="shared" si="41"/>
        <v>0.4</v>
      </c>
    </row>
    <row r="899" spans="1:12" x14ac:dyDescent="0.3">
      <c r="A899" s="1">
        <v>352</v>
      </c>
      <c r="B899" s="1">
        <v>1</v>
      </c>
      <c r="C899" s="2" t="s">
        <v>14</v>
      </c>
      <c r="D899" s="2" t="s">
        <v>38</v>
      </c>
      <c r="E899" s="3">
        <v>20</v>
      </c>
      <c r="F899" s="3">
        <v>33</v>
      </c>
      <c r="G899" s="1">
        <v>3</v>
      </c>
      <c r="H899" s="1">
        <v>7</v>
      </c>
      <c r="I899" s="2" t="s">
        <v>8</v>
      </c>
      <c r="J899" s="3">
        <f t="shared" ref="J899:J962" si="42">F899*G899</f>
        <v>99</v>
      </c>
      <c r="K899" s="3">
        <f t="shared" ref="K899:K962" si="43">J899-(G899*E899)</f>
        <v>39</v>
      </c>
      <c r="L899" s="4">
        <f t="shared" ref="L899:L962" si="44">K899/J899</f>
        <v>0.39393939393939392</v>
      </c>
    </row>
    <row r="900" spans="1:12" x14ac:dyDescent="0.3">
      <c r="A900" s="1">
        <v>353</v>
      </c>
      <c r="B900" s="1">
        <v>7</v>
      </c>
      <c r="C900" s="2" t="s">
        <v>19</v>
      </c>
      <c r="D900" s="2" t="s">
        <v>43</v>
      </c>
      <c r="E900" s="3">
        <v>13</v>
      </c>
      <c r="F900" s="3">
        <v>22</v>
      </c>
      <c r="G900" s="1">
        <v>2</v>
      </c>
      <c r="H900" s="1">
        <v>50</v>
      </c>
      <c r="I900" s="2" t="s">
        <v>8</v>
      </c>
      <c r="J900" s="3">
        <f t="shared" si="42"/>
        <v>44</v>
      </c>
      <c r="K900" s="3">
        <f t="shared" si="43"/>
        <v>18</v>
      </c>
      <c r="L900" s="4">
        <f t="shared" si="44"/>
        <v>0.40909090909090912</v>
      </c>
    </row>
    <row r="901" spans="1:12" x14ac:dyDescent="0.3">
      <c r="A901" s="1">
        <v>353</v>
      </c>
      <c r="B901" s="1">
        <v>7</v>
      </c>
      <c r="C901" s="2" t="s">
        <v>7</v>
      </c>
      <c r="D901" s="2" t="s">
        <v>32</v>
      </c>
      <c r="E901" s="3">
        <v>18</v>
      </c>
      <c r="F901" s="3">
        <v>30</v>
      </c>
      <c r="G901" s="1">
        <v>1</v>
      </c>
      <c r="H901" s="1">
        <v>16</v>
      </c>
      <c r="I901" s="2" t="s">
        <v>6</v>
      </c>
      <c r="J901" s="3">
        <f t="shared" si="42"/>
        <v>30</v>
      </c>
      <c r="K901" s="3">
        <f t="shared" si="43"/>
        <v>12</v>
      </c>
      <c r="L901" s="4">
        <f t="shared" si="44"/>
        <v>0.4</v>
      </c>
    </row>
    <row r="902" spans="1:12" x14ac:dyDescent="0.3">
      <c r="A902" s="1">
        <v>353</v>
      </c>
      <c r="B902" s="1">
        <v>7</v>
      </c>
      <c r="C902" s="2" t="s">
        <v>17</v>
      </c>
      <c r="D902" s="2" t="s">
        <v>41</v>
      </c>
      <c r="E902" s="3">
        <v>21</v>
      </c>
      <c r="F902" s="3">
        <v>35</v>
      </c>
      <c r="G902" s="1">
        <v>2</v>
      </c>
      <c r="H902" s="1">
        <v>37</v>
      </c>
      <c r="I902" s="2" t="s">
        <v>6</v>
      </c>
      <c r="J902" s="3">
        <f t="shared" si="42"/>
        <v>70</v>
      </c>
      <c r="K902" s="3">
        <f t="shared" si="43"/>
        <v>28</v>
      </c>
      <c r="L902" s="4">
        <f t="shared" si="44"/>
        <v>0.4</v>
      </c>
    </row>
    <row r="903" spans="1:12" x14ac:dyDescent="0.3">
      <c r="A903" s="1">
        <v>353</v>
      </c>
      <c r="B903" s="1">
        <v>7</v>
      </c>
      <c r="C903" s="2" t="s">
        <v>20</v>
      </c>
      <c r="D903" s="2" t="s">
        <v>44</v>
      </c>
      <c r="E903" s="3">
        <v>20</v>
      </c>
      <c r="F903" s="3">
        <v>34</v>
      </c>
      <c r="G903" s="1">
        <v>2</v>
      </c>
      <c r="H903" s="1">
        <v>25</v>
      </c>
      <c r="I903" s="2" t="s">
        <v>8</v>
      </c>
      <c r="J903" s="3">
        <f t="shared" si="42"/>
        <v>68</v>
      </c>
      <c r="K903" s="3">
        <f t="shared" si="43"/>
        <v>28</v>
      </c>
      <c r="L903" s="4">
        <f t="shared" si="44"/>
        <v>0.41176470588235292</v>
      </c>
    </row>
    <row r="904" spans="1:12" x14ac:dyDescent="0.3">
      <c r="A904" s="1">
        <v>354</v>
      </c>
      <c r="B904" s="1">
        <v>12</v>
      </c>
      <c r="C904" s="2" t="s">
        <v>16</v>
      </c>
      <c r="D904" s="2" t="s">
        <v>40</v>
      </c>
      <c r="E904" s="3">
        <v>11</v>
      </c>
      <c r="F904" s="3">
        <v>19</v>
      </c>
      <c r="G904" s="1">
        <v>3</v>
      </c>
      <c r="H904" s="1">
        <v>32</v>
      </c>
      <c r="I904" s="2" t="s">
        <v>8</v>
      </c>
      <c r="J904" s="3">
        <f t="shared" si="42"/>
        <v>57</v>
      </c>
      <c r="K904" s="3">
        <f t="shared" si="43"/>
        <v>24</v>
      </c>
      <c r="L904" s="4">
        <f t="shared" si="44"/>
        <v>0.42105263157894735</v>
      </c>
    </row>
    <row r="905" spans="1:12" x14ac:dyDescent="0.3">
      <c r="A905" s="1">
        <v>354</v>
      </c>
      <c r="B905" s="1">
        <v>12</v>
      </c>
      <c r="C905" s="2" t="s">
        <v>18</v>
      </c>
      <c r="D905" s="2" t="s">
        <v>42</v>
      </c>
      <c r="E905" s="3">
        <v>19</v>
      </c>
      <c r="F905" s="3">
        <v>32</v>
      </c>
      <c r="G905" s="1">
        <v>2</v>
      </c>
      <c r="H905" s="1">
        <v>49</v>
      </c>
      <c r="I905" s="2" t="s">
        <v>8</v>
      </c>
      <c r="J905" s="3">
        <f t="shared" si="42"/>
        <v>64</v>
      </c>
      <c r="K905" s="3">
        <f t="shared" si="43"/>
        <v>26</v>
      </c>
      <c r="L905" s="4">
        <f t="shared" si="44"/>
        <v>0.40625</v>
      </c>
    </row>
    <row r="906" spans="1:12" x14ac:dyDescent="0.3">
      <c r="A906" s="1">
        <v>354</v>
      </c>
      <c r="B906" s="1">
        <v>12</v>
      </c>
      <c r="C906" s="2" t="s">
        <v>24</v>
      </c>
      <c r="D906" s="2" t="s">
        <v>48</v>
      </c>
      <c r="E906" s="3">
        <v>10</v>
      </c>
      <c r="F906" s="3">
        <v>18</v>
      </c>
      <c r="G906" s="1">
        <v>2</v>
      </c>
      <c r="H906" s="1">
        <v>7</v>
      </c>
      <c r="I906" s="2" t="s">
        <v>8</v>
      </c>
      <c r="J906" s="3">
        <f t="shared" si="42"/>
        <v>36</v>
      </c>
      <c r="K906" s="3">
        <f t="shared" si="43"/>
        <v>16</v>
      </c>
      <c r="L906" s="4">
        <f t="shared" si="44"/>
        <v>0.44444444444444442</v>
      </c>
    </row>
    <row r="907" spans="1:12" x14ac:dyDescent="0.3">
      <c r="A907" s="1">
        <v>354</v>
      </c>
      <c r="B907" s="1">
        <v>12</v>
      </c>
      <c r="C907" s="2" t="s">
        <v>5</v>
      </c>
      <c r="D907" s="2" t="s">
        <v>31</v>
      </c>
      <c r="E907" s="3">
        <v>14</v>
      </c>
      <c r="F907" s="3">
        <v>24</v>
      </c>
      <c r="G907" s="1">
        <v>1</v>
      </c>
      <c r="H907" s="1">
        <v>49</v>
      </c>
      <c r="I907" s="2" t="s">
        <v>8</v>
      </c>
      <c r="J907" s="3">
        <f t="shared" si="42"/>
        <v>24</v>
      </c>
      <c r="K907" s="3">
        <f t="shared" si="43"/>
        <v>10</v>
      </c>
      <c r="L907" s="4">
        <f t="shared" si="44"/>
        <v>0.41666666666666669</v>
      </c>
    </row>
    <row r="908" spans="1:12" x14ac:dyDescent="0.3">
      <c r="A908" s="1">
        <v>355</v>
      </c>
      <c r="B908" s="1">
        <v>4</v>
      </c>
      <c r="C908" s="2" t="s">
        <v>25</v>
      </c>
      <c r="D908" s="2" t="s">
        <v>49</v>
      </c>
      <c r="E908" s="3">
        <v>15</v>
      </c>
      <c r="F908" s="3">
        <v>26</v>
      </c>
      <c r="G908" s="1">
        <v>1</v>
      </c>
      <c r="H908" s="1">
        <v>7</v>
      </c>
      <c r="I908" s="2" t="s">
        <v>8</v>
      </c>
      <c r="J908" s="3">
        <f t="shared" si="42"/>
        <v>26</v>
      </c>
      <c r="K908" s="3">
        <f t="shared" si="43"/>
        <v>11</v>
      </c>
      <c r="L908" s="4">
        <f t="shared" si="44"/>
        <v>0.42307692307692307</v>
      </c>
    </row>
    <row r="909" spans="1:12" x14ac:dyDescent="0.3">
      <c r="A909" s="1">
        <v>356</v>
      </c>
      <c r="B909" s="1">
        <v>1</v>
      </c>
      <c r="C909" s="2" t="s">
        <v>24</v>
      </c>
      <c r="D909" s="2" t="s">
        <v>48</v>
      </c>
      <c r="E909" s="3">
        <v>10</v>
      </c>
      <c r="F909" s="3">
        <v>18</v>
      </c>
      <c r="G909" s="1">
        <v>2</v>
      </c>
      <c r="H909" s="1">
        <v>7</v>
      </c>
      <c r="I909" s="2" t="s">
        <v>6</v>
      </c>
      <c r="J909" s="3">
        <f t="shared" si="42"/>
        <v>36</v>
      </c>
      <c r="K909" s="3">
        <f t="shared" si="43"/>
        <v>16</v>
      </c>
      <c r="L909" s="4">
        <f t="shared" si="44"/>
        <v>0.44444444444444442</v>
      </c>
    </row>
    <row r="910" spans="1:12" x14ac:dyDescent="0.3">
      <c r="A910" s="1">
        <v>357</v>
      </c>
      <c r="B910" s="1">
        <v>17</v>
      </c>
      <c r="C910" s="2" t="s">
        <v>26</v>
      </c>
      <c r="D910" s="2" t="s">
        <v>50</v>
      </c>
      <c r="E910" s="3">
        <v>15</v>
      </c>
      <c r="F910" s="3">
        <v>25</v>
      </c>
      <c r="G910" s="1">
        <v>1</v>
      </c>
      <c r="H910" s="1">
        <v>12</v>
      </c>
      <c r="I910" s="2" t="s">
        <v>6</v>
      </c>
      <c r="J910" s="3">
        <f t="shared" si="42"/>
        <v>25</v>
      </c>
      <c r="K910" s="3">
        <f t="shared" si="43"/>
        <v>10</v>
      </c>
      <c r="L910" s="4">
        <f t="shared" si="44"/>
        <v>0.4</v>
      </c>
    </row>
    <row r="911" spans="1:12" x14ac:dyDescent="0.3">
      <c r="A911" s="1">
        <v>357</v>
      </c>
      <c r="B911" s="1">
        <v>17</v>
      </c>
      <c r="C911" s="2" t="s">
        <v>21</v>
      </c>
      <c r="D911" s="2" t="s">
        <v>45</v>
      </c>
      <c r="E911" s="3">
        <v>12</v>
      </c>
      <c r="F911" s="3">
        <v>20</v>
      </c>
      <c r="G911" s="1">
        <v>2</v>
      </c>
      <c r="H911" s="1">
        <v>5</v>
      </c>
      <c r="I911" s="2" t="s">
        <v>8</v>
      </c>
      <c r="J911" s="3">
        <f t="shared" si="42"/>
        <v>40</v>
      </c>
      <c r="K911" s="3">
        <f t="shared" si="43"/>
        <v>16</v>
      </c>
      <c r="L911" s="4">
        <f t="shared" si="44"/>
        <v>0.4</v>
      </c>
    </row>
    <row r="912" spans="1:12" x14ac:dyDescent="0.3">
      <c r="A912" s="1">
        <v>357</v>
      </c>
      <c r="B912" s="1">
        <v>17</v>
      </c>
      <c r="C912" s="2" t="s">
        <v>10</v>
      </c>
      <c r="D912" s="2" t="s">
        <v>34</v>
      </c>
      <c r="E912" s="3">
        <v>16</v>
      </c>
      <c r="F912" s="3">
        <v>27</v>
      </c>
      <c r="G912" s="1">
        <v>3</v>
      </c>
      <c r="H912" s="1">
        <v>31</v>
      </c>
      <c r="I912" s="2" t="s">
        <v>8</v>
      </c>
      <c r="J912" s="3">
        <f t="shared" si="42"/>
        <v>81</v>
      </c>
      <c r="K912" s="3">
        <f t="shared" si="43"/>
        <v>33</v>
      </c>
      <c r="L912" s="4">
        <f t="shared" si="44"/>
        <v>0.40740740740740738</v>
      </c>
    </row>
    <row r="913" spans="1:12" x14ac:dyDescent="0.3">
      <c r="A913" s="1">
        <v>357</v>
      </c>
      <c r="B913" s="1">
        <v>17</v>
      </c>
      <c r="C913" s="2" t="s">
        <v>19</v>
      </c>
      <c r="D913" s="2" t="s">
        <v>43</v>
      </c>
      <c r="E913" s="3">
        <v>13</v>
      </c>
      <c r="F913" s="3">
        <v>22</v>
      </c>
      <c r="G913" s="1">
        <v>1</v>
      </c>
      <c r="H913" s="1">
        <v>48</v>
      </c>
      <c r="I913" s="2" t="s">
        <v>6</v>
      </c>
      <c r="J913" s="3">
        <f t="shared" si="42"/>
        <v>22</v>
      </c>
      <c r="K913" s="3">
        <f t="shared" si="43"/>
        <v>9</v>
      </c>
      <c r="L913" s="4">
        <f t="shared" si="44"/>
        <v>0.40909090909090912</v>
      </c>
    </row>
    <row r="914" spans="1:12" x14ac:dyDescent="0.3">
      <c r="A914" s="1">
        <v>358</v>
      </c>
      <c r="B914" s="1">
        <v>13</v>
      </c>
      <c r="C914" s="2" t="s">
        <v>25</v>
      </c>
      <c r="D914" s="2" t="s">
        <v>49</v>
      </c>
      <c r="E914" s="3">
        <v>15</v>
      </c>
      <c r="F914" s="3">
        <v>26</v>
      </c>
      <c r="G914" s="1">
        <v>2</v>
      </c>
      <c r="H914" s="1">
        <v>50</v>
      </c>
      <c r="I914" s="2" t="s">
        <v>6</v>
      </c>
      <c r="J914" s="3">
        <f t="shared" si="42"/>
        <v>52</v>
      </c>
      <c r="K914" s="3">
        <f t="shared" si="43"/>
        <v>22</v>
      </c>
      <c r="L914" s="4">
        <f t="shared" si="44"/>
        <v>0.42307692307692307</v>
      </c>
    </row>
    <row r="915" spans="1:12" x14ac:dyDescent="0.3">
      <c r="A915" s="1">
        <v>358</v>
      </c>
      <c r="B915" s="1">
        <v>13</v>
      </c>
      <c r="C915" s="2" t="s">
        <v>24</v>
      </c>
      <c r="D915" s="2" t="s">
        <v>48</v>
      </c>
      <c r="E915" s="3">
        <v>10</v>
      </c>
      <c r="F915" s="3">
        <v>18</v>
      </c>
      <c r="G915" s="1">
        <v>3</v>
      </c>
      <c r="H915" s="1">
        <v>50</v>
      </c>
      <c r="I915" s="2" t="s">
        <v>8</v>
      </c>
      <c r="J915" s="3">
        <f t="shared" si="42"/>
        <v>54</v>
      </c>
      <c r="K915" s="3">
        <f t="shared" si="43"/>
        <v>24</v>
      </c>
      <c r="L915" s="4">
        <f t="shared" si="44"/>
        <v>0.44444444444444442</v>
      </c>
    </row>
    <row r="916" spans="1:12" x14ac:dyDescent="0.3">
      <c r="A916" s="1">
        <v>358</v>
      </c>
      <c r="B916" s="1">
        <v>13</v>
      </c>
      <c r="C916" s="2" t="s">
        <v>21</v>
      </c>
      <c r="D916" s="2" t="s">
        <v>45</v>
      </c>
      <c r="E916" s="3">
        <v>12</v>
      </c>
      <c r="F916" s="3">
        <v>20</v>
      </c>
      <c r="G916" s="1">
        <v>3</v>
      </c>
      <c r="H916" s="1">
        <v>52</v>
      </c>
      <c r="I916" s="2" t="s">
        <v>6</v>
      </c>
      <c r="J916" s="3">
        <f t="shared" si="42"/>
        <v>60</v>
      </c>
      <c r="K916" s="3">
        <f t="shared" si="43"/>
        <v>24</v>
      </c>
      <c r="L916" s="4">
        <f t="shared" si="44"/>
        <v>0.4</v>
      </c>
    </row>
    <row r="917" spans="1:12" x14ac:dyDescent="0.3">
      <c r="A917" s="1">
        <v>359</v>
      </c>
      <c r="B917" s="1">
        <v>11</v>
      </c>
      <c r="C917" s="2" t="s">
        <v>19</v>
      </c>
      <c r="D917" s="2" t="s">
        <v>43</v>
      </c>
      <c r="E917" s="3">
        <v>13</v>
      </c>
      <c r="F917" s="3">
        <v>22</v>
      </c>
      <c r="G917" s="1">
        <v>1</v>
      </c>
      <c r="H917" s="1">
        <v>26</v>
      </c>
      <c r="I917" s="2" t="s">
        <v>8</v>
      </c>
      <c r="J917" s="3">
        <f t="shared" si="42"/>
        <v>22</v>
      </c>
      <c r="K917" s="3">
        <f t="shared" si="43"/>
        <v>9</v>
      </c>
      <c r="L917" s="4">
        <f t="shared" si="44"/>
        <v>0.40909090909090912</v>
      </c>
    </row>
    <row r="918" spans="1:12" x14ac:dyDescent="0.3">
      <c r="A918" s="1">
        <v>359</v>
      </c>
      <c r="B918" s="1">
        <v>11</v>
      </c>
      <c r="C918" s="2" t="s">
        <v>15</v>
      </c>
      <c r="D918" s="2" t="s">
        <v>39</v>
      </c>
      <c r="E918" s="3">
        <v>16</v>
      </c>
      <c r="F918" s="3">
        <v>28</v>
      </c>
      <c r="G918" s="1">
        <v>3</v>
      </c>
      <c r="H918" s="1">
        <v>57</v>
      </c>
      <c r="I918" s="2" t="s">
        <v>8</v>
      </c>
      <c r="J918" s="3">
        <f t="shared" si="42"/>
        <v>84</v>
      </c>
      <c r="K918" s="3">
        <f t="shared" si="43"/>
        <v>36</v>
      </c>
      <c r="L918" s="4">
        <f t="shared" si="44"/>
        <v>0.42857142857142855</v>
      </c>
    </row>
    <row r="919" spans="1:12" x14ac:dyDescent="0.3">
      <c r="A919" s="1">
        <v>359</v>
      </c>
      <c r="B919" s="1">
        <v>11</v>
      </c>
      <c r="C919" s="2" t="s">
        <v>13</v>
      </c>
      <c r="D919" s="2" t="s">
        <v>37</v>
      </c>
      <c r="E919" s="3">
        <v>17</v>
      </c>
      <c r="F919" s="3">
        <v>29</v>
      </c>
      <c r="G919" s="1">
        <v>2</v>
      </c>
      <c r="H919" s="1">
        <v>12</v>
      </c>
      <c r="I919" s="2" t="s">
        <v>8</v>
      </c>
      <c r="J919" s="3">
        <f t="shared" si="42"/>
        <v>58</v>
      </c>
      <c r="K919" s="3">
        <f t="shared" si="43"/>
        <v>24</v>
      </c>
      <c r="L919" s="4">
        <f t="shared" si="44"/>
        <v>0.41379310344827586</v>
      </c>
    </row>
    <row r="920" spans="1:12" x14ac:dyDescent="0.3">
      <c r="A920" s="1">
        <v>359</v>
      </c>
      <c r="B920" s="1">
        <v>11</v>
      </c>
      <c r="C920" s="2" t="s">
        <v>25</v>
      </c>
      <c r="D920" s="2" t="s">
        <v>49</v>
      </c>
      <c r="E920" s="3">
        <v>15</v>
      </c>
      <c r="F920" s="3">
        <v>26</v>
      </c>
      <c r="G920" s="1">
        <v>1</v>
      </c>
      <c r="H920" s="1">
        <v>50</v>
      </c>
      <c r="I920" s="2" t="s">
        <v>8</v>
      </c>
      <c r="J920" s="3">
        <f t="shared" si="42"/>
        <v>26</v>
      </c>
      <c r="K920" s="3">
        <f t="shared" si="43"/>
        <v>11</v>
      </c>
      <c r="L920" s="4">
        <f t="shared" si="44"/>
        <v>0.42307692307692307</v>
      </c>
    </row>
    <row r="921" spans="1:12" x14ac:dyDescent="0.3">
      <c r="A921" s="1">
        <v>360</v>
      </c>
      <c r="B921" s="1">
        <v>16</v>
      </c>
      <c r="C921" s="2" t="s">
        <v>23</v>
      </c>
      <c r="D921" s="2" t="s">
        <v>47</v>
      </c>
      <c r="E921" s="3">
        <v>13</v>
      </c>
      <c r="F921" s="3">
        <v>21</v>
      </c>
      <c r="G921" s="1">
        <v>1</v>
      </c>
      <c r="H921" s="1">
        <v>42</v>
      </c>
      <c r="I921" s="2" t="s">
        <v>6</v>
      </c>
      <c r="J921" s="3">
        <f t="shared" si="42"/>
        <v>21</v>
      </c>
      <c r="K921" s="3">
        <f t="shared" si="43"/>
        <v>8</v>
      </c>
      <c r="L921" s="4">
        <f t="shared" si="44"/>
        <v>0.38095238095238093</v>
      </c>
    </row>
    <row r="922" spans="1:12" x14ac:dyDescent="0.3">
      <c r="A922" s="1">
        <v>360</v>
      </c>
      <c r="B922" s="1">
        <v>16</v>
      </c>
      <c r="C922" s="2" t="s">
        <v>7</v>
      </c>
      <c r="D922" s="2" t="s">
        <v>32</v>
      </c>
      <c r="E922" s="3">
        <v>18</v>
      </c>
      <c r="F922" s="3">
        <v>30</v>
      </c>
      <c r="G922" s="1">
        <v>3</v>
      </c>
      <c r="H922" s="1">
        <v>36</v>
      </c>
      <c r="I922" s="2" t="s">
        <v>8</v>
      </c>
      <c r="J922" s="3">
        <f t="shared" si="42"/>
        <v>90</v>
      </c>
      <c r="K922" s="3">
        <f t="shared" si="43"/>
        <v>36</v>
      </c>
      <c r="L922" s="4">
        <f t="shared" si="44"/>
        <v>0.4</v>
      </c>
    </row>
    <row r="923" spans="1:12" x14ac:dyDescent="0.3">
      <c r="A923" s="1">
        <v>360</v>
      </c>
      <c r="B923" s="1">
        <v>16</v>
      </c>
      <c r="C923" s="2" t="s">
        <v>25</v>
      </c>
      <c r="D923" s="2" t="s">
        <v>49</v>
      </c>
      <c r="E923" s="3">
        <v>15</v>
      </c>
      <c r="F923" s="3">
        <v>26</v>
      </c>
      <c r="G923" s="1">
        <v>1</v>
      </c>
      <c r="H923" s="1">
        <v>51</v>
      </c>
      <c r="I923" s="2" t="s">
        <v>8</v>
      </c>
      <c r="J923" s="3">
        <f t="shared" si="42"/>
        <v>26</v>
      </c>
      <c r="K923" s="3">
        <f t="shared" si="43"/>
        <v>11</v>
      </c>
      <c r="L923" s="4">
        <f t="shared" si="44"/>
        <v>0.42307692307692307</v>
      </c>
    </row>
    <row r="924" spans="1:12" x14ac:dyDescent="0.3">
      <c r="A924" s="1">
        <v>360</v>
      </c>
      <c r="B924" s="1">
        <v>16</v>
      </c>
      <c r="C924" s="2" t="s">
        <v>18</v>
      </c>
      <c r="D924" s="2" t="s">
        <v>42</v>
      </c>
      <c r="E924" s="3">
        <v>19</v>
      </c>
      <c r="F924" s="3">
        <v>32</v>
      </c>
      <c r="G924" s="1">
        <v>3</v>
      </c>
      <c r="H924" s="1">
        <v>30</v>
      </c>
      <c r="I924" s="2" t="s">
        <v>8</v>
      </c>
      <c r="J924" s="3">
        <f t="shared" si="42"/>
        <v>96</v>
      </c>
      <c r="K924" s="3">
        <f t="shared" si="43"/>
        <v>39</v>
      </c>
      <c r="L924" s="4">
        <f t="shared" si="44"/>
        <v>0.40625</v>
      </c>
    </row>
    <row r="925" spans="1:12" x14ac:dyDescent="0.3">
      <c r="A925" s="1">
        <v>361</v>
      </c>
      <c r="B925" s="1">
        <v>16</v>
      </c>
      <c r="C925" s="2" t="s">
        <v>13</v>
      </c>
      <c r="D925" s="2" t="s">
        <v>37</v>
      </c>
      <c r="E925" s="3">
        <v>17</v>
      </c>
      <c r="F925" s="3">
        <v>29</v>
      </c>
      <c r="G925" s="1">
        <v>1</v>
      </c>
      <c r="H925" s="1">
        <v>58</v>
      </c>
      <c r="I925" s="2" t="s">
        <v>6</v>
      </c>
      <c r="J925" s="3">
        <f t="shared" si="42"/>
        <v>29</v>
      </c>
      <c r="K925" s="3">
        <f t="shared" si="43"/>
        <v>12</v>
      </c>
      <c r="L925" s="4">
        <f t="shared" si="44"/>
        <v>0.41379310344827586</v>
      </c>
    </row>
    <row r="926" spans="1:12" x14ac:dyDescent="0.3">
      <c r="A926" s="1">
        <v>361</v>
      </c>
      <c r="B926" s="1">
        <v>16</v>
      </c>
      <c r="C926" s="2" t="s">
        <v>5</v>
      </c>
      <c r="D926" s="2" t="s">
        <v>31</v>
      </c>
      <c r="E926" s="3">
        <v>14</v>
      </c>
      <c r="F926" s="3">
        <v>24</v>
      </c>
      <c r="G926" s="1">
        <v>3</v>
      </c>
      <c r="H926" s="1">
        <v>54</v>
      </c>
      <c r="I926" s="2" t="s">
        <v>8</v>
      </c>
      <c r="J926" s="3">
        <f t="shared" si="42"/>
        <v>72</v>
      </c>
      <c r="K926" s="3">
        <f t="shared" si="43"/>
        <v>30</v>
      </c>
      <c r="L926" s="4">
        <f t="shared" si="44"/>
        <v>0.41666666666666669</v>
      </c>
    </row>
    <row r="927" spans="1:12" x14ac:dyDescent="0.3">
      <c r="A927" s="1">
        <v>362</v>
      </c>
      <c r="B927" s="1">
        <v>15</v>
      </c>
      <c r="C927" s="2" t="s">
        <v>21</v>
      </c>
      <c r="D927" s="2" t="s">
        <v>45</v>
      </c>
      <c r="E927" s="3">
        <v>12</v>
      </c>
      <c r="F927" s="3">
        <v>20</v>
      </c>
      <c r="G927" s="1">
        <v>1</v>
      </c>
      <c r="H927" s="1">
        <v>41</v>
      </c>
      <c r="I927" s="2" t="s">
        <v>6</v>
      </c>
      <c r="J927" s="3">
        <f t="shared" si="42"/>
        <v>20</v>
      </c>
      <c r="K927" s="3">
        <f t="shared" si="43"/>
        <v>8</v>
      </c>
      <c r="L927" s="4">
        <f t="shared" si="44"/>
        <v>0.4</v>
      </c>
    </row>
    <row r="928" spans="1:12" x14ac:dyDescent="0.3">
      <c r="A928" s="1">
        <v>362</v>
      </c>
      <c r="B928" s="1">
        <v>15</v>
      </c>
      <c r="C928" s="2" t="s">
        <v>5</v>
      </c>
      <c r="D928" s="2" t="s">
        <v>31</v>
      </c>
      <c r="E928" s="3">
        <v>14</v>
      </c>
      <c r="F928" s="3">
        <v>24</v>
      </c>
      <c r="G928" s="1">
        <v>1</v>
      </c>
      <c r="H928" s="1">
        <v>58</v>
      </c>
      <c r="I928" s="2" t="s">
        <v>6</v>
      </c>
      <c r="J928" s="3">
        <f t="shared" si="42"/>
        <v>24</v>
      </c>
      <c r="K928" s="3">
        <f t="shared" si="43"/>
        <v>10</v>
      </c>
      <c r="L928" s="4">
        <f t="shared" si="44"/>
        <v>0.41666666666666669</v>
      </c>
    </row>
    <row r="929" spans="1:12" x14ac:dyDescent="0.3">
      <c r="A929" s="1">
        <v>362</v>
      </c>
      <c r="B929" s="1">
        <v>15</v>
      </c>
      <c r="C929" s="2" t="s">
        <v>24</v>
      </c>
      <c r="D929" s="2" t="s">
        <v>48</v>
      </c>
      <c r="E929" s="3">
        <v>10</v>
      </c>
      <c r="F929" s="3">
        <v>18</v>
      </c>
      <c r="G929" s="1">
        <v>1</v>
      </c>
      <c r="H929" s="1">
        <v>24</v>
      </c>
      <c r="I929" s="2" t="s">
        <v>6</v>
      </c>
      <c r="J929" s="3">
        <f t="shared" si="42"/>
        <v>18</v>
      </c>
      <c r="K929" s="3">
        <f t="shared" si="43"/>
        <v>8</v>
      </c>
      <c r="L929" s="4">
        <f t="shared" si="44"/>
        <v>0.44444444444444442</v>
      </c>
    </row>
    <row r="930" spans="1:12" x14ac:dyDescent="0.3">
      <c r="A930" s="1">
        <v>363</v>
      </c>
      <c r="B930" s="1">
        <v>5</v>
      </c>
      <c r="C930" s="2" t="s">
        <v>7</v>
      </c>
      <c r="D930" s="2" t="s">
        <v>32</v>
      </c>
      <c r="E930" s="3">
        <v>18</v>
      </c>
      <c r="F930" s="3">
        <v>30</v>
      </c>
      <c r="G930" s="1">
        <v>1</v>
      </c>
      <c r="H930" s="1">
        <v>48</v>
      </c>
      <c r="I930" s="2" t="s">
        <v>6</v>
      </c>
      <c r="J930" s="3">
        <f t="shared" si="42"/>
        <v>30</v>
      </c>
      <c r="K930" s="3">
        <f t="shared" si="43"/>
        <v>12</v>
      </c>
      <c r="L930" s="4">
        <f t="shared" si="44"/>
        <v>0.4</v>
      </c>
    </row>
    <row r="931" spans="1:12" x14ac:dyDescent="0.3">
      <c r="A931" s="1">
        <v>363</v>
      </c>
      <c r="B931" s="1">
        <v>5</v>
      </c>
      <c r="C931" s="2" t="s">
        <v>5</v>
      </c>
      <c r="D931" s="2" t="s">
        <v>31</v>
      </c>
      <c r="E931" s="3">
        <v>14</v>
      </c>
      <c r="F931" s="3">
        <v>24</v>
      </c>
      <c r="G931" s="1">
        <v>3</v>
      </c>
      <c r="H931" s="1">
        <v>41</v>
      </c>
      <c r="I931" s="2" t="s">
        <v>8</v>
      </c>
      <c r="J931" s="3">
        <f t="shared" si="42"/>
        <v>72</v>
      </c>
      <c r="K931" s="3">
        <f t="shared" si="43"/>
        <v>30</v>
      </c>
      <c r="L931" s="4">
        <f t="shared" si="44"/>
        <v>0.41666666666666669</v>
      </c>
    </row>
    <row r="932" spans="1:12" x14ac:dyDescent="0.3">
      <c r="A932" s="1">
        <v>363</v>
      </c>
      <c r="B932" s="1">
        <v>5</v>
      </c>
      <c r="C932" s="2" t="s">
        <v>12</v>
      </c>
      <c r="D932" s="2" t="s">
        <v>36</v>
      </c>
      <c r="E932" s="3">
        <v>22</v>
      </c>
      <c r="F932" s="3">
        <v>36</v>
      </c>
      <c r="G932" s="1">
        <v>2</v>
      </c>
      <c r="H932" s="1">
        <v>42</v>
      </c>
      <c r="I932" s="2" t="s">
        <v>6</v>
      </c>
      <c r="J932" s="3">
        <f t="shared" si="42"/>
        <v>72</v>
      </c>
      <c r="K932" s="3">
        <f t="shared" si="43"/>
        <v>28</v>
      </c>
      <c r="L932" s="4">
        <f t="shared" si="44"/>
        <v>0.3888888888888889</v>
      </c>
    </row>
    <row r="933" spans="1:12" x14ac:dyDescent="0.3">
      <c r="A933" s="1">
        <v>363</v>
      </c>
      <c r="B933" s="1">
        <v>5</v>
      </c>
      <c r="C933" s="2" t="s">
        <v>14</v>
      </c>
      <c r="D933" s="2" t="s">
        <v>38</v>
      </c>
      <c r="E933" s="3">
        <v>20</v>
      </c>
      <c r="F933" s="3">
        <v>33</v>
      </c>
      <c r="G933" s="1">
        <v>2</v>
      </c>
      <c r="H933" s="1">
        <v>18</v>
      </c>
      <c r="I933" s="2" t="s">
        <v>6</v>
      </c>
      <c r="J933" s="3">
        <f t="shared" si="42"/>
        <v>66</v>
      </c>
      <c r="K933" s="3">
        <f t="shared" si="43"/>
        <v>26</v>
      </c>
      <c r="L933" s="4">
        <f t="shared" si="44"/>
        <v>0.39393939393939392</v>
      </c>
    </row>
    <row r="934" spans="1:12" x14ac:dyDescent="0.3">
      <c r="A934" s="1">
        <v>364</v>
      </c>
      <c r="B934" s="1">
        <v>15</v>
      </c>
      <c r="C934" s="2" t="s">
        <v>15</v>
      </c>
      <c r="D934" s="2" t="s">
        <v>39</v>
      </c>
      <c r="E934" s="3">
        <v>16</v>
      </c>
      <c r="F934" s="3">
        <v>28</v>
      </c>
      <c r="G934" s="1">
        <v>2</v>
      </c>
      <c r="H934" s="1">
        <v>52</v>
      </c>
      <c r="I934" s="2" t="s">
        <v>6</v>
      </c>
      <c r="J934" s="3">
        <f t="shared" si="42"/>
        <v>56</v>
      </c>
      <c r="K934" s="3">
        <f t="shared" si="43"/>
        <v>24</v>
      </c>
      <c r="L934" s="4">
        <f t="shared" si="44"/>
        <v>0.42857142857142855</v>
      </c>
    </row>
    <row r="935" spans="1:12" x14ac:dyDescent="0.3">
      <c r="A935" s="1">
        <v>364</v>
      </c>
      <c r="B935" s="1">
        <v>15</v>
      </c>
      <c r="C935" s="2" t="s">
        <v>19</v>
      </c>
      <c r="D935" s="2" t="s">
        <v>43</v>
      </c>
      <c r="E935" s="3">
        <v>13</v>
      </c>
      <c r="F935" s="3">
        <v>22</v>
      </c>
      <c r="G935" s="1">
        <v>1</v>
      </c>
      <c r="H935" s="1">
        <v>20</v>
      </c>
      <c r="I935" s="2" t="s">
        <v>6</v>
      </c>
      <c r="J935" s="3">
        <f t="shared" si="42"/>
        <v>22</v>
      </c>
      <c r="K935" s="3">
        <f t="shared" si="43"/>
        <v>9</v>
      </c>
      <c r="L935" s="4">
        <f t="shared" si="44"/>
        <v>0.40909090909090912</v>
      </c>
    </row>
    <row r="936" spans="1:12" x14ac:dyDescent="0.3">
      <c r="A936" s="1">
        <v>364</v>
      </c>
      <c r="B936" s="1">
        <v>15</v>
      </c>
      <c r="C936" s="2" t="s">
        <v>26</v>
      </c>
      <c r="D936" s="2" t="s">
        <v>50</v>
      </c>
      <c r="E936" s="3">
        <v>15</v>
      </c>
      <c r="F936" s="3">
        <v>25</v>
      </c>
      <c r="G936" s="1">
        <v>2</v>
      </c>
      <c r="H936" s="1">
        <v>14</v>
      </c>
      <c r="I936" s="2" t="s">
        <v>6</v>
      </c>
      <c r="J936" s="3">
        <f t="shared" si="42"/>
        <v>50</v>
      </c>
      <c r="K936" s="3">
        <f t="shared" si="43"/>
        <v>20</v>
      </c>
      <c r="L936" s="4">
        <f t="shared" si="44"/>
        <v>0.4</v>
      </c>
    </row>
    <row r="937" spans="1:12" x14ac:dyDescent="0.3">
      <c r="A937" s="1">
        <v>364</v>
      </c>
      <c r="B937" s="1">
        <v>15</v>
      </c>
      <c r="C937" s="2" t="s">
        <v>13</v>
      </c>
      <c r="D937" s="2" t="s">
        <v>37</v>
      </c>
      <c r="E937" s="3">
        <v>17</v>
      </c>
      <c r="F937" s="3">
        <v>29</v>
      </c>
      <c r="G937" s="1">
        <v>1</v>
      </c>
      <c r="H937" s="1">
        <v>26</v>
      </c>
      <c r="I937" s="2" t="s">
        <v>6</v>
      </c>
      <c r="J937" s="3">
        <f t="shared" si="42"/>
        <v>29</v>
      </c>
      <c r="K937" s="3">
        <f t="shared" si="43"/>
        <v>12</v>
      </c>
      <c r="L937" s="4">
        <f t="shared" si="44"/>
        <v>0.41379310344827586</v>
      </c>
    </row>
    <row r="938" spans="1:12" x14ac:dyDescent="0.3">
      <c r="A938" s="1">
        <v>365</v>
      </c>
      <c r="B938" s="1">
        <v>4</v>
      </c>
      <c r="C938" s="2" t="s">
        <v>12</v>
      </c>
      <c r="D938" s="2" t="s">
        <v>36</v>
      </c>
      <c r="E938" s="3">
        <v>22</v>
      </c>
      <c r="F938" s="3">
        <v>36</v>
      </c>
      <c r="G938" s="1">
        <v>3</v>
      </c>
      <c r="H938" s="1">
        <v>25</v>
      </c>
      <c r="I938" s="2" t="s">
        <v>8</v>
      </c>
      <c r="J938" s="3">
        <f t="shared" si="42"/>
        <v>108</v>
      </c>
      <c r="K938" s="3">
        <f t="shared" si="43"/>
        <v>42</v>
      </c>
      <c r="L938" s="4">
        <f t="shared" si="44"/>
        <v>0.3888888888888889</v>
      </c>
    </row>
    <row r="939" spans="1:12" x14ac:dyDescent="0.3">
      <c r="A939" s="1">
        <v>366</v>
      </c>
      <c r="B939" s="1">
        <v>17</v>
      </c>
      <c r="C939" s="2" t="s">
        <v>10</v>
      </c>
      <c r="D939" s="2" t="s">
        <v>34</v>
      </c>
      <c r="E939" s="3">
        <v>16</v>
      </c>
      <c r="F939" s="3">
        <v>27</v>
      </c>
      <c r="G939" s="1">
        <v>2</v>
      </c>
      <c r="H939" s="1">
        <v>30</v>
      </c>
      <c r="I939" s="2" t="s">
        <v>6</v>
      </c>
      <c r="J939" s="3">
        <f t="shared" si="42"/>
        <v>54</v>
      </c>
      <c r="K939" s="3">
        <f t="shared" si="43"/>
        <v>22</v>
      </c>
      <c r="L939" s="4">
        <f t="shared" si="44"/>
        <v>0.40740740740740738</v>
      </c>
    </row>
    <row r="940" spans="1:12" x14ac:dyDescent="0.3">
      <c r="A940" s="1">
        <v>366</v>
      </c>
      <c r="B940" s="1">
        <v>17</v>
      </c>
      <c r="C940" s="2" t="s">
        <v>17</v>
      </c>
      <c r="D940" s="2" t="s">
        <v>41</v>
      </c>
      <c r="E940" s="3">
        <v>21</v>
      </c>
      <c r="F940" s="3">
        <v>35</v>
      </c>
      <c r="G940" s="1">
        <v>3</v>
      </c>
      <c r="H940" s="1">
        <v>51</v>
      </c>
      <c r="I940" s="2" t="s">
        <v>8</v>
      </c>
      <c r="J940" s="3">
        <f t="shared" si="42"/>
        <v>105</v>
      </c>
      <c r="K940" s="3">
        <f t="shared" si="43"/>
        <v>42</v>
      </c>
      <c r="L940" s="4">
        <f t="shared" si="44"/>
        <v>0.4</v>
      </c>
    </row>
    <row r="941" spans="1:12" x14ac:dyDescent="0.3">
      <c r="A941" s="1">
        <v>366</v>
      </c>
      <c r="B941" s="1">
        <v>17</v>
      </c>
      <c r="C941" s="2" t="s">
        <v>11</v>
      </c>
      <c r="D941" s="2" t="s">
        <v>35</v>
      </c>
      <c r="E941" s="3">
        <v>25</v>
      </c>
      <c r="F941" s="3">
        <v>40</v>
      </c>
      <c r="G941" s="1">
        <v>2</v>
      </c>
      <c r="H941" s="1">
        <v>9</v>
      </c>
      <c r="I941" s="2" t="s">
        <v>6</v>
      </c>
      <c r="J941" s="3">
        <f t="shared" si="42"/>
        <v>80</v>
      </c>
      <c r="K941" s="3">
        <f t="shared" si="43"/>
        <v>30</v>
      </c>
      <c r="L941" s="4">
        <f t="shared" si="44"/>
        <v>0.375</v>
      </c>
    </row>
    <row r="942" spans="1:12" x14ac:dyDescent="0.3">
      <c r="A942" s="1">
        <v>367</v>
      </c>
      <c r="B942" s="1">
        <v>12</v>
      </c>
      <c r="C942" s="2" t="s">
        <v>25</v>
      </c>
      <c r="D942" s="2" t="s">
        <v>49</v>
      </c>
      <c r="E942" s="3">
        <v>15</v>
      </c>
      <c r="F942" s="3">
        <v>26</v>
      </c>
      <c r="G942" s="1">
        <v>2</v>
      </c>
      <c r="H942" s="1">
        <v>34</v>
      </c>
      <c r="I942" s="2" t="s">
        <v>8</v>
      </c>
      <c r="J942" s="3">
        <f t="shared" si="42"/>
        <v>52</v>
      </c>
      <c r="K942" s="3">
        <f t="shared" si="43"/>
        <v>22</v>
      </c>
      <c r="L942" s="4">
        <f t="shared" si="44"/>
        <v>0.42307692307692307</v>
      </c>
    </row>
    <row r="943" spans="1:12" x14ac:dyDescent="0.3">
      <c r="A943" s="1">
        <v>367</v>
      </c>
      <c r="B943" s="1">
        <v>12</v>
      </c>
      <c r="C943" s="2" t="s">
        <v>13</v>
      </c>
      <c r="D943" s="2" t="s">
        <v>37</v>
      </c>
      <c r="E943" s="3">
        <v>17</v>
      </c>
      <c r="F943" s="3">
        <v>29</v>
      </c>
      <c r="G943" s="1">
        <v>1</v>
      </c>
      <c r="H943" s="1">
        <v>26</v>
      </c>
      <c r="I943" s="2" t="s">
        <v>8</v>
      </c>
      <c r="J943" s="3">
        <f t="shared" si="42"/>
        <v>29</v>
      </c>
      <c r="K943" s="3">
        <f t="shared" si="43"/>
        <v>12</v>
      </c>
      <c r="L943" s="4">
        <f t="shared" si="44"/>
        <v>0.41379310344827586</v>
      </c>
    </row>
    <row r="944" spans="1:12" x14ac:dyDescent="0.3">
      <c r="A944" s="1">
        <v>367</v>
      </c>
      <c r="B944" s="1">
        <v>12</v>
      </c>
      <c r="C944" s="2" t="s">
        <v>21</v>
      </c>
      <c r="D944" s="2" t="s">
        <v>45</v>
      </c>
      <c r="E944" s="3">
        <v>12</v>
      </c>
      <c r="F944" s="3">
        <v>20</v>
      </c>
      <c r="G944" s="1">
        <v>1</v>
      </c>
      <c r="H944" s="1">
        <v>13</v>
      </c>
      <c r="I944" s="2" t="s">
        <v>8</v>
      </c>
      <c r="J944" s="3">
        <f t="shared" si="42"/>
        <v>20</v>
      </c>
      <c r="K944" s="3">
        <f t="shared" si="43"/>
        <v>8</v>
      </c>
      <c r="L944" s="4">
        <f t="shared" si="44"/>
        <v>0.4</v>
      </c>
    </row>
    <row r="945" spans="1:12" x14ac:dyDescent="0.3">
      <c r="A945" s="1">
        <v>368</v>
      </c>
      <c r="B945" s="1">
        <v>13</v>
      </c>
      <c r="C945" s="2" t="s">
        <v>14</v>
      </c>
      <c r="D945" s="2" t="s">
        <v>38</v>
      </c>
      <c r="E945" s="3">
        <v>20</v>
      </c>
      <c r="F945" s="3">
        <v>33</v>
      </c>
      <c r="G945" s="1">
        <v>3</v>
      </c>
      <c r="H945" s="1">
        <v>45</v>
      </c>
      <c r="I945" s="2" t="s">
        <v>6</v>
      </c>
      <c r="J945" s="3">
        <f t="shared" si="42"/>
        <v>99</v>
      </c>
      <c r="K945" s="3">
        <f t="shared" si="43"/>
        <v>39</v>
      </c>
      <c r="L945" s="4">
        <f t="shared" si="44"/>
        <v>0.39393939393939392</v>
      </c>
    </row>
    <row r="946" spans="1:12" x14ac:dyDescent="0.3">
      <c r="A946" s="1">
        <v>368</v>
      </c>
      <c r="B946" s="1">
        <v>13</v>
      </c>
      <c r="C946" s="2" t="s">
        <v>5</v>
      </c>
      <c r="D946" s="2" t="s">
        <v>31</v>
      </c>
      <c r="E946" s="3">
        <v>14</v>
      </c>
      <c r="F946" s="3">
        <v>24</v>
      </c>
      <c r="G946" s="1">
        <v>1</v>
      </c>
      <c r="H946" s="1">
        <v>40</v>
      </c>
      <c r="I946" s="2" t="s">
        <v>8</v>
      </c>
      <c r="J946" s="3">
        <f t="shared" si="42"/>
        <v>24</v>
      </c>
      <c r="K946" s="3">
        <f t="shared" si="43"/>
        <v>10</v>
      </c>
      <c r="L946" s="4">
        <f t="shared" si="44"/>
        <v>0.41666666666666669</v>
      </c>
    </row>
    <row r="947" spans="1:12" x14ac:dyDescent="0.3">
      <c r="A947" s="1">
        <v>369</v>
      </c>
      <c r="B947" s="1">
        <v>20</v>
      </c>
      <c r="C947" s="2" t="s">
        <v>9</v>
      </c>
      <c r="D947" s="2" t="s">
        <v>33</v>
      </c>
      <c r="E947" s="3">
        <v>19</v>
      </c>
      <c r="F947" s="3">
        <v>31</v>
      </c>
      <c r="G947" s="1">
        <v>2</v>
      </c>
      <c r="H947" s="1">
        <v>7</v>
      </c>
      <c r="I947" s="2" t="s">
        <v>8</v>
      </c>
      <c r="J947" s="3">
        <f t="shared" si="42"/>
        <v>62</v>
      </c>
      <c r="K947" s="3">
        <f t="shared" si="43"/>
        <v>24</v>
      </c>
      <c r="L947" s="4">
        <f t="shared" si="44"/>
        <v>0.38709677419354838</v>
      </c>
    </row>
    <row r="948" spans="1:12" x14ac:dyDescent="0.3">
      <c r="A948" s="1">
        <v>369</v>
      </c>
      <c r="B948" s="1">
        <v>20</v>
      </c>
      <c r="C948" s="2" t="s">
        <v>22</v>
      </c>
      <c r="D948" s="2" t="s">
        <v>46</v>
      </c>
      <c r="E948" s="3">
        <v>14</v>
      </c>
      <c r="F948" s="3">
        <v>23</v>
      </c>
      <c r="G948" s="1">
        <v>2</v>
      </c>
      <c r="H948" s="1">
        <v>7</v>
      </c>
      <c r="I948" s="2" t="s">
        <v>8</v>
      </c>
      <c r="J948" s="3">
        <f t="shared" si="42"/>
        <v>46</v>
      </c>
      <c r="K948" s="3">
        <f t="shared" si="43"/>
        <v>18</v>
      </c>
      <c r="L948" s="4">
        <f t="shared" si="44"/>
        <v>0.39130434782608697</v>
      </c>
    </row>
    <row r="949" spans="1:12" x14ac:dyDescent="0.3">
      <c r="A949" s="1">
        <v>369</v>
      </c>
      <c r="B949" s="1">
        <v>20</v>
      </c>
      <c r="C949" s="2" t="s">
        <v>15</v>
      </c>
      <c r="D949" s="2" t="s">
        <v>39</v>
      </c>
      <c r="E949" s="3">
        <v>16</v>
      </c>
      <c r="F949" s="3">
        <v>28</v>
      </c>
      <c r="G949" s="1">
        <v>2</v>
      </c>
      <c r="H949" s="1">
        <v>8</v>
      </c>
      <c r="I949" s="2" t="s">
        <v>8</v>
      </c>
      <c r="J949" s="3">
        <f t="shared" si="42"/>
        <v>56</v>
      </c>
      <c r="K949" s="3">
        <f t="shared" si="43"/>
        <v>24</v>
      </c>
      <c r="L949" s="4">
        <f t="shared" si="44"/>
        <v>0.42857142857142855</v>
      </c>
    </row>
    <row r="950" spans="1:12" x14ac:dyDescent="0.3">
      <c r="A950" s="1">
        <v>369</v>
      </c>
      <c r="B950" s="1">
        <v>20</v>
      </c>
      <c r="C950" s="2" t="s">
        <v>25</v>
      </c>
      <c r="D950" s="2" t="s">
        <v>49</v>
      </c>
      <c r="E950" s="3">
        <v>15</v>
      </c>
      <c r="F950" s="3">
        <v>26</v>
      </c>
      <c r="G950" s="1">
        <v>3</v>
      </c>
      <c r="H950" s="1">
        <v>20</v>
      </c>
      <c r="I950" s="2" t="s">
        <v>8</v>
      </c>
      <c r="J950" s="3">
        <f t="shared" si="42"/>
        <v>78</v>
      </c>
      <c r="K950" s="3">
        <f t="shared" si="43"/>
        <v>33</v>
      </c>
      <c r="L950" s="4">
        <f t="shared" si="44"/>
        <v>0.42307692307692307</v>
      </c>
    </row>
    <row r="951" spans="1:12" x14ac:dyDescent="0.3">
      <c r="A951" s="1">
        <v>370</v>
      </c>
      <c r="B951" s="1">
        <v>13</v>
      </c>
      <c r="C951" s="2" t="s">
        <v>12</v>
      </c>
      <c r="D951" s="2" t="s">
        <v>36</v>
      </c>
      <c r="E951" s="3">
        <v>22</v>
      </c>
      <c r="F951" s="3">
        <v>36</v>
      </c>
      <c r="G951" s="1">
        <v>2</v>
      </c>
      <c r="H951" s="1">
        <v>33</v>
      </c>
      <c r="I951" s="2" t="s">
        <v>8</v>
      </c>
      <c r="J951" s="3">
        <f t="shared" si="42"/>
        <v>72</v>
      </c>
      <c r="K951" s="3">
        <f t="shared" si="43"/>
        <v>28</v>
      </c>
      <c r="L951" s="4">
        <f t="shared" si="44"/>
        <v>0.3888888888888889</v>
      </c>
    </row>
    <row r="952" spans="1:12" x14ac:dyDescent="0.3">
      <c r="A952" s="1">
        <v>371</v>
      </c>
      <c r="B952" s="1">
        <v>4</v>
      </c>
      <c r="C952" s="2" t="s">
        <v>9</v>
      </c>
      <c r="D952" s="2" t="s">
        <v>33</v>
      </c>
      <c r="E952" s="3">
        <v>19</v>
      </c>
      <c r="F952" s="3">
        <v>31</v>
      </c>
      <c r="G952" s="1">
        <v>2</v>
      </c>
      <c r="H952" s="1">
        <v>11</v>
      </c>
      <c r="I952" s="2" t="s">
        <v>8</v>
      </c>
      <c r="J952" s="3">
        <f t="shared" si="42"/>
        <v>62</v>
      </c>
      <c r="K952" s="3">
        <f t="shared" si="43"/>
        <v>24</v>
      </c>
      <c r="L952" s="4">
        <f t="shared" si="44"/>
        <v>0.38709677419354838</v>
      </c>
    </row>
    <row r="953" spans="1:12" x14ac:dyDescent="0.3">
      <c r="A953" s="1">
        <v>371</v>
      </c>
      <c r="B953" s="1">
        <v>4</v>
      </c>
      <c r="C953" s="2" t="s">
        <v>12</v>
      </c>
      <c r="D953" s="2" t="s">
        <v>36</v>
      </c>
      <c r="E953" s="3">
        <v>22</v>
      </c>
      <c r="F953" s="3">
        <v>36</v>
      </c>
      <c r="G953" s="1">
        <v>1</v>
      </c>
      <c r="H953" s="1">
        <v>13</v>
      </c>
      <c r="I953" s="2" t="s">
        <v>6</v>
      </c>
      <c r="J953" s="3">
        <f t="shared" si="42"/>
        <v>36</v>
      </c>
      <c r="K953" s="3">
        <f t="shared" si="43"/>
        <v>14</v>
      </c>
      <c r="L953" s="4">
        <f t="shared" si="44"/>
        <v>0.3888888888888889</v>
      </c>
    </row>
    <row r="954" spans="1:12" x14ac:dyDescent="0.3">
      <c r="A954" s="1">
        <v>371</v>
      </c>
      <c r="B954" s="1">
        <v>4</v>
      </c>
      <c r="C954" s="2" t="s">
        <v>15</v>
      </c>
      <c r="D954" s="2" t="s">
        <v>39</v>
      </c>
      <c r="E954" s="3">
        <v>16</v>
      </c>
      <c r="F954" s="3">
        <v>28</v>
      </c>
      <c r="G954" s="1">
        <v>2</v>
      </c>
      <c r="H954" s="1">
        <v>11</v>
      </c>
      <c r="I954" s="2" t="s">
        <v>6</v>
      </c>
      <c r="J954" s="3">
        <f t="shared" si="42"/>
        <v>56</v>
      </c>
      <c r="K954" s="3">
        <f t="shared" si="43"/>
        <v>24</v>
      </c>
      <c r="L954" s="4">
        <f t="shared" si="44"/>
        <v>0.42857142857142855</v>
      </c>
    </row>
    <row r="955" spans="1:12" x14ac:dyDescent="0.3">
      <c r="A955" s="1">
        <v>371</v>
      </c>
      <c r="B955" s="1">
        <v>4</v>
      </c>
      <c r="C955" s="2" t="s">
        <v>22</v>
      </c>
      <c r="D955" s="2" t="s">
        <v>46</v>
      </c>
      <c r="E955" s="3">
        <v>14</v>
      </c>
      <c r="F955" s="3">
        <v>23</v>
      </c>
      <c r="G955" s="1">
        <v>2</v>
      </c>
      <c r="H955" s="1">
        <v>14</v>
      </c>
      <c r="I955" s="2" t="s">
        <v>8</v>
      </c>
      <c r="J955" s="3">
        <f t="shared" si="42"/>
        <v>46</v>
      </c>
      <c r="K955" s="3">
        <f t="shared" si="43"/>
        <v>18</v>
      </c>
      <c r="L955" s="4">
        <f t="shared" si="44"/>
        <v>0.39130434782608697</v>
      </c>
    </row>
    <row r="956" spans="1:12" x14ac:dyDescent="0.3">
      <c r="A956" s="1">
        <v>372</v>
      </c>
      <c r="B956" s="1">
        <v>14</v>
      </c>
      <c r="C956" s="2" t="s">
        <v>24</v>
      </c>
      <c r="D956" s="2" t="s">
        <v>48</v>
      </c>
      <c r="E956" s="3">
        <v>10</v>
      </c>
      <c r="F956" s="3">
        <v>18</v>
      </c>
      <c r="G956" s="1">
        <v>2</v>
      </c>
      <c r="H956" s="1">
        <v>22</v>
      </c>
      <c r="I956" s="2" t="s">
        <v>6</v>
      </c>
      <c r="J956" s="3">
        <f t="shared" si="42"/>
        <v>36</v>
      </c>
      <c r="K956" s="3">
        <f t="shared" si="43"/>
        <v>16</v>
      </c>
      <c r="L956" s="4">
        <f t="shared" si="44"/>
        <v>0.44444444444444442</v>
      </c>
    </row>
    <row r="957" spans="1:12" x14ac:dyDescent="0.3">
      <c r="A957" s="1">
        <v>373</v>
      </c>
      <c r="B957" s="1">
        <v>19</v>
      </c>
      <c r="C957" s="2" t="s">
        <v>23</v>
      </c>
      <c r="D957" s="2" t="s">
        <v>47</v>
      </c>
      <c r="E957" s="3">
        <v>13</v>
      </c>
      <c r="F957" s="3">
        <v>21</v>
      </c>
      <c r="G957" s="1">
        <v>1</v>
      </c>
      <c r="H957" s="1">
        <v>41</v>
      </c>
      <c r="I957" s="2" t="s">
        <v>8</v>
      </c>
      <c r="J957" s="3">
        <f t="shared" si="42"/>
        <v>21</v>
      </c>
      <c r="K957" s="3">
        <f t="shared" si="43"/>
        <v>8</v>
      </c>
      <c r="L957" s="4">
        <f t="shared" si="44"/>
        <v>0.38095238095238093</v>
      </c>
    </row>
    <row r="958" spans="1:12" x14ac:dyDescent="0.3">
      <c r="A958" s="1">
        <v>373</v>
      </c>
      <c r="B958" s="1">
        <v>19</v>
      </c>
      <c r="C958" s="2" t="s">
        <v>17</v>
      </c>
      <c r="D958" s="2" t="s">
        <v>41</v>
      </c>
      <c r="E958" s="3">
        <v>21</v>
      </c>
      <c r="F958" s="3">
        <v>35</v>
      </c>
      <c r="G958" s="1">
        <v>1</v>
      </c>
      <c r="H958" s="1">
        <v>49</v>
      </c>
      <c r="I958" s="2" t="s">
        <v>6</v>
      </c>
      <c r="J958" s="3">
        <f t="shared" si="42"/>
        <v>35</v>
      </c>
      <c r="K958" s="3">
        <f t="shared" si="43"/>
        <v>14</v>
      </c>
      <c r="L958" s="4">
        <f t="shared" si="44"/>
        <v>0.4</v>
      </c>
    </row>
    <row r="959" spans="1:12" x14ac:dyDescent="0.3">
      <c r="A959" s="1">
        <v>373</v>
      </c>
      <c r="B959" s="1">
        <v>19</v>
      </c>
      <c r="C959" s="2" t="s">
        <v>19</v>
      </c>
      <c r="D959" s="2" t="s">
        <v>43</v>
      </c>
      <c r="E959" s="3">
        <v>13</v>
      </c>
      <c r="F959" s="3">
        <v>22</v>
      </c>
      <c r="G959" s="1">
        <v>2</v>
      </c>
      <c r="H959" s="1">
        <v>17</v>
      </c>
      <c r="I959" s="2" t="s">
        <v>8</v>
      </c>
      <c r="J959" s="3">
        <f t="shared" si="42"/>
        <v>44</v>
      </c>
      <c r="K959" s="3">
        <f t="shared" si="43"/>
        <v>18</v>
      </c>
      <c r="L959" s="4">
        <f t="shared" si="44"/>
        <v>0.40909090909090912</v>
      </c>
    </row>
    <row r="960" spans="1:12" x14ac:dyDescent="0.3">
      <c r="A960" s="1">
        <v>373</v>
      </c>
      <c r="B960" s="1">
        <v>19</v>
      </c>
      <c r="C960" s="2" t="s">
        <v>21</v>
      </c>
      <c r="D960" s="2" t="s">
        <v>45</v>
      </c>
      <c r="E960" s="3">
        <v>12</v>
      </c>
      <c r="F960" s="3">
        <v>20</v>
      </c>
      <c r="G960" s="1">
        <v>3</v>
      </c>
      <c r="H960" s="1">
        <v>9</v>
      </c>
      <c r="I960" s="2" t="s">
        <v>8</v>
      </c>
      <c r="J960" s="3">
        <f t="shared" si="42"/>
        <v>60</v>
      </c>
      <c r="K960" s="3">
        <f t="shared" si="43"/>
        <v>24</v>
      </c>
      <c r="L960" s="4">
        <f t="shared" si="44"/>
        <v>0.4</v>
      </c>
    </row>
    <row r="961" spans="1:12" x14ac:dyDescent="0.3">
      <c r="A961" s="1">
        <v>374</v>
      </c>
      <c r="B961" s="1">
        <v>18</v>
      </c>
      <c r="C961" s="2" t="s">
        <v>17</v>
      </c>
      <c r="D961" s="2" t="s">
        <v>41</v>
      </c>
      <c r="E961" s="3">
        <v>21</v>
      </c>
      <c r="F961" s="3">
        <v>35</v>
      </c>
      <c r="G961" s="1">
        <v>1</v>
      </c>
      <c r="H961" s="1">
        <v>9</v>
      </c>
      <c r="I961" s="2" t="s">
        <v>8</v>
      </c>
      <c r="J961" s="3">
        <f t="shared" si="42"/>
        <v>35</v>
      </c>
      <c r="K961" s="3">
        <f t="shared" si="43"/>
        <v>14</v>
      </c>
      <c r="L961" s="4">
        <f t="shared" si="44"/>
        <v>0.4</v>
      </c>
    </row>
    <row r="962" spans="1:12" x14ac:dyDescent="0.3">
      <c r="A962" s="1">
        <v>375</v>
      </c>
      <c r="B962" s="1">
        <v>18</v>
      </c>
      <c r="C962" s="2" t="s">
        <v>9</v>
      </c>
      <c r="D962" s="2" t="s">
        <v>33</v>
      </c>
      <c r="E962" s="3">
        <v>19</v>
      </c>
      <c r="F962" s="3">
        <v>31</v>
      </c>
      <c r="G962" s="1">
        <v>3</v>
      </c>
      <c r="H962" s="1">
        <v>27</v>
      </c>
      <c r="I962" s="2" t="s">
        <v>6</v>
      </c>
      <c r="J962" s="3">
        <f t="shared" si="42"/>
        <v>93</v>
      </c>
      <c r="K962" s="3">
        <f t="shared" si="43"/>
        <v>36</v>
      </c>
      <c r="L962" s="4">
        <f t="shared" si="44"/>
        <v>0.38709677419354838</v>
      </c>
    </row>
    <row r="963" spans="1:12" x14ac:dyDescent="0.3">
      <c r="A963" s="1">
        <v>376</v>
      </c>
      <c r="B963" s="1">
        <v>16</v>
      </c>
      <c r="C963" s="2" t="s">
        <v>22</v>
      </c>
      <c r="D963" s="2" t="s">
        <v>46</v>
      </c>
      <c r="E963" s="3">
        <v>14</v>
      </c>
      <c r="F963" s="3">
        <v>23</v>
      </c>
      <c r="G963" s="1">
        <v>2</v>
      </c>
      <c r="H963" s="1">
        <v>5</v>
      </c>
      <c r="I963" s="2" t="s">
        <v>8</v>
      </c>
      <c r="J963" s="3">
        <f t="shared" ref="J963:J1026" si="45">F963*G963</f>
        <v>46</v>
      </c>
      <c r="K963" s="3">
        <f t="shared" ref="K963:K1026" si="46">J963-(G963*E963)</f>
        <v>18</v>
      </c>
      <c r="L963" s="4">
        <f t="shared" ref="L963:L1026" si="47">K963/J963</f>
        <v>0.39130434782608697</v>
      </c>
    </row>
    <row r="964" spans="1:12" x14ac:dyDescent="0.3">
      <c r="A964" s="1">
        <v>377</v>
      </c>
      <c r="B964" s="1">
        <v>5</v>
      </c>
      <c r="C964" s="2" t="s">
        <v>20</v>
      </c>
      <c r="D964" s="2" t="s">
        <v>44</v>
      </c>
      <c r="E964" s="3">
        <v>20</v>
      </c>
      <c r="F964" s="3">
        <v>34</v>
      </c>
      <c r="G964" s="1">
        <v>2</v>
      </c>
      <c r="H964" s="1">
        <v>13</v>
      </c>
      <c r="I964" s="2" t="s">
        <v>6</v>
      </c>
      <c r="J964" s="3">
        <f t="shared" si="45"/>
        <v>68</v>
      </c>
      <c r="K964" s="3">
        <f t="shared" si="46"/>
        <v>28</v>
      </c>
      <c r="L964" s="4">
        <f t="shared" si="47"/>
        <v>0.41176470588235292</v>
      </c>
    </row>
    <row r="965" spans="1:12" x14ac:dyDescent="0.3">
      <c r="A965" s="1">
        <v>377</v>
      </c>
      <c r="B965" s="1">
        <v>5</v>
      </c>
      <c r="C965" s="2" t="s">
        <v>18</v>
      </c>
      <c r="D965" s="2" t="s">
        <v>42</v>
      </c>
      <c r="E965" s="3">
        <v>19</v>
      </c>
      <c r="F965" s="3">
        <v>32</v>
      </c>
      <c r="G965" s="1">
        <v>1</v>
      </c>
      <c r="H965" s="1">
        <v>33</v>
      </c>
      <c r="I965" s="2" t="s">
        <v>6</v>
      </c>
      <c r="J965" s="3">
        <f t="shared" si="45"/>
        <v>32</v>
      </c>
      <c r="K965" s="3">
        <f t="shared" si="46"/>
        <v>13</v>
      </c>
      <c r="L965" s="4">
        <f t="shared" si="47"/>
        <v>0.40625</v>
      </c>
    </row>
    <row r="966" spans="1:12" x14ac:dyDescent="0.3">
      <c r="A966" s="1">
        <v>378</v>
      </c>
      <c r="B966" s="1">
        <v>3</v>
      </c>
      <c r="C966" s="2" t="s">
        <v>7</v>
      </c>
      <c r="D966" s="2" t="s">
        <v>32</v>
      </c>
      <c r="E966" s="3">
        <v>18</v>
      </c>
      <c r="F966" s="3">
        <v>30</v>
      </c>
      <c r="G966" s="1">
        <v>1</v>
      </c>
      <c r="H966" s="1">
        <v>14</v>
      </c>
      <c r="I966" s="2" t="s">
        <v>8</v>
      </c>
      <c r="J966" s="3">
        <f t="shared" si="45"/>
        <v>30</v>
      </c>
      <c r="K966" s="3">
        <f t="shared" si="46"/>
        <v>12</v>
      </c>
      <c r="L966" s="4">
        <f t="shared" si="47"/>
        <v>0.4</v>
      </c>
    </row>
    <row r="967" spans="1:12" x14ac:dyDescent="0.3">
      <c r="A967" s="1">
        <v>378</v>
      </c>
      <c r="B967" s="1">
        <v>3</v>
      </c>
      <c r="C967" s="2" t="s">
        <v>16</v>
      </c>
      <c r="D967" s="2" t="s">
        <v>40</v>
      </c>
      <c r="E967" s="3">
        <v>11</v>
      </c>
      <c r="F967" s="3">
        <v>19</v>
      </c>
      <c r="G967" s="1">
        <v>1</v>
      </c>
      <c r="H967" s="1">
        <v>7</v>
      </c>
      <c r="I967" s="2" t="s">
        <v>8</v>
      </c>
      <c r="J967" s="3">
        <f t="shared" si="45"/>
        <v>19</v>
      </c>
      <c r="K967" s="3">
        <f t="shared" si="46"/>
        <v>8</v>
      </c>
      <c r="L967" s="4">
        <f t="shared" si="47"/>
        <v>0.42105263157894735</v>
      </c>
    </row>
    <row r="968" spans="1:12" x14ac:dyDescent="0.3">
      <c r="A968" s="1">
        <v>379</v>
      </c>
      <c r="B968" s="1">
        <v>4</v>
      </c>
      <c r="C968" s="2" t="s">
        <v>17</v>
      </c>
      <c r="D968" s="2" t="s">
        <v>41</v>
      </c>
      <c r="E968" s="3">
        <v>21</v>
      </c>
      <c r="F968" s="3">
        <v>35</v>
      </c>
      <c r="G968" s="1">
        <v>2</v>
      </c>
      <c r="H968" s="1">
        <v>6</v>
      </c>
      <c r="I968" s="2" t="s">
        <v>6</v>
      </c>
      <c r="J968" s="3">
        <f t="shared" si="45"/>
        <v>70</v>
      </c>
      <c r="K968" s="3">
        <f t="shared" si="46"/>
        <v>28</v>
      </c>
      <c r="L968" s="4">
        <f t="shared" si="47"/>
        <v>0.4</v>
      </c>
    </row>
    <row r="969" spans="1:12" x14ac:dyDescent="0.3">
      <c r="A969" s="1">
        <v>380</v>
      </c>
      <c r="B969" s="1">
        <v>5</v>
      </c>
      <c r="C969" s="2" t="s">
        <v>14</v>
      </c>
      <c r="D969" s="2" t="s">
        <v>38</v>
      </c>
      <c r="E969" s="3">
        <v>20</v>
      </c>
      <c r="F969" s="3">
        <v>33</v>
      </c>
      <c r="G969" s="1">
        <v>3</v>
      </c>
      <c r="H969" s="1">
        <v>58</v>
      </c>
      <c r="I969" s="2" t="s">
        <v>6</v>
      </c>
      <c r="J969" s="3">
        <f t="shared" si="45"/>
        <v>99</v>
      </c>
      <c r="K969" s="3">
        <f t="shared" si="46"/>
        <v>39</v>
      </c>
      <c r="L969" s="4">
        <f t="shared" si="47"/>
        <v>0.39393939393939392</v>
      </c>
    </row>
    <row r="970" spans="1:12" x14ac:dyDescent="0.3">
      <c r="A970" s="1">
        <v>380</v>
      </c>
      <c r="B970" s="1">
        <v>5</v>
      </c>
      <c r="C970" s="2" t="s">
        <v>16</v>
      </c>
      <c r="D970" s="2" t="s">
        <v>40</v>
      </c>
      <c r="E970" s="3">
        <v>11</v>
      </c>
      <c r="F970" s="3">
        <v>19</v>
      </c>
      <c r="G970" s="1">
        <v>2</v>
      </c>
      <c r="H970" s="1">
        <v>35</v>
      </c>
      <c r="I970" s="2" t="s">
        <v>6</v>
      </c>
      <c r="J970" s="3">
        <f t="shared" si="45"/>
        <v>38</v>
      </c>
      <c r="K970" s="3">
        <f t="shared" si="46"/>
        <v>16</v>
      </c>
      <c r="L970" s="4">
        <f t="shared" si="47"/>
        <v>0.42105263157894735</v>
      </c>
    </row>
    <row r="971" spans="1:12" x14ac:dyDescent="0.3">
      <c r="A971" s="1">
        <v>381</v>
      </c>
      <c r="B971" s="1">
        <v>4</v>
      </c>
      <c r="C971" s="2" t="s">
        <v>25</v>
      </c>
      <c r="D971" s="2" t="s">
        <v>49</v>
      </c>
      <c r="E971" s="3">
        <v>15</v>
      </c>
      <c r="F971" s="3">
        <v>26</v>
      </c>
      <c r="G971" s="1">
        <v>3</v>
      </c>
      <c r="H971" s="1">
        <v>35</v>
      </c>
      <c r="I971" s="2" t="s">
        <v>6</v>
      </c>
      <c r="J971" s="3">
        <f t="shared" si="45"/>
        <v>78</v>
      </c>
      <c r="K971" s="3">
        <f t="shared" si="46"/>
        <v>33</v>
      </c>
      <c r="L971" s="4">
        <f t="shared" si="47"/>
        <v>0.42307692307692307</v>
      </c>
    </row>
    <row r="972" spans="1:12" x14ac:dyDescent="0.3">
      <c r="A972" s="1">
        <v>381</v>
      </c>
      <c r="B972" s="1">
        <v>4</v>
      </c>
      <c r="C972" s="2" t="s">
        <v>14</v>
      </c>
      <c r="D972" s="2" t="s">
        <v>38</v>
      </c>
      <c r="E972" s="3">
        <v>20</v>
      </c>
      <c r="F972" s="3">
        <v>33</v>
      </c>
      <c r="G972" s="1">
        <v>2</v>
      </c>
      <c r="H972" s="1">
        <v>12</v>
      </c>
      <c r="I972" s="2" t="s">
        <v>6</v>
      </c>
      <c r="J972" s="3">
        <f t="shared" si="45"/>
        <v>66</v>
      </c>
      <c r="K972" s="3">
        <f t="shared" si="46"/>
        <v>26</v>
      </c>
      <c r="L972" s="4">
        <f t="shared" si="47"/>
        <v>0.39393939393939392</v>
      </c>
    </row>
    <row r="973" spans="1:12" x14ac:dyDescent="0.3">
      <c r="A973" s="1">
        <v>382</v>
      </c>
      <c r="B973" s="1">
        <v>20</v>
      </c>
      <c r="C973" s="2" t="s">
        <v>13</v>
      </c>
      <c r="D973" s="2" t="s">
        <v>37</v>
      </c>
      <c r="E973" s="3">
        <v>17</v>
      </c>
      <c r="F973" s="3">
        <v>29</v>
      </c>
      <c r="G973" s="1">
        <v>3</v>
      </c>
      <c r="H973" s="1">
        <v>54</v>
      </c>
      <c r="I973" s="2" t="s">
        <v>8</v>
      </c>
      <c r="J973" s="3">
        <f t="shared" si="45"/>
        <v>87</v>
      </c>
      <c r="K973" s="3">
        <f t="shared" si="46"/>
        <v>36</v>
      </c>
      <c r="L973" s="4">
        <f t="shared" si="47"/>
        <v>0.41379310344827586</v>
      </c>
    </row>
    <row r="974" spans="1:12" x14ac:dyDescent="0.3">
      <c r="A974" s="1">
        <v>383</v>
      </c>
      <c r="B974" s="1">
        <v>6</v>
      </c>
      <c r="C974" s="2" t="s">
        <v>12</v>
      </c>
      <c r="D974" s="2" t="s">
        <v>36</v>
      </c>
      <c r="E974" s="3">
        <v>22</v>
      </c>
      <c r="F974" s="3">
        <v>36</v>
      </c>
      <c r="G974" s="1">
        <v>3</v>
      </c>
      <c r="H974" s="1">
        <v>9</v>
      </c>
      <c r="I974" s="2" t="s">
        <v>8</v>
      </c>
      <c r="J974" s="3">
        <f t="shared" si="45"/>
        <v>108</v>
      </c>
      <c r="K974" s="3">
        <f t="shared" si="46"/>
        <v>42</v>
      </c>
      <c r="L974" s="4">
        <f t="shared" si="47"/>
        <v>0.3888888888888889</v>
      </c>
    </row>
    <row r="975" spans="1:12" x14ac:dyDescent="0.3">
      <c r="A975" s="1">
        <v>384</v>
      </c>
      <c r="B975" s="1">
        <v>1</v>
      </c>
      <c r="C975" s="2" t="s">
        <v>24</v>
      </c>
      <c r="D975" s="2" t="s">
        <v>48</v>
      </c>
      <c r="E975" s="3">
        <v>10</v>
      </c>
      <c r="F975" s="3">
        <v>18</v>
      </c>
      <c r="G975" s="1">
        <v>2</v>
      </c>
      <c r="H975" s="1">
        <v>26</v>
      </c>
      <c r="I975" s="2" t="s">
        <v>6</v>
      </c>
      <c r="J975" s="3">
        <f t="shared" si="45"/>
        <v>36</v>
      </c>
      <c r="K975" s="3">
        <f t="shared" si="46"/>
        <v>16</v>
      </c>
      <c r="L975" s="4">
        <f t="shared" si="47"/>
        <v>0.44444444444444442</v>
      </c>
    </row>
    <row r="976" spans="1:12" x14ac:dyDescent="0.3">
      <c r="A976" s="1">
        <v>384</v>
      </c>
      <c r="B976" s="1">
        <v>1</v>
      </c>
      <c r="C976" s="2" t="s">
        <v>16</v>
      </c>
      <c r="D976" s="2" t="s">
        <v>40</v>
      </c>
      <c r="E976" s="3">
        <v>11</v>
      </c>
      <c r="F976" s="3">
        <v>19</v>
      </c>
      <c r="G976" s="1">
        <v>3</v>
      </c>
      <c r="H976" s="1">
        <v>35</v>
      </c>
      <c r="I976" s="2" t="s">
        <v>8</v>
      </c>
      <c r="J976" s="3">
        <f t="shared" si="45"/>
        <v>57</v>
      </c>
      <c r="K976" s="3">
        <f t="shared" si="46"/>
        <v>24</v>
      </c>
      <c r="L976" s="4">
        <f t="shared" si="47"/>
        <v>0.42105263157894735</v>
      </c>
    </row>
    <row r="977" spans="1:12" x14ac:dyDescent="0.3">
      <c r="A977" s="1">
        <v>384</v>
      </c>
      <c r="B977" s="1">
        <v>1</v>
      </c>
      <c r="C977" s="2" t="s">
        <v>10</v>
      </c>
      <c r="D977" s="2" t="s">
        <v>34</v>
      </c>
      <c r="E977" s="3">
        <v>16</v>
      </c>
      <c r="F977" s="3">
        <v>27</v>
      </c>
      <c r="G977" s="1">
        <v>1</v>
      </c>
      <c r="H977" s="1">
        <v>49</v>
      </c>
      <c r="I977" s="2" t="s">
        <v>8</v>
      </c>
      <c r="J977" s="3">
        <f t="shared" si="45"/>
        <v>27</v>
      </c>
      <c r="K977" s="3">
        <f t="shared" si="46"/>
        <v>11</v>
      </c>
      <c r="L977" s="4">
        <f t="shared" si="47"/>
        <v>0.40740740740740738</v>
      </c>
    </row>
    <row r="978" spans="1:12" x14ac:dyDescent="0.3">
      <c r="A978" s="1">
        <v>385</v>
      </c>
      <c r="B978" s="1">
        <v>6</v>
      </c>
      <c r="C978" s="2" t="s">
        <v>7</v>
      </c>
      <c r="D978" s="2" t="s">
        <v>32</v>
      </c>
      <c r="E978" s="3">
        <v>18</v>
      </c>
      <c r="F978" s="3">
        <v>30</v>
      </c>
      <c r="G978" s="1">
        <v>2</v>
      </c>
      <c r="H978" s="1">
        <v>22</v>
      </c>
      <c r="I978" s="2" t="s">
        <v>6</v>
      </c>
      <c r="J978" s="3">
        <f t="shared" si="45"/>
        <v>60</v>
      </c>
      <c r="K978" s="3">
        <f t="shared" si="46"/>
        <v>24</v>
      </c>
      <c r="L978" s="4">
        <f t="shared" si="47"/>
        <v>0.4</v>
      </c>
    </row>
    <row r="979" spans="1:12" x14ac:dyDescent="0.3">
      <c r="A979" s="1">
        <v>386</v>
      </c>
      <c r="B979" s="1">
        <v>5</v>
      </c>
      <c r="C979" s="2" t="s">
        <v>14</v>
      </c>
      <c r="D979" s="2" t="s">
        <v>38</v>
      </c>
      <c r="E979" s="3">
        <v>20</v>
      </c>
      <c r="F979" s="3">
        <v>33</v>
      </c>
      <c r="G979" s="1">
        <v>3</v>
      </c>
      <c r="H979" s="1">
        <v>40</v>
      </c>
      <c r="I979" s="2" t="s">
        <v>8</v>
      </c>
      <c r="J979" s="3">
        <f t="shared" si="45"/>
        <v>99</v>
      </c>
      <c r="K979" s="3">
        <f t="shared" si="46"/>
        <v>39</v>
      </c>
      <c r="L979" s="4">
        <f t="shared" si="47"/>
        <v>0.39393939393939392</v>
      </c>
    </row>
    <row r="980" spans="1:12" x14ac:dyDescent="0.3">
      <c r="A980" s="1">
        <v>387</v>
      </c>
      <c r="B980" s="1">
        <v>6</v>
      </c>
      <c r="C980" s="2" t="s">
        <v>9</v>
      </c>
      <c r="D980" s="2" t="s">
        <v>33</v>
      </c>
      <c r="E980" s="3">
        <v>19</v>
      </c>
      <c r="F980" s="3">
        <v>31</v>
      </c>
      <c r="G980" s="1">
        <v>3</v>
      </c>
      <c r="H980" s="1">
        <v>18</v>
      </c>
      <c r="I980" s="2" t="s">
        <v>8</v>
      </c>
      <c r="J980" s="3">
        <f t="shared" si="45"/>
        <v>93</v>
      </c>
      <c r="K980" s="3">
        <f t="shared" si="46"/>
        <v>36</v>
      </c>
      <c r="L980" s="4">
        <f t="shared" si="47"/>
        <v>0.38709677419354838</v>
      </c>
    </row>
    <row r="981" spans="1:12" x14ac:dyDescent="0.3">
      <c r="A981" s="1">
        <v>388</v>
      </c>
      <c r="B981" s="1">
        <v>18</v>
      </c>
      <c r="C981" s="2" t="s">
        <v>9</v>
      </c>
      <c r="D981" s="2" t="s">
        <v>33</v>
      </c>
      <c r="E981" s="3">
        <v>19</v>
      </c>
      <c r="F981" s="3">
        <v>31</v>
      </c>
      <c r="G981" s="1">
        <v>2</v>
      </c>
      <c r="H981" s="1">
        <v>52</v>
      </c>
      <c r="I981" s="2" t="s">
        <v>8</v>
      </c>
      <c r="J981" s="3">
        <f t="shared" si="45"/>
        <v>62</v>
      </c>
      <c r="K981" s="3">
        <f t="shared" si="46"/>
        <v>24</v>
      </c>
      <c r="L981" s="4">
        <f t="shared" si="47"/>
        <v>0.38709677419354838</v>
      </c>
    </row>
    <row r="982" spans="1:12" x14ac:dyDescent="0.3">
      <c r="A982" s="1">
        <v>388</v>
      </c>
      <c r="B982" s="1">
        <v>18</v>
      </c>
      <c r="C982" s="2" t="s">
        <v>12</v>
      </c>
      <c r="D982" s="2" t="s">
        <v>36</v>
      </c>
      <c r="E982" s="3">
        <v>22</v>
      </c>
      <c r="F982" s="3">
        <v>36</v>
      </c>
      <c r="G982" s="1">
        <v>2</v>
      </c>
      <c r="H982" s="1">
        <v>37</v>
      </c>
      <c r="I982" s="2" t="s">
        <v>6</v>
      </c>
      <c r="J982" s="3">
        <f t="shared" si="45"/>
        <v>72</v>
      </c>
      <c r="K982" s="3">
        <f t="shared" si="46"/>
        <v>28</v>
      </c>
      <c r="L982" s="4">
        <f t="shared" si="47"/>
        <v>0.3888888888888889</v>
      </c>
    </row>
    <row r="983" spans="1:12" x14ac:dyDescent="0.3">
      <c r="A983" s="1">
        <v>388</v>
      </c>
      <c r="B983" s="1">
        <v>18</v>
      </c>
      <c r="C983" s="2" t="s">
        <v>13</v>
      </c>
      <c r="D983" s="2" t="s">
        <v>37</v>
      </c>
      <c r="E983" s="3">
        <v>17</v>
      </c>
      <c r="F983" s="3">
        <v>29</v>
      </c>
      <c r="G983" s="1">
        <v>2</v>
      </c>
      <c r="H983" s="1">
        <v>31</v>
      </c>
      <c r="I983" s="2" t="s">
        <v>8</v>
      </c>
      <c r="J983" s="3">
        <f t="shared" si="45"/>
        <v>58</v>
      </c>
      <c r="K983" s="3">
        <f t="shared" si="46"/>
        <v>24</v>
      </c>
      <c r="L983" s="4">
        <f t="shared" si="47"/>
        <v>0.41379310344827586</v>
      </c>
    </row>
    <row r="984" spans="1:12" x14ac:dyDescent="0.3">
      <c r="A984" s="1">
        <v>388</v>
      </c>
      <c r="B984" s="1">
        <v>18</v>
      </c>
      <c r="C984" s="2" t="s">
        <v>14</v>
      </c>
      <c r="D984" s="2" t="s">
        <v>38</v>
      </c>
      <c r="E984" s="3">
        <v>20</v>
      </c>
      <c r="F984" s="3">
        <v>33</v>
      </c>
      <c r="G984" s="1">
        <v>3</v>
      </c>
      <c r="H984" s="1">
        <v>51</v>
      </c>
      <c r="I984" s="2" t="s">
        <v>8</v>
      </c>
      <c r="J984" s="3">
        <f t="shared" si="45"/>
        <v>99</v>
      </c>
      <c r="K984" s="3">
        <f t="shared" si="46"/>
        <v>39</v>
      </c>
      <c r="L984" s="4">
        <f t="shared" si="47"/>
        <v>0.39393939393939392</v>
      </c>
    </row>
    <row r="985" spans="1:12" x14ac:dyDescent="0.3">
      <c r="A985" s="1">
        <v>389</v>
      </c>
      <c r="B985" s="1">
        <v>19</v>
      </c>
      <c r="C985" s="2" t="s">
        <v>14</v>
      </c>
      <c r="D985" s="2" t="s">
        <v>38</v>
      </c>
      <c r="E985" s="3">
        <v>20</v>
      </c>
      <c r="F985" s="3">
        <v>33</v>
      </c>
      <c r="G985" s="1">
        <v>1</v>
      </c>
      <c r="H985" s="1">
        <v>24</v>
      </c>
      <c r="I985" s="2" t="s">
        <v>6</v>
      </c>
      <c r="J985" s="3">
        <f t="shared" si="45"/>
        <v>33</v>
      </c>
      <c r="K985" s="3">
        <f t="shared" si="46"/>
        <v>13</v>
      </c>
      <c r="L985" s="4">
        <f t="shared" si="47"/>
        <v>0.39393939393939392</v>
      </c>
    </row>
    <row r="986" spans="1:12" x14ac:dyDescent="0.3">
      <c r="A986" s="1">
        <v>390</v>
      </c>
      <c r="B986" s="1">
        <v>9</v>
      </c>
      <c r="C986" s="2" t="s">
        <v>19</v>
      </c>
      <c r="D986" s="2" t="s">
        <v>43</v>
      </c>
      <c r="E986" s="3">
        <v>13</v>
      </c>
      <c r="F986" s="3">
        <v>22</v>
      </c>
      <c r="G986" s="1">
        <v>2</v>
      </c>
      <c r="H986" s="1">
        <v>52</v>
      </c>
      <c r="I986" s="2" t="s">
        <v>8</v>
      </c>
      <c r="J986" s="3">
        <f t="shared" si="45"/>
        <v>44</v>
      </c>
      <c r="K986" s="3">
        <f t="shared" si="46"/>
        <v>18</v>
      </c>
      <c r="L986" s="4">
        <f t="shared" si="47"/>
        <v>0.40909090909090912</v>
      </c>
    </row>
    <row r="987" spans="1:12" x14ac:dyDescent="0.3">
      <c r="A987" s="1">
        <v>390</v>
      </c>
      <c r="B987" s="1">
        <v>9</v>
      </c>
      <c r="C987" s="2" t="s">
        <v>25</v>
      </c>
      <c r="D987" s="2" t="s">
        <v>49</v>
      </c>
      <c r="E987" s="3">
        <v>15</v>
      </c>
      <c r="F987" s="3">
        <v>26</v>
      </c>
      <c r="G987" s="1">
        <v>3</v>
      </c>
      <c r="H987" s="1">
        <v>13</v>
      </c>
      <c r="I987" s="2" t="s">
        <v>8</v>
      </c>
      <c r="J987" s="3">
        <f t="shared" si="45"/>
        <v>78</v>
      </c>
      <c r="K987" s="3">
        <f t="shared" si="46"/>
        <v>33</v>
      </c>
      <c r="L987" s="4">
        <f t="shared" si="47"/>
        <v>0.42307692307692307</v>
      </c>
    </row>
    <row r="988" spans="1:12" x14ac:dyDescent="0.3">
      <c r="A988" s="1">
        <v>390</v>
      </c>
      <c r="B988" s="1">
        <v>9</v>
      </c>
      <c r="C988" s="2" t="s">
        <v>23</v>
      </c>
      <c r="D988" s="2" t="s">
        <v>47</v>
      </c>
      <c r="E988" s="3">
        <v>13</v>
      </c>
      <c r="F988" s="3">
        <v>21</v>
      </c>
      <c r="G988" s="1">
        <v>1</v>
      </c>
      <c r="H988" s="1">
        <v>28</v>
      </c>
      <c r="I988" s="2" t="s">
        <v>8</v>
      </c>
      <c r="J988" s="3">
        <f t="shared" si="45"/>
        <v>21</v>
      </c>
      <c r="K988" s="3">
        <f t="shared" si="46"/>
        <v>8</v>
      </c>
      <c r="L988" s="4">
        <f t="shared" si="47"/>
        <v>0.38095238095238093</v>
      </c>
    </row>
    <row r="989" spans="1:12" x14ac:dyDescent="0.3">
      <c r="A989" s="1">
        <v>391</v>
      </c>
      <c r="B989" s="1">
        <v>15</v>
      </c>
      <c r="C989" s="2" t="s">
        <v>19</v>
      </c>
      <c r="D989" s="2" t="s">
        <v>43</v>
      </c>
      <c r="E989" s="3">
        <v>13</v>
      </c>
      <c r="F989" s="3">
        <v>22</v>
      </c>
      <c r="G989" s="1">
        <v>1</v>
      </c>
      <c r="H989" s="1">
        <v>35</v>
      </c>
      <c r="I989" s="2" t="s">
        <v>6</v>
      </c>
      <c r="J989" s="3">
        <f t="shared" si="45"/>
        <v>22</v>
      </c>
      <c r="K989" s="3">
        <f t="shared" si="46"/>
        <v>9</v>
      </c>
      <c r="L989" s="4">
        <f t="shared" si="47"/>
        <v>0.40909090909090912</v>
      </c>
    </row>
    <row r="990" spans="1:12" x14ac:dyDescent="0.3">
      <c r="A990" s="1">
        <v>392</v>
      </c>
      <c r="B990" s="1">
        <v>14</v>
      </c>
      <c r="C990" s="2" t="s">
        <v>18</v>
      </c>
      <c r="D990" s="2" t="s">
        <v>42</v>
      </c>
      <c r="E990" s="3">
        <v>19</v>
      </c>
      <c r="F990" s="3">
        <v>32</v>
      </c>
      <c r="G990" s="1">
        <v>3</v>
      </c>
      <c r="H990" s="1">
        <v>17</v>
      </c>
      <c r="I990" s="2" t="s">
        <v>6</v>
      </c>
      <c r="J990" s="3">
        <f t="shared" si="45"/>
        <v>96</v>
      </c>
      <c r="K990" s="3">
        <f t="shared" si="46"/>
        <v>39</v>
      </c>
      <c r="L990" s="4">
        <f t="shared" si="47"/>
        <v>0.40625</v>
      </c>
    </row>
    <row r="991" spans="1:12" x14ac:dyDescent="0.3">
      <c r="A991" s="1">
        <v>392</v>
      </c>
      <c r="B991" s="1">
        <v>14</v>
      </c>
      <c r="C991" s="2" t="s">
        <v>5</v>
      </c>
      <c r="D991" s="2" t="s">
        <v>31</v>
      </c>
      <c r="E991" s="3">
        <v>14</v>
      </c>
      <c r="F991" s="3">
        <v>24</v>
      </c>
      <c r="G991" s="1">
        <v>1</v>
      </c>
      <c r="H991" s="1">
        <v>37</v>
      </c>
      <c r="I991" s="2" t="s">
        <v>8</v>
      </c>
      <c r="J991" s="3">
        <f t="shared" si="45"/>
        <v>24</v>
      </c>
      <c r="K991" s="3">
        <f t="shared" si="46"/>
        <v>10</v>
      </c>
      <c r="L991" s="4">
        <f t="shared" si="47"/>
        <v>0.41666666666666669</v>
      </c>
    </row>
    <row r="992" spans="1:12" x14ac:dyDescent="0.3">
      <c r="A992" s="1">
        <v>393</v>
      </c>
      <c r="B992" s="1">
        <v>13</v>
      </c>
      <c r="C992" s="2" t="s">
        <v>16</v>
      </c>
      <c r="D992" s="2" t="s">
        <v>40</v>
      </c>
      <c r="E992" s="3">
        <v>11</v>
      </c>
      <c r="F992" s="3">
        <v>19</v>
      </c>
      <c r="G992" s="1">
        <v>2</v>
      </c>
      <c r="H992" s="1">
        <v>40</v>
      </c>
      <c r="I992" s="2" t="s">
        <v>6</v>
      </c>
      <c r="J992" s="3">
        <f t="shared" si="45"/>
        <v>38</v>
      </c>
      <c r="K992" s="3">
        <f t="shared" si="46"/>
        <v>16</v>
      </c>
      <c r="L992" s="4">
        <f t="shared" si="47"/>
        <v>0.42105263157894735</v>
      </c>
    </row>
    <row r="993" spans="1:12" x14ac:dyDescent="0.3">
      <c r="A993" s="1">
        <v>393</v>
      </c>
      <c r="B993" s="1">
        <v>13</v>
      </c>
      <c r="C993" s="2" t="s">
        <v>17</v>
      </c>
      <c r="D993" s="2" t="s">
        <v>41</v>
      </c>
      <c r="E993" s="3">
        <v>21</v>
      </c>
      <c r="F993" s="3">
        <v>35</v>
      </c>
      <c r="G993" s="1">
        <v>3</v>
      </c>
      <c r="H993" s="1">
        <v>23</v>
      </c>
      <c r="I993" s="2" t="s">
        <v>6</v>
      </c>
      <c r="J993" s="3">
        <f t="shared" si="45"/>
        <v>105</v>
      </c>
      <c r="K993" s="3">
        <f t="shared" si="46"/>
        <v>42</v>
      </c>
      <c r="L993" s="4">
        <f t="shared" si="47"/>
        <v>0.4</v>
      </c>
    </row>
    <row r="994" spans="1:12" x14ac:dyDescent="0.3">
      <c r="A994" s="1">
        <v>393</v>
      </c>
      <c r="B994" s="1">
        <v>13</v>
      </c>
      <c r="C994" s="2" t="s">
        <v>23</v>
      </c>
      <c r="D994" s="2" t="s">
        <v>47</v>
      </c>
      <c r="E994" s="3">
        <v>13</v>
      </c>
      <c r="F994" s="3">
        <v>21</v>
      </c>
      <c r="G994" s="1">
        <v>1</v>
      </c>
      <c r="H994" s="1">
        <v>20</v>
      </c>
      <c r="I994" s="2" t="s">
        <v>8</v>
      </c>
      <c r="J994" s="3">
        <f t="shared" si="45"/>
        <v>21</v>
      </c>
      <c r="K994" s="3">
        <f t="shared" si="46"/>
        <v>8</v>
      </c>
      <c r="L994" s="4">
        <f t="shared" si="47"/>
        <v>0.38095238095238093</v>
      </c>
    </row>
    <row r="995" spans="1:12" x14ac:dyDescent="0.3">
      <c r="A995" s="1">
        <v>393</v>
      </c>
      <c r="B995" s="1">
        <v>13</v>
      </c>
      <c r="C995" s="2" t="s">
        <v>19</v>
      </c>
      <c r="D995" s="2" t="s">
        <v>43</v>
      </c>
      <c r="E995" s="3">
        <v>13</v>
      </c>
      <c r="F995" s="3">
        <v>22</v>
      </c>
      <c r="G995" s="1">
        <v>2</v>
      </c>
      <c r="H995" s="1">
        <v>26</v>
      </c>
      <c r="I995" s="2" t="s">
        <v>8</v>
      </c>
      <c r="J995" s="3">
        <f t="shared" si="45"/>
        <v>44</v>
      </c>
      <c r="K995" s="3">
        <f t="shared" si="46"/>
        <v>18</v>
      </c>
      <c r="L995" s="4">
        <f t="shared" si="47"/>
        <v>0.40909090909090912</v>
      </c>
    </row>
    <row r="996" spans="1:12" x14ac:dyDescent="0.3">
      <c r="A996" s="1">
        <v>394</v>
      </c>
      <c r="B996" s="1">
        <v>17</v>
      </c>
      <c r="C996" s="2" t="s">
        <v>5</v>
      </c>
      <c r="D996" s="2" t="s">
        <v>31</v>
      </c>
      <c r="E996" s="3">
        <v>14</v>
      </c>
      <c r="F996" s="3">
        <v>24</v>
      </c>
      <c r="G996" s="1">
        <v>2</v>
      </c>
      <c r="H996" s="1">
        <v>5</v>
      </c>
      <c r="I996" s="2" t="s">
        <v>6</v>
      </c>
      <c r="J996" s="3">
        <f t="shared" si="45"/>
        <v>48</v>
      </c>
      <c r="K996" s="3">
        <f t="shared" si="46"/>
        <v>20</v>
      </c>
      <c r="L996" s="4">
        <f t="shared" si="47"/>
        <v>0.41666666666666669</v>
      </c>
    </row>
    <row r="997" spans="1:12" x14ac:dyDescent="0.3">
      <c r="A997" s="1">
        <v>394</v>
      </c>
      <c r="B997" s="1">
        <v>17</v>
      </c>
      <c r="C997" s="2" t="s">
        <v>13</v>
      </c>
      <c r="D997" s="2" t="s">
        <v>37</v>
      </c>
      <c r="E997" s="3">
        <v>17</v>
      </c>
      <c r="F997" s="3">
        <v>29</v>
      </c>
      <c r="G997" s="1">
        <v>1</v>
      </c>
      <c r="H997" s="1">
        <v>42</v>
      </c>
      <c r="I997" s="2" t="s">
        <v>8</v>
      </c>
      <c r="J997" s="3">
        <f t="shared" si="45"/>
        <v>29</v>
      </c>
      <c r="K997" s="3">
        <f t="shared" si="46"/>
        <v>12</v>
      </c>
      <c r="L997" s="4">
        <f t="shared" si="47"/>
        <v>0.41379310344827586</v>
      </c>
    </row>
    <row r="998" spans="1:12" x14ac:dyDescent="0.3">
      <c r="A998" s="1">
        <v>395</v>
      </c>
      <c r="B998" s="1">
        <v>2</v>
      </c>
      <c r="C998" s="2" t="s">
        <v>16</v>
      </c>
      <c r="D998" s="2" t="s">
        <v>40</v>
      </c>
      <c r="E998" s="3">
        <v>11</v>
      </c>
      <c r="F998" s="3">
        <v>19</v>
      </c>
      <c r="G998" s="1">
        <v>2</v>
      </c>
      <c r="H998" s="1">
        <v>8</v>
      </c>
      <c r="I998" s="2" t="s">
        <v>6</v>
      </c>
      <c r="J998" s="3">
        <f t="shared" si="45"/>
        <v>38</v>
      </c>
      <c r="K998" s="3">
        <f t="shared" si="46"/>
        <v>16</v>
      </c>
      <c r="L998" s="4">
        <f t="shared" si="47"/>
        <v>0.42105263157894735</v>
      </c>
    </row>
    <row r="999" spans="1:12" x14ac:dyDescent="0.3">
      <c r="A999" s="1">
        <v>396</v>
      </c>
      <c r="B999" s="1">
        <v>11</v>
      </c>
      <c r="C999" s="2" t="s">
        <v>21</v>
      </c>
      <c r="D999" s="2" t="s">
        <v>45</v>
      </c>
      <c r="E999" s="3">
        <v>12</v>
      </c>
      <c r="F999" s="3">
        <v>20</v>
      </c>
      <c r="G999" s="1">
        <v>1</v>
      </c>
      <c r="H999" s="1">
        <v>31</v>
      </c>
      <c r="I999" s="2" t="s">
        <v>8</v>
      </c>
      <c r="J999" s="3">
        <f t="shared" si="45"/>
        <v>20</v>
      </c>
      <c r="K999" s="3">
        <f t="shared" si="46"/>
        <v>8</v>
      </c>
      <c r="L999" s="4">
        <f t="shared" si="47"/>
        <v>0.4</v>
      </c>
    </row>
    <row r="1000" spans="1:12" x14ac:dyDescent="0.3">
      <c r="A1000" s="1">
        <v>396</v>
      </c>
      <c r="B1000" s="1">
        <v>11</v>
      </c>
      <c r="C1000" s="2" t="s">
        <v>23</v>
      </c>
      <c r="D1000" s="2" t="s">
        <v>47</v>
      </c>
      <c r="E1000" s="3">
        <v>13</v>
      </c>
      <c r="F1000" s="3">
        <v>21</v>
      </c>
      <c r="G1000" s="1">
        <v>3</v>
      </c>
      <c r="H1000" s="1">
        <v>26</v>
      </c>
      <c r="I1000" s="2" t="s">
        <v>8</v>
      </c>
      <c r="J1000" s="3">
        <f t="shared" si="45"/>
        <v>63</v>
      </c>
      <c r="K1000" s="3">
        <f t="shared" si="46"/>
        <v>24</v>
      </c>
      <c r="L1000" s="4">
        <f t="shared" si="47"/>
        <v>0.38095238095238093</v>
      </c>
    </row>
    <row r="1001" spans="1:12" x14ac:dyDescent="0.3">
      <c r="A1001" s="1">
        <v>397</v>
      </c>
      <c r="B1001" s="1">
        <v>4</v>
      </c>
      <c r="C1001" s="2" t="s">
        <v>10</v>
      </c>
      <c r="D1001" s="2" t="s">
        <v>34</v>
      </c>
      <c r="E1001" s="3">
        <v>16</v>
      </c>
      <c r="F1001" s="3">
        <v>27</v>
      </c>
      <c r="G1001" s="1">
        <v>2</v>
      </c>
      <c r="H1001" s="1">
        <v>10</v>
      </c>
      <c r="I1001" s="2" t="s">
        <v>8</v>
      </c>
      <c r="J1001" s="3">
        <f t="shared" si="45"/>
        <v>54</v>
      </c>
      <c r="K1001" s="3">
        <f t="shared" si="46"/>
        <v>22</v>
      </c>
      <c r="L1001" s="4">
        <f t="shared" si="47"/>
        <v>0.40740740740740738</v>
      </c>
    </row>
    <row r="1002" spans="1:12" x14ac:dyDescent="0.3">
      <c r="A1002" s="1">
        <v>397</v>
      </c>
      <c r="B1002" s="1">
        <v>4</v>
      </c>
      <c r="C1002" s="2" t="s">
        <v>9</v>
      </c>
      <c r="D1002" s="2" t="s">
        <v>33</v>
      </c>
      <c r="E1002" s="3">
        <v>19</v>
      </c>
      <c r="F1002" s="3">
        <v>31</v>
      </c>
      <c r="G1002" s="1">
        <v>3</v>
      </c>
      <c r="H1002" s="1">
        <v>59</v>
      </c>
      <c r="I1002" s="2" t="s">
        <v>8</v>
      </c>
      <c r="J1002" s="3">
        <f t="shared" si="45"/>
        <v>93</v>
      </c>
      <c r="K1002" s="3">
        <f t="shared" si="46"/>
        <v>36</v>
      </c>
      <c r="L1002" s="4">
        <f t="shared" si="47"/>
        <v>0.38709677419354838</v>
      </c>
    </row>
    <row r="1003" spans="1:12" x14ac:dyDescent="0.3">
      <c r="A1003" s="1">
        <v>398</v>
      </c>
      <c r="B1003" s="1">
        <v>9</v>
      </c>
      <c r="C1003" s="2" t="s">
        <v>15</v>
      </c>
      <c r="D1003" s="2" t="s">
        <v>39</v>
      </c>
      <c r="E1003" s="3">
        <v>16</v>
      </c>
      <c r="F1003" s="3">
        <v>28</v>
      </c>
      <c r="G1003" s="1">
        <v>2</v>
      </c>
      <c r="H1003" s="1">
        <v>50</v>
      </c>
      <c r="I1003" s="2" t="s">
        <v>6</v>
      </c>
      <c r="J1003" s="3">
        <f t="shared" si="45"/>
        <v>56</v>
      </c>
      <c r="K1003" s="3">
        <f t="shared" si="46"/>
        <v>24</v>
      </c>
      <c r="L1003" s="4">
        <f t="shared" si="47"/>
        <v>0.42857142857142855</v>
      </c>
    </row>
    <row r="1004" spans="1:12" x14ac:dyDescent="0.3">
      <c r="A1004" s="1">
        <v>398</v>
      </c>
      <c r="B1004" s="1">
        <v>9</v>
      </c>
      <c r="C1004" s="2" t="s">
        <v>14</v>
      </c>
      <c r="D1004" s="2" t="s">
        <v>38</v>
      </c>
      <c r="E1004" s="3">
        <v>20</v>
      </c>
      <c r="F1004" s="3">
        <v>33</v>
      </c>
      <c r="G1004" s="1">
        <v>2</v>
      </c>
      <c r="H1004" s="1">
        <v>21</v>
      </c>
      <c r="I1004" s="2" t="s">
        <v>8</v>
      </c>
      <c r="J1004" s="3">
        <f t="shared" si="45"/>
        <v>66</v>
      </c>
      <c r="K1004" s="3">
        <f t="shared" si="46"/>
        <v>26</v>
      </c>
      <c r="L1004" s="4">
        <f t="shared" si="47"/>
        <v>0.39393939393939392</v>
      </c>
    </row>
    <row r="1005" spans="1:12" x14ac:dyDescent="0.3">
      <c r="A1005" s="1">
        <v>399</v>
      </c>
      <c r="B1005" s="1">
        <v>7</v>
      </c>
      <c r="C1005" s="2" t="s">
        <v>14</v>
      </c>
      <c r="D1005" s="2" t="s">
        <v>38</v>
      </c>
      <c r="E1005" s="3">
        <v>20</v>
      </c>
      <c r="F1005" s="3">
        <v>33</v>
      </c>
      <c r="G1005" s="1">
        <v>3</v>
      </c>
      <c r="H1005" s="1">
        <v>45</v>
      </c>
      <c r="I1005" s="2" t="s">
        <v>6</v>
      </c>
      <c r="J1005" s="3">
        <f t="shared" si="45"/>
        <v>99</v>
      </c>
      <c r="K1005" s="3">
        <f t="shared" si="46"/>
        <v>39</v>
      </c>
      <c r="L1005" s="4">
        <f t="shared" si="47"/>
        <v>0.39393939393939392</v>
      </c>
    </row>
    <row r="1006" spans="1:12" x14ac:dyDescent="0.3">
      <c r="A1006" s="1">
        <v>399</v>
      </c>
      <c r="B1006" s="1">
        <v>7</v>
      </c>
      <c r="C1006" s="2" t="s">
        <v>12</v>
      </c>
      <c r="D1006" s="2" t="s">
        <v>36</v>
      </c>
      <c r="E1006" s="3">
        <v>22</v>
      </c>
      <c r="F1006" s="3">
        <v>36</v>
      </c>
      <c r="G1006" s="1">
        <v>3</v>
      </c>
      <c r="H1006" s="1">
        <v>46</v>
      </c>
      <c r="I1006" s="2" t="s">
        <v>8</v>
      </c>
      <c r="J1006" s="3">
        <f t="shared" si="45"/>
        <v>108</v>
      </c>
      <c r="K1006" s="3">
        <f t="shared" si="46"/>
        <v>42</v>
      </c>
      <c r="L1006" s="4">
        <f t="shared" si="47"/>
        <v>0.3888888888888889</v>
      </c>
    </row>
    <row r="1007" spans="1:12" x14ac:dyDescent="0.3">
      <c r="A1007" s="1">
        <v>400</v>
      </c>
      <c r="B1007" s="1">
        <v>9</v>
      </c>
      <c r="C1007" s="2" t="s">
        <v>11</v>
      </c>
      <c r="D1007" s="2" t="s">
        <v>35</v>
      </c>
      <c r="E1007" s="3">
        <v>25</v>
      </c>
      <c r="F1007" s="3">
        <v>40</v>
      </c>
      <c r="G1007" s="1">
        <v>2</v>
      </c>
      <c r="H1007" s="1">
        <v>28</v>
      </c>
      <c r="I1007" s="2" t="s">
        <v>6</v>
      </c>
      <c r="J1007" s="3">
        <f t="shared" si="45"/>
        <v>80</v>
      </c>
      <c r="K1007" s="3">
        <f t="shared" si="46"/>
        <v>30</v>
      </c>
      <c r="L1007" s="4">
        <f t="shared" si="47"/>
        <v>0.375</v>
      </c>
    </row>
    <row r="1008" spans="1:12" x14ac:dyDescent="0.3">
      <c r="A1008" s="1">
        <v>400</v>
      </c>
      <c r="B1008" s="1">
        <v>9</v>
      </c>
      <c r="C1008" s="2" t="s">
        <v>15</v>
      </c>
      <c r="D1008" s="2" t="s">
        <v>39</v>
      </c>
      <c r="E1008" s="3">
        <v>16</v>
      </c>
      <c r="F1008" s="3">
        <v>28</v>
      </c>
      <c r="G1008" s="1">
        <v>2</v>
      </c>
      <c r="H1008" s="1">
        <v>13</v>
      </c>
      <c r="I1008" s="2" t="s">
        <v>6</v>
      </c>
      <c r="J1008" s="3">
        <f t="shared" si="45"/>
        <v>56</v>
      </c>
      <c r="K1008" s="3">
        <f t="shared" si="46"/>
        <v>24</v>
      </c>
      <c r="L1008" s="4">
        <f t="shared" si="47"/>
        <v>0.42857142857142855</v>
      </c>
    </row>
    <row r="1009" spans="1:12" x14ac:dyDescent="0.3">
      <c r="A1009" s="1">
        <v>400</v>
      </c>
      <c r="B1009" s="1">
        <v>9</v>
      </c>
      <c r="C1009" s="2" t="s">
        <v>9</v>
      </c>
      <c r="D1009" s="2" t="s">
        <v>33</v>
      </c>
      <c r="E1009" s="3">
        <v>19</v>
      </c>
      <c r="F1009" s="3">
        <v>31</v>
      </c>
      <c r="G1009" s="1">
        <v>2</v>
      </c>
      <c r="H1009" s="1">
        <v>38</v>
      </c>
      <c r="I1009" s="2" t="s">
        <v>8</v>
      </c>
      <c r="J1009" s="3">
        <f t="shared" si="45"/>
        <v>62</v>
      </c>
      <c r="K1009" s="3">
        <f t="shared" si="46"/>
        <v>24</v>
      </c>
      <c r="L1009" s="4">
        <f t="shared" si="47"/>
        <v>0.38709677419354838</v>
      </c>
    </row>
    <row r="1010" spans="1:12" x14ac:dyDescent="0.3">
      <c r="A1010" s="1">
        <v>401</v>
      </c>
      <c r="B1010" s="1">
        <v>16</v>
      </c>
      <c r="C1010" s="2" t="s">
        <v>23</v>
      </c>
      <c r="D1010" s="2" t="s">
        <v>47</v>
      </c>
      <c r="E1010" s="3">
        <v>13</v>
      </c>
      <c r="F1010" s="3">
        <v>21</v>
      </c>
      <c r="G1010" s="1">
        <v>2</v>
      </c>
      <c r="H1010" s="1">
        <v>20</v>
      </c>
      <c r="I1010" s="2" t="s">
        <v>6</v>
      </c>
      <c r="J1010" s="3">
        <f t="shared" si="45"/>
        <v>42</v>
      </c>
      <c r="K1010" s="3">
        <f t="shared" si="46"/>
        <v>16</v>
      </c>
      <c r="L1010" s="4">
        <f t="shared" si="47"/>
        <v>0.38095238095238093</v>
      </c>
    </row>
    <row r="1011" spans="1:12" x14ac:dyDescent="0.3">
      <c r="A1011" s="1">
        <v>402</v>
      </c>
      <c r="B1011" s="1">
        <v>18</v>
      </c>
      <c r="C1011" s="2" t="s">
        <v>26</v>
      </c>
      <c r="D1011" s="2" t="s">
        <v>50</v>
      </c>
      <c r="E1011" s="3">
        <v>15</v>
      </c>
      <c r="F1011" s="3">
        <v>25</v>
      </c>
      <c r="G1011" s="1">
        <v>2</v>
      </c>
      <c r="H1011" s="1">
        <v>16</v>
      </c>
      <c r="I1011" s="2" t="s">
        <v>8</v>
      </c>
      <c r="J1011" s="3">
        <f t="shared" si="45"/>
        <v>50</v>
      </c>
      <c r="K1011" s="3">
        <f t="shared" si="46"/>
        <v>20</v>
      </c>
      <c r="L1011" s="4">
        <f t="shared" si="47"/>
        <v>0.4</v>
      </c>
    </row>
    <row r="1012" spans="1:12" x14ac:dyDescent="0.3">
      <c r="A1012" s="1">
        <v>402</v>
      </c>
      <c r="B1012" s="1">
        <v>18</v>
      </c>
      <c r="C1012" s="2" t="s">
        <v>16</v>
      </c>
      <c r="D1012" s="2" t="s">
        <v>40</v>
      </c>
      <c r="E1012" s="3">
        <v>11</v>
      </c>
      <c r="F1012" s="3">
        <v>19</v>
      </c>
      <c r="G1012" s="1">
        <v>3</v>
      </c>
      <c r="H1012" s="1">
        <v>29</v>
      </c>
      <c r="I1012" s="2" t="s">
        <v>8</v>
      </c>
      <c r="J1012" s="3">
        <f t="shared" si="45"/>
        <v>57</v>
      </c>
      <c r="K1012" s="3">
        <f t="shared" si="46"/>
        <v>24</v>
      </c>
      <c r="L1012" s="4">
        <f t="shared" si="47"/>
        <v>0.42105263157894735</v>
      </c>
    </row>
    <row r="1013" spans="1:12" x14ac:dyDescent="0.3">
      <c r="A1013" s="1">
        <v>402</v>
      </c>
      <c r="B1013" s="1">
        <v>18</v>
      </c>
      <c r="C1013" s="2" t="s">
        <v>19</v>
      </c>
      <c r="D1013" s="2" t="s">
        <v>43</v>
      </c>
      <c r="E1013" s="3">
        <v>13</v>
      </c>
      <c r="F1013" s="3">
        <v>22</v>
      </c>
      <c r="G1013" s="1">
        <v>2</v>
      </c>
      <c r="H1013" s="1">
        <v>21</v>
      </c>
      <c r="I1013" s="2" t="s">
        <v>6</v>
      </c>
      <c r="J1013" s="3">
        <f t="shared" si="45"/>
        <v>44</v>
      </c>
      <c r="K1013" s="3">
        <f t="shared" si="46"/>
        <v>18</v>
      </c>
      <c r="L1013" s="4">
        <f t="shared" si="47"/>
        <v>0.40909090909090912</v>
      </c>
    </row>
    <row r="1014" spans="1:12" x14ac:dyDescent="0.3">
      <c r="A1014" s="1">
        <v>403</v>
      </c>
      <c r="B1014" s="1">
        <v>14</v>
      </c>
      <c r="C1014" s="2" t="s">
        <v>19</v>
      </c>
      <c r="D1014" s="2" t="s">
        <v>43</v>
      </c>
      <c r="E1014" s="3">
        <v>13</v>
      </c>
      <c r="F1014" s="3">
        <v>22</v>
      </c>
      <c r="G1014" s="1">
        <v>3</v>
      </c>
      <c r="H1014" s="1">
        <v>17</v>
      </c>
      <c r="I1014" s="2" t="s">
        <v>6</v>
      </c>
      <c r="J1014" s="3">
        <f t="shared" si="45"/>
        <v>66</v>
      </c>
      <c r="K1014" s="3">
        <f t="shared" si="46"/>
        <v>27</v>
      </c>
      <c r="L1014" s="4">
        <f t="shared" si="47"/>
        <v>0.40909090909090912</v>
      </c>
    </row>
    <row r="1015" spans="1:12" x14ac:dyDescent="0.3">
      <c r="A1015" s="1">
        <v>403</v>
      </c>
      <c r="B1015" s="1">
        <v>14</v>
      </c>
      <c r="C1015" s="2" t="s">
        <v>24</v>
      </c>
      <c r="D1015" s="2" t="s">
        <v>48</v>
      </c>
      <c r="E1015" s="3">
        <v>10</v>
      </c>
      <c r="F1015" s="3">
        <v>18</v>
      </c>
      <c r="G1015" s="1">
        <v>2</v>
      </c>
      <c r="H1015" s="1">
        <v>5</v>
      </c>
      <c r="I1015" s="2" t="s">
        <v>8</v>
      </c>
      <c r="J1015" s="3">
        <f t="shared" si="45"/>
        <v>36</v>
      </c>
      <c r="K1015" s="3">
        <f t="shared" si="46"/>
        <v>16</v>
      </c>
      <c r="L1015" s="4">
        <f t="shared" si="47"/>
        <v>0.44444444444444442</v>
      </c>
    </row>
    <row r="1016" spans="1:12" x14ac:dyDescent="0.3">
      <c r="A1016" s="1">
        <v>403</v>
      </c>
      <c r="B1016" s="1">
        <v>14</v>
      </c>
      <c r="C1016" s="2" t="s">
        <v>18</v>
      </c>
      <c r="D1016" s="2" t="s">
        <v>42</v>
      </c>
      <c r="E1016" s="3">
        <v>19</v>
      </c>
      <c r="F1016" s="3">
        <v>32</v>
      </c>
      <c r="G1016" s="1">
        <v>2</v>
      </c>
      <c r="H1016" s="1">
        <v>8</v>
      </c>
      <c r="I1016" s="2" t="s">
        <v>8</v>
      </c>
      <c r="J1016" s="3">
        <f t="shared" si="45"/>
        <v>64</v>
      </c>
      <c r="K1016" s="3">
        <f t="shared" si="46"/>
        <v>26</v>
      </c>
      <c r="L1016" s="4">
        <f t="shared" si="47"/>
        <v>0.40625</v>
      </c>
    </row>
    <row r="1017" spans="1:12" x14ac:dyDescent="0.3">
      <c r="A1017" s="1">
        <v>403</v>
      </c>
      <c r="B1017" s="1">
        <v>14</v>
      </c>
      <c r="C1017" s="2" t="s">
        <v>5</v>
      </c>
      <c r="D1017" s="2" t="s">
        <v>31</v>
      </c>
      <c r="E1017" s="3">
        <v>14</v>
      </c>
      <c r="F1017" s="3">
        <v>24</v>
      </c>
      <c r="G1017" s="1">
        <v>1</v>
      </c>
      <c r="H1017" s="1">
        <v>55</v>
      </c>
      <c r="I1017" s="2" t="s">
        <v>8</v>
      </c>
      <c r="J1017" s="3">
        <f t="shared" si="45"/>
        <v>24</v>
      </c>
      <c r="K1017" s="3">
        <f t="shared" si="46"/>
        <v>10</v>
      </c>
      <c r="L1017" s="4">
        <f t="shared" si="47"/>
        <v>0.41666666666666669</v>
      </c>
    </row>
    <row r="1018" spans="1:12" x14ac:dyDescent="0.3">
      <c r="A1018" s="1">
        <v>404</v>
      </c>
      <c r="B1018" s="1">
        <v>17</v>
      </c>
      <c r="C1018" s="2" t="s">
        <v>23</v>
      </c>
      <c r="D1018" s="2" t="s">
        <v>47</v>
      </c>
      <c r="E1018" s="3">
        <v>13</v>
      </c>
      <c r="F1018" s="3">
        <v>21</v>
      </c>
      <c r="G1018" s="1">
        <v>2</v>
      </c>
      <c r="H1018" s="1">
        <v>20</v>
      </c>
      <c r="I1018" s="2" t="s">
        <v>6</v>
      </c>
      <c r="J1018" s="3">
        <f t="shared" si="45"/>
        <v>42</v>
      </c>
      <c r="K1018" s="3">
        <f t="shared" si="46"/>
        <v>16</v>
      </c>
      <c r="L1018" s="4">
        <f t="shared" si="47"/>
        <v>0.38095238095238093</v>
      </c>
    </row>
    <row r="1019" spans="1:12" x14ac:dyDescent="0.3">
      <c r="A1019" s="1">
        <v>404</v>
      </c>
      <c r="B1019" s="1">
        <v>17</v>
      </c>
      <c r="C1019" s="2" t="s">
        <v>21</v>
      </c>
      <c r="D1019" s="2" t="s">
        <v>45</v>
      </c>
      <c r="E1019" s="3">
        <v>12</v>
      </c>
      <c r="F1019" s="3">
        <v>20</v>
      </c>
      <c r="G1019" s="1">
        <v>1</v>
      </c>
      <c r="H1019" s="1">
        <v>53</v>
      </c>
      <c r="I1019" s="2" t="s">
        <v>8</v>
      </c>
      <c r="J1019" s="3">
        <f t="shared" si="45"/>
        <v>20</v>
      </c>
      <c r="K1019" s="3">
        <f t="shared" si="46"/>
        <v>8</v>
      </c>
      <c r="L1019" s="4">
        <f t="shared" si="47"/>
        <v>0.4</v>
      </c>
    </row>
    <row r="1020" spans="1:12" x14ac:dyDescent="0.3">
      <c r="A1020" s="1">
        <v>404</v>
      </c>
      <c r="B1020" s="1">
        <v>17</v>
      </c>
      <c r="C1020" s="2" t="s">
        <v>11</v>
      </c>
      <c r="D1020" s="2" t="s">
        <v>35</v>
      </c>
      <c r="E1020" s="3">
        <v>25</v>
      </c>
      <c r="F1020" s="3">
        <v>40</v>
      </c>
      <c r="G1020" s="1">
        <v>3</v>
      </c>
      <c r="H1020" s="1">
        <v>29</v>
      </c>
      <c r="I1020" s="2" t="s">
        <v>8</v>
      </c>
      <c r="J1020" s="3">
        <f t="shared" si="45"/>
        <v>120</v>
      </c>
      <c r="K1020" s="3">
        <f t="shared" si="46"/>
        <v>45</v>
      </c>
      <c r="L1020" s="4">
        <f t="shared" si="47"/>
        <v>0.375</v>
      </c>
    </row>
    <row r="1021" spans="1:12" x14ac:dyDescent="0.3">
      <c r="A1021" s="1">
        <v>405</v>
      </c>
      <c r="B1021" s="1">
        <v>5</v>
      </c>
      <c r="C1021" s="2" t="s">
        <v>25</v>
      </c>
      <c r="D1021" s="2" t="s">
        <v>49</v>
      </c>
      <c r="E1021" s="3">
        <v>15</v>
      </c>
      <c r="F1021" s="3">
        <v>26</v>
      </c>
      <c r="G1021" s="1">
        <v>1</v>
      </c>
      <c r="H1021" s="1">
        <v>41</v>
      </c>
      <c r="I1021" s="2" t="s">
        <v>8</v>
      </c>
      <c r="J1021" s="3">
        <f t="shared" si="45"/>
        <v>26</v>
      </c>
      <c r="K1021" s="3">
        <f t="shared" si="46"/>
        <v>11</v>
      </c>
      <c r="L1021" s="4">
        <f t="shared" si="47"/>
        <v>0.42307692307692307</v>
      </c>
    </row>
    <row r="1022" spans="1:12" x14ac:dyDescent="0.3">
      <c r="A1022" s="1">
        <v>405</v>
      </c>
      <c r="B1022" s="1">
        <v>5</v>
      </c>
      <c r="C1022" s="2" t="s">
        <v>11</v>
      </c>
      <c r="D1022" s="2" t="s">
        <v>35</v>
      </c>
      <c r="E1022" s="3">
        <v>25</v>
      </c>
      <c r="F1022" s="3">
        <v>40</v>
      </c>
      <c r="G1022" s="1">
        <v>1</v>
      </c>
      <c r="H1022" s="1">
        <v>44</v>
      </c>
      <c r="I1022" s="2" t="s">
        <v>6</v>
      </c>
      <c r="J1022" s="3">
        <f t="shared" si="45"/>
        <v>40</v>
      </c>
      <c r="K1022" s="3">
        <f t="shared" si="46"/>
        <v>15</v>
      </c>
      <c r="L1022" s="4">
        <f t="shared" si="47"/>
        <v>0.375</v>
      </c>
    </row>
    <row r="1023" spans="1:12" x14ac:dyDescent="0.3">
      <c r="A1023" s="1">
        <v>405</v>
      </c>
      <c r="B1023" s="1">
        <v>5</v>
      </c>
      <c r="C1023" s="2" t="s">
        <v>21</v>
      </c>
      <c r="D1023" s="2" t="s">
        <v>45</v>
      </c>
      <c r="E1023" s="3">
        <v>12</v>
      </c>
      <c r="F1023" s="3">
        <v>20</v>
      </c>
      <c r="G1023" s="1">
        <v>2</v>
      </c>
      <c r="H1023" s="1">
        <v>13</v>
      </c>
      <c r="I1023" s="2" t="s">
        <v>8</v>
      </c>
      <c r="J1023" s="3">
        <f t="shared" si="45"/>
        <v>40</v>
      </c>
      <c r="K1023" s="3">
        <f t="shared" si="46"/>
        <v>16</v>
      </c>
      <c r="L1023" s="4">
        <f t="shared" si="47"/>
        <v>0.4</v>
      </c>
    </row>
    <row r="1024" spans="1:12" x14ac:dyDescent="0.3">
      <c r="A1024" s="1">
        <v>406</v>
      </c>
      <c r="B1024" s="1">
        <v>14</v>
      </c>
      <c r="C1024" s="2" t="s">
        <v>21</v>
      </c>
      <c r="D1024" s="2" t="s">
        <v>45</v>
      </c>
      <c r="E1024" s="3">
        <v>12</v>
      </c>
      <c r="F1024" s="3">
        <v>20</v>
      </c>
      <c r="G1024" s="1">
        <v>3</v>
      </c>
      <c r="H1024" s="1">
        <v>6</v>
      </c>
      <c r="I1024" s="2" t="s">
        <v>6</v>
      </c>
      <c r="J1024" s="3">
        <f t="shared" si="45"/>
        <v>60</v>
      </c>
      <c r="K1024" s="3">
        <f t="shared" si="46"/>
        <v>24</v>
      </c>
      <c r="L1024" s="4">
        <f t="shared" si="47"/>
        <v>0.4</v>
      </c>
    </row>
    <row r="1025" spans="1:12" x14ac:dyDescent="0.3">
      <c r="A1025" s="1">
        <v>406</v>
      </c>
      <c r="B1025" s="1">
        <v>14</v>
      </c>
      <c r="C1025" s="2" t="s">
        <v>17</v>
      </c>
      <c r="D1025" s="2" t="s">
        <v>41</v>
      </c>
      <c r="E1025" s="3">
        <v>21</v>
      </c>
      <c r="F1025" s="3">
        <v>35</v>
      </c>
      <c r="G1025" s="1">
        <v>2</v>
      </c>
      <c r="H1025" s="1">
        <v>56</v>
      </c>
      <c r="I1025" s="2" t="s">
        <v>6</v>
      </c>
      <c r="J1025" s="3">
        <f t="shared" si="45"/>
        <v>70</v>
      </c>
      <c r="K1025" s="3">
        <f t="shared" si="46"/>
        <v>28</v>
      </c>
      <c r="L1025" s="4">
        <f t="shared" si="47"/>
        <v>0.4</v>
      </c>
    </row>
    <row r="1026" spans="1:12" x14ac:dyDescent="0.3">
      <c r="A1026" s="1">
        <v>406</v>
      </c>
      <c r="B1026" s="1">
        <v>14</v>
      </c>
      <c r="C1026" s="2" t="s">
        <v>26</v>
      </c>
      <c r="D1026" s="2" t="s">
        <v>50</v>
      </c>
      <c r="E1026" s="3">
        <v>15</v>
      </c>
      <c r="F1026" s="3">
        <v>25</v>
      </c>
      <c r="G1026" s="1">
        <v>1</v>
      </c>
      <c r="H1026" s="1">
        <v>55</v>
      </c>
      <c r="I1026" s="2" t="s">
        <v>8</v>
      </c>
      <c r="J1026" s="3">
        <f t="shared" si="45"/>
        <v>25</v>
      </c>
      <c r="K1026" s="3">
        <f t="shared" si="46"/>
        <v>10</v>
      </c>
      <c r="L1026" s="4">
        <f t="shared" si="47"/>
        <v>0.4</v>
      </c>
    </row>
    <row r="1027" spans="1:12" x14ac:dyDescent="0.3">
      <c r="A1027" s="1">
        <v>407</v>
      </c>
      <c r="B1027" s="1">
        <v>4</v>
      </c>
      <c r="C1027" s="2" t="s">
        <v>21</v>
      </c>
      <c r="D1027" s="2" t="s">
        <v>45</v>
      </c>
      <c r="E1027" s="3">
        <v>12</v>
      </c>
      <c r="F1027" s="3">
        <v>20</v>
      </c>
      <c r="G1027" s="1">
        <v>3</v>
      </c>
      <c r="H1027" s="1">
        <v>32</v>
      </c>
      <c r="I1027" s="2" t="s">
        <v>6</v>
      </c>
      <c r="J1027" s="3">
        <f t="shared" ref="J1027:J1090" si="48">F1027*G1027</f>
        <v>60</v>
      </c>
      <c r="K1027" s="3">
        <f t="shared" ref="K1027:K1090" si="49">J1027-(G1027*E1027)</f>
        <v>24</v>
      </c>
      <c r="L1027" s="4">
        <f t="shared" ref="L1027:L1090" si="50">K1027/J1027</f>
        <v>0.4</v>
      </c>
    </row>
    <row r="1028" spans="1:12" x14ac:dyDescent="0.3">
      <c r="A1028" s="1">
        <v>407</v>
      </c>
      <c r="B1028" s="1">
        <v>4</v>
      </c>
      <c r="C1028" s="2" t="s">
        <v>17</v>
      </c>
      <c r="D1028" s="2" t="s">
        <v>41</v>
      </c>
      <c r="E1028" s="3">
        <v>21</v>
      </c>
      <c r="F1028" s="3">
        <v>35</v>
      </c>
      <c r="G1028" s="1">
        <v>1</v>
      </c>
      <c r="H1028" s="1">
        <v>18</v>
      </c>
      <c r="I1028" s="2" t="s">
        <v>8</v>
      </c>
      <c r="J1028" s="3">
        <f t="shared" si="48"/>
        <v>35</v>
      </c>
      <c r="K1028" s="3">
        <f t="shared" si="49"/>
        <v>14</v>
      </c>
      <c r="L1028" s="4">
        <f t="shared" si="50"/>
        <v>0.4</v>
      </c>
    </row>
    <row r="1029" spans="1:12" x14ac:dyDescent="0.3">
      <c r="A1029" s="1">
        <v>408</v>
      </c>
      <c r="B1029" s="1">
        <v>17</v>
      </c>
      <c r="C1029" s="2" t="s">
        <v>26</v>
      </c>
      <c r="D1029" s="2" t="s">
        <v>50</v>
      </c>
      <c r="E1029" s="3">
        <v>15</v>
      </c>
      <c r="F1029" s="3">
        <v>25</v>
      </c>
      <c r="G1029" s="1">
        <v>1</v>
      </c>
      <c r="H1029" s="1">
        <v>58</v>
      </c>
      <c r="I1029" s="2" t="s">
        <v>8</v>
      </c>
      <c r="J1029" s="3">
        <f t="shared" si="48"/>
        <v>25</v>
      </c>
      <c r="K1029" s="3">
        <f t="shared" si="49"/>
        <v>10</v>
      </c>
      <c r="L1029" s="4">
        <f t="shared" si="50"/>
        <v>0.4</v>
      </c>
    </row>
    <row r="1030" spans="1:12" x14ac:dyDescent="0.3">
      <c r="A1030" s="1">
        <v>408</v>
      </c>
      <c r="B1030" s="1">
        <v>17</v>
      </c>
      <c r="C1030" s="2" t="s">
        <v>5</v>
      </c>
      <c r="D1030" s="2" t="s">
        <v>31</v>
      </c>
      <c r="E1030" s="3">
        <v>14</v>
      </c>
      <c r="F1030" s="3">
        <v>24</v>
      </c>
      <c r="G1030" s="1">
        <v>3</v>
      </c>
      <c r="H1030" s="1">
        <v>11</v>
      </c>
      <c r="I1030" s="2" t="s">
        <v>6</v>
      </c>
      <c r="J1030" s="3">
        <f t="shared" si="48"/>
        <v>72</v>
      </c>
      <c r="K1030" s="3">
        <f t="shared" si="49"/>
        <v>30</v>
      </c>
      <c r="L1030" s="4">
        <f t="shared" si="50"/>
        <v>0.41666666666666669</v>
      </c>
    </row>
    <row r="1031" spans="1:12" x14ac:dyDescent="0.3">
      <c r="A1031" s="1">
        <v>408</v>
      </c>
      <c r="B1031" s="1">
        <v>17</v>
      </c>
      <c r="C1031" s="2" t="s">
        <v>20</v>
      </c>
      <c r="D1031" s="2" t="s">
        <v>44</v>
      </c>
      <c r="E1031" s="3">
        <v>20</v>
      </c>
      <c r="F1031" s="3">
        <v>34</v>
      </c>
      <c r="G1031" s="1">
        <v>1</v>
      </c>
      <c r="H1031" s="1">
        <v>37</v>
      </c>
      <c r="I1031" s="2" t="s">
        <v>8</v>
      </c>
      <c r="J1031" s="3">
        <f t="shared" si="48"/>
        <v>34</v>
      </c>
      <c r="K1031" s="3">
        <f t="shared" si="49"/>
        <v>14</v>
      </c>
      <c r="L1031" s="4">
        <f t="shared" si="50"/>
        <v>0.41176470588235292</v>
      </c>
    </row>
    <row r="1032" spans="1:12" x14ac:dyDescent="0.3">
      <c r="A1032" s="1">
        <v>409</v>
      </c>
      <c r="B1032" s="1">
        <v>15</v>
      </c>
      <c r="C1032" s="2" t="s">
        <v>23</v>
      </c>
      <c r="D1032" s="2" t="s">
        <v>47</v>
      </c>
      <c r="E1032" s="3">
        <v>13</v>
      </c>
      <c r="F1032" s="3">
        <v>21</v>
      </c>
      <c r="G1032" s="1">
        <v>3</v>
      </c>
      <c r="H1032" s="1">
        <v>44</v>
      </c>
      <c r="I1032" s="2" t="s">
        <v>8</v>
      </c>
      <c r="J1032" s="3">
        <f t="shared" si="48"/>
        <v>63</v>
      </c>
      <c r="K1032" s="3">
        <f t="shared" si="49"/>
        <v>24</v>
      </c>
      <c r="L1032" s="4">
        <f t="shared" si="50"/>
        <v>0.38095238095238093</v>
      </c>
    </row>
    <row r="1033" spans="1:12" x14ac:dyDescent="0.3">
      <c r="A1033" s="1">
        <v>409</v>
      </c>
      <c r="B1033" s="1">
        <v>15</v>
      </c>
      <c r="C1033" s="2" t="s">
        <v>11</v>
      </c>
      <c r="D1033" s="2" t="s">
        <v>35</v>
      </c>
      <c r="E1033" s="3">
        <v>25</v>
      </c>
      <c r="F1033" s="3">
        <v>40</v>
      </c>
      <c r="G1033" s="1">
        <v>1</v>
      </c>
      <c r="H1033" s="1">
        <v>43</v>
      </c>
      <c r="I1033" s="2" t="s">
        <v>6</v>
      </c>
      <c r="J1033" s="3">
        <f t="shared" si="48"/>
        <v>40</v>
      </c>
      <c r="K1033" s="3">
        <f t="shared" si="49"/>
        <v>15</v>
      </c>
      <c r="L1033" s="4">
        <f t="shared" si="50"/>
        <v>0.375</v>
      </c>
    </row>
    <row r="1034" spans="1:12" x14ac:dyDescent="0.3">
      <c r="A1034" s="1">
        <v>409</v>
      </c>
      <c r="B1034" s="1">
        <v>15</v>
      </c>
      <c r="C1034" s="2" t="s">
        <v>15</v>
      </c>
      <c r="D1034" s="2" t="s">
        <v>39</v>
      </c>
      <c r="E1034" s="3">
        <v>16</v>
      </c>
      <c r="F1034" s="3">
        <v>28</v>
      </c>
      <c r="G1034" s="1">
        <v>1</v>
      </c>
      <c r="H1034" s="1">
        <v>47</v>
      </c>
      <c r="I1034" s="2" t="s">
        <v>6</v>
      </c>
      <c r="J1034" s="3">
        <f t="shared" si="48"/>
        <v>28</v>
      </c>
      <c r="K1034" s="3">
        <f t="shared" si="49"/>
        <v>12</v>
      </c>
      <c r="L1034" s="4">
        <f t="shared" si="50"/>
        <v>0.42857142857142855</v>
      </c>
    </row>
    <row r="1035" spans="1:12" x14ac:dyDescent="0.3">
      <c r="A1035" s="1">
        <v>409</v>
      </c>
      <c r="B1035" s="1">
        <v>15</v>
      </c>
      <c r="C1035" s="2" t="s">
        <v>5</v>
      </c>
      <c r="D1035" s="2" t="s">
        <v>31</v>
      </c>
      <c r="E1035" s="3">
        <v>14</v>
      </c>
      <c r="F1035" s="3">
        <v>24</v>
      </c>
      <c r="G1035" s="1">
        <v>3</v>
      </c>
      <c r="H1035" s="1">
        <v>29</v>
      </c>
      <c r="I1035" s="2" t="s">
        <v>6</v>
      </c>
      <c r="J1035" s="3">
        <f t="shared" si="48"/>
        <v>72</v>
      </c>
      <c r="K1035" s="3">
        <f t="shared" si="49"/>
        <v>30</v>
      </c>
      <c r="L1035" s="4">
        <f t="shared" si="50"/>
        <v>0.41666666666666669</v>
      </c>
    </row>
    <row r="1036" spans="1:12" x14ac:dyDescent="0.3">
      <c r="A1036" s="1">
        <v>410</v>
      </c>
      <c r="B1036" s="1">
        <v>1</v>
      </c>
      <c r="C1036" s="2" t="s">
        <v>21</v>
      </c>
      <c r="D1036" s="2" t="s">
        <v>45</v>
      </c>
      <c r="E1036" s="3">
        <v>12</v>
      </c>
      <c r="F1036" s="3">
        <v>20</v>
      </c>
      <c r="G1036" s="1">
        <v>1</v>
      </c>
      <c r="H1036" s="1">
        <v>50</v>
      </c>
      <c r="I1036" s="2" t="s">
        <v>8</v>
      </c>
      <c r="J1036" s="3">
        <f t="shared" si="48"/>
        <v>20</v>
      </c>
      <c r="K1036" s="3">
        <f t="shared" si="49"/>
        <v>8</v>
      </c>
      <c r="L1036" s="4">
        <f t="shared" si="50"/>
        <v>0.4</v>
      </c>
    </row>
    <row r="1037" spans="1:12" x14ac:dyDescent="0.3">
      <c r="A1037" s="1">
        <v>410</v>
      </c>
      <c r="B1037" s="1">
        <v>1</v>
      </c>
      <c r="C1037" s="2" t="s">
        <v>12</v>
      </c>
      <c r="D1037" s="2" t="s">
        <v>36</v>
      </c>
      <c r="E1037" s="3">
        <v>22</v>
      </c>
      <c r="F1037" s="3">
        <v>36</v>
      </c>
      <c r="G1037" s="1">
        <v>1</v>
      </c>
      <c r="H1037" s="1">
        <v>41</v>
      </c>
      <c r="I1037" s="2" t="s">
        <v>6</v>
      </c>
      <c r="J1037" s="3">
        <f t="shared" si="48"/>
        <v>36</v>
      </c>
      <c r="K1037" s="3">
        <f t="shared" si="49"/>
        <v>14</v>
      </c>
      <c r="L1037" s="4">
        <f t="shared" si="50"/>
        <v>0.3888888888888889</v>
      </c>
    </row>
    <row r="1038" spans="1:12" x14ac:dyDescent="0.3">
      <c r="A1038" s="1">
        <v>411</v>
      </c>
      <c r="B1038" s="1">
        <v>3</v>
      </c>
      <c r="C1038" s="2" t="s">
        <v>11</v>
      </c>
      <c r="D1038" s="2" t="s">
        <v>35</v>
      </c>
      <c r="E1038" s="3">
        <v>25</v>
      </c>
      <c r="F1038" s="3">
        <v>40</v>
      </c>
      <c r="G1038" s="1">
        <v>3</v>
      </c>
      <c r="H1038" s="1">
        <v>36</v>
      </c>
      <c r="I1038" s="2" t="s">
        <v>8</v>
      </c>
      <c r="J1038" s="3">
        <f t="shared" si="48"/>
        <v>120</v>
      </c>
      <c r="K1038" s="3">
        <f t="shared" si="49"/>
        <v>45</v>
      </c>
      <c r="L1038" s="4">
        <f t="shared" si="50"/>
        <v>0.375</v>
      </c>
    </row>
    <row r="1039" spans="1:12" x14ac:dyDescent="0.3">
      <c r="A1039" s="1">
        <v>411</v>
      </c>
      <c r="B1039" s="1">
        <v>3</v>
      </c>
      <c r="C1039" s="2" t="s">
        <v>24</v>
      </c>
      <c r="D1039" s="2" t="s">
        <v>48</v>
      </c>
      <c r="E1039" s="3">
        <v>10</v>
      </c>
      <c r="F1039" s="3">
        <v>18</v>
      </c>
      <c r="G1039" s="1">
        <v>1</v>
      </c>
      <c r="H1039" s="1">
        <v>33</v>
      </c>
      <c r="I1039" s="2" t="s">
        <v>6</v>
      </c>
      <c r="J1039" s="3">
        <f t="shared" si="48"/>
        <v>18</v>
      </c>
      <c r="K1039" s="3">
        <f t="shared" si="49"/>
        <v>8</v>
      </c>
      <c r="L1039" s="4">
        <f t="shared" si="50"/>
        <v>0.44444444444444442</v>
      </c>
    </row>
    <row r="1040" spans="1:12" x14ac:dyDescent="0.3">
      <c r="A1040" s="1">
        <v>411</v>
      </c>
      <c r="B1040" s="1">
        <v>3</v>
      </c>
      <c r="C1040" s="2" t="s">
        <v>10</v>
      </c>
      <c r="D1040" s="2" t="s">
        <v>34</v>
      </c>
      <c r="E1040" s="3">
        <v>16</v>
      </c>
      <c r="F1040" s="3">
        <v>27</v>
      </c>
      <c r="G1040" s="1">
        <v>3</v>
      </c>
      <c r="H1040" s="1">
        <v>9</v>
      </c>
      <c r="I1040" s="2" t="s">
        <v>6</v>
      </c>
      <c r="J1040" s="3">
        <f t="shared" si="48"/>
        <v>81</v>
      </c>
      <c r="K1040" s="3">
        <f t="shared" si="49"/>
        <v>33</v>
      </c>
      <c r="L1040" s="4">
        <f t="shared" si="50"/>
        <v>0.40740740740740738</v>
      </c>
    </row>
    <row r="1041" spans="1:12" x14ac:dyDescent="0.3">
      <c r="A1041" s="1">
        <v>412</v>
      </c>
      <c r="B1041" s="1">
        <v>11</v>
      </c>
      <c r="C1041" s="2" t="s">
        <v>9</v>
      </c>
      <c r="D1041" s="2" t="s">
        <v>33</v>
      </c>
      <c r="E1041" s="3">
        <v>19</v>
      </c>
      <c r="F1041" s="3">
        <v>31</v>
      </c>
      <c r="G1041" s="1">
        <v>3</v>
      </c>
      <c r="H1041" s="1">
        <v>57</v>
      </c>
      <c r="I1041" s="2" t="s">
        <v>8</v>
      </c>
      <c r="J1041" s="3">
        <f t="shared" si="48"/>
        <v>93</v>
      </c>
      <c r="K1041" s="3">
        <f t="shared" si="49"/>
        <v>36</v>
      </c>
      <c r="L1041" s="4">
        <f t="shared" si="50"/>
        <v>0.38709677419354838</v>
      </c>
    </row>
    <row r="1042" spans="1:12" x14ac:dyDescent="0.3">
      <c r="A1042" s="1">
        <v>413</v>
      </c>
      <c r="B1042" s="1">
        <v>13</v>
      </c>
      <c r="C1042" s="2" t="s">
        <v>17</v>
      </c>
      <c r="D1042" s="2" t="s">
        <v>41</v>
      </c>
      <c r="E1042" s="3">
        <v>21</v>
      </c>
      <c r="F1042" s="3">
        <v>35</v>
      </c>
      <c r="G1042" s="1">
        <v>1</v>
      </c>
      <c r="H1042" s="1">
        <v>12</v>
      </c>
      <c r="I1042" s="2" t="s">
        <v>8</v>
      </c>
      <c r="J1042" s="3">
        <f t="shared" si="48"/>
        <v>35</v>
      </c>
      <c r="K1042" s="3">
        <f t="shared" si="49"/>
        <v>14</v>
      </c>
      <c r="L1042" s="4">
        <f t="shared" si="50"/>
        <v>0.4</v>
      </c>
    </row>
    <row r="1043" spans="1:12" x14ac:dyDescent="0.3">
      <c r="A1043" s="1">
        <v>414</v>
      </c>
      <c r="B1043" s="1">
        <v>14</v>
      </c>
      <c r="C1043" s="2" t="s">
        <v>14</v>
      </c>
      <c r="D1043" s="2" t="s">
        <v>38</v>
      </c>
      <c r="E1043" s="3">
        <v>20</v>
      </c>
      <c r="F1043" s="3">
        <v>33</v>
      </c>
      <c r="G1043" s="1">
        <v>1</v>
      </c>
      <c r="H1043" s="1">
        <v>38</v>
      </c>
      <c r="I1043" s="2" t="s">
        <v>6</v>
      </c>
      <c r="J1043" s="3">
        <f t="shared" si="48"/>
        <v>33</v>
      </c>
      <c r="K1043" s="3">
        <f t="shared" si="49"/>
        <v>13</v>
      </c>
      <c r="L1043" s="4">
        <f t="shared" si="50"/>
        <v>0.39393939393939392</v>
      </c>
    </row>
    <row r="1044" spans="1:12" x14ac:dyDescent="0.3">
      <c r="A1044" s="1">
        <v>415</v>
      </c>
      <c r="B1044" s="1">
        <v>14</v>
      </c>
      <c r="C1044" s="2" t="s">
        <v>10</v>
      </c>
      <c r="D1044" s="2" t="s">
        <v>34</v>
      </c>
      <c r="E1044" s="3">
        <v>16</v>
      </c>
      <c r="F1044" s="3">
        <v>27</v>
      </c>
      <c r="G1044" s="1">
        <v>2</v>
      </c>
      <c r="H1044" s="1">
        <v>32</v>
      </c>
      <c r="I1044" s="2" t="s">
        <v>6</v>
      </c>
      <c r="J1044" s="3">
        <f t="shared" si="48"/>
        <v>54</v>
      </c>
      <c r="K1044" s="3">
        <f t="shared" si="49"/>
        <v>22</v>
      </c>
      <c r="L1044" s="4">
        <f t="shared" si="50"/>
        <v>0.40740740740740738</v>
      </c>
    </row>
    <row r="1045" spans="1:12" x14ac:dyDescent="0.3">
      <c r="A1045" s="1">
        <v>415</v>
      </c>
      <c r="B1045" s="1">
        <v>14</v>
      </c>
      <c r="C1045" s="2" t="s">
        <v>20</v>
      </c>
      <c r="D1045" s="2" t="s">
        <v>44</v>
      </c>
      <c r="E1045" s="3">
        <v>20</v>
      </c>
      <c r="F1045" s="3">
        <v>34</v>
      </c>
      <c r="G1045" s="1">
        <v>2</v>
      </c>
      <c r="H1045" s="1">
        <v>16</v>
      </c>
      <c r="I1045" s="2" t="s">
        <v>8</v>
      </c>
      <c r="J1045" s="3">
        <f t="shared" si="48"/>
        <v>68</v>
      </c>
      <c r="K1045" s="3">
        <f t="shared" si="49"/>
        <v>28</v>
      </c>
      <c r="L1045" s="4">
        <f t="shared" si="50"/>
        <v>0.41176470588235292</v>
      </c>
    </row>
    <row r="1046" spans="1:12" x14ac:dyDescent="0.3">
      <c r="A1046" s="1">
        <v>415</v>
      </c>
      <c r="B1046" s="1">
        <v>14</v>
      </c>
      <c r="C1046" s="2" t="s">
        <v>12</v>
      </c>
      <c r="D1046" s="2" t="s">
        <v>36</v>
      </c>
      <c r="E1046" s="3">
        <v>22</v>
      </c>
      <c r="F1046" s="3">
        <v>36</v>
      </c>
      <c r="G1046" s="1">
        <v>1</v>
      </c>
      <c r="H1046" s="1">
        <v>39</v>
      </c>
      <c r="I1046" s="2" t="s">
        <v>6</v>
      </c>
      <c r="J1046" s="3">
        <f t="shared" si="48"/>
        <v>36</v>
      </c>
      <c r="K1046" s="3">
        <f t="shared" si="49"/>
        <v>14</v>
      </c>
      <c r="L1046" s="4">
        <f t="shared" si="50"/>
        <v>0.3888888888888889</v>
      </c>
    </row>
    <row r="1047" spans="1:12" x14ac:dyDescent="0.3">
      <c r="A1047" s="1">
        <v>416</v>
      </c>
      <c r="B1047" s="1">
        <v>20</v>
      </c>
      <c r="C1047" s="2" t="s">
        <v>26</v>
      </c>
      <c r="D1047" s="2" t="s">
        <v>50</v>
      </c>
      <c r="E1047" s="3">
        <v>15</v>
      </c>
      <c r="F1047" s="3">
        <v>25</v>
      </c>
      <c r="G1047" s="1">
        <v>1</v>
      </c>
      <c r="H1047" s="1">
        <v>9</v>
      </c>
      <c r="I1047" s="2" t="s">
        <v>8</v>
      </c>
      <c r="J1047" s="3">
        <f t="shared" si="48"/>
        <v>25</v>
      </c>
      <c r="K1047" s="3">
        <f t="shared" si="49"/>
        <v>10</v>
      </c>
      <c r="L1047" s="4">
        <f t="shared" si="50"/>
        <v>0.4</v>
      </c>
    </row>
    <row r="1048" spans="1:12" x14ac:dyDescent="0.3">
      <c r="A1048" s="1">
        <v>417</v>
      </c>
      <c r="B1048" s="1">
        <v>7</v>
      </c>
      <c r="C1048" s="2" t="s">
        <v>13</v>
      </c>
      <c r="D1048" s="2" t="s">
        <v>37</v>
      </c>
      <c r="E1048" s="3">
        <v>17</v>
      </c>
      <c r="F1048" s="3">
        <v>29</v>
      </c>
      <c r="G1048" s="1">
        <v>1</v>
      </c>
      <c r="H1048" s="1">
        <v>23</v>
      </c>
      <c r="I1048" s="2" t="s">
        <v>6</v>
      </c>
      <c r="J1048" s="3">
        <f t="shared" si="48"/>
        <v>29</v>
      </c>
      <c r="K1048" s="3">
        <f t="shared" si="49"/>
        <v>12</v>
      </c>
      <c r="L1048" s="4">
        <f t="shared" si="50"/>
        <v>0.41379310344827586</v>
      </c>
    </row>
    <row r="1049" spans="1:12" x14ac:dyDescent="0.3">
      <c r="A1049" s="1">
        <v>417</v>
      </c>
      <c r="B1049" s="1">
        <v>7</v>
      </c>
      <c r="C1049" s="2" t="s">
        <v>11</v>
      </c>
      <c r="D1049" s="2" t="s">
        <v>35</v>
      </c>
      <c r="E1049" s="3">
        <v>25</v>
      </c>
      <c r="F1049" s="3">
        <v>40</v>
      </c>
      <c r="G1049" s="1">
        <v>1</v>
      </c>
      <c r="H1049" s="1">
        <v>17</v>
      </c>
      <c r="I1049" s="2" t="s">
        <v>6</v>
      </c>
      <c r="J1049" s="3">
        <f t="shared" si="48"/>
        <v>40</v>
      </c>
      <c r="K1049" s="3">
        <f t="shared" si="49"/>
        <v>15</v>
      </c>
      <c r="L1049" s="4">
        <f t="shared" si="50"/>
        <v>0.375</v>
      </c>
    </row>
    <row r="1050" spans="1:12" x14ac:dyDescent="0.3">
      <c r="A1050" s="1">
        <v>417</v>
      </c>
      <c r="B1050" s="1">
        <v>7</v>
      </c>
      <c r="C1050" s="2" t="s">
        <v>16</v>
      </c>
      <c r="D1050" s="2" t="s">
        <v>40</v>
      </c>
      <c r="E1050" s="3">
        <v>11</v>
      </c>
      <c r="F1050" s="3">
        <v>19</v>
      </c>
      <c r="G1050" s="1">
        <v>1</v>
      </c>
      <c r="H1050" s="1">
        <v>16</v>
      </c>
      <c r="I1050" s="2" t="s">
        <v>8</v>
      </c>
      <c r="J1050" s="3">
        <f t="shared" si="48"/>
        <v>19</v>
      </c>
      <c r="K1050" s="3">
        <f t="shared" si="49"/>
        <v>8</v>
      </c>
      <c r="L1050" s="4">
        <f t="shared" si="50"/>
        <v>0.42105263157894735</v>
      </c>
    </row>
    <row r="1051" spans="1:12" x14ac:dyDescent="0.3">
      <c r="A1051" s="1">
        <v>417</v>
      </c>
      <c r="B1051" s="1">
        <v>7</v>
      </c>
      <c r="C1051" s="2" t="s">
        <v>10</v>
      </c>
      <c r="D1051" s="2" t="s">
        <v>34</v>
      </c>
      <c r="E1051" s="3">
        <v>16</v>
      </c>
      <c r="F1051" s="3">
        <v>27</v>
      </c>
      <c r="G1051" s="1">
        <v>2</v>
      </c>
      <c r="H1051" s="1">
        <v>34</v>
      </c>
      <c r="I1051" s="2" t="s">
        <v>8</v>
      </c>
      <c r="J1051" s="3">
        <f t="shared" si="48"/>
        <v>54</v>
      </c>
      <c r="K1051" s="3">
        <f t="shared" si="49"/>
        <v>22</v>
      </c>
      <c r="L1051" s="4">
        <f t="shared" si="50"/>
        <v>0.40740740740740738</v>
      </c>
    </row>
    <row r="1052" spans="1:12" x14ac:dyDescent="0.3">
      <c r="A1052" s="1">
        <v>418</v>
      </c>
      <c r="B1052" s="1">
        <v>17</v>
      </c>
      <c r="C1052" s="2" t="s">
        <v>26</v>
      </c>
      <c r="D1052" s="2" t="s">
        <v>50</v>
      </c>
      <c r="E1052" s="3">
        <v>15</v>
      </c>
      <c r="F1052" s="3">
        <v>25</v>
      </c>
      <c r="G1052" s="1">
        <v>1</v>
      </c>
      <c r="H1052" s="1">
        <v>45</v>
      </c>
      <c r="I1052" s="2" t="s">
        <v>6</v>
      </c>
      <c r="J1052" s="3">
        <f t="shared" si="48"/>
        <v>25</v>
      </c>
      <c r="K1052" s="3">
        <f t="shared" si="49"/>
        <v>10</v>
      </c>
      <c r="L1052" s="4">
        <f t="shared" si="50"/>
        <v>0.4</v>
      </c>
    </row>
    <row r="1053" spans="1:12" x14ac:dyDescent="0.3">
      <c r="A1053" s="1">
        <v>418</v>
      </c>
      <c r="B1053" s="1">
        <v>17</v>
      </c>
      <c r="C1053" s="2" t="s">
        <v>9</v>
      </c>
      <c r="D1053" s="2" t="s">
        <v>33</v>
      </c>
      <c r="E1053" s="3">
        <v>19</v>
      </c>
      <c r="F1053" s="3">
        <v>31</v>
      </c>
      <c r="G1053" s="1">
        <v>3</v>
      </c>
      <c r="H1053" s="1">
        <v>55</v>
      </c>
      <c r="I1053" s="2" t="s">
        <v>8</v>
      </c>
      <c r="J1053" s="3">
        <f t="shared" si="48"/>
        <v>93</v>
      </c>
      <c r="K1053" s="3">
        <f t="shared" si="49"/>
        <v>36</v>
      </c>
      <c r="L1053" s="4">
        <f t="shared" si="50"/>
        <v>0.38709677419354838</v>
      </c>
    </row>
    <row r="1054" spans="1:12" x14ac:dyDescent="0.3">
      <c r="A1054" s="1">
        <v>419</v>
      </c>
      <c r="B1054" s="1">
        <v>11</v>
      </c>
      <c r="C1054" s="2" t="s">
        <v>20</v>
      </c>
      <c r="D1054" s="2" t="s">
        <v>44</v>
      </c>
      <c r="E1054" s="3">
        <v>20</v>
      </c>
      <c r="F1054" s="3">
        <v>34</v>
      </c>
      <c r="G1054" s="1">
        <v>1</v>
      </c>
      <c r="H1054" s="1">
        <v>7</v>
      </c>
      <c r="I1054" s="2" t="s">
        <v>8</v>
      </c>
      <c r="J1054" s="3">
        <f t="shared" si="48"/>
        <v>34</v>
      </c>
      <c r="K1054" s="3">
        <f t="shared" si="49"/>
        <v>14</v>
      </c>
      <c r="L1054" s="4">
        <f t="shared" si="50"/>
        <v>0.41176470588235292</v>
      </c>
    </row>
    <row r="1055" spans="1:12" x14ac:dyDescent="0.3">
      <c r="A1055" s="1">
        <v>419</v>
      </c>
      <c r="B1055" s="1">
        <v>11</v>
      </c>
      <c r="C1055" s="2" t="s">
        <v>14</v>
      </c>
      <c r="D1055" s="2" t="s">
        <v>38</v>
      </c>
      <c r="E1055" s="3">
        <v>20</v>
      </c>
      <c r="F1055" s="3">
        <v>33</v>
      </c>
      <c r="G1055" s="1">
        <v>1</v>
      </c>
      <c r="H1055" s="1">
        <v>57</v>
      </c>
      <c r="I1055" s="2" t="s">
        <v>6</v>
      </c>
      <c r="J1055" s="3">
        <f t="shared" si="48"/>
        <v>33</v>
      </c>
      <c r="K1055" s="3">
        <f t="shared" si="49"/>
        <v>13</v>
      </c>
      <c r="L1055" s="4">
        <f t="shared" si="50"/>
        <v>0.39393939393939392</v>
      </c>
    </row>
    <row r="1056" spans="1:12" x14ac:dyDescent="0.3">
      <c r="A1056" s="1">
        <v>420</v>
      </c>
      <c r="B1056" s="1">
        <v>18</v>
      </c>
      <c r="C1056" s="2" t="s">
        <v>20</v>
      </c>
      <c r="D1056" s="2" t="s">
        <v>44</v>
      </c>
      <c r="E1056" s="3">
        <v>20</v>
      </c>
      <c r="F1056" s="3">
        <v>34</v>
      </c>
      <c r="G1056" s="1">
        <v>2</v>
      </c>
      <c r="H1056" s="1">
        <v>33</v>
      </c>
      <c r="I1056" s="2" t="s">
        <v>6</v>
      </c>
      <c r="J1056" s="3">
        <f t="shared" si="48"/>
        <v>68</v>
      </c>
      <c r="K1056" s="3">
        <f t="shared" si="49"/>
        <v>28</v>
      </c>
      <c r="L1056" s="4">
        <f t="shared" si="50"/>
        <v>0.41176470588235292</v>
      </c>
    </row>
    <row r="1057" spans="1:12" x14ac:dyDescent="0.3">
      <c r="A1057" s="1">
        <v>420</v>
      </c>
      <c r="B1057" s="1">
        <v>18</v>
      </c>
      <c r="C1057" s="2" t="s">
        <v>21</v>
      </c>
      <c r="D1057" s="2" t="s">
        <v>45</v>
      </c>
      <c r="E1057" s="3">
        <v>12</v>
      </c>
      <c r="F1057" s="3">
        <v>20</v>
      </c>
      <c r="G1057" s="1">
        <v>3</v>
      </c>
      <c r="H1057" s="1">
        <v>10</v>
      </c>
      <c r="I1057" s="2" t="s">
        <v>6</v>
      </c>
      <c r="J1057" s="3">
        <f t="shared" si="48"/>
        <v>60</v>
      </c>
      <c r="K1057" s="3">
        <f t="shared" si="49"/>
        <v>24</v>
      </c>
      <c r="L1057" s="4">
        <f t="shared" si="50"/>
        <v>0.4</v>
      </c>
    </row>
    <row r="1058" spans="1:12" x14ac:dyDescent="0.3">
      <c r="A1058" s="1">
        <v>420</v>
      </c>
      <c r="B1058" s="1">
        <v>18</v>
      </c>
      <c r="C1058" s="2" t="s">
        <v>26</v>
      </c>
      <c r="D1058" s="2" t="s">
        <v>50</v>
      </c>
      <c r="E1058" s="3">
        <v>15</v>
      </c>
      <c r="F1058" s="3">
        <v>25</v>
      </c>
      <c r="G1058" s="1">
        <v>2</v>
      </c>
      <c r="H1058" s="1">
        <v>28</v>
      </c>
      <c r="I1058" s="2" t="s">
        <v>6</v>
      </c>
      <c r="J1058" s="3">
        <f t="shared" si="48"/>
        <v>50</v>
      </c>
      <c r="K1058" s="3">
        <f t="shared" si="49"/>
        <v>20</v>
      </c>
      <c r="L1058" s="4">
        <f t="shared" si="50"/>
        <v>0.4</v>
      </c>
    </row>
    <row r="1059" spans="1:12" x14ac:dyDescent="0.3">
      <c r="A1059" s="1">
        <v>420</v>
      </c>
      <c r="B1059" s="1">
        <v>18</v>
      </c>
      <c r="C1059" s="2" t="s">
        <v>18</v>
      </c>
      <c r="D1059" s="2" t="s">
        <v>42</v>
      </c>
      <c r="E1059" s="3">
        <v>19</v>
      </c>
      <c r="F1059" s="3">
        <v>32</v>
      </c>
      <c r="G1059" s="1">
        <v>2</v>
      </c>
      <c r="H1059" s="1">
        <v>34</v>
      </c>
      <c r="I1059" s="2" t="s">
        <v>6</v>
      </c>
      <c r="J1059" s="3">
        <f t="shared" si="48"/>
        <v>64</v>
      </c>
      <c r="K1059" s="3">
        <f t="shared" si="49"/>
        <v>26</v>
      </c>
      <c r="L1059" s="4">
        <f t="shared" si="50"/>
        <v>0.40625</v>
      </c>
    </row>
    <row r="1060" spans="1:12" x14ac:dyDescent="0.3">
      <c r="A1060" s="1">
        <v>421</v>
      </c>
      <c r="B1060" s="1">
        <v>10</v>
      </c>
      <c r="C1060" s="2" t="s">
        <v>9</v>
      </c>
      <c r="D1060" s="2" t="s">
        <v>33</v>
      </c>
      <c r="E1060" s="3">
        <v>19</v>
      </c>
      <c r="F1060" s="3">
        <v>31</v>
      </c>
      <c r="G1060" s="1">
        <v>1</v>
      </c>
      <c r="H1060" s="1">
        <v>18</v>
      </c>
      <c r="I1060" s="2" t="s">
        <v>8</v>
      </c>
      <c r="J1060" s="3">
        <f t="shared" si="48"/>
        <v>31</v>
      </c>
      <c r="K1060" s="3">
        <f t="shared" si="49"/>
        <v>12</v>
      </c>
      <c r="L1060" s="4">
        <f t="shared" si="50"/>
        <v>0.38709677419354838</v>
      </c>
    </row>
    <row r="1061" spans="1:12" x14ac:dyDescent="0.3">
      <c r="A1061" s="1">
        <v>421</v>
      </c>
      <c r="B1061" s="1">
        <v>10</v>
      </c>
      <c r="C1061" s="2" t="s">
        <v>24</v>
      </c>
      <c r="D1061" s="2" t="s">
        <v>48</v>
      </c>
      <c r="E1061" s="3">
        <v>10</v>
      </c>
      <c r="F1061" s="3">
        <v>18</v>
      </c>
      <c r="G1061" s="1">
        <v>3</v>
      </c>
      <c r="H1061" s="1">
        <v>53</v>
      </c>
      <c r="I1061" s="2" t="s">
        <v>8</v>
      </c>
      <c r="J1061" s="3">
        <f t="shared" si="48"/>
        <v>54</v>
      </c>
      <c r="K1061" s="3">
        <f t="shared" si="49"/>
        <v>24</v>
      </c>
      <c r="L1061" s="4">
        <f t="shared" si="50"/>
        <v>0.44444444444444442</v>
      </c>
    </row>
    <row r="1062" spans="1:12" x14ac:dyDescent="0.3">
      <c r="A1062" s="1">
        <v>422</v>
      </c>
      <c r="B1062" s="1">
        <v>12</v>
      </c>
      <c r="C1062" s="2" t="s">
        <v>25</v>
      </c>
      <c r="D1062" s="2" t="s">
        <v>49</v>
      </c>
      <c r="E1062" s="3">
        <v>15</v>
      </c>
      <c r="F1062" s="3">
        <v>26</v>
      </c>
      <c r="G1062" s="1">
        <v>2</v>
      </c>
      <c r="H1062" s="1">
        <v>7</v>
      </c>
      <c r="I1062" s="2" t="s">
        <v>8</v>
      </c>
      <c r="J1062" s="3">
        <f t="shared" si="48"/>
        <v>52</v>
      </c>
      <c r="K1062" s="3">
        <f t="shared" si="49"/>
        <v>22</v>
      </c>
      <c r="L1062" s="4">
        <f t="shared" si="50"/>
        <v>0.42307692307692307</v>
      </c>
    </row>
    <row r="1063" spans="1:12" x14ac:dyDescent="0.3">
      <c r="A1063" s="1">
        <v>422</v>
      </c>
      <c r="B1063" s="1">
        <v>12</v>
      </c>
      <c r="C1063" s="2" t="s">
        <v>12</v>
      </c>
      <c r="D1063" s="2" t="s">
        <v>36</v>
      </c>
      <c r="E1063" s="3">
        <v>22</v>
      </c>
      <c r="F1063" s="3">
        <v>36</v>
      </c>
      <c r="G1063" s="1">
        <v>1</v>
      </c>
      <c r="H1063" s="1">
        <v>27</v>
      </c>
      <c r="I1063" s="2" t="s">
        <v>6</v>
      </c>
      <c r="J1063" s="3">
        <f t="shared" si="48"/>
        <v>36</v>
      </c>
      <c r="K1063" s="3">
        <f t="shared" si="49"/>
        <v>14</v>
      </c>
      <c r="L1063" s="4">
        <f t="shared" si="50"/>
        <v>0.3888888888888889</v>
      </c>
    </row>
    <row r="1064" spans="1:12" x14ac:dyDescent="0.3">
      <c r="A1064" s="1">
        <v>423</v>
      </c>
      <c r="B1064" s="1">
        <v>4</v>
      </c>
      <c r="C1064" s="2" t="s">
        <v>15</v>
      </c>
      <c r="D1064" s="2" t="s">
        <v>39</v>
      </c>
      <c r="E1064" s="3">
        <v>16</v>
      </c>
      <c r="F1064" s="3">
        <v>28</v>
      </c>
      <c r="G1064" s="1">
        <v>2</v>
      </c>
      <c r="H1064" s="1">
        <v>24</v>
      </c>
      <c r="I1064" s="2" t="s">
        <v>6</v>
      </c>
      <c r="J1064" s="3">
        <f t="shared" si="48"/>
        <v>56</v>
      </c>
      <c r="K1064" s="3">
        <f t="shared" si="49"/>
        <v>24</v>
      </c>
      <c r="L1064" s="4">
        <f t="shared" si="50"/>
        <v>0.42857142857142855</v>
      </c>
    </row>
    <row r="1065" spans="1:12" x14ac:dyDescent="0.3">
      <c r="A1065" s="1">
        <v>423</v>
      </c>
      <c r="B1065" s="1">
        <v>4</v>
      </c>
      <c r="C1065" s="2" t="s">
        <v>18</v>
      </c>
      <c r="D1065" s="2" t="s">
        <v>42</v>
      </c>
      <c r="E1065" s="3">
        <v>19</v>
      </c>
      <c r="F1065" s="3">
        <v>32</v>
      </c>
      <c r="G1065" s="1">
        <v>3</v>
      </c>
      <c r="H1065" s="1">
        <v>7</v>
      </c>
      <c r="I1065" s="2" t="s">
        <v>8</v>
      </c>
      <c r="J1065" s="3">
        <f t="shared" si="48"/>
        <v>96</v>
      </c>
      <c r="K1065" s="3">
        <f t="shared" si="49"/>
        <v>39</v>
      </c>
      <c r="L1065" s="4">
        <f t="shared" si="50"/>
        <v>0.40625</v>
      </c>
    </row>
    <row r="1066" spans="1:12" x14ac:dyDescent="0.3">
      <c r="A1066" s="1">
        <v>424</v>
      </c>
      <c r="B1066" s="1">
        <v>13</v>
      </c>
      <c r="C1066" s="2" t="s">
        <v>19</v>
      </c>
      <c r="D1066" s="2" t="s">
        <v>43</v>
      </c>
      <c r="E1066" s="3">
        <v>13</v>
      </c>
      <c r="F1066" s="3">
        <v>22</v>
      </c>
      <c r="G1066" s="1">
        <v>3</v>
      </c>
      <c r="H1066" s="1">
        <v>43</v>
      </c>
      <c r="I1066" s="2" t="s">
        <v>6</v>
      </c>
      <c r="J1066" s="3">
        <f t="shared" si="48"/>
        <v>66</v>
      </c>
      <c r="K1066" s="3">
        <f t="shared" si="49"/>
        <v>27</v>
      </c>
      <c r="L1066" s="4">
        <f t="shared" si="50"/>
        <v>0.40909090909090912</v>
      </c>
    </row>
    <row r="1067" spans="1:12" x14ac:dyDescent="0.3">
      <c r="A1067" s="1">
        <v>424</v>
      </c>
      <c r="B1067" s="1">
        <v>13</v>
      </c>
      <c r="C1067" s="2" t="s">
        <v>10</v>
      </c>
      <c r="D1067" s="2" t="s">
        <v>34</v>
      </c>
      <c r="E1067" s="3">
        <v>16</v>
      </c>
      <c r="F1067" s="3">
        <v>27</v>
      </c>
      <c r="G1067" s="1">
        <v>3</v>
      </c>
      <c r="H1067" s="1">
        <v>45</v>
      </c>
      <c r="I1067" s="2" t="s">
        <v>8</v>
      </c>
      <c r="J1067" s="3">
        <f t="shared" si="48"/>
        <v>81</v>
      </c>
      <c r="K1067" s="3">
        <f t="shared" si="49"/>
        <v>33</v>
      </c>
      <c r="L1067" s="4">
        <f t="shared" si="50"/>
        <v>0.40740740740740738</v>
      </c>
    </row>
    <row r="1068" spans="1:12" x14ac:dyDescent="0.3">
      <c r="A1068" s="1">
        <v>425</v>
      </c>
      <c r="B1068" s="1">
        <v>18</v>
      </c>
      <c r="C1068" s="2" t="s">
        <v>16</v>
      </c>
      <c r="D1068" s="2" t="s">
        <v>40</v>
      </c>
      <c r="E1068" s="3">
        <v>11</v>
      </c>
      <c r="F1068" s="3">
        <v>19</v>
      </c>
      <c r="G1068" s="1">
        <v>1</v>
      </c>
      <c r="H1068" s="1">
        <v>28</v>
      </c>
      <c r="I1068" s="2" t="s">
        <v>8</v>
      </c>
      <c r="J1068" s="3">
        <f t="shared" si="48"/>
        <v>19</v>
      </c>
      <c r="K1068" s="3">
        <f t="shared" si="49"/>
        <v>8</v>
      </c>
      <c r="L1068" s="4">
        <f t="shared" si="50"/>
        <v>0.42105263157894735</v>
      </c>
    </row>
    <row r="1069" spans="1:12" x14ac:dyDescent="0.3">
      <c r="A1069" s="1">
        <v>426</v>
      </c>
      <c r="B1069" s="1">
        <v>5</v>
      </c>
      <c r="C1069" s="2" t="s">
        <v>14</v>
      </c>
      <c r="D1069" s="2" t="s">
        <v>38</v>
      </c>
      <c r="E1069" s="3">
        <v>20</v>
      </c>
      <c r="F1069" s="3">
        <v>33</v>
      </c>
      <c r="G1069" s="1">
        <v>1</v>
      </c>
      <c r="H1069" s="1">
        <v>8</v>
      </c>
      <c r="I1069" s="2" t="s">
        <v>8</v>
      </c>
      <c r="J1069" s="3">
        <f t="shared" si="48"/>
        <v>33</v>
      </c>
      <c r="K1069" s="3">
        <f t="shared" si="49"/>
        <v>13</v>
      </c>
      <c r="L1069" s="4">
        <f t="shared" si="50"/>
        <v>0.39393939393939392</v>
      </c>
    </row>
    <row r="1070" spans="1:12" x14ac:dyDescent="0.3">
      <c r="A1070" s="1">
        <v>426</v>
      </c>
      <c r="B1070" s="1">
        <v>5</v>
      </c>
      <c r="C1070" s="2" t="s">
        <v>15</v>
      </c>
      <c r="D1070" s="2" t="s">
        <v>39</v>
      </c>
      <c r="E1070" s="3">
        <v>16</v>
      </c>
      <c r="F1070" s="3">
        <v>28</v>
      </c>
      <c r="G1070" s="1">
        <v>2</v>
      </c>
      <c r="H1070" s="1">
        <v>38</v>
      </c>
      <c r="I1070" s="2" t="s">
        <v>8</v>
      </c>
      <c r="J1070" s="3">
        <f t="shared" si="48"/>
        <v>56</v>
      </c>
      <c r="K1070" s="3">
        <f t="shared" si="49"/>
        <v>24</v>
      </c>
      <c r="L1070" s="4">
        <f t="shared" si="50"/>
        <v>0.42857142857142855</v>
      </c>
    </row>
    <row r="1071" spans="1:12" x14ac:dyDescent="0.3">
      <c r="A1071" s="1">
        <v>426</v>
      </c>
      <c r="B1071" s="1">
        <v>5</v>
      </c>
      <c r="C1071" s="2" t="s">
        <v>26</v>
      </c>
      <c r="D1071" s="2" t="s">
        <v>50</v>
      </c>
      <c r="E1071" s="3">
        <v>15</v>
      </c>
      <c r="F1071" s="3">
        <v>25</v>
      </c>
      <c r="G1071" s="1">
        <v>2</v>
      </c>
      <c r="H1071" s="1">
        <v>23</v>
      </c>
      <c r="I1071" s="2" t="s">
        <v>6</v>
      </c>
      <c r="J1071" s="3">
        <f t="shared" si="48"/>
        <v>50</v>
      </c>
      <c r="K1071" s="3">
        <f t="shared" si="49"/>
        <v>20</v>
      </c>
      <c r="L1071" s="4">
        <f t="shared" si="50"/>
        <v>0.4</v>
      </c>
    </row>
    <row r="1072" spans="1:12" x14ac:dyDescent="0.3">
      <c r="A1072" s="1">
        <v>426</v>
      </c>
      <c r="B1072" s="1">
        <v>5</v>
      </c>
      <c r="C1072" s="2" t="s">
        <v>12</v>
      </c>
      <c r="D1072" s="2" t="s">
        <v>36</v>
      </c>
      <c r="E1072" s="3">
        <v>22</v>
      </c>
      <c r="F1072" s="3">
        <v>36</v>
      </c>
      <c r="G1072" s="1">
        <v>3</v>
      </c>
      <c r="H1072" s="1">
        <v>47</v>
      </c>
      <c r="I1072" s="2" t="s">
        <v>8</v>
      </c>
      <c r="J1072" s="3">
        <f t="shared" si="48"/>
        <v>108</v>
      </c>
      <c r="K1072" s="3">
        <f t="shared" si="49"/>
        <v>42</v>
      </c>
      <c r="L1072" s="4">
        <f t="shared" si="50"/>
        <v>0.3888888888888889</v>
      </c>
    </row>
    <row r="1073" spans="1:12" x14ac:dyDescent="0.3">
      <c r="A1073" s="1">
        <v>427</v>
      </c>
      <c r="B1073" s="1">
        <v>2</v>
      </c>
      <c r="C1073" s="2" t="s">
        <v>26</v>
      </c>
      <c r="D1073" s="2" t="s">
        <v>50</v>
      </c>
      <c r="E1073" s="3">
        <v>15</v>
      </c>
      <c r="F1073" s="3">
        <v>25</v>
      </c>
      <c r="G1073" s="1">
        <v>3</v>
      </c>
      <c r="H1073" s="1">
        <v>34</v>
      </c>
      <c r="I1073" s="2" t="s">
        <v>8</v>
      </c>
      <c r="J1073" s="3">
        <f t="shared" si="48"/>
        <v>75</v>
      </c>
      <c r="K1073" s="3">
        <f t="shared" si="49"/>
        <v>30</v>
      </c>
      <c r="L1073" s="4">
        <f t="shared" si="50"/>
        <v>0.4</v>
      </c>
    </row>
    <row r="1074" spans="1:12" x14ac:dyDescent="0.3">
      <c r="A1074" s="1">
        <v>427</v>
      </c>
      <c r="B1074" s="1">
        <v>2</v>
      </c>
      <c r="C1074" s="2" t="s">
        <v>17</v>
      </c>
      <c r="D1074" s="2" t="s">
        <v>41</v>
      </c>
      <c r="E1074" s="3">
        <v>21</v>
      </c>
      <c r="F1074" s="3">
        <v>35</v>
      </c>
      <c r="G1074" s="1">
        <v>2</v>
      </c>
      <c r="H1074" s="1">
        <v>52</v>
      </c>
      <c r="I1074" s="2" t="s">
        <v>6</v>
      </c>
      <c r="J1074" s="3">
        <f t="shared" si="48"/>
        <v>70</v>
      </c>
      <c r="K1074" s="3">
        <f t="shared" si="49"/>
        <v>28</v>
      </c>
      <c r="L1074" s="4">
        <f t="shared" si="50"/>
        <v>0.4</v>
      </c>
    </row>
    <row r="1075" spans="1:12" x14ac:dyDescent="0.3">
      <c r="A1075" s="1">
        <v>427</v>
      </c>
      <c r="B1075" s="1">
        <v>2</v>
      </c>
      <c r="C1075" s="2" t="s">
        <v>22</v>
      </c>
      <c r="D1075" s="2" t="s">
        <v>46</v>
      </c>
      <c r="E1075" s="3">
        <v>14</v>
      </c>
      <c r="F1075" s="3">
        <v>23</v>
      </c>
      <c r="G1075" s="1">
        <v>1</v>
      </c>
      <c r="H1075" s="1">
        <v>24</v>
      </c>
      <c r="I1075" s="2" t="s">
        <v>8</v>
      </c>
      <c r="J1075" s="3">
        <f t="shared" si="48"/>
        <v>23</v>
      </c>
      <c r="K1075" s="3">
        <f t="shared" si="49"/>
        <v>9</v>
      </c>
      <c r="L1075" s="4">
        <f t="shared" si="50"/>
        <v>0.39130434782608697</v>
      </c>
    </row>
    <row r="1076" spans="1:12" x14ac:dyDescent="0.3">
      <c r="A1076" s="1">
        <v>427</v>
      </c>
      <c r="B1076" s="1">
        <v>2</v>
      </c>
      <c r="C1076" s="2" t="s">
        <v>16</v>
      </c>
      <c r="D1076" s="2" t="s">
        <v>40</v>
      </c>
      <c r="E1076" s="3">
        <v>11</v>
      </c>
      <c r="F1076" s="3">
        <v>19</v>
      </c>
      <c r="G1076" s="1">
        <v>2</v>
      </c>
      <c r="H1076" s="1">
        <v>56</v>
      </c>
      <c r="I1076" s="2" t="s">
        <v>6</v>
      </c>
      <c r="J1076" s="3">
        <f t="shared" si="48"/>
        <v>38</v>
      </c>
      <c r="K1076" s="3">
        <f t="shared" si="49"/>
        <v>16</v>
      </c>
      <c r="L1076" s="4">
        <f t="shared" si="50"/>
        <v>0.42105263157894735</v>
      </c>
    </row>
    <row r="1077" spans="1:12" x14ac:dyDescent="0.3">
      <c r="A1077" s="1">
        <v>428</v>
      </c>
      <c r="B1077" s="1">
        <v>7</v>
      </c>
      <c r="C1077" s="2" t="s">
        <v>11</v>
      </c>
      <c r="D1077" s="2" t="s">
        <v>35</v>
      </c>
      <c r="E1077" s="3">
        <v>25</v>
      </c>
      <c r="F1077" s="3">
        <v>40</v>
      </c>
      <c r="G1077" s="1">
        <v>1</v>
      </c>
      <c r="H1077" s="1">
        <v>38</v>
      </c>
      <c r="I1077" s="2" t="s">
        <v>6</v>
      </c>
      <c r="J1077" s="3">
        <f t="shared" si="48"/>
        <v>40</v>
      </c>
      <c r="K1077" s="3">
        <f t="shared" si="49"/>
        <v>15</v>
      </c>
      <c r="L1077" s="4">
        <f t="shared" si="50"/>
        <v>0.375</v>
      </c>
    </row>
    <row r="1078" spans="1:12" x14ac:dyDescent="0.3">
      <c r="A1078" s="1">
        <v>428</v>
      </c>
      <c r="B1078" s="1">
        <v>7</v>
      </c>
      <c r="C1078" s="2" t="s">
        <v>22</v>
      </c>
      <c r="D1078" s="2" t="s">
        <v>46</v>
      </c>
      <c r="E1078" s="3">
        <v>14</v>
      </c>
      <c r="F1078" s="3">
        <v>23</v>
      </c>
      <c r="G1078" s="1">
        <v>1</v>
      </c>
      <c r="H1078" s="1">
        <v>46</v>
      </c>
      <c r="I1078" s="2" t="s">
        <v>6</v>
      </c>
      <c r="J1078" s="3">
        <f t="shared" si="48"/>
        <v>23</v>
      </c>
      <c r="K1078" s="3">
        <f t="shared" si="49"/>
        <v>9</v>
      </c>
      <c r="L1078" s="4">
        <f t="shared" si="50"/>
        <v>0.39130434782608697</v>
      </c>
    </row>
    <row r="1079" spans="1:12" x14ac:dyDescent="0.3">
      <c r="A1079" s="1">
        <v>428</v>
      </c>
      <c r="B1079" s="1">
        <v>7</v>
      </c>
      <c r="C1079" s="2" t="s">
        <v>26</v>
      </c>
      <c r="D1079" s="2" t="s">
        <v>50</v>
      </c>
      <c r="E1079" s="3">
        <v>15</v>
      </c>
      <c r="F1079" s="3">
        <v>25</v>
      </c>
      <c r="G1079" s="1">
        <v>2</v>
      </c>
      <c r="H1079" s="1">
        <v>48</v>
      </c>
      <c r="I1079" s="2" t="s">
        <v>6</v>
      </c>
      <c r="J1079" s="3">
        <f t="shared" si="48"/>
        <v>50</v>
      </c>
      <c r="K1079" s="3">
        <f t="shared" si="49"/>
        <v>20</v>
      </c>
      <c r="L1079" s="4">
        <f t="shared" si="50"/>
        <v>0.4</v>
      </c>
    </row>
    <row r="1080" spans="1:12" x14ac:dyDescent="0.3">
      <c r="A1080" s="1">
        <v>428</v>
      </c>
      <c r="B1080" s="1">
        <v>7</v>
      </c>
      <c r="C1080" s="2" t="s">
        <v>9</v>
      </c>
      <c r="D1080" s="2" t="s">
        <v>33</v>
      </c>
      <c r="E1080" s="3">
        <v>19</v>
      </c>
      <c r="F1080" s="3">
        <v>31</v>
      </c>
      <c r="G1080" s="1">
        <v>2</v>
      </c>
      <c r="H1080" s="1">
        <v>47</v>
      </c>
      <c r="I1080" s="2" t="s">
        <v>6</v>
      </c>
      <c r="J1080" s="3">
        <f t="shared" si="48"/>
        <v>62</v>
      </c>
      <c r="K1080" s="3">
        <f t="shared" si="49"/>
        <v>24</v>
      </c>
      <c r="L1080" s="4">
        <f t="shared" si="50"/>
        <v>0.38709677419354838</v>
      </c>
    </row>
    <row r="1081" spans="1:12" x14ac:dyDescent="0.3">
      <c r="A1081" s="1">
        <v>429</v>
      </c>
      <c r="B1081" s="1">
        <v>8</v>
      </c>
      <c r="C1081" s="2" t="s">
        <v>25</v>
      </c>
      <c r="D1081" s="2" t="s">
        <v>49</v>
      </c>
      <c r="E1081" s="3">
        <v>15</v>
      </c>
      <c r="F1081" s="3">
        <v>26</v>
      </c>
      <c r="G1081" s="1">
        <v>3</v>
      </c>
      <c r="H1081" s="1">
        <v>27</v>
      </c>
      <c r="I1081" s="2" t="s">
        <v>6</v>
      </c>
      <c r="J1081" s="3">
        <f t="shared" si="48"/>
        <v>78</v>
      </c>
      <c r="K1081" s="3">
        <f t="shared" si="49"/>
        <v>33</v>
      </c>
      <c r="L1081" s="4">
        <f t="shared" si="50"/>
        <v>0.42307692307692307</v>
      </c>
    </row>
    <row r="1082" spans="1:12" x14ac:dyDescent="0.3">
      <c r="A1082" s="1">
        <v>430</v>
      </c>
      <c r="B1082" s="1">
        <v>7</v>
      </c>
      <c r="C1082" s="2" t="s">
        <v>26</v>
      </c>
      <c r="D1082" s="2" t="s">
        <v>50</v>
      </c>
      <c r="E1082" s="3">
        <v>15</v>
      </c>
      <c r="F1082" s="3">
        <v>25</v>
      </c>
      <c r="G1082" s="1">
        <v>1</v>
      </c>
      <c r="H1082" s="1">
        <v>49</v>
      </c>
      <c r="I1082" s="2" t="s">
        <v>6</v>
      </c>
      <c r="J1082" s="3">
        <f t="shared" si="48"/>
        <v>25</v>
      </c>
      <c r="K1082" s="3">
        <f t="shared" si="49"/>
        <v>10</v>
      </c>
      <c r="L1082" s="4">
        <f t="shared" si="50"/>
        <v>0.4</v>
      </c>
    </row>
    <row r="1083" spans="1:12" x14ac:dyDescent="0.3">
      <c r="A1083" s="1">
        <v>431</v>
      </c>
      <c r="B1083" s="1">
        <v>15</v>
      </c>
      <c r="C1083" s="2" t="s">
        <v>7</v>
      </c>
      <c r="D1083" s="2" t="s">
        <v>32</v>
      </c>
      <c r="E1083" s="3">
        <v>18</v>
      </c>
      <c r="F1083" s="3">
        <v>30</v>
      </c>
      <c r="G1083" s="1">
        <v>2</v>
      </c>
      <c r="H1083" s="1">
        <v>20</v>
      </c>
      <c r="I1083" s="2" t="s">
        <v>6</v>
      </c>
      <c r="J1083" s="3">
        <f t="shared" si="48"/>
        <v>60</v>
      </c>
      <c r="K1083" s="3">
        <f t="shared" si="49"/>
        <v>24</v>
      </c>
      <c r="L1083" s="4">
        <f t="shared" si="50"/>
        <v>0.4</v>
      </c>
    </row>
    <row r="1084" spans="1:12" x14ac:dyDescent="0.3">
      <c r="A1084" s="1">
        <v>432</v>
      </c>
      <c r="B1084" s="1">
        <v>10</v>
      </c>
      <c r="C1084" s="2" t="s">
        <v>21</v>
      </c>
      <c r="D1084" s="2" t="s">
        <v>45</v>
      </c>
      <c r="E1084" s="3">
        <v>12</v>
      </c>
      <c r="F1084" s="3">
        <v>20</v>
      </c>
      <c r="G1084" s="1">
        <v>3</v>
      </c>
      <c r="H1084" s="1">
        <v>16</v>
      </c>
      <c r="I1084" s="2" t="s">
        <v>8</v>
      </c>
      <c r="J1084" s="3">
        <f t="shared" si="48"/>
        <v>60</v>
      </c>
      <c r="K1084" s="3">
        <f t="shared" si="49"/>
        <v>24</v>
      </c>
      <c r="L1084" s="4">
        <f t="shared" si="50"/>
        <v>0.4</v>
      </c>
    </row>
    <row r="1085" spans="1:12" x14ac:dyDescent="0.3">
      <c r="A1085" s="1">
        <v>432</v>
      </c>
      <c r="B1085" s="1">
        <v>10</v>
      </c>
      <c r="C1085" s="2" t="s">
        <v>23</v>
      </c>
      <c r="D1085" s="2" t="s">
        <v>47</v>
      </c>
      <c r="E1085" s="3">
        <v>13</v>
      </c>
      <c r="F1085" s="3">
        <v>21</v>
      </c>
      <c r="G1085" s="1">
        <v>1</v>
      </c>
      <c r="H1085" s="1">
        <v>27</v>
      </c>
      <c r="I1085" s="2" t="s">
        <v>6</v>
      </c>
      <c r="J1085" s="3">
        <f t="shared" si="48"/>
        <v>21</v>
      </c>
      <c r="K1085" s="3">
        <f t="shared" si="49"/>
        <v>8</v>
      </c>
      <c r="L1085" s="4">
        <f t="shared" si="50"/>
        <v>0.38095238095238093</v>
      </c>
    </row>
    <row r="1086" spans="1:12" x14ac:dyDescent="0.3">
      <c r="A1086" s="1">
        <v>432</v>
      </c>
      <c r="B1086" s="1">
        <v>10</v>
      </c>
      <c r="C1086" s="2" t="s">
        <v>15</v>
      </c>
      <c r="D1086" s="2" t="s">
        <v>39</v>
      </c>
      <c r="E1086" s="3">
        <v>16</v>
      </c>
      <c r="F1086" s="3">
        <v>28</v>
      </c>
      <c r="G1086" s="1">
        <v>1</v>
      </c>
      <c r="H1086" s="1">
        <v>31</v>
      </c>
      <c r="I1086" s="2" t="s">
        <v>6</v>
      </c>
      <c r="J1086" s="3">
        <f t="shared" si="48"/>
        <v>28</v>
      </c>
      <c r="K1086" s="3">
        <f t="shared" si="49"/>
        <v>12</v>
      </c>
      <c r="L1086" s="4">
        <f t="shared" si="50"/>
        <v>0.42857142857142855</v>
      </c>
    </row>
    <row r="1087" spans="1:12" x14ac:dyDescent="0.3">
      <c r="A1087" s="1">
        <v>433</v>
      </c>
      <c r="B1087" s="1">
        <v>10</v>
      </c>
      <c r="C1087" s="2" t="s">
        <v>7</v>
      </c>
      <c r="D1087" s="2" t="s">
        <v>32</v>
      </c>
      <c r="E1087" s="3">
        <v>18</v>
      </c>
      <c r="F1087" s="3">
        <v>30</v>
      </c>
      <c r="G1087" s="1">
        <v>1</v>
      </c>
      <c r="H1087" s="1">
        <v>56</v>
      </c>
      <c r="I1087" s="2" t="s">
        <v>8</v>
      </c>
      <c r="J1087" s="3">
        <f t="shared" si="48"/>
        <v>30</v>
      </c>
      <c r="K1087" s="3">
        <f t="shared" si="49"/>
        <v>12</v>
      </c>
      <c r="L1087" s="4">
        <f t="shared" si="50"/>
        <v>0.4</v>
      </c>
    </row>
    <row r="1088" spans="1:12" x14ac:dyDescent="0.3">
      <c r="A1088" s="1">
        <v>433</v>
      </c>
      <c r="B1088" s="1">
        <v>10</v>
      </c>
      <c r="C1088" s="2" t="s">
        <v>5</v>
      </c>
      <c r="D1088" s="2" t="s">
        <v>31</v>
      </c>
      <c r="E1088" s="3">
        <v>14</v>
      </c>
      <c r="F1088" s="3">
        <v>24</v>
      </c>
      <c r="G1088" s="1">
        <v>3</v>
      </c>
      <c r="H1088" s="1">
        <v>18</v>
      </c>
      <c r="I1088" s="2" t="s">
        <v>6</v>
      </c>
      <c r="J1088" s="3">
        <f t="shared" si="48"/>
        <v>72</v>
      </c>
      <c r="K1088" s="3">
        <f t="shared" si="49"/>
        <v>30</v>
      </c>
      <c r="L1088" s="4">
        <f t="shared" si="50"/>
        <v>0.41666666666666669</v>
      </c>
    </row>
    <row r="1089" spans="1:12" x14ac:dyDescent="0.3">
      <c r="A1089" s="1">
        <v>434</v>
      </c>
      <c r="B1089" s="1">
        <v>15</v>
      </c>
      <c r="C1089" s="2" t="s">
        <v>25</v>
      </c>
      <c r="D1089" s="2" t="s">
        <v>49</v>
      </c>
      <c r="E1089" s="3">
        <v>15</v>
      </c>
      <c r="F1089" s="3">
        <v>26</v>
      </c>
      <c r="G1089" s="1">
        <v>2</v>
      </c>
      <c r="H1089" s="1">
        <v>26</v>
      </c>
      <c r="I1089" s="2" t="s">
        <v>6</v>
      </c>
      <c r="J1089" s="3">
        <f t="shared" si="48"/>
        <v>52</v>
      </c>
      <c r="K1089" s="3">
        <f t="shared" si="49"/>
        <v>22</v>
      </c>
      <c r="L1089" s="4">
        <f t="shared" si="50"/>
        <v>0.42307692307692307</v>
      </c>
    </row>
    <row r="1090" spans="1:12" x14ac:dyDescent="0.3">
      <c r="A1090" s="1">
        <v>434</v>
      </c>
      <c r="B1090" s="1">
        <v>15</v>
      </c>
      <c r="C1090" s="2" t="s">
        <v>19</v>
      </c>
      <c r="D1090" s="2" t="s">
        <v>43</v>
      </c>
      <c r="E1090" s="3">
        <v>13</v>
      </c>
      <c r="F1090" s="3">
        <v>22</v>
      </c>
      <c r="G1090" s="1">
        <v>2</v>
      </c>
      <c r="H1090" s="1">
        <v>32</v>
      </c>
      <c r="I1090" s="2" t="s">
        <v>8</v>
      </c>
      <c r="J1090" s="3">
        <f t="shared" si="48"/>
        <v>44</v>
      </c>
      <c r="K1090" s="3">
        <f t="shared" si="49"/>
        <v>18</v>
      </c>
      <c r="L1090" s="4">
        <f t="shared" si="50"/>
        <v>0.40909090909090912</v>
      </c>
    </row>
    <row r="1091" spans="1:12" x14ac:dyDescent="0.3">
      <c r="A1091" s="1">
        <v>435</v>
      </c>
      <c r="B1091" s="1">
        <v>17</v>
      </c>
      <c r="C1091" s="2" t="s">
        <v>25</v>
      </c>
      <c r="D1091" s="2" t="s">
        <v>49</v>
      </c>
      <c r="E1091" s="3">
        <v>15</v>
      </c>
      <c r="F1091" s="3">
        <v>26</v>
      </c>
      <c r="G1091" s="1">
        <v>2</v>
      </c>
      <c r="H1091" s="1">
        <v>14</v>
      </c>
      <c r="I1091" s="2" t="s">
        <v>6</v>
      </c>
      <c r="J1091" s="3">
        <f t="shared" ref="J1091:J1154" si="51">F1091*G1091</f>
        <v>52</v>
      </c>
      <c r="K1091" s="3">
        <f t="shared" ref="K1091:K1154" si="52">J1091-(G1091*E1091)</f>
        <v>22</v>
      </c>
      <c r="L1091" s="4">
        <f t="shared" ref="L1091:L1154" si="53">K1091/J1091</f>
        <v>0.42307692307692307</v>
      </c>
    </row>
    <row r="1092" spans="1:12" x14ac:dyDescent="0.3">
      <c r="A1092" s="1">
        <v>435</v>
      </c>
      <c r="B1092" s="1">
        <v>17</v>
      </c>
      <c r="C1092" s="2" t="s">
        <v>23</v>
      </c>
      <c r="D1092" s="2" t="s">
        <v>47</v>
      </c>
      <c r="E1092" s="3">
        <v>13</v>
      </c>
      <c r="F1092" s="3">
        <v>21</v>
      </c>
      <c r="G1092" s="1">
        <v>2</v>
      </c>
      <c r="H1092" s="1">
        <v>42</v>
      </c>
      <c r="I1092" s="2" t="s">
        <v>6</v>
      </c>
      <c r="J1092" s="3">
        <f t="shared" si="51"/>
        <v>42</v>
      </c>
      <c r="K1092" s="3">
        <f t="shared" si="52"/>
        <v>16</v>
      </c>
      <c r="L1092" s="4">
        <f t="shared" si="53"/>
        <v>0.38095238095238093</v>
      </c>
    </row>
    <row r="1093" spans="1:12" x14ac:dyDescent="0.3">
      <c r="A1093" s="1">
        <v>435</v>
      </c>
      <c r="B1093" s="1">
        <v>17</v>
      </c>
      <c r="C1093" s="2" t="s">
        <v>7</v>
      </c>
      <c r="D1093" s="2" t="s">
        <v>32</v>
      </c>
      <c r="E1093" s="3">
        <v>18</v>
      </c>
      <c r="F1093" s="3">
        <v>30</v>
      </c>
      <c r="G1093" s="1">
        <v>2</v>
      </c>
      <c r="H1093" s="1">
        <v>55</v>
      </c>
      <c r="I1093" s="2" t="s">
        <v>8</v>
      </c>
      <c r="J1093" s="3">
        <f t="shared" si="51"/>
        <v>60</v>
      </c>
      <c r="K1093" s="3">
        <f t="shared" si="52"/>
        <v>24</v>
      </c>
      <c r="L1093" s="4">
        <f t="shared" si="53"/>
        <v>0.4</v>
      </c>
    </row>
    <row r="1094" spans="1:12" x14ac:dyDescent="0.3">
      <c r="A1094" s="1">
        <v>436</v>
      </c>
      <c r="B1094" s="1">
        <v>10</v>
      </c>
      <c r="C1094" s="2" t="s">
        <v>15</v>
      </c>
      <c r="D1094" s="2" t="s">
        <v>39</v>
      </c>
      <c r="E1094" s="3">
        <v>16</v>
      </c>
      <c r="F1094" s="3">
        <v>28</v>
      </c>
      <c r="G1094" s="1">
        <v>2</v>
      </c>
      <c r="H1094" s="1">
        <v>45</v>
      </c>
      <c r="I1094" s="2" t="s">
        <v>8</v>
      </c>
      <c r="J1094" s="3">
        <f t="shared" si="51"/>
        <v>56</v>
      </c>
      <c r="K1094" s="3">
        <f t="shared" si="52"/>
        <v>24</v>
      </c>
      <c r="L1094" s="4">
        <f t="shared" si="53"/>
        <v>0.42857142857142855</v>
      </c>
    </row>
    <row r="1095" spans="1:12" x14ac:dyDescent="0.3">
      <c r="A1095" s="1">
        <v>437</v>
      </c>
      <c r="B1095" s="1">
        <v>16</v>
      </c>
      <c r="C1095" s="2" t="s">
        <v>17</v>
      </c>
      <c r="D1095" s="2" t="s">
        <v>41</v>
      </c>
      <c r="E1095" s="3">
        <v>21</v>
      </c>
      <c r="F1095" s="3">
        <v>35</v>
      </c>
      <c r="G1095" s="1">
        <v>2</v>
      </c>
      <c r="H1095" s="1">
        <v>51</v>
      </c>
      <c r="I1095" s="2" t="s">
        <v>8</v>
      </c>
      <c r="J1095" s="3">
        <f t="shared" si="51"/>
        <v>70</v>
      </c>
      <c r="K1095" s="3">
        <f t="shared" si="52"/>
        <v>28</v>
      </c>
      <c r="L1095" s="4">
        <f t="shared" si="53"/>
        <v>0.4</v>
      </c>
    </row>
    <row r="1096" spans="1:12" x14ac:dyDescent="0.3">
      <c r="A1096" s="1">
        <v>438</v>
      </c>
      <c r="B1096" s="1">
        <v>2</v>
      </c>
      <c r="C1096" s="2" t="s">
        <v>14</v>
      </c>
      <c r="D1096" s="2" t="s">
        <v>38</v>
      </c>
      <c r="E1096" s="3">
        <v>20</v>
      </c>
      <c r="F1096" s="3">
        <v>33</v>
      </c>
      <c r="G1096" s="1">
        <v>1</v>
      </c>
      <c r="H1096" s="1">
        <v>51</v>
      </c>
      <c r="I1096" s="2" t="s">
        <v>8</v>
      </c>
      <c r="J1096" s="3">
        <f t="shared" si="51"/>
        <v>33</v>
      </c>
      <c r="K1096" s="3">
        <f t="shared" si="52"/>
        <v>13</v>
      </c>
      <c r="L1096" s="4">
        <f t="shared" si="53"/>
        <v>0.39393939393939392</v>
      </c>
    </row>
    <row r="1097" spans="1:12" x14ac:dyDescent="0.3">
      <c r="A1097" s="1">
        <v>439</v>
      </c>
      <c r="B1097" s="1">
        <v>15</v>
      </c>
      <c r="C1097" s="2" t="s">
        <v>14</v>
      </c>
      <c r="D1097" s="2" t="s">
        <v>38</v>
      </c>
      <c r="E1097" s="3">
        <v>20</v>
      </c>
      <c r="F1097" s="3">
        <v>33</v>
      </c>
      <c r="G1097" s="1">
        <v>3</v>
      </c>
      <c r="H1097" s="1">
        <v>35</v>
      </c>
      <c r="I1097" s="2" t="s">
        <v>6</v>
      </c>
      <c r="J1097" s="3">
        <f t="shared" si="51"/>
        <v>99</v>
      </c>
      <c r="K1097" s="3">
        <f t="shared" si="52"/>
        <v>39</v>
      </c>
      <c r="L1097" s="4">
        <f t="shared" si="53"/>
        <v>0.39393939393939392</v>
      </c>
    </row>
    <row r="1098" spans="1:12" x14ac:dyDescent="0.3">
      <c r="A1098" s="1">
        <v>439</v>
      </c>
      <c r="B1098" s="1">
        <v>15</v>
      </c>
      <c r="C1098" s="2" t="s">
        <v>25</v>
      </c>
      <c r="D1098" s="2" t="s">
        <v>49</v>
      </c>
      <c r="E1098" s="3">
        <v>15</v>
      </c>
      <c r="F1098" s="3">
        <v>26</v>
      </c>
      <c r="G1098" s="1">
        <v>3</v>
      </c>
      <c r="H1098" s="1">
        <v>29</v>
      </c>
      <c r="I1098" s="2" t="s">
        <v>8</v>
      </c>
      <c r="J1098" s="3">
        <f t="shared" si="51"/>
        <v>78</v>
      </c>
      <c r="K1098" s="3">
        <f t="shared" si="52"/>
        <v>33</v>
      </c>
      <c r="L1098" s="4">
        <f t="shared" si="53"/>
        <v>0.42307692307692307</v>
      </c>
    </row>
    <row r="1099" spans="1:12" x14ac:dyDescent="0.3">
      <c r="A1099" s="1">
        <v>440</v>
      </c>
      <c r="B1099" s="1">
        <v>13</v>
      </c>
      <c r="C1099" s="2" t="s">
        <v>22</v>
      </c>
      <c r="D1099" s="2" t="s">
        <v>46</v>
      </c>
      <c r="E1099" s="3">
        <v>14</v>
      </c>
      <c r="F1099" s="3">
        <v>23</v>
      </c>
      <c r="G1099" s="1">
        <v>2</v>
      </c>
      <c r="H1099" s="1">
        <v>36</v>
      </c>
      <c r="I1099" s="2" t="s">
        <v>6</v>
      </c>
      <c r="J1099" s="3">
        <f t="shared" si="51"/>
        <v>46</v>
      </c>
      <c r="K1099" s="3">
        <f t="shared" si="52"/>
        <v>18</v>
      </c>
      <c r="L1099" s="4">
        <f t="shared" si="53"/>
        <v>0.39130434782608697</v>
      </c>
    </row>
    <row r="1100" spans="1:12" x14ac:dyDescent="0.3">
      <c r="A1100" s="1">
        <v>440</v>
      </c>
      <c r="B1100" s="1">
        <v>13</v>
      </c>
      <c r="C1100" s="2" t="s">
        <v>16</v>
      </c>
      <c r="D1100" s="2" t="s">
        <v>40</v>
      </c>
      <c r="E1100" s="3">
        <v>11</v>
      </c>
      <c r="F1100" s="3">
        <v>19</v>
      </c>
      <c r="G1100" s="1">
        <v>2</v>
      </c>
      <c r="H1100" s="1">
        <v>9</v>
      </c>
      <c r="I1100" s="2" t="s">
        <v>6</v>
      </c>
      <c r="J1100" s="3">
        <f t="shared" si="51"/>
        <v>38</v>
      </c>
      <c r="K1100" s="3">
        <f t="shared" si="52"/>
        <v>16</v>
      </c>
      <c r="L1100" s="4">
        <f t="shared" si="53"/>
        <v>0.42105263157894735</v>
      </c>
    </row>
    <row r="1101" spans="1:12" x14ac:dyDescent="0.3">
      <c r="A1101" s="1">
        <v>441</v>
      </c>
      <c r="B1101" s="1">
        <v>13</v>
      </c>
      <c r="C1101" s="2" t="s">
        <v>17</v>
      </c>
      <c r="D1101" s="2" t="s">
        <v>41</v>
      </c>
      <c r="E1101" s="3">
        <v>21</v>
      </c>
      <c r="F1101" s="3">
        <v>35</v>
      </c>
      <c r="G1101" s="1">
        <v>3</v>
      </c>
      <c r="H1101" s="1">
        <v>54</v>
      </c>
      <c r="I1101" s="2" t="s">
        <v>6</v>
      </c>
      <c r="J1101" s="3">
        <f t="shared" si="51"/>
        <v>105</v>
      </c>
      <c r="K1101" s="3">
        <f t="shared" si="52"/>
        <v>42</v>
      </c>
      <c r="L1101" s="4">
        <f t="shared" si="53"/>
        <v>0.4</v>
      </c>
    </row>
    <row r="1102" spans="1:12" x14ac:dyDescent="0.3">
      <c r="A1102" s="1">
        <v>441</v>
      </c>
      <c r="B1102" s="1">
        <v>13</v>
      </c>
      <c r="C1102" s="2" t="s">
        <v>25</v>
      </c>
      <c r="D1102" s="2" t="s">
        <v>49</v>
      </c>
      <c r="E1102" s="3">
        <v>15</v>
      </c>
      <c r="F1102" s="3">
        <v>26</v>
      </c>
      <c r="G1102" s="1">
        <v>3</v>
      </c>
      <c r="H1102" s="1">
        <v>36</v>
      </c>
      <c r="I1102" s="2" t="s">
        <v>8</v>
      </c>
      <c r="J1102" s="3">
        <f t="shared" si="51"/>
        <v>78</v>
      </c>
      <c r="K1102" s="3">
        <f t="shared" si="52"/>
        <v>33</v>
      </c>
      <c r="L1102" s="4">
        <f t="shared" si="53"/>
        <v>0.42307692307692307</v>
      </c>
    </row>
    <row r="1103" spans="1:12" x14ac:dyDescent="0.3">
      <c r="A1103" s="1">
        <v>442</v>
      </c>
      <c r="B1103" s="1">
        <v>15</v>
      </c>
      <c r="C1103" s="2" t="s">
        <v>20</v>
      </c>
      <c r="D1103" s="2" t="s">
        <v>44</v>
      </c>
      <c r="E1103" s="3">
        <v>20</v>
      </c>
      <c r="F1103" s="3">
        <v>34</v>
      </c>
      <c r="G1103" s="1">
        <v>3</v>
      </c>
      <c r="H1103" s="1">
        <v>29</v>
      </c>
      <c r="I1103" s="2" t="s">
        <v>8</v>
      </c>
      <c r="J1103" s="3">
        <f t="shared" si="51"/>
        <v>102</v>
      </c>
      <c r="K1103" s="3">
        <f t="shared" si="52"/>
        <v>42</v>
      </c>
      <c r="L1103" s="4">
        <f t="shared" si="53"/>
        <v>0.41176470588235292</v>
      </c>
    </row>
    <row r="1104" spans="1:12" x14ac:dyDescent="0.3">
      <c r="A1104" s="1">
        <v>442</v>
      </c>
      <c r="B1104" s="1">
        <v>15</v>
      </c>
      <c r="C1104" s="2" t="s">
        <v>26</v>
      </c>
      <c r="D1104" s="2" t="s">
        <v>50</v>
      </c>
      <c r="E1104" s="3">
        <v>15</v>
      </c>
      <c r="F1104" s="3">
        <v>25</v>
      </c>
      <c r="G1104" s="1">
        <v>1</v>
      </c>
      <c r="H1104" s="1">
        <v>57</v>
      </c>
      <c r="I1104" s="2" t="s">
        <v>6</v>
      </c>
      <c r="J1104" s="3">
        <f t="shared" si="51"/>
        <v>25</v>
      </c>
      <c r="K1104" s="3">
        <f t="shared" si="52"/>
        <v>10</v>
      </c>
      <c r="L1104" s="4">
        <f t="shared" si="53"/>
        <v>0.4</v>
      </c>
    </row>
    <row r="1105" spans="1:12" x14ac:dyDescent="0.3">
      <c r="A1105" s="1">
        <v>442</v>
      </c>
      <c r="B1105" s="1">
        <v>15</v>
      </c>
      <c r="C1105" s="2" t="s">
        <v>12</v>
      </c>
      <c r="D1105" s="2" t="s">
        <v>36</v>
      </c>
      <c r="E1105" s="3">
        <v>22</v>
      </c>
      <c r="F1105" s="3">
        <v>36</v>
      </c>
      <c r="G1105" s="1">
        <v>3</v>
      </c>
      <c r="H1105" s="1">
        <v>45</v>
      </c>
      <c r="I1105" s="2" t="s">
        <v>6</v>
      </c>
      <c r="J1105" s="3">
        <f t="shared" si="51"/>
        <v>108</v>
      </c>
      <c r="K1105" s="3">
        <f t="shared" si="52"/>
        <v>42</v>
      </c>
      <c r="L1105" s="4">
        <f t="shared" si="53"/>
        <v>0.3888888888888889</v>
      </c>
    </row>
    <row r="1106" spans="1:12" x14ac:dyDescent="0.3">
      <c r="A1106" s="1">
        <v>443</v>
      </c>
      <c r="B1106" s="1">
        <v>4</v>
      </c>
      <c r="C1106" s="2" t="s">
        <v>22</v>
      </c>
      <c r="D1106" s="2" t="s">
        <v>46</v>
      </c>
      <c r="E1106" s="3">
        <v>14</v>
      </c>
      <c r="F1106" s="3">
        <v>23</v>
      </c>
      <c r="G1106" s="1">
        <v>1</v>
      </c>
      <c r="H1106" s="1">
        <v>30</v>
      </c>
      <c r="I1106" s="2" t="s">
        <v>6</v>
      </c>
      <c r="J1106" s="3">
        <f t="shared" si="51"/>
        <v>23</v>
      </c>
      <c r="K1106" s="3">
        <f t="shared" si="52"/>
        <v>9</v>
      </c>
      <c r="L1106" s="4">
        <f t="shared" si="53"/>
        <v>0.39130434782608697</v>
      </c>
    </row>
    <row r="1107" spans="1:12" x14ac:dyDescent="0.3">
      <c r="A1107" s="1">
        <v>443</v>
      </c>
      <c r="B1107" s="1">
        <v>4</v>
      </c>
      <c r="C1107" s="2" t="s">
        <v>18</v>
      </c>
      <c r="D1107" s="2" t="s">
        <v>42</v>
      </c>
      <c r="E1107" s="3">
        <v>19</v>
      </c>
      <c r="F1107" s="3">
        <v>32</v>
      </c>
      <c r="G1107" s="1">
        <v>1</v>
      </c>
      <c r="H1107" s="1">
        <v>52</v>
      </c>
      <c r="I1107" s="2" t="s">
        <v>6</v>
      </c>
      <c r="J1107" s="3">
        <f t="shared" si="51"/>
        <v>32</v>
      </c>
      <c r="K1107" s="3">
        <f t="shared" si="52"/>
        <v>13</v>
      </c>
      <c r="L1107" s="4">
        <f t="shared" si="53"/>
        <v>0.40625</v>
      </c>
    </row>
    <row r="1108" spans="1:12" x14ac:dyDescent="0.3">
      <c r="A1108" s="1">
        <v>443</v>
      </c>
      <c r="B1108" s="1">
        <v>4</v>
      </c>
      <c r="C1108" s="2" t="s">
        <v>25</v>
      </c>
      <c r="D1108" s="2" t="s">
        <v>49</v>
      </c>
      <c r="E1108" s="3">
        <v>15</v>
      </c>
      <c r="F1108" s="3">
        <v>26</v>
      </c>
      <c r="G1108" s="1">
        <v>3</v>
      </c>
      <c r="H1108" s="1">
        <v>55</v>
      </c>
      <c r="I1108" s="2" t="s">
        <v>6</v>
      </c>
      <c r="J1108" s="3">
        <f t="shared" si="51"/>
        <v>78</v>
      </c>
      <c r="K1108" s="3">
        <f t="shared" si="52"/>
        <v>33</v>
      </c>
      <c r="L1108" s="4">
        <f t="shared" si="53"/>
        <v>0.42307692307692307</v>
      </c>
    </row>
    <row r="1109" spans="1:12" x14ac:dyDescent="0.3">
      <c r="A1109" s="1">
        <v>443</v>
      </c>
      <c r="B1109" s="1">
        <v>4</v>
      </c>
      <c r="C1109" s="2" t="s">
        <v>15</v>
      </c>
      <c r="D1109" s="2" t="s">
        <v>39</v>
      </c>
      <c r="E1109" s="3">
        <v>16</v>
      </c>
      <c r="F1109" s="3">
        <v>28</v>
      </c>
      <c r="G1109" s="1">
        <v>3</v>
      </c>
      <c r="H1109" s="1">
        <v>18</v>
      </c>
      <c r="I1109" s="2" t="s">
        <v>6</v>
      </c>
      <c r="J1109" s="3">
        <f t="shared" si="51"/>
        <v>84</v>
      </c>
      <c r="K1109" s="3">
        <f t="shared" si="52"/>
        <v>36</v>
      </c>
      <c r="L1109" s="4">
        <f t="shared" si="53"/>
        <v>0.42857142857142855</v>
      </c>
    </row>
    <row r="1110" spans="1:12" x14ac:dyDescent="0.3">
      <c r="A1110" s="1">
        <v>444</v>
      </c>
      <c r="B1110" s="1">
        <v>8</v>
      </c>
      <c r="C1110" s="2" t="s">
        <v>22</v>
      </c>
      <c r="D1110" s="2" t="s">
        <v>46</v>
      </c>
      <c r="E1110" s="3">
        <v>14</v>
      </c>
      <c r="F1110" s="3">
        <v>23</v>
      </c>
      <c r="G1110" s="1">
        <v>1</v>
      </c>
      <c r="H1110" s="1">
        <v>32</v>
      </c>
      <c r="I1110" s="2" t="s">
        <v>8</v>
      </c>
      <c r="J1110" s="3">
        <f t="shared" si="51"/>
        <v>23</v>
      </c>
      <c r="K1110" s="3">
        <f t="shared" si="52"/>
        <v>9</v>
      </c>
      <c r="L1110" s="4">
        <f t="shared" si="53"/>
        <v>0.39130434782608697</v>
      </c>
    </row>
    <row r="1111" spans="1:12" x14ac:dyDescent="0.3">
      <c r="A1111" s="1">
        <v>444</v>
      </c>
      <c r="B1111" s="1">
        <v>8</v>
      </c>
      <c r="C1111" s="2" t="s">
        <v>5</v>
      </c>
      <c r="D1111" s="2" t="s">
        <v>31</v>
      </c>
      <c r="E1111" s="3">
        <v>14</v>
      </c>
      <c r="F1111" s="3">
        <v>24</v>
      </c>
      <c r="G1111" s="1">
        <v>3</v>
      </c>
      <c r="H1111" s="1">
        <v>49</v>
      </c>
      <c r="I1111" s="2" t="s">
        <v>8</v>
      </c>
      <c r="J1111" s="3">
        <f t="shared" si="51"/>
        <v>72</v>
      </c>
      <c r="K1111" s="3">
        <f t="shared" si="52"/>
        <v>30</v>
      </c>
      <c r="L1111" s="4">
        <f t="shared" si="53"/>
        <v>0.41666666666666669</v>
      </c>
    </row>
    <row r="1112" spans="1:12" x14ac:dyDescent="0.3">
      <c r="A1112" s="1">
        <v>445</v>
      </c>
      <c r="B1112" s="1">
        <v>6</v>
      </c>
      <c r="C1112" s="2" t="s">
        <v>10</v>
      </c>
      <c r="D1112" s="2" t="s">
        <v>34</v>
      </c>
      <c r="E1112" s="3">
        <v>16</v>
      </c>
      <c r="F1112" s="3">
        <v>27</v>
      </c>
      <c r="G1112" s="1">
        <v>3</v>
      </c>
      <c r="H1112" s="1">
        <v>26</v>
      </c>
      <c r="I1112" s="2" t="s">
        <v>6</v>
      </c>
      <c r="J1112" s="3">
        <f t="shared" si="51"/>
        <v>81</v>
      </c>
      <c r="K1112" s="3">
        <f t="shared" si="52"/>
        <v>33</v>
      </c>
      <c r="L1112" s="4">
        <f t="shared" si="53"/>
        <v>0.40740740740740738</v>
      </c>
    </row>
    <row r="1113" spans="1:12" x14ac:dyDescent="0.3">
      <c r="A1113" s="1">
        <v>446</v>
      </c>
      <c r="B1113" s="1">
        <v>12</v>
      </c>
      <c r="C1113" s="2" t="s">
        <v>23</v>
      </c>
      <c r="D1113" s="2" t="s">
        <v>47</v>
      </c>
      <c r="E1113" s="3">
        <v>13</v>
      </c>
      <c r="F1113" s="3">
        <v>21</v>
      </c>
      <c r="G1113" s="1">
        <v>1</v>
      </c>
      <c r="H1113" s="1">
        <v>8</v>
      </c>
      <c r="I1113" s="2" t="s">
        <v>8</v>
      </c>
      <c r="J1113" s="3">
        <f t="shared" si="51"/>
        <v>21</v>
      </c>
      <c r="K1113" s="3">
        <f t="shared" si="52"/>
        <v>8</v>
      </c>
      <c r="L1113" s="4">
        <f t="shared" si="53"/>
        <v>0.38095238095238093</v>
      </c>
    </row>
    <row r="1114" spans="1:12" x14ac:dyDescent="0.3">
      <c r="A1114" s="1">
        <v>447</v>
      </c>
      <c r="B1114" s="1">
        <v>8</v>
      </c>
      <c r="C1114" s="2" t="s">
        <v>21</v>
      </c>
      <c r="D1114" s="2" t="s">
        <v>45</v>
      </c>
      <c r="E1114" s="3">
        <v>12</v>
      </c>
      <c r="F1114" s="3">
        <v>20</v>
      </c>
      <c r="G1114" s="1">
        <v>2</v>
      </c>
      <c r="H1114" s="1">
        <v>29</v>
      </c>
      <c r="I1114" s="2" t="s">
        <v>8</v>
      </c>
      <c r="J1114" s="3">
        <f t="shared" si="51"/>
        <v>40</v>
      </c>
      <c r="K1114" s="3">
        <f t="shared" si="52"/>
        <v>16</v>
      </c>
      <c r="L1114" s="4">
        <f t="shared" si="53"/>
        <v>0.4</v>
      </c>
    </row>
    <row r="1115" spans="1:12" x14ac:dyDescent="0.3">
      <c r="A1115" s="1">
        <v>447</v>
      </c>
      <c r="B1115" s="1">
        <v>8</v>
      </c>
      <c r="C1115" s="2" t="s">
        <v>16</v>
      </c>
      <c r="D1115" s="2" t="s">
        <v>40</v>
      </c>
      <c r="E1115" s="3">
        <v>11</v>
      </c>
      <c r="F1115" s="3">
        <v>19</v>
      </c>
      <c r="G1115" s="1">
        <v>3</v>
      </c>
      <c r="H1115" s="1">
        <v>50</v>
      </c>
      <c r="I1115" s="2" t="s">
        <v>8</v>
      </c>
      <c r="J1115" s="3">
        <f t="shared" si="51"/>
        <v>57</v>
      </c>
      <c r="K1115" s="3">
        <f t="shared" si="52"/>
        <v>24</v>
      </c>
      <c r="L1115" s="4">
        <f t="shared" si="53"/>
        <v>0.42105263157894735</v>
      </c>
    </row>
    <row r="1116" spans="1:12" x14ac:dyDescent="0.3">
      <c r="A1116" s="1">
        <v>447</v>
      </c>
      <c r="B1116" s="1">
        <v>8</v>
      </c>
      <c r="C1116" s="2" t="s">
        <v>15</v>
      </c>
      <c r="D1116" s="2" t="s">
        <v>39</v>
      </c>
      <c r="E1116" s="3">
        <v>16</v>
      </c>
      <c r="F1116" s="3">
        <v>28</v>
      </c>
      <c r="G1116" s="1">
        <v>3</v>
      </c>
      <c r="H1116" s="1">
        <v>7</v>
      </c>
      <c r="I1116" s="2" t="s">
        <v>6</v>
      </c>
      <c r="J1116" s="3">
        <f t="shared" si="51"/>
        <v>84</v>
      </c>
      <c r="K1116" s="3">
        <f t="shared" si="52"/>
        <v>36</v>
      </c>
      <c r="L1116" s="4">
        <f t="shared" si="53"/>
        <v>0.42857142857142855</v>
      </c>
    </row>
    <row r="1117" spans="1:12" x14ac:dyDescent="0.3">
      <c r="A1117" s="1">
        <v>448</v>
      </c>
      <c r="B1117" s="1">
        <v>4</v>
      </c>
      <c r="C1117" s="2" t="s">
        <v>16</v>
      </c>
      <c r="D1117" s="2" t="s">
        <v>40</v>
      </c>
      <c r="E1117" s="3">
        <v>11</v>
      </c>
      <c r="F1117" s="3">
        <v>19</v>
      </c>
      <c r="G1117" s="1">
        <v>2</v>
      </c>
      <c r="H1117" s="1">
        <v>26</v>
      </c>
      <c r="I1117" s="2" t="s">
        <v>8</v>
      </c>
      <c r="J1117" s="3">
        <f t="shared" si="51"/>
        <v>38</v>
      </c>
      <c r="K1117" s="3">
        <f t="shared" si="52"/>
        <v>16</v>
      </c>
      <c r="L1117" s="4">
        <f t="shared" si="53"/>
        <v>0.42105263157894735</v>
      </c>
    </row>
    <row r="1118" spans="1:12" x14ac:dyDescent="0.3">
      <c r="A1118" s="1">
        <v>448</v>
      </c>
      <c r="B1118" s="1">
        <v>4</v>
      </c>
      <c r="C1118" s="2" t="s">
        <v>14</v>
      </c>
      <c r="D1118" s="2" t="s">
        <v>38</v>
      </c>
      <c r="E1118" s="3">
        <v>20</v>
      </c>
      <c r="F1118" s="3">
        <v>33</v>
      </c>
      <c r="G1118" s="1">
        <v>3</v>
      </c>
      <c r="H1118" s="1">
        <v>40</v>
      </c>
      <c r="I1118" s="2" t="s">
        <v>8</v>
      </c>
      <c r="J1118" s="3">
        <f t="shared" si="51"/>
        <v>99</v>
      </c>
      <c r="K1118" s="3">
        <f t="shared" si="52"/>
        <v>39</v>
      </c>
      <c r="L1118" s="4">
        <f t="shared" si="53"/>
        <v>0.39393939393939392</v>
      </c>
    </row>
    <row r="1119" spans="1:12" x14ac:dyDescent="0.3">
      <c r="A1119" s="1">
        <v>449</v>
      </c>
      <c r="B1119" s="1">
        <v>3</v>
      </c>
      <c r="C1119" s="2" t="s">
        <v>18</v>
      </c>
      <c r="D1119" s="2" t="s">
        <v>42</v>
      </c>
      <c r="E1119" s="3">
        <v>19</v>
      </c>
      <c r="F1119" s="3">
        <v>32</v>
      </c>
      <c r="G1119" s="1">
        <v>2</v>
      </c>
      <c r="H1119" s="1">
        <v>33</v>
      </c>
      <c r="I1119" s="2" t="s">
        <v>8</v>
      </c>
      <c r="J1119" s="3">
        <f t="shared" si="51"/>
        <v>64</v>
      </c>
      <c r="K1119" s="3">
        <f t="shared" si="52"/>
        <v>26</v>
      </c>
      <c r="L1119" s="4">
        <f t="shared" si="53"/>
        <v>0.40625</v>
      </c>
    </row>
    <row r="1120" spans="1:12" x14ac:dyDescent="0.3">
      <c r="A1120" s="1">
        <v>450</v>
      </c>
      <c r="B1120" s="1">
        <v>9</v>
      </c>
      <c r="C1120" s="2" t="s">
        <v>24</v>
      </c>
      <c r="D1120" s="2" t="s">
        <v>48</v>
      </c>
      <c r="E1120" s="3">
        <v>10</v>
      </c>
      <c r="F1120" s="3">
        <v>18</v>
      </c>
      <c r="G1120" s="1">
        <v>2</v>
      </c>
      <c r="H1120" s="1">
        <v>13</v>
      </c>
      <c r="I1120" s="2" t="s">
        <v>8</v>
      </c>
      <c r="J1120" s="3">
        <f t="shared" si="51"/>
        <v>36</v>
      </c>
      <c r="K1120" s="3">
        <f t="shared" si="52"/>
        <v>16</v>
      </c>
      <c r="L1120" s="4">
        <f t="shared" si="53"/>
        <v>0.44444444444444442</v>
      </c>
    </row>
    <row r="1121" spans="1:12" x14ac:dyDescent="0.3">
      <c r="A1121" s="1">
        <v>450</v>
      </c>
      <c r="B1121" s="1">
        <v>9</v>
      </c>
      <c r="C1121" s="2" t="s">
        <v>12</v>
      </c>
      <c r="D1121" s="2" t="s">
        <v>36</v>
      </c>
      <c r="E1121" s="3">
        <v>22</v>
      </c>
      <c r="F1121" s="3">
        <v>36</v>
      </c>
      <c r="G1121" s="1">
        <v>1</v>
      </c>
      <c r="H1121" s="1">
        <v>21</v>
      </c>
      <c r="I1121" s="2" t="s">
        <v>6</v>
      </c>
      <c r="J1121" s="3">
        <f t="shared" si="51"/>
        <v>36</v>
      </c>
      <c r="K1121" s="3">
        <f t="shared" si="52"/>
        <v>14</v>
      </c>
      <c r="L1121" s="4">
        <f t="shared" si="53"/>
        <v>0.3888888888888889</v>
      </c>
    </row>
    <row r="1122" spans="1:12" x14ac:dyDescent="0.3">
      <c r="A1122" s="1">
        <v>451</v>
      </c>
      <c r="B1122" s="1">
        <v>3</v>
      </c>
      <c r="C1122" s="2" t="s">
        <v>17</v>
      </c>
      <c r="D1122" s="2" t="s">
        <v>41</v>
      </c>
      <c r="E1122" s="3">
        <v>21</v>
      </c>
      <c r="F1122" s="3">
        <v>35</v>
      </c>
      <c r="G1122" s="1">
        <v>1</v>
      </c>
      <c r="H1122" s="1">
        <v>23</v>
      </c>
      <c r="I1122" s="2" t="s">
        <v>8</v>
      </c>
      <c r="J1122" s="3">
        <f t="shared" si="51"/>
        <v>35</v>
      </c>
      <c r="K1122" s="3">
        <f t="shared" si="52"/>
        <v>14</v>
      </c>
      <c r="L1122" s="4">
        <f t="shared" si="53"/>
        <v>0.4</v>
      </c>
    </row>
    <row r="1123" spans="1:12" x14ac:dyDescent="0.3">
      <c r="A1123" s="1">
        <v>451</v>
      </c>
      <c r="B1123" s="1">
        <v>3</v>
      </c>
      <c r="C1123" s="2" t="s">
        <v>22</v>
      </c>
      <c r="D1123" s="2" t="s">
        <v>46</v>
      </c>
      <c r="E1123" s="3">
        <v>14</v>
      </c>
      <c r="F1123" s="3">
        <v>23</v>
      </c>
      <c r="G1123" s="1">
        <v>1</v>
      </c>
      <c r="H1123" s="1">
        <v>41</v>
      </c>
      <c r="I1123" s="2" t="s">
        <v>8</v>
      </c>
      <c r="J1123" s="3">
        <f t="shared" si="51"/>
        <v>23</v>
      </c>
      <c r="K1123" s="3">
        <f t="shared" si="52"/>
        <v>9</v>
      </c>
      <c r="L1123" s="4">
        <f t="shared" si="53"/>
        <v>0.39130434782608697</v>
      </c>
    </row>
    <row r="1124" spans="1:12" x14ac:dyDescent="0.3">
      <c r="A1124" s="1">
        <v>451</v>
      </c>
      <c r="B1124" s="1">
        <v>3</v>
      </c>
      <c r="C1124" s="2" t="s">
        <v>20</v>
      </c>
      <c r="D1124" s="2" t="s">
        <v>44</v>
      </c>
      <c r="E1124" s="3">
        <v>20</v>
      </c>
      <c r="F1124" s="3">
        <v>34</v>
      </c>
      <c r="G1124" s="1">
        <v>1</v>
      </c>
      <c r="H1124" s="1">
        <v>39</v>
      </c>
      <c r="I1124" s="2" t="s">
        <v>6</v>
      </c>
      <c r="J1124" s="3">
        <f t="shared" si="51"/>
        <v>34</v>
      </c>
      <c r="K1124" s="3">
        <f t="shared" si="52"/>
        <v>14</v>
      </c>
      <c r="L1124" s="4">
        <f t="shared" si="53"/>
        <v>0.41176470588235292</v>
      </c>
    </row>
    <row r="1125" spans="1:12" x14ac:dyDescent="0.3">
      <c r="A1125" s="1">
        <v>452</v>
      </c>
      <c r="B1125" s="1">
        <v>9</v>
      </c>
      <c r="C1125" s="2" t="s">
        <v>9</v>
      </c>
      <c r="D1125" s="2" t="s">
        <v>33</v>
      </c>
      <c r="E1125" s="3">
        <v>19</v>
      </c>
      <c r="F1125" s="3">
        <v>31</v>
      </c>
      <c r="G1125" s="1">
        <v>3</v>
      </c>
      <c r="H1125" s="1">
        <v>53</v>
      </c>
      <c r="I1125" s="2" t="s">
        <v>6</v>
      </c>
      <c r="J1125" s="3">
        <f t="shared" si="51"/>
        <v>93</v>
      </c>
      <c r="K1125" s="3">
        <f t="shared" si="52"/>
        <v>36</v>
      </c>
      <c r="L1125" s="4">
        <f t="shared" si="53"/>
        <v>0.38709677419354838</v>
      </c>
    </row>
    <row r="1126" spans="1:12" x14ac:dyDescent="0.3">
      <c r="A1126" s="1">
        <v>452</v>
      </c>
      <c r="B1126" s="1">
        <v>9</v>
      </c>
      <c r="C1126" s="2" t="s">
        <v>19</v>
      </c>
      <c r="D1126" s="2" t="s">
        <v>43</v>
      </c>
      <c r="E1126" s="3">
        <v>13</v>
      </c>
      <c r="F1126" s="3">
        <v>22</v>
      </c>
      <c r="G1126" s="1">
        <v>2</v>
      </c>
      <c r="H1126" s="1">
        <v>28</v>
      </c>
      <c r="I1126" s="2" t="s">
        <v>6</v>
      </c>
      <c r="J1126" s="3">
        <f t="shared" si="51"/>
        <v>44</v>
      </c>
      <c r="K1126" s="3">
        <f t="shared" si="52"/>
        <v>18</v>
      </c>
      <c r="L1126" s="4">
        <f t="shared" si="53"/>
        <v>0.40909090909090912</v>
      </c>
    </row>
    <row r="1127" spans="1:12" x14ac:dyDescent="0.3">
      <c r="A1127" s="1">
        <v>452</v>
      </c>
      <c r="B1127" s="1">
        <v>9</v>
      </c>
      <c r="C1127" s="2" t="s">
        <v>23</v>
      </c>
      <c r="D1127" s="2" t="s">
        <v>47</v>
      </c>
      <c r="E1127" s="3">
        <v>13</v>
      </c>
      <c r="F1127" s="3">
        <v>21</v>
      </c>
      <c r="G1127" s="1">
        <v>1</v>
      </c>
      <c r="H1127" s="1">
        <v>42</v>
      </c>
      <c r="I1127" s="2" t="s">
        <v>8</v>
      </c>
      <c r="J1127" s="3">
        <f t="shared" si="51"/>
        <v>21</v>
      </c>
      <c r="K1127" s="3">
        <f t="shared" si="52"/>
        <v>8</v>
      </c>
      <c r="L1127" s="4">
        <f t="shared" si="53"/>
        <v>0.38095238095238093</v>
      </c>
    </row>
    <row r="1128" spans="1:12" x14ac:dyDescent="0.3">
      <c r="A1128" s="1">
        <v>453</v>
      </c>
      <c r="B1128" s="1">
        <v>6</v>
      </c>
      <c r="C1128" s="2" t="s">
        <v>20</v>
      </c>
      <c r="D1128" s="2" t="s">
        <v>44</v>
      </c>
      <c r="E1128" s="3">
        <v>20</v>
      </c>
      <c r="F1128" s="3">
        <v>34</v>
      </c>
      <c r="G1128" s="1">
        <v>1</v>
      </c>
      <c r="H1128" s="1">
        <v>42</v>
      </c>
      <c r="I1128" s="2" t="s">
        <v>6</v>
      </c>
      <c r="J1128" s="3">
        <f t="shared" si="51"/>
        <v>34</v>
      </c>
      <c r="K1128" s="3">
        <f t="shared" si="52"/>
        <v>14</v>
      </c>
      <c r="L1128" s="4">
        <f t="shared" si="53"/>
        <v>0.41176470588235292</v>
      </c>
    </row>
    <row r="1129" spans="1:12" x14ac:dyDescent="0.3">
      <c r="A1129" s="1">
        <v>453</v>
      </c>
      <c r="B1129" s="1">
        <v>6</v>
      </c>
      <c r="C1129" s="2" t="s">
        <v>18</v>
      </c>
      <c r="D1129" s="2" t="s">
        <v>42</v>
      </c>
      <c r="E1129" s="3">
        <v>19</v>
      </c>
      <c r="F1129" s="3">
        <v>32</v>
      </c>
      <c r="G1129" s="1">
        <v>3</v>
      </c>
      <c r="H1129" s="1">
        <v>58</v>
      </c>
      <c r="I1129" s="2" t="s">
        <v>6</v>
      </c>
      <c r="J1129" s="3">
        <f t="shared" si="51"/>
        <v>96</v>
      </c>
      <c r="K1129" s="3">
        <f t="shared" si="52"/>
        <v>39</v>
      </c>
      <c r="L1129" s="4">
        <f t="shared" si="53"/>
        <v>0.40625</v>
      </c>
    </row>
    <row r="1130" spans="1:12" x14ac:dyDescent="0.3">
      <c r="A1130" s="1">
        <v>454</v>
      </c>
      <c r="B1130" s="1">
        <v>1</v>
      </c>
      <c r="C1130" s="2" t="s">
        <v>10</v>
      </c>
      <c r="D1130" s="2" t="s">
        <v>34</v>
      </c>
      <c r="E1130" s="3">
        <v>16</v>
      </c>
      <c r="F1130" s="3">
        <v>27</v>
      </c>
      <c r="G1130" s="1">
        <v>2</v>
      </c>
      <c r="H1130" s="1">
        <v>49</v>
      </c>
      <c r="I1130" s="2" t="s">
        <v>6</v>
      </c>
      <c r="J1130" s="3">
        <f t="shared" si="51"/>
        <v>54</v>
      </c>
      <c r="K1130" s="3">
        <f t="shared" si="52"/>
        <v>22</v>
      </c>
      <c r="L1130" s="4">
        <f t="shared" si="53"/>
        <v>0.40740740740740738</v>
      </c>
    </row>
    <row r="1131" spans="1:12" x14ac:dyDescent="0.3">
      <c r="A1131" s="1">
        <v>454</v>
      </c>
      <c r="B1131" s="1">
        <v>1</v>
      </c>
      <c r="C1131" s="2" t="s">
        <v>16</v>
      </c>
      <c r="D1131" s="2" t="s">
        <v>40</v>
      </c>
      <c r="E1131" s="3">
        <v>11</v>
      </c>
      <c r="F1131" s="3">
        <v>19</v>
      </c>
      <c r="G1131" s="1">
        <v>3</v>
      </c>
      <c r="H1131" s="1">
        <v>18</v>
      </c>
      <c r="I1131" s="2" t="s">
        <v>8</v>
      </c>
      <c r="J1131" s="3">
        <f t="shared" si="51"/>
        <v>57</v>
      </c>
      <c r="K1131" s="3">
        <f t="shared" si="52"/>
        <v>24</v>
      </c>
      <c r="L1131" s="4">
        <f t="shared" si="53"/>
        <v>0.42105263157894735</v>
      </c>
    </row>
    <row r="1132" spans="1:12" x14ac:dyDescent="0.3">
      <c r="A1132" s="1">
        <v>454</v>
      </c>
      <c r="B1132" s="1">
        <v>1</v>
      </c>
      <c r="C1132" s="2" t="s">
        <v>12</v>
      </c>
      <c r="D1132" s="2" t="s">
        <v>36</v>
      </c>
      <c r="E1132" s="3">
        <v>22</v>
      </c>
      <c r="F1132" s="3">
        <v>36</v>
      </c>
      <c r="G1132" s="1">
        <v>2</v>
      </c>
      <c r="H1132" s="1">
        <v>42</v>
      </c>
      <c r="I1132" s="2" t="s">
        <v>8</v>
      </c>
      <c r="J1132" s="3">
        <f t="shared" si="51"/>
        <v>72</v>
      </c>
      <c r="K1132" s="3">
        <f t="shared" si="52"/>
        <v>28</v>
      </c>
      <c r="L1132" s="4">
        <f t="shared" si="53"/>
        <v>0.3888888888888889</v>
      </c>
    </row>
    <row r="1133" spans="1:12" x14ac:dyDescent="0.3">
      <c r="A1133" s="1">
        <v>454</v>
      </c>
      <c r="B1133" s="1">
        <v>1</v>
      </c>
      <c r="C1133" s="2" t="s">
        <v>26</v>
      </c>
      <c r="D1133" s="2" t="s">
        <v>50</v>
      </c>
      <c r="E1133" s="3">
        <v>15</v>
      </c>
      <c r="F1133" s="3">
        <v>25</v>
      </c>
      <c r="G1133" s="1">
        <v>2</v>
      </c>
      <c r="H1133" s="1">
        <v>44</v>
      </c>
      <c r="I1133" s="2" t="s">
        <v>6</v>
      </c>
      <c r="J1133" s="3">
        <f t="shared" si="51"/>
        <v>50</v>
      </c>
      <c r="K1133" s="3">
        <f t="shared" si="52"/>
        <v>20</v>
      </c>
      <c r="L1133" s="4">
        <f t="shared" si="53"/>
        <v>0.4</v>
      </c>
    </row>
    <row r="1134" spans="1:12" x14ac:dyDescent="0.3">
      <c r="A1134" s="1">
        <v>455</v>
      </c>
      <c r="B1134" s="1">
        <v>12</v>
      </c>
      <c r="C1134" s="2" t="s">
        <v>5</v>
      </c>
      <c r="D1134" s="2" t="s">
        <v>31</v>
      </c>
      <c r="E1134" s="3">
        <v>14</v>
      </c>
      <c r="F1134" s="3">
        <v>24</v>
      </c>
      <c r="G1134" s="1">
        <v>2</v>
      </c>
      <c r="H1134" s="1">
        <v>11</v>
      </c>
      <c r="I1134" s="2" t="s">
        <v>6</v>
      </c>
      <c r="J1134" s="3">
        <f t="shared" si="51"/>
        <v>48</v>
      </c>
      <c r="K1134" s="3">
        <f t="shared" si="52"/>
        <v>20</v>
      </c>
      <c r="L1134" s="4">
        <f t="shared" si="53"/>
        <v>0.41666666666666669</v>
      </c>
    </row>
    <row r="1135" spans="1:12" x14ac:dyDescent="0.3">
      <c r="A1135" s="1">
        <v>456</v>
      </c>
      <c r="B1135" s="1">
        <v>13</v>
      </c>
      <c r="C1135" s="2" t="s">
        <v>11</v>
      </c>
      <c r="D1135" s="2" t="s">
        <v>35</v>
      </c>
      <c r="E1135" s="3">
        <v>25</v>
      </c>
      <c r="F1135" s="3">
        <v>40</v>
      </c>
      <c r="G1135" s="1">
        <v>2</v>
      </c>
      <c r="H1135" s="1">
        <v>47</v>
      </c>
      <c r="I1135" s="2" t="s">
        <v>8</v>
      </c>
      <c r="J1135" s="3">
        <f t="shared" si="51"/>
        <v>80</v>
      </c>
      <c r="K1135" s="3">
        <f t="shared" si="52"/>
        <v>30</v>
      </c>
      <c r="L1135" s="4">
        <f t="shared" si="53"/>
        <v>0.375</v>
      </c>
    </row>
    <row r="1136" spans="1:12" x14ac:dyDescent="0.3">
      <c r="A1136" s="1">
        <v>456</v>
      </c>
      <c r="B1136" s="1">
        <v>13</v>
      </c>
      <c r="C1136" s="2" t="s">
        <v>20</v>
      </c>
      <c r="D1136" s="2" t="s">
        <v>44</v>
      </c>
      <c r="E1136" s="3">
        <v>20</v>
      </c>
      <c r="F1136" s="3">
        <v>34</v>
      </c>
      <c r="G1136" s="1">
        <v>2</v>
      </c>
      <c r="H1136" s="1">
        <v>24</v>
      </c>
      <c r="I1136" s="2" t="s">
        <v>6</v>
      </c>
      <c r="J1136" s="3">
        <f t="shared" si="51"/>
        <v>68</v>
      </c>
      <c r="K1136" s="3">
        <f t="shared" si="52"/>
        <v>28</v>
      </c>
      <c r="L1136" s="4">
        <f t="shared" si="53"/>
        <v>0.41176470588235292</v>
      </c>
    </row>
    <row r="1137" spans="1:12" x14ac:dyDescent="0.3">
      <c r="A1137" s="1">
        <v>457</v>
      </c>
      <c r="B1137" s="1">
        <v>18</v>
      </c>
      <c r="C1137" s="2" t="s">
        <v>14</v>
      </c>
      <c r="D1137" s="2" t="s">
        <v>38</v>
      </c>
      <c r="E1137" s="3">
        <v>20</v>
      </c>
      <c r="F1137" s="3">
        <v>33</v>
      </c>
      <c r="G1137" s="1">
        <v>3</v>
      </c>
      <c r="H1137" s="1">
        <v>43</v>
      </c>
      <c r="I1137" s="2" t="s">
        <v>8</v>
      </c>
      <c r="J1137" s="3">
        <f t="shared" si="51"/>
        <v>99</v>
      </c>
      <c r="K1137" s="3">
        <f t="shared" si="52"/>
        <v>39</v>
      </c>
      <c r="L1137" s="4">
        <f t="shared" si="53"/>
        <v>0.39393939393939392</v>
      </c>
    </row>
    <row r="1138" spans="1:12" x14ac:dyDescent="0.3">
      <c r="A1138" s="1">
        <v>457</v>
      </c>
      <c r="B1138" s="1">
        <v>18</v>
      </c>
      <c r="C1138" s="2" t="s">
        <v>16</v>
      </c>
      <c r="D1138" s="2" t="s">
        <v>40</v>
      </c>
      <c r="E1138" s="3">
        <v>11</v>
      </c>
      <c r="F1138" s="3">
        <v>19</v>
      </c>
      <c r="G1138" s="1">
        <v>2</v>
      </c>
      <c r="H1138" s="1">
        <v>15</v>
      </c>
      <c r="I1138" s="2" t="s">
        <v>8</v>
      </c>
      <c r="J1138" s="3">
        <f t="shared" si="51"/>
        <v>38</v>
      </c>
      <c r="K1138" s="3">
        <f t="shared" si="52"/>
        <v>16</v>
      </c>
      <c r="L1138" s="4">
        <f t="shared" si="53"/>
        <v>0.42105263157894735</v>
      </c>
    </row>
    <row r="1139" spans="1:12" x14ac:dyDescent="0.3">
      <c r="A1139" s="1">
        <v>458</v>
      </c>
      <c r="B1139" s="1">
        <v>4</v>
      </c>
      <c r="C1139" s="2" t="s">
        <v>15</v>
      </c>
      <c r="D1139" s="2" t="s">
        <v>39</v>
      </c>
      <c r="E1139" s="3">
        <v>16</v>
      </c>
      <c r="F1139" s="3">
        <v>28</v>
      </c>
      <c r="G1139" s="1">
        <v>2</v>
      </c>
      <c r="H1139" s="1">
        <v>11</v>
      </c>
      <c r="I1139" s="2" t="s">
        <v>8</v>
      </c>
      <c r="J1139" s="3">
        <f t="shared" si="51"/>
        <v>56</v>
      </c>
      <c r="K1139" s="3">
        <f t="shared" si="52"/>
        <v>24</v>
      </c>
      <c r="L1139" s="4">
        <f t="shared" si="53"/>
        <v>0.42857142857142855</v>
      </c>
    </row>
    <row r="1140" spans="1:12" x14ac:dyDescent="0.3">
      <c r="A1140" s="1">
        <v>458</v>
      </c>
      <c r="B1140" s="1">
        <v>4</v>
      </c>
      <c r="C1140" s="2" t="s">
        <v>20</v>
      </c>
      <c r="D1140" s="2" t="s">
        <v>44</v>
      </c>
      <c r="E1140" s="3">
        <v>20</v>
      </c>
      <c r="F1140" s="3">
        <v>34</v>
      </c>
      <c r="G1140" s="1">
        <v>3</v>
      </c>
      <c r="H1140" s="1">
        <v>28</v>
      </c>
      <c r="I1140" s="2" t="s">
        <v>6</v>
      </c>
      <c r="J1140" s="3">
        <f t="shared" si="51"/>
        <v>102</v>
      </c>
      <c r="K1140" s="3">
        <f t="shared" si="52"/>
        <v>42</v>
      </c>
      <c r="L1140" s="4">
        <f t="shared" si="53"/>
        <v>0.41176470588235292</v>
      </c>
    </row>
    <row r="1141" spans="1:12" x14ac:dyDescent="0.3">
      <c r="A1141" s="1">
        <v>458</v>
      </c>
      <c r="B1141" s="1">
        <v>4</v>
      </c>
      <c r="C1141" s="2" t="s">
        <v>14</v>
      </c>
      <c r="D1141" s="2" t="s">
        <v>38</v>
      </c>
      <c r="E1141" s="3">
        <v>20</v>
      </c>
      <c r="F1141" s="3">
        <v>33</v>
      </c>
      <c r="G1141" s="1">
        <v>2</v>
      </c>
      <c r="H1141" s="1">
        <v>6</v>
      </c>
      <c r="I1141" s="2" t="s">
        <v>6</v>
      </c>
      <c r="J1141" s="3">
        <f t="shared" si="51"/>
        <v>66</v>
      </c>
      <c r="K1141" s="3">
        <f t="shared" si="52"/>
        <v>26</v>
      </c>
      <c r="L1141" s="4">
        <f t="shared" si="53"/>
        <v>0.39393939393939392</v>
      </c>
    </row>
    <row r="1142" spans="1:12" x14ac:dyDescent="0.3">
      <c r="A1142" s="1">
        <v>458</v>
      </c>
      <c r="B1142" s="1">
        <v>4</v>
      </c>
      <c r="C1142" s="2" t="s">
        <v>19</v>
      </c>
      <c r="D1142" s="2" t="s">
        <v>43</v>
      </c>
      <c r="E1142" s="3">
        <v>13</v>
      </c>
      <c r="F1142" s="3">
        <v>22</v>
      </c>
      <c r="G1142" s="1">
        <v>2</v>
      </c>
      <c r="H1142" s="1">
        <v>44</v>
      </c>
      <c r="I1142" s="2" t="s">
        <v>6</v>
      </c>
      <c r="J1142" s="3">
        <f t="shared" si="51"/>
        <v>44</v>
      </c>
      <c r="K1142" s="3">
        <f t="shared" si="52"/>
        <v>18</v>
      </c>
      <c r="L1142" s="4">
        <f t="shared" si="53"/>
        <v>0.40909090909090912</v>
      </c>
    </row>
    <row r="1143" spans="1:12" x14ac:dyDescent="0.3">
      <c r="A1143" s="1">
        <v>459</v>
      </c>
      <c r="B1143" s="1">
        <v>20</v>
      </c>
      <c r="C1143" s="2" t="s">
        <v>15</v>
      </c>
      <c r="D1143" s="2" t="s">
        <v>39</v>
      </c>
      <c r="E1143" s="3">
        <v>16</v>
      </c>
      <c r="F1143" s="3">
        <v>28</v>
      </c>
      <c r="G1143" s="1">
        <v>3</v>
      </c>
      <c r="H1143" s="1">
        <v>30</v>
      </c>
      <c r="I1143" s="2" t="s">
        <v>6</v>
      </c>
      <c r="J1143" s="3">
        <f t="shared" si="51"/>
        <v>84</v>
      </c>
      <c r="K1143" s="3">
        <f t="shared" si="52"/>
        <v>36</v>
      </c>
      <c r="L1143" s="4">
        <f t="shared" si="53"/>
        <v>0.42857142857142855</v>
      </c>
    </row>
    <row r="1144" spans="1:12" x14ac:dyDescent="0.3">
      <c r="A1144" s="1">
        <v>460</v>
      </c>
      <c r="B1144" s="1">
        <v>19</v>
      </c>
      <c r="C1144" s="2" t="s">
        <v>15</v>
      </c>
      <c r="D1144" s="2" t="s">
        <v>39</v>
      </c>
      <c r="E1144" s="3">
        <v>16</v>
      </c>
      <c r="F1144" s="3">
        <v>28</v>
      </c>
      <c r="G1144" s="1">
        <v>1</v>
      </c>
      <c r="H1144" s="1">
        <v>40</v>
      </c>
      <c r="I1144" s="2" t="s">
        <v>8</v>
      </c>
      <c r="J1144" s="3">
        <f t="shared" si="51"/>
        <v>28</v>
      </c>
      <c r="K1144" s="3">
        <f t="shared" si="52"/>
        <v>12</v>
      </c>
      <c r="L1144" s="4">
        <f t="shared" si="53"/>
        <v>0.42857142857142855</v>
      </c>
    </row>
    <row r="1145" spans="1:12" x14ac:dyDescent="0.3">
      <c r="A1145" s="1">
        <v>460</v>
      </c>
      <c r="B1145" s="1">
        <v>19</v>
      </c>
      <c r="C1145" s="2" t="s">
        <v>25</v>
      </c>
      <c r="D1145" s="2" t="s">
        <v>49</v>
      </c>
      <c r="E1145" s="3">
        <v>15</v>
      </c>
      <c r="F1145" s="3">
        <v>26</v>
      </c>
      <c r="G1145" s="1">
        <v>1</v>
      </c>
      <c r="H1145" s="1">
        <v>8</v>
      </c>
      <c r="I1145" s="2" t="s">
        <v>8</v>
      </c>
      <c r="J1145" s="3">
        <f t="shared" si="51"/>
        <v>26</v>
      </c>
      <c r="K1145" s="3">
        <f t="shared" si="52"/>
        <v>11</v>
      </c>
      <c r="L1145" s="4">
        <f t="shared" si="53"/>
        <v>0.42307692307692307</v>
      </c>
    </row>
    <row r="1146" spans="1:12" x14ac:dyDescent="0.3">
      <c r="A1146" s="1">
        <v>460</v>
      </c>
      <c r="B1146" s="1">
        <v>19</v>
      </c>
      <c r="C1146" s="2" t="s">
        <v>26</v>
      </c>
      <c r="D1146" s="2" t="s">
        <v>50</v>
      </c>
      <c r="E1146" s="3">
        <v>15</v>
      </c>
      <c r="F1146" s="3">
        <v>25</v>
      </c>
      <c r="G1146" s="1">
        <v>2</v>
      </c>
      <c r="H1146" s="1">
        <v>43</v>
      </c>
      <c r="I1146" s="2" t="s">
        <v>6</v>
      </c>
      <c r="J1146" s="3">
        <f t="shared" si="51"/>
        <v>50</v>
      </c>
      <c r="K1146" s="3">
        <f t="shared" si="52"/>
        <v>20</v>
      </c>
      <c r="L1146" s="4">
        <f t="shared" si="53"/>
        <v>0.4</v>
      </c>
    </row>
    <row r="1147" spans="1:12" x14ac:dyDescent="0.3">
      <c r="A1147" s="1">
        <v>460</v>
      </c>
      <c r="B1147" s="1">
        <v>19</v>
      </c>
      <c r="C1147" s="2" t="s">
        <v>5</v>
      </c>
      <c r="D1147" s="2" t="s">
        <v>31</v>
      </c>
      <c r="E1147" s="3">
        <v>14</v>
      </c>
      <c r="F1147" s="3">
        <v>24</v>
      </c>
      <c r="G1147" s="1">
        <v>3</v>
      </c>
      <c r="H1147" s="1">
        <v>33</v>
      </c>
      <c r="I1147" s="2" t="s">
        <v>6</v>
      </c>
      <c r="J1147" s="3">
        <f t="shared" si="51"/>
        <v>72</v>
      </c>
      <c r="K1147" s="3">
        <f t="shared" si="52"/>
        <v>30</v>
      </c>
      <c r="L1147" s="4">
        <f t="shared" si="53"/>
        <v>0.41666666666666669</v>
      </c>
    </row>
    <row r="1148" spans="1:12" x14ac:dyDescent="0.3">
      <c r="A1148" s="1">
        <v>461</v>
      </c>
      <c r="B1148" s="1">
        <v>4</v>
      </c>
      <c r="C1148" s="2" t="s">
        <v>17</v>
      </c>
      <c r="D1148" s="2" t="s">
        <v>41</v>
      </c>
      <c r="E1148" s="3">
        <v>21</v>
      </c>
      <c r="F1148" s="3">
        <v>35</v>
      </c>
      <c r="G1148" s="1">
        <v>2</v>
      </c>
      <c r="H1148" s="1">
        <v>38</v>
      </c>
      <c r="I1148" s="2" t="s">
        <v>8</v>
      </c>
      <c r="J1148" s="3">
        <f t="shared" si="51"/>
        <v>70</v>
      </c>
      <c r="K1148" s="3">
        <f t="shared" si="52"/>
        <v>28</v>
      </c>
      <c r="L1148" s="4">
        <f t="shared" si="53"/>
        <v>0.4</v>
      </c>
    </row>
    <row r="1149" spans="1:12" x14ac:dyDescent="0.3">
      <c r="A1149" s="1">
        <v>461</v>
      </c>
      <c r="B1149" s="1">
        <v>4</v>
      </c>
      <c r="C1149" s="2" t="s">
        <v>13</v>
      </c>
      <c r="D1149" s="2" t="s">
        <v>37</v>
      </c>
      <c r="E1149" s="3">
        <v>17</v>
      </c>
      <c r="F1149" s="3">
        <v>29</v>
      </c>
      <c r="G1149" s="1">
        <v>1</v>
      </c>
      <c r="H1149" s="1">
        <v>28</v>
      </c>
      <c r="I1149" s="2" t="s">
        <v>6</v>
      </c>
      <c r="J1149" s="3">
        <f t="shared" si="51"/>
        <v>29</v>
      </c>
      <c r="K1149" s="3">
        <f t="shared" si="52"/>
        <v>12</v>
      </c>
      <c r="L1149" s="4">
        <f t="shared" si="53"/>
        <v>0.41379310344827586</v>
      </c>
    </row>
    <row r="1150" spans="1:12" x14ac:dyDescent="0.3">
      <c r="A1150" s="1">
        <v>462</v>
      </c>
      <c r="B1150" s="1">
        <v>9</v>
      </c>
      <c r="C1150" s="2" t="s">
        <v>14</v>
      </c>
      <c r="D1150" s="2" t="s">
        <v>38</v>
      </c>
      <c r="E1150" s="3">
        <v>20</v>
      </c>
      <c r="F1150" s="3">
        <v>33</v>
      </c>
      <c r="G1150" s="1">
        <v>3</v>
      </c>
      <c r="H1150" s="1">
        <v>11</v>
      </c>
      <c r="I1150" s="2" t="s">
        <v>6</v>
      </c>
      <c r="J1150" s="3">
        <f t="shared" si="51"/>
        <v>99</v>
      </c>
      <c r="K1150" s="3">
        <f t="shared" si="52"/>
        <v>39</v>
      </c>
      <c r="L1150" s="4">
        <f t="shared" si="53"/>
        <v>0.39393939393939392</v>
      </c>
    </row>
    <row r="1151" spans="1:12" x14ac:dyDescent="0.3">
      <c r="A1151" s="1">
        <v>463</v>
      </c>
      <c r="B1151" s="1">
        <v>7</v>
      </c>
      <c r="C1151" s="2" t="s">
        <v>9</v>
      </c>
      <c r="D1151" s="2" t="s">
        <v>33</v>
      </c>
      <c r="E1151" s="3">
        <v>19</v>
      </c>
      <c r="F1151" s="3">
        <v>31</v>
      </c>
      <c r="G1151" s="1">
        <v>3</v>
      </c>
      <c r="H1151" s="1">
        <v>14</v>
      </c>
      <c r="I1151" s="2" t="s">
        <v>8</v>
      </c>
      <c r="J1151" s="3">
        <f t="shared" si="51"/>
        <v>93</v>
      </c>
      <c r="K1151" s="3">
        <f t="shared" si="52"/>
        <v>36</v>
      </c>
      <c r="L1151" s="4">
        <f t="shared" si="53"/>
        <v>0.38709677419354838</v>
      </c>
    </row>
    <row r="1152" spans="1:12" x14ac:dyDescent="0.3">
      <c r="A1152" s="1">
        <v>464</v>
      </c>
      <c r="B1152" s="1">
        <v>16</v>
      </c>
      <c r="C1152" s="2" t="s">
        <v>25</v>
      </c>
      <c r="D1152" s="2" t="s">
        <v>49</v>
      </c>
      <c r="E1152" s="3">
        <v>15</v>
      </c>
      <c r="F1152" s="3">
        <v>26</v>
      </c>
      <c r="G1152" s="1">
        <v>3</v>
      </c>
      <c r="H1152" s="1">
        <v>50</v>
      </c>
      <c r="I1152" s="2" t="s">
        <v>8</v>
      </c>
      <c r="J1152" s="3">
        <f t="shared" si="51"/>
        <v>78</v>
      </c>
      <c r="K1152" s="3">
        <f t="shared" si="52"/>
        <v>33</v>
      </c>
      <c r="L1152" s="4">
        <f t="shared" si="53"/>
        <v>0.42307692307692307</v>
      </c>
    </row>
    <row r="1153" spans="1:12" x14ac:dyDescent="0.3">
      <c r="A1153" s="1">
        <v>464</v>
      </c>
      <c r="B1153" s="1">
        <v>16</v>
      </c>
      <c r="C1153" s="2" t="s">
        <v>10</v>
      </c>
      <c r="D1153" s="2" t="s">
        <v>34</v>
      </c>
      <c r="E1153" s="3">
        <v>16</v>
      </c>
      <c r="F1153" s="3">
        <v>27</v>
      </c>
      <c r="G1153" s="1">
        <v>2</v>
      </c>
      <c r="H1153" s="1">
        <v>24</v>
      </c>
      <c r="I1153" s="2" t="s">
        <v>6</v>
      </c>
      <c r="J1153" s="3">
        <f t="shared" si="51"/>
        <v>54</v>
      </c>
      <c r="K1153" s="3">
        <f t="shared" si="52"/>
        <v>22</v>
      </c>
      <c r="L1153" s="4">
        <f t="shared" si="53"/>
        <v>0.40740740740740738</v>
      </c>
    </row>
    <row r="1154" spans="1:12" x14ac:dyDescent="0.3">
      <c r="A1154" s="1">
        <v>464</v>
      </c>
      <c r="B1154" s="1">
        <v>16</v>
      </c>
      <c r="C1154" s="2" t="s">
        <v>19</v>
      </c>
      <c r="D1154" s="2" t="s">
        <v>43</v>
      </c>
      <c r="E1154" s="3">
        <v>13</v>
      </c>
      <c r="F1154" s="3">
        <v>22</v>
      </c>
      <c r="G1154" s="1">
        <v>1</v>
      </c>
      <c r="H1154" s="1">
        <v>10</v>
      </c>
      <c r="I1154" s="2" t="s">
        <v>6</v>
      </c>
      <c r="J1154" s="3">
        <f t="shared" si="51"/>
        <v>22</v>
      </c>
      <c r="K1154" s="3">
        <f t="shared" si="52"/>
        <v>9</v>
      </c>
      <c r="L1154" s="4">
        <f t="shared" si="53"/>
        <v>0.40909090909090912</v>
      </c>
    </row>
    <row r="1155" spans="1:12" x14ac:dyDescent="0.3">
      <c r="A1155" s="1">
        <v>465</v>
      </c>
      <c r="B1155" s="1">
        <v>4</v>
      </c>
      <c r="C1155" s="2" t="s">
        <v>26</v>
      </c>
      <c r="D1155" s="2" t="s">
        <v>50</v>
      </c>
      <c r="E1155" s="3">
        <v>15</v>
      </c>
      <c r="F1155" s="3">
        <v>25</v>
      </c>
      <c r="G1155" s="1">
        <v>3</v>
      </c>
      <c r="H1155" s="1">
        <v>37</v>
      </c>
      <c r="I1155" s="2" t="s">
        <v>6</v>
      </c>
      <c r="J1155" s="3">
        <f t="shared" ref="J1155:J1218" si="54">F1155*G1155</f>
        <v>75</v>
      </c>
      <c r="K1155" s="3">
        <f t="shared" ref="K1155:K1218" si="55">J1155-(G1155*E1155)</f>
        <v>30</v>
      </c>
      <c r="L1155" s="4">
        <f t="shared" ref="L1155:L1218" si="56">K1155/J1155</f>
        <v>0.4</v>
      </c>
    </row>
    <row r="1156" spans="1:12" x14ac:dyDescent="0.3">
      <c r="A1156" s="1">
        <v>465</v>
      </c>
      <c r="B1156" s="1">
        <v>4</v>
      </c>
      <c r="C1156" s="2" t="s">
        <v>22</v>
      </c>
      <c r="D1156" s="2" t="s">
        <v>46</v>
      </c>
      <c r="E1156" s="3">
        <v>14</v>
      </c>
      <c r="F1156" s="3">
        <v>23</v>
      </c>
      <c r="G1156" s="1">
        <v>2</v>
      </c>
      <c r="H1156" s="1">
        <v>23</v>
      </c>
      <c r="I1156" s="2" t="s">
        <v>8</v>
      </c>
      <c r="J1156" s="3">
        <f t="shared" si="54"/>
        <v>46</v>
      </c>
      <c r="K1156" s="3">
        <f t="shared" si="55"/>
        <v>18</v>
      </c>
      <c r="L1156" s="4">
        <f t="shared" si="56"/>
        <v>0.39130434782608697</v>
      </c>
    </row>
    <row r="1157" spans="1:12" x14ac:dyDescent="0.3">
      <c r="A1157" s="1">
        <v>466</v>
      </c>
      <c r="B1157" s="1">
        <v>4</v>
      </c>
      <c r="C1157" s="2" t="s">
        <v>19</v>
      </c>
      <c r="D1157" s="2" t="s">
        <v>43</v>
      </c>
      <c r="E1157" s="3">
        <v>13</v>
      </c>
      <c r="F1157" s="3">
        <v>22</v>
      </c>
      <c r="G1157" s="1">
        <v>1</v>
      </c>
      <c r="H1157" s="1">
        <v>50</v>
      </c>
      <c r="I1157" s="2" t="s">
        <v>8</v>
      </c>
      <c r="J1157" s="3">
        <f t="shared" si="54"/>
        <v>22</v>
      </c>
      <c r="K1157" s="3">
        <f t="shared" si="55"/>
        <v>9</v>
      </c>
      <c r="L1157" s="4">
        <f t="shared" si="56"/>
        <v>0.40909090909090912</v>
      </c>
    </row>
    <row r="1158" spans="1:12" x14ac:dyDescent="0.3">
      <c r="A1158" s="1">
        <v>466</v>
      </c>
      <c r="B1158" s="1">
        <v>4</v>
      </c>
      <c r="C1158" s="2" t="s">
        <v>7</v>
      </c>
      <c r="D1158" s="2" t="s">
        <v>32</v>
      </c>
      <c r="E1158" s="3">
        <v>18</v>
      </c>
      <c r="F1158" s="3">
        <v>30</v>
      </c>
      <c r="G1158" s="1">
        <v>3</v>
      </c>
      <c r="H1158" s="1">
        <v>52</v>
      </c>
      <c r="I1158" s="2" t="s">
        <v>6</v>
      </c>
      <c r="J1158" s="3">
        <f t="shared" si="54"/>
        <v>90</v>
      </c>
      <c r="K1158" s="3">
        <f t="shared" si="55"/>
        <v>36</v>
      </c>
      <c r="L1158" s="4">
        <f t="shared" si="56"/>
        <v>0.4</v>
      </c>
    </row>
    <row r="1159" spans="1:12" x14ac:dyDescent="0.3">
      <c r="A1159" s="1">
        <v>466</v>
      </c>
      <c r="B1159" s="1">
        <v>4</v>
      </c>
      <c r="C1159" s="2" t="s">
        <v>15</v>
      </c>
      <c r="D1159" s="2" t="s">
        <v>39</v>
      </c>
      <c r="E1159" s="3">
        <v>16</v>
      </c>
      <c r="F1159" s="3">
        <v>28</v>
      </c>
      <c r="G1159" s="1">
        <v>1</v>
      </c>
      <c r="H1159" s="1">
        <v>43</v>
      </c>
      <c r="I1159" s="2" t="s">
        <v>6</v>
      </c>
      <c r="J1159" s="3">
        <f t="shared" si="54"/>
        <v>28</v>
      </c>
      <c r="K1159" s="3">
        <f t="shared" si="55"/>
        <v>12</v>
      </c>
      <c r="L1159" s="4">
        <f t="shared" si="56"/>
        <v>0.42857142857142855</v>
      </c>
    </row>
    <row r="1160" spans="1:12" x14ac:dyDescent="0.3">
      <c r="A1160" s="1">
        <v>467</v>
      </c>
      <c r="B1160" s="1">
        <v>15</v>
      </c>
      <c r="C1160" s="2" t="s">
        <v>14</v>
      </c>
      <c r="D1160" s="2" t="s">
        <v>38</v>
      </c>
      <c r="E1160" s="3">
        <v>20</v>
      </c>
      <c r="F1160" s="3">
        <v>33</v>
      </c>
      <c r="G1160" s="1">
        <v>3</v>
      </c>
      <c r="H1160" s="1">
        <v>13</v>
      </c>
      <c r="I1160" s="2" t="s">
        <v>6</v>
      </c>
      <c r="J1160" s="3">
        <f t="shared" si="54"/>
        <v>99</v>
      </c>
      <c r="K1160" s="3">
        <f t="shared" si="55"/>
        <v>39</v>
      </c>
      <c r="L1160" s="4">
        <f t="shared" si="56"/>
        <v>0.39393939393939392</v>
      </c>
    </row>
    <row r="1161" spans="1:12" x14ac:dyDescent="0.3">
      <c r="A1161" s="1">
        <v>467</v>
      </c>
      <c r="B1161" s="1">
        <v>15</v>
      </c>
      <c r="C1161" s="2" t="s">
        <v>19</v>
      </c>
      <c r="D1161" s="2" t="s">
        <v>43</v>
      </c>
      <c r="E1161" s="3">
        <v>13</v>
      </c>
      <c r="F1161" s="3">
        <v>22</v>
      </c>
      <c r="G1161" s="1">
        <v>2</v>
      </c>
      <c r="H1161" s="1">
        <v>59</v>
      </c>
      <c r="I1161" s="2" t="s">
        <v>6</v>
      </c>
      <c r="J1161" s="3">
        <f t="shared" si="54"/>
        <v>44</v>
      </c>
      <c r="K1161" s="3">
        <f t="shared" si="55"/>
        <v>18</v>
      </c>
      <c r="L1161" s="4">
        <f t="shared" si="56"/>
        <v>0.40909090909090912</v>
      </c>
    </row>
    <row r="1162" spans="1:12" x14ac:dyDescent="0.3">
      <c r="A1162" s="1">
        <v>468</v>
      </c>
      <c r="B1162" s="1">
        <v>14</v>
      </c>
      <c r="C1162" s="2" t="s">
        <v>16</v>
      </c>
      <c r="D1162" s="2" t="s">
        <v>40</v>
      </c>
      <c r="E1162" s="3">
        <v>11</v>
      </c>
      <c r="F1162" s="3">
        <v>19</v>
      </c>
      <c r="G1162" s="1">
        <v>2</v>
      </c>
      <c r="H1162" s="1">
        <v>38</v>
      </c>
      <c r="I1162" s="2" t="s">
        <v>8</v>
      </c>
      <c r="J1162" s="3">
        <f t="shared" si="54"/>
        <v>38</v>
      </c>
      <c r="K1162" s="3">
        <f t="shared" si="55"/>
        <v>16</v>
      </c>
      <c r="L1162" s="4">
        <f t="shared" si="56"/>
        <v>0.42105263157894735</v>
      </c>
    </row>
    <row r="1163" spans="1:12" x14ac:dyDescent="0.3">
      <c r="A1163" s="1">
        <v>468</v>
      </c>
      <c r="B1163" s="1">
        <v>14</v>
      </c>
      <c r="C1163" s="2" t="s">
        <v>21</v>
      </c>
      <c r="D1163" s="2" t="s">
        <v>45</v>
      </c>
      <c r="E1163" s="3">
        <v>12</v>
      </c>
      <c r="F1163" s="3">
        <v>20</v>
      </c>
      <c r="G1163" s="1">
        <v>2</v>
      </c>
      <c r="H1163" s="1">
        <v>16</v>
      </c>
      <c r="I1163" s="2" t="s">
        <v>8</v>
      </c>
      <c r="J1163" s="3">
        <f t="shared" si="54"/>
        <v>40</v>
      </c>
      <c r="K1163" s="3">
        <f t="shared" si="55"/>
        <v>16</v>
      </c>
      <c r="L1163" s="4">
        <f t="shared" si="56"/>
        <v>0.4</v>
      </c>
    </row>
    <row r="1164" spans="1:12" x14ac:dyDescent="0.3">
      <c r="A1164" s="1">
        <v>468</v>
      </c>
      <c r="B1164" s="1">
        <v>14</v>
      </c>
      <c r="C1164" s="2" t="s">
        <v>15</v>
      </c>
      <c r="D1164" s="2" t="s">
        <v>39</v>
      </c>
      <c r="E1164" s="3">
        <v>16</v>
      </c>
      <c r="F1164" s="3">
        <v>28</v>
      </c>
      <c r="G1164" s="1">
        <v>1</v>
      </c>
      <c r="H1164" s="1">
        <v>9</v>
      </c>
      <c r="I1164" s="2" t="s">
        <v>8</v>
      </c>
      <c r="J1164" s="3">
        <f t="shared" si="54"/>
        <v>28</v>
      </c>
      <c r="K1164" s="3">
        <f t="shared" si="55"/>
        <v>12</v>
      </c>
      <c r="L1164" s="4">
        <f t="shared" si="56"/>
        <v>0.42857142857142855</v>
      </c>
    </row>
    <row r="1165" spans="1:12" x14ac:dyDescent="0.3">
      <c r="A1165" s="1">
        <v>469</v>
      </c>
      <c r="B1165" s="1">
        <v>1</v>
      </c>
      <c r="C1165" s="2" t="s">
        <v>17</v>
      </c>
      <c r="D1165" s="2" t="s">
        <v>41</v>
      </c>
      <c r="E1165" s="3">
        <v>21</v>
      </c>
      <c r="F1165" s="3">
        <v>35</v>
      </c>
      <c r="G1165" s="1">
        <v>3</v>
      </c>
      <c r="H1165" s="1">
        <v>22</v>
      </c>
      <c r="I1165" s="2" t="s">
        <v>8</v>
      </c>
      <c r="J1165" s="3">
        <f t="shared" si="54"/>
        <v>105</v>
      </c>
      <c r="K1165" s="3">
        <f t="shared" si="55"/>
        <v>42</v>
      </c>
      <c r="L1165" s="4">
        <f t="shared" si="56"/>
        <v>0.4</v>
      </c>
    </row>
    <row r="1166" spans="1:12" x14ac:dyDescent="0.3">
      <c r="A1166" s="1">
        <v>469</v>
      </c>
      <c r="B1166" s="1">
        <v>1</v>
      </c>
      <c r="C1166" s="2" t="s">
        <v>18</v>
      </c>
      <c r="D1166" s="2" t="s">
        <v>42</v>
      </c>
      <c r="E1166" s="3">
        <v>19</v>
      </c>
      <c r="F1166" s="3">
        <v>32</v>
      </c>
      <c r="G1166" s="1">
        <v>1</v>
      </c>
      <c r="H1166" s="1">
        <v>44</v>
      </c>
      <c r="I1166" s="2" t="s">
        <v>6</v>
      </c>
      <c r="J1166" s="3">
        <f t="shared" si="54"/>
        <v>32</v>
      </c>
      <c r="K1166" s="3">
        <f t="shared" si="55"/>
        <v>13</v>
      </c>
      <c r="L1166" s="4">
        <f t="shared" si="56"/>
        <v>0.40625</v>
      </c>
    </row>
    <row r="1167" spans="1:12" x14ac:dyDescent="0.3">
      <c r="A1167" s="1">
        <v>470</v>
      </c>
      <c r="B1167" s="1">
        <v>17</v>
      </c>
      <c r="C1167" s="2" t="s">
        <v>5</v>
      </c>
      <c r="D1167" s="2" t="s">
        <v>31</v>
      </c>
      <c r="E1167" s="3">
        <v>14</v>
      </c>
      <c r="F1167" s="3">
        <v>24</v>
      </c>
      <c r="G1167" s="1">
        <v>1</v>
      </c>
      <c r="H1167" s="1">
        <v>44</v>
      </c>
      <c r="I1167" s="2" t="s">
        <v>6</v>
      </c>
      <c r="J1167" s="3">
        <f t="shared" si="54"/>
        <v>24</v>
      </c>
      <c r="K1167" s="3">
        <f t="shared" si="55"/>
        <v>10</v>
      </c>
      <c r="L1167" s="4">
        <f t="shared" si="56"/>
        <v>0.41666666666666669</v>
      </c>
    </row>
    <row r="1168" spans="1:12" x14ac:dyDescent="0.3">
      <c r="A1168" s="1">
        <v>470</v>
      </c>
      <c r="B1168" s="1">
        <v>17</v>
      </c>
      <c r="C1168" s="2" t="s">
        <v>24</v>
      </c>
      <c r="D1168" s="2" t="s">
        <v>48</v>
      </c>
      <c r="E1168" s="3">
        <v>10</v>
      </c>
      <c r="F1168" s="3">
        <v>18</v>
      </c>
      <c r="G1168" s="1">
        <v>3</v>
      </c>
      <c r="H1168" s="1">
        <v>28</v>
      </c>
      <c r="I1168" s="2" t="s">
        <v>6</v>
      </c>
      <c r="J1168" s="3">
        <f t="shared" si="54"/>
        <v>54</v>
      </c>
      <c r="K1168" s="3">
        <f t="shared" si="55"/>
        <v>24</v>
      </c>
      <c r="L1168" s="4">
        <f t="shared" si="56"/>
        <v>0.44444444444444442</v>
      </c>
    </row>
    <row r="1169" spans="1:12" x14ac:dyDescent="0.3">
      <c r="A1169" s="1">
        <v>471</v>
      </c>
      <c r="B1169" s="1">
        <v>7</v>
      </c>
      <c r="C1169" s="2" t="s">
        <v>17</v>
      </c>
      <c r="D1169" s="2" t="s">
        <v>41</v>
      </c>
      <c r="E1169" s="3">
        <v>21</v>
      </c>
      <c r="F1169" s="3">
        <v>35</v>
      </c>
      <c r="G1169" s="1">
        <v>3</v>
      </c>
      <c r="H1169" s="1">
        <v>57</v>
      </c>
      <c r="I1169" s="2" t="s">
        <v>6</v>
      </c>
      <c r="J1169" s="3">
        <f t="shared" si="54"/>
        <v>105</v>
      </c>
      <c r="K1169" s="3">
        <f t="shared" si="55"/>
        <v>42</v>
      </c>
      <c r="L1169" s="4">
        <f t="shared" si="56"/>
        <v>0.4</v>
      </c>
    </row>
    <row r="1170" spans="1:12" x14ac:dyDescent="0.3">
      <c r="A1170" s="1">
        <v>472</v>
      </c>
      <c r="B1170" s="1">
        <v>20</v>
      </c>
      <c r="C1170" s="2" t="s">
        <v>17</v>
      </c>
      <c r="D1170" s="2" t="s">
        <v>41</v>
      </c>
      <c r="E1170" s="3">
        <v>21</v>
      </c>
      <c r="F1170" s="3">
        <v>35</v>
      </c>
      <c r="G1170" s="1">
        <v>2</v>
      </c>
      <c r="H1170" s="1">
        <v>42</v>
      </c>
      <c r="I1170" s="2" t="s">
        <v>6</v>
      </c>
      <c r="J1170" s="3">
        <f t="shared" si="54"/>
        <v>70</v>
      </c>
      <c r="K1170" s="3">
        <f t="shared" si="55"/>
        <v>28</v>
      </c>
      <c r="L1170" s="4">
        <f t="shared" si="56"/>
        <v>0.4</v>
      </c>
    </row>
    <row r="1171" spans="1:12" x14ac:dyDescent="0.3">
      <c r="A1171" s="1">
        <v>472</v>
      </c>
      <c r="B1171" s="1">
        <v>20</v>
      </c>
      <c r="C1171" s="2" t="s">
        <v>19</v>
      </c>
      <c r="D1171" s="2" t="s">
        <v>43</v>
      </c>
      <c r="E1171" s="3">
        <v>13</v>
      </c>
      <c r="F1171" s="3">
        <v>22</v>
      </c>
      <c r="G1171" s="1">
        <v>2</v>
      </c>
      <c r="H1171" s="1">
        <v>31</v>
      </c>
      <c r="I1171" s="2" t="s">
        <v>8</v>
      </c>
      <c r="J1171" s="3">
        <f t="shared" si="54"/>
        <v>44</v>
      </c>
      <c r="K1171" s="3">
        <f t="shared" si="55"/>
        <v>18</v>
      </c>
      <c r="L1171" s="4">
        <f t="shared" si="56"/>
        <v>0.40909090909090912</v>
      </c>
    </row>
    <row r="1172" spans="1:12" x14ac:dyDescent="0.3">
      <c r="A1172" s="1">
        <v>473</v>
      </c>
      <c r="B1172" s="1">
        <v>13</v>
      </c>
      <c r="C1172" s="2" t="s">
        <v>19</v>
      </c>
      <c r="D1172" s="2" t="s">
        <v>43</v>
      </c>
      <c r="E1172" s="3">
        <v>13</v>
      </c>
      <c r="F1172" s="3">
        <v>22</v>
      </c>
      <c r="G1172" s="1">
        <v>2</v>
      </c>
      <c r="H1172" s="1">
        <v>51</v>
      </c>
      <c r="I1172" s="2" t="s">
        <v>8</v>
      </c>
      <c r="J1172" s="3">
        <f t="shared" si="54"/>
        <v>44</v>
      </c>
      <c r="K1172" s="3">
        <f t="shared" si="55"/>
        <v>18</v>
      </c>
      <c r="L1172" s="4">
        <f t="shared" si="56"/>
        <v>0.40909090909090912</v>
      </c>
    </row>
    <row r="1173" spans="1:12" x14ac:dyDescent="0.3">
      <c r="A1173" s="1">
        <v>473</v>
      </c>
      <c r="B1173" s="1">
        <v>13</v>
      </c>
      <c r="C1173" s="2" t="s">
        <v>17</v>
      </c>
      <c r="D1173" s="2" t="s">
        <v>41</v>
      </c>
      <c r="E1173" s="3">
        <v>21</v>
      </c>
      <c r="F1173" s="3">
        <v>35</v>
      </c>
      <c r="G1173" s="1">
        <v>1</v>
      </c>
      <c r="H1173" s="1">
        <v>10</v>
      </c>
      <c r="I1173" s="2" t="s">
        <v>6</v>
      </c>
      <c r="J1173" s="3">
        <f t="shared" si="54"/>
        <v>35</v>
      </c>
      <c r="K1173" s="3">
        <f t="shared" si="55"/>
        <v>14</v>
      </c>
      <c r="L1173" s="4">
        <f t="shared" si="56"/>
        <v>0.4</v>
      </c>
    </row>
    <row r="1174" spans="1:12" x14ac:dyDescent="0.3">
      <c r="A1174" s="1">
        <v>474</v>
      </c>
      <c r="B1174" s="1">
        <v>2</v>
      </c>
      <c r="C1174" s="2" t="s">
        <v>20</v>
      </c>
      <c r="D1174" s="2" t="s">
        <v>44</v>
      </c>
      <c r="E1174" s="3">
        <v>20</v>
      </c>
      <c r="F1174" s="3">
        <v>34</v>
      </c>
      <c r="G1174" s="1">
        <v>1</v>
      </c>
      <c r="H1174" s="1">
        <v>55</v>
      </c>
      <c r="I1174" s="2" t="s">
        <v>8</v>
      </c>
      <c r="J1174" s="3">
        <f t="shared" si="54"/>
        <v>34</v>
      </c>
      <c r="K1174" s="3">
        <f t="shared" si="55"/>
        <v>14</v>
      </c>
      <c r="L1174" s="4">
        <f t="shared" si="56"/>
        <v>0.41176470588235292</v>
      </c>
    </row>
    <row r="1175" spans="1:12" x14ac:dyDescent="0.3">
      <c r="A1175" s="1">
        <v>474</v>
      </c>
      <c r="B1175" s="1">
        <v>2</v>
      </c>
      <c r="C1175" s="2" t="s">
        <v>13</v>
      </c>
      <c r="D1175" s="2" t="s">
        <v>37</v>
      </c>
      <c r="E1175" s="3">
        <v>17</v>
      </c>
      <c r="F1175" s="3">
        <v>29</v>
      </c>
      <c r="G1175" s="1">
        <v>1</v>
      </c>
      <c r="H1175" s="1">
        <v>37</v>
      </c>
      <c r="I1175" s="2" t="s">
        <v>6</v>
      </c>
      <c r="J1175" s="3">
        <f t="shared" si="54"/>
        <v>29</v>
      </c>
      <c r="K1175" s="3">
        <f t="shared" si="55"/>
        <v>12</v>
      </c>
      <c r="L1175" s="4">
        <f t="shared" si="56"/>
        <v>0.41379310344827586</v>
      </c>
    </row>
    <row r="1176" spans="1:12" x14ac:dyDescent="0.3">
      <c r="A1176" s="1">
        <v>474</v>
      </c>
      <c r="B1176" s="1">
        <v>2</v>
      </c>
      <c r="C1176" s="2" t="s">
        <v>9</v>
      </c>
      <c r="D1176" s="2" t="s">
        <v>33</v>
      </c>
      <c r="E1176" s="3">
        <v>19</v>
      </c>
      <c r="F1176" s="3">
        <v>31</v>
      </c>
      <c r="G1176" s="1">
        <v>1</v>
      </c>
      <c r="H1176" s="1">
        <v>34</v>
      </c>
      <c r="I1176" s="2" t="s">
        <v>8</v>
      </c>
      <c r="J1176" s="3">
        <f t="shared" si="54"/>
        <v>31</v>
      </c>
      <c r="K1176" s="3">
        <f t="shared" si="55"/>
        <v>12</v>
      </c>
      <c r="L1176" s="4">
        <f t="shared" si="56"/>
        <v>0.38709677419354838</v>
      </c>
    </row>
    <row r="1177" spans="1:12" x14ac:dyDescent="0.3">
      <c r="A1177" s="1">
        <v>474</v>
      </c>
      <c r="B1177" s="1">
        <v>2</v>
      </c>
      <c r="C1177" s="2" t="s">
        <v>15</v>
      </c>
      <c r="D1177" s="2" t="s">
        <v>39</v>
      </c>
      <c r="E1177" s="3">
        <v>16</v>
      </c>
      <c r="F1177" s="3">
        <v>28</v>
      </c>
      <c r="G1177" s="1">
        <v>3</v>
      </c>
      <c r="H1177" s="1">
        <v>35</v>
      </c>
      <c r="I1177" s="2" t="s">
        <v>6</v>
      </c>
      <c r="J1177" s="3">
        <f t="shared" si="54"/>
        <v>84</v>
      </c>
      <c r="K1177" s="3">
        <f t="shared" si="55"/>
        <v>36</v>
      </c>
      <c r="L1177" s="4">
        <f t="shared" si="56"/>
        <v>0.42857142857142855</v>
      </c>
    </row>
    <row r="1178" spans="1:12" x14ac:dyDescent="0.3">
      <c r="A1178" s="1">
        <v>475</v>
      </c>
      <c r="B1178" s="1">
        <v>18</v>
      </c>
      <c r="C1178" s="2" t="s">
        <v>5</v>
      </c>
      <c r="D1178" s="2" t="s">
        <v>31</v>
      </c>
      <c r="E1178" s="3">
        <v>14</v>
      </c>
      <c r="F1178" s="3">
        <v>24</v>
      </c>
      <c r="G1178" s="1">
        <v>3</v>
      </c>
      <c r="H1178" s="1">
        <v>21</v>
      </c>
      <c r="I1178" s="2" t="s">
        <v>8</v>
      </c>
      <c r="J1178" s="3">
        <f t="shared" si="54"/>
        <v>72</v>
      </c>
      <c r="K1178" s="3">
        <f t="shared" si="55"/>
        <v>30</v>
      </c>
      <c r="L1178" s="4">
        <f t="shared" si="56"/>
        <v>0.41666666666666669</v>
      </c>
    </row>
    <row r="1179" spans="1:12" x14ac:dyDescent="0.3">
      <c r="A1179" s="1">
        <v>475</v>
      </c>
      <c r="B1179" s="1">
        <v>18</v>
      </c>
      <c r="C1179" s="2" t="s">
        <v>20</v>
      </c>
      <c r="D1179" s="2" t="s">
        <v>44</v>
      </c>
      <c r="E1179" s="3">
        <v>20</v>
      </c>
      <c r="F1179" s="3">
        <v>34</v>
      </c>
      <c r="G1179" s="1">
        <v>3</v>
      </c>
      <c r="H1179" s="1">
        <v>14</v>
      </c>
      <c r="I1179" s="2" t="s">
        <v>8</v>
      </c>
      <c r="J1179" s="3">
        <f t="shared" si="54"/>
        <v>102</v>
      </c>
      <c r="K1179" s="3">
        <f t="shared" si="55"/>
        <v>42</v>
      </c>
      <c r="L1179" s="4">
        <f t="shared" si="56"/>
        <v>0.41176470588235292</v>
      </c>
    </row>
    <row r="1180" spans="1:12" x14ac:dyDescent="0.3">
      <c r="A1180" s="1">
        <v>476</v>
      </c>
      <c r="B1180" s="1">
        <v>13</v>
      </c>
      <c r="C1180" s="2" t="s">
        <v>5</v>
      </c>
      <c r="D1180" s="2" t="s">
        <v>31</v>
      </c>
      <c r="E1180" s="3">
        <v>14</v>
      </c>
      <c r="F1180" s="3">
        <v>24</v>
      </c>
      <c r="G1180" s="1">
        <v>2</v>
      </c>
      <c r="H1180" s="1">
        <v>55</v>
      </c>
      <c r="I1180" s="2" t="s">
        <v>8</v>
      </c>
      <c r="J1180" s="3">
        <f t="shared" si="54"/>
        <v>48</v>
      </c>
      <c r="K1180" s="3">
        <f t="shared" si="55"/>
        <v>20</v>
      </c>
      <c r="L1180" s="4">
        <f t="shared" si="56"/>
        <v>0.41666666666666669</v>
      </c>
    </row>
    <row r="1181" spans="1:12" x14ac:dyDescent="0.3">
      <c r="A1181" s="1">
        <v>476</v>
      </c>
      <c r="B1181" s="1">
        <v>13</v>
      </c>
      <c r="C1181" s="2" t="s">
        <v>20</v>
      </c>
      <c r="D1181" s="2" t="s">
        <v>44</v>
      </c>
      <c r="E1181" s="3">
        <v>20</v>
      </c>
      <c r="F1181" s="3">
        <v>34</v>
      </c>
      <c r="G1181" s="1">
        <v>1</v>
      </c>
      <c r="H1181" s="1">
        <v>34</v>
      </c>
      <c r="I1181" s="2" t="s">
        <v>6</v>
      </c>
      <c r="J1181" s="3">
        <f t="shared" si="54"/>
        <v>34</v>
      </c>
      <c r="K1181" s="3">
        <f t="shared" si="55"/>
        <v>14</v>
      </c>
      <c r="L1181" s="4">
        <f t="shared" si="56"/>
        <v>0.41176470588235292</v>
      </c>
    </row>
    <row r="1182" spans="1:12" x14ac:dyDescent="0.3">
      <c r="A1182" s="1">
        <v>476</v>
      </c>
      <c r="B1182" s="1">
        <v>13</v>
      </c>
      <c r="C1182" s="2" t="s">
        <v>18</v>
      </c>
      <c r="D1182" s="2" t="s">
        <v>42</v>
      </c>
      <c r="E1182" s="3">
        <v>19</v>
      </c>
      <c r="F1182" s="3">
        <v>32</v>
      </c>
      <c r="G1182" s="1">
        <v>3</v>
      </c>
      <c r="H1182" s="1">
        <v>5</v>
      </c>
      <c r="I1182" s="2" t="s">
        <v>8</v>
      </c>
      <c r="J1182" s="3">
        <f t="shared" si="54"/>
        <v>96</v>
      </c>
      <c r="K1182" s="3">
        <f t="shared" si="55"/>
        <v>39</v>
      </c>
      <c r="L1182" s="4">
        <f t="shared" si="56"/>
        <v>0.40625</v>
      </c>
    </row>
    <row r="1183" spans="1:12" x14ac:dyDescent="0.3">
      <c r="A1183" s="1">
        <v>476</v>
      </c>
      <c r="B1183" s="1">
        <v>13</v>
      </c>
      <c r="C1183" s="2" t="s">
        <v>11</v>
      </c>
      <c r="D1183" s="2" t="s">
        <v>35</v>
      </c>
      <c r="E1183" s="3">
        <v>25</v>
      </c>
      <c r="F1183" s="3">
        <v>40</v>
      </c>
      <c r="G1183" s="1">
        <v>1</v>
      </c>
      <c r="H1183" s="1">
        <v>21</v>
      </c>
      <c r="I1183" s="2" t="s">
        <v>6</v>
      </c>
      <c r="J1183" s="3">
        <f t="shared" si="54"/>
        <v>40</v>
      </c>
      <c r="K1183" s="3">
        <f t="shared" si="55"/>
        <v>15</v>
      </c>
      <c r="L1183" s="4">
        <f t="shared" si="56"/>
        <v>0.375</v>
      </c>
    </row>
    <row r="1184" spans="1:12" x14ac:dyDescent="0.3">
      <c r="A1184" s="1">
        <v>477</v>
      </c>
      <c r="B1184" s="1">
        <v>8</v>
      </c>
      <c r="C1184" s="2" t="s">
        <v>20</v>
      </c>
      <c r="D1184" s="2" t="s">
        <v>44</v>
      </c>
      <c r="E1184" s="3">
        <v>20</v>
      </c>
      <c r="F1184" s="3">
        <v>34</v>
      </c>
      <c r="G1184" s="1">
        <v>2</v>
      </c>
      <c r="H1184" s="1">
        <v>34</v>
      </c>
      <c r="I1184" s="2" t="s">
        <v>8</v>
      </c>
      <c r="J1184" s="3">
        <f t="shared" si="54"/>
        <v>68</v>
      </c>
      <c r="K1184" s="3">
        <f t="shared" si="55"/>
        <v>28</v>
      </c>
      <c r="L1184" s="4">
        <f t="shared" si="56"/>
        <v>0.41176470588235292</v>
      </c>
    </row>
    <row r="1185" spans="1:12" x14ac:dyDescent="0.3">
      <c r="A1185" s="1">
        <v>477</v>
      </c>
      <c r="B1185" s="1">
        <v>8</v>
      </c>
      <c r="C1185" s="2" t="s">
        <v>22</v>
      </c>
      <c r="D1185" s="2" t="s">
        <v>46</v>
      </c>
      <c r="E1185" s="3">
        <v>14</v>
      </c>
      <c r="F1185" s="3">
        <v>23</v>
      </c>
      <c r="G1185" s="1">
        <v>2</v>
      </c>
      <c r="H1185" s="1">
        <v>13</v>
      </c>
      <c r="I1185" s="2" t="s">
        <v>8</v>
      </c>
      <c r="J1185" s="3">
        <f t="shared" si="54"/>
        <v>46</v>
      </c>
      <c r="K1185" s="3">
        <f t="shared" si="55"/>
        <v>18</v>
      </c>
      <c r="L1185" s="4">
        <f t="shared" si="56"/>
        <v>0.39130434782608697</v>
      </c>
    </row>
    <row r="1186" spans="1:12" x14ac:dyDescent="0.3">
      <c r="A1186" s="1">
        <v>477</v>
      </c>
      <c r="B1186" s="1">
        <v>8</v>
      </c>
      <c r="C1186" s="2" t="s">
        <v>5</v>
      </c>
      <c r="D1186" s="2" t="s">
        <v>31</v>
      </c>
      <c r="E1186" s="3">
        <v>14</v>
      </c>
      <c r="F1186" s="3">
        <v>24</v>
      </c>
      <c r="G1186" s="1">
        <v>2</v>
      </c>
      <c r="H1186" s="1">
        <v>47</v>
      </c>
      <c r="I1186" s="2" t="s">
        <v>8</v>
      </c>
      <c r="J1186" s="3">
        <f t="shared" si="54"/>
        <v>48</v>
      </c>
      <c r="K1186" s="3">
        <f t="shared" si="55"/>
        <v>20</v>
      </c>
      <c r="L1186" s="4">
        <f t="shared" si="56"/>
        <v>0.41666666666666669</v>
      </c>
    </row>
    <row r="1187" spans="1:12" x14ac:dyDescent="0.3">
      <c r="A1187" s="1">
        <v>477</v>
      </c>
      <c r="B1187" s="1">
        <v>8</v>
      </c>
      <c r="C1187" s="2" t="s">
        <v>23</v>
      </c>
      <c r="D1187" s="2" t="s">
        <v>47</v>
      </c>
      <c r="E1187" s="3">
        <v>13</v>
      </c>
      <c r="F1187" s="3">
        <v>21</v>
      </c>
      <c r="G1187" s="1">
        <v>2</v>
      </c>
      <c r="H1187" s="1">
        <v>21</v>
      </c>
      <c r="I1187" s="2" t="s">
        <v>6</v>
      </c>
      <c r="J1187" s="3">
        <f t="shared" si="54"/>
        <v>42</v>
      </c>
      <c r="K1187" s="3">
        <f t="shared" si="55"/>
        <v>16</v>
      </c>
      <c r="L1187" s="4">
        <f t="shared" si="56"/>
        <v>0.38095238095238093</v>
      </c>
    </row>
    <row r="1188" spans="1:12" x14ac:dyDescent="0.3">
      <c r="A1188" s="1">
        <v>478</v>
      </c>
      <c r="B1188" s="1">
        <v>7</v>
      </c>
      <c r="C1188" s="2" t="s">
        <v>7</v>
      </c>
      <c r="D1188" s="2" t="s">
        <v>32</v>
      </c>
      <c r="E1188" s="3">
        <v>18</v>
      </c>
      <c r="F1188" s="3">
        <v>30</v>
      </c>
      <c r="G1188" s="1">
        <v>2</v>
      </c>
      <c r="H1188" s="1">
        <v>54</v>
      </c>
      <c r="I1188" s="2" t="s">
        <v>8</v>
      </c>
      <c r="J1188" s="3">
        <f t="shared" si="54"/>
        <v>60</v>
      </c>
      <c r="K1188" s="3">
        <f t="shared" si="55"/>
        <v>24</v>
      </c>
      <c r="L1188" s="4">
        <f t="shared" si="56"/>
        <v>0.4</v>
      </c>
    </row>
    <row r="1189" spans="1:12" x14ac:dyDescent="0.3">
      <c r="A1189" s="1">
        <v>478</v>
      </c>
      <c r="B1189" s="1">
        <v>7</v>
      </c>
      <c r="C1189" s="2" t="s">
        <v>13</v>
      </c>
      <c r="D1189" s="2" t="s">
        <v>37</v>
      </c>
      <c r="E1189" s="3">
        <v>17</v>
      </c>
      <c r="F1189" s="3">
        <v>29</v>
      </c>
      <c r="G1189" s="1">
        <v>2</v>
      </c>
      <c r="H1189" s="1">
        <v>36</v>
      </c>
      <c r="I1189" s="2" t="s">
        <v>8</v>
      </c>
      <c r="J1189" s="3">
        <f t="shared" si="54"/>
        <v>58</v>
      </c>
      <c r="K1189" s="3">
        <f t="shared" si="55"/>
        <v>24</v>
      </c>
      <c r="L1189" s="4">
        <f t="shared" si="56"/>
        <v>0.41379310344827586</v>
      </c>
    </row>
    <row r="1190" spans="1:12" x14ac:dyDescent="0.3">
      <c r="A1190" s="1">
        <v>479</v>
      </c>
      <c r="B1190" s="1">
        <v>1</v>
      </c>
      <c r="C1190" s="2" t="s">
        <v>24</v>
      </c>
      <c r="D1190" s="2" t="s">
        <v>48</v>
      </c>
      <c r="E1190" s="3">
        <v>10</v>
      </c>
      <c r="F1190" s="3">
        <v>18</v>
      </c>
      <c r="G1190" s="1">
        <v>1</v>
      </c>
      <c r="H1190" s="1">
        <v>45</v>
      </c>
      <c r="I1190" s="2" t="s">
        <v>6</v>
      </c>
      <c r="J1190" s="3">
        <f t="shared" si="54"/>
        <v>18</v>
      </c>
      <c r="K1190" s="3">
        <f t="shared" si="55"/>
        <v>8</v>
      </c>
      <c r="L1190" s="4">
        <f t="shared" si="56"/>
        <v>0.44444444444444442</v>
      </c>
    </row>
    <row r="1191" spans="1:12" x14ac:dyDescent="0.3">
      <c r="A1191" s="1">
        <v>479</v>
      </c>
      <c r="B1191" s="1">
        <v>1</v>
      </c>
      <c r="C1191" s="2" t="s">
        <v>20</v>
      </c>
      <c r="D1191" s="2" t="s">
        <v>44</v>
      </c>
      <c r="E1191" s="3">
        <v>20</v>
      </c>
      <c r="F1191" s="3">
        <v>34</v>
      </c>
      <c r="G1191" s="1">
        <v>1</v>
      </c>
      <c r="H1191" s="1">
        <v>38</v>
      </c>
      <c r="I1191" s="2" t="s">
        <v>8</v>
      </c>
      <c r="J1191" s="3">
        <f t="shared" si="54"/>
        <v>34</v>
      </c>
      <c r="K1191" s="3">
        <f t="shared" si="55"/>
        <v>14</v>
      </c>
      <c r="L1191" s="4">
        <f t="shared" si="56"/>
        <v>0.41176470588235292</v>
      </c>
    </row>
    <row r="1192" spans="1:12" x14ac:dyDescent="0.3">
      <c r="A1192" s="1">
        <v>480</v>
      </c>
      <c r="B1192" s="1">
        <v>1</v>
      </c>
      <c r="C1192" s="2" t="s">
        <v>17</v>
      </c>
      <c r="D1192" s="2" t="s">
        <v>41</v>
      </c>
      <c r="E1192" s="3">
        <v>21</v>
      </c>
      <c r="F1192" s="3">
        <v>35</v>
      </c>
      <c r="G1192" s="1">
        <v>3</v>
      </c>
      <c r="H1192" s="1">
        <v>57</v>
      </c>
      <c r="I1192" s="2" t="s">
        <v>8</v>
      </c>
      <c r="J1192" s="3">
        <f t="shared" si="54"/>
        <v>105</v>
      </c>
      <c r="K1192" s="3">
        <f t="shared" si="55"/>
        <v>42</v>
      </c>
      <c r="L1192" s="4">
        <f t="shared" si="56"/>
        <v>0.4</v>
      </c>
    </row>
    <row r="1193" spans="1:12" x14ac:dyDescent="0.3">
      <c r="A1193" s="1">
        <v>480</v>
      </c>
      <c r="B1193" s="1">
        <v>1</v>
      </c>
      <c r="C1193" s="2" t="s">
        <v>10</v>
      </c>
      <c r="D1193" s="2" t="s">
        <v>34</v>
      </c>
      <c r="E1193" s="3">
        <v>16</v>
      </c>
      <c r="F1193" s="3">
        <v>27</v>
      </c>
      <c r="G1193" s="1">
        <v>2</v>
      </c>
      <c r="H1193" s="1">
        <v>8</v>
      </c>
      <c r="I1193" s="2" t="s">
        <v>6</v>
      </c>
      <c r="J1193" s="3">
        <f t="shared" si="54"/>
        <v>54</v>
      </c>
      <c r="K1193" s="3">
        <f t="shared" si="55"/>
        <v>22</v>
      </c>
      <c r="L1193" s="4">
        <f t="shared" si="56"/>
        <v>0.40740740740740738</v>
      </c>
    </row>
    <row r="1194" spans="1:12" x14ac:dyDescent="0.3">
      <c r="A1194" s="1">
        <v>481</v>
      </c>
      <c r="B1194" s="1">
        <v>9</v>
      </c>
      <c r="C1194" s="2" t="s">
        <v>25</v>
      </c>
      <c r="D1194" s="2" t="s">
        <v>49</v>
      </c>
      <c r="E1194" s="3">
        <v>15</v>
      </c>
      <c r="F1194" s="3">
        <v>26</v>
      </c>
      <c r="G1194" s="1">
        <v>2</v>
      </c>
      <c r="H1194" s="1">
        <v>58</v>
      </c>
      <c r="I1194" s="2" t="s">
        <v>8</v>
      </c>
      <c r="J1194" s="3">
        <f t="shared" si="54"/>
        <v>52</v>
      </c>
      <c r="K1194" s="3">
        <f t="shared" si="55"/>
        <v>22</v>
      </c>
      <c r="L1194" s="4">
        <f t="shared" si="56"/>
        <v>0.42307692307692307</v>
      </c>
    </row>
    <row r="1195" spans="1:12" x14ac:dyDescent="0.3">
      <c r="A1195" s="1">
        <v>482</v>
      </c>
      <c r="B1195" s="1">
        <v>9</v>
      </c>
      <c r="C1195" s="2" t="s">
        <v>23</v>
      </c>
      <c r="D1195" s="2" t="s">
        <v>47</v>
      </c>
      <c r="E1195" s="3">
        <v>13</v>
      </c>
      <c r="F1195" s="3">
        <v>21</v>
      </c>
      <c r="G1195" s="1">
        <v>3</v>
      </c>
      <c r="H1195" s="1">
        <v>21</v>
      </c>
      <c r="I1195" s="2" t="s">
        <v>8</v>
      </c>
      <c r="J1195" s="3">
        <f t="shared" si="54"/>
        <v>63</v>
      </c>
      <c r="K1195" s="3">
        <f t="shared" si="55"/>
        <v>24</v>
      </c>
      <c r="L1195" s="4">
        <f t="shared" si="56"/>
        <v>0.38095238095238093</v>
      </c>
    </row>
    <row r="1196" spans="1:12" x14ac:dyDescent="0.3">
      <c r="A1196" s="1">
        <v>483</v>
      </c>
      <c r="B1196" s="1">
        <v>2</v>
      </c>
      <c r="C1196" s="2" t="s">
        <v>10</v>
      </c>
      <c r="D1196" s="2" t="s">
        <v>34</v>
      </c>
      <c r="E1196" s="3">
        <v>16</v>
      </c>
      <c r="F1196" s="3">
        <v>27</v>
      </c>
      <c r="G1196" s="1">
        <v>3</v>
      </c>
      <c r="H1196" s="1">
        <v>53</v>
      </c>
      <c r="I1196" s="2" t="s">
        <v>6</v>
      </c>
      <c r="J1196" s="3">
        <f t="shared" si="54"/>
        <v>81</v>
      </c>
      <c r="K1196" s="3">
        <f t="shared" si="55"/>
        <v>33</v>
      </c>
      <c r="L1196" s="4">
        <f t="shared" si="56"/>
        <v>0.40740740740740738</v>
      </c>
    </row>
    <row r="1197" spans="1:12" x14ac:dyDescent="0.3">
      <c r="A1197" s="1">
        <v>484</v>
      </c>
      <c r="B1197" s="1">
        <v>18</v>
      </c>
      <c r="C1197" s="2" t="s">
        <v>26</v>
      </c>
      <c r="D1197" s="2" t="s">
        <v>50</v>
      </c>
      <c r="E1197" s="3">
        <v>15</v>
      </c>
      <c r="F1197" s="3">
        <v>25</v>
      </c>
      <c r="G1197" s="1">
        <v>3</v>
      </c>
      <c r="H1197" s="1">
        <v>34</v>
      </c>
      <c r="I1197" s="2" t="s">
        <v>8</v>
      </c>
      <c r="J1197" s="3">
        <f t="shared" si="54"/>
        <v>75</v>
      </c>
      <c r="K1197" s="3">
        <f t="shared" si="55"/>
        <v>30</v>
      </c>
      <c r="L1197" s="4">
        <f t="shared" si="56"/>
        <v>0.4</v>
      </c>
    </row>
    <row r="1198" spans="1:12" x14ac:dyDescent="0.3">
      <c r="A1198" s="1">
        <v>485</v>
      </c>
      <c r="B1198" s="1">
        <v>6</v>
      </c>
      <c r="C1198" s="2" t="s">
        <v>5</v>
      </c>
      <c r="D1198" s="2" t="s">
        <v>31</v>
      </c>
      <c r="E1198" s="3">
        <v>14</v>
      </c>
      <c r="F1198" s="3">
        <v>24</v>
      </c>
      <c r="G1198" s="1">
        <v>3</v>
      </c>
      <c r="H1198" s="1">
        <v>23</v>
      </c>
      <c r="I1198" s="2" t="s">
        <v>6</v>
      </c>
      <c r="J1198" s="3">
        <f t="shared" si="54"/>
        <v>72</v>
      </c>
      <c r="K1198" s="3">
        <f t="shared" si="55"/>
        <v>30</v>
      </c>
      <c r="L1198" s="4">
        <f t="shared" si="56"/>
        <v>0.41666666666666669</v>
      </c>
    </row>
    <row r="1199" spans="1:12" x14ac:dyDescent="0.3">
      <c r="A1199" s="1">
        <v>485</v>
      </c>
      <c r="B1199" s="1">
        <v>6</v>
      </c>
      <c r="C1199" s="2" t="s">
        <v>12</v>
      </c>
      <c r="D1199" s="2" t="s">
        <v>36</v>
      </c>
      <c r="E1199" s="3">
        <v>22</v>
      </c>
      <c r="F1199" s="3">
        <v>36</v>
      </c>
      <c r="G1199" s="1">
        <v>2</v>
      </c>
      <c r="H1199" s="1">
        <v>56</v>
      </c>
      <c r="I1199" s="2" t="s">
        <v>6</v>
      </c>
      <c r="J1199" s="3">
        <f t="shared" si="54"/>
        <v>72</v>
      </c>
      <c r="K1199" s="3">
        <f t="shared" si="55"/>
        <v>28</v>
      </c>
      <c r="L1199" s="4">
        <f t="shared" si="56"/>
        <v>0.3888888888888889</v>
      </c>
    </row>
    <row r="1200" spans="1:12" x14ac:dyDescent="0.3">
      <c r="A1200" s="1">
        <v>486</v>
      </c>
      <c r="B1200" s="1">
        <v>15</v>
      </c>
      <c r="C1200" s="2" t="s">
        <v>12</v>
      </c>
      <c r="D1200" s="2" t="s">
        <v>36</v>
      </c>
      <c r="E1200" s="3">
        <v>22</v>
      </c>
      <c r="F1200" s="3">
        <v>36</v>
      </c>
      <c r="G1200" s="1">
        <v>2</v>
      </c>
      <c r="H1200" s="1">
        <v>7</v>
      </c>
      <c r="I1200" s="2" t="s">
        <v>6</v>
      </c>
      <c r="J1200" s="3">
        <f t="shared" si="54"/>
        <v>72</v>
      </c>
      <c r="K1200" s="3">
        <f t="shared" si="55"/>
        <v>28</v>
      </c>
      <c r="L1200" s="4">
        <f t="shared" si="56"/>
        <v>0.3888888888888889</v>
      </c>
    </row>
    <row r="1201" spans="1:12" x14ac:dyDescent="0.3">
      <c r="A1201" s="1">
        <v>486</v>
      </c>
      <c r="B1201" s="1">
        <v>15</v>
      </c>
      <c r="C1201" s="2" t="s">
        <v>21</v>
      </c>
      <c r="D1201" s="2" t="s">
        <v>45</v>
      </c>
      <c r="E1201" s="3">
        <v>12</v>
      </c>
      <c r="F1201" s="3">
        <v>20</v>
      </c>
      <c r="G1201" s="1">
        <v>1</v>
      </c>
      <c r="H1201" s="1">
        <v>19</v>
      </c>
      <c r="I1201" s="2" t="s">
        <v>6</v>
      </c>
      <c r="J1201" s="3">
        <f t="shared" si="54"/>
        <v>20</v>
      </c>
      <c r="K1201" s="3">
        <f t="shared" si="55"/>
        <v>8</v>
      </c>
      <c r="L1201" s="4">
        <f t="shared" si="56"/>
        <v>0.4</v>
      </c>
    </row>
    <row r="1202" spans="1:12" x14ac:dyDescent="0.3">
      <c r="A1202" s="1">
        <v>486</v>
      </c>
      <c r="B1202" s="1">
        <v>15</v>
      </c>
      <c r="C1202" s="2" t="s">
        <v>20</v>
      </c>
      <c r="D1202" s="2" t="s">
        <v>44</v>
      </c>
      <c r="E1202" s="3">
        <v>20</v>
      </c>
      <c r="F1202" s="3">
        <v>34</v>
      </c>
      <c r="G1202" s="1">
        <v>1</v>
      </c>
      <c r="H1202" s="1">
        <v>9</v>
      </c>
      <c r="I1202" s="2" t="s">
        <v>6</v>
      </c>
      <c r="J1202" s="3">
        <f t="shared" si="54"/>
        <v>34</v>
      </c>
      <c r="K1202" s="3">
        <f t="shared" si="55"/>
        <v>14</v>
      </c>
      <c r="L1202" s="4">
        <f t="shared" si="56"/>
        <v>0.41176470588235292</v>
      </c>
    </row>
    <row r="1203" spans="1:12" x14ac:dyDescent="0.3">
      <c r="A1203" s="1">
        <v>486</v>
      </c>
      <c r="B1203" s="1">
        <v>15</v>
      </c>
      <c r="C1203" s="2" t="s">
        <v>5</v>
      </c>
      <c r="D1203" s="2" t="s">
        <v>31</v>
      </c>
      <c r="E1203" s="3">
        <v>14</v>
      </c>
      <c r="F1203" s="3">
        <v>24</v>
      </c>
      <c r="G1203" s="1">
        <v>1</v>
      </c>
      <c r="H1203" s="1">
        <v>24</v>
      </c>
      <c r="I1203" s="2" t="s">
        <v>6</v>
      </c>
      <c r="J1203" s="3">
        <f t="shared" si="54"/>
        <v>24</v>
      </c>
      <c r="K1203" s="3">
        <f t="shared" si="55"/>
        <v>10</v>
      </c>
      <c r="L1203" s="4">
        <f t="shared" si="56"/>
        <v>0.41666666666666669</v>
      </c>
    </row>
    <row r="1204" spans="1:12" x14ac:dyDescent="0.3">
      <c r="A1204" s="1">
        <v>487</v>
      </c>
      <c r="B1204" s="1">
        <v>17</v>
      </c>
      <c r="C1204" s="2" t="s">
        <v>20</v>
      </c>
      <c r="D1204" s="2" t="s">
        <v>44</v>
      </c>
      <c r="E1204" s="3">
        <v>20</v>
      </c>
      <c r="F1204" s="3">
        <v>34</v>
      </c>
      <c r="G1204" s="1">
        <v>2</v>
      </c>
      <c r="H1204" s="1">
        <v>58</v>
      </c>
      <c r="I1204" s="2" t="s">
        <v>8</v>
      </c>
      <c r="J1204" s="3">
        <f t="shared" si="54"/>
        <v>68</v>
      </c>
      <c r="K1204" s="3">
        <f t="shared" si="55"/>
        <v>28</v>
      </c>
      <c r="L1204" s="4">
        <f t="shared" si="56"/>
        <v>0.41176470588235292</v>
      </c>
    </row>
    <row r="1205" spans="1:12" x14ac:dyDescent="0.3">
      <c r="A1205" s="1">
        <v>487</v>
      </c>
      <c r="B1205" s="1">
        <v>17</v>
      </c>
      <c r="C1205" s="2" t="s">
        <v>9</v>
      </c>
      <c r="D1205" s="2" t="s">
        <v>33</v>
      </c>
      <c r="E1205" s="3">
        <v>19</v>
      </c>
      <c r="F1205" s="3">
        <v>31</v>
      </c>
      <c r="G1205" s="1">
        <v>2</v>
      </c>
      <c r="H1205" s="1">
        <v>29</v>
      </c>
      <c r="I1205" s="2" t="s">
        <v>8</v>
      </c>
      <c r="J1205" s="3">
        <f t="shared" si="54"/>
        <v>62</v>
      </c>
      <c r="K1205" s="3">
        <f t="shared" si="55"/>
        <v>24</v>
      </c>
      <c r="L1205" s="4">
        <f t="shared" si="56"/>
        <v>0.38709677419354838</v>
      </c>
    </row>
    <row r="1206" spans="1:12" x14ac:dyDescent="0.3">
      <c r="A1206" s="1">
        <v>487</v>
      </c>
      <c r="B1206" s="1">
        <v>17</v>
      </c>
      <c r="C1206" s="2" t="s">
        <v>19</v>
      </c>
      <c r="D1206" s="2" t="s">
        <v>43</v>
      </c>
      <c r="E1206" s="3">
        <v>13</v>
      </c>
      <c r="F1206" s="3">
        <v>22</v>
      </c>
      <c r="G1206" s="1">
        <v>1</v>
      </c>
      <c r="H1206" s="1">
        <v>5</v>
      </c>
      <c r="I1206" s="2" t="s">
        <v>8</v>
      </c>
      <c r="J1206" s="3">
        <f t="shared" si="54"/>
        <v>22</v>
      </c>
      <c r="K1206" s="3">
        <f t="shared" si="55"/>
        <v>9</v>
      </c>
      <c r="L1206" s="4">
        <f t="shared" si="56"/>
        <v>0.40909090909090912</v>
      </c>
    </row>
    <row r="1207" spans="1:12" x14ac:dyDescent="0.3">
      <c r="A1207" s="1">
        <v>488</v>
      </c>
      <c r="B1207" s="1">
        <v>10</v>
      </c>
      <c r="C1207" s="2" t="s">
        <v>24</v>
      </c>
      <c r="D1207" s="2" t="s">
        <v>48</v>
      </c>
      <c r="E1207" s="3">
        <v>10</v>
      </c>
      <c r="F1207" s="3">
        <v>18</v>
      </c>
      <c r="G1207" s="1">
        <v>3</v>
      </c>
      <c r="H1207" s="1">
        <v>54</v>
      </c>
      <c r="I1207" s="2" t="s">
        <v>6</v>
      </c>
      <c r="J1207" s="3">
        <f t="shared" si="54"/>
        <v>54</v>
      </c>
      <c r="K1207" s="3">
        <f t="shared" si="55"/>
        <v>24</v>
      </c>
      <c r="L1207" s="4">
        <f t="shared" si="56"/>
        <v>0.44444444444444442</v>
      </c>
    </row>
    <row r="1208" spans="1:12" x14ac:dyDescent="0.3">
      <c r="A1208" s="1">
        <v>488</v>
      </c>
      <c r="B1208" s="1">
        <v>10</v>
      </c>
      <c r="C1208" s="2" t="s">
        <v>22</v>
      </c>
      <c r="D1208" s="2" t="s">
        <v>46</v>
      </c>
      <c r="E1208" s="3">
        <v>14</v>
      </c>
      <c r="F1208" s="3">
        <v>23</v>
      </c>
      <c r="G1208" s="1">
        <v>3</v>
      </c>
      <c r="H1208" s="1">
        <v>52</v>
      </c>
      <c r="I1208" s="2" t="s">
        <v>6</v>
      </c>
      <c r="J1208" s="3">
        <f t="shared" si="54"/>
        <v>69</v>
      </c>
      <c r="K1208" s="3">
        <f t="shared" si="55"/>
        <v>27</v>
      </c>
      <c r="L1208" s="4">
        <f t="shared" si="56"/>
        <v>0.39130434782608697</v>
      </c>
    </row>
    <row r="1209" spans="1:12" x14ac:dyDescent="0.3">
      <c r="A1209" s="1">
        <v>488</v>
      </c>
      <c r="B1209" s="1">
        <v>10</v>
      </c>
      <c r="C1209" s="2" t="s">
        <v>9</v>
      </c>
      <c r="D1209" s="2" t="s">
        <v>33</v>
      </c>
      <c r="E1209" s="3">
        <v>19</v>
      </c>
      <c r="F1209" s="3">
        <v>31</v>
      </c>
      <c r="G1209" s="1">
        <v>2</v>
      </c>
      <c r="H1209" s="1">
        <v>18</v>
      </c>
      <c r="I1209" s="2" t="s">
        <v>8</v>
      </c>
      <c r="J1209" s="3">
        <f t="shared" si="54"/>
        <v>62</v>
      </c>
      <c r="K1209" s="3">
        <f t="shared" si="55"/>
        <v>24</v>
      </c>
      <c r="L1209" s="4">
        <f t="shared" si="56"/>
        <v>0.38709677419354838</v>
      </c>
    </row>
    <row r="1210" spans="1:12" x14ac:dyDescent="0.3">
      <c r="A1210" s="1">
        <v>489</v>
      </c>
      <c r="B1210" s="1">
        <v>3</v>
      </c>
      <c r="C1210" s="2" t="s">
        <v>11</v>
      </c>
      <c r="D1210" s="2" t="s">
        <v>35</v>
      </c>
      <c r="E1210" s="3">
        <v>25</v>
      </c>
      <c r="F1210" s="3">
        <v>40</v>
      </c>
      <c r="G1210" s="1">
        <v>2</v>
      </c>
      <c r="H1210" s="1">
        <v>28</v>
      </c>
      <c r="I1210" s="2" t="s">
        <v>8</v>
      </c>
      <c r="J1210" s="3">
        <f t="shared" si="54"/>
        <v>80</v>
      </c>
      <c r="K1210" s="3">
        <f t="shared" si="55"/>
        <v>30</v>
      </c>
      <c r="L1210" s="4">
        <f t="shared" si="56"/>
        <v>0.375</v>
      </c>
    </row>
    <row r="1211" spans="1:12" x14ac:dyDescent="0.3">
      <c r="A1211" s="1">
        <v>489</v>
      </c>
      <c r="B1211" s="1">
        <v>3</v>
      </c>
      <c r="C1211" s="2" t="s">
        <v>22</v>
      </c>
      <c r="D1211" s="2" t="s">
        <v>46</v>
      </c>
      <c r="E1211" s="3">
        <v>14</v>
      </c>
      <c r="F1211" s="3">
        <v>23</v>
      </c>
      <c r="G1211" s="1">
        <v>3</v>
      </c>
      <c r="H1211" s="1">
        <v>6</v>
      </c>
      <c r="I1211" s="2" t="s">
        <v>8</v>
      </c>
      <c r="J1211" s="3">
        <f t="shared" si="54"/>
        <v>69</v>
      </c>
      <c r="K1211" s="3">
        <f t="shared" si="55"/>
        <v>27</v>
      </c>
      <c r="L1211" s="4">
        <f t="shared" si="56"/>
        <v>0.39130434782608697</v>
      </c>
    </row>
    <row r="1212" spans="1:12" x14ac:dyDescent="0.3">
      <c r="A1212" s="1">
        <v>490</v>
      </c>
      <c r="B1212" s="1">
        <v>1</v>
      </c>
      <c r="C1212" s="2" t="s">
        <v>25</v>
      </c>
      <c r="D1212" s="2" t="s">
        <v>49</v>
      </c>
      <c r="E1212" s="3">
        <v>15</v>
      </c>
      <c r="F1212" s="3">
        <v>26</v>
      </c>
      <c r="G1212" s="1">
        <v>3</v>
      </c>
      <c r="H1212" s="1">
        <v>34</v>
      </c>
      <c r="I1212" s="2" t="s">
        <v>6</v>
      </c>
      <c r="J1212" s="3">
        <f t="shared" si="54"/>
        <v>78</v>
      </c>
      <c r="K1212" s="3">
        <f t="shared" si="55"/>
        <v>33</v>
      </c>
      <c r="L1212" s="4">
        <f t="shared" si="56"/>
        <v>0.42307692307692307</v>
      </c>
    </row>
    <row r="1213" spans="1:12" x14ac:dyDescent="0.3">
      <c r="A1213" s="1">
        <v>490</v>
      </c>
      <c r="B1213" s="1">
        <v>1</v>
      </c>
      <c r="C1213" s="2" t="s">
        <v>18</v>
      </c>
      <c r="D1213" s="2" t="s">
        <v>42</v>
      </c>
      <c r="E1213" s="3">
        <v>19</v>
      </c>
      <c r="F1213" s="3">
        <v>32</v>
      </c>
      <c r="G1213" s="1">
        <v>1</v>
      </c>
      <c r="H1213" s="1">
        <v>55</v>
      </c>
      <c r="I1213" s="2" t="s">
        <v>6</v>
      </c>
      <c r="J1213" s="3">
        <f t="shared" si="54"/>
        <v>32</v>
      </c>
      <c r="K1213" s="3">
        <f t="shared" si="55"/>
        <v>13</v>
      </c>
      <c r="L1213" s="4">
        <f t="shared" si="56"/>
        <v>0.40625</v>
      </c>
    </row>
    <row r="1214" spans="1:12" x14ac:dyDescent="0.3">
      <c r="A1214" s="1">
        <v>490</v>
      </c>
      <c r="B1214" s="1">
        <v>1</v>
      </c>
      <c r="C1214" s="2" t="s">
        <v>20</v>
      </c>
      <c r="D1214" s="2" t="s">
        <v>44</v>
      </c>
      <c r="E1214" s="3">
        <v>20</v>
      </c>
      <c r="F1214" s="3">
        <v>34</v>
      </c>
      <c r="G1214" s="1">
        <v>3</v>
      </c>
      <c r="H1214" s="1">
        <v>42</v>
      </c>
      <c r="I1214" s="2" t="s">
        <v>6</v>
      </c>
      <c r="J1214" s="3">
        <f t="shared" si="54"/>
        <v>102</v>
      </c>
      <c r="K1214" s="3">
        <f t="shared" si="55"/>
        <v>42</v>
      </c>
      <c r="L1214" s="4">
        <f t="shared" si="56"/>
        <v>0.41176470588235292</v>
      </c>
    </row>
    <row r="1215" spans="1:12" x14ac:dyDescent="0.3">
      <c r="A1215" s="1">
        <v>491</v>
      </c>
      <c r="B1215" s="1">
        <v>7</v>
      </c>
      <c r="C1215" s="2" t="s">
        <v>13</v>
      </c>
      <c r="D1215" s="2" t="s">
        <v>37</v>
      </c>
      <c r="E1215" s="3">
        <v>17</v>
      </c>
      <c r="F1215" s="3">
        <v>29</v>
      </c>
      <c r="G1215" s="1">
        <v>2</v>
      </c>
      <c r="H1215" s="1">
        <v>30</v>
      </c>
      <c r="I1215" s="2" t="s">
        <v>6</v>
      </c>
      <c r="J1215" s="3">
        <f t="shared" si="54"/>
        <v>58</v>
      </c>
      <c r="K1215" s="3">
        <f t="shared" si="55"/>
        <v>24</v>
      </c>
      <c r="L1215" s="4">
        <f t="shared" si="56"/>
        <v>0.41379310344827586</v>
      </c>
    </row>
    <row r="1216" spans="1:12" x14ac:dyDescent="0.3">
      <c r="A1216" s="1">
        <v>491</v>
      </c>
      <c r="B1216" s="1">
        <v>7</v>
      </c>
      <c r="C1216" s="2" t="s">
        <v>7</v>
      </c>
      <c r="D1216" s="2" t="s">
        <v>32</v>
      </c>
      <c r="E1216" s="3">
        <v>18</v>
      </c>
      <c r="F1216" s="3">
        <v>30</v>
      </c>
      <c r="G1216" s="1">
        <v>2</v>
      </c>
      <c r="H1216" s="1">
        <v>11</v>
      </c>
      <c r="I1216" s="2" t="s">
        <v>6</v>
      </c>
      <c r="J1216" s="3">
        <f t="shared" si="54"/>
        <v>60</v>
      </c>
      <c r="K1216" s="3">
        <f t="shared" si="55"/>
        <v>24</v>
      </c>
      <c r="L1216" s="4">
        <f t="shared" si="56"/>
        <v>0.4</v>
      </c>
    </row>
    <row r="1217" spans="1:12" x14ac:dyDescent="0.3">
      <c r="A1217" s="1">
        <v>492</v>
      </c>
      <c r="B1217" s="1">
        <v>4</v>
      </c>
      <c r="C1217" s="2" t="s">
        <v>14</v>
      </c>
      <c r="D1217" s="2" t="s">
        <v>38</v>
      </c>
      <c r="E1217" s="3">
        <v>20</v>
      </c>
      <c r="F1217" s="3">
        <v>33</v>
      </c>
      <c r="G1217" s="1">
        <v>3</v>
      </c>
      <c r="H1217" s="1">
        <v>15</v>
      </c>
      <c r="I1217" s="2" t="s">
        <v>6</v>
      </c>
      <c r="J1217" s="3">
        <f t="shared" si="54"/>
        <v>99</v>
      </c>
      <c r="K1217" s="3">
        <f t="shared" si="55"/>
        <v>39</v>
      </c>
      <c r="L1217" s="4">
        <f t="shared" si="56"/>
        <v>0.39393939393939392</v>
      </c>
    </row>
    <row r="1218" spans="1:12" x14ac:dyDescent="0.3">
      <c r="A1218" s="1">
        <v>492</v>
      </c>
      <c r="B1218" s="1">
        <v>4</v>
      </c>
      <c r="C1218" s="2" t="s">
        <v>23</v>
      </c>
      <c r="D1218" s="2" t="s">
        <v>47</v>
      </c>
      <c r="E1218" s="3">
        <v>13</v>
      </c>
      <c r="F1218" s="3">
        <v>21</v>
      </c>
      <c r="G1218" s="1">
        <v>3</v>
      </c>
      <c r="H1218" s="1">
        <v>8</v>
      </c>
      <c r="I1218" s="2" t="s">
        <v>6</v>
      </c>
      <c r="J1218" s="3">
        <f t="shared" si="54"/>
        <v>63</v>
      </c>
      <c r="K1218" s="3">
        <f t="shared" si="55"/>
        <v>24</v>
      </c>
      <c r="L1218" s="4">
        <f t="shared" si="56"/>
        <v>0.38095238095238093</v>
      </c>
    </row>
    <row r="1219" spans="1:12" x14ac:dyDescent="0.3">
      <c r="A1219" s="1">
        <v>492</v>
      </c>
      <c r="B1219" s="1">
        <v>4</v>
      </c>
      <c r="C1219" s="2" t="s">
        <v>5</v>
      </c>
      <c r="D1219" s="2" t="s">
        <v>31</v>
      </c>
      <c r="E1219" s="3">
        <v>14</v>
      </c>
      <c r="F1219" s="3">
        <v>24</v>
      </c>
      <c r="G1219" s="1">
        <v>2</v>
      </c>
      <c r="H1219" s="1">
        <v>26</v>
      </c>
      <c r="I1219" s="2" t="s">
        <v>6</v>
      </c>
      <c r="J1219" s="3">
        <f t="shared" ref="J1219:J1282" si="57">F1219*G1219</f>
        <v>48</v>
      </c>
      <c r="K1219" s="3">
        <f t="shared" ref="K1219:K1282" si="58">J1219-(G1219*E1219)</f>
        <v>20</v>
      </c>
      <c r="L1219" s="4">
        <f t="shared" ref="L1219:L1282" si="59">K1219/J1219</f>
        <v>0.41666666666666669</v>
      </c>
    </row>
    <row r="1220" spans="1:12" x14ac:dyDescent="0.3">
      <c r="A1220" s="1">
        <v>493</v>
      </c>
      <c r="B1220" s="1">
        <v>2</v>
      </c>
      <c r="C1220" s="2" t="s">
        <v>24</v>
      </c>
      <c r="D1220" s="2" t="s">
        <v>48</v>
      </c>
      <c r="E1220" s="3">
        <v>10</v>
      </c>
      <c r="F1220" s="3">
        <v>18</v>
      </c>
      <c r="G1220" s="1">
        <v>3</v>
      </c>
      <c r="H1220" s="1">
        <v>8</v>
      </c>
      <c r="I1220" s="2" t="s">
        <v>8</v>
      </c>
      <c r="J1220" s="3">
        <f t="shared" si="57"/>
        <v>54</v>
      </c>
      <c r="K1220" s="3">
        <f t="shared" si="58"/>
        <v>24</v>
      </c>
      <c r="L1220" s="4">
        <f t="shared" si="59"/>
        <v>0.44444444444444442</v>
      </c>
    </row>
    <row r="1221" spans="1:12" x14ac:dyDescent="0.3">
      <c r="A1221" s="1">
        <v>494</v>
      </c>
      <c r="B1221" s="1">
        <v>20</v>
      </c>
      <c r="C1221" s="2" t="s">
        <v>18</v>
      </c>
      <c r="D1221" s="2" t="s">
        <v>42</v>
      </c>
      <c r="E1221" s="3">
        <v>19</v>
      </c>
      <c r="F1221" s="3">
        <v>32</v>
      </c>
      <c r="G1221" s="1">
        <v>2</v>
      </c>
      <c r="H1221" s="1">
        <v>9</v>
      </c>
      <c r="I1221" s="2" t="s">
        <v>6</v>
      </c>
      <c r="J1221" s="3">
        <f t="shared" si="57"/>
        <v>64</v>
      </c>
      <c r="K1221" s="3">
        <f t="shared" si="58"/>
        <v>26</v>
      </c>
      <c r="L1221" s="4">
        <f t="shared" si="59"/>
        <v>0.40625</v>
      </c>
    </row>
    <row r="1222" spans="1:12" x14ac:dyDescent="0.3">
      <c r="A1222" s="1">
        <v>494</v>
      </c>
      <c r="B1222" s="1">
        <v>20</v>
      </c>
      <c r="C1222" s="2" t="s">
        <v>12</v>
      </c>
      <c r="D1222" s="2" t="s">
        <v>36</v>
      </c>
      <c r="E1222" s="3">
        <v>22</v>
      </c>
      <c r="F1222" s="3">
        <v>36</v>
      </c>
      <c r="G1222" s="1">
        <v>3</v>
      </c>
      <c r="H1222" s="1">
        <v>22</v>
      </c>
      <c r="I1222" s="2" t="s">
        <v>6</v>
      </c>
      <c r="J1222" s="3">
        <f t="shared" si="57"/>
        <v>108</v>
      </c>
      <c r="K1222" s="3">
        <f t="shared" si="58"/>
        <v>42</v>
      </c>
      <c r="L1222" s="4">
        <f t="shared" si="59"/>
        <v>0.3888888888888889</v>
      </c>
    </row>
    <row r="1223" spans="1:12" x14ac:dyDescent="0.3">
      <c r="A1223" s="1">
        <v>495</v>
      </c>
      <c r="B1223" s="1">
        <v>11</v>
      </c>
      <c r="C1223" s="2" t="s">
        <v>11</v>
      </c>
      <c r="D1223" s="2" t="s">
        <v>35</v>
      </c>
      <c r="E1223" s="3">
        <v>25</v>
      </c>
      <c r="F1223" s="3">
        <v>40</v>
      </c>
      <c r="G1223" s="1">
        <v>3</v>
      </c>
      <c r="H1223" s="1">
        <v>13</v>
      </c>
      <c r="I1223" s="2" t="s">
        <v>8</v>
      </c>
      <c r="J1223" s="3">
        <f t="shared" si="57"/>
        <v>120</v>
      </c>
      <c r="K1223" s="3">
        <f t="shared" si="58"/>
        <v>45</v>
      </c>
      <c r="L1223" s="4">
        <f t="shared" si="59"/>
        <v>0.375</v>
      </c>
    </row>
    <row r="1224" spans="1:12" x14ac:dyDescent="0.3">
      <c r="A1224" s="1">
        <v>495</v>
      </c>
      <c r="B1224" s="1">
        <v>11</v>
      </c>
      <c r="C1224" s="2" t="s">
        <v>10</v>
      </c>
      <c r="D1224" s="2" t="s">
        <v>34</v>
      </c>
      <c r="E1224" s="3">
        <v>16</v>
      </c>
      <c r="F1224" s="3">
        <v>27</v>
      </c>
      <c r="G1224" s="1">
        <v>2</v>
      </c>
      <c r="H1224" s="1">
        <v>9</v>
      </c>
      <c r="I1224" s="2" t="s">
        <v>8</v>
      </c>
      <c r="J1224" s="3">
        <f t="shared" si="57"/>
        <v>54</v>
      </c>
      <c r="K1224" s="3">
        <f t="shared" si="58"/>
        <v>22</v>
      </c>
      <c r="L1224" s="4">
        <f t="shared" si="59"/>
        <v>0.40740740740740738</v>
      </c>
    </row>
    <row r="1225" spans="1:12" x14ac:dyDescent="0.3">
      <c r="A1225" s="1">
        <v>495</v>
      </c>
      <c r="B1225" s="1">
        <v>11</v>
      </c>
      <c r="C1225" s="2" t="s">
        <v>15</v>
      </c>
      <c r="D1225" s="2" t="s">
        <v>39</v>
      </c>
      <c r="E1225" s="3">
        <v>16</v>
      </c>
      <c r="F1225" s="3">
        <v>28</v>
      </c>
      <c r="G1225" s="1">
        <v>2</v>
      </c>
      <c r="H1225" s="1">
        <v>44</v>
      </c>
      <c r="I1225" s="2" t="s">
        <v>6</v>
      </c>
      <c r="J1225" s="3">
        <f t="shared" si="57"/>
        <v>56</v>
      </c>
      <c r="K1225" s="3">
        <f t="shared" si="58"/>
        <v>24</v>
      </c>
      <c r="L1225" s="4">
        <f t="shared" si="59"/>
        <v>0.42857142857142855</v>
      </c>
    </row>
    <row r="1226" spans="1:12" x14ac:dyDescent="0.3">
      <c r="A1226" s="1">
        <v>495</v>
      </c>
      <c r="B1226" s="1">
        <v>11</v>
      </c>
      <c r="C1226" s="2" t="s">
        <v>14</v>
      </c>
      <c r="D1226" s="2" t="s">
        <v>38</v>
      </c>
      <c r="E1226" s="3">
        <v>20</v>
      </c>
      <c r="F1226" s="3">
        <v>33</v>
      </c>
      <c r="G1226" s="1">
        <v>1</v>
      </c>
      <c r="H1226" s="1">
        <v>36</v>
      </c>
      <c r="I1226" s="2" t="s">
        <v>8</v>
      </c>
      <c r="J1226" s="3">
        <f t="shared" si="57"/>
        <v>33</v>
      </c>
      <c r="K1226" s="3">
        <f t="shared" si="58"/>
        <v>13</v>
      </c>
      <c r="L1226" s="4">
        <f t="shared" si="59"/>
        <v>0.39393939393939392</v>
      </c>
    </row>
    <row r="1227" spans="1:12" x14ac:dyDescent="0.3">
      <c r="A1227" s="1">
        <v>496</v>
      </c>
      <c r="B1227" s="1">
        <v>1</v>
      </c>
      <c r="C1227" s="2" t="s">
        <v>14</v>
      </c>
      <c r="D1227" s="2" t="s">
        <v>38</v>
      </c>
      <c r="E1227" s="3">
        <v>20</v>
      </c>
      <c r="F1227" s="3">
        <v>33</v>
      </c>
      <c r="G1227" s="1">
        <v>1</v>
      </c>
      <c r="H1227" s="1">
        <v>28</v>
      </c>
      <c r="I1227" s="2" t="s">
        <v>6</v>
      </c>
      <c r="J1227" s="3">
        <f t="shared" si="57"/>
        <v>33</v>
      </c>
      <c r="K1227" s="3">
        <f t="shared" si="58"/>
        <v>13</v>
      </c>
      <c r="L1227" s="4">
        <f t="shared" si="59"/>
        <v>0.39393939393939392</v>
      </c>
    </row>
    <row r="1228" spans="1:12" x14ac:dyDescent="0.3">
      <c r="A1228" s="1">
        <v>496</v>
      </c>
      <c r="B1228" s="1">
        <v>1</v>
      </c>
      <c r="C1228" s="2" t="s">
        <v>20</v>
      </c>
      <c r="D1228" s="2" t="s">
        <v>44</v>
      </c>
      <c r="E1228" s="3">
        <v>20</v>
      </c>
      <c r="F1228" s="3">
        <v>34</v>
      </c>
      <c r="G1228" s="1">
        <v>3</v>
      </c>
      <c r="H1228" s="1">
        <v>23</v>
      </c>
      <c r="I1228" s="2" t="s">
        <v>6</v>
      </c>
      <c r="J1228" s="3">
        <f t="shared" si="57"/>
        <v>102</v>
      </c>
      <c r="K1228" s="3">
        <f t="shared" si="58"/>
        <v>42</v>
      </c>
      <c r="L1228" s="4">
        <f t="shared" si="59"/>
        <v>0.41176470588235292</v>
      </c>
    </row>
    <row r="1229" spans="1:12" x14ac:dyDescent="0.3">
      <c r="A1229" s="1">
        <v>496</v>
      </c>
      <c r="B1229" s="1">
        <v>1</v>
      </c>
      <c r="C1229" s="2" t="s">
        <v>16</v>
      </c>
      <c r="D1229" s="2" t="s">
        <v>40</v>
      </c>
      <c r="E1229" s="3">
        <v>11</v>
      </c>
      <c r="F1229" s="3">
        <v>19</v>
      </c>
      <c r="G1229" s="1">
        <v>3</v>
      </c>
      <c r="H1229" s="1">
        <v>41</v>
      </c>
      <c r="I1229" s="2" t="s">
        <v>8</v>
      </c>
      <c r="J1229" s="3">
        <f t="shared" si="57"/>
        <v>57</v>
      </c>
      <c r="K1229" s="3">
        <f t="shared" si="58"/>
        <v>24</v>
      </c>
      <c r="L1229" s="4">
        <f t="shared" si="59"/>
        <v>0.42105263157894735</v>
      </c>
    </row>
    <row r="1230" spans="1:12" x14ac:dyDescent="0.3">
      <c r="A1230" s="1">
        <v>496</v>
      </c>
      <c r="B1230" s="1">
        <v>1</v>
      </c>
      <c r="C1230" s="2" t="s">
        <v>9</v>
      </c>
      <c r="D1230" s="2" t="s">
        <v>33</v>
      </c>
      <c r="E1230" s="3">
        <v>19</v>
      </c>
      <c r="F1230" s="3">
        <v>31</v>
      </c>
      <c r="G1230" s="1">
        <v>1</v>
      </c>
      <c r="H1230" s="1">
        <v>41</v>
      </c>
      <c r="I1230" s="2" t="s">
        <v>8</v>
      </c>
      <c r="J1230" s="3">
        <f t="shared" si="57"/>
        <v>31</v>
      </c>
      <c r="K1230" s="3">
        <f t="shared" si="58"/>
        <v>12</v>
      </c>
      <c r="L1230" s="4">
        <f t="shared" si="59"/>
        <v>0.38709677419354838</v>
      </c>
    </row>
    <row r="1231" spans="1:12" x14ac:dyDescent="0.3">
      <c r="A1231" s="1">
        <v>497</v>
      </c>
      <c r="B1231" s="1">
        <v>13</v>
      </c>
      <c r="C1231" s="2" t="s">
        <v>7</v>
      </c>
      <c r="D1231" s="2" t="s">
        <v>32</v>
      </c>
      <c r="E1231" s="3">
        <v>18</v>
      </c>
      <c r="F1231" s="3">
        <v>30</v>
      </c>
      <c r="G1231" s="1">
        <v>1</v>
      </c>
      <c r="H1231" s="1">
        <v>6</v>
      </c>
      <c r="I1231" s="2" t="s">
        <v>8</v>
      </c>
      <c r="J1231" s="3">
        <f t="shared" si="57"/>
        <v>30</v>
      </c>
      <c r="K1231" s="3">
        <f t="shared" si="58"/>
        <v>12</v>
      </c>
      <c r="L1231" s="4">
        <f t="shared" si="59"/>
        <v>0.4</v>
      </c>
    </row>
    <row r="1232" spans="1:12" x14ac:dyDescent="0.3">
      <c r="A1232" s="1">
        <v>497</v>
      </c>
      <c r="B1232" s="1">
        <v>13</v>
      </c>
      <c r="C1232" s="2" t="s">
        <v>11</v>
      </c>
      <c r="D1232" s="2" t="s">
        <v>35</v>
      </c>
      <c r="E1232" s="3">
        <v>25</v>
      </c>
      <c r="F1232" s="3">
        <v>40</v>
      </c>
      <c r="G1232" s="1">
        <v>3</v>
      </c>
      <c r="H1232" s="1">
        <v>32</v>
      </c>
      <c r="I1232" s="2" t="s">
        <v>8</v>
      </c>
      <c r="J1232" s="3">
        <f t="shared" si="57"/>
        <v>120</v>
      </c>
      <c r="K1232" s="3">
        <f t="shared" si="58"/>
        <v>45</v>
      </c>
      <c r="L1232" s="4">
        <f t="shared" si="59"/>
        <v>0.375</v>
      </c>
    </row>
    <row r="1233" spans="1:12" x14ac:dyDescent="0.3">
      <c r="A1233" s="1">
        <v>498</v>
      </c>
      <c r="B1233" s="1">
        <v>20</v>
      </c>
      <c r="C1233" s="2" t="s">
        <v>16</v>
      </c>
      <c r="D1233" s="2" t="s">
        <v>40</v>
      </c>
      <c r="E1233" s="3">
        <v>11</v>
      </c>
      <c r="F1233" s="3">
        <v>19</v>
      </c>
      <c r="G1233" s="1">
        <v>1</v>
      </c>
      <c r="H1233" s="1">
        <v>32</v>
      </c>
      <c r="I1233" s="2" t="s">
        <v>6</v>
      </c>
      <c r="J1233" s="3">
        <f t="shared" si="57"/>
        <v>19</v>
      </c>
      <c r="K1233" s="3">
        <f t="shared" si="58"/>
        <v>8</v>
      </c>
      <c r="L1233" s="4">
        <f t="shared" si="59"/>
        <v>0.42105263157894735</v>
      </c>
    </row>
    <row r="1234" spans="1:12" x14ac:dyDescent="0.3">
      <c r="A1234" s="1">
        <v>499</v>
      </c>
      <c r="B1234" s="1">
        <v>5</v>
      </c>
      <c r="C1234" s="2" t="s">
        <v>25</v>
      </c>
      <c r="D1234" s="2" t="s">
        <v>49</v>
      </c>
      <c r="E1234" s="3">
        <v>15</v>
      </c>
      <c r="F1234" s="3">
        <v>26</v>
      </c>
      <c r="G1234" s="1">
        <v>3</v>
      </c>
      <c r="H1234" s="1">
        <v>52</v>
      </c>
      <c r="I1234" s="2" t="s">
        <v>6</v>
      </c>
      <c r="J1234" s="3">
        <f t="shared" si="57"/>
        <v>78</v>
      </c>
      <c r="K1234" s="3">
        <f t="shared" si="58"/>
        <v>33</v>
      </c>
      <c r="L1234" s="4">
        <f t="shared" si="59"/>
        <v>0.42307692307692307</v>
      </c>
    </row>
    <row r="1235" spans="1:12" x14ac:dyDescent="0.3">
      <c r="A1235" s="1">
        <v>499</v>
      </c>
      <c r="B1235" s="1">
        <v>5</v>
      </c>
      <c r="C1235" s="2" t="s">
        <v>7</v>
      </c>
      <c r="D1235" s="2" t="s">
        <v>32</v>
      </c>
      <c r="E1235" s="3">
        <v>18</v>
      </c>
      <c r="F1235" s="3">
        <v>30</v>
      </c>
      <c r="G1235" s="1">
        <v>1</v>
      </c>
      <c r="H1235" s="1">
        <v>36</v>
      </c>
      <c r="I1235" s="2" t="s">
        <v>8</v>
      </c>
      <c r="J1235" s="3">
        <f t="shared" si="57"/>
        <v>30</v>
      </c>
      <c r="K1235" s="3">
        <f t="shared" si="58"/>
        <v>12</v>
      </c>
      <c r="L1235" s="4">
        <f t="shared" si="59"/>
        <v>0.4</v>
      </c>
    </row>
    <row r="1236" spans="1:12" x14ac:dyDescent="0.3">
      <c r="A1236" s="1">
        <v>499</v>
      </c>
      <c r="B1236" s="1">
        <v>5</v>
      </c>
      <c r="C1236" s="2" t="s">
        <v>26</v>
      </c>
      <c r="D1236" s="2" t="s">
        <v>50</v>
      </c>
      <c r="E1236" s="3">
        <v>15</v>
      </c>
      <c r="F1236" s="3">
        <v>25</v>
      </c>
      <c r="G1236" s="1">
        <v>2</v>
      </c>
      <c r="H1236" s="1">
        <v>42</v>
      </c>
      <c r="I1236" s="2" t="s">
        <v>8</v>
      </c>
      <c r="J1236" s="3">
        <f t="shared" si="57"/>
        <v>50</v>
      </c>
      <c r="K1236" s="3">
        <f t="shared" si="58"/>
        <v>20</v>
      </c>
      <c r="L1236" s="4">
        <f t="shared" si="59"/>
        <v>0.4</v>
      </c>
    </row>
    <row r="1237" spans="1:12" x14ac:dyDescent="0.3">
      <c r="A1237" s="1">
        <v>500</v>
      </c>
      <c r="B1237" s="1">
        <v>4</v>
      </c>
      <c r="C1237" s="2" t="s">
        <v>10</v>
      </c>
      <c r="D1237" s="2" t="s">
        <v>34</v>
      </c>
      <c r="E1237" s="3">
        <v>16</v>
      </c>
      <c r="F1237" s="3">
        <v>27</v>
      </c>
      <c r="G1237" s="1">
        <v>1</v>
      </c>
      <c r="H1237" s="1">
        <v>22</v>
      </c>
      <c r="I1237" s="2" t="s">
        <v>8</v>
      </c>
      <c r="J1237" s="3">
        <f t="shared" si="57"/>
        <v>27</v>
      </c>
      <c r="K1237" s="3">
        <f t="shared" si="58"/>
        <v>11</v>
      </c>
      <c r="L1237" s="4">
        <f t="shared" si="59"/>
        <v>0.40740740740740738</v>
      </c>
    </row>
    <row r="1238" spans="1:12" x14ac:dyDescent="0.3">
      <c r="A1238" s="1">
        <v>500</v>
      </c>
      <c r="B1238" s="1">
        <v>4</v>
      </c>
      <c r="C1238" s="2" t="s">
        <v>19</v>
      </c>
      <c r="D1238" s="2" t="s">
        <v>43</v>
      </c>
      <c r="E1238" s="3">
        <v>13</v>
      </c>
      <c r="F1238" s="3">
        <v>22</v>
      </c>
      <c r="G1238" s="1">
        <v>3</v>
      </c>
      <c r="H1238" s="1">
        <v>20</v>
      </c>
      <c r="I1238" s="2" t="s">
        <v>6</v>
      </c>
      <c r="J1238" s="3">
        <f t="shared" si="57"/>
        <v>66</v>
      </c>
      <c r="K1238" s="3">
        <f t="shared" si="58"/>
        <v>27</v>
      </c>
      <c r="L1238" s="4">
        <f t="shared" si="59"/>
        <v>0.40909090909090912</v>
      </c>
    </row>
    <row r="1239" spans="1:12" x14ac:dyDescent="0.3">
      <c r="A1239" s="1">
        <v>501</v>
      </c>
      <c r="B1239" s="1">
        <v>7</v>
      </c>
      <c r="C1239" s="2" t="s">
        <v>11</v>
      </c>
      <c r="D1239" s="2" t="s">
        <v>35</v>
      </c>
      <c r="E1239" s="3">
        <v>25</v>
      </c>
      <c r="F1239" s="3">
        <v>40</v>
      </c>
      <c r="G1239" s="1">
        <v>1</v>
      </c>
      <c r="H1239" s="1">
        <v>18</v>
      </c>
      <c r="I1239" s="2" t="s">
        <v>8</v>
      </c>
      <c r="J1239" s="3">
        <f t="shared" si="57"/>
        <v>40</v>
      </c>
      <c r="K1239" s="3">
        <f t="shared" si="58"/>
        <v>15</v>
      </c>
      <c r="L1239" s="4">
        <f t="shared" si="59"/>
        <v>0.375</v>
      </c>
    </row>
    <row r="1240" spans="1:12" x14ac:dyDescent="0.3">
      <c r="A1240" s="1">
        <v>501</v>
      </c>
      <c r="B1240" s="1">
        <v>7</v>
      </c>
      <c r="C1240" s="2" t="s">
        <v>23</v>
      </c>
      <c r="D1240" s="2" t="s">
        <v>47</v>
      </c>
      <c r="E1240" s="3">
        <v>13</v>
      </c>
      <c r="F1240" s="3">
        <v>21</v>
      </c>
      <c r="G1240" s="1">
        <v>2</v>
      </c>
      <c r="H1240" s="1">
        <v>15</v>
      </c>
      <c r="I1240" s="2" t="s">
        <v>8</v>
      </c>
      <c r="J1240" s="3">
        <f t="shared" si="57"/>
        <v>42</v>
      </c>
      <c r="K1240" s="3">
        <f t="shared" si="58"/>
        <v>16</v>
      </c>
      <c r="L1240" s="4">
        <f t="shared" si="59"/>
        <v>0.38095238095238093</v>
      </c>
    </row>
    <row r="1241" spans="1:12" x14ac:dyDescent="0.3">
      <c r="A1241" s="1">
        <v>501</v>
      </c>
      <c r="B1241" s="1">
        <v>7</v>
      </c>
      <c r="C1241" s="2" t="s">
        <v>15</v>
      </c>
      <c r="D1241" s="2" t="s">
        <v>39</v>
      </c>
      <c r="E1241" s="3">
        <v>16</v>
      </c>
      <c r="F1241" s="3">
        <v>28</v>
      </c>
      <c r="G1241" s="1">
        <v>2</v>
      </c>
      <c r="H1241" s="1">
        <v>6</v>
      </c>
      <c r="I1241" s="2" t="s">
        <v>6</v>
      </c>
      <c r="J1241" s="3">
        <f t="shared" si="57"/>
        <v>56</v>
      </c>
      <c r="K1241" s="3">
        <f t="shared" si="58"/>
        <v>24</v>
      </c>
      <c r="L1241" s="4">
        <f t="shared" si="59"/>
        <v>0.42857142857142855</v>
      </c>
    </row>
    <row r="1242" spans="1:12" x14ac:dyDescent="0.3">
      <c r="A1242" s="1">
        <v>502</v>
      </c>
      <c r="B1242" s="1">
        <v>5</v>
      </c>
      <c r="C1242" s="2" t="s">
        <v>19</v>
      </c>
      <c r="D1242" s="2" t="s">
        <v>43</v>
      </c>
      <c r="E1242" s="3">
        <v>13</v>
      </c>
      <c r="F1242" s="3">
        <v>22</v>
      </c>
      <c r="G1242" s="1">
        <v>1</v>
      </c>
      <c r="H1242" s="1">
        <v>33</v>
      </c>
      <c r="I1242" s="2" t="s">
        <v>6</v>
      </c>
      <c r="J1242" s="3">
        <f t="shared" si="57"/>
        <v>22</v>
      </c>
      <c r="K1242" s="3">
        <f t="shared" si="58"/>
        <v>9</v>
      </c>
      <c r="L1242" s="4">
        <f t="shared" si="59"/>
        <v>0.40909090909090912</v>
      </c>
    </row>
    <row r="1243" spans="1:12" x14ac:dyDescent="0.3">
      <c r="A1243" s="1">
        <v>502</v>
      </c>
      <c r="B1243" s="1">
        <v>5</v>
      </c>
      <c r="C1243" s="2" t="s">
        <v>24</v>
      </c>
      <c r="D1243" s="2" t="s">
        <v>48</v>
      </c>
      <c r="E1243" s="3">
        <v>10</v>
      </c>
      <c r="F1243" s="3">
        <v>18</v>
      </c>
      <c r="G1243" s="1">
        <v>1</v>
      </c>
      <c r="H1243" s="1">
        <v>5</v>
      </c>
      <c r="I1243" s="2" t="s">
        <v>6</v>
      </c>
      <c r="J1243" s="3">
        <f t="shared" si="57"/>
        <v>18</v>
      </c>
      <c r="K1243" s="3">
        <f t="shared" si="58"/>
        <v>8</v>
      </c>
      <c r="L1243" s="4">
        <f t="shared" si="59"/>
        <v>0.44444444444444442</v>
      </c>
    </row>
    <row r="1244" spans="1:12" x14ac:dyDescent="0.3">
      <c r="A1244" s="1">
        <v>502</v>
      </c>
      <c r="B1244" s="1">
        <v>5</v>
      </c>
      <c r="C1244" s="2" t="s">
        <v>14</v>
      </c>
      <c r="D1244" s="2" t="s">
        <v>38</v>
      </c>
      <c r="E1244" s="3">
        <v>20</v>
      </c>
      <c r="F1244" s="3">
        <v>33</v>
      </c>
      <c r="G1244" s="1">
        <v>3</v>
      </c>
      <c r="H1244" s="1">
        <v>35</v>
      </c>
      <c r="I1244" s="2" t="s">
        <v>8</v>
      </c>
      <c r="J1244" s="3">
        <f t="shared" si="57"/>
        <v>99</v>
      </c>
      <c r="K1244" s="3">
        <f t="shared" si="58"/>
        <v>39</v>
      </c>
      <c r="L1244" s="4">
        <f t="shared" si="59"/>
        <v>0.39393939393939392</v>
      </c>
    </row>
    <row r="1245" spans="1:12" x14ac:dyDescent="0.3">
      <c r="A1245" s="1">
        <v>503</v>
      </c>
      <c r="B1245" s="1">
        <v>3</v>
      </c>
      <c r="C1245" s="2" t="s">
        <v>11</v>
      </c>
      <c r="D1245" s="2" t="s">
        <v>35</v>
      </c>
      <c r="E1245" s="3">
        <v>25</v>
      </c>
      <c r="F1245" s="3">
        <v>40</v>
      </c>
      <c r="G1245" s="1">
        <v>2</v>
      </c>
      <c r="H1245" s="1">
        <v>52</v>
      </c>
      <c r="I1245" s="2" t="s">
        <v>6</v>
      </c>
      <c r="J1245" s="3">
        <f t="shared" si="57"/>
        <v>80</v>
      </c>
      <c r="K1245" s="3">
        <f t="shared" si="58"/>
        <v>30</v>
      </c>
      <c r="L1245" s="4">
        <f t="shared" si="59"/>
        <v>0.375</v>
      </c>
    </row>
    <row r="1246" spans="1:12" x14ac:dyDescent="0.3">
      <c r="A1246" s="1">
        <v>503</v>
      </c>
      <c r="B1246" s="1">
        <v>3</v>
      </c>
      <c r="C1246" s="2" t="s">
        <v>16</v>
      </c>
      <c r="D1246" s="2" t="s">
        <v>40</v>
      </c>
      <c r="E1246" s="3">
        <v>11</v>
      </c>
      <c r="F1246" s="3">
        <v>19</v>
      </c>
      <c r="G1246" s="1">
        <v>3</v>
      </c>
      <c r="H1246" s="1">
        <v>33</v>
      </c>
      <c r="I1246" s="2" t="s">
        <v>8</v>
      </c>
      <c r="J1246" s="3">
        <f t="shared" si="57"/>
        <v>57</v>
      </c>
      <c r="K1246" s="3">
        <f t="shared" si="58"/>
        <v>24</v>
      </c>
      <c r="L1246" s="4">
        <f t="shared" si="59"/>
        <v>0.42105263157894735</v>
      </c>
    </row>
    <row r="1247" spans="1:12" x14ac:dyDescent="0.3">
      <c r="A1247" s="1">
        <v>504</v>
      </c>
      <c r="B1247" s="1">
        <v>2</v>
      </c>
      <c r="C1247" s="2" t="s">
        <v>10</v>
      </c>
      <c r="D1247" s="2" t="s">
        <v>34</v>
      </c>
      <c r="E1247" s="3">
        <v>16</v>
      </c>
      <c r="F1247" s="3">
        <v>27</v>
      </c>
      <c r="G1247" s="1">
        <v>2</v>
      </c>
      <c r="H1247" s="1">
        <v>19</v>
      </c>
      <c r="I1247" s="2" t="s">
        <v>6</v>
      </c>
      <c r="J1247" s="3">
        <f t="shared" si="57"/>
        <v>54</v>
      </c>
      <c r="K1247" s="3">
        <f t="shared" si="58"/>
        <v>22</v>
      </c>
      <c r="L1247" s="4">
        <f t="shared" si="59"/>
        <v>0.40740740740740738</v>
      </c>
    </row>
    <row r="1248" spans="1:12" x14ac:dyDescent="0.3">
      <c r="A1248" s="1">
        <v>505</v>
      </c>
      <c r="B1248" s="1">
        <v>5</v>
      </c>
      <c r="C1248" s="2" t="s">
        <v>11</v>
      </c>
      <c r="D1248" s="2" t="s">
        <v>35</v>
      </c>
      <c r="E1248" s="3">
        <v>25</v>
      </c>
      <c r="F1248" s="3">
        <v>40</v>
      </c>
      <c r="G1248" s="1">
        <v>2</v>
      </c>
      <c r="H1248" s="1">
        <v>56</v>
      </c>
      <c r="I1248" s="2" t="s">
        <v>6</v>
      </c>
      <c r="J1248" s="3">
        <f t="shared" si="57"/>
        <v>80</v>
      </c>
      <c r="K1248" s="3">
        <f t="shared" si="58"/>
        <v>30</v>
      </c>
      <c r="L1248" s="4">
        <f t="shared" si="59"/>
        <v>0.375</v>
      </c>
    </row>
    <row r="1249" spans="1:12" x14ac:dyDescent="0.3">
      <c r="A1249" s="1">
        <v>505</v>
      </c>
      <c r="B1249" s="1">
        <v>5</v>
      </c>
      <c r="C1249" s="2" t="s">
        <v>26</v>
      </c>
      <c r="D1249" s="2" t="s">
        <v>50</v>
      </c>
      <c r="E1249" s="3">
        <v>15</v>
      </c>
      <c r="F1249" s="3">
        <v>25</v>
      </c>
      <c r="G1249" s="1">
        <v>3</v>
      </c>
      <c r="H1249" s="1">
        <v>59</v>
      </c>
      <c r="I1249" s="2" t="s">
        <v>6</v>
      </c>
      <c r="J1249" s="3">
        <f t="shared" si="57"/>
        <v>75</v>
      </c>
      <c r="K1249" s="3">
        <f t="shared" si="58"/>
        <v>30</v>
      </c>
      <c r="L1249" s="4">
        <f t="shared" si="59"/>
        <v>0.4</v>
      </c>
    </row>
    <row r="1250" spans="1:12" x14ac:dyDescent="0.3">
      <c r="A1250" s="1">
        <v>506</v>
      </c>
      <c r="B1250" s="1">
        <v>18</v>
      </c>
      <c r="C1250" s="2" t="s">
        <v>17</v>
      </c>
      <c r="D1250" s="2" t="s">
        <v>41</v>
      </c>
      <c r="E1250" s="3">
        <v>21</v>
      </c>
      <c r="F1250" s="3">
        <v>35</v>
      </c>
      <c r="G1250" s="1">
        <v>2</v>
      </c>
      <c r="H1250" s="1">
        <v>5</v>
      </c>
      <c r="I1250" s="2" t="s">
        <v>8</v>
      </c>
      <c r="J1250" s="3">
        <f t="shared" si="57"/>
        <v>70</v>
      </c>
      <c r="K1250" s="3">
        <f t="shared" si="58"/>
        <v>28</v>
      </c>
      <c r="L1250" s="4">
        <f t="shared" si="59"/>
        <v>0.4</v>
      </c>
    </row>
    <row r="1251" spans="1:12" x14ac:dyDescent="0.3">
      <c r="A1251" s="1">
        <v>507</v>
      </c>
      <c r="B1251" s="1">
        <v>18</v>
      </c>
      <c r="C1251" s="2" t="s">
        <v>20</v>
      </c>
      <c r="D1251" s="2" t="s">
        <v>44</v>
      </c>
      <c r="E1251" s="3">
        <v>20</v>
      </c>
      <c r="F1251" s="3">
        <v>34</v>
      </c>
      <c r="G1251" s="1">
        <v>3</v>
      </c>
      <c r="H1251" s="1">
        <v>53</v>
      </c>
      <c r="I1251" s="2" t="s">
        <v>6</v>
      </c>
      <c r="J1251" s="3">
        <f t="shared" si="57"/>
        <v>102</v>
      </c>
      <c r="K1251" s="3">
        <f t="shared" si="58"/>
        <v>42</v>
      </c>
      <c r="L1251" s="4">
        <f t="shared" si="59"/>
        <v>0.41176470588235292</v>
      </c>
    </row>
    <row r="1252" spans="1:12" x14ac:dyDescent="0.3">
      <c r="A1252" s="1">
        <v>507</v>
      </c>
      <c r="B1252" s="1">
        <v>18</v>
      </c>
      <c r="C1252" s="2" t="s">
        <v>12</v>
      </c>
      <c r="D1252" s="2" t="s">
        <v>36</v>
      </c>
      <c r="E1252" s="3">
        <v>22</v>
      </c>
      <c r="F1252" s="3">
        <v>36</v>
      </c>
      <c r="G1252" s="1">
        <v>3</v>
      </c>
      <c r="H1252" s="1">
        <v>16</v>
      </c>
      <c r="I1252" s="2" t="s">
        <v>8</v>
      </c>
      <c r="J1252" s="3">
        <f t="shared" si="57"/>
        <v>108</v>
      </c>
      <c r="K1252" s="3">
        <f t="shared" si="58"/>
        <v>42</v>
      </c>
      <c r="L1252" s="4">
        <f t="shared" si="59"/>
        <v>0.3888888888888889</v>
      </c>
    </row>
    <row r="1253" spans="1:12" x14ac:dyDescent="0.3">
      <c r="A1253" s="1">
        <v>508</v>
      </c>
      <c r="B1253" s="1">
        <v>6</v>
      </c>
      <c r="C1253" s="2" t="s">
        <v>18</v>
      </c>
      <c r="D1253" s="2" t="s">
        <v>42</v>
      </c>
      <c r="E1253" s="3">
        <v>19</v>
      </c>
      <c r="F1253" s="3">
        <v>32</v>
      </c>
      <c r="G1253" s="1">
        <v>1</v>
      </c>
      <c r="H1253" s="1">
        <v>34</v>
      </c>
      <c r="I1253" s="2" t="s">
        <v>8</v>
      </c>
      <c r="J1253" s="3">
        <f t="shared" si="57"/>
        <v>32</v>
      </c>
      <c r="K1253" s="3">
        <f t="shared" si="58"/>
        <v>13</v>
      </c>
      <c r="L1253" s="4">
        <f t="shared" si="59"/>
        <v>0.40625</v>
      </c>
    </row>
    <row r="1254" spans="1:12" x14ac:dyDescent="0.3">
      <c r="A1254" s="1">
        <v>509</v>
      </c>
      <c r="B1254" s="1">
        <v>5</v>
      </c>
      <c r="C1254" s="2" t="s">
        <v>11</v>
      </c>
      <c r="D1254" s="2" t="s">
        <v>35</v>
      </c>
      <c r="E1254" s="3">
        <v>25</v>
      </c>
      <c r="F1254" s="3">
        <v>40</v>
      </c>
      <c r="G1254" s="1">
        <v>2</v>
      </c>
      <c r="H1254" s="1">
        <v>47</v>
      </c>
      <c r="I1254" s="2" t="s">
        <v>6</v>
      </c>
      <c r="J1254" s="3">
        <f t="shared" si="57"/>
        <v>80</v>
      </c>
      <c r="K1254" s="3">
        <f t="shared" si="58"/>
        <v>30</v>
      </c>
      <c r="L1254" s="4">
        <f t="shared" si="59"/>
        <v>0.375</v>
      </c>
    </row>
    <row r="1255" spans="1:12" x14ac:dyDescent="0.3">
      <c r="A1255" s="1">
        <v>510</v>
      </c>
      <c r="B1255" s="1">
        <v>6</v>
      </c>
      <c r="C1255" s="2" t="s">
        <v>12</v>
      </c>
      <c r="D1255" s="2" t="s">
        <v>36</v>
      </c>
      <c r="E1255" s="3">
        <v>22</v>
      </c>
      <c r="F1255" s="3">
        <v>36</v>
      </c>
      <c r="G1255" s="1">
        <v>1</v>
      </c>
      <c r="H1255" s="1">
        <v>48</v>
      </c>
      <c r="I1255" s="2" t="s">
        <v>6</v>
      </c>
      <c r="J1255" s="3">
        <f t="shared" si="57"/>
        <v>36</v>
      </c>
      <c r="K1255" s="3">
        <f t="shared" si="58"/>
        <v>14</v>
      </c>
      <c r="L1255" s="4">
        <f t="shared" si="59"/>
        <v>0.3888888888888889</v>
      </c>
    </row>
    <row r="1256" spans="1:12" x14ac:dyDescent="0.3">
      <c r="A1256" s="1">
        <v>511</v>
      </c>
      <c r="B1256" s="1">
        <v>2</v>
      </c>
      <c r="C1256" s="2" t="s">
        <v>22</v>
      </c>
      <c r="D1256" s="2" t="s">
        <v>46</v>
      </c>
      <c r="E1256" s="3">
        <v>14</v>
      </c>
      <c r="F1256" s="3">
        <v>23</v>
      </c>
      <c r="G1256" s="1">
        <v>3</v>
      </c>
      <c r="H1256" s="1">
        <v>14</v>
      </c>
      <c r="I1256" s="2" t="s">
        <v>6</v>
      </c>
      <c r="J1256" s="3">
        <f t="shared" si="57"/>
        <v>69</v>
      </c>
      <c r="K1256" s="3">
        <f t="shared" si="58"/>
        <v>27</v>
      </c>
      <c r="L1256" s="4">
        <f t="shared" si="59"/>
        <v>0.39130434782608697</v>
      </c>
    </row>
    <row r="1257" spans="1:12" x14ac:dyDescent="0.3">
      <c r="A1257" s="1">
        <v>511</v>
      </c>
      <c r="B1257" s="1">
        <v>2</v>
      </c>
      <c r="C1257" s="2" t="s">
        <v>20</v>
      </c>
      <c r="D1257" s="2" t="s">
        <v>44</v>
      </c>
      <c r="E1257" s="3">
        <v>20</v>
      </c>
      <c r="F1257" s="3">
        <v>34</v>
      </c>
      <c r="G1257" s="1">
        <v>2</v>
      </c>
      <c r="H1257" s="1">
        <v>24</v>
      </c>
      <c r="I1257" s="2" t="s">
        <v>6</v>
      </c>
      <c r="J1257" s="3">
        <f t="shared" si="57"/>
        <v>68</v>
      </c>
      <c r="K1257" s="3">
        <f t="shared" si="58"/>
        <v>28</v>
      </c>
      <c r="L1257" s="4">
        <f t="shared" si="59"/>
        <v>0.41176470588235292</v>
      </c>
    </row>
    <row r="1258" spans="1:12" x14ac:dyDescent="0.3">
      <c r="A1258" s="1">
        <v>512</v>
      </c>
      <c r="B1258" s="1">
        <v>2</v>
      </c>
      <c r="C1258" s="2" t="s">
        <v>21</v>
      </c>
      <c r="D1258" s="2" t="s">
        <v>45</v>
      </c>
      <c r="E1258" s="3">
        <v>12</v>
      </c>
      <c r="F1258" s="3">
        <v>20</v>
      </c>
      <c r="G1258" s="1">
        <v>1</v>
      </c>
      <c r="H1258" s="1">
        <v>6</v>
      </c>
      <c r="I1258" s="2" t="s">
        <v>8</v>
      </c>
      <c r="J1258" s="3">
        <f t="shared" si="57"/>
        <v>20</v>
      </c>
      <c r="K1258" s="3">
        <f t="shared" si="58"/>
        <v>8</v>
      </c>
      <c r="L1258" s="4">
        <f t="shared" si="59"/>
        <v>0.4</v>
      </c>
    </row>
    <row r="1259" spans="1:12" x14ac:dyDescent="0.3">
      <c r="A1259" s="1">
        <v>512</v>
      </c>
      <c r="B1259" s="1">
        <v>2</v>
      </c>
      <c r="C1259" s="2" t="s">
        <v>12</v>
      </c>
      <c r="D1259" s="2" t="s">
        <v>36</v>
      </c>
      <c r="E1259" s="3">
        <v>22</v>
      </c>
      <c r="F1259" s="3">
        <v>36</v>
      </c>
      <c r="G1259" s="1">
        <v>3</v>
      </c>
      <c r="H1259" s="1">
        <v>53</v>
      </c>
      <c r="I1259" s="2" t="s">
        <v>8</v>
      </c>
      <c r="J1259" s="3">
        <f t="shared" si="57"/>
        <v>108</v>
      </c>
      <c r="K1259" s="3">
        <f t="shared" si="58"/>
        <v>42</v>
      </c>
      <c r="L1259" s="4">
        <f t="shared" si="59"/>
        <v>0.3888888888888889</v>
      </c>
    </row>
    <row r="1260" spans="1:12" x14ac:dyDescent="0.3">
      <c r="A1260" s="1">
        <v>513</v>
      </c>
      <c r="B1260" s="1">
        <v>8</v>
      </c>
      <c r="C1260" s="2" t="s">
        <v>24</v>
      </c>
      <c r="D1260" s="2" t="s">
        <v>48</v>
      </c>
      <c r="E1260" s="3">
        <v>10</v>
      </c>
      <c r="F1260" s="3">
        <v>18</v>
      </c>
      <c r="G1260" s="1">
        <v>3</v>
      </c>
      <c r="H1260" s="1">
        <v>56</v>
      </c>
      <c r="I1260" s="2" t="s">
        <v>8</v>
      </c>
      <c r="J1260" s="3">
        <f t="shared" si="57"/>
        <v>54</v>
      </c>
      <c r="K1260" s="3">
        <f t="shared" si="58"/>
        <v>24</v>
      </c>
      <c r="L1260" s="4">
        <f t="shared" si="59"/>
        <v>0.44444444444444442</v>
      </c>
    </row>
    <row r="1261" spans="1:12" x14ac:dyDescent="0.3">
      <c r="A1261" s="1">
        <v>514</v>
      </c>
      <c r="B1261" s="1">
        <v>18</v>
      </c>
      <c r="C1261" s="2" t="s">
        <v>25</v>
      </c>
      <c r="D1261" s="2" t="s">
        <v>49</v>
      </c>
      <c r="E1261" s="3">
        <v>15</v>
      </c>
      <c r="F1261" s="3">
        <v>26</v>
      </c>
      <c r="G1261" s="1">
        <v>2</v>
      </c>
      <c r="H1261" s="1">
        <v>21</v>
      </c>
      <c r="I1261" s="2" t="s">
        <v>6</v>
      </c>
      <c r="J1261" s="3">
        <f t="shared" si="57"/>
        <v>52</v>
      </c>
      <c r="K1261" s="3">
        <f t="shared" si="58"/>
        <v>22</v>
      </c>
      <c r="L1261" s="4">
        <f t="shared" si="59"/>
        <v>0.42307692307692307</v>
      </c>
    </row>
    <row r="1262" spans="1:12" x14ac:dyDescent="0.3">
      <c r="A1262" s="1">
        <v>514</v>
      </c>
      <c r="B1262" s="1">
        <v>18</v>
      </c>
      <c r="C1262" s="2" t="s">
        <v>16</v>
      </c>
      <c r="D1262" s="2" t="s">
        <v>40</v>
      </c>
      <c r="E1262" s="3">
        <v>11</v>
      </c>
      <c r="F1262" s="3">
        <v>19</v>
      </c>
      <c r="G1262" s="1">
        <v>2</v>
      </c>
      <c r="H1262" s="1">
        <v>56</v>
      </c>
      <c r="I1262" s="2" t="s">
        <v>8</v>
      </c>
      <c r="J1262" s="3">
        <f t="shared" si="57"/>
        <v>38</v>
      </c>
      <c r="K1262" s="3">
        <f t="shared" si="58"/>
        <v>16</v>
      </c>
      <c r="L1262" s="4">
        <f t="shared" si="59"/>
        <v>0.42105263157894735</v>
      </c>
    </row>
    <row r="1263" spans="1:12" x14ac:dyDescent="0.3">
      <c r="A1263" s="1">
        <v>514</v>
      </c>
      <c r="B1263" s="1">
        <v>18</v>
      </c>
      <c r="C1263" s="2" t="s">
        <v>21</v>
      </c>
      <c r="D1263" s="2" t="s">
        <v>45</v>
      </c>
      <c r="E1263" s="3">
        <v>12</v>
      </c>
      <c r="F1263" s="3">
        <v>20</v>
      </c>
      <c r="G1263" s="1">
        <v>1</v>
      </c>
      <c r="H1263" s="1">
        <v>25</v>
      </c>
      <c r="I1263" s="2" t="s">
        <v>8</v>
      </c>
      <c r="J1263" s="3">
        <f t="shared" si="57"/>
        <v>20</v>
      </c>
      <c r="K1263" s="3">
        <f t="shared" si="58"/>
        <v>8</v>
      </c>
      <c r="L1263" s="4">
        <f t="shared" si="59"/>
        <v>0.4</v>
      </c>
    </row>
    <row r="1264" spans="1:12" x14ac:dyDescent="0.3">
      <c r="A1264" s="1">
        <v>514</v>
      </c>
      <c r="B1264" s="1">
        <v>18</v>
      </c>
      <c r="C1264" s="2" t="s">
        <v>18</v>
      </c>
      <c r="D1264" s="2" t="s">
        <v>42</v>
      </c>
      <c r="E1264" s="3">
        <v>19</v>
      </c>
      <c r="F1264" s="3">
        <v>32</v>
      </c>
      <c r="G1264" s="1">
        <v>2</v>
      </c>
      <c r="H1264" s="1">
        <v>10</v>
      </c>
      <c r="I1264" s="2" t="s">
        <v>6</v>
      </c>
      <c r="J1264" s="3">
        <f t="shared" si="57"/>
        <v>64</v>
      </c>
      <c r="K1264" s="3">
        <f t="shared" si="58"/>
        <v>26</v>
      </c>
      <c r="L1264" s="4">
        <f t="shared" si="59"/>
        <v>0.40625</v>
      </c>
    </row>
    <row r="1265" spans="1:12" x14ac:dyDescent="0.3">
      <c r="A1265" s="1">
        <v>515</v>
      </c>
      <c r="B1265" s="1">
        <v>19</v>
      </c>
      <c r="C1265" s="2" t="s">
        <v>24</v>
      </c>
      <c r="D1265" s="2" t="s">
        <v>48</v>
      </c>
      <c r="E1265" s="3">
        <v>10</v>
      </c>
      <c r="F1265" s="3">
        <v>18</v>
      </c>
      <c r="G1265" s="1">
        <v>1</v>
      </c>
      <c r="H1265" s="1">
        <v>13</v>
      </c>
      <c r="I1265" s="2" t="s">
        <v>8</v>
      </c>
      <c r="J1265" s="3">
        <f t="shared" si="57"/>
        <v>18</v>
      </c>
      <c r="K1265" s="3">
        <f t="shared" si="58"/>
        <v>8</v>
      </c>
      <c r="L1265" s="4">
        <f t="shared" si="59"/>
        <v>0.44444444444444442</v>
      </c>
    </row>
    <row r="1266" spans="1:12" x14ac:dyDescent="0.3">
      <c r="A1266" s="1">
        <v>516</v>
      </c>
      <c r="B1266" s="1">
        <v>7</v>
      </c>
      <c r="C1266" s="2" t="s">
        <v>16</v>
      </c>
      <c r="D1266" s="2" t="s">
        <v>40</v>
      </c>
      <c r="E1266" s="3">
        <v>11</v>
      </c>
      <c r="F1266" s="3">
        <v>19</v>
      </c>
      <c r="G1266" s="1">
        <v>3</v>
      </c>
      <c r="H1266" s="1">
        <v>43</v>
      </c>
      <c r="I1266" s="2" t="s">
        <v>6</v>
      </c>
      <c r="J1266" s="3">
        <f t="shared" si="57"/>
        <v>57</v>
      </c>
      <c r="K1266" s="3">
        <f t="shared" si="58"/>
        <v>24</v>
      </c>
      <c r="L1266" s="4">
        <f t="shared" si="59"/>
        <v>0.42105263157894735</v>
      </c>
    </row>
    <row r="1267" spans="1:12" x14ac:dyDescent="0.3">
      <c r="A1267" s="1">
        <v>516</v>
      </c>
      <c r="B1267" s="1">
        <v>7</v>
      </c>
      <c r="C1267" s="2" t="s">
        <v>22</v>
      </c>
      <c r="D1267" s="2" t="s">
        <v>46</v>
      </c>
      <c r="E1267" s="3">
        <v>14</v>
      </c>
      <c r="F1267" s="3">
        <v>23</v>
      </c>
      <c r="G1267" s="1">
        <v>3</v>
      </c>
      <c r="H1267" s="1">
        <v>40</v>
      </c>
      <c r="I1267" s="2" t="s">
        <v>6</v>
      </c>
      <c r="J1267" s="3">
        <f t="shared" si="57"/>
        <v>69</v>
      </c>
      <c r="K1267" s="3">
        <f t="shared" si="58"/>
        <v>27</v>
      </c>
      <c r="L1267" s="4">
        <f t="shared" si="59"/>
        <v>0.39130434782608697</v>
      </c>
    </row>
    <row r="1268" spans="1:12" x14ac:dyDescent="0.3">
      <c r="A1268" s="1">
        <v>516</v>
      </c>
      <c r="B1268" s="1">
        <v>7</v>
      </c>
      <c r="C1268" s="2" t="s">
        <v>21</v>
      </c>
      <c r="D1268" s="2" t="s">
        <v>45</v>
      </c>
      <c r="E1268" s="3">
        <v>12</v>
      </c>
      <c r="F1268" s="3">
        <v>20</v>
      </c>
      <c r="G1268" s="1">
        <v>1</v>
      </c>
      <c r="H1268" s="1">
        <v>14</v>
      </c>
      <c r="I1268" s="2" t="s">
        <v>6</v>
      </c>
      <c r="J1268" s="3">
        <f t="shared" si="57"/>
        <v>20</v>
      </c>
      <c r="K1268" s="3">
        <f t="shared" si="58"/>
        <v>8</v>
      </c>
      <c r="L1268" s="4">
        <f t="shared" si="59"/>
        <v>0.4</v>
      </c>
    </row>
    <row r="1269" spans="1:12" x14ac:dyDescent="0.3">
      <c r="A1269" s="1">
        <v>517</v>
      </c>
      <c r="B1269" s="1">
        <v>4</v>
      </c>
      <c r="C1269" s="2" t="s">
        <v>5</v>
      </c>
      <c r="D1269" s="2" t="s">
        <v>31</v>
      </c>
      <c r="E1269" s="3">
        <v>14</v>
      </c>
      <c r="F1269" s="3">
        <v>24</v>
      </c>
      <c r="G1269" s="1">
        <v>1</v>
      </c>
      <c r="H1269" s="1">
        <v>6</v>
      </c>
      <c r="I1269" s="2" t="s">
        <v>6</v>
      </c>
      <c r="J1269" s="3">
        <f t="shared" si="57"/>
        <v>24</v>
      </c>
      <c r="K1269" s="3">
        <f t="shared" si="58"/>
        <v>10</v>
      </c>
      <c r="L1269" s="4">
        <f t="shared" si="59"/>
        <v>0.41666666666666669</v>
      </c>
    </row>
    <row r="1270" spans="1:12" x14ac:dyDescent="0.3">
      <c r="A1270" s="1">
        <v>517</v>
      </c>
      <c r="B1270" s="1">
        <v>4</v>
      </c>
      <c r="C1270" s="2" t="s">
        <v>16</v>
      </c>
      <c r="D1270" s="2" t="s">
        <v>40</v>
      </c>
      <c r="E1270" s="3">
        <v>11</v>
      </c>
      <c r="F1270" s="3">
        <v>19</v>
      </c>
      <c r="G1270" s="1">
        <v>3</v>
      </c>
      <c r="H1270" s="1">
        <v>44</v>
      </c>
      <c r="I1270" s="2" t="s">
        <v>6</v>
      </c>
      <c r="J1270" s="3">
        <f t="shared" si="57"/>
        <v>57</v>
      </c>
      <c r="K1270" s="3">
        <f t="shared" si="58"/>
        <v>24</v>
      </c>
      <c r="L1270" s="4">
        <f t="shared" si="59"/>
        <v>0.42105263157894735</v>
      </c>
    </row>
    <row r="1271" spans="1:12" x14ac:dyDescent="0.3">
      <c r="A1271" s="1">
        <v>517</v>
      </c>
      <c r="B1271" s="1">
        <v>4</v>
      </c>
      <c r="C1271" s="2" t="s">
        <v>19</v>
      </c>
      <c r="D1271" s="2" t="s">
        <v>43</v>
      </c>
      <c r="E1271" s="3">
        <v>13</v>
      </c>
      <c r="F1271" s="3">
        <v>22</v>
      </c>
      <c r="G1271" s="1">
        <v>1</v>
      </c>
      <c r="H1271" s="1">
        <v>15</v>
      </c>
      <c r="I1271" s="2" t="s">
        <v>8</v>
      </c>
      <c r="J1271" s="3">
        <f t="shared" si="57"/>
        <v>22</v>
      </c>
      <c r="K1271" s="3">
        <f t="shared" si="58"/>
        <v>9</v>
      </c>
      <c r="L1271" s="4">
        <f t="shared" si="59"/>
        <v>0.40909090909090912</v>
      </c>
    </row>
    <row r="1272" spans="1:12" x14ac:dyDescent="0.3">
      <c r="A1272" s="1">
        <v>518</v>
      </c>
      <c r="B1272" s="1">
        <v>5</v>
      </c>
      <c r="C1272" s="2" t="s">
        <v>14</v>
      </c>
      <c r="D1272" s="2" t="s">
        <v>38</v>
      </c>
      <c r="E1272" s="3">
        <v>20</v>
      </c>
      <c r="F1272" s="3">
        <v>33</v>
      </c>
      <c r="G1272" s="1">
        <v>1</v>
      </c>
      <c r="H1272" s="1">
        <v>48</v>
      </c>
      <c r="I1272" s="2" t="s">
        <v>6</v>
      </c>
      <c r="J1272" s="3">
        <f t="shared" si="57"/>
        <v>33</v>
      </c>
      <c r="K1272" s="3">
        <f t="shared" si="58"/>
        <v>13</v>
      </c>
      <c r="L1272" s="4">
        <f t="shared" si="59"/>
        <v>0.39393939393939392</v>
      </c>
    </row>
    <row r="1273" spans="1:12" x14ac:dyDescent="0.3">
      <c r="A1273" s="1">
        <v>518</v>
      </c>
      <c r="B1273" s="1">
        <v>5</v>
      </c>
      <c r="C1273" s="2" t="s">
        <v>19</v>
      </c>
      <c r="D1273" s="2" t="s">
        <v>43</v>
      </c>
      <c r="E1273" s="3">
        <v>13</v>
      </c>
      <c r="F1273" s="3">
        <v>22</v>
      </c>
      <c r="G1273" s="1">
        <v>2</v>
      </c>
      <c r="H1273" s="1">
        <v>5</v>
      </c>
      <c r="I1273" s="2" t="s">
        <v>8</v>
      </c>
      <c r="J1273" s="3">
        <f t="shared" si="57"/>
        <v>44</v>
      </c>
      <c r="K1273" s="3">
        <f t="shared" si="58"/>
        <v>18</v>
      </c>
      <c r="L1273" s="4">
        <f t="shared" si="59"/>
        <v>0.40909090909090912</v>
      </c>
    </row>
    <row r="1274" spans="1:12" x14ac:dyDescent="0.3">
      <c r="A1274" s="1">
        <v>519</v>
      </c>
      <c r="B1274" s="1">
        <v>6</v>
      </c>
      <c r="C1274" s="2" t="s">
        <v>10</v>
      </c>
      <c r="D1274" s="2" t="s">
        <v>34</v>
      </c>
      <c r="E1274" s="3">
        <v>16</v>
      </c>
      <c r="F1274" s="3">
        <v>27</v>
      </c>
      <c r="G1274" s="1">
        <v>3</v>
      </c>
      <c r="H1274" s="1">
        <v>49</v>
      </c>
      <c r="I1274" s="2" t="s">
        <v>6</v>
      </c>
      <c r="J1274" s="3">
        <f t="shared" si="57"/>
        <v>81</v>
      </c>
      <c r="K1274" s="3">
        <f t="shared" si="58"/>
        <v>33</v>
      </c>
      <c r="L1274" s="4">
        <f t="shared" si="59"/>
        <v>0.40740740740740738</v>
      </c>
    </row>
    <row r="1275" spans="1:12" x14ac:dyDescent="0.3">
      <c r="A1275" s="1">
        <v>519</v>
      </c>
      <c r="B1275" s="1">
        <v>6</v>
      </c>
      <c r="C1275" s="2" t="s">
        <v>11</v>
      </c>
      <c r="D1275" s="2" t="s">
        <v>35</v>
      </c>
      <c r="E1275" s="3">
        <v>25</v>
      </c>
      <c r="F1275" s="3">
        <v>40</v>
      </c>
      <c r="G1275" s="1">
        <v>3</v>
      </c>
      <c r="H1275" s="1">
        <v>51</v>
      </c>
      <c r="I1275" s="2" t="s">
        <v>8</v>
      </c>
      <c r="J1275" s="3">
        <f t="shared" si="57"/>
        <v>120</v>
      </c>
      <c r="K1275" s="3">
        <f t="shared" si="58"/>
        <v>45</v>
      </c>
      <c r="L1275" s="4">
        <f t="shared" si="59"/>
        <v>0.375</v>
      </c>
    </row>
    <row r="1276" spans="1:12" x14ac:dyDescent="0.3">
      <c r="A1276" s="1">
        <v>519</v>
      </c>
      <c r="B1276" s="1">
        <v>6</v>
      </c>
      <c r="C1276" s="2" t="s">
        <v>19</v>
      </c>
      <c r="D1276" s="2" t="s">
        <v>43</v>
      </c>
      <c r="E1276" s="3">
        <v>13</v>
      </c>
      <c r="F1276" s="3">
        <v>22</v>
      </c>
      <c r="G1276" s="1">
        <v>2</v>
      </c>
      <c r="H1276" s="1">
        <v>56</v>
      </c>
      <c r="I1276" s="2" t="s">
        <v>6</v>
      </c>
      <c r="J1276" s="3">
        <f t="shared" si="57"/>
        <v>44</v>
      </c>
      <c r="K1276" s="3">
        <f t="shared" si="58"/>
        <v>18</v>
      </c>
      <c r="L1276" s="4">
        <f t="shared" si="59"/>
        <v>0.40909090909090912</v>
      </c>
    </row>
    <row r="1277" spans="1:12" x14ac:dyDescent="0.3">
      <c r="A1277" s="1">
        <v>520</v>
      </c>
      <c r="B1277" s="1">
        <v>4</v>
      </c>
      <c r="C1277" s="2" t="s">
        <v>13</v>
      </c>
      <c r="D1277" s="2" t="s">
        <v>37</v>
      </c>
      <c r="E1277" s="3">
        <v>17</v>
      </c>
      <c r="F1277" s="3">
        <v>29</v>
      </c>
      <c r="G1277" s="1">
        <v>1</v>
      </c>
      <c r="H1277" s="1">
        <v>46</v>
      </c>
      <c r="I1277" s="2" t="s">
        <v>6</v>
      </c>
      <c r="J1277" s="3">
        <f t="shared" si="57"/>
        <v>29</v>
      </c>
      <c r="K1277" s="3">
        <f t="shared" si="58"/>
        <v>12</v>
      </c>
      <c r="L1277" s="4">
        <f t="shared" si="59"/>
        <v>0.41379310344827586</v>
      </c>
    </row>
    <row r="1278" spans="1:12" x14ac:dyDescent="0.3">
      <c r="A1278" s="1">
        <v>520</v>
      </c>
      <c r="B1278" s="1">
        <v>4</v>
      </c>
      <c r="C1278" s="2" t="s">
        <v>20</v>
      </c>
      <c r="D1278" s="2" t="s">
        <v>44</v>
      </c>
      <c r="E1278" s="3">
        <v>20</v>
      </c>
      <c r="F1278" s="3">
        <v>34</v>
      </c>
      <c r="G1278" s="1">
        <v>2</v>
      </c>
      <c r="H1278" s="1">
        <v>21</v>
      </c>
      <c r="I1278" s="2" t="s">
        <v>6</v>
      </c>
      <c r="J1278" s="3">
        <f t="shared" si="57"/>
        <v>68</v>
      </c>
      <c r="K1278" s="3">
        <f t="shared" si="58"/>
        <v>28</v>
      </c>
      <c r="L1278" s="4">
        <f t="shared" si="59"/>
        <v>0.41176470588235292</v>
      </c>
    </row>
    <row r="1279" spans="1:12" x14ac:dyDescent="0.3">
      <c r="A1279" s="1">
        <v>520</v>
      </c>
      <c r="B1279" s="1">
        <v>4</v>
      </c>
      <c r="C1279" s="2" t="s">
        <v>9</v>
      </c>
      <c r="D1279" s="2" t="s">
        <v>33</v>
      </c>
      <c r="E1279" s="3">
        <v>19</v>
      </c>
      <c r="F1279" s="3">
        <v>31</v>
      </c>
      <c r="G1279" s="1">
        <v>3</v>
      </c>
      <c r="H1279" s="1">
        <v>22</v>
      </c>
      <c r="I1279" s="2" t="s">
        <v>8</v>
      </c>
      <c r="J1279" s="3">
        <f t="shared" si="57"/>
        <v>93</v>
      </c>
      <c r="K1279" s="3">
        <f t="shared" si="58"/>
        <v>36</v>
      </c>
      <c r="L1279" s="4">
        <f t="shared" si="59"/>
        <v>0.38709677419354838</v>
      </c>
    </row>
    <row r="1280" spans="1:12" x14ac:dyDescent="0.3">
      <c r="A1280" s="1">
        <v>520</v>
      </c>
      <c r="B1280" s="1">
        <v>4</v>
      </c>
      <c r="C1280" s="2" t="s">
        <v>7</v>
      </c>
      <c r="D1280" s="2" t="s">
        <v>32</v>
      </c>
      <c r="E1280" s="3">
        <v>18</v>
      </c>
      <c r="F1280" s="3">
        <v>30</v>
      </c>
      <c r="G1280" s="1">
        <v>3</v>
      </c>
      <c r="H1280" s="1">
        <v>32</v>
      </c>
      <c r="I1280" s="2" t="s">
        <v>6</v>
      </c>
      <c r="J1280" s="3">
        <f t="shared" si="57"/>
        <v>90</v>
      </c>
      <c r="K1280" s="3">
        <f t="shared" si="58"/>
        <v>36</v>
      </c>
      <c r="L1280" s="4">
        <f t="shared" si="59"/>
        <v>0.4</v>
      </c>
    </row>
    <row r="1281" spans="1:12" x14ac:dyDescent="0.3">
      <c r="A1281" s="1">
        <v>521</v>
      </c>
      <c r="B1281" s="1">
        <v>18</v>
      </c>
      <c r="C1281" s="2" t="s">
        <v>26</v>
      </c>
      <c r="D1281" s="2" t="s">
        <v>50</v>
      </c>
      <c r="E1281" s="3">
        <v>15</v>
      </c>
      <c r="F1281" s="3">
        <v>25</v>
      </c>
      <c r="G1281" s="1">
        <v>2</v>
      </c>
      <c r="H1281" s="1">
        <v>52</v>
      </c>
      <c r="I1281" s="2" t="s">
        <v>8</v>
      </c>
      <c r="J1281" s="3">
        <f t="shared" si="57"/>
        <v>50</v>
      </c>
      <c r="K1281" s="3">
        <f t="shared" si="58"/>
        <v>20</v>
      </c>
      <c r="L1281" s="4">
        <f t="shared" si="59"/>
        <v>0.4</v>
      </c>
    </row>
    <row r="1282" spans="1:12" x14ac:dyDescent="0.3">
      <c r="A1282" s="1">
        <v>521</v>
      </c>
      <c r="B1282" s="1">
        <v>18</v>
      </c>
      <c r="C1282" s="2" t="s">
        <v>13</v>
      </c>
      <c r="D1282" s="2" t="s">
        <v>37</v>
      </c>
      <c r="E1282" s="3">
        <v>17</v>
      </c>
      <c r="F1282" s="3">
        <v>29</v>
      </c>
      <c r="G1282" s="1">
        <v>2</v>
      </c>
      <c r="H1282" s="1">
        <v>18</v>
      </c>
      <c r="I1282" s="2" t="s">
        <v>6</v>
      </c>
      <c r="J1282" s="3">
        <f t="shared" si="57"/>
        <v>58</v>
      </c>
      <c r="K1282" s="3">
        <f t="shared" si="58"/>
        <v>24</v>
      </c>
      <c r="L1282" s="4">
        <f t="shared" si="59"/>
        <v>0.41379310344827586</v>
      </c>
    </row>
    <row r="1283" spans="1:12" x14ac:dyDescent="0.3">
      <c r="A1283" s="1">
        <v>521</v>
      </c>
      <c r="B1283" s="1">
        <v>18</v>
      </c>
      <c r="C1283" s="2" t="s">
        <v>20</v>
      </c>
      <c r="D1283" s="2" t="s">
        <v>44</v>
      </c>
      <c r="E1283" s="3">
        <v>20</v>
      </c>
      <c r="F1283" s="3">
        <v>34</v>
      </c>
      <c r="G1283" s="1">
        <v>3</v>
      </c>
      <c r="H1283" s="1">
        <v>21</v>
      </c>
      <c r="I1283" s="2" t="s">
        <v>8</v>
      </c>
      <c r="J1283" s="3">
        <f t="shared" ref="J1283:J1346" si="60">F1283*G1283</f>
        <v>102</v>
      </c>
      <c r="K1283" s="3">
        <f t="shared" ref="K1283:K1346" si="61">J1283-(G1283*E1283)</f>
        <v>42</v>
      </c>
      <c r="L1283" s="4">
        <f t="shared" ref="L1283:L1346" si="62">K1283/J1283</f>
        <v>0.41176470588235292</v>
      </c>
    </row>
    <row r="1284" spans="1:12" x14ac:dyDescent="0.3">
      <c r="A1284" s="1">
        <v>522</v>
      </c>
      <c r="B1284" s="1">
        <v>2</v>
      </c>
      <c r="C1284" s="2" t="s">
        <v>15</v>
      </c>
      <c r="D1284" s="2" t="s">
        <v>39</v>
      </c>
      <c r="E1284" s="3">
        <v>16</v>
      </c>
      <c r="F1284" s="3">
        <v>28</v>
      </c>
      <c r="G1284" s="1">
        <v>3</v>
      </c>
      <c r="H1284" s="1">
        <v>47</v>
      </c>
      <c r="I1284" s="2" t="s">
        <v>8</v>
      </c>
      <c r="J1284" s="3">
        <f t="shared" si="60"/>
        <v>84</v>
      </c>
      <c r="K1284" s="3">
        <f t="shared" si="61"/>
        <v>36</v>
      </c>
      <c r="L1284" s="4">
        <f t="shared" si="62"/>
        <v>0.42857142857142855</v>
      </c>
    </row>
    <row r="1285" spans="1:12" x14ac:dyDescent="0.3">
      <c r="A1285" s="1">
        <v>523</v>
      </c>
      <c r="B1285" s="1">
        <v>4</v>
      </c>
      <c r="C1285" s="2" t="s">
        <v>10</v>
      </c>
      <c r="D1285" s="2" t="s">
        <v>34</v>
      </c>
      <c r="E1285" s="3">
        <v>16</v>
      </c>
      <c r="F1285" s="3">
        <v>27</v>
      </c>
      <c r="G1285" s="1">
        <v>3</v>
      </c>
      <c r="H1285" s="1">
        <v>51</v>
      </c>
      <c r="I1285" s="2" t="s">
        <v>6</v>
      </c>
      <c r="J1285" s="3">
        <f t="shared" si="60"/>
        <v>81</v>
      </c>
      <c r="K1285" s="3">
        <f t="shared" si="61"/>
        <v>33</v>
      </c>
      <c r="L1285" s="4">
        <f t="shared" si="62"/>
        <v>0.40740740740740738</v>
      </c>
    </row>
    <row r="1286" spans="1:12" x14ac:dyDescent="0.3">
      <c r="A1286" s="1">
        <v>524</v>
      </c>
      <c r="B1286" s="1">
        <v>16</v>
      </c>
      <c r="C1286" s="2" t="s">
        <v>19</v>
      </c>
      <c r="D1286" s="2" t="s">
        <v>43</v>
      </c>
      <c r="E1286" s="3">
        <v>13</v>
      </c>
      <c r="F1286" s="3">
        <v>22</v>
      </c>
      <c r="G1286" s="1">
        <v>1</v>
      </c>
      <c r="H1286" s="1">
        <v>46</v>
      </c>
      <c r="I1286" s="2" t="s">
        <v>8</v>
      </c>
      <c r="J1286" s="3">
        <f t="shared" si="60"/>
        <v>22</v>
      </c>
      <c r="K1286" s="3">
        <f t="shared" si="61"/>
        <v>9</v>
      </c>
      <c r="L1286" s="4">
        <f t="shared" si="62"/>
        <v>0.40909090909090912</v>
      </c>
    </row>
    <row r="1287" spans="1:12" x14ac:dyDescent="0.3">
      <c r="A1287" s="1">
        <v>524</v>
      </c>
      <c r="B1287" s="1">
        <v>16</v>
      </c>
      <c r="C1287" s="2" t="s">
        <v>10</v>
      </c>
      <c r="D1287" s="2" t="s">
        <v>34</v>
      </c>
      <c r="E1287" s="3">
        <v>16</v>
      </c>
      <c r="F1287" s="3">
        <v>27</v>
      </c>
      <c r="G1287" s="1">
        <v>2</v>
      </c>
      <c r="H1287" s="1">
        <v>15</v>
      </c>
      <c r="I1287" s="2" t="s">
        <v>6</v>
      </c>
      <c r="J1287" s="3">
        <f t="shared" si="60"/>
        <v>54</v>
      </c>
      <c r="K1287" s="3">
        <f t="shared" si="61"/>
        <v>22</v>
      </c>
      <c r="L1287" s="4">
        <f t="shared" si="62"/>
        <v>0.40740740740740738</v>
      </c>
    </row>
    <row r="1288" spans="1:12" x14ac:dyDescent="0.3">
      <c r="A1288" s="1">
        <v>525</v>
      </c>
      <c r="B1288" s="1">
        <v>16</v>
      </c>
      <c r="C1288" s="2" t="s">
        <v>22</v>
      </c>
      <c r="D1288" s="2" t="s">
        <v>46</v>
      </c>
      <c r="E1288" s="3">
        <v>14</v>
      </c>
      <c r="F1288" s="3">
        <v>23</v>
      </c>
      <c r="G1288" s="1">
        <v>3</v>
      </c>
      <c r="H1288" s="1">
        <v>23</v>
      </c>
      <c r="I1288" s="2" t="s">
        <v>8</v>
      </c>
      <c r="J1288" s="3">
        <f t="shared" si="60"/>
        <v>69</v>
      </c>
      <c r="K1288" s="3">
        <f t="shared" si="61"/>
        <v>27</v>
      </c>
      <c r="L1288" s="4">
        <f t="shared" si="62"/>
        <v>0.39130434782608697</v>
      </c>
    </row>
    <row r="1289" spans="1:12" x14ac:dyDescent="0.3">
      <c r="A1289" s="1">
        <v>525</v>
      </c>
      <c r="B1289" s="1">
        <v>16</v>
      </c>
      <c r="C1289" s="2" t="s">
        <v>17</v>
      </c>
      <c r="D1289" s="2" t="s">
        <v>41</v>
      </c>
      <c r="E1289" s="3">
        <v>21</v>
      </c>
      <c r="F1289" s="3">
        <v>35</v>
      </c>
      <c r="G1289" s="1">
        <v>1</v>
      </c>
      <c r="H1289" s="1">
        <v>14</v>
      </c>
      <c r="I1289" s="2" t="s">
        <v>6</v>
      </c>
      <c r="J1289" s="3">
        <f t="shared" si="60"/>
        <v>35</v>
      </c>
      <c r="K1289" s="3">
        <f t="shared" si="61"/>
        <v>14</v>
      </c>
      <c r="L1289" s="4">
        <f t="shared" si="62"/>
        <v>0.4</v>
      </c>
    </row>
    <row r="1290" spans="1:12" x14ac:dyDescent="0.3">
      <c r="A1290" s="1">
        <v>525</v>
      </c>
      <c r="B1290" s="1">
        <v>16</v>
      </c>
      <c r="C1290" s="2" t="s">
        <v>9</v>
      </c>
      <c r="D1290" s="2" t="s">
        <v>33</v>
      </c>
      <c r="E1290" s="3">
        <v>19</v>
      </c>
      <c r="F1290" s="3">
        <v>31</v>
      </c>
      <c r="G1290" s="1">
        <v>3</v>
      </c>
      <c r="H1290" s="1">
        <v>40</v>
      </c>
      <c r="I1290" s="2" t="s">
        <v>8</v>
      </c>
      <c r="J1290" s="3">
        <f t="shared" si="60"/>
        <v>93</v>
      </c>
      <c r="K1290" s="3">
        <f t="shared" si="61"/>
        <v>36</v>
      </c>
      <c r="L1290" s="4">
        <f t="shared" si="62"/>
        <v>0.38709677419354838</v>
      </c>
    </row>
    <row r="1291" spans="1:12" x14ac:dyDescent="0.3">
      <c r="A1291" s="1">
        <v>526</v>
      </c>
      <c r="B1291" s="1">
        <v>4</v>
      </c>
      <c r="C1291" s="2" t="s">
        <v>14</v>
      </c>
      <c r="D1291" s="2" t="s">
        <v>38</v>
      </c>
      <c r="E1291" s="3">
        <v>20</v>
      </c>
      <c r="F1291" s="3">
        <v>33</v>
      </c>
      <c r="G1291" s="1">
        <v>1</v>
      </c>
      <c r="H1291" s="1">
        <v>22</v>
      </c>
      <c r="I1291" s="2" t="s">
        <v>6</v>
      </c>
      <c r="J1291" s="3">
        <f t="shared" si="60"/>
        <v>33</v>
      </c>
      <c r="K1291" s="3">
        <f t="shared" si="61"/>
        <v>13</v>
      </c>
      <c r="L1291" s="4">
        <f t="shared" si="62"/>
        <v>0.39393939393939392</v>
      </c>
    </row>
    <row r="1292" spans="1:12" x14ac:dyDescent="0.3">
      <c r="A1292" s="1">
        <v>527</v>
      </c>
      <c r="B1292" s="1">
        <v>19</v>
      </c>
      <c r="C1292" s="2" t="s">
        <v>10</v>
      </c>
      <c r="D1292" s="2" t="s">
        <v>34</v>
      </c>
      <c r="E1292" s="3">
        <v>16</v>
      </c>
      <c r="F1292" s="3">
        <v>27</v>
      </c>
      <c r="G1292" s="1">
        <v>2</v>
      </c>
      <c r="H1292" s="1">
        <v>31</v>
      </c>
      <c r="I1292" s="2" t="s">
        <v>6</v>
      </c>
      <c r="J1292" s="3">
        <f t="shared" si="60"/>
        <v>54</v>
      </c>
      <c r="K1292" s="3">
        <f t="shared" si="61"/>
        <v>22</v>
      </c>
      <c r="L1292" s="4">
        <f t="shared" si="62"/>
        <v>0.40740740740740738</v>
      </c>
    </row>
    <row r="1293" spans="1:12" x14ac:dyDescent="0.3">
      <c r="A1293" s="1">
        <v>528</v>
      </c>
      <c r="B1293" s="1">
        <v>14</v>
      </c>
      <c r="C1293" s="2" t="s">
        <v>21</v>
      </c>
      <c r="D1293" s="2" t="s">
        <v>45</v>
      </c>
      <c r="E1293" s="3">
        <v>12</v>
      </c>
      <c r="F1293" s="3">
        <v>20</v>
      </c>
      <c r="G1293" s="1">
        <v>1</v>
      </c>
      <c r="H1293" s="1">
        <v>29</v>
      </c>
      <c r="I1293" s="2" t="s">
        <v>6</v>
      </c>
      <c r="J1293" s="3">
        <f t="shared" si="60"/>
        <v>20</v>
      </c>
      <c r="K1293" s="3">
        <f t="shared" si="61"/>
        <v>8</v>
      </c>
      <c r="L1293" s="4">
        <f t="shared" si="62"/>
        <v>0.4</v>
      </c>
    </row>
    <row r="1294" spans="1:12" x14ac:dyDescent="0.3">
      <c r="A1294" s="1">
        <v>528</v>
      </c>
      <c r="B1294" s="1">
        <v>14</v>
      </c>
      <c r="C1294" s="2" t="s">
        <v>11</v>
      </c>
      <c r="D1294" s="2" t="s">
        <v>35</v>
      </c>
      <c r="E1294" s="3">
        <v>25</v>
      </c>
      <c r="F1294" s="3">
        <v>40</v>
      </c>
      <c r="G1294" s="1">
        <v>1</v>
      </c>
      <c r="H1294" s="1">
        <v>47</v>
      </c>
      <c r="I1294" s="2" t="s">
        <v>6</v>
      </c>
      <c r="J1294" s="3">
        <f t="shared" si="60"/>
        <v>40</v>
      </c>
      <c r="K1294" s="3">
        <f t="shared" si="61"/>
        <v>15</v>
      </c>
      <c r="L1294" s="4">
        <f t="shared" si="62"/>
        <v>0.375</v>
      </c>
    </row>
    <row r="1295" spans="1:12" x14ac:dyDescent="0.3">
      <c r="A1295" s="1">
        <v>528</v>
      </c>
      <c r="B1295" s="1">
        <v>14</v>
      </c>
      <c r="C1295" s="2" t="s">
        <v>24</v>
      </c>
      <c r="D1295" s="2" t="s">
        <v>48</v>
      </c>
      <c r="E1295" s="3">
        <v>10</v>
      </c>
      <c r="F1295" s="3">
        <v>18</v>
      </c>
      <c r="G1295" s="1">
        <v>1</v>
      </c>
      <c r="H1295" s="1">
        <v>45</v>
      </c>
      <c r="I1295" s="2" t="s">
        <v>8</v>
      </c>
      <c r="J1295" s="3">
        <f t="shared" si="60"/>
        <v>18</v>
      </c>
      <c r="K1295" s="3">
        <f t="shared" si="61"/>
        <v>8</v>
      </c>
      <c r="L1295" s="4">
        <f t="shared" si="62"/>
        <v>0.44444444444444442</v>
      </c>
    </row>
    <row r="1296" spans="1:12" x14ac:dyDescent="0.3">
      <c r="A1296" s="1">
        <v>529</v>
      </c>
      <c r="B1296" s="1">
        <v>1</v>
      </c>
      <c r="C1296" s="2" t="s">
        <v>20</v>
      </c>
      <c r="D1296" s="2" t="s">
        <v>44</v>
      </c>
      <c r="E1296" s="3">
        <v>20</v>
      </c>
      <c r="F1296" s="3">
        <v>34</v>
      </c>
      <c r="G1296" s="1">
        <v>1</v>
      </c>
      <c r="H1296" s="1">
        <v>24</v>
      </c>
      <c r="I1296" s="2" t="s">
        <v>8</v>
      </c>
      <c r="J1296" s="3">
        <f t="shared" si="60"/>
        <v>34</v>
      </c>
      <c r="K1296" s="3">
        <f t="shared" si="61"/>
        <v>14</v>
      </c>
      <c r="L1296" s="4">
        <f t="shared" si="62"/>
        <v>0.41176470588235292</v>
      </c>
    </row>
    <row r="1297" spans="1:12" x14ac:dyDescent="0.3">
      <c r="A1297" s="1">
        <v>529</v>
      </c>
      <c r="B1297" s="1">
        <v>1</v>
      </c>
      <c r="C1297" s="2" t="s">
        <v>12</v>
      </c>
      <c r="D1297" s="2" t="s">
        <v>36</v>
      </c>
      <c r="E1297" s="3">
        <v>22</v>
      </c>
      <c r="F1297" s="3">
        <v>36</v>
      </c>
      <c r="G1297" s="1">
        <v>2</v>
      </c>
      <c r="H1297" s="1">
        <v>51</v>
      </c>
      <c r="I1297" s="2" t="s">
        <v>6</v>
      </c>
      <c r="J1297" s="3">
        <f t="shared" si="60"/>
        <v>72</v>
      </c>
      <c r="K1297" s="3">
        <f t="shared" si="61"/>
        <v>28</v>
      </c>
      <c r="L1297" s="4">
        <f t="shared" si="62"/>
        <v>0.3888888888888889</v>
      </c>
    </row>
    <row r="1298" spans="1:12" x14ac:dyDescent="0.3">
      <c r="A1298" s="1">
        <v>529</v>
      </c>
      <c r="B1298" s="1">
        <v>1</v>
      </c>
      <c r="C1298" s="2" t="s">
        <v>22</v>
      </c>
      <c r="D1298" s="2" t="s">
        <v>46</v>
      </c>
      <c r="E1298" s="3">
        <v>14</v>
      </c>
      <c r="F1298" s="3">
        <v>23</v>
      </c>
      <c r="G1298" s="1">
        <v>2</v>
      </c>
      <c r="H1298" s="1">
        <v>27</v>
      </c>
      <c r="I1298" s="2" t="s">
        <v>8</v>
      </c>
      <c r="J1298" s="3">
        <f t="shared" si="60"/>
        <v>46</v>
      </c>
      <c r="K1298" s="3">
        <f t="shared" si="61"/>
        <v>18</v>
      </c>
      <c r="L1298" s="4">
        <f t="shared" si="62"/>
        <v>0.39130434782608697</v>
      </c>
    </row>
    <row r="1299" spans="1:12" x14ac:dyDescent="0.3">
      <c r="A1299" s="1">
        <v>529</v>
      </c>
      <c r="B1299" s="1">
        <v>1</v>
      </c>
      <c r="C1299" s="2" t="s">
        <v>15</v>
      </c>
      <c r="D1299" s="2" t="s">
        <v>39</v>
      </c>
      <c r="E1299" s="3">
        <v>16</v>
      </c>
      <c r="F1299" s="3">
        <v>28</v>
      </c>
      <c r="G1299" s="1">
        <v>2</v>
      </c>
      <c r="H1299" s="1">
        <v>55</v>
      </c>
      <c r="I1299" s="2" t="s">
        <v>6</v>
      </c>
      <c r="J1299" s="3">
        <f t="shared" si="60"/>
        <v>56</v>
      </c>
      <c r="K1299" s="3">
        <f t="shared" si="61"/>
        <v>24</v>
      </c>
      <c r="L1299" s="4">
        <f t="shared" si="62"/>
        <v>0.42857142857142855</v>
      </c>
    </row>
    <row r="1300" spans="1:12" x14ac:dyDescent="0.3">
      <c r="A1300" s="1">
        <v>530</v>
      </c>
      <c r="B1300" s="1">
        <v>7</v>
      </c>
      <c r="C1300" s="2" t="s">
        <v>24</v>
      </c>
      <c r="D1300" s="2" t="s">
        <v>48</v>
      </c>
      <c r="E1300" s="3">
        <v>10</v>
      </c>
      <c r="F1300" s="3">
        <v>18</v>
      </c>
      <c r="G1300" s="1">
        <v>3</v>
      </c>
      <c r="H1300" s="1">
        <v>37</v>
      </c>
      <c r="I1300" s="2" t="s">
        <v>8</v>
      </c>
      <c r="J1300" s="3">
        <f t="shared" si="60"/>
        <v>54</v>
      </c>
      <c r="K1300" s="3">
        <f t="shared" si="61"/>
        <v>24</v>
      </c>
      <c r="L1300" s="4">
        <f t="shared" si="62"/>
        <v>0.44444444444444442</v>
      </c>
    </row>
    <row r="1301" spans="1:12" x14ac:dyDescent="0.3">
      <c r="A1301" s="1">
        <v>530</v>
      </c>
      <c r="B1301" s="1">
        <v>7</v>
      </c>
      <c r="C1301" s="2" t="s">
        <v>15</v>
      </c>
      <c r="D1301" s="2" t="s">
        <v>39</v>
      </c>
      <c r="E1301" s="3">
        <v>16</v>
      </c>
      <c r="F1301" s="3">
        <v>28</v>
      </c>
      <c r="G1301" s="1">
        <v>2</v>
      </c>
      <c r="H1301" s="1">
        <v>50</v>
      </c>
      <c r="I1301" s="2" t="s">
        <v>8</v>
      </c>
      <c r="J1301" s="3">
        <f t="shared" si="60"/>
        <v>56</v>
      </c>
      <c r="K1301" s="3">
        <f t="shared" si="61"/>
        <v>24</v>
      </c>
      <c r="L1301" s="4">
        <f t="shared" si="62"/>
        <v>0.42857142857142855</v>
      </c>
    </row>
    <row r="1302" spans="1:12" x14ac:dyDescent="0.3">
      <c r="A1302" s="1">
        <v>530</v>
      </c>
      <c r="B1302" s="1">
        <v>7</v>
      </c>
      <c r="C1302" s="2" t="s">
        <v>26</v>
      </c>
      <c r="D1302" s="2" t="s">
        <v>50</v>
      </c>
      <c r="E1302" s="3">
        <v>15</v>
      </c>
      <c r="F1302" s="3">
        <v>25</v>
      </c>
      <c r="G1302" s="1">
        <v>2</v>
      </c>
      <c r="H1302" s="1">
        <v>19</v>
      </c>
      <c r="I1302" s="2" t="s">
        <v>6</v>
      </c>
      <c r="J1302" s="3">
        <f t="shared" si="60"/>
        <v>50</v>
      </c>
      <c r="K1302" s="3">
        <f t="shared" si="61"/>
        <v>20</v>
      </c>
      <c r="L1302" s="4">
        <f t="shared" si="62"/>
        <v>0.4</v>
      </c>
    </row>
    <row r="1303" spans="1:12" x14ac:dyDescent="0.3">
      <c r="A1303" s="1">
        <v>531</v>
      </c>
      <c r="B1303" s="1">
        <v>9</v>
      </c>
      <c r="C1303" s="2" t="s">
        <v>23</v>
      </c>
      <c r="D1303" s="2" t="s">
        <v>47</v>
      </c>
      <c r="E1303" s="3">
        <v>13</v>
      </c>
      <c r="F1303" s="3">
        <v>21</v>
      </c>
      <c r="G1303" s="1">
        <v>3</v>
      </c>
      <c r="H1303" s="1">
        <v>41</v>
      </c>
      <c r="I1303" s="2" t="s">
        <v>6</v>
      </c>
      <c r="J1303" s="3">
        <f t="shared" si="60"/>
        <v>63</v>
      </c>
      <c r="K1303" s="3">
        <f t="shared" si="61"/>
        <v>24</v>
      </c>
      <c r="L1303" s="4">
        <f t="shared" si="62"/>
        <v>0.38095238095238093</v>
      </c>
    </row>
    <row r="1304" spans="1:12" x14ac:dyDescent="0.3">
      <c r="A1304" s="1">
        <v>531</v>
      </c>
      <c r="B1304" s="1">
        <v>9</v>
      </c>
      <c r="C1304" s="2" t="s">
        <v>11</v>
      </c>
      <c r="D1304" s="2" t="s">
        <v>35</v>
      </c>
      <c r="E1304" s="3">
        <v>25</v>
      </c>
      <c r="F1304" s="3">
        <v>40</v>
      </c>
      <c r="G1304" s="1">
        <v>1</v>
      </c>
      <c r="H1304" s="1">
        <v>43</v>
      </c>
      <c r="I1304" s="2" t="s">
        <v>6</v>
      </c>
      <c r="J1304" s="3">
        <f t="shared" si="60"/>
        <v>40</v>
      </c>
      <c r="K1304" s="3">
        <f t="shared" si="61"/>
        <v>15</v>
      </c>
      <c r="L1304" s="4">
        <f t="shared" si="62"/>
        <v>0.375</v>
      </c>
    </row>
    <row r="1305" spans="1:12" x14ac:dyDescent="0.3">
      <c r="A1305" s="1">
        <v>531</v>
      </c>
      <c r="B1305" s="1">
        <v>9</v>
      </c>
      <c r="C1305" s="2" t="s">
        <v>24</v>
      </c>
      <c r="D1305" s="2" t="s">
        <v>48</v>
      </c>
      <c r="E1305" s="3">
        <v>10</v>
      </c>
      <c r="F1305" s="3">
        <v>18</v>
      </c>
      <c r="G1305" s="1">
        <v>3</v>
      </c>
      <c r="H1305" s="1">
        <v>56</v>
      </c>
      <c r="I1305" s="2" t="s">
        <v>8</v>
      </c>
      <c r="J1305" s="3">
        <f t="shared" si="60"/>
        <v>54</v>
      </c>
      <c r="K1305" s="3">
        <f t="shared" si="61"/>
        <v>24</v>
      </c>
      <c r="L1305" s="4">
        <f t="shared" si="62"/>
        <v>0.44444444444444442</v>
      </c>
    </row>
    <row r="1306" spans="1:12" x14ac:dyDescent="0.3">
      <c r="A1306" s="1">
        <v>531</v>
      </c>
      <c r="B1306" s="1">
        <v>9</v>
      </c>
      <c r="C1306" s="2" t="s">
        <v>13</v>
      </c>
      <c r="D1306" s="2" t="s">
        <v>37</v>
      </c>
      <c r="E1306" s="3">
        <v>17</v>
      </c>
      <c r="F1306" s="3">
        <v>29</v>
      </c>
      <c r="G1306" s="1">
        <v>3</v>
      </c>
      <c r="H1306" s="1">
        <v>59</v>
      </c>
      <c r="I1306" s="2" t="s">
        <v>8</v>
      </c>
      <c r="J1306" s="3">
        <f t="shared" si="60"/>
        <v>87</v>
      </c>
      <c r="K1306" s="3">
        <f t="shared" si="61"/>
        <v>36</v>
      </c>
      <c r="L1306" s="4">
        <f t="shared" si="62"/>
        <v>0.41379310344827586</v>
      </c>
    </row>
    <row r="1307" spans="1:12" x14ac:dyDescent="0.3">
      <c r="A1307" s="1">
        <v>532</v>
      </c>
      <c r="B1307" s="1">
        <v>13</v>
      </c>
      <c r="C1307" s="2" t="s">
        <v>23</v>
      </c>
      <c r="D1307" s="2" t="s">
        <v>47</v>
      </c>
      <c r="E1307" s="3">
        <v>13</v>
      </c>
      <c r="F1307" s="3">
        <v>21</v>
      </c>
      <c r="G1307" s="1">
        <v>1</v>
      </c>
      <c r="H1307" s="1">
        <v>24</v>
      </c>
      <c r="I1307" s="2" t="s">
        <v>8</v>
      </c>
      <c r="J1307" s="3">
        <f t="shared" si="60"/>
        <v>21</v>
      </c>
      <c r="K1307" s="3">
        <f t="shared" si="61"/>
        <v>8</v>
      </c>
      <c r="L1307" s="4">
        <f t="shared" si="62"/>
        <v>0.38095238095238093</v>
      </c>
    </row>
    <row r="1308" spans="1:12" x14ac:dyDescent="0.3">
      <c r="A1308" s="1">
        <v>532</v>
      </c>
      <c r="B1308" s="1">
        <v>13</v>
      </c>
      <c r="C1308" s="2" t="s">
        <v>25</v>
      </c>
      <c r="D1308" s="2" t="s">
        <v>49</v>
      </c>
      <c r="E1308" s="3">
        <v>15</v>
      </c>
      <c r="F1308" s="3">
        <v>26</v>
      </c>
      <c r="G1308" s="1">
        <v>2</v>
      </c>
      <c r="H1308" s="1">
        <v>28</v>
      </c>
      <c r="I1308" s="2" t="s">
        <v>6</v>
      </c>
      <c r="J1308" s="3">
        <f t="shared" si="60"/>
        <v>52</v>
      </c>
      <c r="K1308" s="3">
        <f t="shared" si="61"/>
        <v>22</v>
      </c>
      <c r="L1308" s="4">
        <f t="shared" si="62"/>
        <v>0.42307692307692307</v>
      </c>
    </row>
    <row r="1309" spans="1:12" x14ac:dyDescent="0.3">
      <c r="A1309" s="1">
        <v>532</v>
      </c>
      <c r="B1309" s="1">
        <v>13</v>
      </c>
      <c r="C1309" s="2" t="s">
        <v>18</v>
      </c>
      <c r="D1309" s="2" t="s">
        <v>42</v>
      </c>
      <c r="E1309" s="3">
        <v>19</v>
      </c>
      <c r="F1309" s="3">
        <v>32</v>
      </c>
      <c r="G1309" s="1">
        <v>2</v>
      </c>
      <c r="H1309" s="1">
        <v>7</v>
      </c>
      <c r="I1309" s="2" t="s">
        <v>8</v>
      </c>
      <c r="J1309" s="3">
        <f t="shared" si="60"/>
        <v>64</v>
      </c>
      <c r="K1309" s="3">
        <f t="shared" si="61"/>
        <v>26</v>
      </c>
      <c r="L1309" s="4">
        <f t="shared" si="62"/>
        <v>0.40625</v>
      </c>
    </row>
    <row r="1310" spans="1:12" x14ac:dyDescent="0.3">
      <c r="A1310" s="1">
        <v>533</v>
      </c>
      <c r="B1310" s="1">
        <v>1</v>
      </c>
      <c r="C1310" s="2" t="s">
        <v>21</v>
      </c>
      <c r="D1310" s="2" t="s">
        <v>45</v>
      </c>
      <c r="E1310" s="3">
        <v>12</v>
      </c>
      <c r="F1310" s="3">
        <v>20</v>
      </c>
      <c r="G1310" s="1">
        <v>1</v>
      </c>
      <c r="H1310" s="1">
        <v>34</v>
      </c>
      <c r="I1310" s="2" t="s">
        <v>6</v>
      </c>
      <c r="J1310" s="3">
        <f t="shared" si="60"/>
        <v>20</v>
      </c>
      <c r="K1310" s="3">
        <f t="shared" si="61"/>
        <v>8</v>
      </c>
      <c r="L1310" s="4">
        <f t="shared" si="62"/>
        <v>0.4</v>
      </c>
    </row>
    <row r="1311" spans="1:12" x14ac:dyDescent="0.3">
      <c r="A1311" s="1">
        <v>533</v>
      </c>
      <c r="B1311" s="1">
        <v>1</v>
      </c>
      <c r="C1311" s="2" t="s">
        <v>23</v>
      </c>
      <c r="D1311" s="2" t="s">
        <v>47</v>
      </c>
      <c r="E1311" s="3">
        <v>13</v>
      </c>
      <c r="F1311" s="3">
        <v>21</v>
      </c>
      <c r="G1311" s="1">
        <v>1</v>
      </c>
      <c r="H1311" s="1">
        <v>14</v>
      </c>
      <c r="I1311" s="2" t="s">
        <v>8</v>
      </c>
      <c r="J1311" s="3">
        <f t="shared" si="60"/>
        <v>21</v>
      </c>
      <c r="K1311" s="3">
        <f t="shared" si="61"/>
        <v>8</v>
      </c>
      <c r="L1311" s="4">
        <f t="shared" si="62"/>
        <v>0.38095238095238093</v>
      </c>
    </row>
    <row r="1312" spans="1:12" x14ac:dyDescent="0.3">
      <c r="A1312" s="1">
        <v>534</v>
      </c>
      <c r="B1312" s="1">
        <v>1</v>
      </c>
      <c r="C1312" s="2" t="s">
        <v>5</v>
      </c>
      <c r="D1312" s="2" t="s">
        <v>31</v>
      </c>
      <c r="E1312" s="3">
        <v>14</v>
      </c>
      <c r="F1312" s="3">
        <v>24</v>
      </c>
      <c r="G1312" s="1">
        <v>2</v>
      </c>
      <c r="H1312" s="1">
        <v>56</v>
      </c>
      <c r="I1312" s="2" t="s">
        <v>8</v>
      </c>
      <c r="J1312" s="3">
        <f t="shared" si="60"/>
        <v>48</v>
      </c>
      <c r="K1312" s="3">
        <f t="shared" si="61"/>
        <v>20</v>
      </c>
      <c r="L1312" s="4">
        <f t="shared" si="62"/>
        <v>0.41666666666666669</v>
      </c>
    </row>
    <row r="1313" spans="1:12" x14ac:dyDescent="0.3">
      <c r="A1313" s="1">
        <v>534</v>
      </c>
      <c r="B1313" s="1">
        <v>1</v>
      </c>
      <c r="C1313" s="2" t="s">
        <v>13</v>
      </c>
      <c r="D1313" s="2" t="s">
        <v>37</v>
      </c>
      <c r="E1313" s="3">
        <v>17</v>
      </c>
      <c r="F1313" s="3">
        <v>29</v>
      </c>
      <c r="G1313" s="1">
        <v>1</v>
      </c>
      <c r="H1313" s="1">
        <v>10</v>
      </c>
      <c r="I1313" s="2" t="s">
        <v>8</v>
      </c>
      <c r="J1313" s="3">
        <f t="shared" si="60"/>
        <v>29</v>
      </c>
      <c r="K1313" s="3">
        <f t="shared" si="61"/>
        <v>12</v>
      </c>
      <c r="L1313" s="4">
        <f t="shared" si="62"/>
        <v>0.41379310344827586</v>
      </c>
    </row>
    <row r="1314" spans="1:12" x14ac:dyDescent="0.3">
      <c r="A1314" s="1">
        <v>534</v>
      </c>
      <c r="B1314" s="1">
        <v>1</v>
      </c>
      <c r="C1314" s="2" t="s">
        <v>17</v>
      </c>
      <c r="D1314" s="2" t="s">
        <v>41</v>
      </c>
      <c r="E1314" s="3">
        <v>21</v>
      </c>
      <c r="F1314" s="3">
        <v>35</v>
      </c>
      <c r="G1314" s="1">
        <v>2</v>
      </c>
      <c r="H1314" s="1">
        <v>10</v>
      </c>
      <c r="I1314" s="2" t="s">
        <v>6</v>
      </c>
      <c r="J1314" s="3">
        <f t="shared" si="60"/>
        <v>70</v>
      </c>
      <c r="K1314" s="3">
        <f t="shared" si="61"/>
        <v>28</v>
      </c>
      <c r="L1314" s="4">
        <f t="shared" si="62"/>
        <v>0.4</v>
      </c>
    </row>
    <row r="1315" spans="1:12" x14ac:dyDescent="0.3">
      <c r="A1315" s="1">
        <v>535</v>
      </c>
      <c r="B1315" s="1">
        <v>15</v>
      </c>
      <c r="C1315" s="2" t="s">
        <v>11</v>
      </c>
      <c r="D1315" s="2" t="s">
        <v>35</v>
      </c>
      <c r="E1315" s="3">
        <v>25</v>
      </c>
      <c r="F1315" s="3">
        <v>40</v>
      </c>
      <c r="G1315" s="1">
        <v>3</v>
      </c>
      <c r="H1315" s="1">
        <v>48</v>
      </c>
      <c r="I1315" s="2" t="s">
        <v>8</v>
      </c>
      <c r="J1315" s="3">
        <f t="shared" si="60"/>
        <v>120</v>
      </c>
      <c r="K1315" s="3">
        <f t="shared" si="61"/>
        <v>45</v>
      </c>
      <c r="L1315" s="4">
        <f t="shared" si="62"/>
        <v>0.375</v>
      </c>
    </row>
    <row r="1316" spans="1:12" x14ac:dyDescent="0.3">
      <c r="A1316" s="1">
        <v>535</v>
      </c>
      <c r="B1316" s="1">
        <v>15</v>
      </c>
      <c r="C1316" s="2" t="s">
        <v>13</v>
      </c>
      <c r="D1316" s="2" t="s">
        <v>37</v>
      </c>
      <c r="E1316" s="3">
        <v>17</v>
      </c>
      <c r="F1316" s="3">
        <v>29</v>
      </c>
      <c r="G1316" s="1">
        <v>3</v>
      </c>
      <c r="H1316" s="1">
        <v>9</v>
      </c>
      <c r="I1316" s="2" t="s">
        <v>6</v>
      </c>
      <c r="J1316" s="3">
        <f t="shared" si="60"/>
        <v>87</v>
      </c>
      <c r="K1316" s="3">
        <f t="shared" si="61"/>
        <v>36</v>
      </c>
      <c r="L1316" s="4">
        <f t="shared" si="62"/>
        <v>0.41379310344827586</v>
      </c>
    </row>
    <row r="1317" spans="1:12" x14ac:dyDescent="0.3">
      <c r="A1317" s="1">
        <v>535</v>
      </c>
      <c r="B1317" s="1">
        <v>15</v>
      </c>
      <c r="C1317" s="2" t="s">
        <v>5</v>
      </c>
      <c r="D1317" s="2" t="s">
        <v>31</v>
      </c>
      <c r="E1317" s="3">
        <v>14</v>
      </c>
      <c r="F1317" s="3">
        <v>24</v>
      </c>
      <c r="G1317" s="1">
        <v>2</v>
      </c>
      <c r="H1317" s="1">
        <v>42</v>
      </c>
      <c r="I1317" s="2" t="s">
        <v>6</v>
      </c>
      <c r="J1317" s="3">
        <f t="shared" si="60"/>
        <v>48</v>
      </c>
      <c r="K1317" s="3">
        <f t="shared" si="61"/>
        <v>20</v>
      </c>
      <c r="L1317" s="4">
        <f t="shared" si="62"/>
        <v>0.41666666666666669</v>
      </c>
    </row>
    <row r="1318" spans="1:12" x14ac:dyDescent="0.3">
      <c r="A1318" s="1">
        <v>535</v>
      </c>
      <c r="B1318" s="1">
        <v>15</v>
      </c>
      <c r="C1318" s="2" t="s">
        <v>23</v>
      </c>
      <c r="D1318" s="2" t="s">
        <v>47</v>
      </c>
      <c r="E1318" s="3">
        <v>13</v>
      </c>
      <c r="F1318" s="3">
        <v>21</v>
      </c>
      <c r="G1318" s="1">
        <v>1</v>
      </c>
      <c r="H1318" s="1">
        <v>14</v>
      </c>
      <c r="I1318" s="2" t="s">
        <v>6</v>
      </c>
      <c r="J1318" s="3">
        <f t="shared" si="60"/>
        <v>21</v>
      </c>
      <c r="K1318" s="3">
        <f t="shared" si="61"/>
        <v>8</v>
      </c>
      <c r="L1318" s="4">
        <f t="shared" si="62"/>
        <v>0.38095238095238093</v>
      </c>
    </row>
    <row r="1319" spans="1:12" x14ac:dyDescent="0.3">
      <c r="A1319" s="1">
        <v>536</v>
      </c>
      <c r="B1319" s="1">
        <v>9</v>
      </c>
      <c r="C1319" s="2" t="s">
        <v>24</v>
      </c>
      <c r="D1319" s="2" t="s">
        <v>48</v>
      </c>
      <c r="E1319" s="3">
        <v>10</v>
      </c>
      <c r="F1319" s="3">
        <v>18</v>
      </c>
      <c r="G1319" s="1">
        <v>1</v>
      </c>
      <c r="H1319" s="1">
        <v>29</v>
      </c>
      <c r="I1319" s="2" t="s">
        <v>8</v>
      </c>
      <c r="J1319" s="3">
        <f t="shared" si="60"/>
        <v>18</v>
      </c>
      <c r="K1319" s="3">
        <f t="shared" si="61"/>
        <v>8</v>
      </c>
      <c r="L1319" s="4">
        <f t="shared" si="62"/>
        <v>0.44444444444444442</v>
      </c>
    </row>
    <row r="1320" spans="1:12" x14ac:dyDescent="0.3">
      <c r="A1320" s="1">
        <v>536</v>
      </c>
      <c r="B1320" s="1">
        <v>9</v>
      </c>
      <c r="C1320" s="2" t="s">
        <v>13</v>
      </c>
      <c r="D1320" s="2" t="s">
        <v>37</v>
      </c>
      <c r="E1320" s="3">
        <v>17</v>
      </c>
      <c r="F1320" s="3">
        <v>29</v>
      </c>
      <c r="G1320" s="1">
        <v>2</v>
      </c>
      <c r="H1320" s="1">
        <v>52</v>
      </c>
      <c r="I1320" s="2" t="s">
        <v>6</v>
      </c>
      <c r="J1320" s="3">
        <f t="shared" si="60"/>
        <v>58</v>
      </c>
      <c r="K1320" s="3">
        <f t="shared" si="61"/>
        <v>24</v>
      </c>
      <c r="L1320" s="4">
        <f t="shared" si="62"/>
        <v>0.41379310344827586</v>
      </c>
    </row>
    <row r="1321" spans="1:12" x14ac:dyDescent="0.3">
      <c r="A1321" s="1">
        <v>536</v>
      </c>
      <c r="B1321" s="1">
        <v>9</v>
      </c>
      <c r="C1321" s="2" t="s">
        <v>22</v>
      </c>
      <c r="D1321" s="2" t="s">
        <v>46</v>
      </c>
      <c r="E1321" s="3">
        <v>14</v>
      </c>
      <c r="F1321" s="3">
        <v>23</v>
      </c>
      <c r="G1321" s="1">
        <v>2</v>
      </c>
      <c r="H1321" s="1">
        <v>38</v>
      </c>
      <c r="I1321" s="2" t="s">
        <v>6</v>
      </c>
      <c r="J1321" s="3">
        <f t="shared" si="60"/>
        <v>46</v>
      </c>
      <c r="K1321" s="3">
        <f t="shared" si="61"/>
        <v>18</v>
      </c>
      <c r="L1321" s="4">
        <f t="shared" si="62"/>
        <v>0.39130434782608697</v>
      </c>
    </row>
    <row r="1322" spans="1:12" x14ac:dyDescent="0.3">
      <c r="A1322" s="1">
        <v>536</v>
      </c>
      <c r="B1322" s="1">
        <v>9</v>
      </c>
      <c r="C1322" s="2" t="s">
        <v>7</v>
      </c>
      <c r="D1322" s="2" t="s">
        <v>32</v>
      </c>
      <c r="E1322" s="3">
        <v>18</v>
      </c>
      <c r="F1322" s="3">
        <v>30</v>
      </c>
      <c r="G1322" s="1">
        <v>3</v>
      </c>
      <c r="H1322" s="1">
        <v>33</v>
      </c>
      <c r="I1322" s="2" t="s">
        <v>6</v>
      </c>
      <c r="J1322" s="3">
        <f t="shared" si="60"/>
        <v>90</v>
      </c>
      <c r="K1322" s="3">
        <f t="shared" si="61"/>
        <v>36</v>
      </c>
      <c r="L1322" s="4">
        <f t="shared" si="62"/>
        <v>0.4</v>
      </c>
    </row>
    <row r="1323" spans="1:12" x14ac:dyDescent="0.3">
      <c r="A1323" s="1">
        <v>537</v>
      </c>
      <c r="B1323" s="1">
        <v>18</v>
      </c>
      <c r="C1323" s="2" t="s">
        <v>23</v>
      </c>
      <c r="D1323" s="2" t="s">
        <v>47</v>
      </c>
      <c r="E1323" s="3">
        <v>13</v>
      </c>
      <c r="F1323" s="3">
        <v>21</v>
      </c>
      <c r="G1323" s="1">
        <v>3</v>
      </c>
      <c r="H1323" s="1">
        <v>21</v>
      </c>
      <c r="I1323" s="2" t="s">
        <v>8</v>
      </c>
      <c r="J1323" s="3">
        <f t="shared" si="60"/>
        <v>63</v>
      </c>
      <c r="K1323" s="3">
        <f t="shared" si="61"/>
        <v>24</v>
      </c>
      <c r="L1323" s="4">
        <f t="shared" si="62"/>
        <v>0.38095238095238093</v>
      </c>
    </row>
    <row r="1324" spans="1:12" x14ac:dyDescent="0.3">
      <c r="A1324" s="1">
        <v>538</v>
      </c>
      <c r="B1324" s="1">
        <v>14</v>
      </c>
      <c r="C1324" s="2" t="s">
        <v>7</v>
      </c>
      <c r="D1324" s="2" t="s">
        <v>32</v>
      </c>
      <c r="E1324" s="3">
        <v>18</v>
      </c>
      <c r="F1324" s="3">
        <v>30</v>
      </c>
      <c r="G1324" s="1">
        <v>1</v>
      </c>
      <c r="H1324" s="1">
        <v>55</v>
      </c>
      <c r="I1324" s="2" t="s">
        <v>8</v>
      </c>
      <c r="J1324" s="3">
        <f t="shared" si="60"/>
        <v>30</v>
      </c>
      <c r="K1324" s="3">
        <f t="shared" si="61"/>
        <v>12</v>
      </c>
      <c r="L1324" s="4">
        <f t="shared" si="62"/>
        <v>0.4</v>
      </c>
    </row>
    <row r="1325" spans="1:12" x14ac:dyDescent="0.3">
      <c r="A1325" s="1">
        <v>538</v>
      </c>
      <c r="B1325" s="1">
        <v>14</v>
      </c>
      <c r="C1325" s="2" t="s">
        <v>22</v>
      </c>
      <c r="D1325" s="2" t="s">
        <v>46</v>
      </c>
      <c r="E1325" s="3">
        <v>14</v>
      </c>
      <c r="F1325" s="3">
        <v>23</v>
      </c>
      <c r="G1325" s="1">
        <v>1</v>
      </c>
      <c r="H1325" s="1">
        <v>39</v>
      </c>
      <c r="I1325" s="2" t="s">
        <v>6</v>
      </c>
      <c r="J1325" s="3">
        <f t="shared" si="60"/>
        <v>23</v>
      </c>
      <c r="K1325" s="3">
        <f t="shared" si="61"/>
        <v>9</v>
      </c>
      <c r="L1325" s="4">
        <f t="shared" si="62"/>
        <v>0.39130434782608697</v>
      </c>
    </row>
    <row r="1326" spans="1:12" x14ac:dyDescent="0.3">
      <c r="A1326" s="1">
        <v>538</v>
      </c>
      <c r="B1326" s="1">
        <v>14</v>
      </c>
      <c r="C1326" s="2" t="s">
        <v>14</v>
      </c>
      <c r="D1326" s="2" t="s">
        <v>38</v>
      </c>
      <c r="E1326" s="3">
        <v>20</v>
      </c>
      <c r="F1326" s="3">
        <v>33</v>
      </c>
      <c r="G1326" s="1">
        <v>1</v>
      </c>
      <c r="H1326" s="1">
        <v>58</v>
      </c>
      <c r="I1326" s="2" t="s">
        <v>8</v>
      </c>
      <c r="J1326" s="3">
        <f t="shared" si="60"/>
        <v>33</v>
      </c>
      <c r="K1326" s="3">
        <f t="shared" si="61"/>
        <v>13</v>
      </c>
      <c r="L1326" s="4">
        <f t="shared" si="62"/>
        <v>0.39393939393939392</v>
      </c>
    </row>
    <row r="1327" spans="1:12" x14ac:dyDescent="0.3">
      <c r="A1327" s="1">
        <v>538</v>
      </c>
      <c r="B1327" s="1">
        <v>14</v>
      </c>
      <c r="C1327" s="2" t="s">
        <v>15</v>
      </c>
      <c r="D1327" s="2" t="s">
        <v>39</v>
      </c>
      <c r="E1327" s="3">
        <v>16</v>
      </c>
      <c r="F1327" s="3">
        <v>28</v>
      </c>
      <c r="G1327" s="1">
        <v>2</v>
      </c>
      <c r="H1327" s="1">
        <v>46</v>
      </c>
      <c r="I1327" s="2" t="s">
        <v>6</v>
      </c>
      <c r="J1327" s="3">
        <f t="shared" si="60"/>
        <v>56</v>
      </c>
      <c r="K1327" s="3">
        <f t="shared" si="61"/>
        <v>24</v>
      </c>
      <c r="L1327" s="4">
        <f t="shared" si="62"/>
        <v>0.42857142857142855</v>
      </c>
    </row>
    <row r="1328" spans="1:12" x14ac:dyDescent="0.3">
      <c r="A1328" s="1">
        <v>539</v>
      </c>
      <c r="B1328" s="1">
        <v>18</v>
      </c>
      <c r="C1328" s="2" t="s">
        <v>7</v>
      </c>
      <c r="D1328" s="2" t="s">
        <v>32</v>
      </c>
      <c r="E1328" s="3">
        <v>18</v>
      </c>
      <c r="F1328" s="3">
        <v>30</v>
      </c>
      <c r="G1328" s="1">
        <v>3</v>
      </c>
      <c r="H1328" s="1">
        <v>43</v>
      </c>
      <c r="I1328" s="2" t="s">
        <v>8</v>
      </c>
      <c r="J1328" s="3">
        <f t="shared" si="60"/>
        <v>90</v>
      </c>
      <c r="K1328" s="3">
        <f t="shared" si="61"/>
        <v>36</v>
      </c>
      <c r="L1328" s="4">
        <f t="shared" si="62"/>
        <v>0.4</v>
      </c>
    </row>
    <row r="1329" spans="1:12" x14ac:dyDescent="0.3">
      <c r="A1329" s="1">
        <v>539</v>
      </c>
      <c r="B1329" s="1">
        <v>18</v>
      </c>
      <c r="C1329" s="2" t="s">
        <v>10</v>
      </c>
      <c r="D1329" s="2" t="s">
        <v>34</v>
      </c>
      <c r="E1329" s="3">
        <v>16</v>
      </c>
      <c r="F1329" s="3">
        <v>27</v>
      </c>
      <c r="G1329" s="1">
        <v>1</v>
      </c>
      <c r="H1329" s="1">
        <v>40</v>
      </c>
      <c r="I1329" s="2" t="s">
        <v>8</v>
      </c>
      <c r="J1329" s="3">
        <f t="shared" si="60"/>
        <v>27</v>
      </c>
      <c r="K1329" s="3">
        <f t="shared" si="61"/>
        <v>11</v>
      </c>
      <c r="L1329" s="4">
        <f t="shared" si="62"/>
        <v>0.40740740740740738</v>
      </c>
    </row>
    <row r="1330" spans="1:12" x14ac:dyDescent="0.3">
      <c r="A1330" s="1">
        <v>539</v>
      </c>
      <c r="B1330" s="1">
        <v>18</v>
      </c>
      <c r="C1330" s="2" t="s">
        <v>13</v>
      </c>
      <c r="D1330" s="2" t="s">
        <v>37</v>
      </c>
      <c r="E1330" s="3">
        <v>17</v>
      </c>
      <c r="F1330" s="3">
        <v>29</v>
      </c>
      <c r="G1330" s="1">
        <v>3</v>
      </c>
      <c r="H1330" s="1">
        <v>18</v>
      </c>
      <c r="I1330" s="2" t="s">
        <v>6</v>
      </c>
      <c r="J1330" s="3">
        <f t="shared" si="60"/>
        <v>87</v>
      </c>
      <c r="K1330" s="3">
        <f t="shared" si="61"/>
        <v>36</v>
      </c>
      <c r="L1330" s="4">
        <f t="shared" si="62"/>
        <v>0.41379310344827586</v>
      </c>
    </row>
    <row r="1331" spans="1:12" x14ac:dyDescent="0.3">
      <c r="A1331" s="1">
        <v>539</v>
      </c>
      <c r="B1331" s="1">
        <v>18</v>
      </c>
      <c r="C1331" s="2" t="s">
        <v>24</v>
      </c>
      <c r="D1331" s="2" t="s">
        <v>48</v>
      </c>
      <c r="E1331" s="3">
        <v>10</v>
      </c>
      <c r="F1331" s="3">
        <v>18</v>
      </c>
      <c r="G1331" s="1">
        <v>2</v>
      </c>
      <c r="H1331" s="1">
        <v>28</v>
      </c>
      <c r="I1331" s="2" t="s">
        <v>6</v>
      </c>
      <c r="J1331" s="3">
        <f t="shared" si="60"/>
        <v>36</v>
      </c>
      <c r="K1331" s="3">
        <f t="shared" si="61"/>
        <v>16</v>
      </c>
      <c r="L1331" s="4">
        <f t="shared" si="62"/>
        <v>0.44444444444444442</v>
      </c>
    </row>
    <row r="1332" spans="1:12" x14ac:dyDescent="0.3">
      <c r="A1332" s="1">
        <v>540</v>
      </c>
      <c r="B1332" s="1">
        <v>6</v>
      </c>
      <c r="C1332" s="2" t="s">
        <v>24</v>
      </c>
      <c r="D1332" s="2" t="s">
        <v>48</v>
      </c>
      <c r="E1332" s="3">
        <v>10</v>
      </c>
      <c r="F1332" s="3">
        <v>18</v>
      </c>
      <c r="G1332" s="1">
        <v>3</v>
      </c>
      <c r="H1332" s="1">
        <v>47</v>
      </c>
      <c r="I1332" s="2" t="s">
        <v>6</v>
      </c>
      <c r="J1332" s="3">
        <f t="shared" si="60"/>
        <v>54</v>
      </c>
      <c r="K1332" s="3">
        <f t="shared" si="61"/>
        <v>24</v>
      </c>
      <c r="L1332" s="4">
        <f t="shared" si="62"/>
        <v>0.44444444444444442</v>
      </c>
    </row>
    <row r="1333" spans="1:12" x14ac:dyDescent="0.3">
      <c r="A1333" s="1">
        <v>540</v>
      </c>
      <c r="B1333" s="1">
        <v>6</v>
      </c>
      <c r="C1333" s="2" t="s">
        <v>17</v>
      </c>
      <c r="D1333" s="2" t="s">
        <v>41</v>
      </c>
      <c r="E1333" s="3">
        <v>21</v>
      </c>
      <c r="F1333" s="3">
        <v>35</v>
      </c>
      <c r="G1333" s="1">
        <v>2</v>
      </c>
      <c r="H1333" s="1">
        <v>35</v>
      </c>
      <c r="I1333" s="2" t="s">
        <v>6</v>
      </c>
      <c r="J1333" s="3">
        <f t="shared" si="60"/>
        <v>70</v>
      </c>
      <c r="K1333" s="3">
        <f t="shared" si="61"/>
        <v>28</v>
      </c>
      <c r="L1333" s="4">
        <f t="shared" si="62"/>
        <v>0.4</v>
      </c>
    </row>
    <row r="1334" spans="1:12" x14ac:dyDescent="0.3">
      <c r="A1334" s="1">
        <v>541</v>
      </c>
      <c r="B1334" s="1">
        <v>19</v>
      </c>
      <c r="C1334" s="2" t="s">
        <v>16</v>
      </c>
      <c r="D1334" s="2" t="s">
        <v>40</v>
      </c>
      <c r="E1334" s="3">
        <v>11</v>
      </c>
      <c r="F1334" s="3">
        <v>19</v>
      </c>
      <c r="G1334" s="1">
        <v>2</v>
      </c>
      <c r="H1334" s="1">
        <v>31</v>
      </c>
      <c r="I1334" s="2" t="s">
        <v>6</v>
      </c>
      <c r="J1334" s="3">
        <f t="shared" si="60"/>
        <v>38</v>
      </c>
      <c r="K1334" s="3">
        <f t="shared" si="61"/>
        <v>16</v>
      </c>
      <c r="L1334" s="4">
        <f t="shared" si="62"/>
        <v>0.42105263157894735</v>
      </c>
    </row>
    <row r="1335" spans="1:12" x14ac:dyDescent="0.3">
      <c r="A1335" s="1">
        <v>541</v>
      </c>
      <c r="B1335" s="1">
        <v>19</v>
      </c>
      <c r="C1335" s="2" t="s">
        <v>14</v>
      </c>
      <c r="D1335" s="2" t="s">
        <v>38</v>
      </c>
      <c r="E1335" s="3">
        <v>20</v>
      </c>
      <c r="F1335" s="3">
        <v>33</v>
      </c>
      <c r="G1335" s="1">
        <v>2</v>
      </c>
      <c r="H1335" s="1">
        <v>21</v>
      </c>
      <c r="I1335" s="2" t="s">
        <v>6</v>
      </c>
      <c r="J1335" s="3">
        <f t="shared" si="60"/>
        <v>66</v>
      </c>
      <c r="K1335" s="3">
        <f t="shared" si="61"/>
        <v>26</v>
      </c>
      <c r="L1335" s="4">
        <f t="shared" si="62"/>
        <v>0.39393939393939392</v>
      </c>
    </row>
    <row r="1336" spans="1:12" x14ac:dyDescent="0.3">
      <c r="A1336" s="1">
        <v>541</v>
      </c>
      <c r="B1336" s="1">
        <v>19</v>
      </c>
      <c r="C1336" s="2" t="s">
        <v>13</v>
      </c>
      <c r="D1336" s="2" t="s">
        <v>37</v>
      </c>
      <c r="E1336" s="3">
        <v>17</v>
      </c>
      <c r="F1336" s="3">
        <v>29</v>
      </c>
      <c r="G1336" s="1">
        <v>1</v>
      </c>
      <c r="H1336" s="1">
        <v>35</v>
      </c>
      <c r="I1336" s="2" t="s">
        <v>6</v>
      </c>
      <c r="J1336" s="3">
        <f t="shared" si="60"/>
        <v>29</v>
      </c>
      <c r="K1336" s="3">
        <f t="shared" si="61"/>
        <v>12</v>
      </c>
      <c r="L1336" s="4">
        <f t="shared" si="62"/>
        <v>0.41379310344827586</v>
      </c>
    </row>
    <row r="1337" spans="1:12" x14ac:dyDescent="0.3">
      <c r="A1337" s="1">
        <v>541</v>
      </c>
      <c r="B1337" s="1">
        <v>19</v>
      </c>
      <c r="C1337" s="2" t="s">
        <v>22</v>
      </c>
      <c r="D1337" s="2" t="s">
        <v>46</v>
      </c>
      <c r="E1337" s="3">
        <v>14</v>
      </c>
      <c r="F1337" s="3">
        <v>23</v>
      </c>
      <c r="G1337" s="1">
        <v>3</v>
      </c>
      <c r="H1337" s="1">
        <v>37</v>
      </c>
      <c r="I1337" s="2" t="s">
        <v>6</v>
      </c>
      <c r="J1337" s="3">
        <f t="shared" si="60"/>
        <v>69</v>
      </c>
      <c r="K1337" s="3">
        <f t="shared" si="61"/>
        <v>27</v>
      </c>
      <c r="L1337" s="4">
        <f t="shared" si="62"/>
        <v>0.39130434782608697</v>
      </c>
    </row>
    <row r="1338" spans="1:12" x14ac:dyDescent="0.3">
      <c r="A1338" s="1">
        <v>542</v>
      </c>
      <c r="B1338" s="1">
        <v>9</v>
      </c>
      <c r="C1338" s="2" t="s">
        <v>20</v>
      </c>
      <c r="D1338" s="2" t="s">
        <v>44</v>
      </c>
      <c r="E1338" s="3">
        <v>20</v>
      </c>
      <c r="F1338" s="3">
        <v>34</v>
      </c>
      <c r="G1338" s="1">
        <v>2</v>
      </c>
      <c r="H1338" s="1">
        <v>17</v>
      </c>
      <c r="I1338" s="2" t="s">
        <v>8</v>
      </c>
      <c r="J1338" s="3">
        <f t="shared" si="60"/>
        <v>68</v>
      </c>
      <c r="K1338" s="3">
        <f t="shared" si="61"/>
        <v>28</v>
      </c>
      <c r="L1338" s="4">
        <f t="shared" si="62"/>
        <v>0.41176470588235292</v>
      </c>
    </row>
    <row r="1339" spans="1:12" x14ac:dyDescent="0.3">
      <c r="A1339" s="1">
        <v>542</v>
      </c>
      <c r="B1339" s="1">
        <v>9</v>
      </c>
      <c r="C1339" s="2" t="s">
        <v>25</v>
      </c>
      <c r="D1339" s="2" t="s">
        <v>49</v>
      </c>
      <c r="E1339" s="3">
        <v>15</v>
      </c>
      <c r="F1339" s="3">
        <v>26</v>
      </c>
      <c r="G1339" s="1">
        <v>1</v>
      </c>
      <c r="H1339" s="1">
        <v>46</v>
      </c>
      <c r="I1339" s="2" t="s">
        <v>6</v>
      </c>
      <c r="J1339" s="3">
        <f t="shared" si="60"/>
        <v>26</v>
      </c>
      <c r="K1339" s="3">
        <f t="shared" si="61"/>
        <v>11</v>
      </c>
      <c r="L1339" s="4">
        <f t="shared" si="62"/>
        <v>0.42307692307692307</v>
      </c>
    </row>
    <row r="1340" spans="1:12" x14ac:dyDescent="0.3">
      <c r="A1340" s="1">
        <v>542</v>
      </c>
      <c r="B1340" s="1">
        <v>9</v>
      </c>
      <c r="C1340" s="2" t="s">
        <v>10</v>
      </c>
      <c r="D1340" s="2" t="s">
        <v>34</v>
      </c>
      <c r="E1340" s="3">
        <v>16</v>
      </c>
      <c r="F1340" s="3">
        <v>27</v>
      </c>
      <c r="G1340" s="1">
        <v>2</v>
      </c>
      <c r="H1340" s="1">
        <v>52</v>
      </c>
      <c r="I1340" s="2" t="s">
        <v>8</v>
      </c>
      <c r="J1340" s="3">
        <f t="shared" si="60"/>
        <v>54</v>
      </c>
      <c r="K1340" s="3">
        <f t="shared" si="61"/>
        <v>22</v>
      </c>
      <c r="L1340" s="4">
        <f t="shared" si="62"/>
        <v>0.40740740740740738</v>
      </c>
    </row>
    <row r="1341" spans="1:12" x14ac:dyDescent="0.3">
      <c r="A1341" s="1">
        <v>543</v>
      </c>
      <c r="B1341" s="1">
        <v>19</v>
      </c>
      <c r="C1341" s="2" t="s">
        <v>15</v>
      </c>
      <c r="D1341" s="2" t="s">
        <v>39</v>
      </c>
      <c r="E1341" s="3">
        <v>16</v>
      </c>
      <c r="F1341" s="3">
        <v>28</v>
      </c>
      <c r="G1341" s="1">
        <v>2</v>
      </c>
      <c r="H1341" s="1">
        <v>27</v>
      </c>
      <c r="I1341" s="2" t="s">
        <v>8</v>
      </c>
      <c r="J1341" s="3">
        <f t="shared" si="60"/>
        <v>56</v>
      </c>
      <c r="K1341" s="3">
        <f t="shared" si="61"/>
        <v>24</v>
      </c>
      <c r="L1341" s="4">
        <f t="shared" si="62"/>
        <v>0.42857142857142855</v>
      </c>
    </row>
    <row r="1342" spans="1:12" x14ac:dyDescent="0.3">
      <c r="A1342" s="1">
        <v>543</v>
      </c>
      <c r="B1342" s="1">
        <v>19</v>
      </c>
      <c r="C1342" s="2" t="s">
        <v>10</v>
      </c>
      <c r="D1342" s="2" t="s">
        <v>34</v>
      </c>
      <c r="E1342" s="3">
        <v>16</v>
      </c>
      <c r="F1342" s="3">
        <v>27</v>
      </c>
      <c r="G1342" s="1">
        <v>2</v>
      </c>
      <c r="H1342" s="1">
        <v>5</v>
      </c>
      <c r="I1342" s="2" t="s">
        <v>6</v>
      </c>
      <c r="J1342" s="3">
        <f t="shared" si="60"/>
        <v>54</v>
      </c>
      <c r="K1342" s="3">
        <f t="shared" si="61"/>
        <v>22</v>
      </c>
      <c r="L1342" s="4">
        <f t="shared" si="62"/>
        <v>0.40740740740740738</v>
      </c>
    </row>
    <row r="1343" spans="1:12" x14ac:dyDescent="0.3">
      <c r="A1343" s="1">
        <v>543</v>
      </c>
      <c r="B1343" s="1">
        <v>19</v>
      </c>
      <c r="C1343" s="2" t="s">
        <v>18</v>
      </c>
      <c r="D1343" s="2" t="s">
        <v>42</v>
      </c>
      <c r="E1343" s="3">
        <v>19</v>
      </c>
      <c r="F1343" s="3">
        <v>32</v>
      </c>
      <c r="G1343" s="1">
        <v>3</v>
      </c>
      <c r="H1343" s="1">
        <v>42</v>
      </c>
      <c r="I1343" s="2" t="s">
        <v>8</v>
      </c>
      <c r="J1343" s="3">
        <f t="shared" si="60"/>
        <v>96</v>
      </c>
      <c r="K1343" s="3">
        <f t="shared" si="61"/>
        <v>39</v>
      </c>
      <c r="L1343" s="4">
        <f t="shared" si="62"/>
        <v>0.40625</v>
      </c>
    </row>
    <row r="1344" spans="1:12" x14ac:dyDescent="0.3">
      <c r="A1344" s="1">
        <v>544</v>
      </c>
      <c r="B1344" s="1">
        <v>7</v>
      </c>
      <c r="C1344" s="2" t="s">
        <v>17</v>
      </c>
      <c r="D1344" s="2" t="s">
        <v>41</v>
      </c>
      <c r="E1344" s="3">
        <v>21</v>
      </c>
      <c r="F1344" s="3">
        <v>35</v>
      </c>
      <c r="G1344" s="1">
        <v>2</v>
      </c>
      <c r="H1344" s="1">
        <v>48</v>
      </c>
      <c r="I1344" s="2" t="s">
        <v>6</v>
      </c>
      <c r="J1344" s="3">
        <f t="shared" si="60"/>
        <v>70</v>
      </c>
      <c r="K1344" s="3">
        <f t="shared" si="61"/>
        <v>28</v>
      </c>
      <c r="L1344" s="4">
        <f t="shared" si="62"/>
        <v>0.4</v>
      </c>
    </row>
    <row r="1345" spans="1:12" x14ac:dyDescent="0.3">
      <c r="A1345" s="1">
        <v>545</v>
      </c>
      <c r="B1345" s="1">
        <v>20</v>
      </c>
      <c r="C1345" s="2" t="s">
        <v>14</v>
      </c>
      <c r="D1345" s="2" t="s">
        <v>38</v>
      </c>
      <c r="E1345" s="3">
        <v>20</v>
      </c>
      <c r="F1345" s="3">
        <v>33</v>
      </c>
      <c r="G1345" s="1">
        <v>3</v>
      </c>
      <c r="H1345" s="1">
        <v>57</v>
      </c>
      <c r="I1345" s="2" t="s">
        <v>8</v>
      </c>
      <c r="J1345" s="3">
        <f t="shared" si="60"/>
        <v>99</v>
      </c>
      <c r="K1345" s="3">
        <f t="shared" si="61"/>
        <v>39</v>
      </c>
      <c r="L1345" s="4">
        <f t="shared" si="62"/>
        <v>0.39393939393939392</v>
      </c>
    </row>
    <row r="1346" spans="1:12" x14ac:dyDescent="0.3">
      <c r="A1346" s="1">
        <v>545</v>
      </c>
      <c r="B1346" s="1">
        <v>20</v>
      </c>
      <c r="C1346" s="2" t="s">
        <v>9</v>
      </c>
      <c r="D1346" s="2" t="s">
        <v>33</v>
      </c>
      <c r="E1346" s="3">
        <v>19</v>
      </c>
      <c r="F1346" s="3">
        <v>31</v>
      </c>
      <c r="G1346" s="1">
        <v>1</v>
      </c>
      <c r="H1346" s="1">
        <v>42</v>
      </c>
      <c r="I1346" s="2" t="s">
        <v>8</v>
      </c>
      <c r="J1346" s="3">
        <f t="shared" si="60"/>
        <v>31</v>
      </c>
      <c r="K1346" s="3">
        <f t="shared" si="61"/>
        <v>12</v>
      </c>
      <c r="L1346" s="4">
        <f t="shared" si="62"/>
        <v>0.38709677419354838</v>
      </c>
    </row>
    <row r="1347" spans="1:12" x14ac:dyDescent="0.3">
      <c r="A1347" s="1">
        <v>546</v>
      </c>
      <c r="B1347" s="1">
        <v>5</v>
      </c>
      <c r="C1347" s="2" t="s">
        <v>18</v>
      </c>
      <c r="D1347" s="2" t="s">
        <v>42</v>
      </c>
      <c r="E1347" s="3">
        <v>19</v>
      </c>
      <c r="F1347" s="3">
        <v>32</v>
      </c>
      <c r="G1347" s="1">
        <v>2</v>
      </c>
      <c r="H1347" s="1">
        <v>33</v>
      </c>
      <c r="I1347" s="2" t="s">
        <v>8</v>
      </c>
      <c r="J1347" s="3">
        <f t="shared" ref="J1347:J1410" si="63">F1347*G1347</f>
        <v>64</v>
      </c>
      <c r="K1347" s="3">
        <f t="shared" ref="K1347:K1410" si="64">J1347-(G1347*E1347)</f>
        <v>26</v>
      </c>
      <c r="L1347" s="4">
        <f t="shared" ref="L1347:L1410" si="65">K1347/J1347</f>
        <v>0.40625</v>
      </c>
    </row>
    <row r="1348" spans="1:12" x14ac:dyDescent="0.3">
      <c r="A1348" s="1">
        <v>546</v>
      </c>
      <c r="B1348" s="1">
        <v>5</v>
      </c>
      <c r="C1348" s="2" t="s">
        <v>15</v>
      </c>
      <c r="D1348" s="2" t="s">
        <v>39</v>
      </c>
      <c r="E1348" s="3">
        <v>16</v>
      </c>
      <c r="F1348" s="3">
        <v>28</v>
      </c>
      <c r="G1348" s="1">
        <v>1</v>
      </c>
      <c r="H1348" s="1">
        <v>58</v>
      </c>
      <c r="I1348" s="2" t="s">
        <v>8</v>
      </c>
      <c r="J1348" s="3">
        <f t="shared" si="63"/>
        <v>28</v>
      </c>
      <c r="K1348" s="3">
        <f t="shared" si="64"/>
        <v>12</v>
      </c>
      <c r="L1348" s="4">
        <f t="shared" si="65"/>
        <v>0.42857142857142855</v>
      </c>
    </row>
    <row r="1349" spans="1:12" x14ac:dyDescent="0.3">
      <c r="A1349" s="1">
        <v>547</v>
      </c>
      <c r="B1349" s="1">
        <v>9</v>
      </c>
      <c r="C1349" s="2" t="s">
        <v>9</v>
      </c>
      <c r="D1349" s="2" t="s">
        <v>33</v>
      </c>
      <c r="E1349" s="3">
        <v>19</v>
      </c>
      <c r="F1349" s="3">
        <v>31</v>
      </c>
      <c r="G1349" s="1">
        <v>3</v>
      </c>
      <c r="H1349" s="1">
        <v>13</v>
      </c>
      <c r="I1349" s="2" t="s">
        <v>6</v>
      </c>
      <c r="J1349" s="3">
        <f t="shared" si="63"/>
        <v>93</v>
      </c>
      <c r="K1349" s="3">
        <f t="shared" si="64"/>
        <v>36</v>
      </c>
      <c r="L1349" s="4">
        <f t="shared" si="65"/>
        <v>0.38709677419354838</v>
      </c>
    </row>
    <row r="1350" spans="1:12" x14ac:dyDescent="0.3">
      <c r="A1350" s="1">
        <v>547</v>
      </c>
      <c r="B1350" s="1">
        <v>9</v>
      </c>
      <c r="C1350" s="2" t="s">
        <v>14</v>
      </c>
      <c r="D1350" s="2" t="s">
        <v>38</v>
      </c>
      <c r="E1350" s="3">
        <v>20</v>
      </c>
      <c r="F1350" s="3">
        <v>33</v>
      </c>
      <c r="G1350" s="1">
        <v>3</v>
      </c>
      <c r="H1350" s="1">
        <v>54</v>
      </c>
      <c r="I1350" s="2" t="s">
        <v>8</v>
      </c>
      <c r="J1350" s="3">
        <f t="shared" si="63"/>
        <v>99</v>
      </c>
      <c r="K1350" s="3">
        <f t="shared" si="64"/>
        <v>39</v>
      </c>
      <c r="L1350" s="4">
        <f t="shared" si="65"/>
        <v>0.39393939393939392</v>
      </c>
    </row>
    <row r="1351" spans="1:12" x14ac:dyDescent="0.3">
      <c r="A1351" s="1">
        <v>547</v>
      </c>
      <c r="B1351" s="1">
        <v>9</v>
      </c>
      <c r="C1351" s="2" t="s">
        <v>17</v>
      </c>
      <c r="D1351" s="2" t="s">
        <v>41</v>
      </c>
      <c r="E1351" s="3">
        <v>21</v>
      </c>
      <c r="F1351" s="3">
        <v>35</v>
      </c>
      <c r="G1351" s="1">
        <v>1</v>
      </c>
      <c r="H1351" s="1">
        <v>30</v>
      </c>
      <c r="I1351" s="2" t="s">
        <v>8</v>
      </c>
      <c r="J1351" s="3">
        <f t="shared" si="63"/>
        <v>35</v>
      </c>
      <c r="K1351" s="3">
        <f t="shared" si="64"/>
        <v>14</v>
      </c>
      <c r="L1351" s="4">
        <f t="shared" si="65"/>
        <v>0.4</v>
      </c>
    </row>
    <row r="1352" spans="1:12" x14ac:dyDescent="0.3">
      <c r="A1352" s="1">
        <v>548</v>
      </c>
      <c r="B1352" s="1">
        <v>4</v>
      </c>
      <c r="C1352" s="2" t="s">
        <v>20</v>
      </c>
      <c r="D1352" s="2" t="s">
        <v>44</v>
      </c>
      <c r="E1352" s="3">
        <v>20</v>
      </c>
      <c r="F1352" s="3">
        <v>34</v>
      </c>
      <c r="G1352" s="1">
        <v>1</v>
      </c>
      <c r="H1352" s="1">
        <v>58</v>
      </c>
      <c r="I1352" s="2" t="s">
        <v>8</v>
      </c>
      <c r="J1352" s="3">
        <f t="shared" si="63"/>
        <v>34</v>
      </c>
      <c r="K1352" s="3">
        <f t="shared" si="64"/>
        <v>14</v>
      </c>
      <c r="L1352" s="4">
        <f t="shared" si="65"/>
        <v>0.41176470588235292</v>
      </c>
    </row>
    <row r="1353" spans="1:12" x14ac:dyDescent="0.3">
      <c r="A1353" s="1">
        <v>548</v>
      </c>
      <c r="B1353" s="1">
        <v>4</v>
      </c>
      <c r="C1353" s="2" t="s">
        <v>9</v>
      </c>
      <c r="D1353" s="2" t="s">
        <v>33</v>
      </c>
      <c r="E1353" s="3">
        <v>19</v>
      </c>
      <c r="F1353" s="3">
        <v>31</v>
      </c>
      <c r="G1353" s="1">
        <v>2</v>
      </c>
      <c r="H1353" s="1">
        <v>48</v>
      </c>
      <c r="I1353" s="2" t="s">
        <v>8</v>
      </c>
      <c r="J1353" s="3">
        <f t="shared" si="63"/>
        <v>62</v>
      </c>
      <c r="K1353" s="3">
        <f t="shared" si="64"/>
        <v>24</v>
      </c>
      <c r="L1353" s="4">
        <f t="shared" si="65"/>
        <v>0.38709677419354838</v>
      </c>
    </row>
    <row r="1354" spans="1:12" x14ac:dyDescent="0.3">
      <c r="A1354" s="1">
        <v>549</v>
      </c>
      <c r="B1354" s="1">
        <v>12</v>
      </c>
      <c r="C1354" s="2" t="s">
        <v>26</v>
      </c>
      <c r="D1354" s="2" t="s">
        <v>50</v>
      </c>
      <c r="E1354" s="3">
        <v>15</v>
      </c>
      <c r="F1354" s="3">
        <v>25</v>
      </c>
      <c r="G1354" s="1">
        <v>1</v>
      </c>
      <c r="H1354" s="1">
        <v>19</v>
      </c>
      <c r="I1354" s="2" t="s">
        <v>6</v>
      </c>
      <c r="J1354" s="3">
        <f t="shared" si="63"/>
        <v>25</v>
      </c>
      <c r="K1354" s="3">
        <f t="shared" si="64"/>
        <v>10</v>
      </c>
      <c r="L1354" s="4">
        <f t="shared" si="65"/>
        <v>0.4</v>
      </c>
    </row>
    <row r="1355" spans="1:12" x14ac:dyDescent="0.3">
      <c r="A1355" s="1">
        <v>549</v>
      </c>
      <c r="B1355" s="1">
        <v>12</v>
      </c>
      <c r="C1355" s="2" t="s">
        <v>17</v>
      </c>
      <c r="D1355" s="2" t="s">
        <v>41</v>
      </c>
      <c r="E1355" s="3">
        <v>21</v>
      </c>
      <c r="F1355" s="3">
        <v>35</v>
      </c>
      <c r="G1355" s="1">
        <v>1</v>
      </c>
      <c r="H1355" s="1">
        <v>20</v>
      </c>
      <c r="I1355" s="2" t="s">
        <v>8</v>
      </c>
      <c r="J1355" s="3">
        <f t="shared" si="63"/>
        <v>35</v>
      </c>
      <c r="K1355" s="3">
        <f t="shared" si="64"/>
        <v>14</v>
      </c>
      <c r="L1355" s="4">
        <f t="shared" si="65"/>
        <v>0.4</v>
      </c>
    </row>
    <row r="1356" spans="1:12" x14ac:dyDescent="0.3">
      <c r="A1356" s="1">
        <v>549</v>
      </c>
      <c r="B1356" s="1">
        <v>12</v>
      </c>
      <c r="C1356" s="2" t="s">
        <v>20</v>
      </c>
      <c r="D1356" s="2" t="s">
        <v>44</v>
      </c>
      <c r="E1356" s="3">
        <v>20</v>
      </c>
      <c r="F1356" s="3">
        <v>34</v>
      </c>
      <c r="G1356" s="1">
        <v>3</v>
      </c>
      <c r="H1356" s="1">
        <v>59</v>
      </c>
      <c r="I1356" s="2" t="s">
        <v>6</v>
      </c>
      <c r="J1356" s="3">
        <f t="shared" si="63"/>
        <v>102</v>
      </c>
      <c r="K1356" s="3">
        <f t="shared" si="64"/>
        <v>42</v>
      </c>
      <c r="L1356" s="4">
        <f t="shared" si="65"/>
        <v>0.41176470588235292</v>
      </c>
    </row>
    <row r="1357" spans="1:12" x14ac:dyDescent="0.3">
      <c r="A1357" s="1">
        <v>550</v>
      </c>
      <c r="B1357" s="1">
        <v>1</v>
      </c>
      <c r="C1357" s="2" t="s">
        <v>7</v>
      </c>
      <c r="D1357" s="2" t="s">
        <v>32</v>
      </c>
      <c r="E1357" s="3">
        <v>18</v>
      </c>
      <c r="F1357" s="3">
        <v>30</v>
      </c>
      <c r="G1357" s="1">
        <v>2</v>
      </c>
      <c r="H1357" s="1">
        <v>28</v>
      </c>
      <c r="I1357" s="2" t="s">
        <v>8</v>
      </c>
      <c r="J1357" s="3">
        <f t="shared" si="63"/>
        <v>60</v>
      </c>
      <c r="K1357" s="3">
        <f t="shared" si="64"/>
        <v>24</v>
      </c>
      <c r="L1357" s="4">
        <f t="shared" si="65"/>
        <v>0.4</v>
      </c>
    </row>
    <row r="1358" spans="1:12" x14ac:dyDescent="0.3">
      <c r="A1358" s="1">
        <v>550</v>
      </c>
      <c r="B1358" s="1">
        <v>1</v>
      </c>
      <c r="C1358" s="2" t="s">
        <v>5</v>
      </c>
      <c r="D1358" s="2" t="s">
        <v>31</v>
      </c>
      <c r="E1358" s="3">
        <v>14</v>
      </c>
      <c r="F1358" s="3">
        <v>24</v>
      </c>
      <c r="G1358" s="1">
        <v>1</v>
      </c>
      <c r="H1358" s="1">
        <v>5</v>
      </c>
      <c r="I1358" s="2" t="s">
        <v>6</v>
      </c>
      <c r="J1358" s="3">
        <f t="shared" si="63"/>
        <v>24</v>
      </c>
      <c r="K1358" s="3">
        <f t="shared" si="64"/>
        <v>10</v>
      </c>
      <c r="L1358" s="4">
        <f t="shared" si="65"/>
        <v>0.41666666666666669</v>
      </c>
    </row>
    <row r="1359" spans="1:12" x14ac:dyDescent="0.3">
      <c r="A1359" s="1">
        <v>550</v>
      </c>
      <c r="B1359" s="1">
        <v>1</v>
      </c>
      <c r="C1359" s="2" t="s">
        <v>21</v>
      </c>
      <c r="D1359" s="2" t="s">
        <v>45</v>
      </c>
      <c r="E1359" s="3">
        <v>12</v>
      </c>
      <c r="F1359" s="3">
        <v>20</v>
      </c>
      <c r="G1359" s="1">
        <v>2</v>
      </c>
      <c r="H1359" s="1">
        <v>24</v>
      </c>
      <c r="I1359" s="2" t="s">
        <v>6</v>
      </c>
      <c r="J1359" s="3">
        <f t="shared" si="63"/>
        <v>40</v>
      </c>
      <c r="K1359" s="3">
        <f t="shared" si="64"/>
        <v>16</v>
      </c>
      <c r="L1359" s="4">
        <f t="shared" si="65"/>
        <v>0.4</v>
      </c>
    </row>
    <row r="1360" spans="1:12" x14ac:dyDescent="0.3">
      <c r="A1360" s="1">
        <v>551</v>
      </c>
      <c r="B1360" s="1">
        <v>4</v>
      </c>
      <c r="C1360" s="2" t="s">
        <v>7</v>
      </c>
      <c r="D1360" s="2" t="s">
        <v>32</v>
      </c>
      <c r="E1360" s="3">
        <v>18</v>
      </c>
      <c r="F1360" s="3">
        <v>30</v>
      </c>
      <c r="G1360" s="1">
        <v>1</v>
      </c>
      <c r="H1360" s="1">
        <v>32</v>
      </c>
      <c r="I1360" s="2" t="s">
        <v>8</v>
      </c>
      <c r="J1360" s="3">
        <f t="shared" si="63"/>
        <v>30</v>
      </c>
      <c r="K1360" s="3">
        <f t="shared" si="64"/>
        <v>12</v>
      </c>
      <c r="L1360" s="4">
        <f t="shared" si="65"/>
        <v>0.4</v>
      </c>
    </row>
    <row r="1361" spans="1:12" x14ac:dyDescent="0.3">
      <c r="A1361" s="1">
        <v>551</v>
      </c>
      <c r="B1361" s="1">
        <v>4</v>
      </c>
      <c r="C1361" s="2" t="s">
        <v>21</v>
      </c>
      <c r="D1361" s="2" t="s">
        <v>45</v>
      </c>
      <c r="E1361" s="3">
        <v>12</v>
      </c>
      <c r="F1361" s="3">
        <v>20</v>
      </c>
      <c r="G1361" s="1">
        <v>3</v>
      </c>
      <c r="H1361" s="1">
        <v>11</v>
      </c>
      <c r="I1361" s="2" t="s">
        <v>6</v>
      </c>
      <c r="J1361" s="3">
        <f t="shared" si="63"/>
        <v>60</v>
      </c>
      <c r="K1361" s="3">
        <f t="shared" si="64"/>
        <v>24</v>
      </c>
      <c r="L1361" s="4">
        <f t="shared" si="65"/>
        <v>0.4</v>
      </c>
    </row>
    <row r="1362" spans="1:12" x14ac:dyDescent="0.3">
      <c r="A1362" s="1">
        <v>551</v>
      </c>
      <c r="B1362" s="1">
        <v>4</v>
      </c>
      <c r="C1362" s="2" t="s">
        <v>24</v>
      </c>
      <c r="D1362" s="2" t="s">
        <v>48</v>
      </c>
      <c r="E1362" s="3">
        <v>10</v>
      </c>
      <c r="F1362" s="3">
        <v>18</v>
      </c>
      <c r="G1362" s="1">
        <v>1</v>
      </c>
      <c r="H1362" s="1">
        <v>29</v>
      </c>
      <c r="I1362" s="2" t="s">
        <v>6</v>
      </c>
      <c r="J1362" s="3">
        <f t="shared" si="63"/>
        <v>18</v>
      </c>
      <c r="K1362" s="3">
        <f t="shared" si="64"/>
        <v>8</v>
      </c>
      <c r="L1362" s="4">
        <f t="shared" si="65"/>
        <v>0.44444444444444442</v>
      </c>
    </row>
    <row r="1363" spans="1:12" x14ac:dyDescent="0.3">
      <c r="A1363" s="1">
        <v>551</v>
      </c>
      <c r="B1363" s="1">
        <v>4</v>
      </c>
      <c r="C1363" s="2" t="s">
        <v>23</v>
      </c>
      <c r="D1363" s="2" t="s">
        <v>47</v>
      </c>
      <c r="E1363" s="3">
        <v>13</v>
      </c>
      <c r="F1363" s="3">
        <v>21</v>
      </c>
      <c r="G1363" s="1">
        <v>3</v>
      </c>
      <c r="H1363" s="1">
        <v>51</v>
      </c>
      <c r="I1363" s="2" t="s">
        <v>8</v>
      </c>
      <c r="J1363" s="3">
        <f t="shared" si="63"/>
        <v>63</v>
      </c>
      <c r="K1363" s="3">
        <f t="shared" si="64"/>
        <v>24</v>
      </c>
      <c r="L1363" s="4">
        <f t="shared" si="65"/>
        <v>0.38095238095238093</v>
      </c>
    </row>
    <row r="1364" spans="1:12" x14ac:dyDescent="0.3">
      <c r="A1364" s="1">
        <v>552</v>
      </c>
      <c r="B1364" s="1">
        <v>11</v>
      </c>
      <c r="C1364" s="2" t="s">
        <v>11</v>
      </c>
      <c r="D1364" s="2" t="s">
        <v>35</v>
      </c>
      <c r="E1364" s="3">
        <v>25</v>
      </c>
      <c r="F1364" s="3">
        <v>40</v>
      </c>
      <c r="G1364" s="1">
        <v>3</v>
      </c>
      <c r="H1364" s="1">
        <v>26</v>
      </c>
      <c r="I1364" s="2" t="s">
        <v>8</v>
      </c>
      <c r="J1364" s="3">
        <f t="shared" si="63"/>
        <v>120</v>
      </c>
      <c r="K1364" s="3">
        <f t="shared" si="64"/>
        <v>45</v>
      </c>
      <c r="L1364" s="4">
        <f t="shared" si="65"/>
        <v>0.375</v>
      </c>
    </row>
    <row r="1365" spans="1:12" x14ac:dyDescent="0.3">
      <c r="A1365" s="1">
        <v>552</v>
      </c>
      <c r="B1365" s="1">
        <v>11</v>
      </c>
      <c r="C1365" s="2" t="s">
        <v>23</v>
      </c>
      <c r="D1365" s="2" t="s">
        <v>47</v>
      </c>
      <c r="E1365" s="3">
        <v>13</v>
      </c>
      <c r="F1365" s="3">
        <v>21</v>
      </c>
      <c r="G1365" s="1">
        <v>3</v>
      </c>
      <c r="H1365" s="1">
        <v>57</v>
      </c>
      <c r="I1365" s="2" t="s">
        <v>8</v>
      </c>
      <c r="J1365" s="3">
        <f t="shared" si="63"/>
        <v>63</v>
      </c>
      <c r="K1365" s="3">
        <f t="shared" si="64"/>
        <v>24</v>
      </c>
      <c r="L1365" s="4">
        <f t="shared" si="65"/>
        <v>0.38095238095238093</v>
      </c>
    </row>
    <row r="1366" spans="1:12" x14ac:dyDescent="0.3">
      <c r="A1366" s="1">
        <v>552</v>
      </c>
      <c r="B1366" s="1">
        <v>11</v>
      </c>
      <c r="C1366" s="2" t="s">
        <v>21</v>
      </c>
      <c r="D1366" s="2" t="s">
        <v>45</v>
      </c>
      <c r="E1366" s="3">
        <v>12</v>
      </c>
      <c r="F1366" s="3">
        <v>20</v>
      </c>
      <c r="G1366" s="1">
        <v>3</v>
      </c>
      <c r="H1366" s="1">
        <v>32</v>
      </c>
      <c r="I1366" s="2" t="s">
        <v>8</v>
      </c>
      <c r="J1366" s="3">
        <f t="shared" si="63"/>
        <v>60</v>
      </c>
      <c r="K1366" s="3">
        <f t="shared" si="64"/>
        <v>24</v>
      </c>
      <c r="L1366" s="4">
        <f t="shared" si="65"/>
        <v>0.4</v>
      </c>
    </row>
    <row r="1367" spans="1:12" x14ac:dyDescent="0.3">
      <c r="A1367" s="1">
        <v>553</v>
      </c>
      <c r="B1367" s="1">
        <v>14</v>
      </c>
      <c r="C1367" s="2" t="s">
        <v>7</v>
      </c>
      <c r="D1367" s="2" t="s">
        <v>32</v>
      </c>
      <c r="E1367" s="3">
        <v>18</v>
      </c>
      <c r="F1367" s="3">
        <v>30</v>
      </c>
      <c r="G1367" s="1">
        <v>3</v>
      </c>
      <c r="H1367" s="1">
        <v>26</v>
      </c>
      <c r="I1367" s="2" t="s">
        <v>8</v>
      </c>
      <c r="J1367" s="3">
        <f t="shared" si="63"/>
        <v>90</v>
      </c>
      <c r="K1367" s="3">
        <f t="shared" si="64"/>
        <v>36</v>
      </c>
      <c r="L1367" s="4">
        <f t="shared" si="65"/>
        <v>0.4</v>
      </c>
    </row>
    <row r="1368" spans="1:12" x14ac:dyDescent="0.3">
      <c r="A1368" s="1">
        <v>553</v>
      </c>
      <c r="B1368" s="1">
        <v>14</v>
      </c>
      <c r="C1368" s="2" t="s">
        <v>26</v>
      </c>
      <c r="D1368" s="2" t="s">
        <v>50</v>
      </c>
      <c r="E1368" s="3">
        <v>15</v>
      </c>
      <c r="F1368" s="3">
        <v>25</v>
      </c>
      <c r="G1368" s="1">
        <v>2</v>
      </c>
      <c r="H1368" s="1">
        <v>56</v>
      </c>
      <c r="I1368" s="2" t="s">
        <v>6</v>
      </c>
      <c r="J1368" s="3">
        <f t="shared" si="63"/>
        <v>50</v>
      </c>
      <c r="K1368" s="3">
        <f t="shared" si="64"/>
        <v>20</v>
      </c>
      <c r="L1368" s="4">
        <f t="shared" si="65"/>
        <v>0.4</v>
      </c>
    </row>
    <row r="1369" spans="1:12" x14ac:dyDescent="0.3">
      <c r="A1369" s="1">
        <v>553</v>
      </c>
      <c r="B1369" s="1">
        <v>14</v>
      </c>
      <c r="C1369" s="2" t="s">
        <v>19</v>
      </c>
      <c r="D1369" s="2" t="s">
        <v>43</v>
      </c>
      <c r="E1369" s="3">
        <v>13</v>
      </c>
      <c r="F1369" s="3">
        <v>22</v>
      </c>
      <c r="G1369" s="1">
        <v>2</v>
      </c>
      <c r="H1369" s="1">
        <v>54</v>
      </c>
      <c r="I1369" s="2" t="s">
        <v>6</v>
      </c>
      <c r="J1369" s="3">
        <f t="shared" si="63"/>
        <v>44</v>
      </c>
      <c r="K1369" s="3">
        <f t="shared" si="64"/>
        <v>18</v>
      </c>
      <c r="L1369" s="4">
        <f t="shared" si="65"/>
        <v>0.40909090909090912</v>
      </c>
    </row>
    <row r="1370" spans="1:12" x14ac:dyDescent="0.3">
      <c r="A1370" s="1">
        <v>553</v>
      </c>
      <c r="B1370" s="1">
        <v>14</v>
      </c>
      <c r="C1370" s="2" t="s">
        <v>16</v>
      </c>
      <c r="D1370" s="2" t="s">
        <v>40</v>
      </c>
      <c r="E1370" s="3">
        <v>11</v>
      </c>
      <c r="F1370" s="3">
        <v>19</v>
      </c>
      <c r="G1370" s="1">
        <v>1</v>
      </c>
      <c r="H1370" s="1">
        <v>42</v>
      </c>
      <c r="I1370" s="2" t="s">
        <v>8</v>
      </c>
      <c r="J1370" s="3">
        <f t="shared" si="63"/>
        <v>19</v>
      </c>
      <c r="K1370" s="3">
        <f t="shared" si="64"/>
        <v>8</v>
      </c>
      <c r="L1370" s="4">
        <f t="shared" si="65"/>
        <v>0.42105263157894735</v>
      </c>
    </row>
    <row r="1371" spans="1:12" x14ac:dyDescent="0.3">
      <c r="A1371" s="1">
        <v>554</v>
      </c>
      <c r="B1371" s="1">
        <v>10</v>
      </c>
      <c r="C1371" s="2" t="s">
        <v>22</v>
      </c>
      <c r="D1371" s="2" t="s">
        <v>46</v>
      </c>
      <c r="E1371" s="3">
        <v>14</v>
      </c>
      <c r="F1371" s="3">
        <v>23</v>
      </c>
      <c r="G1371" s="1">
        <v>2</v>
      </c>
      <c r="H1371" s="1">
        <v>55</v>
      </c>
      <c r="I1371" s="2" t="s">
        <v>8</v>
      </c>
      <c r="J1371" s="3">
        <f t="shared" si="63"/>
        <v>46</v>
      </c>
      <c r="K1371" s="3">
        <f t="shared" si="64"/>
        <v>18</v>
      </c>
      <c r="L1371" s="4">
        <f t="shared" si="65"/>
        <v>0.39130434782608697</v>
      </c>
    </row>
    <row r="1372" spans="1:12" x14ac:dyDescent="0.3">
      <c r="A1372" s="1">
        <v>554</v>
      </c>
      <c r="B1372" s="1">
        <v>10</v>
      </c>
      <c r="C1372" s="2" t="s">
        <v>11</v>
      </c>
      <c r="D1372" s="2" t="s">
        <v>35</v>
      </c>
      <c r="E1372" s="3">
        <v>25</v>
      </c>
      <c r="F1372" s="3">
        <v>40</v>
      </c>
      <c r="G1372" s="1">
        <v>3</v>
      </c>
      <c r="H1372" s="1">
        <v>16</v>
      </c>
      <c r="I1372" s="2" t="s">
        <v>6</v>
      </c>
      <c r="J1372" s="3">
        <f t="shared" si="63"/>
        <v>120</v>
      </c>
      <c r="K1372" s="3">
        <f t="shared" si="64"/>
        <v>45</v>
      </c>
      <c r="L1372" s="4">
        <f t="shared" si="65"/>
        <v>0.375</v>
      </c>
    </row>
    <row r="1373" spans="1:12" x14ac:dyDescent="0.3">
      <c r="A1373" s="1">
        <v>555</v>
      </c>
      <c r="B1373" s="1">
        <v>20</v>
      </c>
      <c r="C1373" s="2" t="s">
        <v>7</v>
      </c>
      <c r="D1373" s="2" t="s">
        <v>32</v>
      </c>
      <c r="E1373" s="3">
        <v>18</v>
      </c>
      <c r="F1373" s="3">
        <v>30</v>
      </c>
      <c r="G1373" s="1">
        <v>1</v>
      </c>
      <c r="H1373" s="1">
        <v>46</v>
      </c>
      <c r="I1373" s="2" t="s">
        <v>6</v>
      </c>
      <c r="J1373" s="3">
        <f t="shared" si="63"/>
        <v>30</v>
      </c>
      <c r="K1373" s="3">
        <f t="shared" si="64"/>
        <v>12</v>
      </c>
      <c r="L1373" s="4">
        <f t="shared" si="65"/>
        <v>0.4</v>
      </c>
    </row>
    <row r="1374" spans="1:12" x14ac:dyDescent="0.3">
      <c r="A1374" s="1">
        <v>556</v>
      </c>
      <c r="B1374" s="1">
        <v>9</v>
      </c>
      <c r="C1374" s="2" t="s">
        <v>19</v>
      </c>
      <c r="D1374" s="2" t="s">
        <v>43</v>
      </c>
      <c r="E1374" s="3">
        <v>13</v>
      </c>
      <c r="F1374" s="3">
        <v>22</v>
      </c>
      <c r="G1374" s="1">
        <v>1</v>
      </c>
      <c r="H1374" s="1">
        <v>36</v>
      </c>
      <c r="I1374" s="2" t="s">
        <v>6</v>
      </c>
      <c r="J1374" s="3">
        <f t="shared" si="63"/>
        <v>22</v>
      </c>
      <c r="K1374" s="3">
        <f t="shared" si="64"/>
        <v>9</v>
      </c>
      <c r="L1374" s="4">
        <f t="shared" si="65"/>
        <v>0.40909090909090912</v>
      </c>
    </row>
    <row r="1375" spans="1:12" x14ac:dyDescent="0.3">
      <c r="A1375" s="1">
        <v>556</v>
      </c>
      <c r="B1375" s="1">
        <v>9</v>
      </c>
      <c r="C1375" s="2" t="s">
        <v>24</v>
      </c>
      <c r="D1375" s="2" t="s">
        <v>48</v>
      </c>
      <c r="E1375" s="3">
        <v>10</v>
      </c>
      <c r="F1375" s="3">
        <v>18</v>
      </c>
      <c r="G1375" s="1">
        <v>3</v>
      </c>
      <c r="H1375" s="1">
        <v>30</v>
      </c>
      <c r="I1375" s="2" t="s">
        <v>8</v>
      </c>
      <c r="J1375" s="3">
        <f t="shared" si="63"/>
        <v>54</v>
      </c>
      <c r="K1375" s="3">
        <f t="shared" si="64"/>
        <v>24</v>
      </c>
      <c r="L1375" s="4">
        <f t="shared" si="65"/>
        <v>0.44444444444444442</v>
      </c>
    </row>
    <row r="1376" spans="1:12" x14ac:dyDescent="0.3">
      <c r="A1376" s="1">
        <v>557</v>
      </c>
      <c r="B1376" s="1">
        <v>7</v>
      </c>
      <c r="C1376" s="2" t="s">
        <v>18</v>
      </c>
      <c r="D1376" s="2" t="s">
        <v>42</v>
      </c>
      <c r="E1376" s="3">
        <v>19</v>
      </c>
      <c r="F1376" s="3">
        <v>32</v>
      </c>
      <c r="G1376" s="1">
        <v>2</v>
      </c>
      <c r="H1376" s="1">
        <v>47</v>
      </c>
      <c r="I1376" s="2" t="s">
        <v>8</v>
      </c>
      <c r="J1376" s="3">
        <f t="shared" si="63"/>
        <v>64</v>
      </c>
      <c r="K1376" s="3">
        <f t="shared" si="64"/>
        <v>26</v>
      </c>
      <c r="L1376" s="4">
        <f t="shared" si="65"/>
        <v>0.40625</v>
      </c>
    </row>
    <row r="1377" spans="1:12" x14ac:dyDescent="0.3">
      <c r="A1377" s="1">
        <v>557</v>
      </c>
      <c r="B1377" s="1">
        <v>7</v>
      </c>
      <c r="C1377" s="2" t="s">
        <v>23</v>
      </c>
      <c r="D1377" s="2" t="s">
        <v>47</v>
      </c>
      <c r="E1377" s="3">
        <v>13</v>
      </c>
      <c r="F1377" s="3">
        <v>21</v>
      </c>
      <c r="G1377" s="1">
        <v>3</v>
      </c>
      <c r="H1377" s="1">
        <v>22</v>
      </c>
      <c r="I1377" s="2" t="s">
        <v>8</v>
      </c>
      <c r="J1377" s="3">
        <f t="shared" si="63"/>
        <v>63</v>
      </c>
      <c r="K1377" s="3">
        <f t="shared" si="64"/>
        <v>24</v>
      </c>
      <c r="L1377" s="4">
        <f t="shared" si="65"/>
        <v>0.38095238095238093</v>
      </c>
    </row>
    <row r="1378" spans="1:12" x14ac:dyDescent="0.3">
      <c r="A1378" s="1">
        <v>557</v>
      </c>
      <c r="B1378" s="1">
        <v>7</v>
      </c>
      <c r="C1378" s="2" t="s">
        <v>26</v>
      </c>
      <c r="D1378" s="2" t="s">
        <v>50</v>
      </c>
      <c r="E1378" s="3">
        <v>15</v>
      </c>
      <c r="F1378" s="3">
        <v>25</v>
      </c>
      <c r="G1378" s="1">
        <v>2</v>
      </c>
      <c r="H1378" s="1">
        <v>38</v>
      </c>
      <c r="I1378" s="2" t="s">
        <v>6</v>
      </c>
      <c r="J1378" s="3">
        <f t="shared" si="63"/>
        <v>50</v>
      </c>
      <c r="K1378" s="3">
        <f t="shared" si="64"/>
        <v>20</v>
      </c>
      <c r="L1378" s="4">
        <f t="shared" si="65"/>
        <v>0.4</v>
      </c>
    </row>
    <row r="1379" spans="1:12" x14ac:dyDescent="0.3">
      <c r="A1379" s="1">
        <v>558</v>
      </c>
      <c r="B1379" s="1">
        <v>6</v>
      </c>
      <c r="C1379" s="2" t="s">
        <v>18</v>
      </c>
      <c r="D1379" s="2" t="s">
        <v>42</v>
      </c>
      <c r="E1379" s="3">
        <v>19</v>
      </c>
      <c r="F1379" s="3">
        <v>32</v>
      </c>
      <c r="G1379" s="1">
        <v>3</v>
      </c>
      <c r="H1379" s="1">
        <v>56</v>
      </c>
      <c r="I1379" s="2" t="s">
        <v>6</v>
      </c>
      <c r="J1379" s="3">
        <f t="shared" si="63"/>
        <v>96</v>
      </c>
      <c r="K1379" s="3">
        <f t="shared" si="64"/>
        <v>39</v>
      </c>
      <c r="L1379" s="4">
        <f t="shared" si="65"/>
        <v>0.40625</v>
      </c>
    </row>
    <row r="1380" spans="1:12" x14ac:dyDescent="0.3">
      <c r="A1380" s="1">
        <v>558</v>
      </c>
      <c r="B1380" s="1">
        <v>6</v>
      </c>
      <c r="C1380" s="2" t="s">
        <v>26</v>
      </c>
      <c r="D1380" s="2" t="s">
        <v>50</v>
      </c>
      <c r="E1380" s="3">
        <v>15</v>
      </c>
      <c r="F1380" s="3">
        <v>25</v>
      </c>
      <c r="G1380" s="1">
        <v>2</v>
      </c>
      <c r="H1380" s="1">
        <v>54</v>
      </c>
      <c r="I1380" s="2" t="s">
        <v>8</v>
      </c>
      <c r="J1380" s="3">
        <f t="shared" si="63"/>
        <v>50</v>
      </c>
      <c r="K1380" s="3">
        <f t="shared" si="64"/>
        <v>20</v>
      </c>
      <c r="L1380" s="4">
        <f t="shared" si="65"/>
        <v>0.4</v>
      </c>
    </row>
    <row r="1381" spans="1:12" x14ac:dyDescent="0.3">
      <c r="A1381" s="1">
        <v>558</v>
      </c>
      <c r="B1381" s="1">
        <v>6</v>
      </c>
      <c r="C1381" s="2" t="s">
        <v>14</v>
      </c>
      <c r="D1381" s="2" t="s">
        <v>38</v>
      </c>
      <c r="E1381" s="3">
        <v>20</v>
      </c>
      <c r="F1381" s="3">
        <v>33</v>
      </c>
      <c r="G1381" s="1">
        <v>1</v>
      </c>
      <c r="H1381" s="1">
        <v>57</v>
      </c>
      <c r="I1381" s="2" t="s">
        <v>6</v>
      </c>
      <c r="J1381" s="3">
        <f t="shared" si="63"/>
        <v>33</v>
      </c>
      <c r="K1381" s="3">
        <f t="shared" si="64"/>
        <v>13</v>
      </c>
      <c r="L1381" s="4">
        <f t="shared" si="65"/>
        <v>0.39393939393939392</v>
      </c>
    </row>
    <row r="1382" spans="1:12" x14ac:dyDescent="0.3">
      <c r="A1382" s="1">
        <v>559</v>
      </c>
      <c r="B1382" s="1">
        <v>11</v>
      </c>
      <c r="C1382" s="2" t="s">
        <v>14</v>
      </c>
      <c r="D1382" s="2" t="s">
        <v>38</v>
      </c>
      <c r="E1382" s="3">
        <v>20</v>
      </c>
      <c r="F1382" s="3">
        <v>33</v>
      </c>
      <c r="G1382" s="1">
        <v>3</v>
      </c>
      <c r="H1382" s="1">
        <v>41</v>
      </c>
      <c r="I1382" s="2" t="s">
        <v>8</v>
      </c>
      <c r="J1382" s="3">
        <f t="shared" si="63"/>
        <v>99</v>
      </c>
      <c r="K1382" s="3">
        <f t="shared" si="64"/>
        <v>39</v>
      </c>
      <c r="L1382" s="4">
        <f t="shared" si="65"/>
        <v>0.39393939393939392</v>
      </c>
    </row>
    <row r="1383" spans="1:12" x14ac:dyDescent="0.3">
      <c r="A1383" s="1">
        <v>560</v>
      </c>
      <c r="B1383" s="1">
        <v>6</v>
      </c>
      <c r="C1383" s="2" t="s">
        <v>24</v>
      </c>
      <c r="D1383" s="2" t="s">
        <v>48</v>
      </c>
      <c r="E1383" s="3">
        <v>10</v>
      </c>
      <c r="F1383" s="3">
        <v>18</v>
      </c>
      <c r="G1383" s="1">
        <v>2</v>
      </c>
      <c r="H1383" s="1">
        <v>36</v>
      </c>
      <c r="I1383" s="2" t="s">
        <v>8</v>
      </c>
      <c r="J1383" s="3">
        <f t="shared" si="63"/>
        <v>36</v>
      </c>
      <c r="K1383" s="3">
        <f t="shared" si="64"/>
        <v>16</v>
      </c>
      <c r="L1383" s="4">
        <f t="shared" si="65"/>
        <v>0.44444444444444442</v>
      </c>
    </row>
    <row r="1384" spans="1:12" x14ac:dyDescent="0.3">
      <c r="A1384" s="1">
        <v>560</v>
      </c>
      <c r="B1384" s="1">
        <v>6</v>
      </c>
      <c r="C1384" s="2" t="s">
        <v>26</v>
      </c>
      <c r="D1384" s="2" t="s">
        <v>50</v>
      </c>
      <c r="E1384" s="3">
        <v>15</v>
      </c>
      <c r="F1384" s="3">
        <v>25</v>
      </c>
      <c r="G1384" s="1">
        <v>3</v>
      </c>
      <c r="H1384" s="1">
        <v>12</v>
      </c>
      <c r="I1384" s="2" t="s">
        <v>8</v>
      </c>
      <c r="J1384" s="3">
        <f t="shared" si="63"/>
        <v>75</v>
      </c>
      <c r="K1384" s="3">
        <f t="shared" si="64"/>
        <v>30</v>
      </c>
      <c r="L1384" s="4">
        <f t="shared" si="65"/>
        <v>0.4</v>
      </c>
    </row>
    <row r="1385" spans="1:12" x14ac:dyDescent="0.3">
      <c r="A1385" s="1">
        <v>561</v>
      </c>
      <c r="B1385" s="1">
        <v>4</v>
      </c>
      <c r="C1385" s="2" t="s">
        <v>24</v>
      </c>
      <c r="D1385" s="2" t="s">
        <v>48</v>
      </c>
      <c r="E1385" s="3">
        <v>10</v>
      </c>
      <c r="F1385" s="3">
        <v>18</v>
      </c>
      <c r="G1385" s="1">
        <v>1</v>
      </c>
      <c r="H1385" s="1">
        <v>56</v>
      </c>
      <c r="I1385" s="2" t="s">
        <v>8</v>
      </c>
      <c r="J1385" s="3">
        <f t="shared" si="63"/>
        <v>18</v>
      </c>
      <c r="K1385" s="3">
        <f t="shared" si="64"/>
        <v>8</v>
      </c>
      <c r="L1385" s="4">
        <f t="shared" si="65"/>
        <v>0.44444444444444442</v>
      </c>
    </row>
    <row r="1386" spans="1:12" x14ac:dyDescent="0.3">
      <c r="A1386" s="1">
        <v>561</v>
      </c>
      <c r="B1386" s="1">
        <v>4</v>
      </c>
      <c r="C1386" s="2" t="s">
        <v>22</v>
      </c>
      <c r="D1386" s="2" t="s">
        <v>46</v>
      </c>
      <c r="E1386" s="3">
        <v>14</v>
      </c>
      <c r="F1386" s="3">
        <v>23</v>
      </c>
      <c r="G1386" s="1">
        <v>2</v>
      </c>
      <c r="H1386" s="1">
        <v>8</v>
      </c>
      <c r="I1386" s="2" t="s">
        <v>8</v>
      </c>
      <c r="J1386" s="3">
        <f t="shared" si="63"/>
        <v>46</v>
      </c>
      <c r="K1386" s="3">
        <f t="shared" si="64"/>
        <v>18</v>
      </c>
      <c r="L1386" s="4">
        <f t="shared" si="65"/>
        <v>0.39130434782608697</v>
      </c>
    </row>
    <row r="1387" spans="1:12" x14ac:dyDescent="0.3">
      <c r="A1387" s="1">
        <v>562</v>
      </c>
      <c r="B1387" s="1">
        <v>20</v>
      </c>
      <c r="C1387" s="2" t="s">
        <v>11</v>
      </c>
      <c r="D1387" s="2" t="s">
        <v>35</v>
      </c>
      <c r="E1387" s="3">
        <v>25</v>
      </c>
      <c r="F1387" s="3">
        <v>40</v>
      </c>
      <c r="G1387" s="1">
        <v>3</v>
      </c>
      <c r="H1387" s="1">
        <v>41</v>
      </c>
      <c r="I1387" s="2" t="s">
        <v>6</v>
      </c>
      <c r="J1387" s="3">
        <f t="shared" si="63"/>
        <v>120</v>
      </c>
      <c r="K1387" s="3">
        <f t="shared" si="64"/>
        <v>45</v>
      </c>
      <c r="L1387" s="4">
        <f t="shared" si="65"/>
        <v>0.375</v>
      </c>
    </row>
    <row r="1388" spans="1:12" x14ac:dyDescent="0.3">
      <c r="A1388" s="1">
        <v>562</v>
      </c>
      <c r="B1388" s="1">
        <v>20</v>
      </c>
      <c r="C1388" s="2" t="s">
        <v>13</v>
      </c>
      <c r="D1388" s="2" t="s">
        <v>37</v>
      </c>
      <c r="E1388" s="3">
        <v>17</v>
      </c>
      <c r="F1388" s="3">
        <v>29</v>
      </c>
      <c r="G1388" s="1">
        <v>2</v>
      </c>
      <c r="H1388" s="1">
        <v>7</v>
      </c>
      <c r="I1388" s="2" t="s">
        <v>6</v>
      </c>
      <c r="J1388" s="3">
        <f t="shared" si="63"/>
        <v>58</v>
      </c>
      <c r="K1388" s="3">
        <f t="shared" si="64"/>
        <v>24</v>
      </c>
      <c r="L1388" s="4">
        <f t="shared" si="65"/>
        <v>0.41379310344827586</v>
      </c>
    </row>
    <row r="1389" spans="1:12" x14ac:dyDescent="0.3">
      <c r="A1389" s="1">
        <v>562</v>
      </c>
      <c r="B1389" s="1">
        <v>20</v>
      </c>
      <c r="C1389" s="2" t="s">
        <v>5</v>
      </c>
      <c r="D1389" s="2" t="s">
        <v>31</v>
      </c>
      <c r="E1389" s="3">
        <v>14</v>
      </c>
      <c r="F1389" s="3">
        <v>24</v>
      </c>
      <c r="G1389" s="1">
        <v>2</v>
      </c>
      <c r="H1389" s="1">
        <v>22</v>
      </c>
      <c r="I1389" s="2" t="s">
        <v>6</v>
      </c>
      <c r="J1389" s="3">
        <f t="shared" si="63"/>
        <v>48</v>
      </c>
      <c r="K1389" s="3">
        <f t="shared" si="64"/>
        <v>20</v>
      </c>
      <c r="L1389" s="4">
        <f t="shared" si="65"/>
        <v>0.41666666666666669</v>
      </c>
    </row>
    <row r="1390" spans="1:12" x14ac:dyDescent="0.3">
      <c r="A1390" s="1">
        <v>562</v>
      </c>
      <c r="B1390" s="1">
        <v>20</v>
      </c>
      <c r="C1390" s="2" t="s">
        <v>9</v>
      </c>
      <c r="D1390" s="2" t="s">
        <v>33</v>
      </c>
      <c r="E1390" s="3">
        <v>19</v>
      </c>
      <c r="F1390" s="3">
        <v>31</v>
      </c>
      <c r="G1390" s="1">
        <v>2</v>
      </c>
      <c r="H1390" s="1">
        <v>42</v>
      </c>
      <c r="I1390" s="2" t="s">
        <v>8</v>
      </c>
      <c r="J1390" s="3">
        <f t="shared" si="63"/>
        <v>62</v>
      </c>
      <c r="K1390" s="3">
        <f t="shared" si="64"/>
        <v>24</v>
      </c>
      <c r="L1390" s="4">
        <f t="shared" si="65"/>
        <v>0.38709677419354838</v>
      </c>
    </row>
    <row r="1391" spans="1:12" x14ac:dyDescent="0.3">
      <c r="A1391" s="1">
        <v>563</v>
      </c>
      <c r="B1391" s="1">
        <v>12</v>
      </c>
      <c r="C1391" s="2" t="s">
        <v>10</v>
      </c>
      <c r="D1391" s="2" t="s">
        <v>34</v>
      </c>
      <c r="E1391" s="3">
        <v>16</v>
      </c>
      <c r="F1391" s="3">
        <v>27</v>
      </c>
      <c r="G1391" s="1">
        <v>2</v>
      </c>
      <c r="H1391" s="1">
        <v>37</v>
      </c>
      <c r="I1391" s="2" t="s">
        <v>8</v>
      </c>
      <c r="J1391" s="3">
        <f t="shared" si="63"/>
        <v>54</v>
      </c>
      <c r="K1391" s="3">
        <f t="shared" si="64"/>
        <v>22</v>
      </c>
      <c r="L1391" s="4">
        <f t="shared" si="65"/>
        <v>0.40740740740740738</v>
      </c>
    </row>
    <row r="1392" spans="1:12" x14ac:dyDescent="0.3">
      <c r="A1392" s="1">
        <v>564</v>
      </c>
      <c r="B1392" s="1">
        <v>9</v>
      </c>
      <c r="C1392" s="2" t="s">
        <v>12</v>
      </c>
      <c r="D1392" s="2" t="s">
        <v>36</v>
      </c>
      <c r="E1392" s="3">
        <v>22</v>
      </c>
      <c r="F1392" s="3">
        <v>36</v>
      </c>
      <c r="G1392" s="1">
        <v>1</v>
      </c>
      <c r="H1392" s="1">
        <v>7</v>
      </c>
      <c r="I1392" s="2" t="s">
        <v>8</v>
      </c>
      <c r="J1392" s="3">
        <f t="shared" si="63"/>
        <v>36</v>
      </c>
      <c r="K1392" s="3">
        <f t="shared" si="64"/>
        <v>14</v>
      </c>
      <c r="L1392" s="4">
        <f t="shared" si="65"/>
        <v>0.3888888888888889</v>
      </c>
    </row>
    <row r="1393" spans="1:12" x14ac:dyDescent="0.3">
      <c r="A1393" s="1">
        <v>564</v>
      </c>
      <c r="B1393" s="1">
        <v>9</v>
      </c>
      <c r="C1393" s="2" t="s">
        <v>11</v>
      </c>
      <c r="D1393" s="2" t="s">
        <v>35</v>
      </c>
      <c r="E1393" s="3">
        <v>25</v>
      </c>
      <c r="F1393" s="3">
        <v>40</v>
      </c>
      <c r="G1393" s="1">
        <v>2</v>
      </c>
      <c r="H1393" s="1">
        <v>36</v>
      </c>
      <c r="I1393" s="2" t="s">
        <v>8</v>
      </c>
      <c r="J1393" s="3">
        <f t="shared" si="63"/>
        <v>80</v>
      </c>
      <c r="K1393" s="3">
        <f t="shared" si="64"/>
        <v>30</v>
      </c>
      <c r="L1393" s="4">
        <f t="shared" si="65"/>
        <v>0.375</v>
      </c>
    </row>
    <row r="1394" spans="1:12" x14ac:dyDescent="0.3">
      <c r="A1394" s="1">
        <v>564</v>
      </c>
      <c r="B1394" s="1">
        <v>9</v>
      </c>
      <c r="C1394" s="2" t="s">
        <v>21</v>
      </c>
      <c r="D1394" s="2" t="s">
        <v>45</v>
      </c>
      <c r="E1394" s="3">
        <v>12</v>
      </c>
      <c r="F1394" s="3">
        <v>20</v>
      </c>
      <c r="G1394" s="1">
        <v>2</v>
      </c>
      <c r="H1394" s="1">
        <v>11</v>
      </c>
      <c r="I1394" s="2" t="s">
        <v>8</v>
      </c>
      <c r="J1394" s="3">
        <f t="shared" si="63"/>
        <v>40</v>
      </c>
      <c r="K1394" s="3">
        <f t="shared" si="64"/>
        <v>16</v>
      </c>
      <c r="L1394" s="4">
        <f t="shared" si="65"/>
        <v>0.4</v>
      </c>
    </row>
    <row r="1395" spans="1:12" x14ac:dyDescent="0.3">
      <c r="A1395" s="1">
        <v>565</v>
      </c>
      <c r="B1395" s="1">
        <v>3</v>
      </c>
      <c r="C1395" s="2" t="s">
        <v>18</v>
      </c>
      <c r="D1395" s="2" t="s">
        <v>42</v>
      </c>
      <c r="E1395" s="3">
        <v>19</v>
      </c>
      <c r="F1395" s="3">
        <v>32</v>
      </c>
      <c r="G1395" s="1">
        <v>3</v>
      </c>
      <c r="H1395" s="1">
        <v>19</v>
      </c>
      <c r="I1395" s="2" t="s">
        <v>6</v>
      </c>
      <c r="J1395" s="3">
        <f t="shared" si="63"/>
        <v>96</v>
      </c>
      <c r="K1395" s="3">
        <f t="shared" si="64"/>
        <v>39</v>
      </c>
      <c r="L1395" s="4">
        <f t="shared" si="65"/>
        <v>0.40625</v>
      </c>
    </row>
    <row r="1396" spans="1:12" x14ac:dyDescent="0.3">
      <c r="A1396" s="1">
        <v>565</v>
      </c>
      <c r="B1396" s="1">
        <v>3</v>
      </c>
      <c r="C1396" s="2" t="s">
        <v>24</v>
      </c>
      <c r="D1396" s="2" t="s">
        <v>48</v>
      </c>
      <c r="E1396" s="3">
        <v>10</v>
      </c>
      <c r="F1396" s="3">
        <v>18</v>
      </c>
      <c r="G1396" s="1">
        <v>3</v>
      </c>
      <c r="H1396" s="1">
        <v>53</v>
      </c>
      <c r="I1396" s="2" t="s">
        <v>8</v>
      </c>
      <c r="J1396" s="3">
        <f t="shared" si="63"/>
        <v>54</v>
      </c>
      <c r="K1396" s="3">
        <f t="shared" si="64"/>
        <v>24</v>
      </c>
      <c r="L1396" s="4">
        <f t="shared" si="65"/>
        <v>0.44444444444444442</v>
      </c>
    </row>
    <row r="1397" spans="1:12" x14ac:dyDescent="0.3">
      <c r="A1397" s="1">
        <v>565</v>
      </c>
      <c r="B1397" s="1">
        <v>3</v>
      </c>
      <c r="C1397" s="2" t="s">
        <v>14</v>
      </c>
      <c r="D1397" s="2" t="s">
        <v>38</v>
      </c>
      <c r="E1397" s="3">
        <v>20</v>
      </c>
      <c r="F1397" s="3">
        <v>33</v>
      </c>
      <c r="G1397" s="1">
        <v>2</v>
      </c>
      <c r="H1397" s="1">
        <v>21</v>
      </c>
      <c r="I1397" s="2" t="s">
        <v>8</v>
      </c>
      <c r="J1397" s="3">
        <f t="shared" si="63"/>
        <v>66</v>
      </c>
      <c r="K1397" s="3">
        <f t="shared" si="64"/>
        <v>26</v>
      </c>
      <c r="L1397" s="4">
        <f t="shared" si="65"/>
        <v>0.39393939393939392</v>
      </c>
    </row>
    <row r="1398" spans="1:12" x14ac:dyDescent="0.3">
      <c r="A1398" s="1">
        <v>565</v>
      </c>
      <c r="B1398" s="1">
        <v>3</v>
      </c>
      <c r="C1398" s="2" t="s">
        <v>17</v>
      </c>
      <c r="D1398" s="2" t="s">
        <v>41</v>
      </c>
      <c r="E1398" s="3">
        <v>21</v>
      </c>
      <c r="F1398" s="3">
        <v>35</v>
      </c>
      <c r="G1398" s="1">
        <v>1</v>
      </c>
      <c r="H1398" s="1">
        <v>5</v>
      </c>
      <c r="I1398" s="2" t="s">
        <v>8</v>
      </c>
      <c r="J1398" s="3">
        <f t="shared" si="63"/>
        <v>35</v>
      </c>
      <c r="K1398" s="3">
        <f t="shared" si="64"/>
        <v>14</v>
      </c>
      <c r="L1398" s="4">
        <f t="shared" si="65"/>
        <v>0.4</v>
      </c>
    </row>
    <row r="1399" spans="1:12" x14ac:dyDescent="0.3">
      <c r="A1399" s="1">
        <v>566</v>
      </c>
      <c r="B1399" s="1">
        <v>4</v>
      </c>
      <c r="C1399" s="2" t="s">
        <v>25</v>
      </c>
      <c r="D1399" s="2" t="s">
        <v>49</v>
      </c>
      <c r="E1399" s="3">
        <v>15</v>
      </c>
      <c r="F1399" s="3">
        <v>26</v>
      </c>
      <c r="G1399" s="1">
        <v>3</v>
      </c>
      <c r="H1399" s="1">
        <v>56</v>
      </c>
      <c r="I1399" s="2" t="s">
        <v>6</v>
      </c>
      <c r="J1399" s="3">
        <f t="shared" si="63"/>
        <v>78</v>
      </c>
      <c r="K1399" s="3">
        <f t="shared" si="64"/>
        <v>33</v>
      </c>
      <c r="L1399" s="4">
        <f t="shared" si="65"/>
        <v>0.42307692307692307</v>
      </c>
    </row>
    <row r="1400" spans="1:12" x14ac:dyDescent="0.3">
      <c r="A1400" s="1">
        <v>567</v>
      </c>
      <c r="B1400" s="1">
        <v>15</v>
      </c>
      <c r="C1400" s="2" t="s">
        <v>15</v>
      </c>
      <c r="D1400" s="2" t="s">
        <v>39</v>
      </c>
      <c r="E1400" s="3">
        <v>16</v>
      </c>
      <c r="F1400" s="3">
        <v>28</v>
      </c>
      <c r="G1400" s="1">
        <v>2</v>
      </c>
      <c r="H1400" s="1">
        <v>9</v>
      </c>
      <c r="I1400" s="2" t="s">
        <v>6</v>
      </c>
      <c r="J1400" s="3">
        <f t="shared" si="63"/>
        <v>56</v>
      </c>
      <c r="K1400" s="3">
        <f t="shared" si="64"/>
        <v>24</v>
      </c>
      <c r="L1400" s="4">
        <f t="shared" si="65"/>
        <v>0.42857142857142855</v>
      </c>
    </row>
    <row r="1401" spans="1:12" x14ac:dyDescent="0.3">
      <c r="A1401" s="1">
        <v>567</v>
      </c>
      <c r="B1401" s="1">
        <v>15</v>
      </c>
      <c r="C1401" s="2" t="s">
        <v>14</v>
      </c>
      <c r="D1401" s="2" t="s">
        <v>38</v>
      </c>
      <c r="E1401" s="3">
        <v>20</v>
      </c>
      <c r="F1401" s="3">
        <v>33</v>
      </c>
      <c r="G1401" s="1">
        <v>2</v>
      </c>
      <c r="H1401" s="1">
        <v>34</v>
      </c>
      <c r="I1401" s="2" t="s">
        <v>8</v>
      </c>
      <c r="J1401" s="3">
        <f t="shared" si="63"/>
        <v>66</v>
      </c>
      <c r="K1401" s="3">
        <f t="shared" si="64"/>
        <v>26</v>
      </c>
      <c r="L1401" s="4">
        <f t="shared" si="65"/>
        <v>0.39393939393939392</v>
      </c>
    </row>
    <row r="1402" spans="1:12" x14ac:dyDescent="0.3">
      <c r="A1402" s="1">
        <v>567</v>
      </c>
      <c r="B1402" s="1">
        <v>15</v>
      </c>
      <c r="C1402" s="2" t="s">
        <v>20</v>
      </c>
      <c r="D1402" s="2" t="s">
        <v>44</v>
      </c>
      <c r="E1402" s="3">
        <v>20</v>
      </c>
      <c r="F1402" s="3">
        <v>34</v>
      </c>
      <c r="G1402" s="1">
        <v>2</v>
      </c>
      <c r="H1402" s="1">
        <v>18</v>
      </c>
      <c r="I1402" s="2" t="s">
        <v>6</v>
      </c>
      <c r="J1402" s="3">
        <f t="shared" si="63"/>
        <v>68</v>
      </c>
      <c r="K1402" s="3">
        <f t="shared" si="64"/>
        <v>28</v>
      </c>
      <c r="L1402" s="4">
        <f t="shared" si="65"/>
        <v>0.41176470588235292</v>
      </c>
    </row>
    <row r="1403" spans="1:12" x14ac:dyDescent="0.3">
      <c r="A1403" s="1">
        <v>567</v>
      </c>
      <c r="B1403" s="1">
        <v>15</v>
      </c>
      <c r="C1403" s="2" t="s">
        <v>23</v>
      </c>
      <c r="D1403" s="2" t="s">
        <v>47</v>
      </c>
      <c r="E1403" s="3">
        <v>13</v>
      </c>
      <c r="F1403" s="3">
        <v>21</v>
      </c>
      <c r="G1403" s="1">
        <v>3</v>
      </c>
      <c r="H1403" s="1">
        <v>41</v>
      </c>
      <c r="I1403" s="2" t="s">
        <v>8</v>
      </c>
      <c r="J1403" s="3">
        <f t="shared" si="63"/>
        <v>63</v>
      </c>
      <c r="K1403" s="3">
        <f t="shared" si="64"/>
        <v>24</v>
      </c>
      <c r="L1403" s="4">
        <f t="shared" si="65"/>
        <v>0.38095238095238093</v>
      </c>
    </row>
    <row r="1404" spans="1:12" x14ac:dyDescent="0.3">
      <c r="A1404" s="1">
        <v>568</v>
      </c>
      <c r="B1404" s="1">
        <v>5</v>
      </c>
      <c r="C1404" s="2" t="s">
        <v>20</v>
      </c>
      <c r="D1404" s="2" t="s">
        <v>44</v>
      </c>
      <c r="E1404" s="3">
        <v>20</v>
      </c>
      <c r="F1404" s="3">
        <v>34</v>
      </c>
      <c r="G1404" s="1">
        <v>3</v>
      </c>
      <c r="H1404" s="1">
        <v>40</v>
      </c>
      <c r="I1404" s="2" t="s">
        <v>6</v>
      </c>
      <c r="J1404" s="3">
        <f t="shared" si="63"/>
        <v>102</v>
      </c>
      <c r="K1404" s="3">
        <f t="shared" si="64"/>
        <v>42</v>
      </c>
      <c r="L1404" s="4">
        <f t="shared" si="65"/>
        <v>0.41176470588235292</v>
      </c>
    </row>
    <row r="1405" spans="1:12" x14ac:dyDescent="0.3">
      <c r="A1405" s="1">
        <v>568</v>
      </c>
      <c r="B1405" s="1">
        <v>5</v>
      </c>
      <c r="C1405" s="2" t="s">
        <v>11</v>
      </c>
      <c r="D1405" s="2" t="s">
        <v>35</v>
      </c>
      <c r="E1405" s="3">
        <v>25</v>
      </c>
      <c r="F1405" s="3">
        <v>40</v>
      </c>
      <c r="G1405" s="1">
        <v>2</v>
      </c>
      <c r="H1405" s="1">
        <v>44</v>
      </c>
      <c r="I1405" s="2" t="s">
        <v>8</v>
      </c>
      <c r="J1405" s="3">
        <f t="shared" si="63"/>
        <v>80</v>
      </c>
      <c r="K1405" s="3">
        <f t="shared" si="64"/>
        <v>30</v>
      </c>
      <c r="L1405" s="4">
        <f t="shared" si="65"/>
        <v>0.375</v>
      </c>
    </row>
    <row r="1406" spans="1:12" x14ac:dyDescent="0.3">
      <c r="A1406" s="1">
        <v>569</v>
      </c>
      <c r="B1406" s="1">
        <v>12</v>
      </c>
      <c r="C1406" s="2" t="s">
        <v>20</v>
      </c>
      <c r="D1406" s="2" t="s">
        <v>44</v>
      </c>
      <c r="E1406" s="3">
        <v>20</v>
      </c>
      <c r="F1406" s="3">
        <v>34</v>
      </c>
      <c r="G1406" s="1">
        <v>2</v>
      </c>
      <c r="H1406" s="1">
        <v>26</v>
      </c>
      <c r="I1406" s="2" t="s">
        <v>6</v>
      </c>
      <c r="J1406" s="3">
        <f t="shared" si="63"/>
        <v>68</v>
      </c>
      <c r="K1406" s="3">
        <f t="shared" si="64"/>
        <v>28</v>
      </c>
      <c r="L1406" s="4">
        <f t="shared" si="65"/>
        <v>0.41176470588235292</v>
      </c>
    </row>
    <row r="1407" spans="1:12" x14ac:dyDescent="0.3">
      <c r="A1407" s="1">
        <v>569</v>
      </c>
      <c r="B1407" s="1">
        <v>12</v>
      </c>
      <c r="C1407" s="2" t="s">
        <v>23</v>
      </c>
      <c r="D1407" s="2" t="s">
        <v>47</v>
      </c>
      <c r="E1407" s="3">
        <v>13</v>
      </c>
      <c r="F1407" s="3">
        <v>21</v>
      </c>
      <c r="G1407" s="1">
        <v>3</v>
      </c>
      <c r="H1407" s="1">
        <v>32</v>
      </c>
      <c r="I1407" s="2" t="s">
        <v>8</v>
      </c>
      <c r="J1407" s="3">
        <f t="shared" si="63"/>
        <v>63</v>
      </c>
      <c r="K1407" s="3">
        <f t="shared" si="64"/>
        <v>24</v>
      </c>
      <c r="L1407" s="4">
        <f t="shared" si="65"/>
        <v>0.38095238095238093</v>
      </c>
    </row>
    <row r="1408" spans="1:12" x14ac:dyDescent="0.3">
      <c r="A1408" s="1">
        <v>570</v>
      </c>
      <c r="B1408" s="1">
        <v>1</v>
      </c>
      <c r="C1408" s="2" t="s">
        <v>14</v>
      </c>
      <c r="D1408" s="2" t="s">
        <v>38</v>
      </c>
      <c r="E1408" s="3">
        <v>20</v>
      </c>
      <c r="F1408" s="3">
        <v>33</v>
      </c>
      <c r="G1408" s="1">
        <v>1</v>
      </c>
      <c r="H1408" s="1">
        <v>38</v>
      </c>
      <c r="I1408" s="2" t="s">
        <v>6</v>
      </c>
      <c r="J1408" s="3">
        <f t="shared" si="63"/>
        <v>33</v>
      </c>
      <c r="K1408" s="3">
        <f t="shared" si="64"/>
        <v>13</v>
      </c>
      <c r="L1408" s="4">
        <f t="shared" si="65"/>
        <v>0.39393939393939392</v>
      </c>
    </row>
    <row r="1409" spans="1:12" x14ac:dyDescent="0.3">
      <c r="A1409" s="1">
        <v>570</v>
      </c>
      <c r="B1409" s="1">
        <v>1</v>
      </c>
      <c r="C1409" s="2" t="s">
        <v>25</v>
      </c>
      <c r="D1409" s="2" t="s">
        <v>49</v>
      </c>
      <c r="E1409" s="3">
        <v>15</v>
      </c>
      <c r="F1409" s="3">
        <v>26</v>
      </c>
      <c r="G1409" s="1">
        <v>2</v>
      </c>
      <c r="H1409" s="1">
        <v>8</v>
      </c>
      <c r="I1409" s="2" t="s">
        <v>8</v>
      </c>
      <c r="J1409" s="3">
        <f t="shared" si="63"/>
        <v>52</v>
      </c>
      <c r="K1409" s="3">
        <f t="shared" si="64"/>
        <v>22</v>
      </c>
      <c r="L1409" s="4">
        <f t="shared" si="65"/>
        <v>0.42307692307692307</v>
      </c>
    </row>
    <row r="1410" spans="1:12" x14ac:dyDescent="0.3">
      <c r="A1410" s="1">
        <v>571</v>
      </c>
      <c r="B1410" s="1">
        <v>15</v>
      </c>
      <c r="C1410" s="2" t="s">
        <v>10</v>
      </c>
      <c r="D1410" s="2" t="s">
        <v>34</v>
      </c>
      <c r="E1410" s="3">
        <v>16</v>
      </c>
      <c r="F1410" s="3">
        <v>27</v>
      </c>
      <c r="G1410" s="1">
        <v>2</v>
      </c>
      <c r="H1410" s="1">
        <v>26</v>
      </c>
      <c r="I1410" s="2" t="s">
        <v>6</v>
      </c>
      <c r="J1410" s="3">
        <f t="shared" si="63"/>
        <v>54</v>
      </c>
      <c r="K1410" s="3">
        <f t="shared" si="64"/>
        <v>22</v>
      </c>
      <c r="L1410" s="4">
        <f t="shared" si="65"/>
        <v>0.40740740740740738</v>
      </c>
    </row>
    <row r="1411" spans="1:12" x14ac:dyDescent="0.3">
      <c r="A1411" s="1">
        <v>572</v>
      </c>
      <c r="B1411" s="1">
        <v>19</v>
      </c>
      <c r="C1411" s="2" t="s">
        <v>7</v>
      </c>
      <c r="D1411" s="2" t="s">
        <v>32</v>
      </c>
      <c r="E1411" s="3">
        <v>18</v>
      </c>
      <c r="F1411" s="3">
        <v>30</v>
      </c>
      <c r="G1411" s="1">
        <v>1</v>
      </c>
      <c r="H1411" s="1">
        <v>34</v>
      </c>
      <c r="I1411" s="2" t="s">
        <v>8</v>
      </c>
      <c r="J1411" s="3">
        <f t="shared" ref="J1411:J1474" si="66">F1411*G1411</f>
        <v>30</v>
      </c>
      <c r="K1411" s="3">
        <f t="shared" ref="K1411:K1474" si="67">J1411-(G1411*E1411)</f>
        <v>12</v>
      </c>
      <c r="L1411" s="4">
        <f t="shared" ref="L1411:L1474" si="68">K1411/J1411</f>
        <v>0.4</v>
      </c>
    </row>
    <row r="1412" spans="1:12" x14ac:dyDescent="0.3">
      <c r="A1412" s="1">
        <v>572</v>
      </c>
      <c r="B1412" s="1">
        <v>19</v>
      </c>
      <c r="C1412" s="2" t="s">
        <v>19</v>
      </c>
      <c r="D1412" s="2" t="s">
        <v>43</v>
      </c>
      <c r="E1412" s="3">
        <v>13</v>
      </c>
      <c r="F1412" s="3">
        <v>22</v>
      </c>
      <c r="G1412" s="1">
        <v>2</v>
      </c>
      <c r="H1412" s="1">
        <v>10</v>
      </c>
      <c r="I1412" s="2" t="s">
        <v>8</v>
      </c>
      <c r="J1412" s="3">
        <f t="shared" si="66"/>
        <v>44</v>
      </c>
      <c r="K1412" s="3">
        <f t="shared" si="67"/>
        <v>18</v>
      </c>
      <c r="L1412" s="4">
        <f t="shared" si="68"/>
        <v>0.40909090909090912</v>
      </c>
    </row>
    <row r="1413" spans="1:12" x14ac:dyDescent="0.3">
      <c r="A1413" s="1">
        <v>573</v>
      </c>
      <c r="B1413" s="1">
        <v>7</v>
      </c>
      <c r="C1413" s="2" t="s">
        <v>23</v>
      </c>
      <c r="D1413" s="2" t="s">
        <v>47</v>
      </c>
      <c r="E1413" s="3">
        <v>13</v>
      </c>
      <c r="F1413" s="3">
        <v>21</v>
      </c>
      <c r="G1413" s="1">
        <v>3</v>
      </c>
      <c r="H1413" s="1">
        <v>41</v>
      </c>
      <c r="I1413" s="2" t="s">
        <v>6</v>
      </c>
      <c r="J1413" s="3">
        <f t="shared" si="66"/>
        <v>63</v>
      </c>
      <c r="K1413" s="3">
        <f t="shared" si="67"/>
        <v>24</v>
      </c>
      <c r="L1413" s="4">
        <f t="shared" si="68"/>
        <v>0.38095238095238093</v>
      </c>
    </row>
    <row r="1414" spans="1:12" x14ac:dyDescent="0.3">
      <c r="A1414" s="1">
        <v>573</v>
      </c>
      <c r="B1414" s="1">
        <v>7</v>
      </c>
      <c r="C1414" s="2" t="s">
        <v>20</v>
      </c>
      <c r="D1414" s="2" t="s">
        <v>44</v>
      </c>
      <c r="E1414" s="3">
        <v>20</v>
      </c>
      <c r="F1414" s="3">
        <v>34</v>
      </c>
      <c r="G1414" s="1">
        <v>3</v>
      </c>
      <c r="H1414" s="1">
        <v>28</v>
      </c>
      <c r="I1414" s="2" t="s">
        <v>8</v>
      </c>
      <c r="J1414" s="3">
        <f t="shared" si="66"/>
        <v>102</v>
      </c>
      <c r="K1414" s="3">
        <f t="shared" si="67"/>
        <v>42</v>
      </c>
      <c r="L1414" s="4">
        <f t="shared" si="68"/>
        <v>0.41176470588235292</v>
      </c>
    </row>
    <row r="1415" spans="1:12" x14ac:dyDescent="0.3">
      <c r="A1415" s="1">
        <v>574</v>
      </c>
      <c r="B1415" s="1">
        <v>20</v>
      </c>
      <c r="C1415" s="2" t="s">
        <v>25</v>
      </c>
      <c r="D1415" s="2" t="s">
        <v>49</v>
      </c>
      <c r="E1415" s="3">
        <v>15</v>
      </c>
      <c r="F1415" s="3">
        <v>26</v>
      </c>
      <c r="G1415" s="1">
        <v>3</v>
      </c>
      <c r="H1415" s="1">
        <v>50</v>
      </c>
      <c r="I1415" s="2" t="s">
        <v>8</v>
      </c>
      <c r="J1415" s="3">
        <f t="shared" si="66"/>
        <v>78</v>
      </c>
      <c r="K1415" s="3">
        <f t="shared" si="67"/>
        <v>33</v>
      </c>
      <c r="L1415" s="4">
        <f t="shared" si="68"/>
        <v>0.42307692307692307</v>
      </c>
    </row>
    <row r="1416" spans="1:12" x14ac:dyDescent="0.3">
      <c r="A1416" s="1">
        <v>574</v>
      </c>
      <c r="B1416" s="1">
        <v>20</v>
      </c>
      <c r="C1416" s="2" t="s">
        <v>12</v>
      </c>
      <c r="D1416" s="2" t="s">
        <v>36</v>
      </c>
      <c r="E1416" s="3">
        <v>22</v>
      </c>
      <c r="F1416" s="3">
        <v>36</v>
      </c>
      <c r="G1416" s="1">
        <v>2</v>
      </c>
      <c r="H1416" s="1">
        <v>40</v>
      </c>
      <c r="I1416" s="2" t="s">
        <v>6</v>
      </c>
      <c r="J1416" s="3">
        <f t="shared" si="66"/>
        <v>72</v>
      </c>
      <c r="K1416" s="3">
        <f t="shared" si="67"/>
        <v>28</v>
      </c>
      <c r="L1416" s="4">
        <f t="shared" si="68"/>
        <v>0.3888888888888889</v>
      </c>
    </row>
    <row r="1417" spans="1:12" x14ac:dyDescent="0.3">
      <c r="A1417" s="1">
        <v>574</v>
      </c>
      <c r="B1417" s="1">
        <v>20</v>
      </c>
      <c r="C1417" s="2" t="s">
        <v>24</v>
      </c>
      <c r="D1417" s="2" t="s">
        <v>48</v>
      </c>
      <c r="E1417" s="3">
        <v>10</v>
      </c>
      <c r="F1417" s="3">
        <v>18</v>
      </c>
      <c r="G1417" s="1">
        <v>2</v>
      </c>
      <c r="H1417" s="1">
        <v>37</v>
      </c>
      <c r="I1417" s="2" t="s">
        <v>8</v>
      </c>
      <c r="J1417" s="3">
        <f t="shared" si="66"/>
        <v>36</v>
      </c>
      <c r="K1417" s="3">
        <f t="shared" si="67"/>
        <v>16</v>
      </c>
      <c r="L1417" s="4">
        <f t="shared" si="68"/>
        <v>0.44444444444444442</v>
      </c>
    </row>
    <row r="1418" spans="1:12" x14ac:dyDescent="0.3">
      <c r="A1418" s="1">
        <v>574</v>
      </c>
      <c r="B1418" s="1">
        <v>20</v>
      </c>
      <c r="C1418" s="2" t="s">
        <v>23</v>
      </c>
      <c r="D1418" s="2" t="s">
        <v>47</v>
      </c>
      <c r="E1418" s="3">
        <v>13</v>
      </c>
      <c r="F1418" s="3">
        <v>21</v>
      </c>
      <c r="G1418" s="1">
        <v>1</v>
      </c>
      <c r="H1418" s="1">
        <v>41</v>
      </c>
      <c r="I1418" s="2" t="s">
        <v>8</v>
      </c>
      <c r="J1418" s="3">
        <f t="shared" si="66"/>
        <v>21</v>
      </c>
      <c r="K1418" s="3">
        <f t="shared" si="67"/>
        <v>8</v>
      </c>
      <c r="L1418" s="4">
        <f t="shared" si="68"/>
        <v>0.38095238095238093</v>
      </c>
    </row>
    <row r="1419" spans="1:12" x14ac:dyDescent="0.3">
      <c r="A1419" s="1">
        <v>575</v>
      </c>
      <c r="B1419" s="1">
        <v>15</v>
      </c>
      <c r="C1419" s="2" t="s">
        <v>24</v>
      </c>
      <c r="D1419" s="2" t="s">
        <v>48</v>
      </c>
      <c r="E1419" s="3">
        <v>10</v>
      </c>
      <c r="F1419" s="3">
        <v>18</v>
      </c>
      <c r="G1419" s="1">
        <v>1</v>
      </c>
      <c r="H1419" s="1">
        <v>44</v>
      </c>
      <c r="I1419" s="2" t="s">
        <v>6</v>
      </c>
      <c r="J1419" s="3">
        <f t="shared" si="66"/>
        <v>18</v>
      </c>
      <c r="K1419" s="3">
        <f t="shared" si="67"/>
        <v>8</v>
      </c>
      <c r="L1419" s="4">
        <f t="shared" si="68"/>
        <v>0.44444444444444442</v>
      </c>
    </row>
    <row r="1420" spans="1:12" x14ac:dyDescent="0.3">
      <c r="A1420" s="1">
        <v>576</v>
      </c>
      <c r="B1420" s="1">
        <v>9</v>
      </c>
      <c r="C1420" s="2" t="s">
        <v>14</v>
      </c>
      <c r="D1420" s="2" t="s">
        <v>38</v>
      </c>
      <c r="E1420" s="3">
        <v>20</v>
      </c>
      <c r="F1420" s="3">
        <v>33</v>
      </c>
      <c r="G1420" s="1">
        <v>1</v>
      </c>
      <c r="H1420" s="1">
        <v>46</v>
      </c>
      <c r="I1420" s="2" t="s">
        <v>6</v>
      </c>
      <c r="J1420" s="3">
        <f t="shared" si="66"/>
        <v>33</v>
      </c>
      <c r="K1420" s="3">
        <f t="shared" si="67"/>
        <v>13</v>
      </c>
      <c r="L1420" s="4">
        <f t="shared" si="68"/>
        <v>0.39393939393939392</v>
      </c>
    </row>
    <row r="1421" spans="1:12" x14ac:dyDescent="0.3">
      <c r="A1421" s="1">
        <v>576</v>
      </c>
      <c r="B1421" s="1">
        <v>9</v>
      </c>
      <c r="C1421" s="2" t="s">
        <v>9</v>
      </c>
      <c r="D1421" s="2" t="s">
        <v>33</v>
      </c>
      <c r="E1421" s="3">
        <v>19</v>
      </c>
      <c r="F1421" s="3">
        <v>31</v>
      </c>
      <c r="G1421" s="1">
        <v>3</v>
      </c>
      <c r="H1421" s="1">
        <v>32</v>
      </c>
      <c r="I1421" s="2" t="s">
        <v>6</v>
      </c>
      <c r="J1421" s="3">
        <f t="shared" si="66"/>
        <v>93</v>
      </c>
      <c r="K1421" s="3">
        <f t="shared" si="67"/>
        <v>36</v>
      </c>
      <c r="L1421" s="4">
        <f t="shared" si="68"/>
        <v>0.38709677419354838</v>
      </c>
    </row>
    <row r="1422" spans="1:12" x14ac:dyDescent="0.3">
      <c r="A1422" s="1">
        <v>576</v>
      </c>
      <c r="B1422" s="1">
        <v>9</v>
      </c>
      <c r="C1422" s="2" t="s">
        <v>12</v>
      </c>
      <c r="D1422" s="2" t="s">
        <v>36</v>
      </c>
      <c r="E1422" s="3">
        <v>22</v>
      </c>
      <c r="F1422" s="3">
        <v>36</v>
      </c>
      <c r="G1422" s="1">
        <v>3</v>
      </c>
      <c r="H1422" s="1">
        <v>37</v>
      </c>
      <c r="I1422" s="2" t="s">
        <v>8</v>
      </c>
      <c r="J1422" s="3">
        <f t="shared" si="66"/>
        <v>108</v>
      </c>
      <c r="K1422" s="3">
        <f t="shared" si="67"/>
        <v>42</v>
      </c>
      <c r="L1422" s="4">
        <f t="shared" si="68"/>
        <v>0.3888888888888889</v>
      </c>
    </row>
    <row r="1423" spans="1:12" x14ac:dyDescent="0.3">
      <c r="A1423" s="1">
        <v>577</v>
      </c>
      <c r="B1423" s="1">
        <v>5</v>
      </c>
      <c r="C1423" s="2" t="s">
        <v>24</v>
      </c>
      <c r="D1423" s="2" t="s">
        <v>48</v>
      </c>
      <c r="E1423" s="3">
        <v>10</v>
      </c>
      <c r="F1423" s="3">
        <v>18</v>
      </c>
      <c r="G1423" s="1">
        <v>1</v>
      </c>
      <c r="H1423" s="1">
        <v>10</v>
      </c>
      <c r="I1423" s="2" t="s">
        <v>8</v>
      </c>
      <c r="J1423" s="3">
        <f t="shared" si="66"/>
        <v>18</v>
      </c>
      <c r="K1423" s="3">
        <f t="shared" si="67"/>
        <v>8</v>
      </c>
      <c r="L1423" s="4">
        <f t="shared" si="68"/>
        <v>0.44444444444444442</v>
      </c>
    </row>
    <row r="1424" spans="1:12" x14ac:dyDescent="0.3">
      <c r="A1424" s="1">
        <v>577</v>
      </c>
      <c r="B1424" s="1">
        <v>5</v>
      </c>
      <c r="C1424" s="2" t="s">
        <v>19</v>
      </c>
      <c r="D1424" s="2" t="s">
        <v>43</v>
      </c>
      <c r="E1424" s="3">
        <v>13</v>
      </c>
      <c r="F1424" s="3">
        <v>22</v>
      </c>
      <c r="G1424" s="1">
        <v>1</v>
      </c>
      <c r="H1424" s="1">
        <v>15</v>
      </c>
      <c r="I1424" s="2" t="s">
        <v>6</v>
      </c>
      <c r="J1424" s="3">
        <f t="shared" si="66"/>
        <v>22</v>
      </c>
      <c r="K1424" s="3">
        <f t="shared" si="67"/>
        <v>9</v>
      </c>
      <c r="L1424" s="4">
        <f t="shared" si="68"/>
        <v>0.40909090909090912</v>
      </c>
    </row>
    <row r="1425" spans="1:12" x14ac:dyDescent="0.3">
      <c r="A1425" s="1">
        <v>578</v>
      </c>
      <c r="B1425" s="1">
        <v>11</v>
      </c>
      <c r="C1425" s="2" t="s">
        <v>7</v>
      </c>
      <c r="D1425" s="2" t="s">
        <v>32</v>
      </c>
      <c r="E1425" s="3">
        <v>18</v>
      </c>
      <c r="F1425" s="3">
        <v>30</v>
      </c>
      <c r="G1425" s="1">
        <v>3</v>
      </c>
      <c r="H1425" s="1">
        <v>44</v>
      </c>
      <c r="I1425" s="2" t="s">
        <v>6</v>
      </c>
      <c r="J1425" s="3">
        <f t="shared" si="66"/>
        <v>90</v>
      </c>
      <c r="K1425" s="3">
        <f t="shared" si="67"/>
        <v>36</v>
      </c>
      <c r="L1425" s="4">
        <f t="shared" si="68"/>
        <v>0.4</v>
      </c>
    </row>
    <row r="1426" spans="1:12" x14ac:dyDescent="0.3">
      <c r="A1426" s="1">
        <v>579</v>
      </c>
      <c r="B1426" s="1">
        <v>9</v>
      </c>
      <c r="C1426" s="2" t="s">
        <v>26</v>
      </c>
      <c r="D1426" s="2" t="s">
        <v>50</v>
      </c>
      <c r="E1426" s="3">
        <v>15</v>
      </c>
      <c r="F1426" s="3">
        <v>25</v>
      </c>
      <c r="G1426" s="1">
        <v>2</v>
      </c>
      <c r="H1426" s="1">
        <v>48</v>
      </c>
      <c r="I1426" s="2" t="s">
        <v>6</v>
      </c>
      <c r="J1426" s="3">
        <f t="shared" si="66"/>
        <v>50</v>
      </c>
      <c r="K1426" s="3">
        <f t="shared" si="67"/>
        <v>20</v>
      </c>
      <c r="L1426" s="4">
        <f t="shared" si="68"/>
        <v>0.4</v>
      </c>
    </row>
    <row r="1427" spans="1:12" x14ac:dyDescent="0.3">
      <c r="A1427" s="1">
        <v>580</v>
      </c>
      <c r="B1427" s="1">
        <v>10</v>
      </c>
      <c r="C1427" s="2" t="s">
        <v>14</v>
      </c>
      <c r="D1427" s="2" t="s">
        <v>38</v>
      </c>
      <c r="E1427" s="3">
        <v>20</v>
      </c>
      <c r="F1427" s="3">
        <v>33</v>
      </c>
      <c r="G1427" s="1">
        <v>1</v>
      </c>
      <c r="H1427" s="1">
        <v>30</v>
      </c>
      <c r="I1427" s="2" t="s">
        <v>6</v>
      </c>
      <c r="J1427" s="3">
        <f t="shared" si="66"/>
        <v>33</v>
      </c>
      <c r="K1427" s="3">
        <f t="shared" si="67"/>
        <v>13</v>
      </c>
      <c r="L1427" s="4">
        <f t="shared" si="68"/>
        <v>0.39393939393939392</v>
      </c>
    </row>
    <row r="1428" spans="1:12" x14ac:dyDescent="0.3">
      <c r="A1428" s="1">
        <v>581</v>
      </c>
      <c r="B1428" s="1">
        <v>18</v>
      </c>
      <c r="C1428" s="2" t="s">
        <v>14</v>
      </c>
      <c r="D1428" s="2" t="s">
        <v>38</v>
      </c>
      <c r="E1428" s="3">
        <v>20</v>
      </c>
      <c r="F1428" s="3">
        <v>33</v>
      </c>
      <c r="G1428" s="1">
        <v>1</v>
      </c>
      <c r="H1428" s="1">
        <v>15</v>
      </c>
      <c r="I1428" s="2" t="s">
        <v>6</v>
      </c>
      <c r="J1428" s="3">
        <f t="shared" si="66"/>
        <v>33</v>
      </c>
      <c r="K1428" s="3">
        <f t="shared" si="67"/>
        <v>13</v>
      </c>
      <c r="L1428" s="4">
        <f t="shared" si="68"/>
        <v>0.39393939393939392</v>
      </c>
    </row>
    <row r="1429" spans="1:12" x14ac:dyDescent="0.3">
      <c r="A1429" s="1">
        <v>581</v>
      </c>
      <c r="B1429" s="1">
        <v>18</v>
      </c>
      <c r="C1429" s="2" t="s">
        <v>7</v>
      </c>
      <c r="D1429" s="2" t="s">
        <v>32</v>
      </c>
      <c r="E1429" s="3">
        <v>18</v>
      </c>
      <c r="F1429" s="3">
        <v>30</v>
      </c>
      <c r="G1429" s="1">
        <v>3</v>
      </c>
      <c r="H1429" s="1">
        <v>40</v>
      </c>
      <c r="I1429" s="2" t="s">
        <v>6</v>
      </c>
      <c r="J1429" s="3">
        <f t="shared" si="66"/>
        <v>90</v>
      </c>
      <c r="K1429" s="3">
        <f t="shared" si="67"/>
        <v>36</v>
      </c>
      <c r="L1429" s="4">
        <f t="shared" si="68"/>
        <v>0.4</v>
      </c>
    </row>
    <row r="1430" spans="1:12" x14ac:dyDescent="0.3">
      <c r="A1430" s="1">
        <v>582</v>
      </c>
      <c r="B1430" s="1">
        <v>3</v>
      </c>
      <c r="C1430" s="2" t="s">
        <v>10</v>
      </c>
      <c r="D1430" s="2" t="s">
        <v>34</v>
      </c>
      <c r="E1430" s="3">
        <v>16</v>
      </c>
      <c r="F1430" s="3">
        <v>27</v>
      </c>
      <c r="G1430" s="1">
        <v>2</v>
      </c>
      <c r="H1430" s="1">
        <v>42</v>
      </c>
      <c r="I1430" s="2" t="s">
        <v>8</v>
      </c>
      <c r="J1430" s="3">
        <f t="shared" si="66"/>
        <v>54</v>
      </c>
      <c r="K1430" s="3">
        <f t="shared" si="67"/>
        <v>22</v>
      </c>
      <c r="L1430" s="4">
        <f t="shared" si="68"/>
        <v>0.40740740740740738</v>
      </c>
    </row>
    <row r="1431" spans="1:12" x14ac:dyDescent="0.3">
      <c r="A1431" s="1">
        <v>583</v>
      </c>
      <c r="B1431" s="1">
        <v>9</v>
      </c>
      <c r="C1431" s="2" t="s">
        <v>16</v>
      </c>
      <c r="D1431" s="2" t="s">
        <v>40</v>
      </c>
      <c r="E1431" s="3">
        <v>11</v>
      </c>
      <c r="F1431" s="3">
        <v>19</v>
      </c>
      <c r="G1431" s="1">
        <v>3</v>
      </c>
      <c r="H1431" s="1">
        <v>15</v>
      </c>
      <c r="I1431" s="2" t="s">
        <v>6</v>
      </c>
      <c r="J1431" s="3">
        <f t="shared" si="66"/>
        <v>57</v>
      </c>
      <c r="K1431" s="3">
        <f t="shared" si="67"/>
        <v>24</v>
      </c>
      <c r="L1431" s="4">
        <f t="shared" si="68"/>
        <v>0.42105263157894735</v>
      </c>
    </row>
    <row r="1432" spans="1:12" x14ac:dyDescent="0.3">
      <c r="A1432" s="1">
        <v>583</v>
      </c>
      <c r="B1432" s="1">
        <v>9</v>
      </c>
      <c r="C1432" s="2" t="s">
        <v>24</v>
      </c>
      <c r="D1432" s="2" t="s">
        <v>48</v>
      </c>
      <c r="E1432" s="3">
        <v>10</v>
      </c>
      <c r="F1432" s="3">
        <v>18</v>
      </c>
      <c r="G1432" s="1">
        <v>1</v>
      </c>
      <c r="H1432" s="1">
        <v>11</v>
      </c>
      <c r="I1432" s="2" t="s">
        <v>6</v>
      </c>
      <c r="J1432" s="3">
        <f t="shared" si="66"/>
        <v>18</v>
      </c>
      <c r="K1432" s="3">
        <f t="shared" si="67"/>
        <v>8</v>
      </c>
      <c r="L1432" s="4">
        <f t="shared" si="68"/>
        <v>0.44444444444444442</v>
      </c>
    </row>
    <row r="1433" spans="1:12" x14ac:dyDescent="0.3">
      <c r="A1433" s="1">
        <v>583</v>
      </c>
      <c r="B1433" s="1">
        <v>9</v>
      </c>
      <c r="C1433" s="2" t="s">
        <v>5</v>
      </c>
      <c r="D1433" s="2" t="s">
        <v>31</v>
      </c>
      <c r="E1433" s="3">
        <v>14</v>
      </c>
      <c r="F1433" s="3">
        <v>24</v>
      </c>
      <c r="G1433" s="1">
        <v>2</v>
      </c>
      <c r="H1433" s="1">
        <v>29</v>
      </c>
      <c r="I1433" s="2" t="s">
        <v>8</v>
      </c>
      <c r="J1433" s="3">
        <f t="shared" si="66"/>
        <v>48</v>
      </c>
      <c r="K1433" s="3">
        <f t="shared" si="67"/>
        <v>20</v>
      </c>
      <c r="L1433" s="4">
        <f t="shared" si="68"/>
        <v>0.41666666666666669</v>
      </c>
    </row>
    <row r="1434" spans="1:12" x14ac:dyDescent="0.3">
      <c r="A1434" s="1">
        <v>583</v>
      </c>
      <c r="B1434" s="1">
        <v>9</v>
      </c>
      <c r="C1434" s="2" t="s">
        <v>11</v>
      </c>
      <c r="D1434" s="2" t="s">
        <v>35</v>
      </c>
      <c r="E1434" s="3">
        <v>25</v>
      </c>
      <c r="F1434" s="3">
        <v>40</v>
      </c>
      <c r="G1434" s="1">
        <v>3</v>
      </c>
      <c r="H1434" s="1">
        <v>50</v>
      </c>
      <c r="I1434" s="2" t="s">
        <v>8</v>
      </c>
      <c r="J1434" s="3">
        <f t="shared" si="66"/>
        <v>120</v>
      </c>
      <c r="K1434" s="3">
        <f t="shared" si="67"/>
        <v>45</v>
      </c>
      <c r="L1434" s="4">
        <f t="shared" si="68"/>
        <v>0.375</v>
      </c>
    </row>
    <row r="1435" spans="1:12" x14ac:dyDescent="0.3">
      <c r="A1435" s="1">
        <v>584</v>
      </c>
      <c r="B1435" s="1">
        <v>9</v>
      </c>
      <c r="C1435" s="2" t="s">
        <v>23</v>
      </c>
      <c r="D1435" s="2" t="s">
        <v>47</v>
      </c>
      <c r="E1435" s="3">
        <v>13</v>
      </c>
      <c r="F1435" s="3">
        <v>21</v>
      </c>
      <c r="G1435" s="1">
        <v>1</v>
      </c>
      <c r="H1435" s="1">
        <v>57</v>
      </c>
      <c r="I1435" s="2" t="s">
        <v>8</v>
      </c>
      <c r="J1435" s="3">
        <f t="shared" si="66"/>
        <v>21</v>
      </c>
      <c r="K1435" s="3">
        <f t="shared" si="67"/>
        <v>8</v>
      </c>
      <c r="L1435" s="4">
        <f t="shared" si="68"/>
        <v>0.38095238095238093</v>
      </c>
    </row>
    <row r="1436" spans="1:12" x14ac:dyDescent="0.3">
      <c r="A1436" s="1">
        <v>584</v>
      </c>
      <c r="B1436" s="1">
        <v>9</v>
      </c>
      <c r="C1436" s="2" t="s">
        <v>9</v>
      </c>
      <c r="D1436" s="2" t="s">
        <v>33</v>
      </c>
      <c r="E1436" s="3">
        <v>19</v>
      </c>
      <c r="F1436" s="3">
        <v>31</v>
      </c>
      <c r="G1436" s="1">
        <v>2</v>
      </c>
      <c r="H1436" s="1">
        <v>34</v>
      </c>
      <c r="I1436" s="2" t="s">
        <v>6</v>
      </c>
      <c r="J1436" s="3">
        <f t="shared" si="66"/>
        <v>62</v>
      </c>
      <c r="K1436" s="3">
        <f t="shared" si="67"/>
        <v>24</v>
      </c>
      <c r="L1436" s="4">
        <f t="shared" si="68"/>
        <v>0.38709677419354838</v>
      </c>
    </row>
    <row r="1437" spans="1:12" x14ac:dyDescent="0.3">
      <c r="A1437" s="1">
        <v>584</v>
      </c>
      <c r="B1437" s="1">
        <v>9</v>
      </c>
      <c r="C1437" s="2" t="s">
        <v>15</v>
      </c>
      <c r="D1437" s="2" t="s">
        <v>39</v>
      </c>
      <c r="E1437" s="3">
        <v>16</v>
      </c>
      <c r="F1437" s="3">
        <v>28</v>
      </c>
      <c r="G1437" s="1">
        <v>2</v>
      </c>
      <c r="H1437" s="1">
        <v>23</v>
      </c>
      <c r="I1437" s="2" t="s">
        <v>6</v>
      </c>
      <c r="J1437" s="3">
        <f t="shared" si="66"/>
        <v>56</v>
      </c>
      <c r="K1437" s="3">
        <f t="shared" si="67"/>
        <v>24</v>
      </c>
      <c r="L1437" s="4">
        <f t="shared" si="68"/>
        <v>0.42857142857142855</v>
      </c>
    </row>
    <row r="1438" spans="1:12" x14ac:dyDescent="0.3">
      <c r="A1438" s="1">
        <v>585</v>
      </c>
      <c r="B1438" s="1">
        <v>3</v>
      </c>
      <c r="C1438" s="2" t="s">
        <v>18</v>
      </c>
      <c r="D1438" s="2" t="s">
        <v>42</v>
      </c>
      <c r="E1438" s="3">
        <v>19</v>
      </c>
      <c r="F1438" s="3">
        <v>32</v>
      </c>
      <c r="G1438" s="1">
        <v>1</v>
      </c>
      <c r="H1438" s="1">
        <v>35</v>
      </c>
      <c r="I1438" s="2" t="s">
        <v>8</v>
      </c>
      <c r="J1438" s="3">
        <f t="shared" si="66"/>
        <v>32</v>
      </c>
      <c r="K1438" s="3">
        <f t="shared" si="67"/>
        <v>13</v>
      </c>
      <c r="L1438" s="4">
        <f t="shared" si="68"/>
        <v>0.40625</v>
      </c>
    </row>
    <row r="1439" spans="1:12" x14ac:dyDescent="0.3">
      <c r="A1439" s="1">
        <v>585</v>
      </c>
      <c r="B1439" s="1">
        <v>3</v>
      </c>
      <c r="C1439" s="2" t="s">
        <v>17</v>
      </c>
      <c r="D1439" s="2" t="s">
        <v>41</v>
      </c>
      <c r="E1439" s="3">
        <v>21</v>
      </c>
      <c r="F1439" s="3">
        <v>35</v>
      </c>
      <c r="G1439" s="1">
        <v>1</v>
      </c>
      <c r="H1439" s="1">
        <v>8</v>
      </c>
      <c r="I1439" s="2" t="s">
        <v>8</v>
      </c>
      <c r="J1439" s="3">
        <f t="shared" si="66"/>
        <v>35</v>
      </c>
      <c r="K1439" s="3">
        <f t="shared" si="67"/>
        <v>14</v>
      </c>
      <c r="L1439" s="4">
        <f t="shared" si="68"/>
        <v>0.4</v>
      </c>
    </row>
    <row r="1440" spans="1:12" x14ac:dyDescent="0.3">
      <c r="A1440" s="1">
        <v>585</v>
      </c>
      <c r="B1440" s="1">
        <v>3</v>
      </c>
      <c r="C1440" s="2" t="s">
        <v>24</v>
      </c>
      <c r="D1440" s="2" t="s">
        <v>48</v>
      </c>
      <c r="E1440" s="3">
        <v>10</v>
      </c>
      <c r="F1440" s="3">
        <v>18</v>
      </c>
      <c r="G1440" s="1">
        <v>2</v>
      </c>
      <c r="H1440" s="1">
        <v>22</v>
      </c>
      <c r="I1440" s="2" t="s">
        <v>6</v>
      </c>
      <c r="J1440" s="3">
        <f t="shared" si="66"/>
        <v>36</v>
      </c>
      <c r="K1440" s="3">
        <f t="shared" si="67"/>
        <v>16</v>
      </c>
      <c r="L1440" s="4">
        <f t="shared" si="68"/>
        <v>0.44444444444444442</v>
      </c>
    </row>
    <row r="1441" spans="1:12" x14ac:dyDescent="0.3">
      <c r="A1441" s="1">
        <v>585</v>
      </c>
      <c r="B1441" s="1">
        <v>3</v>
      </c>
      <c r="C1441" s="2" t="s">
        <v>26</v>
      </c>
      <c r="D1441" s="2" t="s">
        <v>50</v>
      </c>
      <c r="E1441" s="3">
        <v>15</v>
      </c>
      <c r="F1441" s="3">
        <v>25</v>
      </c>
      <c r="G1441" s="1">
        <v>1</v>
      </c>
      <c r="H1441" s="1">
        <v>30</v>
      </c>
      <c r="I1441" s="2" t="s">
        <v>8</v>
      </c>
      <c r="J1441" s="3">
        <f t="shared" si="66"/>
        <v>25</v>
      </c>
      <c r="K1441" s="3">
        <f t="shared" si="67"/>
        <v>10</v>
      </c>
      <c r="L1441" s="4">
        <f t="shared" si="68"/>
        <v>0.4</v>
      </c>
    </row>
    <row r="1442" spans="1:12" x14ac:dyDescent="0.3">
      <c r="A1442" s="1">
        <v>586</v>
      </c>
      <c r="B1442" s="1">
        <v>17</v>
      </c>
      <c r="C1442" s="2" t="s">
        <v>14</v>
      </c>
      <c r="D1442" s="2" t="s">
        <v>38</v>
      </c>
      <c r="E1442" s="3">
        <v>20</v>
      </c>
      <c r="F1442" s="3">
        <v>33</v>
      </c>
      <c r="G1442" s="1">
        <v>3</v>
      </c>
      <c r="H1442" s="1">
        <v>47</v>
      </c>
      <c r="I1442" s="2" t="s">
        <v>8</v>
      </c>
      <c r="J1442" s="3">
        <f t="shared" si="66"/>
        <v>99</v>
      </c>
      <c r="K1442" s="3">
        <f t="shared" si="67"/>
        <v>39</v>
      </c>
      <c r="L1442" s="4">
        <f t="shared" si="68"/>
        <v>0.39393939393939392</v>
      </c>
    </row>
    <row r="1443" spans="1:12" x14ac:dyDescent="0.3">
      <c r="A1443" s="1">
        <v>586</v>
      </c>
      <c r="B1443" s="1">
        <v>17</v>
      </c>
      <c r="C1443" s="2" t="s">
        <v>5</v>
      </c>
      <c r="D1443" s="2" t="s">
        <v>31</v>
      </c>
      <c r="E1443" s="3">
        <v>14</v>
      </c>
      <c r="F1443" s="3">
        <v>24</v>
      </c>
      <c r="G1443" s="1">
        <v>3</v>
      </c>
      <c r="H1443" s="1">
        <v>45</v>
      </c>
      <c r="I1443" s="2" t="s">
        <v>6</v>
      </c>
      <c r="J1443" s="3">
        <f t="shared" si="66"/>
        <v>72</v>
      </c>
      <c r="K1443" s="3">
        <f t="shared" si="67"/>
        <v>30</v>
      </c>
      <c r="L1443" s="4">
        <f t="shared" si="68"/>
        <v>0.41666666666666669</v>
      </c>
    </row>
    <row r="1444" spans="1:12" x14ac:dyDescent="0.3">
      <c r="A1444" s="1">
        <v>587</v>
      </c>
      <c r="B1444" s="1">
        <v>7</v>
      </c>
      <c r="C1444" s="2" t="s">
        <v>5</v>
      </c>
      <c r="D1444" s="2" t="s">
        <v>31</v>
      </c>
      <c r="E1444" s="3">
        <v>14</v>
      </c>
      <c r="F1444" s="3">
        <v>24</v>
      </c>
      <c r="G1444" s="1">
        <v>2</v>
      </c>
      <c r="H1444" s="1">
        <v>43</v>
      </c>
      <c r="I1444" s="2" t="s">
        <v>8</v>
      </c>
      <c r="J1444" s="3">
        <f t="shared" si="66"/>
        <v>48</v>
      </c>
      <c r="K1444" s="3">
        <f t="shared" si="67"/>
        <v>20</v>
      </c>
      <c r="L1444" s="4">
        <f t="shared" si="68"/>
        <v>0.41666666666666669</v>
      </c>
    </row>
    <row r="1445" spans="1:12" x14ac:dyDescent="0.3">
      <c r="A1445" s="1">
        <v>588</v>
      </c>
      <c r="B1445" s="1">
        <v>15</v>
      </c>
      <c r="C1445" s="2" t="s">
        <v>25</v>
      </c>
      <c r="D1445" s="2" t="s">
        <v>49</v>
      </c>
      <c r="E1445" s="3">
        <v>15</v>
      </c>
      <c r="F1445" s="3">
        <v>26</v>
      </c>
      <c r="G1445" s="1">
        <v>1</v>
      </c>
      <c r="H1445" s="1">
        <v>25</v>
      </c>
      <c r="I1445" s="2" t="s">
        <v>8</v>
      </c>
      <c r="J1445" s="3">
        <f t="shared" si="66"/>
        <v>26</v>
      </c>
      <c r="K1445" s="3">
        <f t="shared" si="67"/>
        <v>11</v>
      </c>
      <c r="L1445" s="4">
        <f t="shared" si="68"/>
        <v>0.42307692307692307</v>
      </c>
    </row>
    <row r="1446" spans="1:12" x14ac:dyDescent="0.3">
      <c r="A1446" s="1">
        <v>588</v>
      </c>
      <c r="B1446" s="1">
        <v>15</v>
      </c>
      <c r="C1446" s="2" t="s">
        <v>26</v>
      </c>
      <c r="D1446" s="2" t="s">
        <v>50</v>
      </c>
      <c r="E1446" s="3">
        <v>15</v>
      </c>
      <c r="F1446" s="3">
        <v>25</v>
      </c>
      <c r="G1446" s="1">
        <v>3</v>
      </c>
      <c r="H1446" s="1">
        <v>12</v>
      </c>
      <c r="I1446" s="2" t="s">
        <v>8</v>
      </c>
      <c r="J1446" s="3">
        <f t="shared" si="66"/>
        <v>75</v>
      </c>
      <c r="K1446" s="3">
        <f t="shared" si="67"/>
        <v>30</v>
      </c>
      <c r="L1446" s="4">
        <f t="shared" si="68"/>
        <v>0.4</v>
      </c>
    </row>
    <row r="1447" spans="1:12" x14ac:dyDescent="0.3">
      <c r="A1447" s="1">
        <v>589</v>
      </c>
      <c r="B1447" s="1">
        <v>10</v>
      </c>
      <c r="C1447" s="2" t="s">
        <v>22</v>
      </c>
      <c r="D1447" s="2" t="s">
        <v>46</v>
      </c>
      <c r="E1447" s="3">
        <v>14</v>
      </c>
      <c r="F1447" s="3">
        <v>23</v>
      </c>
      <c r="G1447" s="1">
        <v>1</v>
      </c>
      <c r="H1447" s="1">
        <v>45</v>
      </c>
      <c r="I1447" s="2" t="s">
        <v>6</v>
      </c>
      <c r="J1447" s="3">
        <f t="shared" si="66"/>
        <v>23</v>
      </c>
      <c r="K1447" s="3">
        <f t="shared" si="67"/>
        <v>9</v>
      </c>
      <c r="L1447" s="4">
        <f t="shared" si="68"/>
        <v>0.39130434782608697</v>
      </c>
    </row>
    <row r="1448" spans="1:12" x14ac:dyDescent="0.3">
      <c r="A1448" s="1">
        <v>589</v>
      </c>
      <c r="B1448" s="1">
        <v>10</v>
      </c>
      <c r="C1448" s="2" t="s">
        <v>20</v>
      </c>
      <c r="D1448" s="2" t="s">
        <v>44</v>
      </c>
      <c r="E1448" s="3">
        <v>20</v>
      </c>
      <c r="F1448" s="3">
        <v>34</v>
      </c>
      <c r="G1448" s="1">
        <v>3</v>
      </c>
      <c r="H1448" s="1">
        <v>59</v>
      </c>
      <c r="I1448" s="2" t="s">
        <v>6</v>
      </c>
      <c r="J1448" s="3">
        <f t="shared" si="66"/>
        <v>102</v>
      </c>
      <c r="K1448" s="3">
        <f t="shared" si="67"/>
        <v>42</v>
      </c>
      <c r="L1448" s="4">
        <f t="shared" si="68"/>
        <v>0.41176470588235292</v>
      </c>
    </row>
    <row r="1449" spans="1:12" x14ac:dyDescent="0.3">
      <c r="A1449" s="1">
        <v>589</v>
      </c>
      <c r="B1449" s="1">
        <v>10</v>
      </c>
      <c r="C1449" s="2" t="s">
        <v>23</v>
      </c>
      <c r="D1449" s="2" t="s">
        <v>47</v>
      </c>
      <c r="E1449" s="3">
        <v>13</v>
      </c>
      <c r="F1449" s="3">
        <v>21</v>
      </c>
      <c r="G1449" s="1">
        <v>3</v>
      </c>
      <c r="H1449" s="1">
        <v>7</v>
      </c>
      <c r="I1449" s="2" t="s">
        <v>6</v>
      </c>
      <c r="J1449" s="3">
        <f t="shared" si="66"/>
        <v>63</v>
      </c>
      <c r="K1449" s="3">
        <f t="shared" si="67"/>
        <v>24</v>
      </c>
      <c r="L1449" s="4">
        <f t="shared" si="68"/>
        <v>0.38095238095238093</v>
      </c>
    </row>
    <row r="1450" spans="1:12" x14ac:dyDescent="0.3">
      <c r="A1450" s="1">
        <v>589</v>
      </c>
      <c r="B1450" s="1">
        <v>10</v>
      </c>
      <c r="C1450" s="2" t="s">
        <v>18</v>
      </c>
      <c r="D1450" s="2" t="s">
        <v>42</v>
      </c>
      <c r="E1450" s="3">
        <v>19</v>
      </c>
      <c r="F1450" s="3">
        <v>32</v>
      </c>
      <c r="G1450" s="1">
        <v>3</v>
      </c>
      <c r="H1450" s="1">
        <v>9</v>
      </c>
      <c r="I1450" s="2" t="s">
        <v>6</v>
      </c>
      <c r="J1450" s="3">
        <f t="shared" si="66"/>
        <v>96</v>
      </c>
      <c r="K1450" s="3">
        <f t="shared" si="67"/>
        <v>39</v>
      </c>
      <c r="L1450" s="4">
        <f t="shared" si="68"/>
        <v>0.40625</v>
      </c>
    </row>
    <row r="1451" spans="1:12" x14ac:dyDescent="0.3">
      <c r="A1451" s="1">
        <v>590</v>
      </c>
      <c r="B1451" s="1">
        <v>3</v>
      </c>
      <c r="C1451" s="2" t="s">
        <v>20</v>
      </c>
      <c r="D1451" s="2" t="s">
        <v>44</v>
      </c>
      <c r="E1451" s="3">
        <v>20</v>
      </c>
      <c r="F1451" s="3">
        <v>34</v>
      </c>
      <c r="G1451" s="1">
        <v>3</v>
      </c>
      <c r="H1451" s="1">
        <v>43</v>
      </c>
      <c r="I1451" s="2" t="s">
        <v>8</v>
      </c>
      <c r="J1451" s="3">
        <f t="shared" si="66"/>
        <v>102</v>
      </c>
      <c r="K1451" s="3">
        <f t="shared" si="67"/>
        <v>42</v>
      </c>
      <c r="L1451" s="4">
        <f t="shared" si="68"/>
        <v>0.41176470588235292</v>
      </c>
    </row>
    <row r="1452" spans="1:12" x14ac:dyDescent="0.3">
      <c r="A1452" s="1">
        <v>590</v>
      </c>
      <c r="B1452" s="1">
        <v>3</v>
      </c>
      <c r="C1452" s="2" t="s">
        <v>21</v>
      </c>
      <c r="D1452" s="2" t="s">
        <v>45</v>
      </c>
      <c r="E1452" s="3">
        <v>12</v>
      </c>
      <c r="F1452" s="3">
        <v>20</v>
      </c>
      <c r="G1452" s="1">
        <v>1</v>
      </c>
      <c r="H1452" s="1">
        <v>21</v>
      </c>
      <c r="I1452" s="2" t="s">
        <v>8</v>
      </c>
      <c r="J1452" s="3">
        <f t="shared" si="66"/>
        <v>20</v>
      </c>
      <c r="K1452" s="3">
        <f t="shared" si="67"/>
        <v>8</v>
      </c>
      <c r="L1452" s="4">
        <f t="shared" si="68"/>
        <v>0.4</v>
      </c>
    </row>
    <row r="1453" spans="1:12" x14ac:dyDescent="0.3">
      <c r="A1453" s="1">
        <v>591</v>
      </c>
      <c r="B1453" s="1">
        <v>11</v>
      </c>
      <c r="C1453" s="2" t="s">
        <v>11</v>
      </c>
      <c r="D1453" s="2" t="s">
        <v>35</v>
      </c>
      <c r="E1453" s="3">
        <v>25</v>
      </c>
      <c r="F1453" s="3">
        <v>40</v>
      </c>
      <c r="G1453" s="1">
        <v>3</v>
      </c>
      <c r="H1453" s="1">
        <v>51</v>
      </c>
      <c r="I1453" s="2" t="s">
        <v>6</v>
      </c>
      <c r="J1453" s="3">
        <f t="shared" si="66"/>
        <v>120</v>
      </c>
      <c r="K1453" s="3">
        <f t="shared" si="67"/>
        <v>45</v>
      </c>
      <c r="L1453" s="4">
        <f t="shared" si="68"/>
        <v>0.375</v>
      </c>
    </row>
    <row r="1454" spans="1:12" x14ac:dyDescent="0.3">
      <c r="A1454" s="1">
        <v>592</v>
      </c>
      <c r="B1454" s="1">
        <v>5</v>
      </c>
      <c r="C1454" s="2" t="s">
        <v>19</v>
      </c>
      <c r="D1454" s="2" t="s">
        <v>43</v>
      </c>
      <c r="E1454" s="3">
        <v>13</v>
      </c>
      <c r="F1454" s="3">
        <v>22</v>
      </c>
      <c r="G1454" s="1">
        <v>2</v>
      </c>
      <c r="H1454" s="1">
        <v>59</v>
      </c>
      <c r="I1454" s="2" t="s">
        <v>6</v>
      </c>
      <c r="J1454" s="3">
        <f t="shared" si="66"/>
        <v>44</v>
      </c>
      <c r="K1454" s="3">
        <f t="shared" si="67"/>
        <v>18</v>
      </c>
      <c r="L1454" s="4">
        <f t="shared" si="68"/>
        <v>0.40909090909090912</v>
      </c>
    </row>
    <row r="1455" spans="1:12" x14ac:dyDescent="0.3">
      <c r="A1455" s="1">
        <v>592</v>
      </c>
      <c r="B1455" s="1">
        <v>5</v>
      </c>
      <c r="C1455" s="2" t="s">
        <v>26</v>
      </c>
      <c r="D1455" s="2" t="s">
        <v>50</v>
      </c>
      <c r="E1455" s="3">
        <v>15</v>
      </c>
      <c r="F1455" s="3">
        <v>25</v>
      </c>
      <c r="G1455" s="1">
        <v>2</v>
      </c>
      <c r="H1455" s="1">
        <v>42</v>
      </c>
      <c r="I1455" s="2" t="s">
        <v>6</v>
      </c>
      <c r="J1455" s="3">
        <f t="shared" si="66"/>
        <v>50</v>
      </c>
      <c r="K1455" s="3">
        <f t="shared" si="67"/>
        <v>20</v>
      </c>
      <c r="L1455" s="4">
        <f t="shared" si="68"/>
        <v>0.4</v>
      </c>
    </row>
    <row r="1456" spans="1:12" x14ac:dyDescent="0.3">
      <c r="A1456" s="1">
        <v>593</v>
      </c>
      <c r="B1456" s="1">
        <v>17</v>
      </c>
      <c r="C1456" s="2" t="s">
        <v>11</v>
      </c>
      <c r="D1456" s="2" t="s">
        <v>35</v>
      </c>
      <c r="E1456" s="3">
        <v>25</v>
      </c>
      <c r="F1456" s="3">
        <v>40</v>
      </c>
      <c r="G1456" s="1">
        <v>1</v>
      </c>
      <c r="H1456" s="1">
        <v>30</v>
      </c>
      <c r="I1456" s="2" t="s">
        <v>6</v>
      </c>
      <c r="J1456" s="3">
        <f t="shared" si="66"/>
        <v>40</v>
      </c>
      <c r="K1456" s="3">
        <f t="shared" si="67"/>
        <v>15</v>
      </c>
      <c r="L1456" s="4">
        <f t="shared" si="68"/>
        <v>0.375</v>
      </c>
    </row>
    <row r="1457" spans="1:12" x14ac:dyDescent="0.3">
      <c r="A1457" s="1">
        <v>593</v>
      </c>
      <c r="B1457" s="1">
        <v>17</v>
      </c>
      <c r="C1457" s="2" t="s">
        <v>9</v>
      </c>
      <c r="D1457" s="2" t="s">
        <v>33</v>
      </c>
      <c r="E1457" s="3">
        <v>19</v>
      </c>
      <c r="F1457" s="3">
        <v>31</v>
      </c>
      <c r="G1457" s="1">
        <v>1</v>
      </c>
      <c r="H1457" s="1">
        <v>8</v>
      </c>
      <c r="I1457" s="2" t="s">
        <v>6</v>
      </c>
      <c r="J1457" s="3">
        <f t="shared" si="66"/>
        <v>31</v>
      </c>
      <c r="K1457" s="3">
        <f t="shared" si="67"/>
        <v>12</v>
      </c>
      <c r="L1457" s="4">
        <f t="shared" si="68"/>
        <v>0.38709677419354838</v>
      </c>
    </row>
    <row r="1458" spans="1:12" x14ac:dyDescent="0.3">
      <c r="A1458" s="1">
        <v>593</v>
      </c>
      <c r="B1458" s="1">
        <v>17</v>
      </c>
      <c r="C1458" s="2" t="s">
        <v>14</v>
      </c>
      <c r="D1458" s="2" t="s">
        <v>38</v>
      </c>
      <c r="E1458" s="3">
        <v>20</v>
      </c>
      <c r="F1458" s="3">
        <v>33</v>
      </c>
      <c r="G1458" s="1">
        <v>2</v>
      </c>
      <c r="H1458" s="1">
        <v>5</v>
      </c>
      <c r="I1458" s="2" t="s">
        <v>8</v>
      </c>
      <c r="J1458" s="3">
        <f t="shared" si="66"/>
        <v>66</v>
      </c>
      <c r="K1458" s="3">
        <f t="shared" si="67"/>
        <v>26</v>
      </c>
      <c r="L1458" s="4">
        <f t="shared" si="68"/>
        <v>0.39393939393939392</v>
      </c>
    </row>
    <row r="1459" spans="1:12" x14ac:dyDescent="0.3">
      <c r="A1459" s="1">
        <v>593</v>
      </c>
      <c r="B1459" s="1">
        <v>17</v>
      </c>
      <c r="C1459" s="2" t="s">
        <v>12</v>
      </c>
      <c r="D1459" s="2" t="s">
        <v>36</v>
      </c>
      <c r="E1459" s="3">
        <v>22</v>
      </c>
      <c r="F1459" s="3">
        <v>36</v>
      </c>
      <c r="G1459" s="1">
        <v>2</v>
      </c>
      <c r="H1459" s="1">
        <v>5</v>
      </c>
      <c r="I1459" s="2" t="s">
        <v>6</v>
      </c>
      <c r="J1459" s="3">
        <f t="shared" si="66"/>
        <v>72</v>
      </c>
      <c r="K1459" s="3">
        <f t="shared" si="67"/>
        <v>28</v>
      </c>
      <c r="L1459" s="4">
        <f t="shared" si="68"/>
        <v>0.3888888888888889</v>
      </c>
    </row>
    <row r="1460" spans="1:12" x14ac:dyDescent="0.3">
      <c r="A1460" s="1">
        <v>594</v>
      </c>
      <c r="B1460" s="1">
        <v>17</v>
      </c>
      <c r="C1460" s="2" t="s">
        <v>14</v>
      </c>
      <c r="D1460" s="2" t="s">
        <v>38</v>
      </c>
      <c r="E1460" s="3">
        <v>20</v>
      </c>
      <c r="F1460" s="3">
        <v>33</v>
      </c>
      <c r="G1460" s="1">
        <v>1</v>
      </c>
      <c r="H1460" s="1">
        <v>5</v>
      </c>
      <c r="I1460" s="2" t="s">
        <v>6</v>
      </c>
      <c r="J1460" s="3">
        <f t="shared" si="66"/>
        <v>33</v>
      </c>
      <c r="K1460" s="3">
        <f t="shared" si="67"/>
        <v>13</v>
      </c>
      <c r="L1460" s="4">
        <f t="shared" si="68"/>
        <v>0.39393939393939392</v>
      </c>
    </row>
    <row r="1461" spans="1:12" x14ac:dyDescent="0.3">
      <c r="A1461" s="1">
        <v>594</v>
      </c>
      <c r="B1461" s="1">
        <v>17</v>
      </c>
      <c r="C1461" s="2" t="s">
        <v>19</v>
      </c>
      <c r="D1461" s="2" t="s">
        <v>43</v>
      </c>
      <c r="E1461" s="3">
        <v>13</v>
      </c>
      <c r="F1461" s="3">
        <v>22</v>
      </c>
      <c r="G1461" s="1">
        <v>3</v>
      </c>
      <c r="H1461" s="1">
        <v>44</v>
      </c>
      <c r="I1461" s="2" t="s">
        <v>6</v>
      </c>
      <c r="J1461" s="3">
        <f t="shared" si="66"/>
        <v>66</v>
      </c>
      <c r="K1461" s="3">
        <f t="shared" si="67"/>
        <v>27</v>
      </c>
      <c r="L1461" s="4">
        <f t="shared" si="68"/>
        <v>0.40909090909090912</v>
      </c>
    </row>
    <row r="1462" spans="1:12" x14ac:dyDescent="0.3">
      <c r="A1462" s="1">
        <v>594</v>
      </c>
      <c r="B1462" s="1">
        <v>17</v>
      </c>
      <c r="C1462" s="2" t="s">
        <v>21</v>
      </c>
      <c r="D1462" s="2" t="s">
        <v>45</v>
      </c>
      <c r="E1462" s="3">
        <v>12</v>
      </c>
      <c r="F1462" s="3">
        <v>20</v>
      </c>
      <c r="G1462" s="1">
        <v>2</v>
      </c>
      <c r="H1462" s="1">
        <v>49</v>
      </c>
      <c r="I1462" s="2" t="s">
        <v>6</v>
      </c>
      <c r="J1462" s="3">
        <f t="shared" si="66"/>
        <v>40</v>
      </c>
      <c r="K1462" s="3">
        <f t="shared" si="67"/>
        <v>16</v>
      </c>
      <c r="L1462" s="4">
        <f t="shared" si="68"/>
        <v>0.4</v>
      </c>
    </row>
    <row r="1463" spans="1:12" x14ac:dyDescent="0.3">
      <c r="A1463" s="1">
        <v>595</v>
      </c>
      <c r="B1463" s="1">
        <v>9</v>
      </c>
      <c r="C1463" s="2" t="s">
        <v>23</v>
      </c>
      <c r="D1463" s="2" t="s">
        <v>47</v>
      </c>
      <c r="E1463" s="3">
        <v>13</v>
      </c>
      <c r="F1463" s="3">
        <v>21</v>
      </c>
      <c r="G1463" s="1">
        <v>2</v>
      </c>
      <c r="H1463" s="1">
        <v>5</v>
      </c>
      <c r="I1463" s="2" t="s">
        <v>6</v>
      </c>
      <c r="J1463" s="3">
        <f t="shared" si="66"/>
        <v>42</v>
      </c>
      <c r="K1463" s="3">
        <f t="shared" si="67"/>
        <v>16</v>
      </c>
      <c r="L1463" s="4">
        <f t="shared" si="68"/>
        <v>0.38095238095238093</v>
      </c>
    </row>
    <row r="1464" spans="1:12" x14ac:dyDescent="0.3">
      <c r="A1464" s="1">
        <v>595</v>
      </c>
      <c r="B1464" s="1">
        <v>9</v>
      </c>
      <c r="C1464" s="2" t="s">
        <v>7</v>
      </c>
      <c r="D1464" s="2" t="s">
        <v>32</v>
      </c>
      <c r="E1464" s="3">
        <v>18</v>
      </c>
      <c r="F1464" s="3">
        <v>30</v>
      </c>
      <c r="G1464" s="1">
        <v>1</v>
      </c>
      <c r="H1464" s="1">
        <v>44</v>
      </c>
      <c r="I1464" s="2" t="s">
        <v>8</v>
      </c>
      <c r="J1464" s="3">
        <f t="shared" si="66"/>
        <v>30</v>
      </c>
      <c r="K1464" s="3">
        <f t="shared" si="67"/>
        <v>12</v>
      </c>
      <c r="L1464" s="4">
        <f t="shared" si="68"/>
        <v>0.4</v>
      </c>
    </row>
    <row r="1465" spans="1:12" x14ac:dyDescent="0.3">
      <c r="A1465" s="1">
        <v>596</v>
      </c>
      <c r="B1465" s="1">
        <v>18</v>
      </c>
      <c r="C1465" s="2" t="s">
        <v>22</v>
      </c>
      <c r="D1465" s="2" t="s">
        <v>46</v>
      </c>
      <c r="E1465" s="3">
        <v>14</v>
      </c>
      <c r="F1465" s="3">
        <v>23</v>
      </c>
      <c r="G1465" s="1">
        <v>2</v>
      </c>
      <c r="H1465" s="1">
        <v>47</v>
      </c>
      <c r="I1465" s="2" t="s">
        <v>8</v>
      </c>
      <c r="J1465" s="3">
        <f t="shared" si="66"/>
        <v>46</v>
      </c>
      <c r="K1465" s="3">
        <f t="shared" si="67"/>
        <v>18</v>
      </c>
      <c r="L1465" s="4">
        <f t="shared" si="68"/>
        <v>0.39130434782608697</v>
      </c>
    </row>
    <row r="1466" spans="1:12" x14ac:dyDescent="0.3">
      <c r="A1466" s="1">
        <v>596</v>
      </c>
      <c r="B1466" s="1">
        <v>18</v>
      </c>
      <c r="C1466" s="2" t="s">
        <v>5</v>
      </c>
      <c r="D1466" s="2" t="s">
        <v>31</v>
      </c>
      <c r="E1466" s="3">
        <v>14</v>
      </c>
      <c r="F1466" s="3">
        <v>24</v>
      </c>
      <c r="G1466" s="1">
        <v>2</v>
      </c>
      <c r="H1466" s="1">
        <v>50</v>
      </c>
      <c r="I1466" s="2" t="s">
        <v>8</v>
      </c>
      <c r="J1466" s="3">
        <f t="shared" si="66"/>
        <v>48</v>
      </c>
      <c r="K1466" s="3">
        <f t="shared" si="67"/>
        <v>20</v>
      </c>
      <c r="L1466" s="4">
        <f t="shared" si="68"/>
        <v>0.41666666666666669</v>
      </c>
    </row>
    <row r="1467" spans="1:12" x14ac:dyDescent="0.3">
      <c r="A1467" s="1">
        <v>596</v>
      </c>
      <c r="B1467" s="1">
        <v>18</v>
      </c>
      <c r="C1467" s="2" t="s">
        <v>18</v>
      </c>
      <c r="D1467" s="2" t="s">
        <v>42</v>
      </c>
      <c r="E1467" s="3">
        <v>19</v>
      </c>
      <c r="F1467" s="3">
        <v>32</v>
      </c>
      <c r="G1467" s="1">
        <v>3</v>
      </c>
      <c r="H1467" s="1">
        <v>42</v>
      </c>
      <c r="I1467" s="2" t="s">
        <v>8</v>
      </c>
      <c r="J1467" s="3">
        <f t="shared" si="66"/>
        <v>96</v>
      </c>
      <c r="K1467" s="3">
        <f t="shared" si="67"/>
        <v>39</v>
      </c>
      <c r="L1467" s="4">
        <f t="shared" si="68"/>
        <v>0.40625</v>
      </c>
    </row>
    <row r="1468" spans="1:12" x14ac:dyDescent="0.3">
      <c r="A1468" s="1">
        <v>596</v>
      </c>
      <c r="B1468" s="1">
        <v>18</v>
      </c>
      <c r="C1468" s="2" t="s">
        <v>26</v>
      </c>
      <c r="D1468" s="2" t="s">
        <v>50</v>
      </c>
      <c r="E1468" s="3">
        <v>15</v>
      </c>
      <c r="F1468" s="3">
        <v>25</v>
      </c>
      <c r="G1468" s="1">
        <v>2</v>
      </c>
      <c r="H1468" s="1">
        <v>19</v>
      </c>
      <c r="I1468" s="2" t="s">
        <v>6</v>
      </c>
      <c r="J1468" s="3">
        <f t="shared" si="66"/>
        <v>50</v>
      </c>
      <c r="K1468" s="3">
        <f t="shared" si="67"/>
        <v>20</v>
      </c>
      <c r="L1468" s="4">
        <f t="shared" si="68"/>
        <v>0.4</v>
      </c>
    </row>
    <row r="1469" spans="1:12" x14ac:dyDescent="0.3">
      <c r="A1469" s="1">
        <v>597</v>
      </c>
      <c r="B1469" s="1">
        <v>16</v>
      </c>
      <c r="C1469" s="2" t="s">
        <v>15</v>
      </c>
      <c r="D1469" s="2" t="s">
        <v>39</v>
      </c>
      <c r="E1469" s="3">
        <v>16</v>
      </c>
      <c r="F1469" s="3">
        <v>28</v>
      </c>
      <c r="G1469" s="1">
        <v>1</v>
      </c>
      <c r="H1469" s="1">
        <v>39</v>
      </c>
      <c r="I1469" s="2" t="s">
        <v>8</v>
      </c>
      <c r="J1469" s="3">
        <f t="shared" si="66"/>
        <v>28</v>
      </c>
      <c r="K1469" s="3">
        <f t="shared" si="67"/>
        <v>12</v>
      </c>
      <c r="L1469" s="4">
        <f t="shared" si="68"/>
        <v>0.42857142857142855</v>
      </c>
    </row>
    <row r="1470" spans="1:12" x14ac:dyDescent="0.3">
      <c r="A1470" s="1">
        <v>597</v>
      </c>
      <c r="B1470" s="1">
        <v>16</v>
      </c>
      <c r="C1470" s="2" t="s">
        <v>24</v>
      </c>
      <c r="D1470" s="2" t="s">
        <v>48</v>
      </c>
      <c r="E1470" s="3">
        <v>10</v>
      </c>
      <c r="F1470" s="3">
        <v>18</v>
      </c>
      <c r="G1470" s="1">
        <v>1</v>
      </c>
      <c r="H1470" s="1">
        <v>55</v>
      </c>
      <c r="I1470" s="2" t="s">
        <v>8</v>
      </c>
      <c r="J1470" s="3">
        <f t="shared" si="66"/>
        <v>18</v>
      </c>
      <c r="K1470" s="3">
        <f t="shared" si="67"/>
        <v>8</v>
      </c>
      <c r="L1470" s="4">
        <f t="shared" si="68"/>
        <v>0.44444444444444442</v>
      </c>
    </row>
    <row r="1471" spans="1:12" x14ac:dyDescent="0.3">
      <c r="A1471" s="1">
        <v>597</v>
      </c>
      <c r="B1471" s="1">
        <v>16</v>
      </c>
      <c r="C1471" s="2" t="s">
        <v>11</v>
      </c>
      <c r="D1471" s="2" t="s">
        <v>35</v>
      </c>
      <c r="E1471" s="3">
        <v>25</v>
      </c>
      <c r="F1471" s="3">
        <v>40</v>
      </c>
      <c r="G1471" s="1">
        <v>2</v>
      </c>
      <c r="H1471" s="1">
        <v>39</v>
      </c>
      <c r="I1471" s="2" t="s">
        <v>8</v>
      </c>
      <c r="J1471" s="3">
        <f t="shared" si="66"/>
        <v>80</v>
      </c>
      <c r="K1471" s="3">
        <f t="shared" si="67"/>
        <v>30</v>
      </c>
      <c r="L1471" s="4">
        <f t="shared" si="68"/>
        <v>0.375</v>
      </c>
    </row>
    <row r="1472" spans="1:12" x14ac:dyDescent="0.3">
      <c r="A1472" s="1">
        <v>597</v>
      </c>
      <c r="B1472" s="1">
        <v>16</v>
      </c>
      <c r="C1472" s="2" t="s">
        <v>5</v>
      </c>
      <c r="D1472" s="2" t="s">
        <v>31</v>
      </c>
      <c r="E1472" s="3">
        <v>14</v>
      </c>
      <c r="F1472" s="3">
        <v>24</v>
      </c>
      <c r="G1472" s="1">
        <v>1</v>
      </c>
      <c r="H1472" s="1">
        <v>8</v>
      </c>
      <c r="I1472" s="2" t="s">
        <v>8</v>
      </c>
      <c r="J1472" s="3">
        <f t="shared" si="66"/>
        <v>24</v>
      </c>
      <c r="K1472" s="3">
        <f t="shared" si="67"/>
        <v>10</v>
      </c>
      <c r="L1472" s="4">
        <f t="shared" si="68"/>
        <v>0.41666666666666669</v>
      </c>
    </row>
    <row r="1473" spans="1:12" x14ac:dyDescent="0.3">
      <c r="A1473" s="1">
        <v>598</v>
      </c>
      <c r="B1473" s="1">
        <v>9</v>
      </c>
      <c r="C1473" s="2" t="s">
        <v>25</v>
      </c>
      <c r="D1473" s="2" t="s">
        <v>49</v>
      </c>
      <c r="E1473" s="3">
        <v>15</v>
      </c>
      <c r="F1473" s="3">
        <v>26</v>
      </c>
      <c r="G1473" s="1">
        <v>2</v>
      </c>
      <c r="H1473" s="1">
        <v>44</v>
      </c>
      <c r="I1473" s="2" t="s">
        <v>6</v>
      </c>
      <c r="J1473" s="3">
        <f t="shared" si="66"/>
        <v>52</v>
      </c>
      <c r="K1473" s="3">
        <f t="shared" si="67"/>
        <v>22</v>
      </c>
      <c r="L1473" s="4">
        <f t="shared" si="68"/>
        <v>0.42307692307692307</v>
      </c>
    </row>
    <row r="1474" spans="1:12" x14ac:dyDescent="0.3">
      <c r="A1474" s="1">
        <v>598</v>
      </c>
      <c r="B1474" s="1">
        <v>9</v>
      </c>
      <c r="C1474" s="2" t="s">
        <v>18</v>
      </c>
      <c r="D1474" s="2" t="s">
        <v>42</v>
      </c>
      <c r="E1474" s="3">
        <v>19</v>
      </c>
      <c r="F1474" s="3">
        <v>32</v>
      </c>
      <c r="G1474" s="1">
        <v>2</v>
      </c>
      <c r="H1474" s="1">
        <v>22</v>
      </c>
      <c r="I1474" s="2" t="s">
        <v>6</v>
      </c>
      <c r="J1474" s="3">
        <f t="shared" si="66"/>
        <v>64</v>
      </c>
      <c r="K1474" s="3">
        <f t="shared" si="67"/>
        <v>26</v>
      </c>
      <c r="L1474" s="4">
        <f t="shared" si="68"/>
        <v>0.40625</v>
      </c>
    </row>
    <row r="1475" spans="1:12" x14ac:dyDescent="0.3">
      <c r="A1475" s="1">
        <v>598</v>
      </c>
      <c r="B1475" s="1">
        <v>9</v>
      </c>
      <c r="C1475" s="2" t="s">
        <v>9</v>
      </c>
      <c r="D1475" s="2" t="s">
        <v>33</v>
      </c>
      <c r="E1475" s="3">
        <v>19</v>
      </c>
      <c r="F1475" s="3">
        <v>31</v>
      </c>
      <c r="G1475" s="1">
        <v>3</v>
      </c>
      <c r="H1475" s="1">
        <v>15</v>
      </c>
      <c r="I1475" s="2" t="s">
        <v>6</v>
      </c>
      <c r="J1475" s="3">
        <f t="shared" ref="J1475:J1538" si="69">F1475*G1475</f>
        <v>93</v>
      </c>
      <c r="K1475" s="3">
        <f t="shared" ref="K1475:K1538" si="70">J1475-(G1475*E1475)</f>
        <v>36</v>
      </c>
      <c r="L1475" s="4">
        <f t="shared" ref="L1475:L1538" si="71">K1475/J1475</f>
        <v>0.38709677419354838</v>
      </c>
    </row>
    <row r="1476" spans="1:12" x14ac:dyDescent="0.3">
      <c r="A1476" s="1">
        <v>599</v>
      </c>
      <c r="B1476" s="1">
        <v>11</v>
      </c>
      <c r="C1476" s="2" t="s">
        <v>20</v>
      </c>
      <c r="D1476" s="2" t="s">
        <v>44</v>
      </c>
      <c r="E1476" s="3">
        <v>20</v>
      </c>
      <c r="F1476" s="3">
        <v>34</v>
      </c>
      <c r="G1476" s="1">
        <v>2</v>
      </c>
      <c r="H1476" s="1">
        <v>5</v>
      </c>
      <c r="I1476" s="2" t="s">
        <v>6</v>
      </c>
      <c r="J1476" s="3">
        <f t="shared" si="69"/>
        <v>68</v>
      </c>
      <c r="K1476" s="3">
        <f t="shared" si="70"/>
        <v>28</v>
      </c>
      <c r="L1476" s="4">
        <f t="shared" si="71"/>
        <v>0.41176470588235292</v>
      </c>
    </row>
    <row r="1477" spans="1:12" x14ac:dyDescent="0.3">
      <c r="A1477" s="1">
        <v>599</v>
      </c>
      <c r="B1477" s="1">
        <v>11</v>
      </c>
      <c r="C1477" s="2" t="s">
        <v>9</v>
      </c>
      <c r="D1477" s="2" t="s">
        <v>33</v>
      </c>
      <c r="E1477" s="3">
        <v>19</v>
      </c>
      <c r="F1477" s="3">
        <v>31</v>
      </c>
      <c r="G1477" s="1">
        <v>1</v>
      </c>
      <c r="H1477" s="1">
        <v>49</v>
      </c>
      <c r="I1477" s="2" t="s">
        <v>6</v>
      </c>
      <c r="J1477" s="3">
        <f t="shared" si="69"/>
        <v>31</v>
      </c>
      <c r="K1477" s="3">
        <f t="shared" si="70"/>
        <v>12</v>
      </c>
      <c r="L1477" s="4">
        <f t="shared" si="71"/>
        <v>0.38709677419354838</v>
      </c>
    </row>
    <row r="1478" spans="1:12" x14ac:dyDescent="0.3">
      <c r="A1478" s="1">
        <v>599</v>
      </c>
      <c r="B1478" s="1">
        <v>11</v>
      </c>
      <c r="C1478" s="2" t="s">
        <v>17</v>
      </c>
      <c r="D1478" s="2" t="s">
        <v>41</v>
      </c>
      <c r="E1478" s="3">
        <v>21</v>
      </c>
      <c r="F1478" s="3">
        <v>35</v>
      </c>
      <c r="G1478" s="1">
        <v>2</v>
      </c>
      <c r="H1478" s="1">
        <v>54</v>
      </c>
      <c r="I1478" s="2" t="s">
        <v>6</v>
      </c>
      <c r="J1478" s="3">
        <f t="shared" si="69"/>
        <v>70</v>
      </c>
      <c r="K1478" s="3">
        <f t="shared" si="70"/>
        <v>28</v>
      </c>
      <c r="L1478" s="4">
        <f t="shared" si="71"/>
        <v>0.4</v>
      </c>
    </row>
    <row r="1479" spans="1:12" x14ac:dyDescent="0.3">
      <c r="A1479" s="1">
        <v>600</v>
      </c>
      <c r="B1479" s="1">
        <v>14</v>
      </c>
      <c r="C1479" s="2" t="s">
        <v>15</v>
      </c>
      <c r="D1479" s="2" t="s">
        <v>39</v>
      </c>
      <c r="E1479" s="3">
        <v>16</v>
      </c>
      <c r="F1479" s="3">
        <v>28</v>
      </c>
      <c r="G1479" s="1">
        <v>3</v>
      </c>
      <c r="H1479" s="1">
        <v>22</v>
      </c>
      <c r="I1479" s="2" t="s">
        <v>8</v>
      </c>
      <c r="J1479" s="3">
        <f t="shared" si="69"/>
        <v>84</v>
      </c>
      <c r="K1479" s="3">
        <f t="shared" si="70"/>
        <v>36</v>
      </c>
      <c r="L1479" s="4">
        <f t="shared" si="71"/>
        <v>0.42857142857142855</v>
      </c>
    </row>
    <row r="1480" spans="1:12" x14ac:dyDescent="0.3">
      <c r="A1480" s="1">
        <v>600</v>
      </c>
      <c r="B1480" s="1">
        <v>14</v>
      </c>
      <c r="C1480" s="2" t="s">
        <v>7</v>
      </c>
      <c r="D1480" s="2" t="s">
        <v>32</v>
      </c>
      <c r="E1480" s="3">
        <v>18</v>
      </c>
      <c r="F1480" s="3">
        <v>30</v>
      </c>
      <c r="G1480" s="1">
        <v>2</v>
      </c>
      <c r="H1480" s="1">
        <v>43</v>
      </c>
      <c r="I1480" s="2" t="s">
        <v>6</v>
      </c>
      <c r="J1480" s="3">
        <f t="shared" si="69"/>
        <v>60</v>
      </c>
      <c r="K1480" s="3">
        <f t="shared" si="70"/>
        <v>24</v>
      </c>
      <c r="L1480" s="4">
        <f t="shared" si="71"/>
        <v>0.4</v>
      </c>
    </row>
    <row r="1481" spans="1:12" x14ac:dyDescent="0.3">
      <c r="A1481" s="1">
        <v>601</v>
      </c>
      <c r="B1481" s="1">
        <v>13</v>
      </c>
      <c r="C1481" s="2" t="s">
        <v>11</v>
      </c>
      <c r="D1481" s="2" t="s">
        <v>35</v>
      </c>
      <c r="E1481" s="3">
        <v>25</v>
      </c>
      <c r="F1481" s="3">
        <v>40</v>
      </c>
      <c r="G1481" s="1">
        <v>2</v>
      </c>
      <c r="H1481" s="1">
        <v>11</v>
      </c>
      <c r="I1481" s="2" t="s">
        <v>8</v>
      </c>
      <c r="J1481" s="3">
        <f t="shared" si="69"/>
        <v>80</v>
      </c>
      <c r="K1481" s="3">
        <f t="shared" si="70"/>
        <v>30</v>
      </c>
      <c r="L1481" s="4">
        <f t="shared" si="71"/>
        <v>0.375</v>
      </c>
    </row>
    <row r="1482" spans="1:12" x14ac:dyDescent="0.3">
      <c r="A1482" s="1">
        <v>601</v>
      </c>
      <c r="B1482" s="1">
        <v>13</v>
      </c>
      <c r="C1482" s="2" t="s">
        <v>15</v>
      </c>
      <c r="D1482" s="2" t="s">
        <v>39</v>
      </c>
      <c r="E1482" s="3">
        <v>16</v>
      </c>
      <c r="F1482" s="3">
        <v>28</v>
      </c>
      <c r="G1482" s="1">
        <v>3</v>
      </c>
      <c r="H1482" s="1">
        <v>28</v>
      </c>
      <c r="I1482" s="2" t="s">
        <v>6</v>
      </c>
      <c r="J1482" s="3">
        <f t="shared" si="69"/>
        <v>84</v>
      </c>
      <c r="K1482" s="3">
        <f t="shared" si="70"/>
        <v>36</v>
      </c>
      <c r="L1482" s="4">
        <f t="shared" si="71"/>
        <v>0.42857142857142855</v>
      </c>
    </row>
    <row r="1483" spans="1:12" x14ac:dyDescent="0.3">
      <c r="A1483" s="1">
        <v>601</v>
      </c>
      <c r="B1483" s="1">
        <v>13</v>
      </c>
      <c r="C1483" s="2" t="s">
        <v>22</v>
      </c>
      <c r="D1483" s="2" t="s">
        <v>46</v>
      </c>
      <c r="E1483" s="3">
        <v>14</v>
      </c>
      <c r="F1483" s="3">
        <v>23</v>
      </c>
      <c r="G1483" s="1">
        <v>1</v>
      </c>
      <c r="H1483" s="1">
        <v>44</v>
      </c>
      <c r="I1483" s="2" t="s">
        <v>8</v>
      </c>
      <c r="J1483" s="3">
        <f t="shared" si="69"/>
        <v>23</v>
      </c>
      <c r="K1483" s="3">
        <f t="shared" si="70"/>
        <v>9</v>
      </c>
      <c r="L1483" s="4">
        <f t="shared" si="71"/>
        <v>0.39130434782608697</v>
      </c>
    </row>
    <row r="1484" spans="1:12" x14ac:dyDescent="0.3">
      <c r="A1484" s="1">
        <v>601</v>
      </c>
      <c r="B1484" s="1">
        <v>13</v>
      </c>
      <c r="C1484" s="2" t="s">
        <v>17</v>
      </c>
      <c r="D1484" s="2" t="s">
        <v>41</v>
      </c>
      <c r="E1484" s="3">
        <v>21</v>
      </c>
      <c r="F1484" s="3">
        <v>35</v>
      </c>
      <c r="G1484" s="1">
        <v>3</v>
      </c>
      <c r="H1484" s="1">
        <v>32</v>
      </c>
      <c r="I1484" s="2" t="s">
        <v>6</v>
      </c>
      <c r="J1484" s="3">
        <f t="shared" si="69"/>
        <v>105</v>
      </c>
      <c r="K1484" s="3">
        <f t="shared" si="70"/>
        <v>42</v>
      </c>
      <c r="L1484" s="4">
        <f t="shared" si="71"/>
        <v>0.4</v>
      </c>
    </row>
    <row r="1485" spans="1:12" x14ac:dyDescent="0.3">
      <c r="A1485" s="1">
        <v>602</v>
      </c>
      <c r="B1485" s="1">
        <v>12</v>
      </c>
      <c r="C1485" s="2" t="s">
        <v>17</v>
      </c>
      <c r="D1485" s="2" t="s">
        <v>41</v>
      </c>
      <c r="E1485" s="3">
        <v>21</v>
      </c>
      <c r="F1485" s="3">
        <v>35</v>
      </c>
      <c r="G1485" s="1">
        <v>2</v>
      </c>
      <c r="H1485" s="1">
        <v>56</v>
      </c>
      <c r="I1485" s="2" t="s">
        <v>6</v>
      </c>
      <c r="J1485" s="3">
        <f t="shared" si="69"/>
        <v>70</v>
      </c>
      <c r="K1485" s="3">
        <f t="shared" si="70"/>
        <v>28</v>
      </c>
      <c r="L1485" s="4">
        <f t="shared" si="71"/>
        <v>0.4</v>
      </c>
    </row>
    <row r="1486" spans="1:12" x14ac:dyDescent="0.3">
      <c r="A1486" s="1">
        <v>602</v>
      </c>
      <c r="B1486" s="1">
        <v>12</v>
      </c>
      <c r="C1486" s="2" t="s">
        <v>19</v>
      </c>
      <c r="D1486" s="2" t="s">
        <v>43</v>
      </c>
      <c r="E1486" s="3">
        <v>13</v>
      </c>
      <c r="F1486" s="3">
        <v>22</v>
      </c>
      <c r="G1486" s="1">
        <v>3</v>
      </c>
      <c r="H1486" s="1">
        <v>58</v>
      </c>
      <c r="I1486" s="2" t="s">
        <v>6</v>
      </c>
      <c r="J1486" s="3">
        <f t="shared" si="69"/>
        <v>66</v>
      </c>
      <c r="K1486" s="3">
        <f t="shared" si="70"/>
        <v>27</v>
      </c>
      <c r="L1486" s="4">
        <f t="shared" si="71"/>
        <v>0.40909090909090912</v>
      </c>
    </row>
    <row r="1487" spans="1:12" x14ac:dyDescent="0.3">
      <c r="A1487" s="1">
        <v>602</v>
      </c>
      <c r="B1487" s="1">
        <v>12</v>
      </c>
      <c r="C1487" s="2" t="s">
        <v>7</v>
      </c>
      <c r="D1487" s="2" t="s">
        <v>32</v>
      </c>
      <c r="E1487" s="3">
        <v>18</v>
      </c>
      <c r="F1487" s="3">
        <v>30</v>
      </c>
      <c r="G1487" s="1">
        <v>3</v>
      </c>
      <c r="H1487" s="1">
        <v>12</v>
      </c>
      <c r="I1487" s="2" t="s">
        <v>6</v>
      </c>
      <c r="J1487" s="3">
        <f t="shared" si="69"/>
        <v>90</v>
      </c>
      <c r="K1487" s="3">
        <f t="shared" si="70"/>
        <v>36</v>
      </c>
      <c r="L1487" s="4">
        <f t="shared" si="71"/>
        <v>0.4</v>
      </c>
    </row>
    <row r="1488" spans="1:12" x14ac:dyDescent="0.3">
      <c r="A1488" s="1">
        <v>602</v>
      </c>
      <c r="B1488" s="1">
        <v>12</v>
      </c>
      <c r="C1488" s="2" t="s">
        <v>11</v>
      </c>
      <c r="D1488" s="2" t="s">
        <v>35</v>
      </c>
      <c r="E1488" s="3">
        <v>25</v>
      </c>
      <c r="F1488" s="3">
        <v>40</v>
      </c>
      <c r="G1488" s="1">
        <v>1</v>
      </c>
      <c r="H1488" s="1">
        <v>36</v>
      </c>
      <c r="I1488" s="2" t="s">
        <v>8</v>
      </c>
      <c r="J1488" s="3">
        <f t="shared" si="69"/>
        <v>40</v>
      </c>
      <c r="K1488" s="3">
        <f t="shared" si="70"/>
        <v>15</v>
      </c>
      <c r="L1488" s="4">
        <f t="shared" si="71"/>
        <v>0.375</v>
      </c>
    </row>
    <row r="1489" spans="1:12" x14ac:dyDescent="0.3">
      <c r="A1489" s="1">
        <v>603</v>
      </c>
      <c r="B1489" s="1">
        <v>19</v>
      </c>
      <c r="C1489" s="2" t="s">
        <v>9</v>
      </c>
      <c r="D1489" s="2" t="s">
        <v>33</v>
      </c>
      <c r="E1489" s="3">
        <v>19</v>
      </c>
      <c r="F1489" s="3">
        <v>31</v>
      </c>
      <c r="G1489" s="1">
        <v>2</v>
      </c>
      <c r="H1489" s="1">
        <v>17</v>
      </c>
      <c r="I1489" s="2" t="s">
        <v>6</v>
      </c>
      <c r="J1489" s="3">
        <f t="shared" si="69"/>
        <v>62</v>
      </c>
      <c r="K1489" s="3">
        <f t="shared" si="70"/>
        <v>24</v>
      </c>
      <c r="L1489" s="4">
        <f t="shared" si="71"/>
        <v>0.38709677419354838</v>
      </c>
    </row>
    <row r="1490" spans="1:12" x14ac:dyDescent="0.3">
      <c r="A1490" s="1">
        <v>604</v>
      </c>
      <c r="B1490" s="1">
        <v>14</v>
      </c>
      <c r="C1490" s="2" t="s">
        <v>17</v>
      </c>
      <c r="D1490" s="2" t="s">
        <v>41</v>
      </c>
      <c r="E1490" s="3">
        <v>21</v>
      </c>
      <c r="F1490" s="3">
        <v>35</v>
      </c>
      <c r="G1490" s="1">
        <v>3</v>
      </c>
      <c r="H1490" s="1">
        <v>42</v>
      </c>
      <c r="I1490" s="2" t="s">
        <v>6</v>
      </c>
      <c r="J1490" s="3">
        <f t="shared" si="69"/>
        <v>105</v>
      </c>
      <c r="K1490" s="3">
        <f t="shared" si="70"/>
        <v>42</v>
      </c>
      <c r="L1490" s="4">
        <f t="shared" si="71"/>
        <v>0.4</v>
      </c>
    </row>
    <row r="1491" spans="1:12" x14ac:dyDescent="0.3">
      <c r="A1491" s="1">
        <v>605</v>
      </c>
      <c r="B1491" s="1">
        <v>19</v>
      </c>
      <c r="C1491" s="2" t="s">
        <v>21</v>
      </c>
      <c r="D1491" s="2" t="s">
        <v>45</v>
      </c>
      <c r="E1491" s="3">
        <v>12</v>
      </c>
      <c r="F1491" s="3">
        <v>20</v>
      </c>
      <c r="G1491" s="1">
        <v>1</v>
      </c>
      <c r="H1491" s="1">
        <v>47</v>
      </c>
      <c r="I1491" s="2" t="s">
        <v>6</v>
      </c>
      <c r="J1491" s="3">
        <f t="shared" si="69"/>
        <v>20</v>
      </c>
      <c r="K1491" s="3">
        <f t="shared" si="70"/>
        <v>8</v>
      </c>
      <c r="L1491" s="4">
        <f t="shared" si="71"/>
        <v>0.4</v>
      </c>
    </row>
    <row r="1492" spans="1:12" x14ac:dyDescent="0.3">
      <c r="A1492" s="1">
        <v>605</v>
      </c>
      <c r="B1492" s="1">
        <v>19</v>
      </c>
      <c r="C1492" s="2" t="s">
        <v>11</v>
      </c>
      <c r="D1492" s="2" t="s">
        <v>35</v>
      </c>
      <c r="E1492" s="3">
        <v>25</v>
      </c>
      <c r="F1492" s="3">
        <v>40</v>
      </c>
      <c r="G1492" s="1">
        <v>1</v>
      </c>
      <c r="H1492" s="1">
        <v>24</v>
      </c>
      <c r="I1492" s="2" t="s">
        <v>8</v>
      </c>
      <c r="J1492" s="3">
        <f t="shared" si="69"/>
        <v>40</v>
      </c>
      <c r="K1492" s="3">
        <f t="shared" si="70"/>
        <v>15</v>
      </c>
      <c r="L1492" s="4">
        <f t="shared" si="71"/>
        <v>0.375</v>
      </c>
    </row>
    <row r="1493" spans="1:12" x14ac:dyDescent="0.3">
      <c r="A1493" s="1">
        <v>605</v>
      </c>
      <c r="B1493" s="1">
        <v>19</v>
      </c>
      <c r="C1493" s="2" t="s">
        <v>17</v>
      </c>
      <c r="D1493" s="2" t="s">
        <v>41</v>
      </c>
      <c r="E1493" s="3">
        <v>21</v>
      </c>
      <c r="F1493" s="3">
        <v>35</v>
      </c>
      <c r="G1493" s="1">
        <v>2</v>
      </c>
      <c r="H1493" s="1">
        <v>55</v>
      </c>
      <c r="I1493" s="2" t="s">
        <v>8</v>
      </c>
      <c r="J1493" s="3">
        <f t="shared" si="69"/>
        <v>70</v>
      </c>
      <c r="K1493" s="3">
        <f t="shared" si="70"/>
        <v>28</v>
      </c>
      <c r="L1493" s="4">
        <f t="shared" si="71"/>
        <v>0.4</v>
      </c>
    </row>
    <row r="1494" spans="1:12" x14ac:dyDescent="0.3">
      <c r="A1494" s="1">
        <v>605</v>
      </c>
      <c r="B1494" s="1">
        <v>19</v>
      </c>
      <c r="C1494" s="2" t="s">
        <v>7</v>
      </c>
      <c r="D1494" s="2" t="s">
        <v>32</v>
      </c>
      <c r="E1494" s="3">
        <v>18</v>
      </c>
      <c r="F1494" s="3">
        <v>30</v>
      </c>
      <c r="G1494" s="1">
        <v>3</v>
      </c>
      <c r="H1494" s="1">
        <v>50</v>
      </c>
      <c r="I1494" s="2" t="s">
        <v>8</v>
      </c>
      <c r="J1494" s="3">
        <f t="shared" si="69"/>
        <v>90</v>
      </c>
      <c r="K1494" s="3">
        <f t="shared" si="70"/>
        <v>36</v>
      </c>
      <c r="L1494" s="4">
        <f t="shared" si="71"/>
        <v>0.4</v>
      </c>
    </row>
    <row r="1495" spans="1:12" x14ac:dyDescent="0.3">
      <c r="A1495" s="1">
        <v>606</v>
      </c>
      <c r="B1495" s="1">
        <v>1</v>
      </c>
      <c r="C1495" s="2" t="s">
        <v>26</v>
      </c>
      <c r="D1495" s="2" t="s">
        <v>50</v>
      </c>
      <c r="E1495" s="3">
        <v>15</v>
      </c>
      <c r="F1495" s="3">
        <v>25</v>
      </c>
      <c r="G1495" s="1">
        <v>2</v>
      </c>
      <c r="H1495" s="1">
        <v>47</v>
      </c>
      <c r="I1495" s="2" t="s">
        <v>6</v>
      </c>
      <c r="J1495" s="3">
        <f t="shared" si="69"/>
        <v>50</v>
      </c>
      <c r="K1495" s="3">
        <f t="shared" si="70"/>
        <v>20</v>
      </c>
      <c r="L1495" s="4">
        <f t="shared" si="71"/>
        <v>0.4</v>
      </c>
    </row>
    <row r="1496" spans="1:12" x14ac:dyDescent="0.3">
      <c r="A1496" s="1">
        <v>606</v>
      </c>
      <c r="B1496" s="1">
        <v>1</v>
      </c>
      <c r="C1496" s="2" t="s">
        <v>10</v>
      </c>
      <c r="D1496" s="2" t="s">
        <v>34</v>
      </c>
      <c r="E1496" s="3">
        <v>16</v>
      </c>
      <c r="F1496" s="3">
        <v>27</v>
      </c>
      <c r="G1496" s="1">
        <v>3</v>
      </c>
      <c r="H1496" s="1">
        <v>48</v>
      </c>
      <c r="I1496" s="2" t="s">
        <v>8</v>
      </c>
      <c r="J1496" s="3">
        <f t="shared" si="69"/>
        <v>81</v>
      </c>
      <c r="K1496" s="3">
        <f t="shared" si="70"/>
        <v>33</v>
      </c>
      <c r="L1496" s="4">
        <f t="shared" si="71"/>
        <v>0.40740740740740738</v>
      </c>
    </row>
    <row r="1497" spans="1:12" x14ac:dyDescent="0.3">
      <c r="A1497" s="1">
        <v>606</v>
      </c>
      <c r="B1497" s="1">
        <v>1</v>
      </c>
      <c r="C1497" s="2" t="s">
        <v>25</v>
      </c>
      <c r="D1497" s="2" t="s">
        <v>49</v>
      </c>
      <c r="E1497" s="3">
        <v>15</v>
      </c>
      <c r="F1497" s="3">
        <v>26</v>
      </c>
      <c r="G1497" s="1">
        <v>2</v>
      </c>
      <c r="H1497" s="1">
        <v>50</v>
      </c>
      <c r="I1497" s="2" t="s">
        <v>8</v>
      </c>
      <c r="J1497" s="3">
        <f t="shared" si="69"/>
        <v>52</v>
      </c>
      <c r="K1497" s="3">
        <f t="shared" si="70"/>
        <v>22</v>
      </c>
      <c r="L1497" s="4">
        <f t="shared" si="71"/>
        <v>0.42307692307692307</v>
      </c>
    </row>
    <row r="1498" spans="1:12" x14ac:dyDescent="0.3">
      <c r="A1498" s="1">
        <v>607</v>
      </c>
      <c r="B1498" s="1">
        <v>10</v>
      </c>
      <c r="C1498" s="2" t="s">
        <v>11</v>
      </c>
      <c r="D1498" s="2" t="s">
        <v>35</v>
      </c>
      <c r="E1498" s="3">
        <v>25</v>
      </c>
      <c r="F1498" s="3">
        <v>40</v>
      </c>
      <c r="G1498" s="1">
        <v>1</v>
      </c>
      <c r="H1498" s="1">
        <v>25</v>
      </c>
      <c r="I1498" s="2" t="s">
        <v>6</v>
      </c>
      <c r="J1498" s="3">
        <f t="shared" si="69"/>
        <v>40</v>
      </c>
      <c r="K1498" s="3">
        <f t="shared" si="70"/>
        <v>15</v>
      </c>
      <c r="L1498" s="4">
        <f t="shared" si="71"/>
        <v>0.375</v>
      </c>
    </row>
    <row r="1499" spans="1:12" x14ac:dyDescent="0.3">
      <c r="A1499" s="1">
        <v>607</v>
      </c>
      <c r="B1499" s="1">
        <v>10</v>
      </c>
      <c r="C1499" s="2" t="s">
        <v>15</v>
      </c>
      <c r="D1499" s="2" t="s">
        <v>39</v>
      </c>
      <c r="E1499" s="3">
        <v>16</v>
      </c>
      <c r="F1499" s="3">
        <v>28</v>
      </c>
      <c r="G1499" s="1">
        <v>1</v>
      </c>
      <c r="H1499" s="1">
        <v>44</v>
      </c>
      <c r="I1499" s="2" t="s">
        <v>6</v>
      </c>
      <c r="J1499" s="3">
        <f t="shared" si="69"/>
        <v>28</v>
      </c>
      <c r="K1499" s="3">
        <f t="shared" si="70"/>
        <v>12</v>
      </c>
      <c r="L1499" s="4">
        <f t="shared" si="71"/>
        <v>0.42857142857142855</v>
      </c>
    </row>
    <row r="1500" spans="1:12" x14ac:dyDescent="0.3">
      <c r="A1500" s="1">
        <v>608</v>
      </c>
      <c r="B1500" s="1">
        <v>7</v>
      </c>
      <c r="C1500" s="2" t="s">
        <v>13</v>
      </c>
      <c r="D1500" s="2" t="s">
        <v>37</v>
      </c>
      <c r="E1500" s="3">
        <v>17</v>
      </c>
      <c r="F1500" s="3">
        <v>29</v>
      </c>
      <c r="G1500" s="1">
        <v>1</v>
      </c>
      <c r="H1500" s="1">
        <v>45</v>
      </c>
      <c r="I1500" s="2" t="s">
        <v>6</v>
      </c>
      <c r="J1500" s="3">
        <f t="shared" si="69"/>
        <v>29</v>
      </c>
      <c r="K1500" s="3">
        <f t="shared" si="70"/>
        <v>12</v>
      </c>
      <c r="L1500" s="4">
        <f t="shared" si="71"/>
        <v>0.41379310344827586</v>
      </c>
    </row>
    <row r="1501" spans="1:12" x14ac:dyDescent="0.3">
      <c r="A1501" s="1">
        <v>609</v>
      </c>
      <c r="B1501" s="1">
        <v>1</v>
      </c>
      <c r="C1501" s="2" t="s">
        <v>18</v>
      </c>
      <c r="D1501" s="2" t="s">
        <v>42</v>
      </c>
      <c r="E1501" s="3">
        <v>19</v>
      </c>
      <c r="F1501" s="3">
        <v>32</v>
      </c>
      <c r="G1501" s="1">
        <v>1</v>
      </c>
      <c r="H1501" s="1">
        <v>27</v>
      </c>
      <c r="I1501" s="2" t="s">
        <v>8</v>
      </c>
      <c r="J1501" s="3">
        <f t="shared" si="69"/>
        <v>32</v>
      </c>
      <c r="K1501" s="3">
        <f t="shared" si="70"/>
        <v>13</v>
      </c>
      <c r="L1501" s="4">
        <f t="shared" si="71"/>
        <v>0.40625</v>
      </c>
    </row>
    <row r="1502" spans="1:12" x14ac:dyDescent="0.3">
      <c r="A1502" s="1">
        <v>610</v>
      </c>
      <c r="B1502" s="1">
        <v>19</v>
      </c>
      <c r="C1502" s="2" t="s">
        <v>25</v>
      </c>
      <c r="D1502" s="2" t="s">
        <v>49</v>
      </c>
      <c r="E1502" s="3">
        <v>15</v>
      </c>
      <c r="F1502" s="3">
        <v>26</v>
      </c>
      <c r="G1502" s="1">
        <v>1</v>
      </c>
      <c r="H1502" s="1">
        <v>39</v>
      </c>
      <c r="I1502" s="2" t="s">
        <v>8</v>
      </c>
      <c r="J1502" s="3">
        <f t="shared" si="69"/>
        <v>26</v>
      </c>
      <c r="K1502" s="3">
        <f t="shared" si="70"/>
        <v>11</v>
      </c>
      <c r="L1502" s="4">
        <f t="shared" si="71"/>
        <v>0.42307692307692307</v>
      </c>
    </row>
    <row r="1503" spans="1:12" x14ac:dyDescent="0.3">
      <c r="A1503" s="1">
        <v>610</v>
      </c>
      <c r="B1503" s="1">
        <v>19</v>
      </c>
      <c r="C1503" s="2" t="s">
        <v>24</v>
      </c>
      <c r="D1503" s="2" t="s">
        <v>48</v>
      </c>
      <c r="E1503" s="3">
        <v>10</v>
      </c>
      <c r="F1503" s="3">
        <v>18</v>
      </c>
      <c r="G1503" s="1">
        <v>1</v>
      </c>
      <c r="H1503" s="1">
        <v>8</v>
      </c>
      <c r="I1503" s="2" t="s">
        <v>6</v>
      </c>
      <c r="J1503" s="3">
        <f t="shared" si="69"/>
        <v>18</v>
      </c>
      <c r="K1503" s="3">
        <f t="shared" si="70"/>
        <v>8</v>
      </c>
      <c r="L1503" s="4">
        <f t="shared" si="71"/>
        <v>0.44444444444444442</v>
      </c>
    </row>
    <row r="1504" spans="1:12" x14ac:dyDescent="0.3">
      <c r="A1504" s="1">
        <v>611</v>
      </c>
      <c r="B1504" s="1">
        <v>13</v>
      </c>
      <c r="C1504" s="2" t="s">
        <v>23</v>
      </c>
      <c r="D1504" s="2" t="s">
        <v>47</v>
      </c>
      <c r="E1504" s="3">
        <v>13</v>
      </c>
      <c r="F1504" s="3">
        <v>21</v>
      </c>
      <c r="G1504" s="1">
        <v>2</v>
      </c>
      <c r="H1504" s="1">
        <v>53</v>
      </c>
      <c r="I1504" s="2" t="s">
        <v>8</v>
      </c>
      <c r="J1504" s="3">
        <f t="shared" si="69"/>
        <v>42</v>
      </c>
      <c r="K1504" s="3">
        <f t="shared" si="70"/>
        <v>16</v>
      </c>
      <c r="L1504" s="4">
        <f t="shared" si="71"/>
        <v>0.38095238095238093</v>
      </c>
    </row>
    <row r="1505" spans="1:12" x14ac:dyDescent="0.3">
      <c r="A1505" s="1">
        <v>611</v>
      </c>
      <c r="B1505" s="1">
        <v>13</v>
      </c>
      <c r="C1505" s="2" t="s">
        <v>12</v>
      </c>
      <c r="D1505" s="2" t="s">
        <v>36</v>
      </c>
      <c r="E1505" s="3">
        <v>22</v>
      </c>
      <c r="F1505" s="3">
        <v>36</v>
      </c>
      <c r="G1505" s="1">
        <v>1</v>
      </c>
      <c r="H1505" s="1">
        <v>30</v>
      </c>
      <c r="I1505" s="2" t="s">
        <v>8</v>
      </c>
      <c r="J1505" s="3">
        <f t="shared" si="69"/>
        <v>36</v>
      </c>
      <c r="K1505" s="3">
        <f t="shared" si="70"/>
        <v>14</v>
      </c>
      <c r="L1505" s="4">
        <f t="shared" si="71"/>
        <v>0.3888888888888889</v>
      </c>
    </row>
    <row r="1506" spans="1:12" x14ac:dyDescent="0.3">
      <c r="A1506" s="1">
        <v>612</v>
      </c>
      <c r="B1506" s="1">
        <v>11</v>
      </c>
      <c r="C1506" s="2" t="s">
        <v>10</v>
      </c>
      <c r="D1506" s="2" t="s">
        <v>34</v>
      </c>
      <c r="E1506" s="3">
        <v>16</v>
      </c>
      <c r="F1506" s="3">
        <v>27</v>
      </c>
      <c r="G1506" s="1">
        <v>1</v>
      </c>
      <c r="H1506" s="1">
        <v>26</v>
      </c>
      <c r="I1506" s="2" t="s">
        <v>6</v>
      </c>
      <c r="J1506" s="3">
        <f t="shared" si="69"/>
        <v>27</v>
      </c>
      <c r="K1506" s="3">
        <f t="shared" si="70"/>
        <v>11</v>
      </c>
      <c r="L1506" s="4">
        <f t="shared" si="71"/>
        <v>0.40740740740740738</v>
      </c>
    </row>
    <row r="1507" spans="1:12" x14ac:dyDescent="0.3">
      <c r="A1507" s="1">
        <v>612</v>
      </c>
      <c r="B1507" s="1">
        <v>11</v>
      </c>
      <c r="C1507" s="2" t="s">
        <v>12</v>
      </c>
      <c r="D1507" s="2" t="s">
        <v>36</v>
      </c>
      <c r="E1507" s="3">
        <v>22</v>
      </c>
      <c r="F1507" s="3">
        <v>36</v>
      </c>
      <c r="G1507" s="1">
        <v>3</v>
      </c>
      <c r="H1507" s="1">
        <v>37</v>
      </c>
      <c r="I1507" s="2" t="s">
        <v>6</v>
      </c>
      <c r="J1507" s="3">
        <f t="shared" si="69"/>
        <v>108</v>
      </c>
      <c r="K1507" s="3">
        <f t="shared" si="70"/>
        <v>42</v>
      </c>
      <c r="L1507" s="4">
        <f t="shared" si="71"/>
        <v>0.3888888888888889</v>
      </c>
    </row>
    <row r="1508" spans="1:12" x14ac:dyDescent="0.3">
      <c r="A1508" s="1">
        <v>612</v>
      </c>
      <c r="B1508" s="1">
        <v>11</v>
      </c>
      <c r="C1508" s="2" t="s">
        <v>15</v>
      </c>
      <c r="D1508" s="2" t="s">
        <v>39</v>
      </c>
      <c r="E1508" s="3">
        <v>16</v>
      </c>
      <c r="F1508" s="3">
        <v>28</v>
      </c>
      <c r="G1508" s="1">
        <v>2</v>
      </c>
      <c r="H1508" s="1">
        <v>15</v>
      </c>
      <c r="I1508" s="2" t="s">
        <v>6</v>
      </c>
      <c r="J1508" s="3">
        <f t="shared" si="69"/>
        <v>56</v>
      </c>
      <c r="K1508" s="3">
        <f t="shared" si="70"/>
        <v>24</v>
      </c>
      <c r="L1508" s="4">
        <f t="shared" si="71"/>
        <v>0.42857142857142855</v>
      </c>
    </row>
    <row r="1509" spans="1:12" x14ac:dyDescent="0.3">
      <c r="A1509" s="1">
        <v>612</v>
      </c>
      <c r="B1509" s="1">
        <v>11</v>
      </c>
      <c r="C1509" s="2" t="s">
        <v>21</v>
      </c>
      <c r="D1509" s="2" t="s">
        <v>45</v>
      </c>
      <c r="E1509" s="3">
        <v>12</v>
      </c>
      <c r="F1509" s="3">
        <v>20</v>
      </c>
      <c r="G1509" s="1">
        <v>2</v>
      </c>
      <c r="H1509" s="1">
        <v>51</v>
      </c>
      <c r="I1509" s="2" t="s">
        <v>6</v>
      </c>
      <c r="J1509" s="3">
        <f t="shared" si="69"/>
        <v>40</v>
      </c>
      <c r="K1509" s="3">
        <f t="shared" si="70"/>
        <v>16</v>
      </c>
      <c r="L1509" s="4">
        <f t="shared" si="71"/>
        <v>0.4</v>
      </c>
    </row>
    <row r="1510" spans="1:12" x14ac:dyDescent="0.3">
      <c r="A1510" s="1">
        <v>613</v>
      </c>
      <c r="B1510" s="1">
        <v>1</v>
      </c>
      <c r="C1510" s="2" t="s">
        <v>16</v>
      </c>
      <c r="D1510" s="2" t="s">
        <v>40</v>
      </c>
      <c r="E1510" s="3">
        <v>11</v>
      </c>
      <c r="F1510" s="3">
        <v>19</v>
      </c>
      <c r="G1510" s="1">
        <v>3</v>
      </c>
      <c r="H1510" s="1">
        <v>41</v>
      </c>
      <c r="I1510" s="2" t="s">
        <v>8</v>
      </c>
      <c r="J1510" s="3">
        <f t="shared" si="69"/>
        <v>57</v>
      </c>
      <c r="K1510" s="3">
        <f t="shared" si="70"/>
        <v>24</v>
      </c>
      <c r="L1510" s="4">
        <f t="shared" si="71"/>
        <v>0.42105263157894735</v>
      </c>
    </row>
    <row r="1511" spans="1:12" x14ac:dyDescent="0.3">
      <c r="A1511" s="1">
        <v>613</v>
      </c>
      <c r="B1511" s="1">
        <v>1</v>
      </c>
      <c r="C1511" s="2" t="s">
        <v>22</v>
      </c>
      <c r="D1511" s="2" t="s">
        <v>46</v>
      </c>
      <c r="E1511" s="3">
        <v>14</v>
      </c>
      <c r="F1511" s="3">
        <v>23</v>
      </c>
      <c r="G1511" s="1">
        <v>3</v>
      </c>
      <c r="H1511" s="1">
        <v>23</v>
      </c>
      <c r="I1511" s="2" t="s">
        <v>8</v>
      </c>
      <c r="J1511" s="3">
        <f t="shared" si="69"/>
        <v>69</v>
      </c>
      <c r="K1511" s="3">
        <f t="shared" si="70"/>
        <v>27</v>
      </c>
      <c r="L1511" s="4">
        <f t="shared" si="71"/>
        <v>0.39130434782608697</v>
      </c>
    </row>
    <row r="1512" spans="1:12" x14ac:dyDescent="0.3">
      <c r="A1512" s="1">
        <v>613</v>
      </c>
      <c r="B1512" s="1">
        <v>1</v>
      </c>
      <c r="C1512" s="2" t="s">
        <v>24</v>
      </c>
      <c r="D1512" s="2" t="s">
        <v>48</v>
      </c>
      <c r="E1512" s="3">
        <v>10</v>
      </c>
      <c r="F1512" s="3">
        <v>18</v>
      </c>
      <c r="G1512" s="1">
        <v>3</v>
      </c>
      <c r="H1512" s="1">
        <v>31</v>
      </c>
      <c r="I1512" s="2" t="s">
        <v>8</v>
      </c>
      <c r="J1512" s="3">
        <f t="shared" si="69"/>
        <v>54</v>
      </c>
      <c r="K1512" s="3">
        <f t="shared" si="70"/>
        <v>24</v>
      </c>
      <c r="L1512" s="4">
        <f t="shared" si="71"/>
        <v>0.44444444444444442</v>
      </c>
    </row>
    <row r="1513" spans="1:12" x14ac:dyDescent="0.3">
      <c r="A1513" s="1">
        <v>613</v>
      </c>
      <c r="B1513" s="1">
        <v>1</v>
      </c>
      <c r="C1513" s="2" t="s">
        <v>17</v>
      </c>
      <c r="D1513" s="2" t="s">
        <v>41</v>
      </c>
      <c r="E1513" s="3">
        <v>21</v>
      </c>
      <c r="F1513" s="3">
        <v>35</v>
      </c>
      <c r="G1513" s="1">
        <v>3</v>
      </c>
      <c r="H1513" s="1">
        <v>57</v>
      </c>
      <c r="I1513" s="2" t="s">
        <v>8</v>
      </c>
      <c r="J1513" s="3">
        <f t="shared" si="69"/>
        <v>105</v>
      </c>
      <c r="K1513" s="3">
        <f t="shared" si="70"/>
        <v>42</v>
      </c>
      <c r="L1513" s="4">
        <f t="shared" si="71"/>
        <v>0.4</v>
      </c>
    </row>
    <row r="1514" spans="1:12" x14ac:dyDescent="0.3">
      <c r="A1514" s="1">
        <v>614</v>
      </c>
      <c r="B1514" s="1">
        <v>19</v>
      </c>
      <c r="C1514" s="2" t="s">
        <v>5</v>
      </c>
      <c r="D1514" s="2" t="s">
        <v>31</v>
      </c>
      <c r="E1514" s="3">
        <v>14</v>
      </c>
      <c r="F1514" s="3">
        <v>24</v>
      </c>
      <c r="G1514" s="1">
        <v>3</v>
      </c>
      <c r="H1514" s="1">
        <v>50</v>
      </c>
      <c r="I1514" s="2" t="s">
        <v>6</v>
      </c>
      <c r="J1514" s="3">
        <f t="shared" si="69"/>
        <v>72</v>
      </c>
      <c r="K1514" s="3">
        <f t="shared" si="70"/>
        <v>30</v>
      </c>
      <c r="L1514" s="4">
        <f t="shared" si="71"/>
        <v>0.41666666666666669</v>
      </c>
    </row>
    <row r="1515" spans="1:12" x14ac:dyDescent="0.3">
      <c r="A1515" s="1">
        <v>615</v>
      </c>
      <c r="B1515" s="1">
        <v>7</v>
      </c>
      <c r="C1515" s="2" t="s">
        <v>9</v>
      </c>
      <c r="D1515" s="2" t="s">
        <v>33</v>
      </c>
      <c r="E1515" s="3">
        <v>19</v>
      </c>
      <c r="F1515" s="3">
        <v>31</v>
      </c>
      <c r="G1515" s="1">
        <v>3</v>
      </c>
      <c r="H1515" s="1">
        <v>50</v>
      </c>
      <c r="I1515" s="2" t="s">
        <v>6</v>
      </c>
      <c r="J1515" s="3">
        <f t="shared" si="69"/>
        <v>93</v>
      </c>
      <c r="K1515" s="3">
        <f t="shared" si="70"/>
        <v>36</v>
      </c>
      <c r="L1515" s="4">
        <f t="shared" si="71"/>
        <v>0.38709677419354838</v>
      </c>
    </row>
    <row r="1516" spans="1:12" x14ac:dyDescent="0.3">
      <c r="A1516" s="1">
        <v>615</v>
      </c>
      <c r="B1516" s="1">
        <v>7</v>
      </c>
      <c r="C1516" s="2" t="s">
        <v>22</v>
      </c>
      <c r="D1516" s="2" t="s">
        <v>46</v>
      </c>
      <c r="E1516" s="3">
        <v>14</v>
      </c>
      <c r="F1516" s="3">
        <v>23</v>
      </c>
      <c r="G1516" s="1">
        <v>3</v>
      </c>
      <c r="H1516" s="1">
        <v>43</v>
      </c>
      <c r="I1516" s="2" t="s">
        <v>6</v>
      </c>
      <c r="J1516" s="3">
        <f t="shared" si="69"/>
        <v>69</v>
      </c>
      <c r="K1516" s="3">
        <f t="shared" si="70"/>
        <v>27</v>
      </c>
      <c r="L1516" s="4">
        <f t="shared" si="71"/>
        <v>0.39130434782608697</v>
      </c>
    </row>
    <row r="1517" spans="1:12" x14ac:dyDescent="0.3">
      <c r="A1517" s="1">
        <v>615</v>
      </c>
      <c r="B1517" s="1">
        <v>7</v>
      </c>
      <c r="C1517" s="2" t="s">
        <v>26</v>
      </c>
      <c r="D1517" s="2" t="s">
        <v>50</v>
      </c>
      <c r="E1517" s="3">
        <v>15</v>
      </c>
      <c r="F1517" s="3">
        <v>25</v>
      </c>
      <c r="G1517" s="1">
        <v>3</v>
      </c>
      <c r="H1517" s="1">
        <v>41</v>
      </c>
      <c r="I1517" s="2" t="s">
        <v>6</v>
      </c>
      <c r="J1517" s="3">
        <f t="shared" si="69"/>
        <v>75</v>
      </c>
      <c r="K1517" s="3">
        <f t="shared" si="70"/>
        <v>30</v>
      </c>
      <c r="L1517" s="4">
        <f t="shared" si="71"/>
        <v>0.4</v>
      </c>
    </row>
    <row r="1518" spans="1:12" x14ac:dyDescent="0.3">
      <c r="A1518" s="1">
        <v>615</v>
      </c>
      <c r="B1518" s="1">
        <v>7</v>
      </c>
      <c r="C1518" s="2" t="s">
        <v>18</v>
      </c>
      <c r="D1518" s="2" t="s">
        <v>42</v>
      </c>
      <c r="E1518" s="3">
        <v>19</v>
      </c>
      <c r="F1518" s="3">
        <v>32</v>
      </c>
      <c r="G1518" s="1">
        <v>3</v>
      </c>
      <c r="H1518" s="1">
        <v>22</v>
      </c>
      <c r="I1518" s="2" t="s">
        <v>8</v>
      </c>
      <c r="J1518" s="3">
        <f t="shared" si="69"/>
        <v>96</v>
      </c>
      <c r="K1518" s="3">
        <f t="shared" si="70"/>
        <v>39</v>
      </c>
      <c r="L1518" s="4">
        <f t="shared" si="71"/>
        <v>0.40625</v>
      </c>
    </row>
    <row r="1519" spans="1:12" x14ac:dyDescent="0.3">
      <c r="A1519" s="1">
        <v>616</v>
      </c>
      <c r="B1519" s="1">
        <v>4</v>
      </c>
      <c r="C1519" s="2" t="s">
        <v>5</v>
      </c>
      <c r="D1519" s="2" t="s">
        <v>31</v>
      </c>
      <c r="E1519" s="3">
        <v>14</v>
      </c>
      <c r="F1519" s="3">
        <v>24</v>
      </c>
      <c r="G1519" s="1">
        <v>3</v>
      </c>
      <c r="H1519" s="1">
        <v>33</v>
      </c>
      <c r="I1519" s="2" t="s">
        <v>6</v>
      </c>
      <c r="J1519" s="3">
        <f t="shared" si="69"/>
        <v>72</v>
      </c>
      <c r="K1519" s="3">
        <f t="shared" si="70"/>
        <v>30</v>
      </c>
      <c r="L1519" s="4">
        <f t="shared" si="71"/>
        <v>0.41666666666666669</v>
      </c>
    </row>
    <row r="1520" spans="1:12" x14ac:dyDescent="0.3">
      <c r="A1520" s="1">
        <v>616</v>
      </c>
      <c r="B1520" s="1">
        <v>4</v>
      </c>
      <c r="C1520" s="2" t="s">
        <v>7</v>
      </c>
      <c r="D1520" s="2" t="s">
        <v>32</v>
      </c>
      <c r="E1520" s="3">
        <v>18</v>
      </c>
      <c r="F1520" s="3">
        <v>30</v>
      </c>
      <c r="G1520" s="1">
        <v>2</v>
      </c>
      <c r="H1520" s="1">
        <v>14</v>
      </c>
      <c r="I1520" s="2" t="s">
        <v>8</v>
      </c>
      <c r="J1520" s="3">
        <f t="shared" si="69"/>
        <v>60</v>
      </c>
      <c r="K1520" s="3">
        <f t="shared" si="70"/>
        <v>24</v>
      </c>
      <c r="L1520" s="4">
        <f t="shared" si="71"/>
        <v>0.4</v>
      </c>
    </row>
    <row r="1521" spans="1:12" x14ac:dyDescent="0.3">
      <c r="A1521" s="1">
        <v>617</v>
      </c>
      <c r="B1521" s="1">
        <v>13</v>
      </c>
      <c r="C1521" s="2" t="s">
        <v>25</v>
      </c>
      <c r="D1521" s="2" t="s">
        <v>49</v>
      </c>
      <c r="E1521" s="3">
        <v>15</v>
      </c>
      <c r="F1521" s="3">
        <v>26</v>
      </c>
      <c r="G1521" s="1">
        <v>2</v>
      </c>
      <c r="H1521" s="1">
        <v>18</v>
      </c>
      <c r="I1521" s="2" t="s">
        <v>8</v>
      </c>
      <c r="J1521" s="3">
        <f t="shared" si="69"/>
        <v>52</v>
      </c>
      <c r="K1521" s="3">
        <f t="shared" si="70"/>
        <v>22</v>
      </c>
      <c r="L1521" s="4">
        <f t="shared" si="71"/>
        <v>0.42307692307692307</v>
      </c>
    </row>
    <row r="1522" spans="1:12" x14ac:dyDescent="0.3">
      <c r="A1522" s="1">
        <v>617</v>
      </c>
      <c r="B1522" s="1">
        <v>13</v>
      </c>
      <c r="C1522" s="2" t="s">
        <v>7</v>
      </c>
      <c r="D1522" s="2" t="s">
        <v>32</v>
      </c>
      <c r="E1522" s="3">
        <v>18</v>
      </c>
      <c r="F1522" s="3">
        <v>30</v>
      </c>
      <c r="G1522" s="1">
        <v>3</v>
      </c>
      <c r="H1522" s="1">
        <v>33</v>
      </c>
      <c r="I1522" s="2" t="s">
        <v>8</v>
      </c>
      <c r="J1522" s="3">
        <f t="shared" si="69"/>
        <v>90</v>
      </c>
      <c r="K1522" s="3">
        <f t="shared" si="70"/>
        <v>36</v>
      </c>
      <c r="L1522" s="4">
        <f t="shared" si="71"/>
        <v>0.4</v>
      </c>
    </row>
    <row r="1523" spans="1:12" x14ac:dyDescent="0.3">
      <c r="A1523" s="1">
        <v>618</v>
      </c>
      <c r="B1523" s="1">
        <v>3</v>
      </c>
      <c r="C1523" s="2" t="s">
        <v>18</v>
      </c>
      <c r="D1523" s="2" t="s">
        <v>42</v>
      </c>
      <c r="E1523" s="3">
        <v>19</v>
      </c>
      <c r="F1523" s="3">
        <v>32</v>
      </c>
      <c r="G1523" s="1">
        <v>2</v>
      </c>
      <c r="H1523" s="1">
        <v>6</v>
      </c>
      <c r="I1523" s="2" t="s">
        <v>8</v>
      </c>
      <c r="J1523" s="3">
        <f t="shared" si="69"/>
        <v>64</v>
      </c>
      <c r="K1523" s="3">
        <f t="shared" si="70"/>
        <v>26</v>
      </c>
      <c r="L1523" s="4">
        <f t="shared" si="71"/>
        <v>0.40625</v>
      </c>
    </row>
    <row r="1524" spans="1:12" x14ac:dyDescent="0.3">
      <c r="A1524" s="1">
        <v>618</v>
      </c>
      <c r="B1524" s="1">
        <v>3</v>
      </c>
      <c r="C1524" s="2" t="s">
        <v>9</v>
      </c>
      <c r="D1524" s="2" t="s">
        <v>33</v>
      </c>
      <c r="E1524" s="3">
        <v>19</v>
      </c>
      <c r="F1524" s="3">
        <v>31</v>
      </c>
      <c r="G1524" s="1">
        <v>3</v>
      </c>
      <c r="H1524" s="1">
        <v>35</v>
      </c>
      <c r="I1524" s="2" t="s">
        <v>6</v>
      </c>
      <c r="J1524" s="3">
        <f t="shared" si="69"/>
        <v>93</v>
      </c>
      <c r="K1524" s="3">
        <f t="shared" si="70"/>
        <v>36</v>
      </c>
      <c r="L1524" s="4">
        <f t="shared" si="71"/>
        <v>0.38709677419354838</v>
      </c>
    </row>
    <row r="1525" spans="1:12" x14ac:dyDescent="0.3">
      <c r="A1525" s="1">
        <v>618</v>
      </c>
      <c r="B1525" s="1">
        <v>3</v>
      </c>
      <c r="C1525" s="2" t="s">
        <v>24</v>
      </c>
      <c r="D1525" s="2" t="s">
        <v>48</v>
      </c>
      <c r="E1525" s="3">
        <v>10</v>
      </c>
      <c r="F1525" s="3">
        <v>18</v>
      </c>
      <c r="G1525" s="1">
        <v>3</v>
      </c>
      <c r="H1525" s="1">
        <v>24</v>
      </c>
      <c r="I1525" s="2" t="s">
        <v>6</v>
      </c>
      <c r="J1525" s="3">
        <f t="shared" si="69"/>
        <v>54</v>
      </c>
      <c r="K1525" s="3">
        <f t="shared" si="70"/>
        <v>24</v>
      </c>
      <c r="L1525" s="4">
        <f t="shared" si="71"/>
        <v>0.44444444444444442</v>
      </c>
    </row>
    <row r="1526" spans="1:12" x14ac:dyDescent="0.3">
      <c r="A1526" s="1">
        <v>618</v>
      </c>
      <c r="B1526" s="1">
        <v>3</v>
      </c>
      <c r="C1526" s="2" t="s">
        <v>12</v>
      </c>
      <c r="D1526" s="2" t="s">
        <v>36</v>
      </c>
      <c r="E1526" s="3">
        <v>22</v>
      </c>
      <c r="F1526" s="3">
        <v>36</v>
      </c>
      <c r="G1526" s="1">
        <v>3</v>
      </c>
      <c r="H1526" s="1">
        <v>53</v>
      </c>
      <c r="I1526" s="2" t="s">
        <v>6</v>
      </c>
      <c r="J1526" s="3">
        <f t="shared" si="69"/>
        <v>108</v>
      </c>
      <c r="K1526" s="3">
        <f t="shared" si="70"/>
        <v>42</v>
      </c>
      <c r="L1526" s="4">
        <f t="shared" si="71"/>
        <v>0.3888888888888889</v>
      </c>
    </row>
    <row r="1527" spans="1:12" x14ac:dyDescent="0.3">
      <c r="A1527" s="1">
        <v>619</v>
      </c>
      <c r="B1527" s="1">
        <v>6</v>
      </c>
      <c r="C1527" s="2" t="s">
        <v>10</v>
      </c>
      <c r="D1527" s="2" t="s">
        <v>34</v>
      </c>
      <c r="E1527" s="3">
        <v>16</v>
      </c>
      <c r="F1527" s="3">
        <v>27</v>
      </c>
      <c r="G1527" s="1">
        <v>2</v>
      </c>
      <c r="H1527" s="1">
        <v>40</v>
      </c>
      <c r="I1527" s="2" t="s">
        <v>6</v>
      </c>
      <c r="J1527" s="3">
        <f t="shared" si="69"/>
        <v>54</v>
      </c>
      <c r="K1527" s="3">
        <f t="shared" si="70"/>
        <v>22</v>
      </c>
      <c r="L1527" s="4">
        <f t="shared" si="71"/>
        <v>0.40740740740740738</v>
      </c>
    </row>
    <row r="1528" spans="1:12" x14ac:dyDescent="0.3">
      <c r="A1528" s="1">
        <v>619</v>
      </c>
      <c r="B1528" s="1">
        <v>6</v>
      </c>
      <c r="C1528" s="2" t="s">
        <v>25</v>
      </c>
      <c r="D1528" s="2" t="s">
        <v>49</v>
      </c>
      <c r="E1528" s="3">
        <v>15</v>
      </c>
      <c r="F1528" s="3">
        <v>26</v>
      </c>
      <c r="G1528" s="1">
        <v>3</v>
      </c>
      <c r="H1528" s="1">
        <v>56</v>
      </c>
      <c r="I1528" s="2" t="s">
        <v>8</v>
      </c>
      <c r="J1528" s="3">
        <f t="shared" si="69"/>
        <v>78</v>
      </c>
      <c r="K1528" s="3">
        <f t="shared" si="70"/>
        <v>33</v>
      </c>
      <c r="L1528" s="4">
        <f t="shared" si="71"/>
        <v>0.42307692307692307</v>
      </c>
    </row>
    <row r="1529" spans="1:12" x14ac:dyDescent="0.3">
      <c r="A1529" s="1">
        <v>620</v>
      </c>
      <c r="B1529" s="1">
        <v>16</v>
      </c>
      <c r="C1529" s="2" t="s">
        <v>16</v>
      </c>
      <c r="D1529" s="2" t="s">
        <v>40</v>
      </c>
      <c r="E1529" s="3">
        <v>11</v>
      </c>
      <c r="F1529" s="3">
        <v>19</v>
      </c>
      <c r="G1529" s="1">
        <v>3</v>
      </c>
      <c r="H1529" s="1">
        <v>40</v>
      </c>
      <c r="I1529" s="2" t="s">
        <v>8</v>
      </c>
      <c r="J1529" s="3">
        <f t="shared" si="69"/>
        <v>57</v>
      </c>
      <c r="K1529" s="3">
        <f t="shared" si="70"/>
        <v>24</v>
      </c>
      <c r="L1529" s="4">
        <f t="shared" si="71"/>
        <v>0.42105263157894735</v>
      </c>
    </row>
    <row r="1530" spans="1:12" x14ac:dyDescent="0.3">
      <c r="A1530" s="1">
        <v>621</v>
      </c>
      <c r="B1530" s="1">
        <v>5</v>
      </c>
      <c r="C1530" s="2" t="s">
        <v>17</v>
      </c>
      <c r="D1530" s="2" t="s">
        <v>41</v>
      </c>
      <c r="E1530" s="3">
        <v>21</v>
      </c>
      <c r="F1530" s="3">
        <v>35</v>
      </c>
      <c r="G1530" s="1">
        <v>3</v>
      </c>
      <c r="H1530" s="1">
        <v>8</v>
      </c>
      <c r="I1530" s="2" t="s">
        <v>8</v>
      </c>
      <c r="J1530" s="3">
        <f t="shared" si="69"/>
        <v>105</v>
      </c>
      <c r="K1530" s="3">
        <f t="shared" si="70"/>
        <v>42</v>
      </c>
      <c r="L1530" s="4">
        <f t="shared" si="71"/>
        <v>0.4</v>
      </c>
    </row>
    <row r="1531" spans="1:12" x14ac:dyDescent="0.3">
      <c r="A1531" s="1">
        <v>622</v>
      </c>
      <c r="B1531" s="1">
        <v>7</v>
      </c>
      <c r="C1531" s="2" t="s">
        <v>9</v>
      </c>
      <c r="D1531" s="2" t="s">
        <v>33</v>
      </c>
      <c r="E1531" s="3">
        <v>19</v>
      </c>
      <c r="F1531" s="3">
        <v>31</v>
      </c>
      <c r="G1531" s="1">
        <v>3</v>
      </c>
      <c r="H1531" s="1">
        <v>53</v>
      </c>
      <c r="I1531" s="2" t="s">
        <v>6</v>
      </c>
      <c r="J1531" s="3">
        <f t="shared" si="69"/>
        <v>93</v>
      </c>
      <c r="K1531" s="3">
        <f t="shared" si="70"/>
        <v>36</v>
      </c>
      <c r="L1531" s="4">
        <f t="shared" si="71"/>
        <v>0.38709677419354838</v>
      </c>
    </row>
    <row r="1532" spans="1:12" x14ac:dyDescent="0.3">
      <c r="A1532" s="1">
        <v>622</v>
      </c>
      <c r="B1532" s="1">
        <v>7</v>
      </c>
      <c r="C1532" s="2" t="s">
        <v>15</v>
      </c>
      <c r="D1532" s="2" t="s">
        <v>39</v>
      </c>
      <c r="E1532" s="3">
        <v>16</v>
      </c>
      <c r="F1532" s="3">
        <v>28</v>
      </c>
      <c r="G1532" s="1">
        <v>1</v>
      </c>
      <c r="H1532" s="1">
        <v>25</v>
      </c>
      <c r="I1532" s="2" t="s">
        <v>6</v>
      </c>
      <c r="J1532" s="3">
        <f t="shared" si="69"/>
        <v>28</v>
      </c>
      <c r="K1532" s="3">
        <f t="shared" si="70"/>
        <v>12</v>
      </c>
      <c r="L1532" s="4">
        <f t="shared" si="71"/>
        <v>0.42857142857142855</v>
      </c>
    </row>
    <row r="1533" spans="1:12" x14ac:dyDescent="0.3">
      <c r="A1533" s="1">
        <v>623</v>
      </c>
      <c r="B1533" s="1">
        <v>13</v>
      </c>
      <c r="C1533" s="2" t="s">
        <v>19</v>
      </c>
      <c r="D1533" s="2" t="s">
        <v>43</v>
      </c>
      <c r="E1533" s="3">
        <v>13</v>
      </c>
      <c r="F1533" s="3">
        <v>22</v>
      </c>
      <c r="G1533" s="1">
        <v>2</v>
      </c>
      <c r="H1533" s="1">
        <v>23</v>
      </c>
      <c r="I1533" s="2" t="s">
        <v>6</v>
      </c>
      <c r="J1533" s="3">
        <f t="shared" si="69"/>
        <v>44</v>
      </c>
      <c r="K1533" s="3">
        <f t="shared" si="70"/>
        <v>18</v>
      </c>
      <c r="L1533" s="4">
        <f t="shared" si="71"/>
        <v>0.40909090909090912</v>
      </c>
    </row>
    <row r="1534" spans="1:12" x14ac:dyDescent="0.3">
      <c r="A1534" s="1">
        <v>623</v>
      </c>
      <c r="B1534" s="1">
        <v>13</v>
      </c>
      <c r="C1534" s="2" t="s">
        <v>17</v>
      </c>
      <c r="D1534" s="2" t="s">
        <v>41</v>
      </c>
      <c r="E1534" s="3">
        <v>21</v>
      </c>
      <c r="F1534" s="3">
        <v>35</v>
      </c>
      <c r="G1534" s="1">
        <v>2</v>
      </c>
      <c r="H1534" s="1">
        <v>59</v>
      </c>
      <c r="I1534" s="2" t="s">
        <v>6</v>
      </c>
      <c r="J1534" s="3">
        <f t="shared" si="69"/>
        <v>70</v>
      </c>
      <c r="K1534" s="3">
        <f t="shared" si="70"/>
        <v>28</v>
      </c>
      <c r="L1534" s="4">
        <f t="shared" si="71"/>
        <v>0.4</v>
      </c>
    </row>
    <row r="1535" spans="1:12" x14ac:dyDescent="0.3">
      <c r="A1535" s="1">
        <v>623</v>
      </c>
      <c r="B1535" s="1">
        <v>13</v>
      </c>
      <c r="C1535" s="2" t="s">
        <v>26</v>
      </c>
      <c r="D1535" s="2" t="s">
        <v>50</v>
      </c>
      <c r="E1535" s="3">
        <v>15</v>
      </c>
      <c r="F1535" s="3">
        <v>25</v>
      </c>
      <c r="G1535" s="1">
        <v>1</v>
      </c>
      <c r="H1535" s="1">
        <v>20</v>
      </c>
      <c r="I1535" s="2" t="s">
        <v>6</v>
      </c>
      <c r="J1535" s="3">
        <f t="shared" si="69"/>
        <v>25</v>
      </c>
      <c r="K1535" s="3">
        <f t="shared" si="70"/>
        <v>10</v>
      </c>
      <c r="L1535" s="4">
        <f t="shared" si="71"/>
        <v>0.4</v>
      </c>
    </row>
    <row r="1536" spans="1:12" x14ac:dyDescent="0.3">
      <c r="A1536" s="1">
        <v>623</v>
      </c>
      <c r="B1536" s="1">
        <v>13</v>
      </c>
      <c r="C1536" s="2" t="s">
        <v>18</v>
      </c>
      <c r="D1536" s="2" t="s">
        <v>42</v>
      </c>
      <c r="E1536" s="3">
        <v>19</v>
      </c>
      <c r="F1536" s="3">
        <v>32</v>
      </c>
      <c r="G1536" s="1">
        <v>3</v>
      </c>
      <c r="H1536" s="1">
        <v>43</v>
      </c>
      <c r="I1536" s="2" t="s">
        <v>8</v>
      </c>
      <c r="J1536" s="3">
        <f t="shared" si="69"/>
        <v>96</v>
      </c>
      <c r="K1536" s="3">
        <f t="shared" si="70"/>
        <v>39</v>
      </c>
      <c r="L1536" s="4">
        <f t="shared" si="71"/>
        <v>0.40625</v>
      </c>
    </row>
    <row r="1537" spans="1:12" x14ac:dyDescent="0.3">
      <c r="A1537" s="1">
        <v>624</v>
      </c>
      <c r="B1537" s="1">
        <v>1</v>
      </c>
      <c r="C1537" s="2" t="s">
        <v>12</v>
      </c>
      <c r="D1537" s="2" t="s">
        <v>36</v>
      </c>
      <c r="E1537" s="3">
        <v>22</v>
      </c>
      <c r="F1537" s="3">
        <v>36</v>
      </c>
      <c r="G1537" s="1">
        <v>1</v>
      </c>
      <c r="H1537" s="1">
        <v>19</v>
      </c>
      <c r="I1537" s="2" t="s">
        <v>8</v>
      </c>
      <c r="J1537" s="3">
        <f t="shared" si="69"/>
        <v>36</v>
      </c>
      <c r="K1537" s="3">
        <f t="shared" si="70"/>
        <v>14</v>
      </c>
      <c r="L1537" s="4">
        <f t="shared" si="71"/>
        <v>0.3888888888888889</v>
      </c>
    </row>
    <row r="1538" spans="1:12" x14ac:dyDescent="0.3">
      <c r="A1538" s="1">
        <v>624</v>
      </c>
      <c r="B1538" s="1">
        <v>1</v>
      </c>
      <c r="C1538" s="2" t="s">
        <v>5</v>
      </c>
      <c r="D1538" s="2" t="s">
        <v>31</v>
      </c>
      <c r="E1538" s="3">
        <v>14</v>
      </c>
      <c r="F1538" s="3">
        <v>24</v>
      </c>
      <c r="G1538" s="1">
        <v>1</v>
      </c>
      <c r="H1538" s="1">
        <v>45</v>
      </c>
      <c r="I1538" s="2" t="s">
        <v>6</v>
      </c>
      <c r="J1538" s="3">
        <f t="shared" si="69"/>
        <v>24</v>
      </c>
      <c r="K1538" s="3">
        <f t="shared" si="70"/>
        <v>10</v>
      </c>
      <c r="L1538" s="4">
        <f t="shared" si="71"/>
        <v>0.41666666666666669</v>
      </c>
    </row>
    <row r="1539" spans="1:12" x14ac:dyDescent="0.3">
      <c r="A1539" s="1">
        <v>624</v>
      </c>
      <c r="B1539" s="1">
        <v>1</v>
      </c>
      <c r="C1539" s="2" t="s">
        <v>23</v>
      </c>
      <c r="D1539" s="2" t="s">
        <v>47</v>
      </c>
      <c r="E1539" s="3">
        <v>13</v>
      </c>
      <c r="F1539" s="3">
        <v>21</v>
      </c>
      <c r="G1539" s="1">
        <v>2</v>
      </c>
      <c r="H1539" s="1">
        <v>15</v>
      </c>
      <c r="I1539" s="2" t="s">
        <v>8</v>
      </c>
      <c r="J1539" s="3">
        <f t="shared" ref="J1539:J1602" si="72">F1539*G1539</f>
        <v>42</v>
      </c>
      <c r="K1539" s="3">
        <f t="shared" ref="K1539:K1602" si="73">J1539-(G1539*E1539)</f>
        <v>16</v>
      </c>
      <c r="L1539" s="4">
        <f t="shared" ref="L1539:L1602" si="74">K1539/J1539</f>
        <v>0.38095238095238093</v>
      </c>
    </row>
    <row r="1540" spans="1:12" x14ac:dyDescent="0.3">
      <c r="A1540" s="1">
        <v>625</v>
      </c>
      <c r="B1540" s="1">
        <v>5</v>
      </c>
      <c r="C1540" s="2" t="s">
        <v>24</v>
      </c>
      <c r="D1540" s="2" t="s">
        <v>48</v>
      </c>
      <c r="E1540" s="3">
        <v>10</v>
      </c>
      <c r="F1540" s="3">
        <v>18</v>
      </c>
      <c r="G1540" s="1">
        <v>2</v>
      </c>
      <c r="H1540" s="1">
        <v>12</v>
      </c>
      <c r="I1540" s="2" t="s">
        <v>6</v>
      </c>
      <c r="J1540" s="3">
        <f t="shared" si="72"/>
        <v>36</v>
      </c>
      <c r="K1540" s="3">
        <f t="shared" si="73"/>
        <v>16</v>
      </c>
      <c r="L1540" s="4">
        <f t="shared" si="74"/>
        <v>0.44444444444444442</v>
      </c>
    </row>
    <row r="1541" spans="1:12" x14ac:dyDescent="0.3">
      <c r="A1541" s="1">
        <v>625</v>
      </c>
      <c r="B1541" s="1">
        <v>5</v>
      </c>
      <c r="C1541" s="2" t="s">
        <v>11</v>
      </c>
      <c r="D1541" s="2" t="s">
        <v>35</v>
      </c>
      <c r="E1541" s="3">
        <v>25</v>
      </c>
      <c r="F1541" s="3">
        <v>40</v>
      </c>
      <c r="G1541" s="1">
        <v>1</v>
      </c>
      <c r="H1541" s="1">
        <v>46</v>
      </c>
      <c r="I1541" s="2" t="s">
        <v>8</v>
      </c>
      <c r="J1541" s="3">
        <f t="shared" si="72"/>
        <v>40</v>
      </c>
      <c r="K1541" s="3">
        <f t="shared" si="73"/>
        <v>15</v>
      </c>
      <c r="L1541" s="4">
        <f t="shared" si="74"/>
        <v>0.375</v>
      </c>
    </row>
    <row r="1542" spans="1:12" x14ac:dyDescent="0.3">
      <c r="A1542" s="1">
        <v>625</v>
      </c>
      <c r="B1542" s="1">
        <v>5</v>
      </c>
      <c r="C1542" s="2" t="s">
        <v>23</v>
      </c>
      <c r="D1542" s="2" t="s">
        <v>47</v>
      </c>
      <c r="E1542" s="3">
        <v>13</v>
      </c>
      <c r="F1542" s="3">
        <v>21</v>
      </c>
      <c r="G1542" s="1">
        <v>3</v>
      </c>
      <c r="H1542" s="1">
        <v>39</v>
      </c>
      <c r="I1542" s="2" t="s">
        <v>6</v>
      </c>
      <c r="J1542" s="3">
        <f t="shared" si="72"/>
        <v>63</v>
      </c>
      <c r="K1542" s="3">
        <f t="shared" si="73"/>
        <v>24</v>
      </c>
      <c r="L1542" s="4">
        <f t="shared" si="74"/>
        <v>0.38095238095238093</v>
      </c>
    </row>
    <row r="1543" spans="1:12" x14ac:dyDescent="0.3">
      <c r="A1543" s="1">
        <v>626</v>
      </c>
      <c r="B1543" s="1">
        <v>14</v>
      </c>
      <c r="C1543" s="2" t="s">
        <v>7</v>
      </c>
      <c r="D1543" s="2" t="s">
        <v>32</v>
      </c>
      <c r="E1543" s="3">
        <v>18</v>
      </c>
      <c r="F1543" s="3">
        <v>30</v>
      </c>
      <c r="G1543" s="1">
        <v>2</v>
      </c>
      <c r="H1543" s="1">
        <v>11</v>
      </c>
      <c r="I1543" s="2" t="s">
        <v>6</v>
      </c>
      <c r="J1543" s="3">
        <f t="shared" si="72"/>
        <v>60</v>
      </c>
      <c r="K1543" s="3">
        <f t="shared" si="73"/>
        <v>24</v>
      </c>
      <c r="L1543" s="4">
        <f t="shared" si="74"/>
        <v>0.4</v>
      </c>
    </row>
    <row r="1544" spans="1:12" x14ac:dyDescent="0.3">
      <c r="A1544" s="1">
        <v>626</v>
      </c>
      <c r="B1544" s="1">
        <v>14</v>
      </c>
      <c r="C1544" s="2" t="s">
        <v>5</v>
      </c>
      <c r="D1544" s="2" t="s">
        <v>31</v>
      </c>
      <c r="E1544" s="3">
        <v>14</v>
      </c>
      <c r="F1544" s="3">
        <v>24</v>
      </c>
      <c r="G1544" s="1">
        <v>2</v>
      </c>
      <c r="H1544" s="1">
        <v>36</v>
      </c>
      <c r="I1544" s="2" t="s">
        <v>8</v>
      </c>
      <c r="J1544" s="3">
        <f t="shared" si="72"/>
        <v>48</v>
      </c>
      <c r="K1544" s="3">
        <f t="shared" si="73"/>
        <v>20</v>
      </c>
      <c r="L1544" s="4">
        <f t="shared" si="74"/>
        <v>0.41666666666666669</v>
      </c>
    </row>
    <row r="1545" spans="1:12" x14ac:dyDescent="0.3">
      <c r="A1545" s="1">
        <v>626</v>
      </c>
      <c r="B1545" s="1">
        <v>14</v>
      </c>
      <c r="C1545" s="2" t="s">
        <v>13</v>
      </c>
      <c r="D1545" s="2" t="s">
        <v>37</v>
      </c>
      <c r="E1545" s="3">
        <v>17</v>
      </c>
      <c r="F1545" s="3">
        <v>29</v>
      </c>
      <c r="G1545" s="1">
        <v>1</v>
      </c>
      <c r="H1545" s="1">
        <v>11</v>
      </c>
      <c r="I1545" s="2" t="s">
        <v>8</v>
      </c>
      <c r="J1545" s="3">
        <f t="shared" si="72"/>
        <v>29</v>
      </c>
      <c r="K1545" s="3">
        <f t="shared" si="73"/>
        <v>12</v>
      </c>
      <c r="L1545" s="4">
        <f t="shared" si="74"/>
        <v>0.41379310344827586</v>
      </c>
    </row>
    <row r="1546" spans="1:12" x14ac:dyDescent="0.3">
      <c r="A1546" s="1">
        <v>627</v>
      </c>
      <c r="B1546" s="1">
        <v>4</v>
      </c>
      <c r="C1546" s="2" t="s">
        <v>23</v>
      </c>
      <c r="D1546" s="2" t="s">
        <v>47</v>
      </c>
      <c r="E1546" s="3">
        <v>13</v>
      </c>
      <c r="F1546" s="3">
        <v>21</v>
      </c>
      <c r="G1546" s="1">
        <v>1</v>
      </c>
      <c r="H1546" s="1">
        <v>37</v>
      </c>
      <c r="I1546" s="2" t="s">
        <v>6</v>
      </c>
      <c r="J1546" s="3">
        <f t="shared" si="72"/>
        <v>21</v>
      </c>
      <c r="K1546" s="3">
        <f t="shared" si="73"/>
        <v>8</v>
      </c>
      <c r="L1546" s="4">
        <f t="shared" si="74"/>
        <v>0.38095238095238093</v>
      </c>
    </row>
    <row r="1547" spans="1:12" x14ac:dyDescent="0.3">
      <c r="A1547" s="1">
        <v>628</v>
      </c>
      <c r="B1547" s="1">
        <v>2</v>
      </c>
      <c r="C1547" s="2" t="s">
        <v>5</v>
      </c>
      <c r="D1547" s="2" t="s">
        <v>31</v>
      </c>
      <c r="E1547" s="3">
        <v>14</v>
      </c>
      <c r="F1547" s="3">
        <v>24</v>
      </c>
      <c r="G1547" s="1">
        <v>2</v>
      </c>
      <c r="H1547" s="1">
        <v>10</v>
      </c>
      <c r="I1547" s="2" t="s">
        <v>6</v>
      </c>
      <c r="J1547" s="3">
        <f t="shared" si="72"/>
        <v>48</v>
      </c>
      <c r="K1547" s="3">
        <f t="shared" si="73"/>
        <v>20</v>
      </c>
      <c r="L1547" s="4">
        <f t="shared" si="74"/>
        <v>0.41666666666666669</v>
      </c>
    </row>
    <row r="1548" spans="1:12" x14ac:dyDescent="0.3">
      <c r="A1548" s="1">
        <v>628</v>
      </c>
      <c r="B1548" s="1">
        <v>2</v>
      </c>
      <c r="C1548" s="2" t="s">
        <v>11</v>
      </c>
      <c r="D1548" s="2" t="s">
        <v>35</v>
      </c>
      <c r="E1548" s="3">
        <v>25</v>
      </c>
      <c r="F1548" s="3">
        <v>40</v>
      </c>
      <c r="G1548" s="1">
        <v>3</v>
      </c>
      <c r="H1548" s="1">
        <v>33</v>
      </c>
      <c r="I1548" s="2" t="s">
        <v>8</v>
      </c>
      <c r="J1548" s="3">
        <f t="shared" si="72"/>
        <v>120</v>
      </c>
      <c r="K1548" s="3">
        <f t="shared" si="73"/>
        <v>45</v>
      </c>
      <c r="L1548" s="4">
        <f t="shared" si="74"/>
        <v>0.375</v>
      </c>
    </row>
    <row r="1549" spans="1:12" x14ac:dyDescent="0.3">
      <c r="A1549" s="1">
        <v>629</v>
      </c>
      <c r="B1549" s="1">
        <v>17</v>
      </c>
      <c r="C1549" s="2" t="s">
        <v>20</v>
      </c>
      <c r="D1549" s="2" t="s">
        <v>44</v>
      </c>
      <c r="E1549" s="3">
        <v>20</v>
      </c>
      <c r="F1549" s="3">
        <v>34</v>
      </c>
      <c r="G1549" s="1">
        <v>1</v>
      </c>
      <c r="H1549" s="1">
        <v>22</v>
      </c>
      <c r="I1549" s="2" t="s">
        <v>8</v>
      </c>
      <c r="J1549" s="3">
        <f t="shared" si="72"/>
        <v>34</v>
      </c>
      <c r="K1549" s="3">
        <f t="shared" si="73"/>
        <v>14</v>
      </c>
      <c r="L1549" s="4">
        <f t="shared" si="74"/>
        <v>0.41176470588235292</v>
      </c>
    </row>
    <row r="1550" spans="1:12" x14ac:dyDescent="0.3">
      <c r="A1550" s="1">
        <v>629</v>
      </c>
      <c r="B1550" s="1">
        <v>17</v>
      </c>
      <c r="C1550" s="2" t="s">
        <v>21</v>
      </c>
      <c r="D1550" s="2" t="s">
        <v>45</v>
      </c>
      <c r="E1550" s="3">
        <v>12</v>
      </c>
      <c r="F1550" s="3">
        <v>20</v>
      </c>
      <c r="G1550" s="1">
        <v>3</v>
      </c>
      <c r="H1550" s="1">
        <v>19</v>
      </c>
      <c r="I1550" s="2" t="s">
        <v>6</v>
      </c>
      <c r="J1550" s="3">
        <f t="shared" si="72"/>
        <v>60</v>
      </c>
      <c r="K1550" s="3">
        <f t="shared" si="73"/>
        <v>24</v>
      </c>
      <c r="L1550" s="4">
        <f t="shared" si="74"/>
        <v>0.4</v>
      </c>
    </row>
    <row r="1551" spans="1:12" x14ac:dyDescent="0.3">
      <c r="A1551" s="1">
        <v>629</v>
      </c>
      <c r="B1551" s="1">
        <v>17</v>
      </c>
      <c r="C1551" s="2" t="s">
        <v>24</v>
      </c>
      <c r="D1551" s="2" t="s">
        <v>48</v>
      </c>
      <c r="E1551" s="3">
        <v>10</v>
      </c>
      <c r="F1551" s="3">
        <v>18</v>
      </c>
      <c r="G1551" s="1">
        <v>2</v>
      </c>
      <c r="H1551" s="1">
        <v>43</v>
      </c>
      <c r="I1551" s="2" t="s">
        <v>8</v>
      </c>
      <c r="J1551" s="3">
        <f t="shared" si="72"/>
        <v>36</v>
      </c>
      <c r="K1551" s="3">
        <f t="shared" si="73"/>
        <v>16</v>
      </c>
      <c r="L1551" s="4">
        <f t="shared" si="74"/>
        <v>0.44444444444444442</v>
      </c>
    </row>
    <row r="1552" spans="1:12" x14ac:dyDescent="0.3">
      <c r="A1552" s="1">
        <v>630</v>
      </c>
      <c r="B1552" s="1">
        <v>2</v>
      </c>
      <c r="C1552" s="2" t="s">
        <v>9</v>
      </c>
      <c r="D1552" s="2" t="s">
        <v>33</v>
      </c>
      <c r="E1552" s="3">
        <v>19</v>
      </c>
      <c r="F1552" s="3">
        <v>31</v>
      </c>
      <c r="G1552" s="1">
        <v>2</v>
      </c>
      <c r="H1552" s="1">
        <v>19</v>
      </c>
      <c r="I1552" s="2" t="s">
        <v>6</v>
      </c>
      <c r="J1552" s="3">
        <f t="shared" si="72"/>
        <v>62</v>
      </c>
      <c r="K1552" s="3">
        <f t="shared" si="73"/>
        <v>24</v>
      </c>
      <c r="L1552" s="4">
        <f t="shared" si="74"/>
        <v>0.38709677419354838</v>
      </c>
    </row>
    <row r="1553" spans="1:12" x14ac:dyDescent="0.3">
      <c r="A1553" s="1">
        <v>630</v>
      </c>
      <c r="B1553" s="1">
        <v>2</v>
      </c>
      <c r="C1553" s="2" t="s">
        <v>11</v>
      </c>
      <c r="D1553" s="2" t="s">
        <v>35</v>
      </c>
      <c r="E1553" s="3">
        <v>25</v>
      </c>
      <c r="F1553" s="3">
        <v>40</v>
      </c>
      <c r="G1553" s="1">
        <v>3</v>
      </c>
      <c r="H1553" s="1">
        <v>56</v>
      </c>
      <c r="I1553" s="2" t="s">
        <v>6</v>
      </c>
      <c r="J1553" s="3">
        <f t="shared" si="72"/>
        <v>120</v>
      </c>
      <c r="K1553" s="3">
        <f t="shared" si="73"/>
        <v>45</v>
      </c>
      <c r="L1553" s="4">
        <f t="shared" si="74"/>
        <v>0.375</v>
      </c>
    </row>
    <row r="1554" spans="1:12" x14ac:dyDescent="0.3">
      <c r="A1554" s="1">
        <v>631</v>
      </c>
      <c r="B1554" s="1">
        <v>6</v>
      </c>
      <c r="C1554" s="2" t="s">
        <v>19</v>
      </c>
      <c r="D1554" s="2" t="s">
        <v>43</v>
      </c>
      <c r="E1554" s="3">
        <v>13</v>
      </c>
      <c r="F1554" s="3">
        <v>22</v>
      </c>
      <c r="G1554" s="1">
        <v>3</v>
      </c>
      <c r="H1554" s="1">
        <v>46</v>
      </c>
      <c r="I1554" s="2" t="s">
        <v>6</v>
      </c>
      <c r="J1554" s="3">
        <f t="shared" si="72"/>
        <v>66</v>
      </c>
      <c r="K1554" s="3">
        <f t="shared" si="73"/>
        <v>27</v>
      </c>
      <c r="L1554" s="4">
        <f t="shared" si="74"/>
        <v>0.40909090909090912</v>
      </c>
    </row>
    <row r="1555" spans="1:12" x14ac:dyDescent="0.3">
      <c r="A1555" s="1">
        <v>632</v>
      </c>
      <c r="B1555" s="1">
        <v>16</v>
      </c>
      <c r="C1555" s="2" t="s">
        <v>18</v>
      </c>
      <c r="D1555" s="2" t="s">
        <v>42</v>
      </c>
      <c r="E1555" s="3">
        <v>19</v>
      </c>
      <c r="F1555" s="3">
        <v>32</v>
      </c>
      <c r="G1555" s="1">
        <v>3</v>
      </c>
      <c r="H1555" s="1">
        <v>41</v>
      </c>
      <c r="I1555" s="2" t="s">
        <v>8</v>
      </c>
      <c r="J1555" s="3">
        <f t="shared" si="72"/>
        <v>96</v>
      </c>
      <c r="K1555" s="3">
        <f t="shared" si="73"/>
        <v>39</v>
      </c>
      <c r="L1555" s="4">
        <f t="shared" si="74"/>
        <v>0.40625</v>
      </c>
    </row>
    <row r="1556" spans="1:12" x14ac:dyDescent="0.3">
      <c r="A1556" s="1">
        <v>632</v>
      </c>
      <c r="B1556" s="1">
        <v>16</v>
      </c>
      <c r="C1556" s="2" t="s">
        <v>14</v>
      </c>
      <c r="D1556" s="2" t="s">
        <v>38</v>
      </c>
      <c r="E1556" s="3">
        <v>20</v>
      </c>
      <c r="F1556" s="3">
        <v>33</v>
      </c>
      <c r="G1556" s="1">
        <v>1</v>
      </c>
      <c r="H1556" s="1">
        <v>47</v>
      </c>
      <c r="I1556" s="2" t="s">
        <v>6</v>
      </c>
      <c r="J1556" s="3">
        <f t="shared" si="72"/>
        <v>33</v>
      </c>
      <c r="K1556" s="3">
        <f t="shared" si="73"/>
        <v>13</v>
      </c>
      <c r="L1556" s="4">
        <f t="shared" si="74"/>
        <v>0.39393939393939392</v>
      </c>
    </row>
    <row r="1557" spans="1:12" x14ac:dyDescent="0.3">
      <c r="A1557" s="1">
        <v>633</v>
      </c>
      <c r="B1557" s="1">
        <v>16</v>
      </c>
      <c r="C1557" s="2" t="s">
        <v>7</v>
      </c>
      <c r="D1557" s="2" t="s">
        <v>32</v>
      </c>
      <c r="E1557" s="3">
        <v>18</v>
      </c>
      <c r="F1557" s="3">
        <v>30</v>
      </c>
      <c r="G1557" s="1">
        <v>3</v>
      </c>
      <c r="H1557" s="1">
        <v>10</v>
      </c>
      <c r="I1557" s="2" t="s">
        <v>6</v>
      </c>
      <c r="J1557" s="3">
        <f t="shared" si="72"/>
        <v>90</v>
      </c>
      <c r="K1557" s="3">
        <f t="shared" si="73"/>
        <v>36</v>
      </c>
      <c r="L1557" s="4">
        <f t="shared" si="74"/>
        <v>0.4</v>
      </c>
    </row>
    <row r="1558" spans="1:12" x14ac:dyDescent="0.3">
      <c r="A1558" s="1">
        <v>633</v>
      </c>
      <c r="B1558" s="1">
        <v>16</v>
      </c>
      <c r="C1558" s="2" t="s">
        <v>5</v>
      </c>
      <c r="D1558" s="2" t="s">
        <v>31</v>
      </c>
      <c r="E1558" s="3">
        <v>14</v>
      </c>
      <c r="F1558" s="3">
        <v>24</v>
      </c>
      <c r="G1558" s="1">
        <v>2</v>
      </c>
      <c r="H1558" s="1">
        <v>51</v>
      </c>
      <c r="I1558" s="2" t="s">
        <v>8</v>
      </c>
      <c r="J1558" s="3">
        <f t="shared" si="72"/>
        <v>48</v>
      </c>
      <c r="K1558" s="3">
        <f t="shared" si="73"/>
        <v>20</v>
      </c>
      <c r="L1558" s="4">
        <f t="shared" si="74"/>
        <v>0.41666666666666669</v>
      </c>
    </row>
    <row r="1559" spans="1:12" x14ac:dyDescent="0.3">
      <c r="A1559" s="1">
        <v>633</v>
      </c>
      <c r="B1559" s="1">
        <v>16</v>
      </c>
      <c r="C1559" s="2" t="s">
        <v>19</v>
      </c>
      <c r="D1559" s="2" t="s">
        <v>43</v>
      </c>
      <c r="E1559" s="3">
        <v>13</v>
      </c>
      <c r="F1559" s="3">
        <v>22</v>
      </c>
      <c r="G1559" s="1">
        <v>2</v>
      </c>
      <c r="H1559" s="1">
        <v>34</v>
      </c>
      <c r="I1559" s="2" t="s">
        <v>6</v>
      </c>
      <c r="J1559" s="3">
        <f t="shared" si="72"/>
        <v>44</v>
      </c>
      <c r="K1559" s="3">
        <f t="shared" si="73"/>
        <v>18</v>
      </c>
      <c r="L1559" s="4">
        <f t="shared" si="74"/>
        <v>0.40909090909090912</v>
      </c>
    </row>
    <row r="1560" spans="1:12" x14ac:dyDescent="0.3">
      <c r="A1560" s="1">
        <v>633</v>
      </c>
      <c r="B1560" s="1">
        <v>16</v>
      </c>
      <c r="C1560" s="2" t="s">
        <v>24</v>
      </c>
      <c r="D1560" s="2" t="s">
        <v>48</v>
      </c>
      <c r="E1560" s="3">
        <v>10</v>
      </c>
      <c r="F1560" s="3">
        <v>18</v>
      </c>
      <c r="G1560" s="1">
        <v>3</v>
      </c>
      <c r="H1560" s="1">
        <v>54</v>
      </c>
      <c r="I1560" s="2" t="s">
        <v>8</v>
      </c>
      <c r="J1560" s="3">
        <f t="shared" si="72"/>
        <v>54</v>
      </c>
      <c r="K1560" s="3">
        <f t="shared" si="73"/>
        <v>24</v>
      </c>
      <c r="L1560" s="4">
        <f t="shared" si="74"/>
        <v>0.44444444444444442</v>
      </c>
    </row>
    <row r="1561" spans="1:12" x14ac:dyDescent="0.3">
      <c r="A1561" s="1">
        <v>634</v>
      </c>
      <c r="B1561" s="1">
        <v>2</v>
      </c>
      <c r="C1561" s="2" t="s">
        <v>19</v>
      </c>
      <c r="D1561" s="2" t="s">
        <v>43</v>
      </c>
      <c r="E1561" s="3">
        <v>13</v>
      </c>
      <c r="F1561" s="3">
        <v>22</v>
      </c>
      <c r="G1561" s="1">
        <v>2</v>
      </c>
      <c r="H1561" s="1">
        <v>25</v>
      </c>
      <c r="I1561" s="2" t="s">
        <v>6</v>
      </c>
      <c r="J1561" s="3">
        <f t="shared" si="72"/>
        <v>44</v>
      </c>
      <c r="K1561" s="3">
        <f t="shared" si="73"/>
        <v>18</v>
      </c>
      <c r="L1561" s="4">
        <f t="shared" si="74"/>
        <v>0.40909090909090912</v>
      </c>
    </row>
    <row r="1562" spans="1:12" x14ac:dyDescent="0.3">
      <c r="A1562" s="1">
        <v>634</v>
      </c>
      <c r="B1562" s="1">
        <v>2</v>
      </c>
      <c r="C1562" s="2" t="s">
        <v>11</v>
      </c>
      <c r="D1562" s="2" t="s">
        <v>35</v>
      </c>
      <c r="E1562" s="3">
        <v>25</v>
      </c>
      <c r="F1562" s="3">
        <v>40</v>
      </c>
      <c r="G1562" s="1">
        <v>3</v>
      </c>
      <c r="H1562" s="1">
        <v>38</v>
      </c>
      <c r="I1562" s="2" t="s">
        <v>8</v>
      </c>
      <c r="J1562" s="3">
        <f t="shared" si="72"/>
        <v>120</v>
      </c>
      <c r="K1562" s="3">
        <f t="shared" si="73"/>
        <v>45</v>
      </c>
      <c r="L1562" s="4">
        <f t="shared" si="74"/>
        <v>0.375</v>
      </c>
    </row>
    <row r="1563" spans="1:12" x14ac:dyDescent="0.3">
      <c r="A1563" s="1">
        <v>634</v>
      </c>
      <c r="B1563" s="1">
        <v>2</v>
      </c>
      <c r="C1563" s="2" t="s">
        <v>26</v>
      </c>
      <c r="D1563" s="2" t="s">
        <v>50</v>
      </c>
      <c r="E1563" s="3">
        <v>15</v>
      </c>
      <c r="F1563" s="3">
        <v>25</v>
      </c>
      <c r="G1563" s="1">
        <v>3</v>
      </c>
      <c r="H1563" s="1">
        <v>43</v>
      </c>
      <c r="I1563" s="2" t="s">
        <v>8</v>
      </c>
      <c r="J1563" s="3">
        <f t="shared" si="72"/>
        <v>75</v>
      </c>
      <c r="K1563" s="3">
        <f t="shared" si="73"/>
        <v>30</v>
      </c>
      <c r="L1563" s="4">
        <f t="shared" si="74"/>
        <v>0.4</v>
      </c>
    </row>
    <row r="1564" spans="1:12" x14ac:dyDescent="0.3">
      <c r="A1564" s="1">
        <v>634</v>
      </c>
      <c r="B1564" s="1">
        <v>2</v>
      </c>
      <c r="C1564" s="2" t="s">
        <v>17</v>
      </c>
      <c r="D1564" s="2" t="s">
        <v>41</v>
      </c>
      <c r="E1564" s="3">
        <v>21</v>
      </c>
      <c r="F1564" s="3">
        <v>35</v>
      </c>
      <c r="G1564" s="1">
        <v>3</v>
      </c>
      <c r="H1564" s="1">
        <v>51</v>
      </c>
      <c r="I1564" s="2" t="s">
        <v>6</v>
      </c>
      <c r="J1564" s="3">
        <f t="shared" si="72"/>
        <v>105</v>
      </c>
      <c r="K1564" s="3">
        <f t="shared" si="73"/>
        <v>42</v>
      </c>
      <c r="L1564" s="4">
        <f t="shared" si="74"/>
        <v>0.4</v>
      </c>
    </row>
    <row r="1565" spans="1:12" x14ac:dyDescent="0.3">
      <c r="A1565" s="1">
        <v>635</v>
      </c>
      <c r="B1565" s="1">
        <v>5</v>
      </c>
      <c r="C1565" s="2" t="s">
        <v>13</v>
      </c>
      <c r="D1565" s="2" t="s">
        <v>37</v>
      </c>
      <c r="E1565" s="3">
        <v>17</v>
      </c>
      <c r="F1565" s="3">
        <v>29</v>
      </c>
      <c r="G1565" s="1">
        <v>2</v>
      </c>
      <c r="H1565" s="1">
        <v>25</v>
      </c>
      <c r="I1565" s="2" t="s">
        <v>8</v>
      </c>
      <c r="J1565" s="3">
        <f t="shared" si="72"/>
        <v>58</v>
      </c>
      <c r="K1565" s="3">
        <f t="shared" si="73"/>
        <v>24</v>
      </c>
      <c r="L1565" s="4">
        <f t="shared" si="74"/>
        <v>0.41379310344827586</v>
      </c>
    </row>
    <row r="1566" spans="1:12" x14ac:dyDescent="0.3">
      <c r="A1566" s="1">
        <v>636</v>
      </c>
      <c r="B1566" s="1">
        <v>14</v>
      </c>
      <c r="C1566" s="2" t="s">
        <v>5</v>
      </c>
      <c r="D1566" s="2" t="s">
        <v>31</v>
      </c>
      <c r="E1566" s="3">
        <v>14</v>
      </c>
      <c r="F1566" s="3">
        <v>24</v>
      </c>
      <c r="G1566" s="1">
        <v>2</v>
      </c>
      <c r="H1566" s="1">
        <v>45</v>
      </c>
      <c r="I1566" s="2" t="s">
        <v>6</v>
      </c>
      <c r="J1566" s="3">
        <f t="shared" si="72"/>
        <v>48</v>
      </c>
      <c r="K1566" s="3">
        <f t="shared" si="73"/>
        <v>20</v>
      </c>
      <c r="L1566" s="4">
        <f t="shared" si="74"/>
        <v>0.41666666666666669</v>
      </c>
    </row>
    <row r="1567" spans="1:12" x14ac:dyDescent="0.3">
      <c r="A1567" s="1">
        <v>636</v>
      </c>
      <c r="B1567" s="1">
        <v>14</v>
      </c>
      <c r="C1567" s="2" t="s">
        <v>16</v>
      </c>
      <c r="D1567" s="2" t="s">
        <v>40</v>
      </c>
      <c r="E1567" s="3">
        <v>11</v>
      </c>
      <c r="F1567" s="3">
        <v>19</v>
      </c>
      <c r="G1567" s="1">
        <v>3</v>
      </c>
      <c r="H1567" s="1">
        <v>54</v>
      </c>
      <c r="I1567" s="2" t="s">
        <v>8</v>
      </c>
      <c r="J1567" s="3">
        <f t="shared" si="72"/>
        <v>57</v>
      </c>
      <c r="K1567" s="3">
        <f t="shared" si="73"/>
        <v>24</v>
      </c>
      <c r="L1567" s="4">
        <f t="shared" si="74"/>
        <v>0.42105263157894735</v>
      </c>
    </row>
    <row r="1568" spans="1:12" x14ac:dyDescent="0.3">
      <c r="A1568" s="1">
        <v>636</v>
      </c>
      <c r="B1568" s="1">
        <v>14</v>
      </c>
      <c r="C1568" s="2" t="s">
        <v>23</v>
      </c>
      <c r="D1568" s="2" t="s">
        <v>47</v>
      </c>
      <c r="E1568" s="3">
        <v>13</v>
      </c>
      <c r="F1568" s="3">
        <v>21</v>
      </c>
      <c r="G1568" s="1">
        <v>1</v>
      </c>
      <c r="H1568" s="1">
        <v>52</v>
      </c>
      <c r="I1568" s="2" t="s">
        <v>8</v>
      </c>
      <c r="J1568" s="3">
        <f t="shared" si="72"/>
        <v>21</v>
      </c>
      <c r="K1568" s="3">
        <f t="shared" si="73"/>
        <v>8</v>
      </c>
      <c r="L1568" s="4">
        <f t="shared" si="74"/>
        <v>0.38095238095238093</v>
      </c>
    </row>
    <row r="1569" spans="1:12" x14ac:dyDescent="0.3">
      <c r="A1569" s="1">
        <v>637</v>
      </c>
      <c r="B1569" s="1">
        <v>6</v>
      </c>
      <c r="C1569" s="2" t="s">
        <v>14</v>
      </c>
      <c r="D1569" s="2" t="s">
        <v>38</v>
      </c>
      <c r="E1569" s="3">
        <v>20</v>
      </c>
      <c r="F1569" s="3">
        <v>33</v>
      </c>
      <c r="G1569" s="1">
        <v>1</v>
      </c>
      <c r="H1569" s="1">
        <v>23</v>
      </c>
      <c r="I1569" s="2" t="s">
        <v>8</v>
      </c>
      <c r="J1569" s="3">
        <f t="shared" si="72"/>
        <v>33</v>
      </c>
      <c r="K1569" s="3">
        <f t="shared" si="73"/>
        <v>13</v>
      </c>
      <c r="L1569" s="4">
        <f t="shared" si="74"/>
        <v>0.39393939393939392</v>
      </c>
    </row>
    <row r="1570" spans="1:12" x14ac:dyDescent="0.3">
      <c r="A1570" s="1">
        <v>637</v>
      </c>
      <c r="B1570" s="1">
        <v>6</v>
      </c>
      <c r="C1570" s="2" t="s">
        <v>20</v>
      </c>
      <c r="D1570" s="2" t="s">
        <v>44</v>
      </c>
      <c r="E1570" s="3">
        <v>20</v>
      </c>
      <c r="F1570" s="3">
        <v>34</v>
      </c>
      <c r="G1570" s="1">
        <v>1</v>
      </c>
      <c r="H1570" s="1">
        <v>6</v>
      </c>
      <c r="I1570" s="2" t="s">
        <v>8</v>
      </c>
      <c r="J1570" s="3">
        <f t="shared" si="72"/>
        <v>34</v>
      </c>
      <c r="K1570" s="3">
        <f t="shared" si="73"/>
        <v>14</v>
      </c>
      <c r="L1570" s="4">
        <f t="shared" si="74"/>
        <v>0.41176470588235292</v>
      </c>
    </row>
    <row r="1571" spans="1:12" x14ac:dyDescent="0.3">
      <c r="A1571" s="1">
        <v>637</v>
      </c>
      <c r="B1571" s="1">
        <v>6</v>
      </c>
      <c r="C1571" s="2" t="s">
        <v>26</v>
      </c>
      <c r="D1571" s="2" t="s">
        <v>50</v>
      </c>
      <c r="E1571" s="3">
        <v>15</v>
      </c>
      <c r="F1571" s="3">
        <v>25</v>
      </c>
      <c r="G1571" s="1">
        <v>2</v>
      </c>
      <c r="H1571" s="1">
        <v>32</v>
      </c>
      <c r="I1571" s="2" t="s">
        <v>6</v>
      </c>
      <c r="J1571" s="3">
        <f t="shared" si="72"/>
        <v>50</v>
      </c>
      <c r="K1571" s="3">
        <f t="shared" si="73"/>
        <v>20</v>
      </c>
      <c r="L1571" s="4">
        <f t="shared" si="74"/>
        <v>0.4</v>
      </c>
    </row>
    <row r="1572" spans="1:12" x14ac:dyDescent="0.3">
      <c r="A1572" s="1">
        <v>638</v>
      </c>
      <c r="B1572" s="1">
        <v>16</v>
      </c>
      <c r="C1572" s="2" t="s">
        <v>7</v>
      </c>
      <c r="D1572" s="2" t="s">
        <v>32</v>
      </c>
      <c r="E1572" s="3">
        <v>18</v>
      </c>
      <c r="F1572" s="3">
        <v>30</v>
      </c>
      <c r="G1572" s="1">
        <v>3</v>
      </c>
      <c r="H1572" s="1">
        <v>44</v>
      </c>
      <c r="I1572" s="2" t="s">
        <v>6</v>
      </c>
      <c r="J1572" s="3">
        <f t="shared" si="72"/>
        <v>90</v>
      </c>
      <c r="K1572" s="3">
        <f t="shared" si="73"/>
        <v>36</v>
      </c>
      <c r="L1572" s="4">
        <f t="shared" si="74"/>
        <v>0.4</v>
      </c>
    </row>
    <row r="1573" spans="1:12" x14ac:dyDescent="0.3">
      <c r="A1573" s="1">
        <v>639</v>
      </c>
      <c r="B1573" s="1">
        <v>8</v>
      </c>
      <c r="C1573" s="2" t="s">
        <v>25</v>
      </c>
      <c r="D1573" s="2" t="s">
        <v>49</v>
      </c>
      <c r="E1573" s="3">
        <v>15</v>
      </c>
      <c r="F1573" s="3">
        <v>26</v>
      </c>
      <c r="G1573" s="1">
        <v>2</v>
      </c>
      <c r="H1573" s="1">
        <v>52</v>
      </c>
      <c r="I1573" s="2" t="s">
        <v>6</v>
      </c>
      <c r="J1573" s="3">
        <f t="shared" si="72"/>
        <v>52</v>
      </c>
      <c r="K1573" s="3">
        <f t="shared" si="73"/>
        <v>22</v>
      </c>
      <c r="L1573" s="4">
        <f t="shared" si="74"/>
        <v>0.42307692307692307</v>
      </c>
    </row>
    <row r="1574" spans="1:12" x14ac:dyDescent="0.3">
      <c r="A1574" s="1">
        <v>639</v>
      </c>
      <c r="B1574" s="1">
        <v>8</v>
      </c>
      <c r="C1574" s="2" t="s">
        <v>9</v>
      </c>
      <c r="D1574" s="2" t="s">
        <v>33</v>
      </c>
      <c r="E1574" s="3">
        <v>19</v>
      </c>
      <c r="F1574" s="3">
        <v>31</v>
      </c>
      <c r="G1574" s="1">
        <v>2</v>
      </c>
      <c r="H1574" s="1">
        <v>29</v>
      </c>
      <c r="I1574" s="2" t="s">
        <v>6</v>
      </c>
      <c r="J1574" s="3">
        <f t="shared" si="72"/>
        <v>62</v>
      </c>
      <c r="K1574" s="3">
        <f t="shared" si="73"/>
        <v>24</v>
      </c>
      <c r="L1574" s="4">
        <f t="shared" si="74"/>
        <v>0.38709677419354838</v>
      </c>
    </row>
    <row r="1575" spans="1:12" x14ac:dyDescent="0.3">
      <c r="A1575" s="1">
        <v>639</v>
      </c>
      <c r="B1575" s="1">
        <v>8</v>
      </c>
      <c r="C1575" s="2" t="s">
        <v>16</v>
      </c>
      <c r="D1575" s="2" t="s">
        <v>40</v>
      </c>
      <c r="E1575" s="3">
        <v>11</v>
      </c>
      <c r="F1575" s="3">
        <v>19</v>
      </c>
      <c r="G1575" s="1">
        <v>2</v>
      </c>
      <c r="H1575" s="1">
        <v>55</v>
      </c>
      <c r="I1575" s="2" t="s">
        <v>6</v>
      </c>
      <c r="J1575" s="3">
        <f t="shared" si="72"/>
        <v>38</v>
      </c>
      <c r="K1575" s="3">
        <f t="shared" si="73"/>
        <v>16</v>
      </c>
      <c r="L1575" s="4">
        <f t="shared" si="74"/>
        <v>0.42105263157894735</v>
      </c>
    </row>
    <row r="1576" spans="1:12" x14ac:dyDescent="0.3">
      <c r="A1576" s="1">
        <v>640</v>
      </c>
      <c r="B1576" s="1">
        <v>14</v>
      </c>
      <c r="C1576" s="2" t="s">
        <v>25</v>
      </c>
      <c r="D1576" s="2" t="s">
        <v>49</v>
      </c>
      <c r="E1576" s="3">
        <v>15</v>
      </c>
      <c r="F1576" s="3">
        <v>26</v>
      </c>
      <c r="G1576" s="1">
        <v>3</v>
      </c>
      <c r="H1576" s="1">
        <v>7</v>
      </c>
      <c r="I1576" s="2" t="s">
        <v>8</v>
      </c>
      <c r="J1576" s="3">
        <f t="shared" si="72"/>
        <v>78</v>
      </c>
      <c r="K1576" s="3">
        <f t="shared" si="73"/>
        <v>33</v>
      </c>
      <c r="L1576" s="4">
        <f t="shared" si="74"/>
        <v>0.42307692307692307</v>
      </c>
    </row>
    <row r="1577" spans="1:12" x14ac:dyDescent="0.3">
      <c r="A1577" s="1">
        <v>640</v>
      </c>
      <c r="B1577" s="1">
        <v>14</v>
      </c>
      <c r="C1577" s="2" t="s">
        <v>23</v>
      </c>
      <c r="D1577" s="2" t="s">
        <v>47</v>
      </c>
      <c r="E1577" s="3">
        <v>13</v>
      </c>
      <c r="F1577" s="3">
        <v>21</v>
      </c>
      <c r="G1577" s="1">
        <v>2</v>
      </c>
      <c r="H1577" s="1">
        <v>12</v>
      </c>
      <c r="I1577" s="2" t="s">
        <v>6</v>
      </c>
      <c r="J1577" s="3">
        <f t="shared" si="72"/>
        <v>42</v>
      </c>
      <c r="K1577" s="3">
        <f t="shared" si="73"/>
        <v>16</v>
      </c>
      <c r="L1577" s="4">
        <f t="shared" si="74"/>
        <v>0.38095238095238093</v>
      </c>
    </row>
    <row r="1578" spans="1:12" x14ac:dyDescent="0.3">
      <c r="A1578" s="1">
        <v>640</v>
      </c>
      <c r="B1578" s="1">
        <v>14</v>
      </c>
      <c r="C1578" s="2" t="s">
        <v>14</v>
      </c>
      <c r="D1578" s="2" t="s">
        <v>38</v>
      </c>
      <c r="E1578" s="3">
        <v>20</v>
      </c>
      <c r="F1578" s="3">
        <v>33</v>
      </c>
      <c r="G1578" s="1">
        <v>3</v>
      </c>
      <c r="H1578" s="1">
        <v>56</v>
      </c>
      <c r="I1578" s="2" t="s">
        <v>8</v>
      </c>
      <c r="J1578" s="3">
        <f t="shared" si="72"/>
        <v>99</v>
      </c>
      <c r="K1578" s="3">
        <f t="shared" si="73"/>
        <v>39</v>
      </c>
      <c r="L1578" s="4">
        <f t="shared" si="74"/>
        <v>0.39393939393939392</v>
      </c>
    </row>
    <row r="1579" spans="1:12" x14ac:dyDescent="0.3">
      <c r="A1579" s="1">
        <v>641</v>
      </c>
      <c r="B1579" s="1">
        <v>2</v>
      </c>
      <c r="C1579" s="2" t="s">
        <v>13</v>
      </c>
      <c r="D1579" s="2" t="s">
        <v>37</v>
      </c>
      <c r="E1579" s="3">
        <v>17</v>
      </c>
      <c r="F1579" s="3">
        <v>29</v>
      </c>
      <c r="G1579" s="1">
        <v>3</v>
      </c>
      <c r="H1579" s="1">
        <v>17</v>
      </c>
      <c r="I1579" s="2" t="s">
        <v>6</v>
      </c>
      <c r="J1579" s="3">
        <f t="shared" si="72"/>
        <v>87</v>
      </c>
      <c r="K1579" s="3">
        <f t="shared" si="73"/>
        <v>36</v>
      </c>
      <c r="L1579" s="4">
        <f t="shared" si="74"/>
        <v>0.41379310344827586</v>
      </c>
    </row>
    <row r="1580" spans="1:12" x14ac:dyDescent="0.3">
      <c r="A1580" s="1">
        <v>641</v>
      </c>
      <c r="B1580" s="1">
        <v>2</v>
      </c>
      <c r="C1580" s="2" t="s">
        <v>26</v>
      </c>
      <c r="D1580" s="2" t="s">
        <v>50</v>
      </c>
      <c r="E1580" s="3">
        <v>15</v>
      </c>
      <c r="F1580" s="3">
        <v>25</v>
      </c>
      <c r="G1580" s="1">
        <v>3</v>
      </c>
      <c r="H1580" s="1">
        <v>28</v>
      </c>
      <c r="I1580" s="2" t="s">
        <v>8</v>
      </c>
      <c r="J1580" s="3">
        <f t="shared" si="72"/>
        <v>75</v>
      </c>
      <c r="K1580" s="3">
        <f t="shared" si="73"/>
        <v>30</v>
      </c>
      <c r="L1580" s="4">
        <f t="shared" si="74"/>
        <v>0.4</v>
      </c>
    </row>
    <row r="1581" spans="1:12" x14ac:dyDescent="0.3">
      <c r="A1581" s="1">
        <v>641</v>
      </c>
      <c r="B1581" s="1">
        <v>2</v>
      </c>
      <c r="C1581" s="2" t="s">
        <v>22</v>
      </c>
      <c r="D1581" s="2" t="s">
        <v>46</v>
      </c>
      <c r="E1581" s="3">
        <v>14</v>
      </c>
      <c r="F1581" s="3">
        <v>23</v>
      </c>
      <c r="G1581" s="1">
        <v>2</v>
      </c>
      <c r="H1581" s="1">
        <v>29</v>
      </c>
      <c r="I1581" s="2" t="s">
        <v>6</v>
      </c>
      <c r="J1581" s="3">
        <f t="shared" si="72"/>
        <v>46</v>
      </c>
      <c r="K1581" s="3">
        <f t="shared" si="73"/>
        <v>18</v>
      </c>
      <c r="L1581" s="4">
        <f t="shared" si="74"/>
        <v>0.39130434782608697</v>
      </c>
    </row>
    <row r="1582" spans="1:12" x14ac:dyDescent="0.3">
      <c r="A1582" s="1">
        <v>642</v>
      </c>
      <c r="B1582" s="1">
        <v>15</v>
      </c>
      <c r="C1582" s="2" t="s">
        <v>23</v>
      </c>
      <c r="D1582" s="2" t="s">
        <v>47</v>
      </c>
      <c r="E1582" s="3">
        <v>13</v>
      </c>
      <c r="F1582" s="3">
        <v>21</v>
      </c>
      <c r="G1582" s="1">
        <v>3</v>
      </c>
      <c r="H1582" s="1">
        <v>6</v>
      </c>
      <c r="I1582" s="2" t="s">
        <v>8</v>
      </c>
      <c r="J1582" s="3">
        <f t="shared" si="72"/>
        <v>63</v>
      </c>
      <c r="K1582" s="3">
        <f t="shared" si="73"/>
        <v>24</v>
      </c>
      <c r="L1582" s="4">
        <f t="shared" si="74"/>
        <v>0.38095238095238093</v>
      </c>
    </row>
    <row r="1583" spans="1:12" x14ac:dyDescent="0.3">
      <c r="A1583" s="1">
        <v>642</v>
      </c>
      <c r="B1583" s="1">
        <v>15</v>
      </c>
      <c r="C1583" s="2" t="s">
        <v>25</v>
      </c>
      <c r="D1583" s="2" t="s">
        <v>49</v>
      </c>
      <c r="E1583" s="3">
        <v>15</v>
      </c>
      <c r="F1583" s="3">
        <v>26</v>
      </c>
      <c r="G1583" s="1">
        <v>1</v>
      </c>
      <c r="H1583" s="1">
        <v>57</v>
      </c>
      <c r="I1583" s="2" t="s">
        <v>8</v>
      </c>
      <c r="J1583" s="3">
        <f t="shared" si="72"/>
        <v>26</v>
      </c>
      <c r="K1583" s="3">
        <f t="shared" si="73"/>
        <v>11</v>
      </c>
      <c r="L1583" s="4">
        <f t="shared" si="74"/>
        <v>0.42307692307692307</v>
      </c>
    </row>
    <row r="1584" spans="1:12" x14ac:dyDescent="0.3">
      <c r="A1584" s="1">
        <v>642</v>
      </c>
      <c r="B1584" s="1">
        <v>15</v>
      </c>
      <c r="C1584" s="2" t="s">
        <v>13</v>
      </c>
      <c r="D1584" s="2" t="s">
        <v>37</v>
      </c>
      <c r="E1584" s="3">
        <v>17</v>
      </c>
      <c r="F1584" s="3">
        <v>29</v>
      </c>
      <c r="G1584" s="1">
        <v>3</v>
      </c>
      <c r="H1584" s="1">
        <v>18</v>
      </c>
      <c r="I1584" s="2" t="s">
        <v>8</v>
      </c>
      <c r="J1584" s="3">
        <f t="shared" si="72"/>
        <v>87</v>
      </c>
      <c r="K1584" s="3">
        <f t="shared" si="73"/>
        <v>36</v>
      </c>
      <c r="L1584" s="4">
        <f t="shared" si="74"/>
        <v>0.41379310344827586</v>
      </c>
    </row>
    <row r="1585" spans="1:12" x14ac:dyDescent="0.3">
      <c r="A1585" s="1">
        <v>643</v>
      </c>
      <c r="B1585" s="1">
        <v>17</v>
      </c>
      <c r="C1585" s="2" t="s">
        <v>14</v>
      </c>
      <c r="D1585" s="2" t="s">
        <v>38</v>
      </c>
      <c r="E1585" s="3">
        <v>20</v>
      </c>
      <c r="F1585" s="3">
        <v>33</v>
      </c>
      <c r="G1585" s="1">
        <v>1</v>
      </c>
      <c r="H1585" s="1">
        <v>18</v>
      </c>
      <c r="I1585" s="2" t="s">
        <v>6</v>
      </c>
      <c r="J1585" s="3">
        <f t="shared" si="72"/>
        <v>33</v>
      </c>
      <c r="K1585" s="3">
        <f t="shared" si="73"/>
        <v>13</v>
      </c>
      <c r="L1585" s="4">
        <f t="shared" si="74"/>
        <v>0.39393939393939392</v>
      </c>
    </row>
    <row r="1586" spans="1:12" x14ac:dyDescent="0.3">
      <c r="A1586" s="1">
        <v>644</v>
      </c>
      <c r="B1586" s="1">
        <v>9</v>
      </c>
      <c r="C1586" s="2" t="s">
        <v>9</v>
      </c>
      <c r="D1586" s="2" t="s">
        <v>33</v>
      </c>
      <c r="E1586" s="3">
        <v>19</v>
      </c>
      <c r="F1586" s="3">
        <v>31</v>
      </c>
      <c r="G1586" s="1">
        <v>3</v>
      </c>
      <c r="H1586" s="1">
        <v>51</v>
      </c>
      <c r="I1586" s="2" t="s">
        <v>6</v>
      </c>
      <c r="J1586" s="3">
        <f t="shared" si="72"/>
        <v>93</v>
      </c>
      <c r="K1586" s="3">
        <f t="shared" si="73"/>
        <v>36</v>
      </c>
      <c r="L1586" s="4">
        <f t="shared" si="74"/>
        <v>0.38709677419354838</v>
      </c>
    </row>
    <row r="1587" spans="1:12" x14ac:dyDescent="0.3">
      <c r="A1587" s="1">
        <v>645</v>
      </c>
      <c r="B1587" s="1">
        <v>6</v>
      </c>
      <c r="C1587" s="2" t="s">
        <v>14</v>
      </c>
      <c r="D1587" s="2" t="s">
        <v>38</v>
      </c>
      <c r="E1587" s="3">
        <v>20</v>
      </c>
      <c r="F1587" s="3">
        <v>33</v>
      </c>
      <c r="G1587" s="1">
        <v>3</v>
      </c>
      <c r="H1587" s="1">
        <v>43</v>
      </c>
      <c r="I1587" s="2" t="s">
        <v>8</v>
      </c>
      <c r="J1587" s="3">
        <f t="shared" si="72"/>
        <v>99</v>
      </c>
      <c r="K1587" s="3">
        <f t="shared" si="73"/>
        <v>39</v>
      </c>
      <c r="L1587" s="4">
        <f t="shared" si="74"/>
        <v>0.39393939393939392</v>
      </c>
    </row>
    <row r="1588" spans="1:12" x14ac:dyDescent="0.3">
      <c r="A1588" s="1">
        <v>645</v>
      </c>
      <c r="B1588" s="1">
        <v>6</v>
      </c>
      <c r="C1588" s="2" t="s">
        <v>10</v>
      </c>
      <c r="D1588" s="2" t="s">
        <v>34</v>
      </c>
      <c r="E1588" s="3">
        <v>16</v>
      </c>
      <c r="F1588" s="3">
        <v>27</v>
      </c>
      <c r="G1588" s="1">
        <v>3</v>
      </c>
      <c r="H1588" s="1">
        <v>54</v>
      </c>
      <c r="I1588" s="2" t="s">
        <v>6</v>
      </c>
      <c r="J1588" s="3">
        <f t="shared" si="72"/>
        <v>81</v>
      </c>
      <c r="K1588" s="3">
        <f t="shared" si="73"/>
        <v>33</v>
      </c>
      <c r="L1588" s="4">
        <f t="shared" si="74"/>
        <v>0.40740740740740738</v>
      </c>
    </row>
    <row r="1589" spans="1:12" x14ac:dyDescent="0.3">
      <c r="A1589" s="1">
        <v>646</v>
      </c>
      <c r="B1589" s="1">
        <v>12</v>
      </c>
      <c r="C1589" s="2" t="s">
        <v>17</v>
      </c>
      <c r="D1589" s="2" t="s">
        <v>41</v>
      </c>
      <c r="E1589" s="3">
        <v>21</v>
      </c>
      <c r="F1589" s="3">
        <v>35</v>
      </c>
      <c r="G1589" s="1">
        <v>2</v>
      </c>
      <c r="H1589" s="1">
        <v>36</v>
      </c>
      <c r="I1589" s="2" t="s">
        <v>6</v>
      </c>
      <c r="J1589" s="3">
        <f t="shared" si="72"/>
        <v>70</v>
      </c>
      <c r="K1589" s="3">
        <f t="shared" si="73"/>
        <v>28</v>
      </c>
      <c r="L1589" s="4">
        <f t="shared" si="74"/>
        <v>0.4</v>
      </c>
    </row>
    <row r="1590" spans="1:12" x14ac:dyDescent="0.3">
      <c r="A1590" s="1">
        <v>647</v>
      </c>
      <c r="B1590" s="1">
        <v>12</v>
      </c>
      <c r="C1590" s="2" t="s">
        <v>24</v>
      </c>
      <c r="D1590" s="2" t="s">
        <v>48</v>
      </c>
      <c r="E1590" s="3">
        <v>10</v>
      </c>
      <c r="F1590" s="3">
        <v>18</v>
      </c>
      <c r="G1590" s="1">
        <v>2</v>
      </c>
      <c r="H1590" s="1">
        <v>13</v>
      </c>
      <c r="I1590" s="2" t="s">
        <v>8</v>
      </c>
      <c r="J1590" s="3">
        <f t="shared" si="72"/>
        <v>36</v>
      </c>
      <c r="K1590" s="3">
        <f t="shared" si="73"/>
        <v>16</v>
      </c>
      <c r="L1590" s="4">
        <f t="shared" si="74"/>
        <v>0.44444444444444442</v>
      </c>
    </row>
    <row r="1591" spans="1:12" x14ac:dyDescent="0.3">
      <c r="A1591" s="1">
        <v>647</v>
      </c>
      <c r="B1591" s="1">
        <v>12</v>
      </c>
      <c r="C1591" s="2" t="s">
        <v>9</v>
      </c>
      <c r="D1591" s="2" t="s">
        <v>33</v>
      </c>
      <c r="E1591" s="3">
        <v>19</v>
      </c>
      <c r="F1591" s="3">
        <v>31</v>
      </c>
      <c r="G1591" s="1">
        <v>2</v>
      </c>
      <c r="H1591" s="1">
        <v>26</v>
      </c>
      <c r="I1591" s="2" t="s">
        <v>8</v>
      </c>
      <c r="J1591" s="3">
        <f t="shared" si="72"/>
        <v>62</v>
      </c>
      <c r="K1591" s="3">
        <f t="shared" si="73"/>
        <v>24</v>
      </c>
      <c r="L1591" s="4">
        <f t="shared" si="74"/>
        <v>0.38709677419354838</v>
      </c>
    </row>
    <row r="1592" spans="1:12" x14ac:dyDescent="0.3">
      <c r="A1592" s="1">
        <v>648</v>
      </c>
      <c r="B1592" s="1">
        <v>9</v>
      </c>
      <c r="C1592" s="2" t="s">
        <v>15</v>
      </c>
      <c r="D1592" s="2" t="s">
        <v>39</v>
      </c>
      <c r="E1592" s="3">
        <v>16</v>
      </c>
      <c r="F1592" s="3">
        <v>28</v>
      </c>
      <c r="G1592" s="1">
        <v>2</v>
      </c>
      <c r="H1592" s="1">
        <v>47</v>
      </c>
      <c r="I1592" s="2" t="s">
        <v>6</v>
      </c>
      <c r="J1592" s="3">
        <f t="shared" si="72"/>
        <v>56</v>
      </c>
      <c r="K1592" s="3">
        <f t="shared" si="73"/>
        <v>24</v>
      </c>
      <c r="L1592" s="4">
        <f t="shared" si="74"/>
        <v>0.42857142857142855</v>
      </c>
    </row>
    <row r="1593" spans="1:12" x14ac:dyDescent="0.3">
      <c r="A1593" s="1">
        <v>649</v>
      </c>
      <c r="B1593" s="1">
        <v>9</v>
      </c>
      <c r="C1593" s="2" t="s">
        <v>13</v>
      </c>
      <c r="D1593" s="2" t="s">
        <v>37</v>
      </c>
      <c r="E1593" s="3">
        <v>17</v>
      </c>
      <c r="F1593" s="3">
        <v>29</v>
      </c>
      <c r="G1593" s="1">
        <v>3</v>
      </c>
      <c r="H1593" s="1">
        <v>22</v>
      </c>
      <c r="I1593" s="2" t="s">
        <v>8</v>
      </c>
      <c r="J1593" s="3">
        <f t="shared" si="72"/>
        <v>87</v>
      </c>
      <c r="K1593" s="3">
        <f t="shared" si="73"/>
        <v>36</v>
      </c>
      <c r="L1593" s="4">
        <f t="shared" si="74"/>
        <v>0.41379310344827586</v>
      </c>
    </row>
    <row r="1594" spans="1:12" x14ac:dyDescent="0.3">
      <c r="A1594" s="1">
        <v>649</v>
      </c>
      <c r="B1594" s="1">
        <v>9</v>
      </c>
      <c r="C1594" s="2" t="s">
        <v>15</v>
      </c>
      <c r="D1594" s="2" t="s">
        <v>39</v>
      </c>
      <c r="E1594" s="3">
        <v>16</v>
      </c>
      <c r="F1594" s="3">
        <v>28</v>
      </c>
      <c r="G1594" s="1">
        <v>3</v>
      </c>
      <c r="H1594" s="1">
        <v>40</v>
      </c>
      <c r="I1594" s="2" t="s">
        <v>6</v>
      </c>
      <c r="J1594" s="3">
        <f t="shared" si="72"/>
        <v>84</v>
      </c>
      <c r="K1594" s="3">
        <f t="shared" si="73"/>
        <v>36</v>
      </c>
      <c r="L1594" s="4">
        <f t="shared" si="74"/>
        <v>0.42857142857142855</v>
      </c>
    </row>
    <row r="1595" spans="1:12" x14ac:dyDescent="0.3">
      <c r="A1595" s="1">
        <v>649</v>
      </c>
      <c r="B1595" s="1">
        <v>9</v>
      </c>
      <c r="C1595" s="2" t="s">
        <v>26</v>
      </c>
      <c r="D1595" s="2" t="s">
        <v>50</v>
      </c>
      <c r="E1595" s="3">
        <v>15</v>
      </c>
      <c r="F1595" s="3">
        <v>25</v>
      </c>
      <c r="G1595" s="1">
        <v>1</v>
      </c>
      <c r="H1595" s="1">
        <v>32</v>
      </c>
      <c r="I1595" s="2" t="s">
        <v>8</v>
      </c>
      <c r="J1595" s="3">
        <f t="shared" si="72"/>
        <v>25</v>
      </c>
      <c r="K1595" s="3">
        <f t="shared" si="73"/>
        <v>10</v>
      </c>
      <c r="L1595" s="4">
        <f t="shared" si="74"/>
        <v>0.4</v>
      </c>
    </row>
    <row r="1596" spans="1:12" x14ac:dyDescent="0.3">
      <c r="A1596" s="1">
        <v>649</v>
      </c>
      <c r="B1596" s="1">
        <v>9</v>
      </c>
      <c r="C1596" s="2" t="s">
        <v>21</v>
      </c>
      <c r="D1596" s="2" t="s">
        <v>45</v>
      </c>
      <c r="E1596" s="3">
        <v>12</v>
      </c>
      <c r="F1596" s="3">
        <v>20</v>
      </c>
      <c r="G1596" s="1">
        <v>3</v>
      </c>
      <c r="H1596" s="1">
        <v>15</v>
      </c>
      <c r="I1596" s="2" t="s">
        <v>6</v>
      </c>
      <c r="J1596" s="3">
        <f t="shared" si="72"/>
        <v>60</v>
      </c>
      <c r="K1596" s="3">
        <f t="shared" si="73"/>
        <v>24</v>
      </c>
      <c r="L1596" s="4">
        <f t="shared" si="74"/>
        <v>0.4</v>
      </c>
    </row>
    <row r="1597" spans="1:12" x14ac:dyDescent="0.3">
      <c r="A1597" s="1">
        <v>650</v>
      </c>
      <c r="B1597" s="1">
        <v>11</v>
      </c>
      <c r="C1597" s="2" t="s">
        <v>23</v>
      </c>
      <c r="D1597" s="2" t="s">
        <v>47</v>
      </c>
      <c r="E1597" s="3">
        <v>13</v>
      </c>
      <c r="F1597" s="3">
        <v>21</v>
      </c>
      <c r="G1597" s="1">
        <v>2</v>
      </c>
      <c r="H1597" s="1">
        <v>18</v>
      </c>
      <c r="I1597" s="2" t="s">
        <v>8</v>
      </c>
      <c r="J1597" s="3">
        <f t="shared" si="72"/>
        <v>42</v>
      </c>
      <c r="K1597" s="3">
        <f t="shared" si="73"/>
        <v>16</v>
      </c>
      <c r="L1597" s="4">
        <f t="shared" si="74"/>
        <v>0.38095238095238093</v>
      </c>
    </row>
    <row r="1598" spans="1:12" x14ac:dyDescent="0.3">
      <c r="A1598" s="1">
        <v>650</v>
      </c>
      <c r="B1598" s="1">
        <v>11</v>
      </c>
      <c r="C1598" s="2" t="s">
        <v>13</v>
      </c>
      <c r="D1598" s="2" t="s">
        <v>37</v>
      </c>
      <c r="E1598" s="3">
        <v>17</v>
      </c>
      <c r="F1598" s="3">
        <v>29</v>
      </c>
      <c r="G1598" s="1">
        <v>2</v>
      </c>
      <c r="H1598" s="1">
        <v>35</v>
      </c>
      <c r="I1598" s="2" t="s">
        <v>8</v>
      </c>
      <c r="J1598" s="3">
        <f t="shared" si="72"/>
        <v>58</v>
      </c>
      <c r="K1598" s="3">
        <f t="shared" si="73"/>
        <v>24</v>
      </c>
      <c r="L1598" s="4">
        <f t="shared" si="74"/>
        <v>0.41379310344827586</v>
      </c>
    </row>
    <row r="1599" spans="1:12" x14ac:dyDescent="0.3">
      <c r="A1599" s="1">
        <v>650</v>
      </c>
      <c r="B1599" s="1">
        <v>11</v>
      </c>
      <c r="C1599" s="2" t="s">
        <v>18</v>
      </c>
      <c r="D1599" s="2" t="s">
        <v>42</v>
      </c>
      <c r="E1599" s="3">
        <v>19</v>
      </c>
      <c r="F1599" s="3">
        <v>32</v>
      </c>
      <c r="G1599" s="1">
        <v>1</v>
      </c>
      <c r="H1599" s="1">
        <v>12</v>
      </c>
      <c r="I1599" s="2" t="s">
        <v>8</v>
      </c>
      <c r="J1599" s="3">
        <f t="shared" si="72"/>
        <v>32</v>
      </c>
      <c r="K1599" s="3">
        <f t="shared" si="73"/>
        <v>13</v>
      </c>
      <c r="L1599" s="4">
        <f t="shared" si="74"/>
        <v>0.40625</v>
      </c>
    </row>
    <row r="1600" spans="1:12" x14ac:dyDescent="0.3">
      <c r="A1600" s="1">
        <v>650</v>
      </c>
      <c r="B1600" s="1">
        <v>11</v>
      </c>
      <c r="C1600" s="2" t="s">
        <v>17</v>
      </c>
      <c r="D1600" s="2" t="s">
        <v>41</v>
      </c>
      <c r="E1600" s="3">
        <v>21</v>
      </c>
      <c r="F1600" s="3">
        <v>35</v>
      </c>
      <c r="G1600" s="1">
        <v>3</v>
      </c>
      <c r="H1600" s="1">
        <v>11</v>
      </c>
      <c r="I1600" s="2" t="s">
        <v>6</v>
      </c>
      <c r="J1600" s="3">
        <f t="shared" si="72"/>
        <v>105</v>
      </c>
      <c r="K1600" s="3">
        <f t="shared" si="73"/>
        <v>42</v>
      </c>
      <c r="L1600" s="4">
        <f t="shared" si="74"/>
        <v>0.4</v>
      </c>
    </row>
    <row r="1601" spans="1:12" x14ac:dyDescent="0.3">
      <c r="A1601" s="1">
        <v>651</v>
      </c>
      <c r="B1601" s="1">
        <v>16</v>
      </c>
      <c r="C1601" s="2" t="s">
        <v>11</v>
      </c>
      <c r="D1601" s="2" t="s">
        <v>35</v>
      </c>
      <c r="E1601" s="3">
        <v>25</v>
      </c>
      <c r="F1601" s="3">
        <v>40</v>
      </c>
      <c r="G1601" s="1">
        <v>2</v>
      </c>
      <c r="H1601" s="1">
        <v>50</v>
      </c>
      <c r="I1601" s="2" t="s">
        <v>6</v>
      </c>
      <c r="J1601" s="3">
        <f t="shared" si="72"/>
        <v>80</v>
      </c>
      <c r="K1601" s="3">
        <f t="shared" si="73"/>
        <v>30</v>
      </c>
      <c r="L1601" s="4">
        <f t="shared" si="74"/>
        <v>0.375</v>
      </c>
    </row>
    <row r="1602" spans="1:12" x14ac:dyDescent="0.3">
      <c r="A1602" s="1">
        <v>651</v>
      </c>
      <c r="B1602" s="1">
        <v>16</v>
      </c>
      <c r="C1602" s="2" t="s">
        <v>23</v>
      </c>
      <c r="D1602" s="2" t="s">
        <v>47</v>
      </c>
      <c r="E1602" s="3">
        <v>13</v>
      </c>
      <c r="F1602" s="3">
        <v>21</v>
      </c>
      <c r="G1602" s="1">
        <v>3</v>
      </c>
      <c r="H1602" s="1">
        <v>9</v>
      </c>
      <c r="I1602" s="2" t="s">
        <v>6</v>
      </c>
      <c r="J1602" s="3">
        <f t="shared" si="72"/>
        <v>63</v>
      </c>
      <c r="K1602" s="3">
        <f t="shared" si="73"/>
        <v>24</v>
      </c>
      <c r="L1602" s="4">
        <f t="shared" si="74"/>
        <v>0.38095238095238093</v>
      </c>
    </row>
    <row r="1603" spans="1:12" x14ac:dyDescent="0.3">
      <c r="A1603" s="1">
        <v>651</v>
      </c>
      <c r="B1603" s="1">
        <v>16</v>
      </c>
      <c r="C1603" s="2" t="s">
        <v>14</v>
      </c>
      <c r="D1603" s="2" t="s">
        <v>38</v>
      </c>
      <c r="E1603" s="3">
        <v>20</v>
      </c>
      <c r="F1603" s="3">
        <v>33</v>
      </c>
      <c r="G1603" s="1">
        <v>2</v>
      </c>
      <c r="H1603" s="1">
        <v>29</v>
      </c>
      <c r="I1603" s="2" t="s">
        <v>6</v>
      </c>
      <c r="J1603" s="3">
        <f t="shared" ref="J1603:J1666" si="75">F1603*G1603</f>
        <v>66</v>
      </c>
      <c r="K1603" s="3">
        <f t="shared" ref="K1603:K1666" si="76">J1603-(G1603*E1603)</f>
        <v>26</v>
      </c>
      <c r="L1603" s="4">
        <f t="shared" ref="L1603:L1666" si="77">K1603/J1603</f>
        <v>0.39393939393939392</v>
      </c>
    </row>
    <row r="1604" spans="1:12" x14ac:dyDescent="0.3">
      <c r="A1604" s="1">
        <v>652</v>
      </c>
      <c r="B1604" s="1">
        <v>14</v>
      </c>
      <c r="C1604" s="2" t="s">
        <v>9</v>
      </c>
      <c r="D1604" s="2" t="s">
        <v>33</v>
      </c>
      <c r="E1604" s="3">
        <v>19</v>
      </c>
      <c r="F1604" s="3">
        <v>31</v>
      </c>
      <c r="G1604" s="1">
        <v>2</v>
      </c>
      <c r="H1604" s="1">
        <v>12</v>
      </c>
      <c r="I1604" s="2" t="s">
        <v>6</v>
      </c>
      <c r="J1604" s="3">
        <f t="shared" si="75"/>
        <v>62</v>
      </c>
      <c r="K1604" s="3">
        <f t="shared" si="76"/>
        <v>24</v>
      </c>
      <c r="L1604" s="4">
        <f t="shared" si="77"/>
        <v>0.38709677419354838</v>
      </c>
    </row>
    <row r="1605" spans="1:12" x14ac:dyDescent="0.3">
      <c r="A1605" s="1">
        <v>652</v>
      </c>
      <c r="B1605" s="1">
        <v>14</v>
      </c>
      <c r="C1605" s="2" t="s">
        <v>12</v>
      </c>
      <c r="D1605" s="2" t="s">
        <v>36</v>
      </c>
      <c r="E1605" s="3">
        <v>22</v>
      </c>
      <c r="F1605" s="3">
        <v>36</v>
      </c>
      <c r="G1605" s="1">
        <v>3</v>
      </c>
      <c r="H1605" s="1">
        <v>38</v>
      </c>
      <c r="I1605" s="2" t="s">
        <v>8</v>
      </c>
      <c r="J1605" s="3">
        <f t="shared" si="75"/>
        <v>108</v>
      </c>
      <c r="K1605" s="3">
        <f t="shared" si="76"/>
        <v>42</v>
      </c>
      <c r="L1605" s="4">
        <f t="shared" si="77"/>
        <v>0.3888888888888889</v>
      </c>
    </row>
    <row r="1606" spans="1:12" x14ac:dyDescent="0.3">
      <c r="A1606" s="1">
        <v>653</v>
      </c>
      <c r="B1606" s="1">
        <v>13</v>
      </c>
      <c r="C1606" s="2" t="s">
        <v>15</v>
      </c>
      <c r="D1606" s="2" t="s">
        <v>39</v>
      </c>
      <c r="E1606" s="3">
        <v>16</v>
      </c>
      <c r="F1606" s="3">
        <v>28</v>
      </c>
      <c r="G1606" s="1">
        <v>3</v>
      </c>
      <c r="H1606" s="1">
        <v>51</v>
      </c>
      <c r="I1606" s="2" t="s">
        <v>8</v>
      </c>
      <c r="J1606" s="3">
        <f t="shared" si="75"/>
        <v>84</v>
      </c>
      <c r="K1606" s="3">
        <f t="shared" si="76"/>
        <v>36</v>
      </c>
      <c r="L1606" s="4">
        <f t="shared" si="77"/>
        <v>0.42857142857142855</v>
      </c>
    </row>
    <row r="1607" spans="1:12" x14ac:dyDescent="0.3">
      <c r="A1607" s="1">
        <v>653</v>
      </c>
      <c r="B1607" s="1">
        <v>13</v>
      </c>
      <c r="C1607" s="2" t="s">
        <v>7</v>
      </c>
      <c r="D1607" s="2" t="s">
        <v>32</v>
      </c>
      <c r="E1607" s="3">
        <v>18</v>
      </c>
      <c r="F1607" s="3">
        <v>30</v>
      </c>
      <c r="G1607" s="1">
        <v>3</v>
      </c>
      <c r="H1607" s="1">
        <v>46</v>
      </c>
      <c r="I1607" s="2" t="s">
        <v>6</v>
      </c>
      <c r="J1607" s="3">
        <f t="shared" si="75"/>
        <v>90</v>
      </c>
      <c r="K1607" s="3">
        <f t="shared" si="76"/>
        <v>36</v>
      </c>
      <c r="L1607" s="4">
        <f t="shared" si="77"/>
        <v>0.4</v>
      </c>
    </row>
    <row r="1608" spans="1:12" x14ac:dyDescent="0.3">
      <c r="A1608" s="1">
        <v>653</v>
      </c>
      <c r="B1608" s="1">
        <v>13</v>
      </c>
      <c r="C1608" s="2" t="s">
        <v>17</v>
      </c>
      <c r="D1608" s="2" t="s">
        <v>41</v>
      </c>
      <c r="E1608" s="3">
        <v>21</v>
      </c>
      <c r="F1608" s="3">
        <v>35</v>
      </c>
      <c r="G1608" s="1">
        <v>2</v>
      </c>
      <c r="H1608" s="1">
        <v>53</v>
      </c>
      <c r="I1608" s="2" t="s">
        <v>6</v>
      </c>
      <c r="J1608" s="3">
        <f t="shared" si="75"/>
        <v>70</v>
      </c>
      <c r="K1608" s="3">
        <f t="shared" si="76"/>
        <v>28</v>
      </c>
      <c r="L1608" s="4">
        <f t="shared" si="77"/>
        <v>0.4</v>
      </c>
    </row>
    <row r="1609" spans="1:12" x14ac:dyDescent="0.3">
      <c r="A1609" s="1">
        <v>654</v>
      </c>
      <c r="B1609" s="1">
        <v>12</v>
      </c>
      <c r="C1609" s="2" t="s">
        <v>19</v>
      </c>
      <c r="D1609" s="2" t="s">
        <v>43</v>
      </c>
      <c r="E1609" s="3">
        <v>13</v>
      </c>
      <c r="F1609" s="3">
        <v>22</v>
      </c>
      <c r="G1609" s="1">
        <v>1</v>
      </c>
      <c r="H1609" s="1">
        <v>31</v>
      </c>
      <c r="I1609" s="2" t="s">
        <v>6</v>
      </c>
      <c r="J1609" s="3">
        <f t="shared" si="75"/>
        <v>22</v>
      </c>
      <c r="K1609" s="3">
        <f t="shared" si="76"/>
        <v>9</v>
      </c>
      <c r="L1609" s="4">
        <f t="shared" si="77"/>
        <v>0.40909090909090912</v>
      </c>
    </row>
    <row r="1610" spans="1:12" x14ac:dyDescent="0.3">
      <c r="A1610" s="1">
        <v>654</v>
      </c>
      <c r="B1610" s="1">
        <v>12</v>
      </c>
      <c r="C1610" s="2" t="s">
        <v>21</v>
      </c>
      <c r="D1610" s="2" t="s">
        <v>45</v>
      </c>
      <c r="E1610" s="3">
        <v>12</v>
      </c>
      <c r="F1610" s="3">
        <v>20</v>
      </c>
      <c r="G1610" s="1">
        <v>1</v>
      </c>
      <c r="H1610" s="1">
        <v>13</v>
      </c>
      <c r="I1610" s="2" t="s">
        <v>6</v>
      </c>
      <c r="J1610" s="3">
        <f t="shared" si="75"/>
        <v>20</v>
      </c>
      <c r="K1610" s="3">
        <f t="shared" si="76"/>
        <v>8</v>
      </c>
      <c r="L1610" s="4">
        <f t="shared" si="77"/>
        <v>0.4</v>
      </c>
    </row>
    <row r="1611" spans="1:12" x14ac:dyDescent="0.3">
      <c r="A1611" s="1">
        <v>655</v>
      </c>
      <c r="B1611" s="1">
        <v>5</v>
      </c>
      <c r="C1611" s="2" t="s">
        <v>9</v>
      </c>
      <c r="D1611" s="2" t="s">
        <v>33</v>
      </c>
      <c r="E1611" s="3">
        <v>19</v>
      </c>
      <c r="F1611" s="3">
        <v>31</v>
      </c>
      <c r="G1611" s="1">
        <v>3</v>
      </c>
      <c r="H1611" s="1">
        <v>36</v>
      </c>
      <c r="I1611" s="2" t="s">
        <v>8</v>
      </c>
      <c r="J1611" s="3">
        <f t="shared" si="75"/>
        <v>93</v>
      </c>
      <c r="K1611" s="3">
        <f t="shared" si="76"/>
        <v>36</v>
      </c>
      <c r="L1611" s="4">
        <f t="shared" si="77"/>
        <v>0.38709677419354838</v>
      </c>
    </row>
    <row r="1612" spans="1:12" x14ac:dyDescent="0.3">
      <c r="A1612" s="1">
        <v>656</v>
      </c>
      <c r="B1612" s="1">
        <v>19</v>
      </c>
      <c r="C1612" s="2" t="s">
        <v>22</v>
      </c>
      <c r="D1612" s="2" t="s">
        <v>46</v>
      </c>
      <c r="E1612" s="3">
        <v>14</v>
      </c>
      <c r="F1612" s="3">
        <v>23</v>
      </c>
      <c r="G1612" s="1">
        <v>1</v>
      </c>
      <c r="H1612" s="1">
        <v>13</v>
      </c>
      <c r="I1612" s="2" t="s">
        <v>6</v>
      </c>
      <c r="J1612" s="3">
        <f t="shared" si="75"/>
        <v>23</v>
      </c>
      <c r="K1612" s="3">
        <f t="shared" si="76"/>
        <v>9</v>
      </c>
      <c r="L1612" s="4">
        <f t="shared" si="77"/>
        <v>0.39130434782608697</v>
      </c>
    </row>
    <row r="1613" spans="1:12" x14ac:dyDescent="0.3">
      <c r="A1613" s="1">
        <v>656</v>
      </c>
      <c r="B1613" s="1">
        <v>19</v>
      </c>
      <c r="C1613" s="2" t="s">
        <v>21</v>
      </c>
      <c r="D1613" s="2" t="s">
        <v>45</v>
      </c>
      <c r="E1613" s="3">
        <v>12</v>
      </c>
      <c r="F1613" s="3">
        <v>20</v>
      </c>
      <c r="G1613" s="1">
        <v>3</v>
      </c>
      <c r="H1613" s="1">
        <v>44</v>
      </c>
      <c r="I1613" s="2" t="s">
        <v>8</v>
      </c>
      <c r="J1613" s="3">
        <f t="shared" si="75"/>
        <v>60</v>
      </c>
      <c r="K1613" s="3">
        <f t="shared" si="76"/>
        <v>24</v>
      </c>
      <c r="L1613" s="4">
        <f t="shared" si="77"/>
        <v>0.4</v>
      </c>
    </row>
    <row r="1614" spans="1:12" x14ac:dyDescent="0.3">
      <c r="A1614" s="1">
        <v>656</v>
      </c>
      <c r="B1614" s="1">
        <v>19</v>
      </c>
      <c r="C1614" s="2" t="s">
        <v>16</v>
      </c>
      <c r="D1614" s="2" t="s">
        <v>40</v>
      </c>
      <c r="E1614" s="3">
        <v>11</v>
      </c>
      <c r="F1614" s="3">
        <v>19</v>
      </c>
      <c r="G1614" s="1">
        <v>2</v>
      </c>
      <c r="H1614" s="1">
        <v>39</v>
      </c>
      <c r="I1614" s="2" t="s">
        <v>8</v>
      </c>
      <c r="J1614" s="3">
        <f t="shared" si="75"/>
        <v>38</v>
      </c>
      <c r="K1614" s="3">
        <f t="shared" si="76"/>
        <v>16</v>
      </c>
      <c r="L1614" s="4">
        <f t="shared" si="77"/>
        <v>0.42105263157894735</v>
      </c>
    </row>
    <row r="1615" spans="1:12" x14ac:dyDescent="0.3">
      <c r="A1615" s="1">
        <v>656</v>
      </c>
      <c r="B1615" s="1">
        <v>19</v>
      </c>
      <c r="C1615" s="2" t="s">
        <v>12</v>
      </c>
      <c r="D1615" s="2" t="s">
        <v>36</v>
      </c>
      <c r="E1615" s="3">
        <v>22</v>
      </c>
      <c r="F1615" s="3">
        <v>36</v>
      </c>
      <c r="G1615" s="1">
        <v>1</v>
      </c>
      <c r="H1615" s="1">
        <v>14</v>
      </c>
      <c r="I1615" s="2" t="s">
        <v>6</v>
      </c>
      <c r="J1615" s="3">
        <f t="shared" si="75"/>
        <v>36</v>
      </c>
      <c r="K1615" s="3">
        <f t="shared" si="76"/>
        <v>14</v>
      </c>
      <c r="L1615" s="4">
        <f t="shared" si="77"/>
        <v>0.3888888888888889</v>
      </c>
    </row>
    <row r="1616" spans="1:12" x14ac:dyDescent="0.3">
      <c r="A1616" s="1">
        <v>657</v>
      </c>
      <c r="B1616" s="1">
        <v>1</v>
      </c>
      <c r="C1616" s="2" t="s">
        <v>11</v>
      </c>
      <c r="D1616" s="2" t="s">
        <v>35</v>
      </c>
      <c r="E1616" s="3">
        <v>25</v>
      </c>
      <c r="F1616" s="3">
        <v>40</v>
      </c>
      <c r="G1616" s="1">
        <v>2</v>
      </c>
      <c r="H1616" s="1">
        <v>55</v>
      </c>
      <c r="I1616" s="2" t="s">
        <v>8</v>
      </c>
      <c r="J1616" s="3">
        <f t="shared" si="75"/>
        <v>80</v>
      </c>
      <c r="K1616" s="3">
        <f t="shared" si="76"/>
        <v>30</v>
      </c>
      <c r="L1616" s="4">
        <f t="shared" si="77"/>
        <v>0.375</v>
      </c>
    </row>
    <row r="1617" spans="1:12" x14ac:dyDescent="0.3">
      <c r="A1617" s="1">
        <v>657</v>
      </c>
      <c r="B1617" s="1">
        <v>1</v>
      </c>
      <c r="C1617" s="2" t="s">
        <v>22</v>
      </c>
      <c r="D1617" s="2" t="s">
        <v>46</v>
      </c>
      <c r="E1617" s="3">
        <v>14</v>
      </c>
      <c r="F1617" s="3">
        <v>23</v>
      </c>
      <c r="G1617" s="1">
        <v>2</v>
      </c>
      <c r="H1617" s="1">
        <v>39</v>
      </c>
      <c r="I1617" s="2" t="s">
        <v>8</v>
      </c>
      <c r="J1617" s="3">
        <f t="shared" si="75"/>
        <v>46</v>
      </c>
      <c r="K1617" s="3">
        <f t="shared" si="76"/>
        <v>18</v>
      </c>
      <c r="L1617" s="4">
        <f t="shared" si="77"/>
        <v>0.39130434782608697</v>
      </c>
    </row>
    <row r="1618" spans="1:12" x14ac:dyDescent="0.3">
      <c r="A1618" s="1">
        <v>657</v>
      </c>
      <c r="B1618" s="1">
        <v>1</v>
      </c>
      <c r="C1618" s="2" t="s">
        <v>17</v>
      </c>
      <c r="D1618" s="2" t="s">
        <v>41</v>
      </c>
      <c r="E1618" s="3">
        <v>21</v>
      </c>
      <c r="F1618" s="3">
        <v>35</v>
      </c>
      <c r="G1618" s="1">
        <v>2</v>
      </c>
      <c r="H1618" s="1">
        <v>40</v>
      </c>
      <c r="I1618" s="2" t="s">
        <v>8</v>
      </c>
      <c r="J1618" s="3">
        <f t="shared" si="75"/>
        <v>70</v>
      </c>
      <c r="K1618" s="3">
        <f t="shared" si="76"/>
        <v>28</v>
      </c>
      <c r="L1618" s="4">
        <f t="shared" si="77"/>
        <v>0.4</v>
      </c>
    </row>
    <row r="1619" spans="1:12" x14ac:dyDescent="0.3">
      <c r="A1619" s="1">
        <v>658</v>
      </c>
      <c r="B1619" s="1">
        <v>19</v>
      </c>
      <c r="C1619" s="2" t="s">
        <v>18</v>
      </c>
      <c r="D1619" s="2" t="s">
        <v>42</v>
      </c>
      <c r="E1619" s="3">
        <v>19</v>
      </c>
      <c r="F1619" s="3">
        <v>32</v>
      </c>
      <c r="G1619" s="1">
        <v>1</v>
      </c>
      <c r="H1619" s="1">
        <v>21</v>
      </c>
      <c r="I1619" s="2" t="s">
        <v>8</v>
      </c>
      <c r="J1619" s="3">
        <f t="shared" si="75"/>
        <v>32</v>
      </c>
      <c r="K1619" s="3">
        <f t="shared" si="76"/>
        <v>13</v>
      </c>
      <c r="L1619" s="4">
        <f t="shared" si="77"/>
        <v>0.40625</v>
      </c>
    </row>
    <row r="1620" spans="1:12" x14ac:dyDescent="0.3">
      <c r="A1620" s="1">
        <v>658</v>
      </c>
      <c r="B1620" s="1">
        <v>19</v>
      </c>
      <c r="C1620" s="2" t="s">
        <v>10</v>
      </c>
      <c r="D1620" s="2" t="s">
        <v>34</v>
      </c>
      <c r="E1620" s="3">
        <v>16</v>
      </c>
      <c r="F1620" s="3">
        <v>27</v>
      </c>
      <c r="G1620" s="1">
        <v>2</v>
      </c>
      <c r="H1620" s="1">
        <v>27</v>
      </c>
      <c r="I1620" s="2" t="s">
        <v>8</v>
      </c>
      <c r="J1620" s="3">
        <f t="shared" si="75"/>
        <v>54</v>
      </c>
      <c r="K1620" s="3">
        <f t="shared" si="76"/>
        <v>22</v>
      </c>
      <c r="L1620" s="4">
        <f t="shared" si="77"/>
        <v>0.40740740740740738</v>
      </c>
    </row>
    <row r="1621" spans="1:12" x14ac:dyDescent="0.3">
      <c r="A1621" s="1">
        <v>659</v>
      </c>
      <c r="B1621" s="1">
        <v>9</v>
      </c>
      <c r="C1621" s="2" t="s">
        <v>13</v>
      </c>
      <c r="D1621" s="2" t="s">
        <v>37</v>
      </c>
      <c r="E1621" s="3">
        <v>17</v>
      </c>
      <c r="F1621" s="3">
        <v>29</v>
      </c>
      <c r="G1621" s="1">
        <v>3</v>
      </c>
      <c r="H1621" s="1">
        <v>31</v>
      </c>
      <c r="I1621" s="2" t="s">
        <v>6</v>
      </c>
      <c r="J1621" s="3">
        <f t="shared" si="75"/>
        <v>87</v>
      </c>
      <c r="K1621" s="3">
        <f t="shared" si="76"/>
        <v>36</v>
      </c>
      <c r="L1621" s="4">
        <f t="shared" si="77"/>
        <v>0.41379310344827586</v>
      </c>
    </row>
    <row r="1622" spans="1:12" x14ac:dyDescent="0.3">
      <c r="A1622" s="1">
        <v>660</v>
      </c>
      <c r="B1622" s="1">
        <v>19</v>
      </c>
      <c r="C1622" s="2" t="s">
        <v>16</v>
      </c>
      <c r="D1622" s="2" t="s">
        <v>40</v>
      </c>
      <c r="E1622" s="3">
        <v>11</v>
      </c>
      <c r="F1622" s="3">
        <v>19</v>
      </c>
      <c r="G1622" s="1">
        <v>2</v>
      </c>
      <c r="H1622" s="1">
        <v>24</v>
      </c>
      <c r="I1622" s="2" t="s">
        <v>8</v>
      </c>
      <c r="J1622" s="3">
        <f t="shared" si="75"/>
        <v>38</v>
      </c>
      <c r="K1622" s="3">
        <f t="shared" si="76"/>
        <v>16</v>
      </c>
      <c r="L1622" s="4">
        <f t="shared" si="77"/>
        <v>0.42105263157894735</v>
      </c>
    </row>
    <row r="1623" spans="1:12" x14ac:dyDescent="0.3">
      <c r="A1623" s="1">
        <v>660</v>
      </c>
      <c r="B1623" s="1">
        <v>19</v>
      </c>
      <c r="C1623" s="2" t="s">
        <v>7</v>
      </c>
      <c r="D1623" s="2" t="s">
        <v>32</v>
      </c>
      <c r="E1623" s="3">
        <v>18</v>
      </c>
      <c r="F1623" s="3">
        <v>30</v>
      </c>
      <c r="G1623" s="1">
        <v>3</v>
      </c>
      <c r="H1623" s="1">
        <v>16</v>
      </c>
      <c r="I1623" s="2" t="s">
        <v>6</v>
      </c>
      <c r="J1623" s="3">
        <f t="shared" si="75"/>
        <v>90</v>
      </c>
      <c r="K1623" s="3">
        <f t="shared" si="76"/>
        <v>36</v>
      </c>
      <c r="L1623" s="4">
        <f t="shared" si="77"/>
        <v>0.4</v>
      </c>
    </row>
    <row r="1624" spans="1:12" x14ac:dyDescent="0.3">
      <c r="A1624" s="1">
        <v>660</v>
      </c>
      <c r="B1624" s="1">
        <v>19</v>
      </c>
      <c r="C1624" s="2" t="s">
        <v>11</v>
      </c>
      <c r="D1624" s="2" t="s">
        <v>35</v>
      </c>
      <c r="E1624" s="3">
        <v>25</v>
      </c>
      <c r="F1624" s="3">
        <v>40</v>
      </c>
      <c r="G1624" s="1">
        <v>2</v>
      </c>
      <c r="H1624" s="1">
        <v>5</v>
      </c>
      <c r="I1624" s="2" t="s">
        <v>8</v>
      </c>
      <c r="J1624" s="3">
        <f t="shared" si="75"/>
        <v>80</v>
      </c>
      <c r="K1624" s="3">
        <f t="shared" si="76"/>
        <v>30</v>
      </c>
      <c r="L1624" s="4">
        <f t="shared" si="77"/>
        <v>0.375</v>
      </c>
    </row>
    <row r="1625" spans="1:12" x14ac:dyDescent="0.3">
      <c r="A1625" s="1">
        <v>661</v>
      </c>
      <c r="B1625" s="1">
        <v>16</v>
      </c>
      <c r="C1625" s="2" t="s">
        <v>22</v>
      </c>
      <c r="D1625" s="2" t="s">
        <v>46</v>
      </c>
      <c r="E1625" s="3">
        <v>14</v>
      </c>
      <c r="F1625" s="3">
        <v>23</v>
      </c>
      <c r="G1625" s="1">
        <v>3</v>
      </c>
      <c r="H1625" s="1">
        <v>56</v>
      </c>
      <c r="I1625" s="2" t="s">
        <v>8</v>
      </c>
      <c r="J1625" s="3">
        <f t="shared" si="75"/>
        <v>69</v>
      </c>
      <c r="K1625" s="3">
        <f t="shared" si="76"/>
        <v>27</v>
      </c>
      <c r="L1625" s="4">
        <f t="shared" si="77"/>
        <v>0.39130434782608697</v>
      </c>
    </row>
    <row r="1626" spans="1:12" x14ac:dyDescent="0.3">
      <c r="A1626" s="1">
        <v>661</v>
      </c>
      <c r="B1626" s="1">
        <v>16</v>
      </c>
      <c r="C1626" s="2" t="s">
        <v>9</v>
      </c>
      <c r="D1626" s="2" t="s">
        <v>33</v>
      </c>
      <c r="E1626" s="3">
        <v>19</v>
      </c>
      <c r="F1626" s="3">
        <v>31</v>
      </c>
      <c r="G1626" s="1">
        <v>1</v>
      </c>
      <c r="H1626" s="1">
        <v>22</v>
      </c>
      <c r="I1626" s="2" t="s">
        <v>8</v>
      </c>
      <c r="J1626" s="3">
        <f t="shared" si="75"/>
        <v>31</v>
      </c>
      <c r="K1626" s="3">
        <f t="shared" si="76"/>
        <v>12</v>
      </c>
      <c r="L1626" s="4">
        <f t="shared" si="77"/>
        <v>0.38709677419354838</v>
      </c>
    </row>
    <row r="1627" spans="1:12" x14ac:dyDescent="0.3">
      <c r="A1627" s="1">
        <v>661</v>
      </c>
      <c r="B1627" s="1">
        <v>16</v>
      </c>
      <c r="C1627" s="2" t="s">
        <v>26</v>
      </c>
      <c r="D1627" s="2" t="s">
        <v>50</v>
      </c>
      <c r="E1627" s="3">
        <v>15</v>
      </c>
      <c r="F1627" s="3">
        <v>25</v>
      </c>
      <c r="G1627" s="1">
        <v>2</v>
      </c>
      <c r="H1627" s="1">
        <v>30</v>
      </c>
      <c r="I1627" s="2" t="s">
        <v>6</v>
      </c>
      <c r="J1627" s="3">
        <f t="shared" si="75"/>
        <v>50</v>
      </c>
      <c r="K1627" s="3">
        <f t="shared" si="76"/>
        <v>20</v>
      </c>
      <c r="L1627" s="4">
        <f t="shared" si="77"/>
        <v>0.4</v>
      </c>
    </row>
    <row r="1628" spans="1:12" x14ac:dyDescent="0.3">
      <c r="A1628" s="1">
        <v>661</v>
      </c>
      <c r="B1628" s="1">
        <v>16</v>
      </c>
      <c r="C1628" s="2" t="s">
        <v>15</v>
      </c>
      <c r="D1628" s="2" t="s">
        <v>39</v>
      </c>
      <c r="E1628" s="3">
        <v>16</v>
      </c>
      <c r="F1628" s="3">
        <v>28</v>
      </c>
      <c r="G1628" s="1">
        <v>2</v>
      </c>
      <c r="H1628" s="1">
        <v>27</v>
      </c>
      <c r="I1628" s="2" t="s">
        <v>8</v>
      </c>
      <c r="J1628" s="3">
        <f t="shared" si="75"/>
        <v>56</v>
      </c>
      <c r="K1628" s="3">
        <f t="shared" si="76"/>
        <v>24</v>
      </c>
      <c r="L1628" s="4">
        <f t="shared" si="77"/>
        <v>0.42857142857142855</v>
      </c>
    </row>
    <row r="1629" spans="1:12" x14ac:dyDescent="0.3">
      <c r="A1629" s="1">
        <v>662</v>
      </c>
      <c r="B1629" s="1">
        <v>15</v>
      </c>
      <c r="C1629" s="2" t="s">
        <v>5</v>
      </c>
      <c r="D1629" s="2" t="s">
        <v>31</v>
      </c>
      <c r="E1629" s="3">
        <v>14</v>
      </c>
      <c r="F1629" s="3">
        <v>24</v>
      </c>
      <c r="G1629" s="1">
        <v>3</v>
      </c>
      <c r="H1629" s="1">
        <v>34</v>
      </c>
      <c r="I1629" s="2" t="s">
        <v>6</v>
      </c>
      <c r="J1629" s="3">
        <f t="shared" si="75"/>
        <v>72</v>
      </c>
      <c r="K1629" s="3">
        <f t="shared" si="76"/>
        <v>30</v>
      </c>
      <c r="L1629" s="4">
        <f t="shared" si="77"/>
        <v>0.41666666666666669</v>
      </c>
    </row>
    <row r="1630" spans="1:12" x14ac:dyDescent="0.3">
      <c r="A1630" s="1">
        <v>662</v>
      </c>
      <c r="B1630" s="1">
        <v>15</v>
      </c>
      <c r="C1630" s="2" t="s">
        <v>26</v>
      </c>
      <c r="D1630" s="2" t="s">
        <v>50</v>
      </c>
      <c r="E1630" s="3">
        <v>15</v>
      </c>
      <c r="F1630" s="3">
        <v>25</v>
      </c>
      <c r="G1630" s="1">
        <v>1</v>
      </c>
      <c r="H1630" s="1">
        <v>10</v>
      </c>
      <c r="I1630" s="2" t="s">
        <v>8</v>
      </c>
      <c r="J1630" s="3">
        <f t="shared" si="75"/>
        <v>25</v>
      </c>
      <c r="K1630" s="3">
        <f t="shared" si="76"/>
        <v>10</v>
      </c>
      <c r="L1630" s="4">
        <f t="shared" si="77"/>
        <v>0.4</v>
      </c>
    </row>
    <row r="1631" spans="1:12" x14ac:dyDescent="0.3">
      <c r="A1631" s="1">
        <v>662</v>
      </c>
      <c r="B1631" s="1">
        <v>15</v>
      </c>
      <c r="C1631" s="2" t="s">
        <v>12</v>
      </c>
      <c r="D1631" s="2" t="s">
        <v>36</v>
      </c>
      <c r="E1631" s="3">
        <v>22</v>
      </c>
      <c r="F1631" s="3">
        <v>36</v>
      </c>
      <c r="G1631" s="1">
        <v>1</v>
      </c>
      <c r="H1631" s="1">
        <v>41</v>
      </c>
      <c r="I1631" s="2" t="s">
        <v>6</v>
      </c>
      <c r="J1631" s="3">
        <f t="shared" si="75"/>
        <v>36</v>
      </c>
      <c r="K1631" s="3">
        <f t="shared" si="76"/>
        <v>14</v>
      </c>
      <c r="L1631" s="4">
        <f t="shared" si="77"/>
        <v>0.3888888888888889</v>
      </c>
    </row>
    <row r="1632" spans="1:12" x14ac:dyDescent="0.3">
      <c r="A1632" s="1">
        <v>663</v>
      </c>
      <c r="B1632" s="1">
        <v>3</v>
      </c>
      <c r="C1632" s="2" t="s">
        <v>24</v>
      </c>
      <c r="D1632" s="2" t="s">
        <v>48</v>
      </c>
      <c r="E1632" s="3">
        <v>10</v>
      </c>
      <c r="F1632" s="3">
        <v>18</v>
      </c>
      <c r="G1632" s="1">
        <v>2</v>
      </c>
      <c r="H1632" s="1">
        <v>40</v>
      </c>
      <c r="I1632" s="2" t="s">
        <v>8</v>
      </c>
      <c r="J1632" s="3">
        <f t="shared" si="75"/>
        <v>36</v>
      </c>
      <c r="K1632" s="3">
        <f t="shared" si="76"/>
        <v>16</v>
      </c>
      <c r="L1632" s="4">
        <f t="shared" si="77"/>
        <v>0.44444444444444442</v>
      </c>
    </row>
    <row r="1633" spans="1:12" x14ac:dyDescent="0.3">
      <c r="A1633" s="1">
        <v>663</v>
      </c>
      <c r="B1633" s="1">
        <v>3</v>
      </c>
      <c r="C1633" s="2" t="s">
        <v>13</v>
      </c>
      <c r="D1633" s="2" t="s">
        <v>37</v>
      </c>
      <c r="E1633" s="3">
        <v>17</v>
      </c>
      <c r="F1633" s="3">
        <v>29</v>
      </c>
      <c r="G1633" s="1">
        <v>2</v>
      </c>
      <c r="H1633" s="1">
        <v>5</v>
      </c>
      <c r="I1633" s="2" t="s">
        <v>8</v>
      </c>
      <c r="J1633" s="3">
        <f t="shared" si="75"/>
        <v>58</v>
      </c>
      <c r="K1633" s="3">
        <f t="shared" si="76"/>
        <v>24</v>
      </c>
      <c r="L1633" s="4">
        <f t="shared" si="77"/>
        <v>0.41379310344827586</v>
      </c>
    </row>
    <row r="1634" spans="1:12" x14ac:dyDescent="0.3">
      <c r="A1634" s="1">
        <v>663</v>
      </c>
      <c r="B1634" s="1">
        <v>3</v>
      </c>
      <c r="C1634" s="2" t="s">
        <v>21</v>
      </c>
      <c r="D1634" s="2" t="s">
        <v>45</v>
      </c>
      <c r="E1634" s="3">
        <v>12</v>
      </c>
      <c r="F1634" s="3">
        <v>20</v>
      </c>
      <c r="G1634" s="1">
        <v>1</v>
      </c>
      <c r="H1634" s="1">
        <v>42</v>
      </c>
      <c r="I1634" s="2" t="s">
        <v>8</v>
      </c>
      <c r="J1634" s="3">
        <f t="shared" si="75"/>
        <v>20</v>
      </c>
      <c r="K1634" s="3">
        <f t="shared" si="76"/>
        <v>8</v>
      </c>
      <c r="L1634" s="4">
        <f t="shared" si="77"/>
        <v>0.4</v>
      </c>
    </row>
    <row r="1635" spans="1:12" x14ac:dyDescent="0.3">
      <c r="A1635" s="1">
        <v>664</v>
      </c>
      <c r="B1635" s="1">
        <v>20</v>
      </c>
      <c r="C1635" s="2" t="s">
        <v>24</v>
      </c>
      <c r="D1635" s="2" t="s">
        <v>48</v>
      </c>
      <c r="E1635" s="3">
        <v>10</v>
      </c>
      <c r="F1635" s="3">
        <v>18</v>
      </c>
      <c r="G1635" s="1">
        <v>1</v>
      </c>
      <c r="H1635" s="1">
        <v>9</v>
      </c>
      <c r="I1635" s="2" t="s">
        <v>6</v>
      </c>
      <c r="J1635" s="3">
        <f t="shared" si="75"/>
        <v>18</v>
      </c>
      <c r="K1635" s="3">
        <f t="shared" si="76"/>
        <v>8</v>
      </c>
      <c r="L1635" s="4">
        <f t="shared" si="77"/>
        <v>0.44444444444444442</v>
      </c>
    </row>
    <row r="1636" spans="1:12" x14ac:dyDescent="0.3">
      <c r="A1636" s="1">
        <v>664</v>
      </c>
      <c r="B1636" s="1">
        <v>20</v>
      </c>
      <c r="C1636" s="2" t="s">
        <v>16</v>
      </c>
      <c r="D1636" s="2" t="s">
        <v>40</v>
      </c>
      <c r="E1636" s="3">
        <v>11</v>
      </c>
      <c r="F1636" s="3">
        <v>19</v>
      </c>
      <c r="G1636" s="1">
        <v>2</v>
      </c>
      <c r="H1636" s="1">
        <v>42</v>
      </c>
      <c r="I1636" s="2" t="s">
        <v>6</v>
      </c>
      <c r="J1636" s="3">
        <f t="shared" si="75"/>
        <v>38</v>
      </c>
      <c r="K1636" s="3">
        <f t="shared" si="76"/>
        <v>16</v>
      </c>
      <c r="L1636" s="4">
        <f t="shared" si="77"/>
        <v>0.42105263157894735</v>
      </c>
    </row>
    <row r="1637" spans="1:12" x14ac:dyDescent="0.3">
      <c r="A1637" s="1">
        <v>664</v>
      </c>
      <c r="B1637" s="1">
        <v>20</v>
      </c>
      <c r="C1637" s="2" t="s">
        <v>19</v>
      </c>
      <c r="D1637" s="2" t="s">
        <v>43</v>
      </c>
      <c r="E1637" s="3">
        <v>13</v>
      </c>
      <c r="F1637" s="3">
        <v>22</v>
      </c>
      <c r="G1637" s="1">
        <v>3</v>
      </c>
      <c r="H1637" s="1">
        <v>48</v>
      </c>
      <c r="I1637" s="2" t="s">
        <v>8</v>
      </c>
      <c r="J1637" s="3">
        <f t="shared" si="75"/>
        <v>66</v>
      </c>
      <c r="K1637" s="3">
        <f t="shared" si="76"/>
        <v>27</v>
      </c>
      <c r="L1637" s="4">
        <f t="shared" si="77"/>
        <v>0.40909090909090912</v>
      </c>
    </row>
    <row r="1638" spans="1:12" x14ac:dyDescent="0.3">
      <c r="A1638" s="1">
        <v>665</v>
      </c>
      <c r="B1638" s="1">
        <v>6</v>
      </c>
      <c r="C1638" s="2" t="s">
        <v>26</v>
      </c>
      <c r="D1638" s="2" t="s">
        <v>50</v>
      </c>
      <c r="E1638" s="3">
        <v>15</v>
      </c>
      <c r="F1638" s="3">
        <v>25</v>
      </c>
      <c r="G1638" s="1">
        <v>3</v>
      </c>
      <c r="H1638" s="1">
        <v>25</v>
      </c>
      <c r="I1638" s="2" t="s">
        <v>8</v>
      </c>
      <c r="J1638" s="3">
        <f t="shared" si="75"/>
        <v>75</v>
      </c>
      <c r="K1638" s="3">
        <f t="shared" si="76"/>
        <v>30</v>
      </c>
      <c r="L1638" s="4">
        <f t="shared" si="77"/>
        <v>0.4</v>
      </c>
    </row>
    <row r="1639" spans="1:12" x14ac:dyDescent="0.3">
      <c r="A1639" s="1">
        <v>665</v>
      </c>
      <c r="B1639" s="1">
        <v>6</v>
      </c>
      <c r="C1639" s="2" t="s">
        <v>10</v>
      </c>
      <c r="D1639" s="2" t="s">
        <v>34</v>
      </c>
      <c r="E1639" s="3">
        <v>16</v>
      </c>
      <c r="F1639" s="3">
        <v>27</v>
      </c>
      <c r="G1639" s="1">
        <v>2</v>
      </c>
      <c r="H1639" s="1">
        <v>15</v>
      </c>
      <c r="I1639" s="2" t="s">
        <v>8</v>
      </c>
      <c r="J1639" s="3">
        <f t="shared" si="75"/>
        <v>54</v>
      </c>
      <c r="K1639" s="3">
        <f t="shared" si="76"/>
        <v>22</v>
      </c>
      <c r="L1639" s="4">
        <f t="shared" si="77"/>
        <v>0.40740740740740738</v>
      </c>
    </row>
    <row r="1640" spans="1:12" x14ac:dyDescent="0.3">
      <c r="A1640" s="1">
        <v>666</v>
      </c>
      <c r="B1640" s="1">
        <v>8</v>
      </c>
      <c r="C1640" s="2" t="s">
        <v>21</v>
      </c>
      <c r="D1640" s="2" t="s">
        <v>45</v>
      </c>
      <c r="E1640" s="3">
        <v>12</v>
      </c>
      <c r="F1640" s="3">
        <v>20</v>
      </c>
      <c r="G1640" s="1">
        <v>2</v>
      </c>
      <c r="H1640" s="1">
        <v>27</v>
      </c>
      <c r="I1640" s="2" t="s">
        <v>8</v>
      </c>
      <c r="J1640" s="3">
        <f t="shared" si="75"/>
        <v>40</v>
      </c>
      <c r="K1640" s="3">
        <f t="shared" si="76"/>
        <v>16</v>
      </c>
      <c r="L1640" s="4">
        <f t="shared" si="77"/>
        <v>0.4</v>
      </c>
    </row>
    <row r="1641" spans="1:12" x14ac:dyDescent="0.3">
      <c r="A1641" s="1">
        <v>667</v>
      </c>
      <c r="B1641" s="1">
        <v>6</v>
      </c>
      <c r="C1641" s="2" t="s">
        <v>12</v>
      </c>
      <c r="D1641" s="2" t="s">
        <v>36</v>
      </c>
      <c r="E1641" s="3">
        <v>22</v>
      </c>
      <c r="F1641" s="3">
        <v>36</v>
      </c>
      <c r="G1641" s="1">
        <v>1</v>
      </c>
      <c r="H1641" s="1">
        <v>12</v>
      </c>
      <c r="I1641" s="2" t="s">
        <v>6</v>
      </c>
      <c r="J1641" s="3">
        <f t="shared" si="75"/>
        <v>36</v>
      </c>
      <c r="K1641" s="3">
        <f t="shared" si="76"/>
        <v>14</v>
      </c>
      <c r="L1641" s="4">
        <f t="shared" si="77"/>
        <v>0.3888888888888889</v>
      </c>
    </row>
    <row r="1642" spans="1:12" x14ac:dyDescent="0.3">
      <c r="A1642" s="1">
        <v>668</v>
      </c>
      <c r="B1642" s="1">
        <v>12</v>
      </c>
      <c r="C1642" s="2" t="s">
        <v>25</v>
      </c>
      <c r="D1642" s="2" t="s">
        <v>49</v>
      </c>
      <c r="E1642" s="3">
        <v>15</v>
      </c>
      <c r="F1642" s="3">
        <v>26</v>
      </c>
      <c r="G1642" s="1">
        <v>3</v>
      </c>
      <c r="H1642" s="1">
        <v>59</v>
      </c>
      <c r="I1642" s="2" t="s">
        <v>6</v>
      </c>
      <c r="J1642" s="3">
        <f t="shared" si="75"/>
        <v>78</v>
      </c>
      <c r="K1642" s="3">
        <f t="shared" si="76"/>
        <v>33</v>
      </c>
      <c r="L1642" s="4">
        <f t="shared" si="77"/>
        <v>0.42307692307692307</v>
      </c>
    </row>
    <row r="1643" spans="1:12" x14ac:dyDescent="0.3">
      <c r="A1643" s="1">
        <v>668</v>
      </c>
      <c r="B1643" s="1">
        <v>12</v>
      </c>
      <c r="C1643" s="2" t="s">
        <v>5</v>
      </c>
      <c r="D1643" s="2" t="s">
        <v>31</v>
      </c>
      <c r="E1643" s="3">
        <v>14</v>
      </c>
      <c r="F1643" s="3">
        <v>24</v>
      </c>
      <c r="G1643" s="1">
        <v>2</v>
      </c>
      <c r="H1643" s="1">
        <v>9</v>
      </c>
      <c r="I1643" s="2" t="s">
        <v>8</v>
      </c>
      <c r="J1643" s="3">
        <f t="shared" si="75"/>
        <v>48</v>
      </c>
      <c r="K1643" s="3">
        <f t="shared" si="76"/>
        <v>20</v>
      </c>
      <c r="L1643" s="4">
        <f t="shared" si="77"/>
        <v>0.41666666666666669</v>
      </c>
    </row>
    <row r="1644" spans="1:12" x14ac:dyDescent="0.3">
      <c r="A1644" s="1">
        <v>668</v>
      </c>
      <c r="B1644" s="1">
        <v>12</v>
      </c>
      <c r="C1644" s="2" t="s">
        <v>26</v>
      </c>
      <c r="D1644" s="2" t="s">
        <v>50</v>
      </c>
      <c r="E1644" s="3">
        <v>15</v>
      </c>
      <c r="F1644" s="3">
        <v>25</v>
      </c>
      <c r="G1644" s="1">
        <v>3</v>
      </c>
      <c r="H1644" s="1">
        <v>47</v>
      </c>
      <c r="I1644" s="2" t="s">
        <v>6</v>
      </c>
      <c r="J1644" s="3">
        <f t="shared" si="75"/>
        <v>75</v>
      </c>
      <c r="K1644" s="3">
        <f t="shared" si="76"/>
        <v>30</v>
      </c>
      <c r="L1644" s="4">
        <f t="shared" si="77"/>
        <v>0.4</v>
      </c>
    </row>
    <row r="1645" spans="1:12" x14ac:dyDescent="0.3">
      <c r="A1645" s="1">
        <v>669</v>
      </c>
      <c r="B1645" s="1">
        <v>10</v>
      </c>
      <c r="C1645" s="2" t="s">
        <v>9</v>
      </c>
      <c r="D1645" s="2" t="s">
        <v>33</v>
      </c>
      <c r="E1645" s="3">
        <v>19</v>
      </c>
      <c r="F1645" s="3">
        <v>31</v>
      </c>
      <c r="G1645" s="1">
        <v>1</v>
      </c>
      <c r="H1645" s="1">
        <v>13</v>
      </c>
      <c r="I1645" s="2" t="s">
        <v>8</v>
      </c>
      <c r="J1645" s="3">
        <f t="shared" si="75"/>
        <v>31</v>
      </c>
      <c r="K1645" s="3">
        <f t="shared" si="76"/>
        <v>12</v>
      </c>
      <c r="L1645" s="4">
        <f t="shared" si="77"/>
        <v>0.38709677419354838</v>
      </c>
    </row>
    <row r="1646" spans="1:12" x14ac:dyDescent="0.3">
      <c r="A1646" s="1">
        <v>669</v>
      </c>
      <c r="B1646" s="1">
        <v>10</v>
      </c>
      <c r="C1646" s="2" t="s">
        <v>10</v>
      </c>
      <c r="D1646" s="2" t="s">
        <v>34</v>
      </c>
      <c r="E1646" s="3">
        <v>16</v>
      </c>
      <c r="F1646" s="3">
        <v>27</v>
      </c>
      <c r="G1646" s="1">
        <v>2</v>
      </c>
      <c r="H1646" s="1">
        <v>14</v>
      </c>
      <c r="I1646" s="2" t="s">
        <v>8</v>
      </c>
      <c r="J1646" s="3">
        <f t="shared" si="75"/>
        <v>54</v>
      </c>
      <c r="K1646" s="3">
        <f t="shared" si="76"/>
        <v>22</v>
      </c>
      <c r="L1646" s="4">
        <f t="shared" si="77"/>
        <v>0.40740740740740738</v>
      </c>
    </row>
    <row r="1647" spans="1:12" x14ac:dyDescent="0.3">
      <c r="A1647" s="1">
        <v>669</v>
      </c>
      <c r="B1647" s="1">
        <v>10</v>
      </c>
      <c r="C1647" s="2" t="s">
        <v>18</v>
      </c>
      <c r="D1647" s="2" t="s">
        <v>42</v>
      </c>
      <c r="E1647" s="3">
        <v>19</v>
      </c>
      <c r="F1647" s="3">
        <v>32</v>
      </c>
      <c r="G1647" s="1">
        <v>3</v>
      </c>
      <c r="H1647" s="1">
        <v>42</v>
      </c>
      <c r="I1647" s="2" t="s">
        <v>8</v>
      </c>
      <c r="J1647" s="3">
        <f t="shared" si="75"/>
        <v>96</v>
      </c>
      <c r="K1647" s="3">
        <f t="shared" si="76"/>
        <v>39</v>
      </c>
      <c r="L1647" s="4">
        <f t="shared" si="77"/>
        <v>0.40625</v>
      </c>
    </row>
    <row r="1648" spans="1:12" x14ac:dyDescent="0.3">
      <c r="A1648" s="1">
        <v>670</v>
      </c>
      <c r="B1648" s="1">
        <v>16</v>
      </c>
      <c r="C1648" s="2" t="s">
        <v>22</v>
      </c>
      <c r="D1648" s="2" t="s">
        <v>46</v>
      </c>
      <c r="E1648" s="3">
        <v>14</v>
      </c>
      <c r="F1648" s="3">
        <v>23</v>
      </c>
      <c r="G1648" s="1">
        <v>1</v>
      </c>
      <c r="H1648" s="1">
        <v>26</v>
      </c>
      <c r="I1648" s="2" t="s">
        <v>6</v>
      </c>
      <c r="J1648" s="3">
        <f t="shared" si="75"/>
        <v>23</v>
      </c>
      <c r="K1648" s="3">
        <f t="shared" si="76"/>
        <v>9</v>
      </c>
      <c r="L1648" s="4">
        <f t="shared" si="77"/>
        <v>0.39130434782608697</v>
      </c>
    </row>
    <row r="1649" spans="1:12" x14ac:dyDescent="0.3">
      <c r="A1649" s="1">
        <v>670</v>
      </c>
      <c r="B1649" s="1">
        <v>16</v>
      </c>
      <c r="C1649" s="2" t="s">
        <v>17</v>
      </c>
      <c r="D1649" s="2" t="s">
        <v>41</v>
      </c>
      <c r="E1649" s="3">
        <v>21</v>
      </c>
      <c r="F1649" s="3">
        <v>35</v>
      </c>
      <c r="G1649" s="1">
        <v>1</v>
      </c>
      <c r="H1649" s="1">
        <v>17</v>
      </c>
      <c r="I1649" s="2" t="s">
        <v>8</v>
      </c>
      <c r="J1649" s="3">
        <f t="shared" si="75"/>
        <v>35</v>
      </c>
      <c r="K1649" s="3">
        <f t="shared" si="76"/>
        <v>14</v>
      </c>
      <c r="L1649" s="4">
        <f t="shared" si="77"/>
        <v>0.4</v>
      </c>
    </row>
    <row r="1650" spans="1:12" x14ac:dyDescent="0.3">
      <c r="A1650" s="1">
        <v>670</v>
      </c>
      <c r="B1650" s="1">
        <v>16</v>
      </c>
      <c r="C1650" s="2" t="s">
        <v>12</v>
      </c>
      <c r="D1650" s="2" t="s">
        <v>36</v>
      </c>
      <c r="E1650" s="3">
        <v>22</v>
      </c>
      <c r="F1650" s="3">
        <v>36</v>
      </c>
      <c r="G1650" s="1">
        <v>1</v>
      </c>
      <c r="H1650" s="1">
        <v>32</v>
      </c>
      <c r="I1650" s="2" t="s">
        <v>6</v>
      </c>
      <c r="J1650" s="3">
        <f t="shared" si="75"/>
        <v>36</v>
      </c>
      <c r="K1650" s="3">
        <f t="shared" si="76"/>
        <v>14</v>
      </c>
      <c r="L1650" s="4">
        <f t="shared" si="77"/>
        <v>0.3888888888888889</v>
      </c>
    </row>
    <row r="1651" spans="1:12" x14ac:dyDescent="0.3">
      <c r="A1651" s="1">
        <v>671</v>
      </c>
      <c r="B1651" s="1">
        <v>17</v>
      </c>
      <c r="C1651" s="2" t="s">
        <v>17</v>
      </c>
      <c r="D1651" s="2" t="s">
        <v>41</v>
      </c>
      <c r="E1651" s="3">
        <v>21</v>
      </c>
      <c r="F1651" s="3">
        <v>35</v>
      </c>
      <c r="G1651" s="1">
        <v>2</v>
      </c>
      <c r="H1651" s="1">
        <v>29</v>
      </c>
      <c r="I1651" s="2" t="s">
        <v>8</v>
      </c>
      <c r="J1651" s="3">
        <f t="shared" si="75"/>
        <v>70</v>
      </c>
      <c r="K1651" s="3">
        <f t="shared" si="76"/>
        <v>28</v>
      </c>
      <c r="L1651" s="4">
        <f t="shared" si="77"/>
        <v>0.4</v>
      </c>
    </row>
    <row r="1652" spans="1:12" x14ac:dyDescent="0.3">
      <c r="A1652" s="1">
        <v>671</v>
      </c>
      <c r="B1652" s="1">
        <v>17</v>
      </c>
      <c r="C1652" s="2" t="s">
        <v>26</v>
      </c>
      <c r="D1652" s="2" t="s">
        <v>50</v>
      </c>
      <c r="E1652" s="3">
        <v>15</v>
      </c>
      <c r="F1652" s="3">
        <v>25</v>
      </c>
      <c r="G1652" s="1">
        <v>2</v>
      </c>
      <c r="H1652" s="1">
        <v>32</v>
      </c>
      <c r="I1652" s="2" t="s">
        <v>6</v>
      </c>
      <c r="J1652" s="3">
        <f t="shared" si="75"/>
        <v>50</v>
      </c>
      <c r="K1652" s="3">
        <f t="shared" si="76"/>
        <v>20</v>
      </c>
      <c r="L1652" s="4">
        <f t="shared" si="77"/>
        <v>0.4</v>
      </c>
    </row>
    <row r="1653" spans="1:12" x14ac:dyDescent="0.3">
      <c r="A1653" s="1">
        <v>671</v>
      </c>
      <c r="B1653" s="1">
        <v>17</v>
      </c>
      <c r="C1653" s="2" t="s">
        <v>18</v>
      </c>
      <c r="D1653" s="2" t="s">
        <v>42</v>
      </c>
      <c r="E1653" s="3">
        <v>19</v>
      </c>
      <c r="F1653" s="3">
        <v>32</v>
      </c>
      <c r="G1653" s="1">
        <v>2</v>
      </c>
      <c r="H1653" s="1">
        <v>34</v>
      </c>
      <c r="I1653" s="2" t="s">
        <v>6</v>
      </c>
      <c r="J1653" s="3">
        <f t="shared" si="75"/>
        <v>64</v>
      </c>
      <c r="K1653" s="3">
        <f t="shared" si="76"/>
        <v>26</v>
      </c>
      <c r="L1653" s="4">
        <f t="shared" si="77"/>
        <v>0.40625</v>
      </c>
    </row>
    <row r="1654" spans="1:12" x14ac:dyDescent="0.3">
      <c r="A1654" s="1">
        <v>672</v>
      </c>
      <c r="B1654" s="1">
        <v>12</v>
      </c>
      <c r="C1654" s="2" t="s">
        <v>18</v>
      </c>
      <c r="D1654" s="2" t="s">
        <v>42</v>
      </c>
      <c r="E1654" s="3">
        <v>19</v>
      </c>
      <c r="F1654" s="3">
        <v>32</v>
      </c>
      <c r="G1654" s="1">
        <v>3</v>
      </c>
      <c r="H1654" s="1">
        <v>21</v>
      </c>
      <c r="I1654" s="2" t="s">
        <v>8</v>
      </c>
      <c r="J1654" s="3">
        <f t="shared" si="75"/>
        <v>96</v>
      </c>
      <c r="K1654" s="3">
        <f t="shared" si="76"/>
        <v>39</v>
      </c>
      <c r="L1654" s="4">
        <f t="shared" si="77"/>
        <v>0.40625</v>
      </c>
    </row>
    <row r="1655" spans="1:12" x14ac:dyDescent="0.3">
      <c r="A1655" s="1">
        <v>672</v>
      </c>
      <c r="B1655" s="1">
        <v>12</v>
      </c>
      <c r="C1655" s="2" t="s">
        <v>23</v>
      </c>
      <c r="D1655" s="2" t="s">
        <v>47</v>
      </c>
      <c r="E1655" s="3">
        <v>13</v>
      </c>
      <c r="F1655" s="3">
        <v>21</v>
      </c>
      <c r="G1655" s="1">
        <v>2</v>
      </c>
      <c r="H1655" s="1">
        <v>15</v>
      </c>
      <c r="I1655" s="2" t="s">
        <v>8</v>
      </c>
      <c r="J1655" s="3">
        <f t="shared" si="75"/>
        <v>42</v>
      </c>
      <c r="K1655" s="3">
        <f t="shared" si="76"/>
        <v>16</v>
      </c>
      <c r="L1655" s="4">
        <f t="shared" si="77"/>
        <v>0.38095238095238093</v>
      </c>
    </row>
    <row r="1656" spans="1:12" x14ac:dyDescent="0.3">
      <c r="A1656" s="1">
        <v>672</v>
      </c>
      <c r="B1656" s="1">
        <v>12</v>
      </c>
      <c r="C1656" s="2" t="s">
        <v>16</v>
      </c>
      <c r="D1656" s="2" t="s">
        <v>40</v>
      </c>
      <c r="E1656" s="3">
        <v>11</v>
      </c>
      <c r="F1656" s="3">
        <v>19</v>
      </c>
      <c r="G1656" s="1">
        <v>1</v>
      </c>
      <c r="H1656" s="1">
        <v>42</v>
      </c>
      <c r="I1656" s="2" t="s">
        <v>6</v>
      </c>
      <c r="J1656" s="3">
        <f t="shared" si="75"/>
        <v>19</v>
      </c>
      <c r="K1656" s="3">
        <f t="shared" si="76"/>
        <v>8</v>
      </c>
      <c r="L1656" s="4">
        <f t="shared" si="77"/>
        <v>0.42105263157894735</v>
      </c>
    </row>
    <row r="1657" spans="1:12" x14ac:dyDescent="0.3">
      <c r="A1657" s="1">
        <v>673</v>
      </c>
      <c r="B1657" s="1">
        <v>20</v>
      </c>
      <c r="C1657" s="2" t="s">
        <v>11</v>
      </c>
      <c r="D1657" s="2" t="s">
        <v>35</v>
      </c>
      <c r="E1657" s="3">
        <v>25</v>
      </c>
      <c r="F1657" s="3">
        <v>40</v>
      </c>
      <c r="G1657" s="1">
        <v>2</v>
      </c>
      <c r="H1657" s="1">
        <v>13</v>
      </c>
      <c r="I1657" s="2" t="s">
        <v>6</v>
      </c>
      <c r="J1657" s="3">
        <f t="shared" si="75"/>
        <v>80</v>
      </c>
      <c r="K1657" s="3">
        <f t="shared" si="76"/>
        <v>30</v>
      </c>
      <c r="L1657" s="4">
        <f t="shared" si="77"/>
        <v>0.375</v>
      </c>
    </row>
    <row r="1658" spans="1:12" x14ac:dyDescent="0.3">
      <c r="A1658" s="1">
        <v>673</v>
      </c>
      <c r="B1658" s="1">
        <v>20</v>
      </c>
      <c r="C1658" s="2" t="s">
        <v>17</v>
      </c>
      <c r="D1658" s="2" t="s">
        <v>41</v>
      </c>
      <c r="E1658" s="3">
        <v>21</v>
      </c>
      <c r="F1658" s="3">
        <v>35</v>
      </c>
      <c r="G1658" s="1">
        <v>3</v>
      </c>
      <c r="H1658" s="1">
        <v>10</v>
      </c>
      <c r="I1658" s="2" t="s">
        <v>6</v>
      </c>
      <c r="J1658" s="3">
        <f t="shared" si="75"/>
        <v>105</v>
      </c>
      <c r="K1658" s="3">
        <f t="shared" si="76"/>
        <v>42</v>
      </c>
      <c r="L1658" s="4">
        <f t="shared" si="77"/>
        <v>0.4</v>
      </c>
    </row>
    <row r="1659" spans="1:12" x14ac:dyDescent="0.3">
      <c r="A1659" s="1">
        <v>673</v>
      </c>
      <c r="B1659" s="1">
        <v>20</v>
      </c>
      <c r="C1659" s="2" t="s">
        <v>7</v>
      </c>
      <c r="D1659" s="2" t="s">
        <v>32</v>
      </c>
      <c r="E1659" s="3">
        <v>18</v>
      </c>
      <c r="F1659" s="3">
        <v>30</v>
      </c>
      <c r="G1659" s="1">
        <v>1</v>
      </c>
      <c r="H1659" s="1">
        <v>25</v>
      </c>
      <c r="I1659" s="2" t="s">
        <v>6</v>
      </c>
      <c r="J1659" s="3">
        <f t="shared" si="75"/>
        <v>30</v>
      </c>
      <c r="K1659" s="3">
        <f t="shared" si="76"/>
        <v>12</v>
      </c>
      <c r="L1659" s="4">
        <f t="shared" si="77"/>
        <v>0.4</v>
      </c>
    </row>
    <row r="1660" spans="1:12" x14ac:dyDescent="0.3">
      <c r="A1660" s="1">
        <v>673</v>
      </c>
      <c r="B1660" s="1">
        <v>20</v>
      </c>
      <c r="C1660" s="2" t="s">
        <v>26</v>
      </c>
      <c r="D1660" s="2" t="s">
        <v>50</v>
      </c>
      <c r="E1660" s="3">
        <v>15</v>
      </c>
      <c r="F1660" s="3">
        <v>25</v>
      </c>
      <c r="G1660" s="1">
        <v>2</v>
      </c>
      <c r="H1660" s="1">
        <v>45</v>
      </c>
      <c r="I1660" s="2" t="s">
        <v>8</v>
      </c>
      <c r="J1660" s="3">
        <f t="shared" si="75"/>
        <v>50</v>
      </c>
      <c r="K1660" s="3">
        <f t="shared" si="76"/>
        <v>20</v>
      </c>
      <c r="L1660" s="4">
        <f t="shared" si="77"/>
        <v>0.4</v>
      </c>
    </row>
    <row r="1661" spans="1:12" x14ac:dyDescent="0.3">
      <c r="A1661" s="1">
        <v>674</v>
      </c>
      <c r="B1661" s="1">
        <v>1</v>
      </c>
      <c r="C1661" s="2" t="s">
        <v>16</v>
      </c>
      <c r="D1661" s="2" t="s">
        <v>40</v>
      </c>
      <c r="E1661" s="3">
        <v>11</v>
      </c>
      <c r="F1661" s="3">
        <v>19</v>
      </c>
      <c r="G1661" s="1">
        <v>3</v>
      </c>
      <c r="H1661" s="1">
        <v>11</v>
      </c>
      <c r="I1661" s="2" t="s">
        <v>6</v>
      </c>
      <c r="J1661" s="3">
        <f t="shared" si="75"/>
        <v>57</v>
      </c>
      <c r="K1661" s="3">
        <f t="shared" si="76"/>
        <v>24</v>
      </c>
      <c r="L1661" s="4">
        <f t="shared" si="77"/>
        <v>0.42105263157894735</v>
      </c>
    </row>
    <row r="1662" spans="1:12" x14ac:dyDescent="0.3">
      <c r="A1662" s="1">
        <v>674</v>
      </c>
      <c r="B1662" s="1">
        <v>1</v>
      </c>
      <c r="C1662" s="2" t="s">
        <v>24</v>
      </c>
      <c r="D1662" s="2" t="s">
        <v>48</v>
      </c>
      <c r="E1662" s="3">
        <v>10</v>
      </c>
      <c r="F1662" s="3">
        <v>18</v>
      </c>
      <c r="G1662" s="1">
        <v>2</v>
      </c>
      <c r="H1662" s="1">
        <v>12</v>
      </c>
      <c r="I1662" s="2" t="s">
        <v>6</v>
      </c>
      <c r="J1662" s="3">
        <f t="shared" si="75"/>
        <v>36</v>
      </c>
      <c r="K1662" s="3">
        <f t="shared" si="76"/>
        <v>16</v>
      </c>
      <c r="L1662" s="4">
        <f t="shared" si="77"/>
        <v>0.44444444444444442</v>
      </c>
    </row>
    <row r="1663" spans="1:12" x14ac:dyDescent="0.3">
      <c r="A1663" s="1">
        <v>674</v>
      </c>
      <c r="B1663" s="1">
        <v>1</v>
      </c>
      <c r="C1663" s="2" t="s">
        <v>9</v>
      </c>
      <c r="D1663" s="2" t="s">
        <v>33</v>
      </c>
      <c r="E1663" s="3">
        <v>19</v>
      </c>
      <c r="F1663" s="3">
        <v>31</v>
      </c>
      <c r="G1663" s="1">
        <v>3</v>
      </c>
      <c r="H1663" s="1">
        <v>7</v>
      </c>
      <c r="I1663" s="2" t="s">
        <v>8</v>
      </c>
      <c r="J1663" s="3">
        <f t="shared" si="75"/>
        <v>93</v>
      </c>
      <c r="K1663" s="3">
        <f t="shared" si="76"/>
        <v>36</v>
      </c>
      <c r="L1663" s="4">
        <f t="shared" si="77"/>
        <v>0.38709677419354838</v>
      </c>
    </row>
    <row r="1664" spans="1:12" x14ac:dyDescent="0.3">
      <c r="A1664" s="1">
        <v>674</v>
      </c>
      <c r="B1664" s="1">
        <v>1</v>
      </c>
      <c r="C1664" s="2" t="s">
        <v>23</v>
      </c>
      <c r="D1664" s="2" t="s">
        <v>47</v>
      </c>
      <c r="E1664" s="3">
        <v>13</v>
      </c>
      <c r="F1664" s="3">
        <v>21</v>
      </c>
      <c r="G1664" s="1">
        <v>1</v>
      </c>
      <c r="H1664" s="1">
        <v>35</v>
      </c>
      <c r="I1664" s="2" t="s">
        <v>6</v>
      </c>
      <c r="J1664" s="3">
        <f t="shared" si="75"/>
        <v>21</v>
      </c>
      <c r="K1664" s="3">
        <f t="shared" si="76"/>
        <v>8</v>
      </c>
      <c r="L1664" s="4">
        <f t="shared" si="77"/>
        <v>0.38095238095238093</v>
      </c>
    </row>
    <row r="1665" spans="1:12" x14ac:dyDescent="0.3">
      <c r="A1665" s="1">
        <v>675</v>
      </c>
      <c r="B1665" s="1">
        <v>5</v>
      </c>
      <c r="C1665" s="2" t="s">
        <v>26</v>
      </c>
      <c r="D1665" s="2" t="s">
        <v>50</v>
      </c>
      <c r="E1665" s="3">
        <v>15</v>
      </c>
      <c r="F1665" s="3">
        <v>25</v>
      </c>
      <c r="G1665" s="1">
        <v>1</v>
      </c>
      <c r="H1665" s="1">
        <v>8</v>
      </c>
      <c r="I1665" s="2" t="s">
        <v>6</v>
      </c>
      <c r="J1665" s="3">
        <f t="shared" si="75"/>
        <v>25</v>
      </c>
      <c r="K1665" s="3">
        <f t="shared" si="76"/>
        <v>10</v>
      </c>
      <c r="L1665" s="4">
        <f t="shared" si="77"/>
        <v>0.4</v>
      </c>
    </row>
    <row r="1666" spans="1:12" x14ac:dyDescent="0.3">
      <c r="A1666" s="1">
        <v>675</v>
      </c>
      <c r="B1666" s="1">
        <v>5</v>
      </c>
      <c r="C1666" s="2" t="s">
        <v>21</v>
      </c>
      <c r="D1666" s="2" t="s">
        <v>45</v>
      </c>
      <c r="E1666" s="3">
        <v>12</v>
      </c>
      <c r="F1666" s="3">
        <v>20</v>
      </c>
      <c r="G1666" s="1">
        <v>3</v>
      </c>
      <c r="H1666" s="1">
        <v>54</v>
      </c>
      <c r="I1666" s="2" t="s">
        <v>8</v>
      </c>
      <c r="J1666" s="3">
        <f t="shared" si="75"/>
        <v>60</v>
      </c>
      <c r="K1666" s="3">
        <f t="shared" si="76"/>
        <v>24</v>
      </c>
      <c r="L1666" s="4">
        <f t="shared" si="77"/>
        <v>0.4</v>
      </c>
    </row>
    <row r="1667" spans="1:12" x14ac:dyDescent="0.3">
      <c r="A1667" s="1">
        <v>675</v>
      </c>
      <c r="B1667" s="1">
        <v>5</v>
      </c>
      <c r="C1667" s="2" t="s">
        <v>12</v>
      </c>
      <c r="D1667" s="2" t="s">
        <v>36</v>
      </c>
      <c r="E1667" s="3">
        <v>22</v>
      </c>
      <c r="F1667" s="3">
        <v>36</v>
      </c>
      <c r="G1667" s="1">
        <v>3</v>
      </c>
      <c r="H1667" s="1">
        <v>59</v>
      </c>
      <c r="I1667" s="2" t="s">
        <v>6</v>
      </c>
      <c r="J1667" s="3">
        <f t="shared" ref="J1667:J1730" si="78">F1667*G1667</f>
        <v>108</v>
      </c>
      <c r="K1667" s="3">
        <f t="shared" ref="K1667:K1730" si="79">J1667-(G1667*E1667)</f>
        <v>42</v>
      </c>
      <c r="L1667" s="4">
        <f t="shared" ref="L1667:L1730" si="80">K1667/J1667</f>
        <v>0.3888888888888889</v>
      </c>
    </row>
    <row r="1668" spans="1:12" x14ac:dyDescent="0.3">
      <c r="A1668" s="1">
        <v>676</v>
      </c>
      <c r="B1668" s="1">
        <v>7</v>
      </c>
      <c r="C1668" s="2" t="s">
        <v>9</v>
      </c>
      <c r="D1668" s="2" t="s">
        <v>33</v>
      </c>
      <c r="E1668" s="3">
        <v>19</v>
      </c>
      <c r="F1668" s="3">
        <v>31</v>
      </c>
      <c r="G1668" s="1">
        <v>1</v>
      </c>
      <c r="H1668" s="1">
        <v>45</v>
      </c>
      <c r="I1668" s="2" t="s">
        <v>6</v>
      </c>
      <c r="J1668" s="3">
        <f t="shared" si="78"/>
        <v>31</v>
      </c>
      <c r="K1668" s="3">
        <f t="shared" si="79"/>
        <v>12</v>
      </c>
      <c r="L1668" s="4">
        <f t="shared" si="80"/>
        <v>0.38709677419354838</v>
      </c>
    </row>
    <row r="1669" spans="1:12" x14ac:dyDescent="0.3">
      <c r="A1669" s="1">
        <v>676</v>
      </c>
      <c r="B1669" s="1">
        <v>7</v>
      </c>
      <c r="C1669" s="2" t="s">
        <v>22</v>
      </c>
      <c r="D1669" s="2" t="s">
        <v>46</v>
      </c>
      <c r="E1669" s="3">
        <v>14</v>
      </c>
      <c r="F1669" s="3">
        <v>23</v>
      </c>
      <c r="G1669" s="1">
        <v>1</v>
      </c>
      <c r="H1669" s="1">
        <v>40</v>
      </c>
      <c r="I1669" s="2" t="s">
        <v>8</v>
      </c>
      <c r="J1669" s="3">
        <f t="shared" si="78"/>
        <v>23</v>
      </c>
      <c r="K1669" s="3">
        <f t="shared" si="79"/>
        <v>9</v>
      </c>
      <c r="L1669" s="4">
        <f t="shared" si="80"/>
        <v>0.39130434782608697</v>
      </c>
    </row>
    <row r="1670" spans="1:12" x14ac:dyDescent="0.3">
      <c r="A1670" s="1">
        <v>676</v>
      </c>
      <c r="B1670" s="1">
        <v>7</v>
      </c>
      <c r="C1670" s="2" t="s">
        <v>15</v>
      </c>
      <c r="D1670" s="2" t="s">
        <v>39</v>
      </c>
      <c r="E1670" s="3">
        <v>16</v>
      </c>
      <c r="F1670" s="3">
        <v>28</v>
      </c>
      <c r="G1670" s="1">
        <v>1</v>
      </c>
      <c r="H1670" s="1">
        <v>12</v>
      </c>
      <c r="I1670" s="2" t="s">
        <v>8</v>
      </c>
      <c r="J1670" s="3">
        <f t="shared" si="78"/>
        <v>28</v>
      </c>
      <c r="K1670" s="3">
        <f t="shared" si="79"/>
        <v>12</v>
      </c>
      <c r="L1670" s="4">
        <f t="shared" si="80"/>
        <v>0.42857142857142855</v>
      </c>
    </row>
    <row r="1671" spans="1:12" x14ac:dyDescent="0.3">
      <c r="A1671" s="1">
        <v>676</v>
      </c>
      <c r="B1671" s="1">
        <v>7</v>
      </c>
      <c r="C1671" s="2" t="s">
        <v>23</v>
      </c>
      <c r="D1671" s="2" t="s">
        <v>47</v>
      </c>
      <c r="E1671" s="3">
        <v>13</v>
      </c>
      <c r="F1671" s="3">
        <v>21</v>
      </c>
      <c r="G1671" s="1">
        <v>2</v>
      </c>
      <c r="H1671" s="1">
        <v>24</v>
      </c>
      <c r="I1671" s="2" t="s">
        <v>6</v>
      </c>
      <c r="J1671" s="3">
        <f t="shared" si="78"/>
        <v>42</v>
      </c>
      <c r="K1671" s="3">
        <f t="shared" si="79"/>
        <v>16</v>
      </c>
      <c r="L1671" s="4">
        <f t="shared" si="80"/>
        <v>0.38095238095238093</v>
      </c>
    </row>
    <row r="1672" spans="1:12" x14ac:dyDescent="0.3">
      <c r="A1672" s="1">
        <v>677</v>
      </c>
      <c r="B1672" s="1">
        <v>14</v>
      </c>
      <c r="C1672" s="2" t="s">
        <v>21</v>
      </c>
      <c r="D1672" s="2" t="s">
        <v>45</v>
      </c>
      <c r="E1672" s="3">
        <v>12</v>
      </c>
      <c r="F1672" s="3">
        <v>20</v>
      </c>
      <c r="G1672" s="1">
        <v>2</v>
      </c>
      <c r="H1672" s="1">
        <v>55</v>
      </c>
      <c r="I1672" s="2" t="s">
        <v>6</v>
      </c>
      <c r="J1672" s="3">
        <f t="shared" si="78"/>
        <v>40</v>
      </c>
      <c r="K1672" s="3">
        <f t="shared" si="79"/>
        <v>16</v>
      </c>
      <c r="L1672" s="4">
        <f t="shared" si="80"/>
        <v>0.4</v>
      </c>
    </row>
    <row r="1673" spans="1:12" x14ac:dyDescent="0.3">
      <c r="A1673" s="1">
        <v>677</v>
      </c>
      <c r="B1673" s="1">
        <v>14</v>
      </c>
      <c r="C1673" s="2" t="s">
        <v>17</v>
      </c>
      <c r="D1673" s="2" t="s">
        <v>41</v>
      </c>
      <c r="E1673" s="3">
        <v>21</v>
      </c>
      <c r="F1673" s="3">
        <v>35</v>
      </c>
      <c r="G1673" s="1">
        <v>2</v>
      </c>
      <c r="H1673" s="1">
        <v>59</v>
      </c>
      <c r="I1673" s="2" t="s">
        <v>8</v>
      </c>
      <c r="J1673" s="3">
        <f t="shared" si="78"/>
        <v>70</v>
      </c>
      <c r="K1673" s="3">
        <f t="shared" si="79"/>
        <v>28</v>
      </c>
      <c r="L1673" s="4">
        <f t="shared" si="80"/>
        <v>0.4</v>
      </c>
    </row>
    <row r="1674" spans="1:12" x14ac:dyDescent="0.3">
      <c r="A1674" s="1">
        <v>677</v>
      </c>
      <c r="B1674" s="1">
        <v>14</v>
      </c>
      <c r="C1674" s="2" t="s">
        <v>20</v>
      </c>
      <c r="D1674" s="2" t="s">
        <v>44</v>
      </c>
      <c r="E1674" s="3">
        <v>20</v>
      </c>
      <c r="F1674" s="3">
        <v>34</v>
      </c>
      <c r="G1674" s="1">
        <v>1</v>
      </c>
      <c r="H1674" s="1">
        <v>34</v>
      </c>
      <c r="I1674" s="2" t="s">
        <v>8</v>
      </c>
      <c r="J1674" s="3">
        <f t="shared" si="78"/>
        <v>34</v>
      </c>
      <c r="K1674" s="3">
        <f t="shared" si="79"/>
        <v>14</v>
      </c>
      <c r="L1674" s="4">
        <f t="shared" si="80"/>
        <v>0.41176470588235292</v>
      </c>
    </row>
    <row r="1675" spans="1:12" x14ac:dyDescent="0.3">
      <c r="A1675" s="1">
        <v>678</v>
      </c>
      <c r="B1675" s="1">
        <v>19</v>
      </c>
      <c r="C1675" s="2" t="s">
        <v>13</v>
      </c>
      <c r="D1675" s="2" t="s">
        <v>37</v>
      </c>
      <c r="E1675" s="3">
        <v>17</v>
      </c>
      <c r="F1675" s="3">
        <v>29</v>
      </c>
      <c r="G1675" s="1">
        <v>1</v>
      </c>
      <c r="H1675" s="1">
        <v>27</v>
      </c>
      <c r="I1675" s="2" t="s">
        <v>6</v>
      </c>
      <c r="J1675" s="3">
        <f t="shared" si="78"/>
        <v>29</v>
      </c>
      <c r="K1675" s="3">
        <f t="shared" si="79"/>
        <v>12</v>
      </c>
      <c r="L1675" s="4">
        <f t="shared" si="80"/>
        <v>0.41379310344827586</v>
      </c>
    </row>
    <row r="1676" spans="1:12" x14ac:dyDescent="0.3">
      <c r="A1676" s="1">
        <v>678</v>
      </c>
      <c r="B1676" s="1">
        <v>19</v>
      </c>
      <c r="C1676" s="2" t="s">
        <v>16</v>
      </c>
      <c r="D1676" s="2" t="s">
        <v>40</v>
      </c>
      <c r="E1676" s="3">
        <v>11</v>
      </c>
      <c r="F1676" s="3">
        <v>19</v>
      </c>
      <c r="G1676" s="1">
        <v>3</v>
      </c>
      <c r="H1676" s="1">
        <v>37</v>
      </c>
      <c r="I1676" s="2" t="s">
        <v>8</v>
      </c>
      <c r="J1676" s="3">
        <f t="shared" si="78"/>
        <v>57</v>
      </c>
      <c r="K1676" s="3">
        <f t="shared" si="79"/>
        <v>24</v>
      </c>
      <c r="L1676" s="4">
        <f t="shared" si="80"/>
        <v>0.42105263157894735</v>
      </c>
    </row>
    <row r="1677" spans="1:12" x14ac:dyDescent="0.3">
      <c r="A1677" s="1">
        <v>678</v>
      </c>
      <c r="B1677" s="1">
        <v>19</v>
      </c>
      <c r="C1677" s="2" t="s">
        <v>17</v>
      </c>
      <c r="D1677" s="2" t="s">
        <v>41</v>
      </c>
      <c r="E1677" s="3">
        <v>21</v>
      </c>
      <c r="F1677" s="3">
        <v>35</v>
      </c>
      <c r="G1677" s="1">
        <v>2</v>
      </c>
      <c r="H1677" s="1">
        <v>37</v>
      </c>
      <c r="I1677" s="2" t="s">
        <v>8</v>
      </c>
      <c r="J1677" s="3">
        <f t="shared" si="78"/>
        <v>70</v>
      </c>
      <c r="K1677" s="3">
        <f t="shared" si="79"/>
        <v>28</v>
      </c>
      <c r="L1677" s="4">
        <f t="shared" si="80"/>
        <v>0.4</v>
      </c>
    </row>
    <row r="1678" spans="1:12" x14ac:dyDescent="0.3">
      <c r="A1678" s="1">
        <v>678</v>
      </c>
      <c r="B1678" s="1">
        <v>19</v>
      </c>
      <c r="C1678" s="2" t="s">
        <v>5</v>
      </c>
      <c r="D1678" s="2" t="s">
        <v>31</v>
      </c>
      <c r="E1678" s="3">
        <v>14</v>
      </c>
      <c r="F1678" s="3">
        <v>24</v>
      </c>
      <c r="G1678" s="1">
        <v>2</v>
      </c>
      <c r="H1678" s="1">
        <v>20</v>
      </c>
      <c r="I1678" s="2" t="s">
        <v>8</v>
      </c>
      <c r="J1678" s="3">
        <f t="shared" si="78"/>
        <v>48</v>
      </c>
      <c r="K1678" s="3">
        <f t="shared" si="79"/>
        <v>20</v>
      </c>
      <c r="L1678" s="4">
        <f t="shared" si="80"/>
        <v>0.41666666666666669</v>
      </c>
    </row>
    <row r="1679" spans="1:12" x14ac:dyDescent="0.3">
      <c r="A1679" s="1">
        <v>679</v>
      </c>
      <c r="B1679" s="1">
        <v>9</v>
      </c>
      <c r="C1679" s="2" t="s">
        <v>23</v>
      </c>
      <c r="D1679" s="2" t="s">
        <v>47</v>
      </c>
      <c r="E1679" s="3">
        <v>13</v>
      </c>
      <c r="F1679" s="3">
        <v>21</v>
      </c>
      <c r="G1679" s="1">
        <v>2</v>
      </c>
      <c r="H1679" s="1">
        <v>27</v>
      </c>
      <c r="I1679" s="2" t="s">
        <v>8</v>
      </c>
      <c r="J1679" s="3">
        <f t="shared" si="78"/>
        <v>42</v>
      </c>
      <c r="K1679" s="3">
        <f t="shared" si="79"/>
        <v>16</v>
      </c>
      <c r="L1679" s="4">
        <f t="shared" si="80"/>
        <v>0.38095238095238093</v>
      </c>
    </row>
    <row r="1680" spans="1:12" x14ac:dyDescent="0.3">
      <c r="A1680" s="1">
        <v>679</v>
      </c>
      <c r="B1680" s="1">
        <v>9</v>
      </c>
      <c r="C1680" s="2" t="s">
        <v>25</v>
      </c>
      <c r="D1680" s="2" t="s">
        <v>49</v>
      </c>
      <c r="E1680" s="3">
        <v>15</v>
      </c>
      <c r="F1680" s="3">
        <v>26</v>
      </c>
      <c r="G1680" s="1">
        <v>1</v>
      </c>
      <c r="H1680" s="1">
        <v>11</v>
      </c>
      <c r="I1680" s="2" t="s">
        <v>8</v>
      </c>
      <c r="J1680" s="3">
        <f t="shared" si="78"/>
        <v>26</v>
      </c>
      <c r="K1680" s="3">
        <f t="shared" si="79"/>
        <v>11</v>
      </c>
      <c r="L1680" s="4">
        <f t="shared" si="80"/>
        <v>0.42307692307692307</v>
      </c>
    </row>
    <row r="1681" spans="1:12" x14ac:dyDescent="0.3">
      <c r="A1681" s="1">
        <v>679</v>
      </c>
      <c r="B1681" s="1">
        <v>9</v>
      </c>
      <c r="C1681" s="2" t="s">
        <v>15</v>
      </c>
      <c r="D1681" s="2" t="s">
        <v>39</v>
      </c>
      <c r="E1681" s="3">
        <v>16</v>
      </c>
      <c r="F1681" s="3">
        <v>28</v>
      </c>
      <c r="G1681" s="1">
        <v>2</v>
      </c>
      <c r="H1681" s="1">
        <v>16</v>
      </c>
      <c r="I1681" s="2" t="s">
        <v>8</v>
      </c>
      <c r="J1681" s="3">
        <f t="shared" si="78"/>
        <v>56</v>
      </c>
      <c r="K1681" s="3">
        <f t="shared" si="79"/>
        <v>24</v>
      </c>
      <c r="L1681" s="4">
        <f t="shared" si="80"/>
        <v>0.42857142857142855</v>
      </c>
    </row>
    <row r="1682" spans="1:12" x14ac:dyDescent="0.3">
      <c r="A1682" s="1">
        <v>679</v>
      </c>
      <c r="B1682" s="1">
        <v>9</v>
      </c>
      <c r="C1682" s="2" t="s">
        <v>26</v>
      </c>
      <c r="D1682" s="2" t="s">
        <v>50</v>
      </c>
      <c r="E1682" s="3">
        <v>15</v>
      </c>
      <c r="F1682" s="3">
        <v>25</v>
      </c>
      <c r="G1682" s="1">
        <v>3</v>
      </c>
      <c r="H1682" s="1">
        <v>52</v>
      </c>
      <c r="I1682" s="2" t="s">
        <v>8</v>
      </c>
      <c r="J1682" s="3">
        <f t="shared" si="78"/>
        <v>75</v>
      </c>
      <c r="K1682" s="3">
        <f t="shared" si="79"/>
        <v>30</v>
      </c>
      <c r="L1682" s="4">
        <f t="shared" si="80"/>
        <v>0.4</v>
      </c>
    </row>
    <row r="1683" spans="1:12" x14ac:dyDescent="0.3">
      <c r="A1683" s="1">
        <v>680</v>
      </c>
      <c r="B1683" s="1">
        <v>5</v>
      </c>
      <c r="C1683" s="2" t="s">
        <v>24</v>
      </c>
      <c r="D1683" s="2" t="s">
        <v>48</v>
      </c>
      <c r="E1683" s="3">
        <v>10</v>
      </c>
      <c r="F1683" s="3">
        <v>18</v>
      </c>
      <c r="G1683" s="1">
        <v>2</v>
      </c>
      <c r="H1683" s="1">
        <v>6</v>
      </c>
      <c r="I1683" s="2" t="s">
        <v>8</v>
      </c>
      <c r="J1683" s="3">
        <f t="shared" si="78"/>
        <v>36</v>
      </c>
      <c r="K1683" s="3">
        <f t="shared" si="79"/>
        <v>16</v>
      </c>
      <c r="L1683" s="4">
        <f t="shared" si="80"/>
        <v>0.44444444444444442</v>
      </c>
    </row>
    <row r="1684" spans="1:12" x14ac:dyDescent="0.3">
      <c r="A1684" s="1">
        <v>680</v>
      </c>
      <c r="B1684" s="1">
        <v>5</v>
      </c>
      <c r="C1684" s="2" t="s">
        <v>21</v>
      </c>
      <c r="D1684" s="2" t="s">
        <v>45</v>
      </c>
      <c r="E1684" s="3">
        <v>12</v>
      </c>
      <c r="F1684" s="3">
        <v>20</v>
      </c>
      <c r="G1684" s="1">
        <v>3</v>
      </c>
      <c r="H1684" s="1">
        <v>49</v>
      </c>
      <c r="I1684" s="2" t="s">
        <v>8</v>
      </c>
      <c r="J1684" s="3">
        <f t="shared" si="78"/>
        <v>60</v>
      </c>
      <c r="K1684" s="3">
        <f t="shared" si="79"/>
        <v>24</v>
      </c>
      <c r="L1684" s="4">
        <f t="shared" si="80"/>
        <v>0.4</v>
      </c>
    </row>
    <row r="1685" spans="1:12" x14ac:dyDescent="0.3">
      <c r="A1685" s="1">
        <v>680</v>
      </c>
      <c r="B1685" s="1">
        <v>5</v>
      </c>
      <c r="C1685" s="2" t="s">
        <v>14</v>
      </c>
      <c r="D1685" s="2" t="s">
        <v>38</v>
      </c>
      <c r="E1685" s="3">
        <v>20</v>
      </c>
      <c r="F1685" s="3">
        <v>33</v>
      </c>
      <c r="G1685" s="1">
        <v>2</v>
      </c>
      <c r="H1685" s="1">
        <v>56</v>
      </c>
      <c r="I1685" s="2" t="s">
        <v>6</v>
      </c>
      <c r="J1685" s="3">
        <f t="shared" si="78"/>
        <v>66</v>
      </c>
      <c r="K1685" s="3">
        <f t="shared" si="79"/>
        <v>26</v>
      </c>
      <c r="L1685" s="4">
        <f t="shared" si="80"/>
        <v>0.39393939393939392</v>
      </c>
    </row>
    <row r="1686" spans="1:12" x14ac:dyDescent="0.3">
      <c r="A1686" s="1">
        <v>681</v>
      </c>
      <c r="B1686" s="1">
        <v>2</v>
      </c>
      <c r="C1686" s="2" t="s">
        <v>14</v>
      </c>
      <c r="D1686" s="2" t="s">
        <v>38</v>
      </c>
      <c r="E1686" s="3">
        <v>20</v>
      </c>
      <c r="F1686" s="3">
        <v>33</v>
      </c>
      <c r="G1686" s="1">
        <v>1</v>
      </c>
      <c r="H1686" s="1">
        <v>44</v>
      </c>
      <c r="I1686" s="2" t="s">
        <v>6</v>
      </c>
      <c r="J1686" s="3">
        <f t="shared" si="78"/>
        <v>33</v>
      </c>
      <c r="K1686" s="3">
        <f t="shared" si="79"/>
        <v>13</v>
      </c>
      <c r="L1686" s="4">
        <f t="shared" si="80"/>
        <v>0.39393939393939392</v>
      </c>
    </row>
    <row r="1687" spans="1:12" x14ac:dyDescent="0.3">
      <c r="A1687" s="1">
        <v>681</v>
      </c>
      <c r="B1687" s="1">
        <v>2</v>
      </c>
      <c r="C1687" s="2" t="s">
        <v>23</v>
      </c>
      <c r="D1687" s="2" t="s">
        <v>47</v>
      </c>
      <c r="E1687" s="3">
        <v>13</v>
      </c>
      <c r="F1687" s="3">
        <v>21</v>
      </c>
      <c r="G1687" s="1">
        <v>2</v>
      </c>
      <c r="H1687" s="1">
        <v>21</v>
      </c>
      <c r="I1687" s="2" t="s">
        <v>8</v>
      </c>
      <c r="J1687" s="3">
        <f t="shared" si="78"/>
        <v>42</v>
      </c>
      <c r="K1687" s="3">
        <f t="shared" si="79"/>
        <v>16</v>
      </c>
      <c r="L1687" s="4">
        <f t="shared" si="80"/>
        <v>0.38095238095238093</v>
      </c>
    </row>
    <row r="1688" spans="1:12" x14ac:dyDescent="0.3">
      <c r="A1688" s="1">
        <v>682</v>
      </c>
      <c r="B1688" s="1">
        <v>1</v>
      </c>
      <c r="C1688" s="2" t="s">
        <v>22</v>
      </c>
      <c r="D1688" s="2" t="s">
        <v>46</v>
      </c>
      <c r="E1688" s="3">
        <v>14</v>
      </c>
      <c r="F1688" s="3">
        <v>23</v>
      </c>
      <c r="G1688" s="1">
        <v>1</v>
      </c>
      <c r="H1688" s="1">
        <v>43</v>
      </c>
      <c r="I1688" s="2" t="s">
        <v>6</v>
      </c>
      <c r="J1688" s="3">
        <f t="shared" si="78"/>
        <v>23</v>
      </c>
      <c r="K1688" s="3">
        <f t="shared" si="79"/>
        <v>9</v>
      </c>
      <c r="L1688" s="4">
        <f t="shared" si="80"/>
        <v>0.39130434782608697</v>
      </c>
    </row>
    <row r="1689" spans="1:12" x14ac:dyDescent="0.3">
      <c r="A1689" s="1">
        <v>683</v>
      </c>
      <c r="B1689" s="1">
        <v>2</v>
      </c>
      <c r="C1689" s="2" t="s">
        <v>19</v>
      </c>
      <c r="D1689" s="2" t="s">
        <v>43</v>
      </c>
      <c r="E1689" s="3">
        <v>13</v>
      </c>
      <c r="F1689" s="3">
        <v>22</v>
      </c>
      <c r="G1689" s="1">
        <v>1</v>
      </c>
      <c r="H1689" s="1">
        <v>25</v>
      </c>
      <c r="I1689" s="2" t="s">
        <v>8</v>
      </c>
      <c r="J1689" s="3">
        <f t="shared" si="78"/>
        <v>22</v>
      </c>
      <c r="K1689" s="3">
        <f t="shared" si="79"/>
        <v>9</v>
      </c>
      <c r="L1689" s="4">
        <f t="shared" si="80"/>
        <v>0.40909090909090912</v>
      </c>
    </row>
    <row r="1690" spans="1:12" x14ac:dyDescent="0.3">
      <c r="A1690" s="1">
        <v>683</v>
      </c>
      <c r="B1690" s="1">
        <v>2</v>
      </c>
      <c r="C1690" s="2" t="s">
        <v>21</v>
      </c>
      <c r="D1690" s="2" t="s">
        <v>45</v>
      </c>
      <c r="E1690" s="3">
        <v>12</v>
      </c>
      <c r="F1690" s="3">
        <v>20</v>
      </c>
      <c r="G1690" s="1">
        <v>2</v>
      </c>
      <c r="H1690" s="1">
        <v>35</v>
      </c>
      <c r="I1690" s="2" t="s">
        <v>6</v>
      </c>
      <c r="J1690" s="3">
        <f t="shared" si="78"/>
        <v>40</v>
      </c>
      <c r="K1690" s="3">
        <f t="shared" si="79"/>
        <v>16</v>
      </c>
      <c r="L1690" s="4">
        <f t="shared" si="80"/>
        <v>0.4</v>
      </c>
    </row>
    <row r="1691" spans="1:12" x14ac:dyDescent="0.3">
      <c r="A1691" s="1">
        <v>683</v>
      </c>
      <c r="B1691" s="1">
        <v>2</v>
      </c>
      <c r="C1691" s="2" t="s">
        <v>11</v>
      </c>
      <c r="D1691" s="2" t="s">
        <v>35</v>
      </c>
      <c r="E1691" s="3">
        <v>25</v>
      </c>
      <c r="F1691" s="3">
        <v>40</v>
      </c>
      <c r="G1691" s="1">
        <v>1</v>
      </c>
      <c r="H1691" s="1">
        <v>6</v>
      </c>
      <c r="I1691" s="2" t="s">
        <v>8</v>
      </c>
      <c r="J1691" s="3">
        <f t="shared" si="78"/>
        <v>40</v>
      </c>
      <c r="K1691" s="3">
        <f t="shared" si="79"/>
        <v>15</v>
      </c>
      <c r="L1691" s="4">
        <f t="shared" si="80"/>
        <v>0.375</v>
      </c>
    </row>
    <row r="1692" spans="1:12" x14ac:dyDescent="0.3">
      <c r="A1692" s="1">
        <v>683</v>
      </c>
      <c r="B1692" s="1">
        <v>2</v>
      </c>
      <c r="C1692" s="2" t="s">
        <v>9</v>
      </c>
      <c r="D1692" s="2" t="s">
        <v>33</v>
      </c>
      <c r="E1692" s="3">
        <v>19</v>
      </c>
      <c r="F1692" s="3">
        <v>31</v>
      </c>
      <c r="G1692" s="1">
        <v>2</v>
      </c>
      <c r="H1692" s="1">
        <v>16</v>
      </c>
      <c r="I1692" s="2" t="s">
        <v>8</v>
      </c>
      <c r="J1692" s="3">
        <f t="shared" si="78"/>
        <v>62</v>
      </c>
      <c r="K1692" s="3">
        <f t="shared" si="79"/>
        <v>24</v>
      </c>
      <c r="L1692" s="4">
        <f t="shared" si="80"/>
        <v>0.38709677419354838</v>
      </c>
    </row>
    <row r="1693" spans="1:12" x14ac:dyDescent="0.3">
      <c r="A1693" s="1">
        <v>684</v>
      </c>
      <c r="B1693" s="1">
        <v>10</v>
      </c>
      <c r="C1693" s="2" t="s">
        <v>12</v>
      </c>
      <c r="D1693" s="2" t="s">
        <v>36</v>
      </c>
      <c r="E1693" s="3">
        <v>22</v>
      </c>
      <c r="F1693" s="3">
        <v>36</v>
      </c>
      <c r="G1693" s="1">
        <v>1</v>
      </c>
      <c r="H1693" s="1">
        <v>38</v>
      </c>
      <c r="I1693" s="2" t="s">
        <v>6</v>
      </c>
      <c r="J1693" s="3">
        <f t="shared" si="78"/>
        <v>36</v>
      </c>
      <c r="K1693" s="3">
        <f t="shared" si="79"/>
        <v>14</v>
      </c>
      <c r="L1693" s="4">
        <f t="shared" si="80"/>
        <v>0.3888888888888889</v>
      </c>
    </row>
    <row r="1694" spans="1:12" x14ac:dyDescent="0.3">
      <c r="A1694" s="1">
        <v>684</v>
      </c>
      <c r="B1694" s="1">
        <v>10</v>
      </c>
      <c r="C1694" s="2" t="s">
        <v>9</v>
      </c>
      <c r="D1694" s="2" t="s">
        <v>33</v>
      </c>
      <c r="E1694" s="3">
        <v>19</v>
      </c>
      <c r="F1694" s="3">
        <v>31</v>
      </c>
      <c r="G1694" s="1">
        <v>1</v>
      </c>
      <c r="H1694" s="1">
        <v>10</v>
      </c>
      <c r="I1694" s="2" t="s">
        <v>8</v>
      </c>
      <c r="J1694" s="3">
        <f t="shared" si="78"/>
        <v>31</v>
      </c>
      <c r="K1694" s="3">
        <f t="shared" si="79"/>
        <v>12</v>
      </c>
      <c r="L1694" s="4">
        <f t="shared" si="80"/>
        <v>0.38709677419354838</v>
      </c>
    </row>
    <row r="1695" spans="1:12" x14ac:dyDescent="0.3">
      <c r="A1695" s="1">
        <v>684</v>
      </c>
      <c r="B1695" s="1">
        <v>10</v>
      </c>
      <c r="C1695" s="2" t="s">
        <v>25</v>
      </c>
      <c r="D1695" s="2" t="s">
        <v>49</v>
      </c>
      <c r="E1695" s="3">
        <v>15</v>
      </c>
      <c r="F1695" s="3">
        <v>26</v>
      </c>
      <c r="G1695" s="1">
        <v>1</v>
      </c>
      <c r="H1695" s="1">
        <v>25</v>
      </c>
      <c r="I1695" s="2" t="s">
        <v>6</v>
      </c>
      <c r="J1695" s="3">
        <f t="shared" si="78"/>
        <v>26</v>
      </c>
      <c r="K1695" s="3">
        <f t="shared" si="79"/>
        <v>11</v>
      </c>
      <c r="L1695" s="4">
        <f t="shared" si="80"/>
        <v>0.42307692307692307</v>
      </c>
    </row>
    <row r="1696" spans="1:12" x14ac:dyDescent="0.3">
      <c r="A1696" s="1">
        <v>684</v>
      </c>
      <c r="B1696" s="1">
        <v>10</v>
      </c>
      <c r="C1696" s="2" t="s">
        <v>13</v>
      </c>
      <c r="D1696" s="2" t="s">
        <v>37</v>
      </c>
      <c r="E1696" s="3">
        <v>17</v>
      </c>
      <c r="F1696" s="3">
        <v>29</v>
      </c>
      <c r="G1696" s="1">
        <v>3</v>
      </c>
      <c r="H1696" s="1">
        <v>37</v>
      </c>
      <c r="I1696" s="2" t="s">
        <v>6</v>
      </c>
      <c r="J1696" s="3">
        <f t="shared" si="78"/>
        <v>87</v>
      </c>
      <c r="K1696" s="3">
        <f t="shared" si="79"/>
        <v>36</v>
      </c>
      <c r="L1696" s="4">
        <f t="shared" si="80"/>
        <v>0.41379310344827586</v>
      </c>
    </row>
    <row r="1697" spans="1:12" x14ac:dyDescent="0.3">
      <c r="A1697" s="1">
        <v>685</v>
      </c>
      <c r="B1697" s="1">
        <v>5</v>
      </c>
      <c r="C1697" s="2" t="s">
        <v>10</v>
      </c>
      <c r="D1697" s="2" t="s">
        <v>34</v>
      </c>
      <c r="E1697" s="3">
        <v>16</v>
      </c>
      <c r="F1697" s="3">
        <v>27</v>
      </c>
      <c r="G1697" s="1">
        <v>2</v>
      </c>
      <c r="H1697" s="1">
        <v>17</v>
      </c>
      <c r="I1697" s="2" t="s">
        <v>8</v>
      </c>
      <c r="J1697" s="3">
        <f t="shared" si="78"/>
        <v>54</v>
      </c>
      <c r="K1697" s="3">
        <f t="shared" si="79"/>
        <v>22</v>
      </c>
      <c r="L1697" s="4">
        <f t="shared" si="80"/>
        <v>0.40740740740740738</v>
      </c>
    </row>
    <row r="1698" spans="1:12" x14ac:dyDescent="0.3">
      <c r="A1698" s="1">
        <v>686</v>
      </c>
      <c r="B1698" s="1">
        <v>10</v>
      </c>
      <c r="C1698" s="2" t="s">
        <v>9</v>
      </c>
      <c r="D1698" s="2" t="s">
        <v>33</v>
      </c>
      <c r="E1698" s="3">
        <v>19</v>
      </c>
      <c r="F1698" s="3">
        <v>31</v>
      </c>
      <c r="G1698" s="1">
        <v>2</v>
      </c>
      <c r="H1698" s="1">
        <v>37</v>
      </c>
      <c r="I1698" s="2" t="s">
        <v>6</v>
      </c>
      <c r="J1698" s="3">
        <f t="shared" si="78"/>
        <v>62</v>
      </c>
      <c r="K1698" s="3">
        <f t="shared" si="79"/>
        <v>24</v>
      </c>
      <c r="L1698" s="4">
        <f t="shared" si="80"/>
        <v>0.38709677419354838</v>
      </c>
    </row>
    <row r="1699" spans="1:12" x14ac:dyDescent="0.3">
      <c r="A1699" s="1">
        <v>686</v>
      </c>
      <c r="B1699" s="1">
        <v>10</v>
      </c>
      <c r="C1699" s="2" t="s">
        <v>21</v>
      </c>
      <c r="D1699" s="2" t="s">
        <v>45</v>
      </c>
      <c r="E1699" s="3">
        <v>12</v>
      </c>
      <c r="F1699" s="3">
        <v>20</v>
      </c>
      <c r="G1699" s="1">
        <v>2</v>
      </c>
      <c r="H1699" s="1">
        <v>21</v>
      </c>
      <c r="I1699" s="2" t="s">
        <v>8</v>
      </c>
      <c r="J1699" s="3">
        <f t="shared" si="78"/>
        <v>40</v>
      </c>
      <c r="K1699" s="3">
        <f t="shared" si="79"/>
        <v>16</v>
      </c>
      <c r="L1699" s="4">
        <f t="shared" si="80"/>
        <v>0.4</v>
      </c>
    </row>
    <row r="1700" spans="1:12" x14ac:dyDescent="0.3">
      <c r="A1700" s="1">
        <v>687</v>
      </c>
      <c r="B1700" s="1">
        <v>2</v>
      </c>
      <c r="C1700" s="2" t="s">
        <v>12</v>
      </c>
      <c r="D1700" s="2" t="s">
        <v>36</v>
      </c>
      <c r="E1700" s="3">
        <v>22</v>
      </c>
      <c r="F1700" s="3">
        <v>36</v>
      </c>
      <c r="G1700" s="1">
        <v>2</v>
      </c>
      <c r="H1700" s="1">
        <v>29</v>
      </c>
      <c r="I1700" s="2" t="s">
        <v>6</v>
      </c>
      <c r="J1700" s="3">
        <f t="shared" si="78"/>
        <v>72</v>
      </c>
      <c r="K1700" s="3">
        <f t="shared" si="79"/>
        <v>28</v>
      </c>
      <c r="L1700" s="4">
        <f t="shared" si="80"/>
        <v>0.3888888888888889</v>
      </c>
    </row>
    <row r="1701" spans="1:12" x14ac:dyDescent="0.3">
      <c r="A1701" s="1">
        <v>688</v>
      </c>
      <c r="B1701" s="1">
        <v>3</v>
      </c>
      <c r="C1701" s="2" t="s">
        <v>13</v>
      </c>
      <c r="D1701" s="2" t="s">
        <v>37</v>
      </c>
      <c r="E1701" s="3">
        <v>17</v>
      </c>
      <c r="F1701" s="3">
        <v>29</v>
      </c>
      <c r="G1701" s="1">
        <v>1</v>
      </c>
      <c r="H1701" s="1">
        <v>14</v>
      </c>
      <c r="I1701" s="2" t="s">
        <v>8</v>
      </c>
      <c r="J1701" s="3">
        <f t="shared" si="78"/>
        <v>29</v>
      </c>
      <c r="K1701" s="3">
        <f t="shared" si="79"/>
        <v>12</v>
      </c>
      <c r="L1701" s="4">
        <f t="shared" si="80"/>
        <v>0.41379310344827586</v>
      </c>
    </row>
    <row r="1702" spans="1:12" x14ac:dyDescent="0.3">
      <c r="A1702" s="1">
        <v>689</v>
      </c>
      <c r="B1702" s="1">
        <v>14</v>
      </c>
      <c r="C1702" s="2" t="s">
        <v>22</v>
      </c>
      <c r="D1702" s="2" t="s">
        <v>46</v>
      </c>
      <c r="E1702" s="3">
        <v>14</v>
      </c>
      <c r="F1702" s="3">
        <v>23</v>
      </c>
      <c r="G1702" s="1">
        <v>3</v>
      </c>
      <c r="H1702" s="1">
        <v>16</v>
      </c>
      <c r="I1702" s="2" t="s">
        <v>6</v>
      </c>
      <c r="J1702" s="3">
        <f t="shared" si="78"/>
        <v>69</v>
      </c>
      <c r="K1702" s="3">
        <f t="shared" si="79"/>
        <v>27</v>
      </c>
      <c r="L1702" s="4">
        <f t="shared" si="80"/>
        <v>0.39130434782608697</v>
      </c>
    </row>
    <row r="1703" spans="1:12" x14ac:dyDescent="0.3">
      <c r="A1703" s="1">
        <v>689</v>
      </c>
      <c r="B1703" s="1">
        <v>14</v>
      </c>
      <c r="C1703" s="2" t="s">
        <v>26</v>
      </c>
      <c r="D1703" s="2" t="s">
        <v>50</v>
      </c>
      <c r="E1703" s="3">
        <v>15</v>
      </c>
      <c r="F1703" s="3">
        <v>25</v>
      </c>
      <c r="G1703" s="1">
        <v>3</v>
      </c>
      <c r="H1703" s="1">
        <v>7</v>
      </c>
      <c r="I1703" s="2" t="s">
        <v>6</v>
      </c>
      <c r="J1703" s="3">
        <f t="shared" si="78"/>
        <v>75</v>
      </c>
      <c r="K1703" s="3">
        <f t="shared" si="79"/>
        <v>30</v>
      </c>
      <c r="L1703" s="4">
        <f t="shared" si="80"/>
        <v>0.4</v>
      </c>
    </row>
    <row r="1704" spans="1:12" x14ac:dyDescent="0.3">
      <c r="A1704" s="1">
        <v>689</v>
      </c>
      <c r="B1704" s="1">
        <v>14</v>
      </c>
      <c r="C1704" s="2" t="s">
        <v>23</v>
      </c>
      <c r="D1704" s="2" t="s">
        <v>47</v>
      </c>
      <c r="E1704" s="3">
        <v>13</v>
      </c>
      <c r="F1704" s="3">
        <v>21</v>
      </c>
      <c r="G1704" s="1">
        <v>1</v>
      </c>
      <c r="H1704" s="1">
        <v>6</v>
      </c>
      <c r="I1704" s="2" t="s">
        <v>8</v>
      </c>
      <c r="J1704" s="3">
        <f t="shared" si="78"/>
        <v>21</v>
      </c>
      <c r="K1704" s="3">
        <f t="shared" si="79"/>
        <v>8</v>
      </c>
      <c r="L1704" s="4">
        <f t="shared" si="80"/>
        <v>0.38095238095238093</v>
      </c>
    </row>
    <row r="1705" spans="1:12" x14ac:dyDescent="0.3">
      <c r="A1705" s="1">
        <v>690</v>
      </c>
      <c r="B1705" s="1">
        <v>15</v>
      </c>
      <c r="C1705" s="2" t="s">
        <v>11</v>
      </c>
      <c r="D1705" s="2" t="s">
        <v>35</v>
      </c>
      <c r="E1705" s="3">
        <v>25</v>
      </c>
      <c r="F1705" s="3">
        <v>40</v>
      </c>
      <c r="G1705" s="1">
        <v>1</v>
      </c>
      <c r="H1705" s="1">
        <v>49</v>
      </c>
      <c r="I1705" s="2" t="s">
        <v>6</v>
      </c>
      <c r="J1705" s="3">
        <f t="shared" si="78"/>
        <v>40</v>
      </c>
      <c r="K1705" s="3">
        <f t="shared" si="79"/>
        <v>15</v>
      </c>
      <c r="L1705" s="4">
        <f t="shared" si="80"/>
        <v>0.375</v>
      </c>
    </row>
    <row r="1706" spans="1:12" x14ac:dyDescent="0.3">
      <c r="A1706" s="1">
        <v>690</v>
      </c>
      <c r="B1706" s="1">
        <v>15</v>
      </c>
      <c r="C1706" s="2" t="s">
        <v>9</v>
      </c>
      <c r="D1706" s="2" t="s">
        <v>33</v>
      </c>
      <c r="E1706" s="3">
        <v>19</v>
      </c>
      <c r="F1706" s="3">
        <v>31</v>
      </c>
      <c r="G1706" s="1">
        <v>2</v>
      </c>
      <c r="H1706" s="1">
        <v>16</v>
      </c>
      <c r="I1706" s="2" t="s">
        <v>6</v>
      </c>
      <c r="J1706" s="3">
        <f t="shared" si="78"/>
        <v>62</v>
      </c>
      <c r="K1706" s="3">
        <f t="shared" si="79"/>
        <v>24</v>
      </c>
      <c r="L1706" s="4">
        <f t="shared" si="80"/>
        <v>0.38709677419354838</v>
      </c>
    </row>
    <row r="1707" spans="1:12" x14ac:dyDescent="0.3">
      <c r="A1707" s="1">
        <v>690</v>
      </c>
      <c r="B1707" s="1">
        <v>15</v>
      </c>
      <c r="C1707" s="2" t="s">
        <v>15</v>
      </c>
      <c r="D1707" s="2" t="s">
        <v>39</v>
      </c>
      <c r="E1707" s="3">
        <v>16</v>
      </c>
      <c r="F1707" s="3">
        <v>28</v>
      </c>
      <c r="G1707" s="1">
        <v>2</v>
      </c>
      <c r="H1707" s="1">
        <v>54</v>
      </c>
      <c r="I1707" s="2" t="s">
        <v>6</v>
      </c>
      <c r="J1707" s="3">
        <f t="shared" si="78"/>
        <v>56</v>
      </c>
      <c r="K1707" s="3">
        <f t="shared" si="79"/>
        <v>24</v>
      </c>
      <c r="L1707" s="4">
        <f t="shared" si="80"/>
        <v>0.42857142857142855</v>
      </c>
    </row>
    <row r="1708" spans="1:12" x14ac:dyDescent="0.3">
      <c r="A1708" s="1">
        <v>690</v>
      </c>
      <c r="B1708" s="1">
        <v>15</v>
      </c>
      <c r="C1708" s="2" t="s">
        <v>14</v>
      </c>
      <c r="D1708" s="2" t="s">
        <v>38</v>
      </c>
      <c r="E1708" s="3">
        <v>20</v>
      </c>
      <c r="F1708" s="3">
        <v>33</v>
      </c>
      <c r="G1708" s="1">
        <v>1</v>
      </c>
      <c r="H1708" s="1">
        <v>24</v>
      </c>
      <c r="I1708" s="2" t="s">
        <v>6</v>
      </c>
      <c r="J1708" s="3">
        <f t="shared" si="78"/>
        <v>33</v>
      </c>
      <c r="K1708" s="3">
        <f t="shared" si="79"/>
        <v>13</v>
      </c>
      <c r="L1708" s="4">
        <f t="shared" si="80"/>
        <v>0.39393939393939392</v>
      </c>
    </row>
    <row r="1709" spans="1:12" x14ac:dyDescent="0.3">
      <c r="A1709" s="1">
        <v>691</v>
      </c>
      <c r="B1709" s="1">
        <v>19</v>
      </c>
      <c r="C1709" s="2" t="s">
        <v>19</v>
      </c>
      <c r="D1709" s="2" t="s">
        <v>43</v>
      </c>
      <c r="E1709" s="3">
        <v>13</v>
      </c>
      <c r="F1709" s="3">
        <v>22</v>
      </c>
      <c r="G1709" s="1">
        <v>3</v>
      </c>
      <c r="H1709" s="1">
        <v>34</v>
      </c>
      <c r="I1709" s="2" t="s">
        <v>6</v>
      </c>
      <c r="J1709" s="3">
        <f t="shared" si="78"/>
        <v>66</v>
      </c>
      <c r="K1709" s="3">
        <f t="shared" si="79"/>
        <v>27</v>
      </c>
      <c r="L1709" s="4">
        <f t="shared" si="80"/>
        <v>0.40909090909090912</v>
      </c>
    </row>
    <row r="1710" spans="1:12" x14ac:dyDescent="0.3">
      <c r="A1710" s="1">
        <v>692</v>
      </c>
      <c r="B1710" s="1">
        <v>9</v>
      </c>
      <c r="C1710" s="2" t="s">
        <v>17</v>
      </c>
      <c r="D1710" s="2" t="s">
        <v>41</v>
      </c>
      <c r="E1710" s="3">
        <v>21</v>
      </c>
      <c r="F1710" s="3">
        <v>35</v>
      </c>
      <c r="G1710" s="1">
        <v>3</v>
      </c>
      <c r="H1710" s="1">
        <v>33</v>
      </c>
      <c r="I1710" s="2" t="s">
        <v>8</v>
      </c>
      <c r="J1710" s="3">
        <f t="shared" si="78"/>
        <v>105</v>
      </c>
      <c r="K1710" s="3">
        <f t="shared" si="79"/>
        <v>42</v>
      </c>
      <c r="L1710" s="4">
        <f t="shared" si="80"/>
        <v>0.4</v>
      </c>
    </row>
    <row r="1711" spans="1:12" x14ac:dyDescent="0.3">
      <c r="A1711" s="1">
        <v>692</v>
      </c>
      <c r="B1711" s="1">
        <v>9</v>
      </c>
      <c r="C1711" s="2" t="s">
        <v>7</v>
      </c>
      <c r="D1711" s="2" t="s">
        <v>32</v>
      </c>
      <c r="E1711" s="3">
        <v>18</v>
      </c>
      <c r="F1711" s="3">
        <v>30</v>
      </c>
      <c r="G1711" s="1">
        <v>1</v>
      </c>
      <c r="H1711" s="1">
        <v>49</v>
      </c>
      <c r="I1711" s="2" t="s">
        <v>6</v>
      </c>
      <c r="J1711" s="3">
        <f t="shared" si="78"/>
        <v>30</v>
      </c>
      <c r="K1711" s="3">
        <f t="shared" si="79"/>
        <v>12</v>
      </c>
      <c r="L1711" s="4">
        <f t="shared" si="80"/>
        <v>0.4</v>
      </c>
    </row>
    <row r="1712" spans="1:12" x14ac:dyDescent="0.3">
      <c r="A1712" s="1">
        <v>692</v>
      </c>
      <c r="B1712" s="1">
        <v>9</v>
      </c>
      <c r="C1712" s="2" t="s">
        <v>24</v>
      </c>
      <c r="D1712" s="2" t="s">
        <v>48</v>
      </c>
      <c r="E1712" s="3">
        <v>10</v>
      </c>
      <c r="F1712" s="3">
        <v>18</v>
      </c>
      <c r="G1712" s="1">
        <v>1</v>
      </c>
      <c r="H1712" s="1">
        <v>11</v>
      </c>
      <c r="I1712" s="2" t="s">
        <v>6</v>
      </c>
      <c r="J1712" s="3">
        <f t="shared" si="78"/>
        <v>18</v>
      </c>
      <c r="K1712" s="3">
        <f t="shared" si="79"/>
        <v>8</v>
      </c>
      <c r="L1712" s="4">
        <f t="shared" si="80"/>
        <v>0.44444444444444442</v>
      </c>
    </row>
    <row r="1713" spans="1:12" x14ac:dyDescent="0.3">
      <c r="A1713" s="1">
        <v>692</v>
      </c>
      <c r="B1713" s="1">
        <v>9</v>
      </c>
      <c r="C1713" s="2" t="s">
        <v>21</v>
      </c>
      <c r="D1713" s="2" t="s">
        <v>45</v>
      </c>
      <c r="E1713" s="3">
        <v>12</v>
      </c>
      <c r="F1713" s="3">
        <v>20</v>
      </c>
      <c r="G1713" s="1">
        <v>1</v>
      </c>
      <c r="H1713" s="1">
        <v>7</v>
      </c>
      <c r="I1713" s="2" t="s">
        <v>6</v>
      </c>
      <c r="J1713" s="3">
        <f t="shared" si="78"/>
        <v>20</v>
      </c>
      <c r="K1713" s="3">
        <f t="shared" si="79"/>
        <v>8</v>
      </c>
      <c r="L1713" s="4">
        <f t="shared" si="80"/>
        <v>0.4</v>
      </c>
    </row>
    <row r="1714" spans="1:12" x14ac:dyDescent="0.3">
      <c r="A1714" s="1">
        <v>693</v>
      </c>
      <c r="B1714" s="1">
        <v>15</v>
      </c>
      <c r="C1714" s="2" t="s">
        <v>12</v>
      </c>
      <c r="D1714" s="2" t="s">
        <v>36</v>
      </c>
      <c r="E1714" s="3">
        <v>22</v>
      </c>
      <c r="F1714" s="3">
        <v>36</v>
      </c>
      <c r="G1714" s="1">
        <v>1</v>
      </c>
      <c r="H1714" s="1">
        <v>20</v>
      </c>
      <c r="I1714" s="2" t="s">
        <v>6</v>
      </c>
      <c r="J1714" s="3">
        <f t="shared" si="78"/>
        <v>36</v>
      </c>
      <c r="K1714" s="3">
        <f t="shared" si="79"/>
        <v>14</v>
      </c>
      <c r="L1714" s="4">
        <f t="shared" si="80"/>
        <v>0.3888888888888889</v>
      </c>
    </row>
    <row r="1715" spans="1:12" x14ac:dyDescent="0.3">
      <c r="A1715" s="1">
        <v>693</v>
      </c>
      <c r="B1715" s="1">
        <v>15</v>
      </c>
      <c r="C1715" s="2" t="s">
        <v>23</v>
      </c>
      <c r="D1715" s="2" t="s">
        <v>47</v>
      </c>
      <c r="E1715" s="3">
        <v>13</v>
      </c>
      <c r="F1715" s="3">
        <v>21</v>
      </c>
      <c r="G1715" s="1">
        <v>2</v>
      </c>
      <c r="H1715" s="1">
        <v>24</v>
      </c>
      <c r="I1715" s="2" t="s">
        <v>6</v>
      </c>
      <c r="J1715" s="3">
        <f t="shared" si="78"/>
        <v>42</v>
      </c>
      <c r="K1715" s="3">
        <f t="shared" si="79"/>
        <v>16</v>
      </c>
      <c r="L1715" s="4">
        <f t="shared" si="80"/>
        <v>0.38095238095238093</v>
      </c>
    </row>
    <row r="1716" spans="1:12" x14ac:dyDescent="0.3">
      <c r="A1716" s="1">
        <v>694</v>
      </c>
      <c r="B1716" s="1">
        <v>5</v>
      </c>
      <c r="C1716" s="2" t="s">
        <v>21</v>
      </c>
      <c r="D1716" s="2" t="s">
        <v>45</v>
      </c>
      <c r="E1716" s="3">
        <v>12</v>
      </c>
      <c r="F1716" s="3">
        <v>20</v>
      </c>
      <c r="G1716" s="1">
        <v>3</v>
      </c>
      <c r="H1716" s="1">
        <v>20</v>
      </c>
      <c r="I1716" s="2" t="s">
        <v>6</v>
      </c>
      <c r="J1716" s="3">
        <f t="shared" si="78"/>
        <v>60</v>
      </c>
      <c r="K1716" s="3">
        <f t="shared" si="79"/>
        <v>24</v>
      </c>
      <c r="L1716" s="4">
        <f t="shared" si="80"/>
        <v>0.4</v>
      </c>
    </row>
    <row r="1717" spans="1:12" x14ac:dyDescent="0.3">
      <c r="A1717" s="1">
        <v>694</v>
      </c>
      <c r="B1717" s="1">
        <v>5</v>
      </c>
      <c r="C1717" s="2" t="s">
        <v>24</v>
      </c>
      <c r="D1717" s="2" t="s">
        <v>48</v>
      </c>
      <c r="E1717" s="3">
        <v>10</v>
      </c>
      <c r="F1717" s="3">
        <v>18</v>
      </c>
      <c r="G1717" s="1">
        <v>2</v>
      </c>
      <c r="H1717" s="1">
        <v>26</v>
      </c>
      <c r="I1717" s="2" t="s">
        <v>8</v>
      </c>
      <c r="J1717" s="3">
        <f t="shared" si="78"/>
        <v>36</v>
      </c>
      <c r="K1717" s="3">
        <f t="shared" si="79"/>
        <v>16</v>
      </c>
      <c r="L1717" s="4">
        <f t="shared" si="80"/>
        <v>0.44444444444444442</v>
      </c>
    </row>
    <row r="1718" spans="1:12" x14ac:dyDescent="0.3">
      <c r="A1718" s="1">
        <v>694</v>
      </c>
      <c r="B1718" s="1">
        <v>5</v>
      </c>
      <c r="C1718" s="2" t="s">
        <v>11</v>
      </c>
      <c r="D1718" s="2" t="s">
        <v>35</v>
      </c>
      <c r="E1718" s="3">
        <v>25</v>
      </c>
      <c r="F1718" s="3">
        <v>40</v>
      </c>
      <c r="G1718" s="1">
        <v>1</v>
      </c>
      <c r="H1718" s="1">
        <v>40</v>
      </c>
      <c r="I1718" s="2" t="s">
        <v>6</v>
      </c>
      <c r="J1718" s="3">
        <f t="shared" si="78"/>
        <v>40</v>
      </c>
      <c r="K1718" s="3">
        <f t="shared" si="79"/>
        <v>15</v>
      </c>
      <c r="L1718" s="4">
        <f t="shared" si="80"/>
        <v>0.375</v>
      </c>
    </row>
    <row r="1719" spans="1:12" x14ac:dyDescent="0.3">
      <c r="A1719" s="1">
        <v>694</v>
      </c>
      <c r="B1719" s="1">
        <v>5</v>
      </c>
      <c r="C1719" s="2" t="s">
        <v>23</v>
      </c>
      <c r="D1719" s="2" t="s">
        <v>47</v>
      </c>
      <c r="E1719" s="3">
        <v>13</v>
      </c>
      <c r="F1719" s="3">
        <v>21</v>
      </c>
      <c r="G1719" s="1">
        <v>1</v>
      </c>
      <c r="H1719" s="1">
        <v>42</v>
      </c>
      <c r="I1719" s="2" t="s">
        <v>8</v>
      </c>
      <c r="J1719" s="3">
        <f t="shared" si="78"/>
        <v>21</v>
      </c>
      <c r="K1719" s="3">
        <f t="shared" si="79"/>
        <v>8</v>
      </c>
      <c r="L1719" s="4">
        <f t="shared" si="80"/>
        <v>0.38095238095238093</v>
      </c>
    </row>
    <row r="1720" spans="1:12" x14ac:dyDescent="0.3">
      <c r="A1720" s="1">
        <v>695</v>
      </c>
      <c r="B1720" s="1">
        <v>9</v>
      </c>
      <c r="C1720" s="2" t="s">
        <v>15</v>
      </c>
      <c r="D1720" s="2" t="s">
        <v>39</v>
      </c>
      <c r="E1720" s="3">
        <v>16</v>
      </c>
      <c r="F1720" s="3">
        <v>28</v>
      </c>
      <c r="G1720" s="1">
        <v>2</v>
      </c>
      <c r="H1720" s="1">
        <v>30</v>
      </c>
      <c r="I1720" s="2" t="s">
        <v>8</v>
      </c>
      <c r="J1720" s="3">
        <f t="shared" si="78"/>
        <v>56</v>
      </c>
      <c r="K1720" s="3">
        <f t="shared" si="79"/>
        <v>24</v>
      </c>
      <c r="L1720" s="4">
        <f t="shared" si="80"/>
        <v>0.42857142857142855</v>
      </c>
    </row>
    <row r="1721" spans="1:12" x14ac:dyDescent="0.3">
      <c r="A1721" s="1">
        <v>695</v>
      </c>
      <c r="B1721" s="1">
        <v>9</v>
      </c>
      <c r="C1721" s="2" t="s">
        <v>7</v>
      </c>
      <c r="D1721" s="2" t="s">
        <v>32</v>
      </c>
      <c r="E1721" s="3">
        <v>18</v>
      </c>
      <c r="F1721" s="3">
        <v>30</v>
      </c>
      <c r="G1721" s="1">
        <v>2</v>
      </c>
      <c r="H1721" s="1">
        <v>7</v>
      </c>
      <c r="I1721" s="2" t="s">
        <v>8</v>
      </c>
      <c r="J1721" s="3">
        <f t="shared" si="78"/>
        <v>60</v>
      </c>
      <c r="K1721" s="3">
        <f t="shared" si="79"/>
        <v>24</v>
      </c>
      <c r="L1721" s="4">
        <f t="shared" si="80"/>
        <v>0.4</v>
      </c>
    </row>
    <row r="1722" spans="1:12" x14ac:dyDescent="0.3">
      <c r="A1722" s="1">
        <v>696</v>
      </c>
      <c r="B1722" s="1">
        <v>2</v>
      </c>
      <c r="C1722" s="2" t="s">
        <v>22</v>
      </c>
      <c r="D1722" s="2" t="s">
        <v>46</v>
      </c>
      <c r="E1722" s="3">
        <v>14</v>
      </c>
      <c r="F1722" s="3">
        <v>23</v>
      </c>
      <c r="G1722" s="1">
        <v>2</v>
      </c>
      <c r="H1722" s="1">
        <v>23</v>
      </c>
      <c r="I1722" s="2" t="s">
        <v>6</v>
      </c>
      <c r="J1722" s="3">
        <f t="shared" si="78"/>
        <v>46</v>
      </c>
      <c r="K1722" s="3">
        <f t="shared" si="79"/>
        <v>18</v>
      </c>
      <c r="L1722" s="4">
        <f t="shared" si="80"/>
        <v>0.39130434782608697</v>
      </c>
    </row>
    <row r="1723" spans="1:12" x14ac:dyDescent="0.3">
      <c r="A1723" s="1">
        <v>697</v>
      </c>
      <c r="B1723" s="1">
        <v>4</v>
      </c>
      <c r="C1723" s="2" t="s">
        <v>22</v>
      </c>
      <c r="D1723" s="2" t="s">
        <v>46</v>
      </c>
      <c r="E1723" s="3">
        <v>14</v>
      </c>
      <c r="F1723" s="3">
        <v>23</v>
      </c>
      <c r="G1723" s="1">
        <v>2</v>
      </c>
      <c r="H1723" s="1">
        <v>24</v>
      </c>
      <c r="I1723" s="2" t="s">
        <v>6</v>
      </c>
      <c r="J1723" s="3">
        <f t="shared" si="78"/>
        <v>46</v>
      </c>
      <c r="K1723" s="3">
        <f t="shared" si="79"/>
        <v>18</v>
      </c>
      <c r="L1723" s="4">
        <f t="shared" si="80"/>
        <v>0.39130434782608697</v>
      </c>
    </row>
    <row r="1724" spans="1:12" x14ac:dyDescent="0.3">
      <c r="A1724" s="1">
        <v>697</v>
      </c>
      <c r="B1724" s="1">
        <v>4</v>
      </c>
      <c r="C1724" s="2" t="s">
        <v>14</v>
      </c>
      <c r="D1724" s="2" t="s">
        <v>38</v>
      </c>
      <c r="E1724" s="3">
        <v>20</v>
      </c>
      <c r="F1724" s="3">
        <v>33</v>
      </c>
      <c r="G1724" s="1">
        <v>2</v>
      </c>
      <c r="H1724" s="1">
        <v>41</v>
      </c>
      <c r="I1724" s="2" t="s">
        <v>8</v>
      </c>
      <c r="J1724" s="3">
        <f t="shared" si="78"/>
        <v>66</v>
      </c>
      <c r="K1724" s="3">
        <f t="shared" si="79"/>
        <v>26</v>
      </c>
      <c r="L1724" s="4">
        <f t="shared" si="80"/>
        <v>0.39393939393939392</v>
      </c>
    </row>
    <row r="1725" spans="1:12" x14ac:dyDescent="0.3">
      <c r="A1725" s="1">
        <v>697</v>
      </c>
      <c r="B1725" s="1">
        <v>4</v>
      </c>
      <c r="C1725" s="2" t="s">
        <v>7</v>
      </c>
      <c r="D1725" s="2" t="s">
        <v>32</v>
      </c>
      <c r="E1725" s="3">
        <v>18</v>
      </c>
      <c r="F1725" s="3">
        <v>30</v>
      </c>
      <c r="G1725" s="1">
        <v>2</v>
      </c>
      <c r="H1725" s="1">
        <v>35</v>
      </c>
      <c r="I1725" s="2" t="s">
        <v>8</v>
      </c>
      <c r="J1725" s="3">
        <f t="shared" si="78"/>
        <v>60</v>
      </c>
      <c r="K1725" s="3">
        <f t="shared" si="79"/>
        <v>24</v>
      </c>
      <c r="L1725" s="4">
        <f t="shared" si="80"/>
        <v>0.4</v>
      </c>
    </row>
    <row r="1726" spans="1:12" x14ac:dyDescent="0.3">
      <c r="A1726" s="1">
        <v>697</v>
      </c>
      <c r="B1726" s="1">
        <v>4</v>
      </c>
      <c r="C1726" s="2" t="s">
        <v>10</v>
      </c>
      <c r="D1726" s="2" t="s">
        <v>34</v>
      </c>
      <c r="E1726" s="3">
        <v>16</v>
      </c>
      <c r="F1726" s="3">
        <v>27</v>
      </c>
      <c r="G1726" s="1">
        <v>1</v>
      </c>
      <c r="H1726" s="1">
        <v>7</v>
      </c>
      <c r="I1726" s="2" t="s">
        <v>6</v>
      </c>
      <c r="J1726" s="3">
        <f t="shared" si="78"/>
        <v>27</v>
      </c>
      <c r="K1726" s="3">
        <f t="shared" si="79"/>
        <v>11</v>
      </c>
      <c r="L1726" s="4">
        <f t="shared" si="80"/>
        <v>0.40740740740740738</v>
      </c>
    </row>
    <row r="1727" spans="1:12" x14ac:dyDescent="0.3">
      <c r="A1727" s="1">
        <v>698</v>
      </c>
      <c r="B1727" s="1">
        <v>19</v>
      </c>
      <c r="C1727" s="2" t="s">
        <v>10</v>
      </c>
      <c r="D1727" s="2" t="s">
        <v>34</v>
      </c>
      <c r="E1727" s="3">
        <v>16</v>
      </c>
      <c r="F1727" s="3">
        <v>27</v>
      </c>
      <c r="G1727" s="1">
        <v>1</v>
      </c>
      <c r="H1727" s="1">
        <v>55</v>
      </c>
      <c r="I1727" s="2" t="s">
        <v>8</v>
      </c>
      <c r="J1727" s="3">
        <f t="shared" si="78"/>
        <v>27</v>
      </c>
      <c r="K1727" s="3">
        <f t="shared" si="79"/>
        <v>11</v>
      </c>
      <c r="L1727" s="4">
        <f t="shared" si="80"/>
        <v>0.40740740740740738</v>
      </c>
    </row>
    <row r="1728" spans="1:12" x14ac:dyDescent="0.3">
      <c r="A1728" s="1">
        <v>698</v>
      </c>
      <c r="B1728" s="1">
        <v>19</v>
      </c>
      <c r="C1728" s="2" t="s">
        <v>25</v>
      </c>
      <c r="D1728" s="2" t="s">
        <v>49</v>
      </c>
      <c r="E1728" s="3">
        <v>15</v>
      </c>
      <c r="F1728" s="3">
        <v>26</v>
      </c>
      <c r="G1728" s="1">
        <v>1</v>
      </c>
      <c r="H1728" s="1">
        <v>12</v>
      </c>
      <c r="I1728" s="2" t="s">
        <v>8</v>
      </c>
      <c r="J1728" s="3">
        <f t="shared" si="78"/>
        <v>26</v>
      </c>
      <c r="K1728" s="3">
        <f t="shared" si="79"/>
        <v>11</v>
      </c>
      <c r="L1728" s="4">
        <f t="shared" si="80"/>
        <v>0.42307692307692307</v>
      </c>
    </row>
    <row r="1729" spans="1:12" x14ac:dyDescent="0.3">
      <c r="A1729" s="1">
        <v>698</v>
      </c>
      <c r="B1729" s="1">
        <v>19</v>
      </c>
      <c r="C1729" s="2" t="s">
        <v>22</v>
      </c>
      <c r="D1729" s="2" t="s">
        <v>46</v>
      </c>
      <c r="E1729" s="3">
        <v>14</v>
      </c>
      <c r="F1729" s="3">
        <v>23</v>
      </c>
      <c r="G1729" s="1">
        <v>3</v>
      </c>
      <c r="H1729" s="1">
        <v>19</v>
      </c>
      <c r="I1729" s="2" t="s">
        <v>8</v>
      </c>
      <c r="J1729" s="3">
        <f t="shared" si="78"/>
        <v>69</v>
      </c>
      <c r="K1729" s="3">
        <f t="shared" si="79"/>
        <v>27</v>
      </c>
      <c r="L1729" s="4">
        <f t="shared" si="80"/>
        <v>0.39130434782608697</v>
      </c>
    </row>
    <row r="1730" spans="1:12" x14ac:dyDescent="0.3">
      <c r="A1730" s="1">
        <v>698</v>
      </c>
      <c r="B1730" s="1">
        <v>19</v>
      </c>
      <c r="C1730" s="2" t="s">
        <v>23</v>
      </c>
      <c r="D1730" s="2" t="s">
        <v>47</v>
      </c>
      <c r="E1730" s="3">
        <v>13</v>
      </c>
      <c r="F1730" s="3">
        <v>21</v>
      </c>
      <c r="G1730" s="1">
        <v>3</v>
      </c>
      <c r="H1730" s="1">
        <v>15</v>
      </c>
      <c r="I1730" s="2" t="s">
        <v>8</v>
      </c>
      <c r="J1730" s="3">
        <f t="shared" si="78"/>
        <v>63</v>
      </c>
      <c r="K1730" s="3">
        <f t="shared" si="79"/>
        <v>24</v>
      </c>
      <c r="L1730" s="4">
        <f t="shared" si="80"/>
        <v>0.38095238095238093</v>
      </c>
    </row>
    <row r="1731" spans="1:12" x14ac:dyDescent="0.3">
      <c r="A1731" s="1">
        <v>699</v>
      </c>
      <c r="B1731" s="1">
        <v>8</v>
      </c>
      <c r="C1731" s="2" t="s">
        <v>13</v>
      </c>
      <c r="D1731" s="2" t="s">
        <v>37</v>
      </c>
      <c r="E1731" s="3">
        <v>17</v>
      </c>
      <c r="F1731" s="3">
        <v>29</v>
      </c>
      <c r="G1731" s="1">
        <v>2</v>
      </c>
      <c r="H1731" s="1">
        <v>11</v>
      </c>
      <c r="I1731" s="2" t="s">
        <v>8</v>
      </c>
      <c r="J1731" s="3">
        <f t="shared" ref="J1731:J1794" si="81">F1731*G1731</f>
        <v>58</v>
      </c>
      <c r="K1731" s="3">
        <f t="shared" ref="K1731:K1794" si="82">J1731-(G1731*E1731)</f>
        <v>24</v>
      </c>
      <c r="L1731" s="4">
        <f t="shared" ref="L1731:L1794" si="83">K1731/J1731</f>
        <v>0.41379310344827586</v>
      </c>
    </row>
    <row r="1732" spans="1:12" x14ac:dyDescent="0.3">
      <c r="A1732" s="1">
        <v>700</v>
      </c>
      <c r="B1732" s="1">
        <v>8</v>
      </c>
      <c r="C1732" s="2" t="s">
        <v>20</v>
      </c>
      <c r="D1732" s="2" t="s">
        <v>44</v>
      </c>
      <c r="E1732" s="3">
        <v>20</v>
      </c>
      <c r="F1732" s="3">
        <v>34</v>
      </c>
      <c r="G1732" s="1">
        <v>3</v>
      </c>
      <c r="H1732" s="1">
        <v>37</v>
      </c>
      <c r="I1732" s="2" t="s">
        <v>8</v>
      </c>
      <c r="J1732" s="3">
        <f t="shared" si="81"/>
        <v>102</v>
      </c>
      <c r="K1732" s="3">
        <f t="shared" si="82"/>
        <v>42</v>
      </c>
      <c r="L1732" s="4">
        <f t="shared" si="83"/>
        <v>0.41176470588235292</v>
      </c>
    </row>
    <row r="1733" spans="1:12" x14ac:dyDescent="0.3">
      <c r="A1733" s="1">
        <v>700</v>
      </c>
      <c r="B1733" s="1">
        <v>8</v>
      </c>
      <c r="C1733" s="2" t="s">
        <v>25</v>
      </c>
      <c r="D1733" s="2" t="s">
        <v>49</v>
      </c>
      <c r="E1733" s="3">
        <v>15</v>
      </c>
      <c r="F1733" s="3">
        <v>26</v>
      </c>
      <c r="G1733" s="1">
        <v>3</v>
      </c>
      <c r="H1733" s="1">
        <v>35</v>
      </c>
      <c r="I1733" s="2" t="s">
        <v>8</v>
      </c>
      <c r="J1733" s="3">
        <f t="shared" si="81"/>
        <v>78</v>
      </c>
      <c r="K1733" s="3">
        <f t="shared" si="82"/>
        <v>33</v>
      </c>
      <c r="L1733" s="4">
        <f t="shared" si="83"/>
        <v>0.42307692307692307</v>
      </c>
    </row>
    <row r="1734" spans="1:12" x14ac:dyDescent="0.3">
      <c r="A1734" s="1">
        <v>700</v>
      </c>
      <c r="B1734" s="1">
        <v>8</v>
      </c>
      <c r="C1734" s="2" t="s">
        <v>10</v>
      </c>
      <c r="D1734" s="2" t="s">
        <v>34</v>
      </c>
      <c r="E1734" s="3">
        <v>16</v>
      </c>
      <c r="F1734" s="3">
        <v>27</v>
      </c>
      <c r="G1734" s="1">
        <v>2</v>
      </c>
      <c r="H1734" s="1">
        <v>14</v>
      </c>
      <c r="I1734" s="2" t="s">
        <v>8</v>
      </c>
      <c r="J1734" s="3">
        <f t="shared" si="81"/>
        <v>54</v>
      </c>
      <c r="K1734" s="3">
        <f t="shared" si="82"/>
        <v>22</v>
      </c>
      <c r="L1734" s="4">
        <f t="shared" si="83"/>
        <v>0.40740740740740738</v>
      </c>
    </row>
    <row r="1735" spans="1:12" x14ac:dyDescent="0.3">
      <c r="A1735" s="1">
        <v>701</v>
      </c>
      <c r="B1735" s="1">
        <v>19</v>
      </c>
      <c r="C1735" s="2" t="s">
        <v>14</v>
      </c>
      <c r="D1735" s="2" t="s">
        <v>38</v>
      </c>
      <c r="E1735" s="3">
        <v>20</v>
      </c>
      <c r="F1735" s="3">
        <v>33</v>
      </c>
      <c r="G1735" s="1">
        <v>2</v>
      </c>
      <c r="H1735" s="1">
        <v>42</v>
      </c>
      <c r="I1735" s="2" t="s">
        <v>8</v>
      </c>
      <c r="J1735" s="3">
        <f t="shared" si="81"/>
        <v>66</v>
      </c>
      <c r="K1735" s="3">
        <f t="shared" si="82"/>
        <v>26</v>
      </c>
      <c r="L1735" s="4">
        <f t="shared" si="83"/>
        <v>0.39393939393939392</v>
      </c>
    </row>
    <row r="1736" spans="1:12" x14ac:dyDescent="0.3">
      <c r="A1736" s="1">
        <v>701</v>
      </c>
      <c r="B1736" s="1">
        <v>19</v>
      </c>
      <c r="C1736" s="2" t="s">
        <v>24</v>
      </c>
      <c r="D1736" s="2" t="s">
        <v>48</v>
      </c>
      <c r="E1736" s="3">
        <v>10</v>
      </c>
      <c r="F1736" s="3">
        <v>18</v>
      </c>
      <c r="G1736" s="1">
        <v>2</v>
      </c>
      <c r="H1736" s="1">
        <v>55</v>
      </c>
      <c r="I1736" s="2" t="s">
        <v>8</v>
      </c>
      <c r="J1736" s="3">
        <f t="shared" si="81"/>
        <v>36</v>
      </c>
      <c r="K1736" s="3">
        <f t="shared" si="82"/>
        <v>16</v>
      </c>
      <c r="L1736" s="4">
        <f t="shared" si="83"/>
        <v>0.44444444444444442</v>
      </c>
    </row>
    <row r="1737" spans="1:12" x14ac:dyDescent="0.3">
      <c r="A1737" s="1">
        <v>702</v>
      </c>
      <c r="B1737" s="1">
        <v>13</v>
      </c>
      <c r="C1737" s="2" t="s">
        <v>24</v>
      </c>
      <c r="D1737" s="2" t="s">
        <v>48</v>
      </c>
      <c r="E1737" s="3">
        <v>10</v>
      </c>
      <c r="F1737" s="3">
        <v>18</v>
      </c>
      <c r="G1737" s="1">
        <v>2</v>
      </c>
      <c r="H1737" s="1">
        <v>59</v>
      </c>
      <c r="I1737" s="2" t="s">
        <v>6</v>
      </c>
      <c r="J1737" s="3">
        <f t="shared" si="81"/>
        <v>36</v>
      </c>
      <c r="K1737" s="3">
        <f t="shared" si="82"/>
        <v>16</v>
      </c>
      <c r="L1737" s="4">
        <f t="shared" si="83"/>
        <v>0.44444444444444442</v>
      </c>
    </row>
    <row r="1738" spans="1:12" x14ac:dyDescent="0.3">
      <c r="A1738" s="1">
        <v>702</v>
      </c>
      <c r="B1738" s="1">
        <v>13</v>
      </c>
      <c r="C1738" s="2" t="s">
        <v>23</v>
      </c>
      <c r="D1738" s="2" t="s">
        <v>47</v>
      </c>
      <c r="E1738" s="3">
        <v>13</v>
      </c>
      <c r="F1738" s="3">
        <v>21</v>
      </c>
      <c r="G1738" s="1">
        <v>1</v>
      </c>
      <c r="H1738" s="1">
        <v>36</v>
      </c>
      <c r="I1738" s="2" t="s">
        <v>6</v>
      </c>
      <c r="J1738" s="3">
        <f t="shared" si="81"/>
        <v>21</v>
      </c>
      <c r="K1738" s="3">
        <f t="shared" si="82"/>
        <v>8</v>
      </c>
      <c r="L1738" s="4">
        <f t="shared" si="83"/>
        <v>0.38095238095238093</v>
      </c>
    </row>
    <row r="1739" spans="1:12" x14ac:dyDescent="0.3">
      <c r="A1739" s="1">
        <v>702</v>
      </c>
      <c r="B1739" s="1">
        <v>13</v>
      </c>
      <c r="C1739" s="2" t="s">
        <v>10</v>
      </c>
      <c r="D1739" s="2" t="s">
        <v>34</v>
      </c>
      <c r="E1739" s="3">
        <v>16</v>
      </c>
      <c r="F1739" s="3">
        <v>27</v>
      </c>
      <c r="G1739" s="1">
        <v>2</v>
      </c>
      <c r="H1739" s="1">
        <v>29</v>
      </c>
      <c r="I1739" s="2" t="s">
        <v>8</v>
      </c>
      <c r="J1739" s="3">
        <f t="shared" si="81"/>
        <v>54</v>
      </c>
      <c r="K1739" s="3">
        <f t="shared" si="82"/>
        <v>22</v>
      </c>
      <c r="L1739" s="4">
        <f t="shared" si="83"/>
        <v>0.40740740740740738</v>
      </c>
    </row>
    <row r="1740" spans="1:12" x14ac:dyDescent="0.3">
      <c r="A1740" s="1">
        <v>702</v>
      </c>
      <c r="B1740" s="1">
        <v>13</v>
      </c>
      <c r="C1740" s="2" t="s">
        <v>15</v>
      </c>
      <c r="D1740" s="2" t="s">
        <v>39</v>
      </c>
      <c r="E1740" s="3">
        <v>16</v>
      </c>
      <c r="F1740" s="3">
        <v>28</v>
      </c>
      <c r="G1740" s="1">
        <v>3</v>
      </c>
      <c r="H1740" s="1">
        <v>31</v>
      </c>
      <c r="I1740" s="2" t="s">
        <v>6</v>
      </c>
      <c r="J1740" s="3">
        <f t="shared" si="81"/>
        <v>84</v>
      </c>
      <c r="K1740" s="3">
        <f t="shared" si="82"/>
        <v>36</v>
      </c>
      <c r="L1740" s="4">
        <f t="shared" si="83"/>
        <v>0.42857142857142855</v>
      </c>
    </row>
    <row r="1741" spans="1:12" x14ac:dyDescent="0.3">
      <c r="A1741" s="1">
        <v>703</v>
      </c>
      <c r="B1741" s="1">
        <v>9</v>
      </c>
      <c r="C1741" s="2" t="s">
        <v>23</v>
      </c>
      <c r="D1741" s="2" t="s">
        <v>47</v>
      </c>
      <c r="E1741" s="3">
        <v>13</v>
      </c>
      <c r="F1741" s="3">
        <v>21</v>
      </c>
      <c r="G1741" s="1">
        <v>3</v>
      </c>
      <c r="H1741" s="1">
        <v>29</v>
      </c>
      <c r="I1741" s="2" t="s">
        <v>8</v>
      </c>
      <c r="J1741" s="3">
        <f t="shared" si="81"/>
        <v>63</v>
      </c>
      <c r="K1741" s="3">
        <f t="shared" si="82"/>
        <v>24</v>
      </c>
      <c r="L1741" s="4">
        <f t="shared" si="83"/>
        <v>0.38095238095238093</v>
      </c>
    </row>
    <row r="1742" spans="1:12" x14ac:dyDescent="0.3">
      <c r="A1742" s="1">
        <v>704</v>
      </c>
      <c r="B1742" s="1">
        <v>13</v>
      </c>
      <c r="C1742" s="2" t="s">
        <v>24</v>
      </c>
      <c r="D1742" s="2" t="s">
        <v>48</v>
      </c>
      <c r="E1742" s="3">
        <v>10</v>
      </c>
      <c r="F1742" s="3">
        <v>18</v>
      </c>
      <c r="G1742" s="1">
        <v>1</v>
      </c>
      <c r="H1742" s="1">
        <v>38</v>
      </c>
      <c r="I1742" s="2" t="s">
        <v>6</v>
      </c>
      <c r="J1742" s="3">
        <f t="shared" si="81"/>
        <v>18</v>
      </c>
      <c r="K1742" s="3">
        <f t="shared" si="82"/>
        <v>8</v>
      </c>
      <c r="L1742" s="4">
        <f t="shared" si="83"/>
        <v>0.44444444444444442</v>
      </c>
    </row>
    <row r="1743" spans="1:12" x14ac:dyDescent="0.3">
      <c r="A1743" s="1">
        <v>705</v>
      </c>
      <c r="B1743" s="1">
        <v>12</v>
      </c>
      <c r="C1743" s="2" t="s">
        <v>21</v>
      </c>
      <c r="D1743" s="2" t="s">
        <v>45</v>
      </c>
      <c r="E1743" s="3">
        <v>12</v>
      </c>
      <c r="F1743" s="3">
        <v>20</v>
      </c>
      <c r="G1743" s="1">
        <v>3</v>
      </c>
      <c r="H1743" s="1">
        <v>25</v>
      </c>
      <c r="I1743" s="2" t="s">
        <v>8</v>
      </c>
      <c r="J1743" s="3">
        <f t="shared" si="81"/>
        <v>60</v>
      </c>
      <c r="K1743" s="3">
        <f t="shared" si="82"/>
        <v>24</v>
      </c>
      <c r="L1743" s="4">
        <f t="shared" si="83"/>
        <v>0.4</v>
      </c>
    </row>
    <row r="1744" spans="1:12" x14ac:dyDescent="0.3">
      <c r="A1744" s="1">
        <v>705</v>
      </c>
      <c r="B1744" s="1">
        <v>12</v>
      </c>
      <c r="C1744" s="2" t="s">
        <v>25</v>
      </c>
      <c r="D1744" s="2" t="s">
        <v>49</v>
      </c>
      <c r="E1744" s="3">
        <v>15</v>
      </c>
      <c r="F1744" s="3">
        <v>26</v>
      </c>
      <c r="G1744" s="1">
        <v>2</v>
      </c>
      <c r="H1744" s="1">
        <v>8</v>
      </c>
      <c r="I1744" s="2" t="s">
        <v>6</v>
      </c>
      <c r="J1744" s="3">
        <f t="shared" si="81"/>
        <v>52</v>
      </c>
      <c r="K1744" s="3">
        <f t="shared" si="82"/>
        <v>22</v>
      </c>
      <c r="L1744" s="4">
        <f t="shared" si="83"/>
        <v>0.42307692307692307</v>
      </c>
    </row>
    <row r="1745" spans="1:12" x14ac:dyDescent="0.3">
      <c r="A1745" s="1">
        <v>706</v>
      </c>
      <c r="B1745" s="1">
        <v>20</v>
      </c>
      <c r="C1745" s="2" t="s">
        <v>24</v>
      </c>
      <c r="D1745" s="2" t="s">
        <v>48</v>
      </c>
      <c r="E1745" s="3">
        <v>10</v>
      </c>
      <c r="F1745" s="3">
        <v>18</v>
      </c>
      <c r="G1745" s="1">
        <v>3</v>
      </c>
      <c r="H1745" s="1">
        <v>33</v>
      </c>
      <c r="I1745" s="2" t="s">
        <v>8</v>
      </c>
      <c r="J1745" s="3">
        <f t="shared" si="81"/>
        <v>54</v>
      </c>
      <c r="K1745" s="3">
        <f t="shared" si="82"/>
        <v>24</v>
      </c>
      <c r="L1745" s="4">
        <f t="shared" si="83"/>
        <v>0.44444444444444442</v>
      </c>
    </row>
    <row r="1746" spans="1:12" x14ac:dyDescent="0.3">
      <c r="A1746" s="1">
        <v>707</v>
      </c>
      <c r="B1746" s="1">
        <v>15</v>
      </c>
      <c r="C1746" s="2" t="s">
        <v>18</v>
      </c>
      <c r="D1746" s="2" t="s">
        <v>42</v>
      </c>
      <c r="E1746" s="3">
        <v>19</v>
      </c>
      <c r="F1746" s="3">
        <v>32</v>
      </c>
      <c r="G1746" s="1">
        <v>1</v>
      </c>
      <c r="H1746" s="1">
        <v>31</v>
      </c>
      <c r="I1746" s="2" t="s">
        <v>6</v>
      </c>
      <c r="J1746" s="3">
        <f t="shared" si="81"/>
        <v>32</v>
      </c>
      <c r="K1746" s="3">
        <f t="shared" si="82"/>
        <v>13</v>
      </c>
      <c r="L1746" s="4">
        <f t="shared" si="83"/>
        <v>0.40625</v>
      </c>
    </row>
    <row r="1747" spans="1:12" x14ac:dyDescent="0.3">
      <c r="A1747" s="1">
        <v>707</v>
      </c>
      <c r="B1747" s="1">
        <v>15</v>
      </c>
      <c r="C1747" s="2" t="s">
        <v>23</v>
      </c>
      <c r="D1747" s="2" t="s">
        <v>47</v>
      </c>
      <c r="E1747" s="3">
        <v>13</v>
      </c>
      <c r="F1747" s="3">
        <v>21</v>
      </c>
      <c r="G1747" s="1">
        <v>1</v>
      </c>
      <c r="H1747" s="1">
        <v>42</v>
      </c>
      <c r="I1747" s="2" t="s">
        <v>8</v>
      </c>
      <c r="J1747" s="3">
        <f t="shared" si="81"/>
        <v>21</v>
      </c>
      <c r="K1747" s="3">
        <f t="shared" si="82"/>
        <v>8</v>
      </c>
      <c r="L1747" s="4">
        <f t="shared" si="83"/>
        <v>0.38095238095238093</v>
      </c>
    </row>
    <row r="1748" spans="1:12" x14ac:dyDescent="0.3">
      <c r="A1748" s="1">
        <v>707</v>
      </c>
      <c r="B1748" s="1">
        <v>15</v>
      </c>
      <c r="C1748" s="2" t="s">
        <v>7</v>
      </c>
      <c r="D1748" s="2" t="s">
        <v>32</v>
      </c>
      <c r="E1748" s="3">
        <v>18</v>
      </c>
      <c r="F1748" s="3">
        <v>30</v>
      </c>
      <c r="G1748" s="1">
        <v>2</v>
      </c>
      <c r="H1748" s="1">
        <v>53</v>
      </c>
      <c r="I1748" s="2" t="s">
        <v>6</v>
      </c>
      <c r="J1748" s="3">
        <f t="shared" si="81"/>
        <v>60</v>
      </c>
      <c r="K1748" s="3">
        <f t="shared" si="82"/>
        <v>24</v>
      </c>
      <c r="L1748" s="4">
        <f t="shared" si="83"/>
        <v>0.4</v>
      </c>
    </row>
    <row r="1749" spans="1:12" x14ac:dyDescent="0.3">
      <c r="A1749" s="1">
        <v>707</v>
      </c>
      <c r="B1749" s="1">
        <v>15</v>
      </c>
      <c r="C1749" s="2" t="s">
        <v>12</v>
      </c>
      <c r="D1749" s="2" t="s">
        <v>36</v>
      </c>
      <c r="E1749" s="3">
        <v>22</v>
      </c>
      <c r="F1749" s="3">
        <v>36</v>
      </c>
      <c r="G1749" s="1">
        <v>2</v>
      </c>
      <c r="H1749" s="1">
        <v>11</v>
      </c>
      <c r="I1749" s="2" t="s">
        <v>6</v>
      </c>
      <c r="J1749" s="3">
        <f t="shared" si="81"/>
        <v>72</v>
      </c>
      <c r="K1749" s="3">
        <f t="shared" si="82"/>
        <v>28</v>
      </c>
      <c r="L1749" s="4">
        <f t="shared" si="83"/>
        <v>0.3888888888888889</v>
      </c>
    </row>
    <row r="1750" spans="1:12" x14ac:dyDescent="0.3">
      <c r="A1750" s="1">
        <v>708</v>
      </c>
      <c r="B1750" s="1">
        <v>5</v>
      </c>
      <c r="C1750" s="2" t="s">
        <v>10</v>
      </c>
      <c r="D1750" s="2" t="s">
        <v>34</v>
      </c>
      <c r="E1750" s="3">
        <v>16</v>
      </c>
      <c r="F1750" s="3">
        <v>27</v>
      </c>
      <c r="G1750" s="1">
        <v>2</v>
      </c>
      <c r="H1750" s="1">
        <v>24</v>
      </c>
      <c r="I1750" s="2" t="s">
        <v>8</v>
      </c>
      <c r="J1750" s="3">
        <f t="shared" si="81"/>
        <v>54</v>
      </c>
      <c r="K1750" s="3">
        <f t="shared" si="82"/>
        <v>22</v>
      </c>
      <c r="L1750" s="4">
        <f t="shared" si="83"/>
        <v>0.40740740740740738</v>
      </c>
    </row>
    <row r="1751" spans="1:12" x14ac:dyDescent="0.3">
      <c r="A1751" s="1">
        <v>709</v>
      </c>
      <c r="B1751" s="1">
        <v>8</v>
      </c>
      <c r="C1751" s="2" t="s">
        <v>23</v>
      </c>
      <c r="D1751" s="2" t="s">
        <v>47</v>
      </c>
      <c r="E1751" s="3">
        <v>13</v>
      </c>
      <c r="F1751" s="3">
        <v>21</v>
      </c>
      <c r="G1751" s="1">
        <v>2</v>
      </c>
      <c r="H1751" s="1">
        <v>7</v>
      </c>
      <c r="I1751" s="2" t="s">
        <v>6</v>
      </c>
      <c r="J1751" s="3">
        <f t="shared" si="81"/>
        <v>42</v>
      </c>
      <c r="K1751" s="3">
        <f t="shared" si="82"/>
        <v>16</v>
      </c>
      <c r="L1751" s="4">
        <f t="shared" si="83"/>
        <v>0.38095238095238093</v>
      </c>
    </row>
    <row r="1752" spans="1:12" x14ac:dyDescent="0.3">
      <c r="A1752" s="1">
        <v>709</v>
      </c>
      <c r="B1752" s="1">
        <v>8</v>
      </c>
      <c r="C1752" s="2" t="s">
        <v>17</v>
      </c>
      <c r="D1752" s="2" t="s">
        <v>41</v>
      </c>
      <c r="E1752" s="3">
        <v>21</v>
      </c>
      <c r="F1752" s="3">
        <v>35</v>
      </c>
      <c r="G1752" s="1">
        <v>1</v>
      </c>
      <c r="H1752" s="1">
        <v>33</v>
      </c>
      <c r="I1752" s="2" t="s">
        <v>8</v>
      </c>
      <c r="J1752" s="3">
        <f t="shared" si="81"/>
        <v>35</v>
      </c>
      <c r="K1752" s="3">
        <f t="shared" si="82"/>
        <v>14</v>
      </c>
      <c r="L1752" s="4">
        <f t="shared" si="83"/>
        <v>0.4</v>
      </c>
    </row>
    <row r="1753" spans="1:12" x14ac:dyDescent="0.3">
      <c r="A1753" s="1">
        <v>709</v>
      </c>
      <c r="B1753" s="1">
        <v>8</v>
      </c>
      <c r="C1753" s="2" t="s">
        <v>14</v>
      </c>
      <c r="D1753" s="2" t="s">
        <v>38</v>
      </c>
      <c r="E1753" s="3">
        <v>20</v>
      </c>
      <c r="F1753" s="3">
        <v>33</v>
      </c>
      <c r="G1753" s="1">
        <v>2</v>
      </c>
      <c r="H1753" s="1">
        <v>27</v>
      </c>
      <c r="I1753" s="2" t="s">
        <v>8</v>
      </c>
      <c r="J1753" s="3">
        <f t="shared" si="81"/>
        <v>66</v>
      </c>
      <c r="K1753" s="3">
        <f t="shared" si="82"/>
        <v>26</v>
      </c>
      <c r="L1753" s="4">
        <f t="shared" si="83"/>
        <v>0.39393939393939392</v>
      </c>
    </row>
    <row r="1754" spans="1:12" x14ac:dyDescent="0.3">
      <c r="A1754" s="1">
        <v>709</v>
      </c>
      <c r="B1754" s="1">
        <v>8</v>
      </c>
      <c r="C1754" s="2" t="s">
        <v>26</v>
      </c>
      <c r="D1754" s="2" t="s">
        <v>50</v>
      </c>
      <c r="E1754" s="3">
        <v>15</v>
      </c>
      <c r="F1754" s="3">
        <v>25</v>
      </c>
      <c r="G1754" s="1">
        <v>2</v>
      </c>
      <c r="H1754" s="1">
        <v>31</v>
      </c>
      <c r="I1754" s="2" t="s">
        <v>6</v>
      </c>
      <c r="J1754" s="3">
        <f t="shared" si="81"/>
        <v>50</v>
      </c>
      <c r="K1754" s="3">
        <f t="shared" si="82"/>
        <v>20</v>
      </c>
      <c r="L1754" s="4">
        <f t="shared" si="83"/>
        <v>0.4</v>
      </c>
    </row>
    <row r="1755" spans="1:12" x14ac:dyDescent="0.3">
      <c r="A1755" s="1">
        <v>710</v>
      </c>
      <c r="B1755" s="1">
        <v>18</v>
      </c>
      <c r="C1755" s="2" t="s">
        <v>21</v>
      </c>
      <c r="D1755" s="2" t="s">
        <v>45</v>
      </c>
      <c r="E1755" s="3">
        <v>12</v>
      </c>
      <c r="F1755" s="3">
        <v>20</v>
      </c>
      <c r="G1755" s="1">
        <v>2</v>
      </c>
      <c r="H1755" s="1">
        <v>32</v>
      </c>
      <c r="I1755" s="2" t="s">
        <v>6</v>
      </c>
      <c r="J1755" s="3">
        <f t="shared" si="81"/>
        <v>40</v>
      </c>
      <c r="K1755" s="3">
        <f t="shared" si="82"/>
        <v>16</v>
      </c>
      <c r="L1755" s="4">
        <f t="shared" si="83"/>
        <v>0.4</v>
      </c>
    </row>
    <row r="1756" spans="1:12" x14ac:dyDescent="0.3">
      <c r="A1756" s="1">
        <v>710</v>
      </c>
      <c r="B1756" s="1">
        <v>18</v>
      </c>
      <c r="C1756" s="2" t="s">
        <v>16</v>
      </c>
      <c r="D1756" s="2" t="s">
        <v>40</v>
      </c>
      <c r="E1756" s="3">
        <v>11</v>
      </c>
      <c r="F1756" s="3">
        <v>19</v>
      </c>
      <c r="G1756" s="1">
        <v>3</v>
      </c>
      <c r="H1756" s="1">
        <v>45</v>
      </c>
      <c r="I1756" s="2" t="s">
        <v>8</v>
      </c>
      <c r="J1756" s="3">
        <f t="shared" si="81"/>
        <v>57</v>
      </c>
      <c r="K1756" s="3">
        <f t="shared" si="82"/>
        <v>24</v>
      </c>
      <c r="L1756" s="4">
        <f t="shared" si="83"/>
        <v>0.42105263157894735</v>
      </c>
    </row>
    <row r="1757" spans="1:12" x14ac:dyDescent="0.3">
      <c r="A1757" s="1">
        <v>710</v>
      </c>
      <c r="B1757" s="1">
        <v>18</v>
      </c>
      <c r="C1757" s="2" t="s">
        <v>24</v>
      </c>
      <c r="D1757" s="2" t="s">
        <v>48</v>
      </c>
      <c r="E1757" s="3">
        <v>10</v>
      </c>
      <c r="F1757" s="3">
        <v>18</v>
      </c>
      <c r="G1757" s="1">
        <v>1</v>
      </c>
      <c r="H1757" s="1">
        <v>20</v>
      </c>
      <c r="I1757" s="2" t="s">
        <v>8</v>
      </c>
      <c r="J1757" s="3">
        <f t="shared" si="81"/>
        <v>18</v>
      </c>
      <c r="K1757" s="3">
        <f t="shared" si="82"/>
        <v>8</v>
      </c>
      <c r="L1757" s="4">
        <f t="shared" si="83"/>
        <v>0.44444444444444442</v>
      </c>
    </row>
    <row r="1758" spans="1:12" x14ac:dyDescent="0.3">
      <c r="A1758" s="1">
        <v>710</v>
      </c>
      <c r="B1758" s="1">
        <v>18</v>
      </c>
      <c r="C1758" s="2" t="s">
        <v>22</v>
      </c>
      <c r="D1758" s="2" t="s">
        <v>46</v>
      </c>
      <c r="E1758" s="3">
        <v>14</v>
      </c>
      <c r="F1758" s="3">
        <v>23</v>
      </c>
      <c r="G1758" s="1">
        <v>1</v>
      </c>
      <c r="H1758" s="1">
        <v>43</v>
      </c>
      <c r="I1758" s="2" t="s">
        <v>8</v>
      </c>
      <c r="J1758" s="3">
        <f t="shared" si="81"/>
        <v>23</v>
      </c>
      <c r="K1758" s="3">
        <f t="shared" si="82"/>
        <v>9</v>
      </c>
      <c r="L1758" s="4">
        <f t="shared" si="83"/>
        <v>0.39130434782608697</v>
      </c>
    </row>
    <row r="1759" spans="1:12" x14ac:dyDescent="0.3">
      <c r="A1759" s="1">
        <v>711</v>
      </c>
      <c r="B1759" s="1">
        <v>20</v>
      </c>
      <c r="C1759" s="2" t="s">
        <v>20</v>
      </c>
      <c r="D1759" s="2" t="s">
        <v>44</v>
      </c>
      <c r="E1759" s="3">
        <v>20</v>
      </c>
      <c r="F1759" s="3">
        <v>34</v>
      </c>
      <c r="G1759" s="1">
        <v>3</v>
      </c>
      <c r="H1759" s="1">
        <v>43</v>
      </c>
      <c r="I1759" s="2" t="s">
        <v>6</v>
      </c>
      <c r="J1759" s="3">
        <f t="shared" si="81"/>
        <v>102</v>
      </c>
      <c r="K1759" s="3">
        <f t="shared" si="82"/>
        <v>42</v>
      </c>
      <c r="L1759" s="4">
        <f t="shared" si="83"/>
        <v>0.41176470588235292</v>
      </c>
    </row>
    <row r="1760" spans="1:12" x14ac:dyDescent="0.3">
      <c r="A1760" s="1">
        <v>711</v>
      </c>
      <c r="B1760" s="1">
        <v>20</v>
      </c>
      <c r="C1760" s="2" t="s">
        <v>18</v>
      </c>
      <c r="D1760" s="2" t="s">
        <v>42</v>
      </c>
      <c r="E1760" s="3">
        <v>19</v>
      </c>
      <c r="F1760" s="3">
        <v>32</v>
      </c>
      <c r="G1760" s="1">
        <v>2</v>
      </c>
      <c r="H1760" s="1">
        <v>16</v>
      </c>
      <c r="I1760" s="2" t="s">
        <v>8</v>
      </c>
      <c r="J1760" s="3">
        <f t="shared" si="81"/>
        <v>64</v>
      </c>
      <c r="K1760" s="3">
        <f t="shared" si="82"/>
        <v>26</v>
      </c>
      <c r="L1760" s="4">
        <f t="shared" si="83"/>
        <v>0.40625</v>
      </c>
    </row>
    <row r="1761" spans="1:12" x14ac:dyDescent="0.3">
      <c r="A1761" s="1">
        <v>712</v>
      </c>
      <c r="B1761" s="1">
        <v>10</v>
      </c>
      <c r="C1761" s="2" t="s">
        <v>5</v>
      </c>
      <c r="D1761" s="2" t="s">
        <v>31</v>
      </c>
      <c r="E1761" s="3">
        <v>14</v>
      </c>
      <c r="F1761" s="3">
        <v>24</v>
      </c>
      <c r="G1761" s="1">
        <v>2</v>
      </c>
      <c r="H1761" s="1">
        <v>49</v>
      </c>
      <c r="I1761" s="2" t="s">
        <v>6</v>
      </c>
      <c r="J1761" s="3">
        <f t="shared" si="81"/>
        <v>48</v>
      </c>
      <c r="K1761" s="3">
        <f t="shared" si="82"/>
        <v>20</v>
      </c>
      <c r="L1761" s="4">
        <f t="shared" si="83"/>
        <v>0.41666666666666669</v>
      </c>
    </row>
    <row r="1762" spans="1:12" x14ac:dyDescent="0.3">
      <c r="A1762" s="1">
        <v>713</v>
      </c>
      <c r="B1762" s="1">
        <v>6</v>
      </c>
      <c r="C1762" s="2" t="s">
        <v>14</v>
      </c>
      <c r="D1762" s="2" t="s">
        <v>38</v>
      </c>
      <c r="E1762" s="3">
        <v>20</v>
      </c>
      <c r="F1762" s="3">
        <v>33</v>
      </c>
      <c r="G1762" s="1">
        <v>3</v>
      </c>
      <c r="H1762" s="1">
        <v>41</v>
      </c>
      <c r="I1762" s="2" t="s">
        <v>8</v>
      </c>
      <c r="J1762" s="3">
        <f t="shared" si="81"/>
        <v>99</v>
      </c>
      <c r="K1762" s="3">
        <f t="shared" si="82"/>
        <v>39</v>
      </c>
      <c r="L1762" s="4">
        <f t="shared" si="83"/>
        <v>0.39393939393939392</v>
      </c>
    </row>
    <row r="1763" spans="1:12" x14ac:dyDescent="0.3">
      <c r="A1763" s="1">
        <v>713</v>
      </c>
      <c r="B1763" s="1">
        <v>6</v>
      </c>
      <c r="C1763" s="2" t="s">
        <v>13</v>
      </c>
      <c r="D1763" s="2" t="s">
        <v>37</v>
      </c>
      <c r="E1763" s="3">
        <v>17</v>
      </c>
      <c r="F1763" s="3">
        <v>29</v>
      </c>
      <c r="G1763" s="1">
        <v>3</v>
      </c>
      <c r="H1763" s="1">
        <v>14</v>
      </c>
      <c r="I1763" s="2" t="s">
        <v>8</v>
      </c>
      <c r="J1763" s="3">
        <f t="shared" si="81"/>
        <v>87</v>
      </c>
      <c r="K1763" s="3">
        <f t="shared" si="82"/>
        <v>36</v>
      </c>
      <c r="L1763" s="4">
        <f t="shared" si="83"/>
        <v>0.41379310344827586</v>
      </c>
    </row>
    <row r="1764" spans="1:12" x14ac:dyDescent="0.3">
      <c r="A1764" s="1">
        <v>713</v>
      </c>
      <c r="B1764" s="1">
        <v>6</v>
      </c>
      <c r="C1764" s="2" t="s">
        <v>18</v>
      </c>
      <c r="D1764" s="2" t="s">
        <v>42</v>
      </c>
      <c r="E1764" s="3">
        <v>19</v>
      </c>
      <c r="F1764" s="3">
        <v>32</v>
      </c>
      <c r="G1764" s="1">
        <v>3</v>
      </c>
      <c r="H1764" s="1">
        <v>45</v>
      </c>
      <c r="I1764" s="2" t="s">
        <v>6</v>
      </c>
      <c r="J1764" s="3">
        <f t="shared" si="81"/>
        <v>96</v>
      </c>
      <c r="K1764" s="3">
        <f t="shared" si="82"/>
        <v>39</v>
      </c>
      <c r="L1764" s="4">
        <f t="shared" si="83"/>
        <v>0.40625</v>
      </c>
    </row>
    <row r="1765" spans="1:12" x14ac:dyDescent="0.3">
      <c r="A1765" s="1">
        <v>713</v>
      </c>
      <c r="B1765" s="1">
        <v>6</v>
      </c>
      <c r="C1765" s="2" t="s">
        <v>25</v>
      </c>
      <c r="D1765" s="2" t="s">
        <v>49</v>
      </c>
      <c r="E1765" s="3">
        <v>15</v>
      </c>
      <c r="F1765" s="3">
        <v>26</v>
      </c>
      <c r="G1765" s="1">
        <v>3</v>
      </c>
      <c r="H1765" s="1">
        <v>25</v>
      </c>
      <c r="I1765" s="2" t="s">
        <v>6</v>
      </c>
      <c r="J1765" s="3">
        <f t="shared" si="81"/>
        <v>78</v>
      </c>
      <c r="K1765" s="3">
        <f t="shared" si="82"/>
        <v>33</v>
      </c>
      <c r="L1765" s="4">
        <f t="shared" si="83"/>
        <v>0.42307692307692307</v>
      </c>
    </row>
    <row r="1766" spans="1:12" x14ac:dyDescent="0.3">
      <c r="A1766" s="1">
        <v>714</v>
      </c>
      <c r="B1766" s="1">
        <v>19</v>
      </c>
      <c r="C1766" s="2" t="s">
        <v>20</v>
      </c>
      <c r="D1766" s="2" t="s">
        <v>44</v>
      </c>
      <c r="E1766" s="3">
        <v>20</v>
      </c>
      <c r="F1766" s="3">
        <v>34</v>
      </c>
      <c r="G1766" s="1">
        <v>3</v>
      </c>
      <c r="H1766" s="1">
        <v>17</v>
      </c>
      <c r="I1766" s="2" t="s">
        <v>8</v>
      </c>
      <c r="J1766" s="3">
        <f t="shared" si="81"/>
        <v>102</v>
      </c>
      <c r="K1766" s="3">
        <f t="shared" si="82"/>
        <v>42</v>
      </c>
      <c r="L1766" s="4">
        <f t="shared" si="83"/>
        <v>0.41176470588235292</v>
      </c>
    </row>
    <row r="1767" spans="1:12" x14ac:dyDescent="0.3">
      <c r="A1767" s="1">
        <v>714</v>
      </c>
      <c r="B1767" s="1">
        <v>19</v>
      </c>
      <c r="C1767" s="2" t="s">
        <v>7</v>
      </c>
      <c r="D1767" s="2" t="s">
        <v>32</v>
      </c>
      <c r="E1767" s="3">
        <v>18</v>
      </c>
      <c r="F1767" s="3">
        <v>30</v>
      </c>
      <c r="G1767" s="1">
        <v>3</v>
      </c>
      <c r="H1767" s="1">
        <v>17</v>
      </c>
      <c r="I1767" s="2" t="s">
        <v>8</v>
      </c>
      <c r="J1767" s="3">
        <f t="shared" si="81"/>
        <v>90</v>
      </c>
      <c r="K1767" s="3">
        <f t="shared" si="82"/>
        <v>36</v>
      </c>
      <c r="L1767" s="4">
        <f t="shared" si="83"/>
        <v>0.4</v>
      </c>
    </row>
    <row r="1768" spans="1:12" x14ac:dyDescent="0.3">
      <c r="A1768" s="1">
        <v>714</v>
      </c>
      <c r="B1768" s="1">
        <v>19</v>
      </c>
      <c r="C1768" s="2" t="s">
        <v>14</v>
      </c>
      <c r="D1768" s="2" t="s">
        <v>38</v>
      </c>
      <c r="E1768" s="3">
        <v>20</v>
      </c>
      <c r="F1768" s="3">
        <v>33</v>
      </c>
      <c r="G1768" s="1">
        <v>1</v>
      </c>
      <c r="H1768" s="1">
        <v>29</v>
      </c>
      <c r="I1768" s="2" t="s">
        <v>8</v>
      </c>
      <c r="J1768" s="3">
        <f t="shared" si="81"/>
        <v>33</v>
      </c>
      <c r="K1768" s="3">
        <f t="shared" si="82"/>
        <v>13</v>
      </c>
      <c r="L1768" s="4">
        <f t="shared" si="83"/>
        <v>0.39393939393939392</v>
      </c>
    </row>
    <row r="1769" spans="1:12" x14ac:dyDescent="0.3">
      <c r="A1769" s="1">
        <v>715</v>
      </c>
      <c r="B1769" s="1">
        <v>12</v>
      </c>
      <c r="C1769" s="2" t="s">
        <v>7</v>
      </c>
      <c r="D1769" s="2" t="s">
        <v>32</v>
      </c>
      <c r="E1769" s="3">
        <v>18</v>
      </c>
      <c r="F1769" s="3">
        <v>30</v>
      </c>
      <c r="G1769" s="1">
        <v>3</v>
      </c>
      <c r="H1769" s="1">
        <v>35</v>
      </c>
      <c r="I1769" s="2" t="s">
        <v>6</v>
      </c>
      <c r="J1769" s="3">
        <f t="shared" si="81"/>
        <v>90</v>
      </c>
      <c r="K1769" s="3">
        <f t="shared" si="82"/>
        <v>36</v>
      </c>
      <c r="L1769" s="4">
        <f t="shared" si="83"/>
        <v>0.4</v>
      </c>
    </row>
    <row r="1770" spans="1:12" x14ac:dyDescent="0.3">
      <c r="A1770" s="1">
        <v>715</v>
      </c>
      <c r="B1770" s="1">
        <v>12</v>
      </c>
      <c r="C1770" s="2" t="s">
        <v>10</v>
      </c>
      <c r="D1770" s="2" t="s">
        <v>34</v>
      </c>
      <c r="E1770" s="3">
        <v>16</v>
      </c>
      <c r="F1770" s="3">
        <v>27</v>
      </c>
      <c r="G1770" s="1">
        <v>1</v>
      </c>
      <c r="H1770" s="1">
        <v>14</v>
      </c>
      <c r="I1770" s="2" t="s">
        <v>6</v>
      </c>
      <c r="J1770" s="3">
        <f t="shared" si="81"/>
        <v>27</v>
      </c>
      <c r="K1770" s="3">
        <f t="shared" si="82"/>
        <v>11</v>
      </c>
      <c r="L1770" s="4">
        <f t="shared" si="83"/>
        <v>0.40740740740740738</v>
      </c>
    </row>
    <row r="1771" spans="1:12" x14ac:dyDescent="0.3">
      <c r="A1771" s="1">
        <v>715</v>
      </c>
      <c r="B1771" s="1">
        <v>12</v>
      </c>
      <c r="C1771" s="2" t="s">
        <v>26</v>
      </c>
      <c r="D1771" s="2" t="s">
        <v>50</v>
      </c>
      <c r="E1771" s="3">
        <v>15</v>
      </c>
      <c r="F1771" s="3">
        <v>25</v>
      </c>
      <c r="G1771" s="1">
        <v>3</v>
      </c>
      <c r="H1771" s="1">
        <v>38</v>
      </c>
      <c r="I1771" s="2" t="s">
        <v>6</v>
      </c>
      <c r="J1771" s="3">
        <f t="shared" si="81"/>
        <v>75</v>
      </c>
      <c r="K1771" s="3">
        <f t="shared" si="82"/>
        <v>30</v>
      </c>
      <c r="L1771" s="4">
        <f t="shared" si="83"/>
        <v>0.4</v>
      </c>
    </row>
    <row r="1772" spans="1:12" x14ac:dyDescent="0.3">
      <c r="A1772" s="1">
        <v>715</v>
      </c>
      <c r="B1772" s="1">
        <v>12</v>
      </c>
      <c r="C1772" s="2" t="s">
        <v>24</v>
      </c>
      <c r="D1772" s="2" t="s">
        <v>48</v>
      </c>
      <c r="E1772" s="3">
        <v>10</v>
      </c>
      <c r="F1772" s="3">
        <v>18</v>
      </c>
      <c r="G1772" s="1">
        <v>3</v>
      </c>
      <c r="H1772" s="1">
        <v>49</v>
      </c>
      <c r="I1772" s="2" t="s">
        <v>8</v>
      </c>
      <c r="J1772" s="3">
        <f t="shared" si="81"/>
        <v>54</v>
      </c>
      <c r="K1772" s="3">
        <f t="shared" si="82"/>
        <v>24</v>
      </c>
      <c r="L1772" s="4">
        <f t="shared" si="83"/>
        <v>0.44444444444444442</v>
      </c>
    </row>
    <row r="1773" spans="1:12" x14ac:dyDescent="0.3">
      <c r="A1773" s="1">
        <v>716</v>
      </c>
      <c r="B1773" s="1">
        <v>12</v>
      </c>
      <c r="C1773" s="2" t="s">
        <v>23</v>
      </c>
      <c r="D1773" s="2" t="s">
        <v>47</v>
      </c>
      <c r="E1773" s="3">
        <v>13</v>
      </c>
      <c r="F1773" s="3">
        <v>21</v>
      </c>
      <c r="G1773" s="1">
        <v>3</v>
      </c>
      <c r="H1773" s="1">
        <v>12</v>
      </c>
      <c r="I1773" s="2" t="s">
        <v>6</v>
      </c>
      <c r="J1773" s="3">
        <f t="shared" si="81"/>
        <v>63</v>
      </c>
      <c r="K1773" s="3">
        <f t="shared" si="82"/>
        <v>24</v>
      </c>
      <c r="L1773" s="4">
        <f t="shared" si="83"/>
        <v>0.38095238095238093</v>
      </c>
    </row>
    <row r="1774" spans="1:12" x14ac:dyDescent="0.3">
      <c r="A1774" s="1">
        <v>716</v>
      </c>
      <c r="B1774" s="1">
        <v>12</v>
      </c>
      <c r="C1774" s="2" t="s">
        <v>26</v>
      </c>
      <c r="D1774" s="2" t="s">
        <v>50</v>
      </c>
      <c r="E1774" s="3">
        <v>15</v>
      </c>
      <c r="F1774" s="3">
        <v>25</v>
      </c>
      <c r="G1774" s="1">
        <v>3</v>
      </c>
      <c r="H1774" s="1">
        <v>48</v>
      </c>
      <c r="I1774" s="2" t="s">
        <v>6</v>
      </c>
      <c r="J1774" s="3">
        <f t="shared" si="81"/>
        <v>75</v>
      </c>
      <c r="K1774" s="3">
        <f t="shared" si="82"/>
        <v>30</v>
      </c>
      <c r="L1774" s="4">
        <f t="shared" si="83"/>
        <v>0.4</v>
      </c>
    </row>
    <row r="1775" spans="1:12" x14ac:dyDescent="0.3">
      <c r="A1775" s="1">
        <v>716</v>
      </c>
      <c r="B1775" s="1">
        <v>12</v>
      </c>
      <c r="C1775" s="2" t="s">
        <v>9</v>
      </c>
      <c r="D1775" s="2" t="s">
        <v>33</v>
      </c>
      <c r="E1775" s="3">
        <v>19</v>
      </c>
      <c r="F1775" s="3">
        <v>31</v>
      </c>
      <c r="G1775" s="1">
        <v>3</v>
      </c>
      <c r="H1775" s="1">
        <v>30</v>
      </c>
      <c r="I1775" s="2" t="s">
        <v>8</v>
      </c>
      <c r="J1775" s="3">
        <f t="shared" si="81"/>
        <v>93</v>
      </c>
      <c r="K1775" s="3">
        <f t="shared" si="82"/>
        <v>36</v>
      </c>
      <c r="L1775" s="4">
        <f t="shared" si="83"/>
        <v>0.38709677419354838</v>
      </c>
    </row>
    <row r="1776" spans="1:12" x14ac:dyDescent="0.3">
      <c r="A1776" s="1">
        <v>717</v>
      </c>
      <c r="B1776" s="1">
        <v>8</v>
      </c>
      <c r="C1776" s="2" t="s">
        <v>19</v>
      </c>
      <c r="D1776" s="2" t="s">
        <v>43</v>
      </c>
      <c r="E1776" s="3">
        <v>13</v>
      </c>
      <c r="F1776" s="3">
        <v>22</v>
      </c>
      <c r="G1776" s="1">
        <v>2</v>
      </c>
      <c r="H1776" s="1">
        <v>23</v>
      </c>
      <c r="I1776" s="2" t="s">
        <v>8</v>
      </c>
      <c r="J1776" s="3">
        <f t="shared" si="81"/>
        <v>44</v>
      </c>
      <c r="K1776" s="3">
        <f t="shared" si="82"/>
        <v>18</v>
      </c>
      <c r="L1776" s="4">
        <f t="shared" si="83"/>
        <v>0.40909090909090912</v>
      </c>
    </row>
    <row r="1777" spans="1:12" x14ac:dyDescent="0.3">
      <c r="A1777" s="1">
        <v>717</v>
      </c>
      <c r="B1777" s="1">
        <v>8</v>
      </c>
      <c r="C1777" s="2" t="s">
        <v>7</v>
      </c>
      <c r="D1777" s="2" t="s">
        <v>32</v>
      </c>
      <c r="E1777" s="3">
        <v>18</v>
      </c>
      <c r="F1777" s="3">
        <v>30</v>
      </c>
      <c r="G1777" s="1">
        <v>1</v>
      </c>
      <c r="H1777" s="1">
        <v>36</v>
      </c>
      <c r="I1777" s="2" t="s">
        <v>8</v>
      </c>
      <c r="J1777" s="3">
        <f t="shared" si="81"/>
        <v>30</v>
      </c>
      <c r="K1777" s="3">
        <f t="shared" si="82"/>
        <v>12</v>
      </c>
      <c r="L1777" s="4">
        <f t="shared" si="83"/>
        <v>0.4</v>
      </c>
    </row>
    <row r="1778" spans="1:12" x14ac:dyDescent="0.3">
      <c r="A1778" s="1">
        <v>717</v>
      </c>
      <c r="B1778" s="1">
        <v>8</v>
      </c>
      <c r="C1778" s="2" t="s">
        <v>10</v>
      </c>
      <c r="D1778" s="2" t="s">
        <v>34</v>
      </c>
      <c r="E1778" s="3">
        <v>16</v>
      </c>
      <c r="F1778" s="3">
        <v>27</v>
      </c>
      <c r="G1778" s="1">
        <v>3</v>
      </c>
      <c r="H1778" s="1">
        <v>13</v>
      </c>
      <c r="I1778" s="2" t="s">
        <v>8</v>
      </c>
      <c r="J1778" s="3">
        <f t="shared" si="81"/>
        <v>81</v>
      </c>
      <c r="K1778" s="3">
        <f t="shared" si="82"/>
        <v>33</v>
      </c>
      <c r="L1778" s="4">
        <f t="shared" si="83"/>
        <v>0.40740740740740738</v>
      </c>
    </row>
    <row r="1779" spans="1:12" x14ac:dyDescent="0.3">
      <c r="A1779" s="1">
        <v>718</v>
      </c>
      <c r="B1779" s="1">
        <v>7</v>
      </c>
      <c r="C1779" s="2" t="s">
        <v>21</v>
      </c>
      <c r="D1779" s="2" t="s">
        <v>45</v>
      </c>
      <c r="E1779" s="3">
        <v>12</v>
      </c>
      <c r="F1779" s="3">
        <v>20</v>
      </c>
      <c r="G1779" s="1">
        <v>1</v>
      </c>
      <c r="H1779" s="1">
        <v>58</v>
      </c>
      <c r="I1779" s="2" t="s">
        <v>8</v>
      </c>
      <c r="J1779" s="3">
        <f t="shared" si="81"/>
        <v>20</v>
      </c>
      <c r="K1779" s="3">
        <f t="shared" si="82"/>
        <v>8</v>
      </c>
      <c r="L1779" s="4">
        <f t="shared" si="83"/>
        <v>0.4</v>
      </c>
    </row>
    <row r="1780" spans="1:12" x14ac:dyDescent="0.3">
      <c r="A1780" s="1">
        <v>719</v>
      </c>
      <c r="B1780" s="1">
        <v>16</v>
      </c>
      <c r="C1780" s="2" t="s">
        <v>11</v>
      </c>
      <c r="D1780" s="2" t="s">
        <v>35</v>
      </c>
      <c r="E1780" s="3">
        <v>25</v>
      </c>
      <c r="F1780" s="3">
        <v>40</v>
      </c>
      <c r="G1780" s="1">
        <v>1</v>
      </c>
      <c r="H1780" s="1">
        <v>15</v>
      </c>
      <c r="I1780" s="2" t="s">
        <v>6</v>
      </c>
      <c r="J1780" s="3">
        <f t="shared" si="81"/>
        <v>40</v>
      </c>
      <c r="K1780" s="3">
        <f t="shared" si="82"/>
        <v>15</v>
      </c>
      <c r="L1780" s="4">
        <f t="shared" si="83"/>
        <v>0.375</v>
      </c>
    </row>
    <row r="1781" spans="1:12" x14ac:dyDescent="0.3">
      <c r="A1781" s="1">
        <v>719</v>
      </c>
      <c r="B1781" s="1">
        <v>16</v>
      </c>
      <c r="C1781" s="2" t="s">
        <v>16</v>
      </c>
      <c r="D1781" s="2" t="s">
        <v>40</v>
      </c>
      <c r="E1781" s="3">
        <v>11</v>
      </c>
      <c r="F1781" s="3">
        <v>19</v>
      </c>
      <c r="G1781" s="1">
        <v>2</v>
      </c>
      <c r="H1781" s="1">
        <v>34</v>
      </c>
      <c r="I1781" s="2" t="s">
        <v>6</v>
      </c>
      <c r="J1781" s="3">
        <f t="shared" si="81"/>
        <v>38</v>
      </c>
      <c r="K1781" s="3">
        <f t="shared" si="82"/>
        <v>16</v>
      </c>
      <c r="L1781" s="4">
        <f t="shared" si="83"/>
        <v>0.42105263157894735</v>
      </c>
    </row>
    <row r="1782" spans="1:12" x14ac:dyDescent="0.3">
      <c r="A1782" s="1">
        <v>719</v>
      </c>
      <c r="B1782" s="1">
        <v>16</v>
      </c>
      <c r="C1782" s="2" t="s">
        <v>13</v>
      </c>
      <c r="D1782" s="2" t="s">
        <v>37</v>
      </c>
      <c r="E1782" s="3">
        <v>17</v>
      </c>
      <c r="F1782" s="3">
        <v>29</v>
      </c>
      <c r="G1782" s="1">
        <v>1</v>
      </c>
      <c r="H1782" s="1">
        <v>21</v>
      </c>
      <c r="I1782" s="2" t="s">
        <v>6</v>
      </c>
      <c r="J1782" s="3">
        <f t="shared" si="81"/>
        <v>29</v>
      </c>
      <c r="K1782" s="3">
        <f t="shared" si="82"/>
        <v>12</v>
      </c>
      <c r="L1782" s="4">
        <f t="shared" si="83"/>
        <v>0.41379310344827586</v>
      </c>
    </row>
    <row r="1783" spans="1:12" x14ac:dyDescent="0.3">
      <c r="A1783" s="1">
        <v>720</v>
      </c>
      <c r="B1783" s="1">
        <v>4</v>
      </c>
      <c r="C1783" s="2" t="s">
        <v>14</v>
      </c>
      <c r="D1783" s="2" t="s">
        <v>38</v>
      </c>
      <c r="E1783" s="3">
        <v>20</v>
      </c>
      <c r="F1783" s="3">
        <v>33</v>
      </c>
      <c r="G1783" s="1">
        <v>1</v>
      </c>
      <c r="H1783" s="1">
        <v>36</v>
      </c>
      <c r="I1783" s="2" t="s">
        <v>6</v>
      </c>
      <c r="J1783" s="3">
        <f t="shared" si="81"/>
        <v>33</v>
      </c>
      <c r="K1783" s="3">
        <f t="shared" si="82"/>
        <v>13</v>
      </c>
      <c r="L1783" s="4">
        <f t="shared" si="83"/>
        <v>0.39393939393939392</v>
      </c>
    </row>
    <row r="1784" spans="1:12" x14ac:dyDescent="0.3">
      <c r="A1784" s="1">
        <v>720</v>
      </c>
      <c r="B1784" s="1">
        <v>4</v>
      </c>
      <c r="C1784" s="2" t="s">
        <v>13</v>
      </c>
      <c r="D1784" s="2" t="s">
        <v>37</v>
      </c>
      <c r="E1784" s="3">
        <v>17</v>
      </c>
      <c r="F1784" s="3">
        <v>29</v>
      </c>
      <c r="G1784" s="1">
        <v>3</v>
      </c>
      <c r="H1784" s="1">
        <v>44</v>
      </c>
      <c r="I1784" s="2" t="s">
        <v>8</v>
      </c>
      <c r="J1784" s="3">
        <f t="shared" si="81"/>
        <v>87</v>
      </c>
      <c r="K1784" s="3">
        <f t="shared" si="82"/>
        <v>36</v>
      </c>
      <c r="L1784" s="4">
        <f t="shared" si="83"/>
        <v>0.41379310344827586</v>
      </c>
    </row>
    <row r="1785" spans="1:12" x14ac:dyDescent="0.3">
      <c r="A1785" s="1">
        <v>720</v>
      </c>
      <c r="B1785" s="1">
        <v>4</v>
      </c>
      <c r="C1785" s="2" t="s">
        <v>5</v>
      </c>
      <c r="D1785" s="2" t="s">
        <v>31</v>
      </c>
      <c r="E1785" s="3">
        <v>14</v>
      </c>
      <c r="F1785" s="3">
        <v>24</v>
      </c>
      <c r="G1785" s="1">
        <v>2</v>
      </c>
      <c r="H1785" s="1">
        <v>53</v>
      </c>
      <c r="I1785" s="2" t="s">
        <v>8</v>
      </c>
      <c r="J1785" s="3">
        <f t="shared" si="81"/>
        <v>48</v>
      </c>
      <c r="K1785" s="3">
        <f t="shared" si="82"/>
        <v>20</v>
      </c>
      <c r="L1785" s="4">
        <f t="shared" si="83"/>
        <v>0.41666666666666669</v>
      </c>
    </row>
    <row r="1786" spans="1:12" x14ac:dyDescent="0.3">
      <c r="A1786" s="1">
        <v>721</v>
      </c>
      <c r="B1786" s="1">
        <v>6</v>
      </c>
      <c r="C1786" s="2" t="s">
        <v>13</v>
      </c>
      <c r="D1786" s="2" t="s">
        <v>37</v>
      </c>
      <c r="E1786" s="3">
        <v>17</v>
      </c>
      <c r="F1786" s="3">
        <v>29</v>
      </c>
      <c r="G1786" s="1">
        <v>1</v>
      </c>
      <c r="H1786" s="1">
        <v>20</v>
      </c>
      <c r="I1786" s="2" t="s">
        <v>8</v>
      </c>
      <c r="J1786" s="3">
        <f t="shared" si="81"/>
        <v>29</v>
      </c>
      <c r="K1786" s="3">
        <f t="shared" si="82"/>
        <v>12</v>
      </c>
      <c r="L1786" s="4">
        <f t="shared" si="83"/>
        <v>0.41379310344827586</v>
      </c>
    </row>
    <row r="1787" spans="1:12" x14ac:dyDescent="0.3">
      <c r="A1787" s="1">
        <v>721</v>
      </c>
      <c r="B1787" s="1">
        <v>6</v>
      </c>
      <c r="C1787" s="2" t="s">
        <v>12</v>
      </c>
      <c r="D1787" s="2" t="s">
        <v>36</v>
      </c>
      <c r="E1787" s="3">
        <v>22</v>
      </c>
      <c r="F1787" s="3">
        <v>36</v>
      </c>
      <c r="G1787" s="1">
        <v>1</v>
      </c>
      <c r="H1787" s="1">
        <v>15</v>
      </c>
      <c r="I1787" s="2" t="s">
        <v>8</v>
      </c>
      <c r="J1787" s="3">
        <f t="shared" si="81"/>
        <v>36</v>
      </c>
      <c r="K1787" s="3">
        <f t="shared" si="82"/>
        <v>14</v>
      </c>
      <c r="L1787" s="4">
        <f t="shared" si="83"/>
        <v>0.3888888888888889</v>
      </c>
    </row>
    <row r="1788" spans="1:12" x14ac:dyDescent="0.3">
      <c r="A1788" s="1">
        <v>721</v>
      </c>
      <c r="B1788" s="1">
        <v>6</v>
      </c>
      <c r="C1788" s="2" t="s">
        <v>5</v>
      </c>
      <c r="D1788" s="2" t="s">
        <v>31</v>
      </c>
      <c r="E1788" s="3">
        <v>14</v>
      </c>
      <c r="F1788" s="3">
        <v>24</v>
      </c>
      <c r="G1788" s="1">
        <v>3</v>
      </c>
      <c r="H1788" s="1">
        <v>44</v>
      </c>
      <c r="I1788" s="2" t="s">
        <v>6</v>
      </c>
      <c r="J1788" s="3">
        <f t="shared" si="81"/>
        <v>72</v>
      </c>
      <c r="K1788" s="3">
        <f t="shared" si="82"/>
        <v>30</v>
      </c>
      <c r="L1788" s="4">
        <f t="shared" si="83"/>
        <v>0.41666666666666669</v>
      </c>
    </row>
    <row r="1789" spans="1:12" x14ac:dyDescent="0.3">
      <c r="A1789" s="1">
        <v>721</v>
      </c>
      <c r="B1789" s="1">
        <v>6</v>
      </c>
      <c r="C1789" s="2" t="s">
        <v>10</v>
      </c>
      <c r="D1789" s="2" t="s">
        <v>34</v>
      </c>
      <c r="E1789" s="3">
        <v>16</v>
      </c>
      <c r="F1789" s="3">
        <v>27</v>
      </c>
      <c r="G1789" s="1">
        <v>3</v>
      </c>
      <c r="H1789" s="1">
        <v>54</v>
      </c>
      <c r="I1789" s="2" t="s">
        <v>8</v>
      </c>
      <c r="J1789" s="3">
        <f t="shared" si="81"/>
        <v>81</v>
      </c>
      <c r="K1789" s="3">
        <f t="shared" si="82"/>
        <v>33</v>
      </c>
      <c r="L1789" s="4">
        <f t="shared" si="83"/>
        <v>0.40740740740740738</v>
      </c>
    </row>
    <row r="1790" spans="1:12" x14ac:dyDescent="0.3">
      <c r="A1790" s="1">
        <v>722</v>
      </c>
      <c r="B1790" s="1">
        <v>13</v>
      </c>
      <c r="C1790" s="2" t="s">
        <v>23</v>
      </c>
      <c r="D1790" s="2" t="s">
        <v>47</v>
      </c>
      <c r="E1790" s="3">
        <v>13</v>
      </c>
      <c r="F1790" s="3">
        <v>21</v>
      </c>
      <c r="G1790" s="1">
        <v>3</v>
      </c>
      <c r="H1790" s="1">
        <v>43</v>
      </c>
      <c r="I1790" s="2" t="s">
        <v>6</v>
      </c>
      <c r="J1790" s="3">
        <f t="shared" si="81"/>
        <v>63</v>
      </c>
      <c r="K1790" s="3">
        <f t="shared" si="82"/>
        <v>24</v>
      </c>
      <c r="L1790" s="4">
        <f t="shared" si="83"/>
        <v>0.38095238095238093</v>
      </c>
    </row>
    <row r="1791" spans="1:12" x14ac:dyDescent="0.3">
      <c r="A1791" s="1">
        <v>722</v>
      </c>
      <c r="B1791" s="1">
        <v>13</v>
      </c>
      <c r="C1791" s="2" t="s">
        <v>19</v>
      </c>
      <c r="D1791" s="2" t="s">
        <v>43</v>
      </c>
      <c r="E1791" s="3">
        <v>13</v>
      </c>
      <c r="F1791" s="3">
        <v>22</v>
      </c>
      <c r="G1791" s="1">
        <v>1</v>
      </c>
      <c r="H1791" s="1">
        <v>16</v>
      </c>
      <c r="I1791" s="2" t="s">
        <v>6</v>
      </c>
      <c r="J1791" s="3">
        <f t="shared" si="81"/>
        <v>22</v>
      </c>
      <c r="K1791" s="3">
        <f t="shared" si="82"/>
        <v>9</v>
      </c>
      <c r="L1791" s="4">
        <f t="shared" si="83"/>
        <v>0.40909090909090912</v>
      </c>
    </row>
    <row r="1792" spans="1:12" x14ac:dyDescent="0.3">
      <c r="A1792" s="1">
        <v>723</v>
      </c>
      <c r="B1792" s="1">
        <v>12</v>
      </c>
      <c r="C1792" s="2" t="s">
        <v>15</v>
      </c>
      <c r="D1792" s="2" t="s">
        <v>39</v>
      </c>
      <c r="E1792" s="3">
        <v>16</v>
      </c>
      <c r="F1792" s="3">
        <v>28</v>
      </c>
      <c r="G1792" s="1">
        <v>2</v>
      </c>
      <c r="H1792" s="1">
        <v>22</v>
      </c>
      <c r="I1792" s="2" t="s">
        <v>6</v>
      </c>
      <c r="J1792" s="3">
        <f t="shared" si="81"/>
        <v>56</v>
      </c>
      <c r="K1792" s="3">
        <f t="shared" si="82"/>
        <v>24</v>
      </c>
      <c r="L1792" s="4">
        <f t="shared" si="83"/>
        <v>0.42857142857142855</v>
      </c>
    </row>
    <row r="1793" spans="1:12" x14ac:dyDescent="0.3">
      <c r="A1793" s="1">
        <v>723</v>
      </c>
      <c r="B1793" s="1">
        <v>12</v>
      </c>
      <c r="C1793" s="2" t="s">
        <v>17</v>
      </c>
      <c r="D1793" s="2" t="s">
        <v>41</v>
      </c>
      <c r="E1793" s="3">
        <v>21</v>
      </c>
      <c r="F1793" s="3">
        <v>35</v>
      </c>
      <c r="G1793" s="1">
        <v>2</v>
      </c>
      <c r="H1793" s="1">
        <v>9</v>
      </c>
      <c r="I1793" s="2" t="s">
        <v>6</v>
      </c>
      <c r="J1793" s="3">
        <f t="shared" si="81"/>
        <v>70</v>
      </c>
      <c r="K1793" s="3">
        <f t="shared" si="82"/>
        <v>28</v>
      </c>
      <c r="L1793" s="4">
        <f t="shared" si="83"/>
        <v>0.4</v>
      </c>
    </row>
    <row r="1794" spans="1:12" x14ac:dyDescent="0.3">
      <c r="A1794" s="1">
        <v>724</v>
      </c>
      <c r="B1794" s="1">
        <v>8</v>
      </c>
      <c r="C1794" s="2" t="s">
        <v>19</v>
      </c>
      <c r="D1794" s="2" t="s">
        <v>43</v>
      </c>
      <c r="E1794" s="3">
        <v>13</v>
      </c>
      <c r="F1794" s="3">
        <v>22</v>
      </c>
      <c r="G1794" s="1">
        <v>3</v>
      </c>
      <c r="H1794" s="1">
        <v>56</v>
      </c>
      <c r="I1794" s="2" t="s">
        <v>6</v>
      </c>
      <c r="J1794" s="3">
        <f t="shared" si="81"/>
        <v>66</v>
      </c>
      <c r="K1794" s="3">
        <f t="shared" si="82"/>
        <v>27</v>
      </c>
      <c r="L1794" s="4">
        <f t="shared" si="83"/>
        <v>0.40909090909090912</v>
      </c>
    </row>
    <row r="1795" spans="1:12" x14ac:dyDescent="0.3">
      <c r="A1795" s="1">
        <v>725</v>
      </c>
      <c r="B1795" s="1">
        <v>10</v>
      </c>
      <c r="C1795" s="2" t="s">
        <v>20</v>
      </c>
      <c r="D1795" s="2" t="s">
        <v>44</v>
      </c>
      <c r="E1795" s="3">
        <v>20</v>
      </c>
      <c r="F1795" s="3">
        <v>34</v>
      </c>
      <c r="G1795" s="1">
        <v>3</v>
      </c>
      <c r="H1795" s="1">
        <v>30</v>
      </c>
      <c r="I1795" s="2" t="s">
        <v>6</v>
      </c>
      <c r="J1795" s="3">
        <f t="shared" ref="J1795:J1858" si="84">F1795*G1795</f>
        <v>102</v>
      </c>
      <c r="K1795" s="3">
        <f t="shared" ref="K1795:K1858" si="85">J1795-(G1795*E1795)</f>
        <v>42</v>
      </c>
      <c r="L1795" s="4">
        <f t="shared" ref="L1795:L1858" si="86">K1795/J1795</f>
        <v>0.41176470588235292</v>
      </c>
    </row>
    <row r="1796" spans="1:12" x14ac:dyDescent="0.3">
      <c r="A1796" s="1">
        <v>725</v>
      </c>
      <c r="B1796" s="1">
        <v>10</v>
      </c>
      <c r="C1796" s="2" t="s">
        <v>19</v>
      </c>
      <c r="D1796" s="2" t="s">
        <v>43</v>
      </c>
      <c r="E1796" s="3">
        <v>13</v>
      </c>
      <c r="F1796" s="3">
        <v>22</v>
      </c>
      <c r="G1796" s="1">
        <v>3</v>
      </c>
      <c r="H1796" s="1">
        <v>55</v>
      </c>
      <c r="I1796" s="2" t="s">
        <v>6</v>
      </c>
      <c r="J1796" s="3">
        <f t="shared" si="84"/>
        <v>66</v>
      </c>
      <c r="K1796" s="3">
        <f t="shared" si="85"/>
        <v>27</v>
      </c>
      <c r="L1796" s="4">
        <f t="shared" si="86"/>
        <v>0.40909090909090912</v>
      </c>
    </row>
    <row r="1797" spans="1:12" x14ac:dyDescent="0.3">
      <c r="A1797" s="1">
        <v>726</v>
      </c>
      <c r="B1797" s="1">
        <v>11</v>
      </c>
      <c r="C1797" s="2" t="s">
        <v>19</v>
      </c>
      <c r="D1797" s="2" t="s">
        <v>43</v>
      </c>
      <c r="E1797" s="3">
        <v>13</v>
      </c>
      <c r="F1797" s="3">
        <v>22</v>
      </c>
      <c r="G1797" s="1">
        <v>2</v>
      </c>
      <c r="H1797" s="1">
        <v>6</v>
      </c>
      <c r="I1797" s="2" t="s">
        <v>6</v>
      </c>
      <c r="J1797" s="3">
        <f t="shared" si="84"/>
        <v>44</v>
      </c>
      <c r="K1797" s="3">
        <f t="shared" si="85"/>
        <v>18</v>
      </c>
      <c r="L1797" s="4">
        <f t="shared" si="86"/>
        <v>0.40909090909090912</v>
      </c>
    </row>
    <row r="1798" spans="1:12" x14ac:dyDescent="0.3">
      <c r="A1798" s="1">
        <v>726</v>
      </c>
      <c r="B1798" s="1">
        <v>11</v>
      </c>
      <c r="C1798" s="2" t="s">
        <v>12</v>
      </c>
      <c r="D1798" s="2" t="s">
        <v>36</v>
      </c>
      <c r="E1798" s="3">
        <v>22</v>
      </c>
      <c r="F1798" s="3">
        <v>36</v>
      </c>
      <c r="G1798" s="1">
        <v>1</v>
      </c>
      <c r="H1798" s="1">
        <v>13</v>
      </c>
      <c r="I1798" s="2" t="s">
        <v>6</v>
      </c>
      <c r="J1798" s="3">
        <f t="shared" si="84"/>
        <v>36</v>
      </c>
      <c r="K1798" s="3">
        <f t="shared" si="85"/>
        <v>14</v>
      </c>
      <c r="L1798" s="4">
        <f t="shared" si="86"/>
        <v>0.3888888888888889</v>
      </c>
    </row>
    <row r="1799" spans="1:12" x14ac:dyDescent="0.3">
      <c r="A1799" s="1">
        <v>726</v>
      </c>
      <c r="B1799" s="1">
        <v>11</v>
      </c>
      <c r="C1799" s="2" t="s">
        <v>22</v>
      </c>
      <c r="D1799" s="2" t="s">
        <v>46</v>
      </c>
      <c r="E1799" s="3">
        <v>14</v>
      </c>
      <c r="F1799" s="3">
        <v>23</v>
      </c>
      <c r="G1799" s="1">
        <v>2</v>
      </c>
      <c r="H1799" s="1">
        <v>55</v>
      </c>
      <c r="I1799" s="2" t="s">
        <v>6</v>
      </c>
      <c r="J1799" s="3">
        <f t="shared" si="84"/>
        <v>46</v>
      </c>
      <c r="K1799" s="3">
        <f t="shared" si="85"/>
        <v>18</v>
      </c>
      <c r="L1799" s="4">
        <f t="shared" si="86"/>
        <v>0.39130434782608697</v>
      </c>
    </row>
    <row r="1800" spans="1:12" x14ac:dyDescent="0.3">
      <c r="A1800" s="1">
        <v>727</v>
      </c>
      <c r="B1800" s="1">
        <v>17</v>
      </c>
      <c r="C1800" s="2" t="s">
        <v>21</v>
      </c>
      <c r="D1800" s="2" t="s">
        <v>45</v>
      </c>
      <c r="E1800" s="3">
        <v>12</v>
      </c>
      <c r="F1800" s="3">
        <v>20</v>
      </c>
      <c r="G1800" s="1">
        <v>2</v>
      </c>
      <c r="H1800" s="1">
        <v>21</v>
      </c>
      <c r="I1800" s="2" t="s">
        <v>8</v>
      </c>
      <c r="J1800" s="3">
        <f t="shared" si="84"/>
        <v>40</v>
      </c>
      <c r="K1800" s="3">
        <f t="shared" si="85"/>
        <v>16</v>
      </c>
      <c r="L1800" s="4">
        <f t="shared" si="86"/>
        <v>0.4</v>
      </c>
    </row>
    <row r="1801" spans="1:12" x14ac:dyDescent="0.3">
      <c r="A1801" s="1">
        <v>728</v>
      </c>
      <c r="B1801" s="1">
        <v>9</v>
      </c>
      <c r="C1801" s="2" t="s">
        <v>24</v>
      </c>
      <c r="D1801" s="2" t="s">
        <v>48</v>
      </c>
      <c r="E1801" s="3">
        <v>10</v>
      </c>
      <c r="F1801" s="3">
        <v>18</v>
      </c>
      <c r="G1801" s="1">
        <v>1</v>
      </c>
      <c r="H1801" s="1">
        <v>42</v>
      </c>
      <c r="I1801" s="2" t="s">
        <v>6</v>
      </c>
      <c r="J1801" s="3">
        <f t="shared" si="84"/>
        <v>18</v>
      </c>
      <c r="K1801" s="3">
        <f t="shared" si="85"/>
        <v>8</v>
      </c>
      <c r="L1801" s="4">
        <f t="shared" si="86"/>
        <v>0.44444444444444442</v>
      </c>
    </row>
    <row r="1802" spans="1:12" x14ac:dyDescent="0.3">
      <c r="A1802" s="1">
        <v>728</v>
      </c>
      <c r="B1802" s="1">
        <v>9</v>
      </c>
      <c r="C1802" s="2" t="s">
        <v>10</v>
      </c>
      <c r="D1802" s="2" t="s">
        <v>34</v>
      </c>
      <c r="E1802" s="3">
        <v>16</v>
      </c>
      <c r="F1802" s="3">
        <v>27</v>
      </c>
      <c r="G1802" s="1">
        <v>3</v>
      </c>
      <c r="H1802" s="1">
        <v>8</v>
      </c>
      <c r="I1802" s="2" t="s">
        <v>6</v>
      </c>
      <c r="J1802" s="3">
        <f t="shared" si="84"/>
        <v>81</v>
      </c>
      <c r="K1802" s="3">
        <f t="shared" si="85"/>
        <v>33</v>
      </c>
      <c r="L1802" s="4">
        <f t="shared" si="86"/>
        <v>0.40740740740740738</v>
      </c>
    </row>
    <row r="1803" spans="1:12" x14ac:dyDescent="0.3">
      <c r="A1803" s="1">
        <v>728</v>
      </c>
      <c r="B1803" s="1">
        <v>9</v>
      </c>
      <c r="C1803" s="2" t="s">
        <v>18</v>
      </c>
      <c r="D1803" s="2" t="s">
        <v>42</v>
      </c>
      <c r="E1803" s="3">
        <v>19</v>
      </c>
      <c r="F1803" s="3">
        <v>32</v>
      </c>
      <c r="G1803" s="1">
        <v>3</v>
      </c>
      <c r="H1803" s="1">
        <v>22</v>
      </c>
      <c r="I1803" s="2" t="s">
        <v>6</v>
      </c>
      <c r="J1803" s="3">
        <f t="shared" si="84"/>
        <v>96</v>
      </c>
      <c r="K1803" s="3">
        <f t="shared" si="85"/>
        <v>39</v>
      </c>
      <c r="L1803" s="4">
        <f t="shared" si="86"/>
        <v>0.40625</v>
      </c>
    </row>
    <row r="1804" spans="1:12" x14ac:dyDescent="0.3">
      <c r="A1804" s="1">
        <v>729</v>
      </c>
      <c r="B1804" s="1">
        <v>20</v>
      </c>
      <c r="C1804" s="2" t="s">
        <v>20</v>
      </c>
      <c r="D1804" s="2" t="s">
        <v>44</v>
      </c>
      <c r="E1804" s="3">
        <v>20</v>
      </c>
      <c r="F1804" s="3">
        <v>34</v>
      </c>
      <c r="G1804" s="1">
        <v>2</v>
      </c>
      <c r="H1804" s="1">
        <v>57</v>
      </c>
      <c r="I1804" s="2" t="s">
        <v>6</v>
      </c>
      <c r="J1804" s="3">
        <f t="shared" si="84"/>
        <v>68</v>
      </c>
      <c r="K1804" s="3">
        <f t="shared" si="85"/>
        <v>28</v>
      </c>
      <c r="L1804" s="4">
        <f t="shared" si="86"/>
        <v>0.41176470588235292</v>
      </c>
    </row>
    <row r="1805" spans="1:12" x14ac:dyDescent="0.3">
      <c r="A1805" s="1">
        <v>729</v>
      </c>
      <c r="B1805" s="1">
        <v>20</v>
      </c>
      <c r="C1805" s="2" t="s">
        <v>21</v>
      </c>
      <c r="D1805" s="2" t="s">
        <v>45</v>
      </c>
      <c r="E1805" s="3">
        <v>12</v>
      </c>
      <c r="F1805" s="3">
        <v>20</v>
      </c>
      <c r="G1805" s="1">
        <v>3</v>
      </c>
      <c r="H1805" s="1">
        <v>8</v>
      </c>
      <c r="I1805" s="2" t="s">
        <v>8</v>
      </c>
      <c r="J1805" s="3">
        <f t="shared" si="84"/>
        <v>60</v>
      </c>
      <c r="K1805" s="3">
        <f t="shared" si="85"/>
        <v>24</v>
      </c>
      <c r="L1805" s="4">
        <f t="shared" si="86"/>
        <v>0.4</v>
      </c>
    </row>
    <row r="1806" spans="1:12" x14ac:dyDescent="0.3">
      <c r="A1806" s="1">
        <v>730</v>
      </c>
      <c r="B1806" s="1">
        <v>8</v>
      </c>
      <c r="C1806" s="2" t="s">
        <v>7</v>
      </c>
      <c r="D1806" s="2" t="s">
        <v>32</v>
      </c>
      <c r="E1806" s="3">
        <v>18</v>
      </c>
      <c r="F1806" s="3">
        <v>30</v>
      </c>
      <c r="G1806" s="1">
        <v>3</v>
      </c>
      <c r="H1806" s="1">
        <v>32</v>
      </c>
      <c r="I1806" s="2" t="s">
        <v>8</v>
      </c>
      <c r="J1806" s="3">
        <f t="shared" si="84"/>
        <v>90</v>
      </c>
      <c r="K1806" s="3">
        <f t="shared" si="85"/>
        <v>36</v>
      </c>
      <c r="L1806" s="4">
        <f t="shared" si="86"/>
        <v>0.4</v>
      </c>
    </row>
    <row r="1807" spans="1:12" x14ac:dyDescent="0.3">
      <c r="A1807" s="1">
        <v>730</v>
      </c>
      <c r="B1807" s="1">
        <v>8</v>
      </c>
      <c r="C1807" s="2" t="s">
        <v>5</v>
      </c>
      <c r="D1807" s="2" t="s">
        <v>31</v>
      </c>
      <c r="E1807" s="3">
        <v>14</v>
      </c>
      <c r="F1807" s="3">
        <v>24</v>
      </c>
      <c r="G1807" s="1">
        <v>1</v>
      </c>
      <c r="H1807" s="1">
        <v>47</v>
      </c>
      <c r="I1807" s="2" t="s">
        <v>8</v>
      </c>
      <c r="J1807" s="3">
        <f t="shared" si="84"/>
        <v>24</v>
      </c>
      <c r="K1807" s="3">
        <f t="shared" si="85"/>
        <v>10</v>
      </c>
      <c r="L1807" s="4">
        <f t="shared" si="86"/>
        <v>0.41666666666666669</v>
      </c>
    </row>
    <row r="1808" spans="1:12" x14ac:dyDescent="0.3">
      <c r="A1808" s="1">
        <v>731</v>
      </c>
      <c r="B1808" s="1">
        <v>17</v>
      </c>
      <c r="C1808" s="2" t="s">
        <v>18</v>
      </c>
      <c r="D1808" s="2" t="s">
        <v>42</v>
      </c>
      <c r="E1808" s="3">
        <v>19</v>
      </c>
      <c r="F1808" s="3">
        <v>32</v>
      </c>
      <c r="G1808" s="1">
        <v>2</v>
      </c>
      <c r="H1808" s="1">
        <v>47</v>
      </c>
      <c r="I1808" s="2" t="s">
        <v>8</v>
      </c>
      <c r="J1808" s="3">
        <f t="shared" si="84"/>
        <v>64</v>
      </c>
      <c r="K1808" s="3">
        <f t="shared" si="85"/>
        <v>26</v>
      </c>
      <c r="L1808" s="4">
        <f t="shared" si="86"/>
        <v>0.40625</v>
      </c>
    </row>
    <row r="1809" spans="1:12" x14ac:dyDescent="0.3">
      <c r="A1809" s="1">
        <v>732</v>
      </c>
      <c r="B1809" s="1">
        <v>12</v>
      </c>
      <c r="C1809" s="2" t="s">
        <v>11</v>
      </c>
      <c r="D1809" s="2" t="s">
        <v>35</v>
      </c>
      <c r="E1809" s="3">
        <v>25</v>
      </c>
      <c r="F1809" s="3">
        <v>40</v>
      </c>
      <c r="G1809" s="1">
        <v>3</v>
      </c>
      <c r="H1809" s="1">
        <v>29</v>
      </c>
      <c r="I1809" s="2" t="s">
        <v>6</v>
      </c>
      <c r="J1809" s="3">
        <f t="shared" si="84"/>
        <v>120</v>
      </c>
      <c r="K1809" s="3">
        <f t="shared" si="85"/>
        <v>45</v>
      </c>
      <c r="L1809" s="4">
        <f t="shared" si="86"/>
        <v>0.375</v>
      </c>
    </row>
    <row r="1810" spans="1:12" x14ac:dyDescent="0.3">
      <c r="A1810" s="1">
        <v>732</v>
      </c>
      <c r="B1810" s="1">
        <v>12</v>
      </c>
      <c r="C1810" s="2" t="s">
        <v>25</v>
      </c>
      <c r="D1810" s="2" t="s">
        <v>49</v>
      </c>
      <c r="E1810" s="3">
        <v>15</v>
      </c>
      <c r="F1810" s="3">
        <v>26</v>
      </c>
      <c r="G1810" s="1">
        <v>3</v>
      </c>
      <c r="H1810" s="1">
        <v>36</v>
      </c>
      <c r="I1810" s="2" t="s">
        <v>8</v>
      </c>
      <c r="J1810" s="3">
        <f t="shared" si="84"/>
        <v>78</v>
      </c>
      <c r="K1810" s="3">
        <f t="shared" si="85"/>
        <v>33</v>
      </c>
      <c r="L1810" s="4">
        <f t="shared" si="86"/>
        <v>0.42307692307692307</v>
      </c>
    </row>
    <row r="1811" spans="1:12" x14ac:dyDescent="0.3">
      <c r="A1811" s="1">
        <v>732</v>
      </c>
      <c r="B1811" s="1">
        <v>12</v>
      </c>
      <c r="C1811" s="2" t="s">
        <v>12</v>
      </c>
      <c r="D1811" s="2" t="s">
        <v>36</v>
      </c>
      <c r="E1811" s="3">
        <v>22</v>
      </c>
      <c r="F1811" s="3">
        <v>36</v>
      </c>
      <c r="G1811" s="1">
        <v>3</v>
      </c>
      <c r="H1811" s="1">
        <v>56</v>
      </c>
      <c r="I1811" s="2" t="s">
        <v>8</v>
      </c>
      <c r="J1811" s="3">
        <f t="shared" si="84"/>
        <v>108</v>
      </c>
      <c r="K1811" s="3">
        <f t="shared" si="85"/>
        <v>42</v>
      </c>
      <c r="L1811" s="4">
        <f t="shared" si="86"/>
        <v>0.3888888888888889</v>
      </c>
    </row>
    <row r="1812" spans="1:12" x14ac:dyDescent="0.3">
      <c r="A1812" s="1">
        <v>733</v>
      </c>
      <c r="B1812" s="1">
        <v>14</v>
      </c>
      <c r="C1812" s="2" t="s">
        <v>12</v>
      </c>
      <c r="D1812" s="2" t="s">
        <v>36</v>
      </c>
      <c r="E1812" s="3">
        <v>22</v>
      </c>
      <c r="F1812" s="3">
        <v>36</v>
      </c>
      <c r="G1812" s="1">
        <v>3</v>
      </c>
      <c r="H1812" s="1">
        <v>31</v>
      </c>
      <c r="I1812" s="2" t="s">
        <v>8</v>
      </c>
      <c r="J1812" s="3">
        <f t="shared" si="84"/>
        <v>108</v>
      </c>
      <c r="K1812" s="3">
        <f t="shared" si="85"/>
        <v>42</v>
      </c>
      <c r="L1812" s="4">
        <f t="shared" si="86"/>
        <v>0.3888888888888889</v>
      </c>
    </row>
    <row r="1813" spans="1:12" x14ac:dyDescent="0.3">
      <c r="A1813" s="1">
        <v>733</v>
      </c>
      <c r="B1813" s="1">
        <v>14</v>
      </c>
      <c r="C1813" s="2" t="s">
        <v>5</v>
      </c>
      <c r="D1813" s="2" t="s">
        <v>31</v>
      </c>
      <c r="E1813" s="3">
        <v>14</v>
      </c>
      <c r="F1813" s="3">
        <v>24</v>
      </c>
      <c r="G1813" s="1">
        <v>1</v>
      </c>
      <c r="H1813" s="1">
        <v>34</v>
      </c>
      <c r="I1813" s="2" t="s">
        <v>6</v>
      </c>
      <c r="J1813" s="3">
        <f t="shared" si="84"/>
        <v>24</v>
      </c>
      <c r="K1813" s="3">
        <f t="shared" si="85"/>
        <v>10</v>
      </c>
      <c r="L1813" s="4">
        <f t="shared" si="86"/>
        <v>0.41666666666666669</v>
      </c>
    </row>
    <row r="1814" spans="1:12" x14ac:dyDescent="0.3">
      <c r="A1814" s="1">
        <v>733</v>
      </c>
      <c r="B1814" s="1">
        <v>14</v>
      </c>
      <c r="C1814" s="2" t="s">
        <v>10</v>
      </c>
      <c r="D1814" s="2" t="s">
        <v>34</v>
      </c>
      <c r="E1814" s="3">
        <v>16</v>
      </c>
      <c r="F1814" s="3">
        <v>27</v>
      </c>
      <c r="G1814" s="1">
        <v>2</v>
      </c>
      <c r="H1814" s="1">
        <v>9</v>
      </c>
      <c r="I1814" s="2" t="s">
        <v>8</v>
      </c>
      <c r="J1814" s="3">
        <f t="shared" si="84"/>
        <v>54</v>
      </c>
      <c r="K1814" s="3">
        <f t="shared" si="85"/>
        <v>22</v>
      </c>
      <c r="L1814" s="4">
        <f t="shared" si="86"/>
        <v>0.40740740740740738</v>
      </c>
    </row>
    <row r="1815" spans="1:12" x14ac:dyDescent="0.3">
      <c r="A1815" s="1">
        <v>734</v>
      </c>
      <c r="B1815" s="1">
        <v>14</v>
      </c>
      <c r="C1815" s="2" t="s">
        <v>18</v>
      </c>
      <c r="D1815" s="2" t="s">
        <v>42</v>
      </c>
      <c r="E1815" s="3">
        <v>19</v>
      </c>
      <c r="F1815" s="3">
        <v>32</v>
      </c>
      <c r="G1815" s="1">
        <v>3</v>
      </c>
      <c r="H1815" s="1">
        <v>11</v>
      </c>
      <c r="I1815" s="2" t="s">
        <v>8</v>
      </c>
      <c r="J1815" s="3">
        <f t="shared" si="84"/>
        <v>96</v>
      </c>
      <c r="K1815" s="3">
        <f t="shared" si="85"/>
        <v>39</v>
      </c>
      <c r="L1815" s="4">
        <f t="shared" si="86"/>
        <v>0.40625</v>
      </c>
    </row>
    <row r="1816" spans="1:12" x14ac:dyDescent="0.3">
      <c r="A1816" s="1">
        <v>734</v>
      </c>
      <c r="B1816" s="1">
        <v>14</v>
      </c>
      <c r="C1816" s="2" t="s">
        <v>5</v>
      </c>
      <c r="D1816" s="2" t="s">
        <v>31</v>
      </c>
      <c r="E1816" s="3">
        <v>14</v>
      </c>
      <c r="F1816" s="3">
        <v>24</v>
      </c>
      <c r="G1816" s="1">
        <v>1</v>
      </c>
      <c r="H1816" s="1">
        <v>16</v>
      </c>
      <c r="I1816" s="2" t="s">
        <v>6</v>
      </c>
      <c r="J1816" s="3">
        <f t="shared" si="84"/>
        <v>24</v>
      </c>
      <c r="K1816" s="3">
        <f t="shared" si="85"/>
        <v>10</v>
      </c>
      <c r="L1816" s="4">
        <f t="shared" si="86"/>
        <v>0.41666666666666669</v>
      </c>
    </row>
    <row r="1817" spans="1:12" x14ac:dyDescent="0.3">
      <c r="A1817" s="1">
        <v>734</v>
      </c>
      <c r="B1817" s="1">
        <v>14</v>
      </c>
      <c r="C1817" s="2" t="s">
        <v>16</v>
      </c>
      <c r="D1817" s="2" t="s">
        <v>40</v>
      </c>
      <c r="E1817" s="3">
        <v>11</v>
      </c>
      <c r="F1817" s="3">
        <v>19</v>
      </c>
      <c r="G1817" s="1">
        <v>1</v>
      </c>
      <c r="H1817" s="1">
        <v>25</v>
      </c>
      <c r="I1817" s="2" t="s">
        <v>6</v>
      </c>
      <c r="J1817" s="3">
        <f t="shared" si="84"/>
        <v>19</v>
      </c>
      <c r="K1817" s="3">
        <f t="shared" si="85"/>
        <v>8</v>
      </c>
      <c r="L1817" s="4">
        <f t="shared" si="86"/>
        <v>0.42105263157894735</v>
      </c>
    </row>
    <row r="1818" spans="1:12" x14ac:dyDescent="0.3">
      <c r="A1818" s="1">
        <v>735</v>
      </c>
      <c r="B1818" s="1">
        <v>20</v>
      </c>
      <c r="C1818" s="2" t="s">
        <v>22</v>
      </c>
      <c r="D1818" s="2" t="s">
        <v>46</v>
      </c>
      <c r="E1818" s="3">
        <v>14</v>
      </c>
      <c r="F1818" s="3">
        <v>23</v>
      </c>
      <c r="G1818" s="1">
        <v>2</v>
      </c>
      <c r="H1818" s="1">
        <v>30</v>
      </c>
      <c r="I1818" s="2" t="s">
        <v>8</v>
      </c>
      <c r="J1818" s="3">
        <f t="shared" si="84"/>
        <v>46</v>
      </c>
      <c r="K1818" s="3">
        <f t="shared" si="85"/>
        <v>18</v>
      </c>
      <c r="L1818" s="4">
        <f t="shared" si="86"/>
        <v>0.39130434782608697</v>
      </c>
    </row>
    <row r="1819" spans="1:12" x14ac:dyDescent="0.3">
      <c r="A1819" s="1">
        <v>735</v>
      </c>
      <c r="B1819" s="1">
        <v>20</v>
      </c>
      <c r="C1819" s="2" t="s">
        <v>18</v>
      </c>
      <c r="D1819" s="2" t="s">
        <v>42</v>
      </c>
      <c r="E1819" s="3">
        <v>19</v>
      </c>
      <c r="F1819" s="3">
        <v>32</v>
      </c>
      <c r="G1819" s="1">
        <v>3</v>
      </c>
      <c r="H1819" s="1">
        <v>57</v>
      </c>
      <c r="I1819" s="2" t="s">
        <v>6</v>
      </c>
      <c r="J1819" s="3">
        <f t="shared" si="84"/>
        <v>96</v>
      </c>
      <c r="K1819" s="3">
        <f t="shared" si="85"/>
        <v>39</v>
      </c>
      <c r="L1819" s="4">
        <f t="shared" si="86"/>
        <v>0.40625</v>
      </c>
    </row>
    <row r="1820" spans="1:12" x14ac:dyDescent="0.3">
      <c r="A1820" s="1">
        <v>736</v>
      </c>
      <c r="B1820" s="1">
        <v>17</v>
      </c>
      <c r="C1820" s="2" t="s">
        <v>19</v>
      </c>
      <c r="D1820" s="2" t="s">
        <v>43</v>
      </c>
      <c r="E1820" s="3">
        <v>13</v>
      </c>
      <c r="F1820" s="3">
        <v>22</v>
      </c>
      <c r="G1820" s="1">
        <v>3</v>
      </c>
      <c r="H1820" s="1">
        <v>22</v>
      </c>
      <c r="I1820" s="2" t="s">
        <v>8</v>
      </c>
      <c r="J1820" s="3">
        <f t="shared" si="84"/>
        <v>66</v>
      </c>
      <c r="K1820" s="3">
        <f t="shared" si="85"/>
        <v>27</v>
      </c>
      <c r="L1820" s="4">
        <f t="shared" si="86"/>
        <v>0.40909090909090912</v>
      </c>
    </row>
    <row r="1821" spans="1:12" x14ac:dyDescent="0.3">
      <c r="A1821" s="1">
        <v>736</v>
      </c>
      <c r="B1821" s="1">
        <v>17</v>
      </c>
      <c r="C1821" s="2" t="s">
        <v>15</v>
      </c>
      <c r="D1821" s="2" t="s">
        <v>39</v>
      </c>
      <c r="E1821" s="3">
        <v>16</v>
      </c>
      <c r="F1821" s="3">
        <v>28</v>
      </c>
      <c r="G1821" s="1">
        <v>2</v>
      </c>
      <c r="H1821" s="1">
        <v>43</v>
      </c>
      <c r="I1821" s="2" t="s">
        <v>6</v>
      </c>
      <c r="J1821" s="3">
        <f t="shared" si="84"/>
        <v>56</v>
      </c>
      <c r="K1821" s="3">
        <f t="shared" si="85"/>
        <v>24</v>
      </c>
      <c r="L1821" s="4">
        <f t="shared" si="86"/>
        <v>0.42857142857142855</v>
      </c>
    </row>
    <row r="1822" spans="1:12" x14ac:dyDescent="0.3">
      <c r="A1822" s="1">
        <v>736</v>
      </c>
      <c r="B1822" s="1">
        <v>17</v>
      </c>
      <c r="C1822" s="2" t="s">
        <v>9</v>
      </c>
      <c r="D1822" s="2" t="s">
        <v>33</v>
      </c>
      <c r="E1822" s="3">
        <v>19</v>
      </c>
      <c r="F1822" s="3">
        <v>31</v>
      </c>
      <c r="G1822" s="1">
        <v>3</v>
      </c>
      <c r="H1822" s="1">
        <v>27</v>
      </c>
      <c r="I1822" s="2" t="s">
        <v>8</v>
      </c>
      <c r="J1822" s="3">
        <f t="shared" si="84"/>
        <v>93</v>
      </c>
      <c r="K1822" s="3">
        <f t="shared" si="85"/>
        <v>36</v>
      </c>
      <c r="L1822" s="4">
        <f t="shared" si="86"/>
        <v>0.38709677419354838</v>
      </c>
    </row>
    <row r="1823" spans="1:12" x14ac:dyDescent="0.3">
      <c r="A1823" s="1">
        <v>737</v>
      </c>
      <c r="B1823" s="1">
        <v>6</v>
      </c>
      <c r="C1823" s="2" t="s">
        <v>13</v>
      </c>
      <c r="D1823" s="2" t="s">
        <v>37</v>
      </c>
      <c r="E1823" s="3">
        <v>17</v>
      </c>
      <c r="F1823" s="3">
        <v>29</v>
      </c>
      <c r="G1823" s="1">
        <v>2</v>
      </c>
      <c r="H1823" s="1">
        <v>17</v>
      </c>
      <c r="I1823" s="2" t="s">
        <v>8</v>
      </c>
      <c r="J1823" s="3">
        <f t="shared" si="84"/>
        <v>58</v>
      </c>
      <c r="K1823" s="3">
        <f t="shared" si="85"/>
        <v>24</v>
      </c>
      <c r="L1823" s="4">
        <f t="shared" si="86"/>
        <v>0.41379310344827586</v>
      </c>
    </row>
    <row r="1824" spans="1:12" x14ac:dyDescent="0.3">
      <c r="A1824" s="1">
        <v>737</v>
      </c>
      <c r="B1824" s="1">
        <v>6</v>
      </c>
      <c r="C1824" s="2" t="s">
        <v>7</v>
      </c>
      <c r="D1824" s="2" t="s">
        <v>32</v>
      </c>
      <c r="E1824" s="3">
        <v>18</v>
      </c>
      <c r="F1824" s="3">
        <v>30</v>
      </c>
      <c r="G1824" s="1">
        <v>2</v>
      </c>
      <c r="H1824" s="1">
        <v>5</v>
      </c>
      <c r="I1824" s="2" t="s">
        <v>6</v>
      </c>
      <c r="J1824" s="3">
        <f t="shared" si="84"/>
        <v>60</v>
      </c>
      <c r="K1824" s="3">
        <f t="shared" si="85"/>
        <v>24</v>
      </c>
      <c r="L1824" s="4">
        <f t="shared" si="86"/>
        <v>0.4</v>
      </c>
    </row>
    <row r="1825" spans="1:12" x14ac:dyDescent="0.3">
      <c r="A1825" s="1">
        <v>738</v>
      </c>
      <c r="B1825" s="1">
        <v>15</v>
      </c>
      <c r="C1825" s="2" t="s">
        <v>25</v>
      </c>
      <c r="D1825" s="2" t="s">
        <v>49</v>
      </c>
      <c r="E1825" s="3">
        <v>15</v>
      </c>
      <c r="F1825" s="3">
        <v>26</v>
      </c>
      <c r="G1825" s="1">
        <v>2</v>
      </c>
      <c r="H1825" s="1">
        <v>59</v>
      </c>
      <c r="I1825" s="2" t="s">
        <v>6</v>
      </c>
      <c r="J1825" s="3">
        <f t="shared" si="84"/>
        <v>52</v>
      </c>
      <c r="K1825" s="3">
        <f t="shared" si="85"/>
        <v>22</v>
      </c>
      <c r="L1825" s="4">
        <f t="shared" si="86"/>
        <v>0.42307692307692307</v>
      </c>
    </row>
    <row r="1826" spans="1:12" x14ac:dyDescent="0.3">
      <c r="A1826" s="1">
        <v>738</v>
      </c>
      <c r="B1826" s="1">
        <v>15</v>
      </c>
      <c r="C1826" s="2" t="s">
        <v>15</v>
      </c>
      <c r="D1826" s="2" t="s">
        <v>39</v>
      </c>
      <c r="E1826" s="3">
        <v>16</v>
      </c>
      <c r="F1826" s="3">
        <v>28</v>
      </c>
      <c r="G1826" s="1">
        <v>1</v>
      </c>
      <c r="H1826" s="1">
        <v>15</v>
      </c>
      <c r="I1826" s="2" t="s">
        <v>6</v>
      </c>
      <c r="J1826" s="3">
        <f t="shared" si="84"/>
        <v>28</v>
      </c>
      <c r="K1826" s="3">
        <f t="shared" si="85"/>
        <v>12</v>
      </c>
      <c r="L1826" s="4">
        <f t="shared" si="86"/>
        <v>0.42857142857142855</v>
      </c>
    </row>
    <row r="1827" spans="1:12" x14ac:dyDescent="0.3">
      <c r="A1827" s="1">
        <v>738</v>
      </c>
      <c r="B1827" s="1">
        <v>15</v>
      </c>
      <c r="C1827" s="2" t="s">
        <v>24</v>
      </c>
      <c r="D1827" s="2" t="s">
        <v>48</v>
      </c>
      <c r="E1827" s="3">
        <v>10</v>
      </c>
      <c r="F1827" s="3">
        <v>18</v>
      </c>
      <c r="G1827" s="1">
        <v>3</v>
      </c>
      <c r="H1827" s="1">
        <v>20</v>
      </c>
      <c r="I1827" s="2" t="s">
        <v>8</v>
      </c>
      <c r="J1827" s="3">
        <f t="shared" si="84"/>
        <v>54</v>
      </c>
      <c r="K1827" s="3">
        <f t="shared" si="85"/>
        <v>24</v>
      </c>
      <c r="L1827" s="4">
        <f t="shared" si="86"/>
        <v>0.44444444444444442</v>
      </c>
    </row>
    <row r="1828" spans="1:12" x14ac:dyDescent="0.3">
      <c r="A1828" s="1">
        <v>739</v>
      </c>
      <c r="B1828" s="1">
        <v>10</v>
      </c>
      <c r="C1828" s="2" t="s">
        <v>22</v>
      </c>
      <c r="D1828" s="2" t="s">
        <v>46</v>
      </c>
      <c r="E1828" s="3">
        <v>14</v>
      </c>
      <c r="F1828" s="3">
        <v>23</v>
      </c>
      <c r="G1828" s="1">
        <v>2</v>
      </c>
      <c r="H1828" s="1">
        <v>54</v>
      </c>
      <c r="I1828" s="2" t="s">
        <v>6</v>
      </c>
      <c r="J1828" s="3">
        <f t="shared" si="84"/>
        <v>46</v>
      </c>
      <c r="K1828" s="3">
        <f t="shared" si="85"/>
        <v>18</v>
      </c>
      <c r="L1828" s="4">
        <f t="shared" si="86"/>
        <v>0.39130434782608697</v>
      </c>
    </row>
    <row r="1829" spans="1:12" x14ac:dyDescent="0.3">
      <c r="A1829" s="1">
        <v>740</v>
      </c>
      <c r="B1829" s="1">
        <v>16</v>
      </c>
      <c r="C1829" s="2" t="s">
        <v>15</v>
      </c>
      <c r="D1829" s="2" t="s">
        <v>39</v>
      </c>
      <c r="E1829" s="3">
        <v>16</v>
      </c>
      <c r="F1829" s="3">
        <v>28</v>
      </c>
      <c r="G1829" s="1">
        <v>3</v>
      </c>
      <c r="H1829" s="1">
        <v>31</v>
      </c>
      <c r="I1829" s="2" t="s">
        <v>6</v>
      </c>
      <c r="J1829" s="3">
        <f t="shared" si="84"/>
        <v>84</v>
      </c>
      <c r="K1829" s="3">
        <f t="shared" si="85"/>
        <v>36</v>
      </c>
      <c r="L1829" s="4">
        <f t="shared" si="86"/>
        <v>0.42857142857142855</v>
      </c>
    </row>
    <row r="1830" spans="1:12" x14ac:dyDescent="0.3">
      <c r="A1830" s="1">
        <v>740</v>
      </c>
      <c r="B1830" s="1">
        <v>16</v>
      </c>
      <c r="C1830" s="2" t="s">
        <v>18</v>
      </c>
      <c r="D1830" s="2" t="s">
        <v>42</v>
      </c>
      <c r="E1830" s="3">
        <v>19</v>
      </c>
      <c r="F1830" s="3">
        <v>32</v>
      </c>
      <c r="G1830" s="1">
        <v>1</v>
      </c>
      <c r="H1830" s="1">
        <v>16</v>
      </c>
      <c r="I1830" s="2" t="s">
        <v>8</v>
      </c>
      <c r="J1830" s="3">
        <f t="shared" si="84"/>
        <v>32</v>
      </c>
      <c r="K1830" s="3">
        <f t="shared" si="85"/>
        <v>13</v>
      </c>
      <c r="L1830" s="4">
        <f t="shared" si="86"/>
        <v>0.40625</v>
      </c>
    </row>
    <row r="1831" spans="1:12" x14ac:dyDescent="0.3">
      <c r="A1831" s="1">
        <v>740</v>
      </c>
      <c r="B1831" s="1">
        <v>16</v>
      </c>
      <c r="C1831" s="2" t="s">
        <v>12</v>
      </c>
      <c r="D1831" s="2" t="s">
        <v>36</v>
      </c>
      <c r="E1831" s="3">
        <v>22</v>
      </c>
      <c r="F1831" s="3">
        <v>36</v>
      </c>
      <c r="G1831" s="1">
        <v>3</v>
      </c>
      <c r="H1831" s="1">
        <v>45</v>
      </c>
      <c r="I1831" s="2" t="s">
        <v>8</v>
      </c>
      <c r="J1831" s="3">
        <f t="shared" si="84"/>
        <v>108</v>
      </c>
      <c r="K1831" s="3">
        <f t="shared" si="85"/>
        <v>42</v>
      </c>
      <c r="L1831" s="4">
        <f t="shared" si="86"/>
        <v>0.3888888888888889</v>
      </c>
    </row>
    <row r="1832" spans="1:12" x14ac:dyDescent="0.3">
      <c r="A1832" s="1">
        <v>740</v>
      </c>
      <c r="B1832" s="1">
        <v>16</v>
      </c>
      <c r="C1832" s="2" t="s">
        <v>22</v>
      </c>
      <c r="D1832" s="2" t="s">
        <v>46</v>
      </c>
      <c r="E1832" s="3">
        <v>14</v>
      </c>
      <c r="F1832" s="3">
        <v>23</v>
      </c>
      <c r="G1832" s="1">
        <v>3</v>
      </c>
      <c r="H1832" s="1">
        <v>21</v>
      </c>
      <c r="I1832" s="2" t="s">
        <v>8</v>
      </c>
      <c r="J1832" s="3">
        <f t="shared" si="84"/>
        <v>69</v>
      </c>
      <c r="K1832" s="3">
        <f t="shared" si="85"/>
        <v>27</v>
      </c>
      <c r="L1832" s="4">
        <f t="shared" si="86"/>
        <v>0.39130434782608697</v>
      </c>
    </row>
    <row r="1833" spans="1:12" x14ac:dyDescent="0.3">
      <c r="A1833" s="1">
        <v>741</v>
      </c>
      <c r="B1833" s="1">
        <v>14</v>
      </c>
      <c r="C1833" s="2" t="s">
        <v>5</v>
      </c>
      <c r="D1833" s="2" t="s">
        <v>31</v>
      </c>
      <c r="E1833" s="3">
        <v>14</v>
      </c>
      <c r="F1833" s="3">
        <v>24</v>
      </c>
      <c r="G1833" s="1">
        <v>3</v>
      </c>
      <c r="H1833" s="1">
        <v>52</v>
      </c>
      <c r="I1833" s="2" t="s">
        <v>8</v>
      </c>
      <c r="J1833" s="3">
        <f t="shared" si="84"/>
        <v>72</v>
      </c>
      <c r="K1833" s="3">
        <f t="shared" si="85"/>
        <v>30</v>
      </c>
      <c r="L1833" s="4">
        <f t="shared" si="86"/>
        <v>0.41666666666666669</v>
      </c>
    </row>
    <row r="1834" spans="1:12" x14ac:dyDescent="0.3">
      <c r="A1834" s="1">
        <v>741</v>
      </c>
      <c r="B1834" s="1">
        <v>14</v>
      </c>
      <c r="C1834" s="2" t="s">
        <v>13</v>
      </c>
      <c r="D1834" s="2" t="s">
        <v>37</v>
      </c>
      <c r="E1834" s="3">
        <v>17</v>
      </c>
      <c r="F1834" s="3">
        <v>29</v>
      </c>
      <c r="G1834" s="1">
        <v>2</v>
      </c>
      <c r="H1834" s="1">
        <v>40</v>
      </c>
      <c r="I1834" s="2" t="s">
        <v>6</v>
      </c>
      <c r="J1834" s="3">
        <f t="shared" si="84"/>
        <v>58</v>
      </c>
      <c r="K1834" s="3">
        <f t="shared" si="85"/>
        <v>24</v>
      </c>
      <c r="L1834" s="4">
        <f t="shared" si="86"/>
        <v>0.41379310344827586</v>
      </c>
    </row>
    <row r="1835" spans="1:12" x14ac:dyDescent="0.3">
      <c r="A1835" s="1">
        <v>741</v>
      </c>
      <c r="B1835" s="1">
        <v>14</v>
      </c>
      <c r="C1835" s="2" t="s">
        <v>14</v>
      </c>
      <c r="D1835" s="2" t="s">
        <v>38</v>
      </c>
      <c r="E1835" s="3">
        <v>20</v>
      </c>
      <c r="F1835" s="3">
        <v>33</v>
      </c>
      <c r="G1835" s="1">
        <v>3</v>
      </c>
      <c r="H1835" s="1">
        <v>39</v>
      </c>
      <c r="I1835" s="2" t="s">
        <v>8</v>
      </c>
      <c r="J1835" s="3">
        <f t="shared" si="84"/>
        <v>99</v>
      </c>
      <c r="K1835" s="3">
        <f t="shared" si="85"/>
        <v>39</v>
      </c>
      <c r="L1835" s="4">
        <f t="shared" si="86"/>
        <v>0.39393939393939392</v>
      </c>
    </row>
    <row r="1836" spans="1:12" x14ac:dyDescent="0.3">
      <c r="A1836" s="1">
        <v>741</v>
      </c>
      <c r="B1836" s="1">
        <v>14</v>
      </c>
      <c r="C1836" s="2" t="s">
        <v>15</v>
      </c>
      <c r="D1836" s="2" t="s">
        <v>39</v>
      </c>
      <c r="E1836" s="3">
        <v>16</v>
      </c>
      <c r="F1836" s="3">
        <v>28</v>
      </c>
      <c r="G1836" s="1">
        <v>2</v>
      </c>
      <c r="H1836" s="1">
        <v>34</v>
      </c>
      <c r="I1836" s="2" t="s">
        <v>8</v>
      </c>
      <c r="J1836" s="3">
        <f t="shared" si="84"/>
        <v>56</v>
      </c>
      <c r="K1836" s="3">
        <f t="shared" si="85"/>
        <v>24</v>
      </c>
      <c r="L1836" s="4">
        <f t="shared" si="86"/>
        <v>0.42857142857142855</v>
      </c>
    </row>
    <row r="1837" spans="1:12" x14ac:dyDescent="0.3">
      <c r="A1837" s="1">
        <v>742</v>
      </c>
      <c r="B1837" s="1">
        <v>20</v>
      </c>
      <c r="C1837" s="2" t="s">
        <v>9</v>
      </c>
      <c r="D1837" s="2" t="s">
        <v>33</v>
      </c>
      <c r="E1837" s="3">
        <v>19</v>
      </c>
      <c r="F1837" s="3">
        <v>31</v>
      </c>
      <c r="G1837" s="1">
        <v>1</v>
      </c>
      <c r="H1837" s="1">
        <v>41</v>
      </c>
      <c r="I1837" s="2" t="s">
        <v>8</v>
      </c>
      <c r="J1837" s="3">
        <f t="shared" si="84"/>
        <v>31</v>
      </c>
      <c r="K1837" s="3">
        <f t="shared" si="85"/>
        <v>12</v>
      </c>
      <c r="L1837" s="4">
        <f t="shared" si="86"/>
        <v>0.38709677419354838</v>
      </c>
    </row>
    <row r="1838" spans="1:12" x14ac:dyDescent="0.3">
      <c r="A1838" s="1">
        <v>742</v>
      </c>
      <c r="B1838" s="1">
        <v>20</v>
      </c>
      <c r="C1838" s="2" t="s">
        <v>7</v>
      </c>
      <c r="D1838" s="2" t="s">
        <v>32</v>
      </c>
      <c r="E1838" s="3">
        <v>18</v>
      </c>
      <c r="F1838" s="3">
        <v>30</v>
      </c>
      <c r="G1838" s="1">
        <v>3</v>
      </c>
      <c r="H1838" s="1">
        <v>43</v>
      </c>
      <c r="I1838" s="2" t="s">
        <v>6</v>
      </c>
      <c r="J1838" s="3">
        <f t="shared" si="84"/>
        <v>90</v>
      </c>
      <c r="K1838" s="3">
        <f t="shared" si="85"/>
        <v>36</v>
      </c>
      <c r="L1838" s="4">
        <f t="shared" si="86"/>
        <v>0.4</v>
      </c>
    </row>
    <row r="1839" spans="1:12" x14ac:dyDescent="0.3">
      <c r="A1839" s="1">
        <v>742</v>
      </c>
      <c r="B1839" s="1">
        <v>20</v>
      </c>
      <c r="C1839" s="2" t="s">
        <v>25</v>
      </c>
      <c r="D1839" s="2" t="s">
        <v>49</v>
      </c>
      <c r="E1839" s="3">
        <v>15</v>
      </c>
      <c r="F1839" s="3">
        <v>26</v>
      </c>
      <c r="G1839" s="1">
        <v>1</v>
      </c>
      <c r="H1839" s="1">
        <v>26</v>
      </c>
      <c r="I1839" s="2" t="s">
        <v>8</v>
      </c>
      <c r="J1839" s="3">
        <f t="shared" si="84"/>
        <v>26</v>
      </c>
      <c r="K1839" s="3">
        <f t="shared" si="85"/>
        <v>11</v>
      </c>
      <c r="L1839" s="4">
        <f t="shared" si="86"/>
        <v>0.42307692307692307</v>
      </c>
    </row>
    <row r="1840" spans="1:12" x14ac:dyDescent="0.3">
      <c r="A1840" s="1">
        <v>742</v>
      </c>
      <c r="B1840" s="1">
        <v>20</v>
      </c>
      <c r="C1840" s="2" t="s">
        <v>16</v>
      </c>
      <c r="D1840" s="2" t="s">
        <v>40</v>
      </c>
      <c r="E1840" s="3">
        <v>11</v>
      </c>
      <c r="F1840" s="3">
        <v>19</v>
      </c>
      <c r="G1840" s="1">
        <v>1</v>
      </c>
      <c r="H1840" s="1">
        <v>35</v>
      </c>
      <c r="I1840" s="2" t="s">
        <v>6</v>
      </c>
      <c r="J1840" s="3">
        <f t="shared" si="84"/>
        <v>19</v>
      </c>
      <c r="K1840" s="3">
        <f t="shared" si="85"/>
        <v>8</v>
      </c>
      <c r="L1840" s="4">
        <f t="shared" si="86"/>
        <v>0.42105263157894735</v>
      </c>
    </row>
    <row r="1841" spans="1:12" x14ac:dyDescent="0.3">
      <c r="A1841" s="1">
        <v>743</v>
      </c>
      <c r="B1841" s="1">
        <v>19</v>
      </c>
      <c r="C1841" s="2" t="s">
        <v>25</v>
      </c>
      <c r="D1841" s="2" t="s">
        <v>49</v>
      </c>
      <c r="E1841" s="3">
        <v>15</v>
      </c>
      <c r="F1841" s="3">
        <v>26</v>
      </c>
      <c r="G1841" s="1">
        <v>2</v>
      </c>
      <c r="H1841" s="1">
        <v>59</v>
      </c>
      <c r="I1841" s="2" t="s">
        <v>8</v>
      </c>
      <c r="J1841" s="3">
        <f t="shared" si="84"/>
        <v>52</v>
      </c>
      <c r="K1841" s="3">
        <f t="shared" si="85"/>
        <v>22</v>
      </c>
      <c r="L1841" s="4">
        <f t="shared" si="86"/>
        <v>0.42307692307692307</v>
      </c>
    </row>
    <row r="1842" spans="1:12" x14ac:dyDescent="0.3">
      <c r="A1842" s="1">
        <v>743</v>
      </c>
      <c r="B1842" s="1">
        <v>19</v>
      </c>
      <c r="C1842" s="2" t="s">
        <v>24</v>
      </c>
      <c r="D1842" s="2" t="s">
        <v>48</v>
      </c>
      <c r="E1842" s="3">
        <v>10</v>
      </c>
      <c r="F1842" s="3">
        <v>18</v>
      </c>
      <c r="G1842" s="1">
        <v>2</v>
      </c>
      <c r="H1842" s="1">
        <v>41</v>
      </c>
      <c r="I1842" s="2" t="s">
        <v>6</v>
      </c>
      <c r="J1842" s="3">
        <f t="shared" si="84"/>
        <v>36</v>
      </c>
      <c r="K1842" s="3">
        <f t="shared" si="85"/>
        <v>16</v>
      </c>
      <c r="L1842" s="4">
        <f t="shared" si="86"/>
        <v>0.44444444444444442</v>
      </c>
    </row>
    <row r="1843" spans="1:12" x14ac:dyDescent="0.3">
      <c r="A1843" s="1">
        <v>743</v>
      </c>
      <c r="B1843" s="1">
        <v>19</v>
      </c>
      <c r="C1843" s="2" t="s">
        <v>22</v>
      </c>
      <c r="D1843" s="2" t="s">
        <v>46</v>
      </c>
      <c r="E1843" s="3">
        <v>14</v>
      </c>
      <c r="F1843" s="3">
        <v>23</v>
      </c>
      <c r="G1843" s="1">
        <v>2</v>
      </c>
      <c r="H1843" s="1">
        <v>43</v>
      </c>
      <c r="I1843" s="2" t="s">
        <v>8</v>
      </c>
      <c r="J1843" s="3">
        <f t="shared" si="84"/>
        <v>46</v>
      </c>
      <c r="K1843" s="3">
        <f t="shared" si="85"/>
        <v>18</v>
      </c>
      <c r="L1843" s="4">
        <f t="shared" si="86"/>
        <v>0.39130434782608697</v>
      </c>
    </row>
    <row r="1844" spans="1:12" x14ac:dyDescent="0.3">
      <c r="A1844" s="1">
        <v>744</v>
      </c>
      <c r="B1844" s="1">
        <v>11</v>
      </c>
      <c r="C1844" s="2" t="s">
        <v>24</v>
      </c>
      <c r="D1844" s="2" t="s">
        <v>48</v>
      </c>
      <c r="E1844" s="3">
        <v>10</v>
      </c>
      <c r="F1844" s="3">
        <v>18</v>
      </c>
      <c r="G1844" s="1">
        <v>1</v>
      </c>
      <c r="H1844" s="1">
        <v>57</v>
      </c>
      <c r="I1844" s="2" t="s">
        <v>6</v>
      </c>
      <c r="J1844" s="3">
        <f t="shared" si="84"/>
        <v>18</v>
      </c>
      <c r="K1844" s="3">
        <f t="shared" si="85"/>
        <v>8</v>
      </c>
      <c r="L1844" s="4">
        <f t="shared" si="86"/>
        <v>0.44444444444444442</v>
      </c>
    </row>
    <row r="1845" spans="1:12" x14ac:dyDescent="0.3">
      <c r="A1845" s="1">
        <v>744</v>
      </c>
      <c r="B1845" s="1">
        <v>11</v>
      </c>
      <c r="C1845" s="2" t="s">
        <v>13</v>
      </c>
      <c r="D1845" s="2" t="s">
        <v>37</v>
      </c>
      <c r="E1845" s="3">
        <v>17</v>
      </c>
      <c r="F1845" s="3">
        <v>29</v>
      </c>
      <c r="G1845" s="1">
        <v>2</v>
      </c>
      <c r="H1845" s="1">
        <v>10</v>
      </c>
      <c r="I1845" s="2" t="s">
        <v>6</v>
      </c>
      <c r="J1845" s="3">
        <f t="shared" si="84"/>
        <v>58</v>
      </c>
      <c r="K1845" s="3">
        <f t="shared" si="85"/>
        <v>24</v>
      </c>
      <c r="L1845" s="4">
        <f t="shared" si="86"/>
        <v>0.41379310344827586</v>
      </c>
    </row>
    <row r="1846" spans="1:12" x14ac:dyDescent="0.3">
      <c r="A1846" s="1">
        <v>745</v>
      </c>
      <c r="B1846" s="1">
        <v>3</v>
      </c>
      <c r="C1846" s="2" t="s">
        <v>17</v>
      </c>
      <c r="D1846" s="2" t="s">
        <v>41</v>
      </c>
      <c r="E1846" s="3">
        <v>21</v>
      </c>
      <c r="F1846" s="3">
        <v>35</v>
      </c>
      <c r="G1846" s="1">
        <v>3</v>
      </c>
      <c r="H1846" s="1">
        <v>34</v>
      </c>
      <c r="I1846" s="2" t="s">
        <v>6</v>
      </c>
      <c r="J1846" s="3">
        <f t="shared" si="84"/>
        <v>105</v>
      </c>
      <c r="K1846" s="3">
        <f t="shared" si="85"/>
        <v>42</v>
      </c>
      <c r="L1846" s="4">
        <f t="shared" si="86"/>
        <v>0.4</v>
      </c>
    </row>
    <row r="1847" spans="1:12" x14ac:dyDescent="0.3">
      <c r="A1847" s="1">
        <v>745</v>
      </c>
      <c r="B1847" s="1">
        <v>3</v>
      </c>
      <c r="C1847" s="2" t="s">
        <v>5</v>
      </c>
      <c r="D1847" s="2" t="s">
        <v>31</v>
      </c>
      <c r="E1847" s="3">
        <v>14</v>
      </c>
      <c r="F1847" s="3">
        <v>24</v>
      </c>
      <c r="G1847" s="1">
        <v>2</v>
      </c>
      <c r="H1847" s="1">
        <v>9</v>
      </c>
      <c r="I1847" s="2" t="s">
        <v>6</v>
      </c>
      <c r="J1847" s="3">
        <f t="shared" si="84"/>
        <v>48</v>
      </c>
      <c r="K1847" s="3">
        <f t="shared" si="85"/>
        <v>20</v>
      </c>
      <c r="L1847" s="4">
        <f t="shared" si="86"/>
        <v>0.41666666666666669</v>
      </c>
    </row>
    <row r="1848" spans="1:12" x14ac:dyDescent="0.3">
      <c r="A1848" s="1">
        <v>745</v>
      </c>
      <c r="B1848" s="1">
        <v>3</v>
      </c>
      <c r="C1848" s="2" t="s">
        <v>26</v>
      </c>
      <c r="D1848" s="2" t="s">
        <v>50</v>
      </c>
      <c r="E1848" s="3">
        <v>15</v>
      </c>
      <c r="F1848" s="3">
        <v>25</v>
      </c>
      <c r="G1848" s="1">
        <v>2</v>
      </c>
      <c r="H1848" s="1">
        <v>23</v>
      </c>
      <c r="I1848" s="2" t="s">
        <v>6</v>
      </c>
      <c r="J1848" s="3">
        <f t="shared" si="84"/>
        <v>50</v>
      </c>
      <c r="K1848" s="3">
        <f t="shared" si="85"/>
        <v>20</v>
      </c>
      <c r="L1848" s="4">
        <f t="shared" si="86"/>
        <v>0.4</v>
      </c>
    </row>
    <row r="1849" spans="1:12" x14ac:dyDescent="0.3">
      <c r="A1849" s="1">
        <v>745</v>
      </c>
      <c r="B1849" s="1">
        <v>3</v>
      </c>
      <c r="C1849" s="2" t="s">
        <v>10</v>
      </c>
      <c r="D1849" s="2" t="s">
        <v>34</v>
      </c>
      <c r="E1849" s="3">
        <v>16</v>
      </c>
      <c r="F1849" s="3">
        <v>27</v>
      </c>
      <c r="G1849" s="1">
        <v>3</v>
      </c>
      <c r="H1849" s="1">
        <v>7</v>
      </c>
      <c r="I1849" s="2" t="s">
        <v>8</v>
      </c>
      <c r="J1849" s="3">
        <f t="shared" si="84"/>
        <v>81</v>
      </c>
      <c r="K1849" s="3">
        <f t="shared" si="85"/>
        <v>33</v>
      </c>
      <c r="L1849" s="4">
        <f t="shared" si="86"/>
        <v>0.40740740740740738</v>
      </c>
    </row>
    <row r="1850" spans="1:12" x14ac:dyDescent="0.3">
      <c r="A1850" s="1">
        <v>746</v>
      </c>
      <c r="B1850" s="1">
        <v>13</v>
      </c>
      <c r="C1850" s="2" t="s">
        <v>17</v>
      </c>
      <c r="D1850" s="2" t="s">
        <v>41</v>
      </c>
      <c r="E1850" s="3">
        <v>21</v>
      </c>
      <c r="F1850" s="3">
        <v>35</v>
      </c>
      <c r="G1850" s="1">
        <v>3</v>
      </c>
      <c r="H1850" s="1">
        <v>34</v>
      </c>
      <c r="I1850" s="2" t="s">
        <v>6</v>
      </c>
      <c r="J1850" s="3">
        <f t="shared" si="84"/>
        <v>105</v>
      </c>
      <c r="K1850" s="3">
        <f t="shared" si="85"/>
        <v>42</v>
      </c>
      <c r="L1850" s="4">
        <f t="shared" si="86"/>
        <v>0.4</v>
      </c>
    </row>
    <row r="1851" spans="1:12" x14ac:dyDescent="0.3">
      <c r="A1851" s="1">
        <v>746</v>
      </c>
      <c r="B1851" s="1">
        <v>13</v>
      </c>
      <c r="C1851" s="2" t="s">
        <v>18</v>
      </c>
      <c r="D1851" s="2" t="s">
        <v>42</v>
      </c>
      <c r="E1851" s="3">
        <v>19</v>
      </c>
      <c r="F1851" s="3">
        <v>32</v>
      </c>
      <c r="G1851" s="1">
        <v>3</v>
      </c>
      <c r="H1851" s="1">
        <v>43</v>
      </c>
      <c r="I1851" s="2" t="s">
        <v>6</v>
      </c>
      <c r="J1851" s="3">
        <f t="shared" si="84"/>
        <v>96</v>
      </c>
      <c r="K1851" s="3">
        <f t="shared" si="85"/>
        <v>39</v>
      </c>
      <c r="L1851" s="4">
        <f t="shared" si="86"/>
        <v>0.40625</v>
      </c>
    </row>
    <row r="1852" spans="1:12" x14ac:dyDescent="0.3">
      <c r="A1852" s="1">
        <v>747</v>
      </c>
      <c r="B1852" s="1">
        <v>16</v>
      </c>
      <c r="C1852" s="2" t="s">
        <v>26</v>
      </c>
      <c r="D1852" s="2" t="s">
        <v>50</v>
      </c>
      <c r="E1852" s="3">
        <v>15</v>
      </c>
      <c r="F1852" s="3">
        <v>25</v>
      </c>
      <c r="G1852" s="1">
        <v>1</v>
      </c>
      <c r="H1852" s="1">
        <v>28</v>
      </c>
      <c r="I1852" s="2" t="s">
        <v>6</v>
      </c>
      <c r="J1852" s="3">
        <f t="shared" si="84"/>
        <v>25</v>
      </c>
      <c r="K1852" s="3">
        <f t="shared" si="85"/>
        <v>10</v>
      </c>
      <c r="L1852" s="4">
        <f t="shared" si="86"/>
        <v>0.4</v>
      </c>
    </row>
    <row r="1853" spans="1:12" x14ac:dyDescent="0.3">
      <c r="A1853" s="1">
        <v>748</v>
      </c>
      <c r="B1853" s="1">
        <v>2</v>
      </c>
      <c r="C1853" s="2" t="s">
        <v>18</v>
      </c>
      <c r="D1853" s="2" t="s">
        <v>42</v>
      </c>
      <c r="E1853" s="3">
        <v>19</v>
      </c>
      <c r="F1853" s="3">
        <v>32</v>
      </c>
      <c r="G1853" s="1">
        <v>1</v>
      </c>
      <c r="H1853" s="1">
        <v>5</v>
      </c>
      <c r="I1853" s="2" t="s">
        <v>8</v>
      </c>
      <c r="J1853" s="3">
        <f t="shared" si="84"/>
        <v>32</v>
      </c>
      <c r="K1853" s="3">
        <f t="shared" si="85"/>
        <v>13</v>
      </c>
      <c r="L1853" s="4">
        <f t="shared" si="86"/>
        <v>0.40625</v>
      </c>
    </row>
    <row r="1854" spans="1:12" x14ac:dyDescent="0.3">
      <c r="A1854" s="1">
        <v>748</v>
      </c>
      <c r="B1854" s="1">
        <v>2</v>
      </c>
      <c r="C1854" s="2" t="s">
        <v>25</v>
      </c>
      <c r="D1854" s="2" t="s">
        <v>49</v>
      </c>
      <c r="E1854" s="3">
        <v>15</v>
      </c>
      <c r="F1854" s="3">
        <v>26</v>
      </c>
      <c r="G1854" s="1">
        <v>3</v>
      </c>
      <c r="H1854" s="1">
        <v>32</v>
      </c>
      <c r="I1854" s="2" t="s">
        <v>6</v>
      </c>
      <c r="J1854" s="3">
        <f t="shared" si="84"/>
        <v>78</v>
      </c>
      <c r="K1854" s="3">
        <f t="shared" si="85"/>
        <v>33</v>
      </c>
      <c r="L1854" s="4">
        <f t="shared" si="86"/>
        <v>0.42307692307692307</v>
      </c>
    </row>
    <row r="1855" spans="1:12" x14ac:dyDescent="0.3">
      <c r="A1855" s="1">
        <v>749</v>
      </c>
      <c r="B1855" s="1">
        <v>1</v>
      </c>
      <c r="C1855" s="2" t="s">
        <v>17</v>
      </c>
      <c r="D1855" s="2" t="s">
        <v>41</v>
      </c>
      <c r="E1855" s="3">
        <v>21</v>
      </c>
      <c r="F1855" s="3">
        <v>35</v>
      </c>
      <c r="G1855" s="1">
        <v>2</v>
      </c>
      <c r="H1855" s="1">
        <v>8</v>
      </c>
      <c r="I1855" s="2" t="s">
        <v>6</v>
      </c>
      <c r="J1855" s="3">
        <f t="shared" si="84"/>
        <v>70</v>
      </c>
      <c r="K1855" s="3">
        <f t="shared" si="85"/>
        <v>28</v>
      </c>
      <c r="L1855" s="4">
        <f t="shared" si="86"/>
        <v>0.4</v>
      </c>
    </row>
    <row r="1856" spans="1:12" x14ac:dyDescent="0.3">
      <c r="A1856" s="1">
        <v>750</v>
      </c>
      <c r="B1856" s="1">
        <v>6</v>
      </c>
      <c r="C1856" s="2" t="s">
        <v>9</v>
      </c>
      <c r="D1856" s="2" t="s">
        <v>33</v>
      </c>
      <c r="E1856" s="3">
        <v>19</v>
      </c>
      <c r="F1856" s="3">
        <v>31</v>
      </c>
      <c r="G1856" s="1">
        <v>3</v>
      </c>
      <c r="H1856" s="1">
        <v>47</v>
      </c>
      <c r="I1856" s="2" t="s">
        <v>6</v>
      </c>
      <c r="J1856" s="3">
        <f t="shared" si="84"/>
        <v>93</v>
      </c>
      <c r="K1856" s="3">
        <f t="shared" si="85"/>
        <v>36</v>
      </c>
      <c r="L1856" s="4">
        <f t="shared" si="86"/>
        <v>0.38709677419354838</v>
      </c>
    </row>
    <row r="1857" spans="1:12" x14ac:dyDescent="0.3">
      <c r="A1857" s="1">
        <v>750</v>
      </c>
      <c r="B1857" s="1">
        <v>6</v>
      </c>
      <c r="C1857" s="2" t="s">
        <v>25</v>
      </c>
      <c r="D1857" s="2" t="s">
        <v>49</v>
      </c>
      <c r="E1857" s="3">
        <v>15</v>
      </c>
      <c r="F1857" s="3">
        <v>26</v>
      </c>
      <c r="G1857" s="1">
        <v>1</v>
      </c>
      <c r="H1857" s="1">
        <v>39</v>
      </c>
      <c r="I1857" s="2" t="s">
        <v>6</v>
      </c>
      <c r="J1857" s="3">
        <f t="shared" si="84"/>
        <v>26</v>
      </c>
      <c r="K1857" s="3">
        <f t="shared" si="85"/>
        <v>11</v>
      </c>
      <c r="L1857" s="4">
        <f t="shared" si="86"/>
        <v>0.42307692307692307</v>
      </c>
    </row>
    <row r="1858" spans="1:12" x14ac:dyDescent="0.3">
      <c r="A1858" s="1">
        <v>751</v>
      </c>
      <c r="B1858" s="1">
        <v>17</v>
      </c>
      <c r="C1858" s="2" t="s">
        <v>13</v>
      </c>
      <c r="D1858" s="2" t="s">
        <v>37</v>
      </c>
      <c r="E1858" s="3">
        <v>17</v>
      </c>
      <c r="F1858" s="3">
        <v>29</v>
      </c>
      <c r="G1858" s="1">
        <v>1</v>
      </c>
      <c r="H1858" s="1">
        <v>37</v>
      </c>
      <c r="I1858" s="2" t="s">
        <v>6</v>
      </c>
      <c r="J1858" s="3">
        <f t="shared" si="84"/>
        <v>29</v>
      </c>
      <c r="K1858" s="3">
        <f t="shared" si="85"/>
        <v>12</v>
      </c>
      <c r="L1858" s="4">
        <f t="shared" si="86"/>
        <v>0.41379310344827586</v>
      </c>
    </row>
    <row r="1859" spans="1:12" x14ac:dyDescent="0.3">
      <c r="A1859" s="1">
        <v>751</v>
      </c>
      <c r="B1859" s="1">
        <v>17</v>
      </c>
      <c r="C1859" s="2" t="s">
        <v>26</v>
      </c>
      <c r="D1859" s="2" t="s">
        <v>50</v>
      </c>
      <c r="E1859" s="3">
        <v>15</v>
      </c>
      <c r="F1859" s="3">
        <v>25</v>
      </c>
      <c r="G1859" s="1">
        <v>3</v>
      </c>
      <c r="H1859" s="1">
        <v>31</v>
      </c>
      <c r="I1859" s="2" t="s">
        <v>8</v>
      </c>
      <c r="J1859" s="3">
        <f t="shared" ref="J1859:J1903" si="87">F1859*G1859</f>
        <v>75</v>
      </c>
      <c r="K1859" s="3">
        <f t="shared" ref="K1859:K1903" si="88">J1859-(G1859*E1859)</f>
        <v>30</v>
      </c>
      <c r="L1859" s="4">
        <f t="shared" ref="L1859:L1903" si="89">K1859/J1859</f>
        <v>0.4</v>
      </c>
    </row>
    <row r="1860" spans="1:12" x14ac:dyDescent="0.3">
      <c r="A1860" s="1">
        <v>751</v>
      </c>
      <c r="B1860" s="1">
        <v>17</v>
      </c>
      <c r="C1860" s="2" t="s">
        <v>19</v>
      </c>
      <c r="D1860" s="2" t="s">
        <v>43</v>
      </c>
      <c r="E1860" s="3">
        <v>13</v>
      </c>
      <c r="F1860" s="3">
        <v>22</v>
      </c>
      <c r="G1860" s="1">
        <v>3</v>
      </c>
      <c r="H1860" s="1">
        <v>19</v>
      </c>
      <c r="I1860" s="2" t="s">
        <v>6</v>
      </c>
      <c r="J1860" s="3">
        <f t="shared" si="87"/>
        <v>66</v>
      </c>
      <c r="K1860" s="3">
        <f t="shared" si="88"/>
        <v>27</v>
      </c>
      <c r="L1860" s="4">
        <f t="shared" si="89"/>
        <v>0.40909090909090912</v>
      </c>
    </row>
    <row r="1861" spans="1:12" x14ac:dyDescent="0.3">
      <c r="A1861" s="1">
        <v>752</v>
      </c>
      <c r="B1861" s="1">
        <v>3</v>
      </c>
      <c r="C1861" s="2" t="s">
        <v>7</v>
      </c>
      <c r="D1861" s="2" t="s">
        <v>32</v>
      </c>
      <c r="E1861" s="3">
        <v>18</v>
      </c>
      <c r="F1861" s="3">
        <v>30</v>
      </c>
      <c r="G1861" s="1">
        <v>2</v>
      </c>
      <c r="H1861" s="1">
        <v>30</v>
      </c>
      <c r="I1861" s="2" t="s">
        <v>8</v>
      </c>
      <c r="J1861" s="3">
        <f t="shared" si="87"/>
        <v>60</v>
      </c>
      <c r="K1861" s="3">
        <f t="shared" si="88"/>
        <v>24</v>
      </c>
      <c r="L1861" s="4">
        <f t="shared" si="89"/>
        <v>0.4</v>
      </c>
    </row>
    <row r="1862" spans="1:12" x14ac:dyDescent="0.3">
      <c r="A1862" s="1">
        <v>753</v>
      </c>
      <c r="B1862" s="1">
        <v>11</v>
      </c>
      <c r="C1862" s="2" t="s">
        <v>18</v>
      </c>
      <c r="D1862" s="2" t="s">
        <v>42</v>
      </c>
      <c r="E1862" s="3">
        <v>19</v>
      </c>
      <c r="F1862" s="3">
        <v>32</v>
      </c>
      <c r="G1862" s="1">
        <v>1</v>
      </c>
      <c r="H1862" s="1">
        <v>35</v>
      </c>
      <c r="I1862" s="2" t="s">
        <v>8</v>
      </c>
      <c r="J1862" s="3">
        <f t="shared" si="87"/>
        <v>32</v>
      </c>
      <c r="K1862" s="3">
        <f t="shared" si="88"/>
        <v>13</v>
      </c>
      <c r="L1862" s="4">
        <f t="shared" si="89"/>
        <v>0.40625</v>
      </c>
    </row>
    <row r="1863" spans="1:12" x14ac:dyDescent="0.3">
      <c r="A1863" s="1">
        <v>753</v>
      </c>
      <c r="B1863" s="1">
        <v>11</v>
      </c>
      <c r="C1863" s="2" t="s">
        <v>22</v>
      </c>
      <c r="D1863" s="2" t="s">
        <v>46</v>
      </c>
      <c r="E1863" s="3">
        <v>14</v>
      </c>
      <c r="F1863" s="3">
        <v>23</v>
      </c>
      <c r="G1863" s="1">
        <v>1</v>
      </c>
      <c r="H1863" s="1">
        <v>23</v>
      </c>
      <c r="I1863" s="2" t="s">
        <v>8</v>
      </c>
      <c r="J1863" s="3">
        <f t="shared" si="87"/>
        <v>23</v>
      </c>
      <c r="K1863" s="3">
        <f t="shared" si="88"/>
        <v>9</v>
      </c>
      <c r="L1863" s="4">
        <f t="shared" si="89"/>
        <v>0.39130434782608697</v>
      </c>
    </row>
    <row r="1864" spans="1:12" x14ac:dyDescent="0.3">
      <c r="A1864" s="1">
        <v>753</v>
      </c>
      <c r="B1864" s="1">
        <v>11</v>
      </c>
      <c r="C1864" s="2" t="s">
        <v>5</v>
      </c>
      <c r="D1864" s="2" t="s">
        <v>31</v>
      </c>
      <c r="E1864" s="3">
        <v>14</v>
      </c>
      <c r="F1864" s="3">
        <v>24</v>
      </c>
      <c r="G1864" s="1">
        <v>3</v>
      </c>
      <c r="H1864" s="1">
        <v>24</v>
      </c>
      <c r="I1864" s="2" t="s">
        <v>6</v>
      </c>
      <c r="J1864" s="3">
        <f t="shared" si="87"/>
        <v>72</v>
      </c>
      <c r="K1864" s="3">
        <f t="shared" si="88"/>
        <v>30</v>
      </c>
      <c r="L1864" s="4">
        <f t="shared" si="89"/>
        <v>0.41666666666666669</v>
      </c>
    </row>
    <row r="1865" spans="1:12" x14ac:dyDescent="0.3">
      <c r="A1865" s="1">
        <v>753</v>
      </c>
      <c r="B1865" s="1">
        <v>11</v>
      </c>
      <c r="C1865" s="2" t="s">
        <v>12</v>
      </c>
      <c r="D1865" s="2" t="s">
        <v>36</v>
      </c>
      <c r="E1865" s="3">
        <v>22</v>
      </c>
      <c r="F1865" s="3">
        <v>36</v>
      </c>
      <c r="G1865" s="1">
        <v>1</v>
      </c>
      <c r="H1865" s="1">
        <v>46</v>
      </c>
      <c r="I1865" s="2" t="s">
        <v>6</v>
      </c>
      <c r="J1865" s="3">
        <f t="shared" si="87"/>
        <v>36</v>
      </c>
      <c r="K1865" s="3">
        <f t="shared" si="88"/>
        <v>14</v>
      </c>
      <c r="L1865" s="4">
        <f t="shared" si="89"/>
        <v>0.3888888888888889</v>
      </c>
    </row>
    <row r="1866" spans="1:12" x14ac:dyDescent="0.3">
      <c r="A1866" s="1">
        <v>754</v>
      </c>
      <c r="B1866" s="1">
        <v>8</v>
      </c>
      <c r="C1866" s="2" t="s">
        <v>5</v>
      </c>
      <c r="D1866" s="2" t="s">
        <v>31</v>
      </c>
      <c r="E1866" s="3">
        <v>14</v>
      </c>
      <c r="F1866" s="3">
        <v>24</v>
      </c>
      <c r="G1866" s="1">
        <v>3</v>
      </c>
      <c r="H1866" s="1">
        <v>26</v>
      </c>
      <c r="I1866" s="2" t="s">
        <v>6</v>
      </c>
      <c r="J1866" s="3">
        <f t="shared" si="87"/>
        <v>72</v>
      </c>
      <c r="K1866" s="3">
        <f t="shared" si="88"/>
        <v>30</v>
      </c>
      <c r="L1866" s="4">
        <f t="shared" si="89"/>
        <v>0.41666666666666669</v>
      </c>
    </row>
    <row r="1867" spans="1:12" x14ac:dyDescent="0.3">
      <c r="A1867" s="1">
        <v>754</v>
      </c>
      <c r="B1867" s="1">
        <v>8</v>
      </c>
      <c r="C1867" s="2" t="s">
        <v>10</v>
      </c>
      <c r="D1867" s="2" t="s">
        <v>34</v>
      </c>
      <c r="E1867" s="3">
        <v>16</v>
      </c>
      <c r="F1867" s="3">
        <v>27</v>
      </c>
      <c r="G1867" s="1">
        <v>3</v>
      </c>
      <c r="H1867" s="1">
        <v>11</v>
      </c>
      <c r="I1867" s="2" t="s">
        <v>8</v>
      </c>
      <c r="J1867" s="3">
        <f t="shared" si="87"/>
        <v>81</v>
      </c>
      <c r="K1867" s="3">
        <f t="shared" si="88"/>
        <v>33</v>
      </c>
      <c r="L1867" s="4">
        <f t="shared" si="89"/>
        <v>0.40740740740740738</v>
      </c>
    </row>
    <row r="1868" spans="1:12" x14ac:dyDescent="0.3">
      <c r="A1868" s="1">
        <v>754</v>
      </c>
      <c r="B1868" s="1">
        <v>8</v>
      </c>
      <c r="C1868" s="2" t="s">
        <v>15</v>
      </c>
      <c r="D1868" s="2" t="s">
        <v>39</v>
      </c>
      <c r="E1868" s="3">
        <v>16</v>
      </c>
      <c r="F1868" s="3">
        <v>28</v>
      </c>
      <c r="G1868" s="1">
        <v>3</v>
      </c>
      <c r="H1868" s="1">
        <v>52</v>
      </c>
      <c r="I1868" s="2" t="s">
        <v>6</v>
      </c>
      <c r="J1868" s="3">
        <f t="shared" si="87"/>
        <v>84</v>
      </c>
      <c r="K1868" s="3">
        <f t="shared" si="88"/>
        <v>36</v>
      </c>
      <c r="L1868" s="4">
        <f t="shared" si="89"/>
        <v>0.42857142857142855</v>
      </c>
    </row>
    <row r="1869" spans="1:12" x14ac:dyDescent="0.3">
      <c r="A1869" s="1">
        <v>755</v>
      </c>
      <c r="B1869" s="1">
        <v>12</v>
      </c>
      <c r="C1869" s="2" t="s">
        <v>23</v>
      </c>
      <c r="D1869" s="2" t="s">
        <v>47</v>
      </c>
      <c r="E1869" s="3">
        <v>13</v>
      </c>
      <c r="F1869" s="3">
        <v>21</v>
      </c>
      <c r="G1869" s="1">
        <v>1</v>
      </c>
      <c r="H1869" s="1">
        <v>6</v>
      </c>
      <c r="I1869" s="2" t="s">
        <v>6</v>
      </c>
      <c r="J1869" s="3">
        <f t="shared" si="87"/>
        <v>21</v>
      </c>
      <c r="K1869" s="3">
        <f t="shared" si="88"/>
        <v>8</v>
      </c>
      <c r="L1869" s="4">
        <f t="shared" si="89"/>
        <v>0.38095238095238093</v>
      </c>
    </row>
    <row r="1870" spans="1:12" x14ac:dyDescent="0.3">
      <c r="A1870" s="1">
        <v>755</v>
      </c>
      <c r="B1870" s="1">
        <v>12</v>
      </c>
      <c r="C1870" s="2" t="s">
        <v>26</v>
      </c>
      <c r="D1870" s="2" t="s">
        <v>50</v>
      </c>
      <c r="E1870" s="3">
        <v>15</v>
      </c>
      <c r="F1870" s="3">
        <v>25</v>
      </c>
      <c r="G1870" s="1">
        <v>3</v>
      </c>
      <c r="H1870" s="1">
        <v>37</v>
      </c>
      <c r="I1870" s="2" t="s">
        <v>6</v>
      </c>
      <c r="J1870" s="3">
        <f t="shared" si="87"/>
        <v>75</v>
      </c>
      <c r="K1870" s="3">
        <f t="shared" si="88"/>
        <v>30</v>
      </c>
      <c r="L1870" s="4">
        <f t="shared" si="89"/>
        <v>0.4</v>
      </c>
    </row>
    <row r="1871" spans="1:12" x14ac:dyDescent="0.3">
      <c r="A1871" s="1">
        <v>755</v>
      </c>
      <c r="B1871" s="1">
        <v>12</v>
      </c>
      <c r="C1871" s="2" t="s">
        <v>16</v>
      </c>
      <c r="D1871" s="2" t="s">
        <v>40</v>
      </c>
      <c r="E1871" s="3">
        <v>11</v>
      </c>
      <c r="F1871" s="3">
        <v>19</v>
      </c>
      <c r="G1871" s="1">
        <v>3</v>
      </c>
      <c r="H1871" s="1">
        <v>46</v>
      </c>
      <c r="I1871" s="2" t="s">
        <v>6</v>
      </c>
      <c r="J1871" s="3">
        <f t="shared" si="87"/>
        <v>57</v>
      </c>
      <c r="K1871" s="3">
        <f t="shared" si="88"/>
        <v>24</v>
      </c>
      <c r="L1871" s="4">
        <f t="shared" si="89"/>
        <v>0.42105263157894735</v>
      </c>
    </row>
    <row r="1872" spans="1:12" x14ac:dyDescent="0.3">
      <c r="A1872" s="1">
        <v>755</v>
      </c>
      <c r="B1872" s="1">
        <v>12</v>
      </c>
      <c r="C1872" s="2" t="s">
        <v>13</v>
      </c>
      <c r="D1872" s="2" t="s">
        <v>37</v>
      </c>
      <c r="E1872" s="3">
        <v>17</v>
      </c>
      <c r="F1872" s="3">
        <v>29</v>
      </c>
      <c r="G1872" s="1">
        <v>2</v>
      </c>
      <c r="H1872" s="1">
        <v>20</v>
      </c>
      <c r="I1872" s="2" t="s">
        <v>8</v>
      </c>
      <c r="J1872" s="3">
        <f t="shared" si="87"/>
        <v>58</v>
      </c>
      <c r="K1872" s="3">
        <f t="shared" si="88"/>
        <v>24</v>
      </c>
      <c r="L1872" s="4">
        <f t="shared" si="89"/>
        <v>0.41379310344827586</v>
      </c>
    </row>
    <row r="1873" spans="1:12" x14ac:dyDescent="0.3">
      <c r="A1873" s="1">
        <v>756</v>
      </c>
      <c r="B1873" s="1">
        <v>11</v>
      </c>
      <c r="C1873" s="2" t="s">
        <v>9</v>
      </c>
      <c r="D1873" s="2" t="s">
        <v>33</v>
      </c>
      <c r="E1873" s="3">
        <v>19</v>
      </c>
      <c r="F1873" s="3">
        <v>31</v>
      </c>
      <c r="G1873" s="1">
        <v>1</v>
      </c>
      <c r="H1873" s="1">
        <v>21</v>
      </c>
      <c r="I1873" s="2" t="s">
        <v>6</v>
      </c>
      <c r="J1873" s="3">
        <f t="shared" si="87"/>
        <v>31</v>
      </c>
      <c r="K1873" s="3">
        <f t="shared" si="88"/>
        <v>12</v>
      </c>
      <c r="L1873" s="4">
        <f t="shared" si="89"/>
        <v>0.38709677419354838</v>
      </c>
    </row>
    <row r="1874" spans="1:12" x14ac:dyDescent="0.3">
      <c r="A1874" s="1">
        <v>756</v>
      </c>
      <c r="B1874" s="1">
        <v>11</v>
      </c>
      <c r="C1874" s="2" t="s">
        <v>16</v>
      </c>
      <c r="D1874" s="2" t="s">
        <v>40</v>
      </c>
      <c r="E1874" s="3">
        <v>11</v>
      </c>
      <c r="F1874" s="3">
        <v>19</v>
      </c>
      <c r="G1874" s="1">
        <v>1</v>
      </c>
      <c r="H1874" s="1">
        <v>13</v>
      </c>
      <c r="I1874" s="2" t="s">
        <v>6</v>
      </c>
      <c r="J1874" s="3">
        <f t="shared" si="87"/>
        <v>19</v>
      </c>
      <c r="K1874" s="3">
        <f t="shared" si="88"/>
        <v>8</v>
      </c>
      <c r="L1874" s="4">
        <f t="shared" si="89"/>
        <v>0.42105263157894735</v>
      </c>
    </row>
    <row r="1875" spans="1:12" x14ac:dyDescent="0.3">
      <c r="A1875" s="1">
        <v>757</v>
      </c>
      <c r="B1875" s="1">
        <v>3</v>
      </c>
      <c r="C1875" s="2" t="s">
        <v>7</v>
      </c>
      <c r="D1875" s="2" t="s">
        <v>32</v>
      </c>
      <c r="E1875" s="3">
        <v>18</v>
      </c>
      <c r="F1875" s="3">
        <v>30</v>
      </c>
      <c r="G1875" s="1">
        <v>2</v>
      </c>
      <c r="H1875" s="1">
        <v>40</v>
      </c>
      <c r="I1875" s="2" t="s">
        <v>6</v>
      </c>
      <c r="J1875" s="3">
        <f t="shared" si="87"/>
        <v>60</v>
      </c>
      <c r="K1875" s="3">
        <f t="shared" si="88"/>
        <v>24</v>
      </c>
      <c r="L1875" s="4">
        <f t="shared" si="89"/>
        <v>0.4</v>
      </c>
    </row>
    <row r="1876" spans="1:12" x14ac:dyDescent="0.3">
      <c r="A1876" s="1">
        <v>758</v>
      </c>
      <c r="B1876" s="1">
        <v>18</v>
      </c>
      <c r="C1876" s="2" t="s">
        <v>7</v>
      </c>
      <c r="D1876" s="2" t="s">
        <v>32</v>
      </c>
      <c r="E1876" s="3">
        <v>18</v>
      </c>
      <c r="F1876" s="3">
        <v>30</v>
      </c>
      <c r="G1876" s="1">
        <v>1</v>
      </c>
      <c r="H1876" s="1">
        <v>32</v>
      </c>
      <c r="I1876" s="2" t="s">
        <v>6</v>
      </c>
      <c r="J1876" s="3">
        <f t="shared" si="87"/>
        <v>30</v>
      </c>
      <c r="K1876" s="3">
        <f t="shared" si="88"/>
        <v>12</v>
      </c>
      <c r="L1876" s="4">
        <f t="shared" si="89"/>
        <v>0.4</v>
      </c>
    </row>
    <row r="1877" spans="1:12" x14ac:dyDescent="0.3">
      <c r="A1877" s="1">
        <v>758</v>
      </c>
      <c r="B1877" s="1">
        <v>18</v>
      </c>
      <c r="C1877" s="2" t="s">
        <v>19</v>
      </c>
      <c r="D1877" s="2" t="s">
        <v>43</v>
      </c>
      <c r="E1877" s="3">
        <v>13</v>
      </c>
      <c r="F1877" s="3">
        <v>22</v>
      </c>
      <c r="G1877" s="1">
        <v>1</v>
      </c>
      <c r="H1877" s="1">
        <v>9</v>
      </c>
      <c r="I1877" s="2" t="s">
        <v>8</v>
      </c>
      <c r="J1877" s="3">
        <f t="shared" si="87"/>
        <v>22</v>
      </c>
      <c r="K1877" s="3">
        <f t="shared" si="88"/>
        <v>9</v>
      </c>
      <c r="L1877" s="4">
        <f t="shared" si="89"/>
        <v>0.40909090909090912</v>
      </c>
    </row>
    <row r="1878" spans="1:12" x14ac:dyDescent="0.3">
      <c r="A1878" s="1">
        <v>759</v>
      </c>
      <c r="B1878" s="1">
        <v>20</v>
      </c>
      <c r="C1878" s="2" t="s">
        <v>14</v>
      </c>
      <c r="D1878" s="2" t="s">
        <v>38</v>
      </c>
      <c r="E1878" s="3">
        <v>20</v>
      </c>
      <c r="F1878" s="3">
        <v>33</v>
      </c>
      <c r="G1878" s="1">
        <v>3</v>
      </c>
      <c r="H1878" s="1">
        <v>48</v>
      </c>
      <c r="I1878" s="2" t="s">
        <v>6</v>
      </c>
      <c r="J1878" s="3">
        <f t="shared" si="87"/>
        <v>99</v>
      </c>
      <c r="K1878" s="3">
        <f t="shared" si="88"/>
        <v>39</v>
      </c>
      <c r="L1878" s="4">
        <f t="shared" si="89"/>
        <v>0.39393939393939392</v>
      </c>
    </row>
    <row r="1879" spans="1:12" x14ac:dyDescent="0.3">
      <c r="A1879" s="1">
        <v>759</v>
      </c>
      <c r="B1879" s="1">
        <v>20</v>
      </c>
      <c r="C1879" s="2" t="s">
        <v>10</v>
      </c>
      <c r="D1879" s="2" t="s">
        <v>34</v>
      </c>
      <c r="E1879" s="3">
        <v>16</v>
      </c>
      <c r="F1879" s="3">
        <v>27</v>
      </c>
      <c r="G1879" s="1">
        <v>3</v>
      </c>
      <c r="H1879" s="1">
        <v>51</v>
      </c>
      <c r="I1879" s="2" t="s">
        <v>6</v>
      </c>
      <c r="J1879" s="3">
        <f t="shared" si="87"/>
        <v>81</v>
      </c>
      <c r="K1879" s="3">
        <f t="shared" si="88"/>
        <v>33</v>
      </c>
      <c r="L1879" s="4">
        <f t="shared" si="89"/>
        <v>0.40740740740740738</v>
      </c>
    </row>
    <row r="1880" spans="1:12" x14ac:dyDescent="0.3">
      <c r="A1880" s="1">
        <v>759</v>
      </c>
      <c r="B1880" s="1">
        <v>20</v>
      </c>
      <c r="C1880" s="2" t="s">
        <v>26</v>
      </c>
      <c r="D1880" s="2" t="s">
        <v>50</v>
      </c>
      <c r="E1880" s="3">
        <v>15</v>
      </c>
      <c r="F1880" s="3">
        <v>25</v>
      </c>
      <c r="G1880" s="1">
        <v>3</v>
      </c>
      <c r="H1880" s="1">
        <v>41</v>
      </c>
      <c r="I1880" s="2" t="s">
        <v>6</v>
      </c>
      <c r="J1880" s="3">
        <f t="shared" si="87"/>
        <v>75</v>
      </c>
      <c r="K1880" s="3">
        <f t="shared" si="88"/>
        <v>30</v>
      </c>
      <c r="L1880" s="4">
        <f t="shared" si="89"/>
        <v>0.4</v>
      </c>
    </row>
    <row r="1881" spans="1:12" x14ac:dyDescent="0.3">
      <c r="A1881" s="1">
        <v>759</v>
      </c>
      <c r="B1881" s="1">
        <v>20</v>
      </c>
      <c r="C1881" s="2" t="s">
        <v>13</v>
      </c>
      <c r="D1881" s="2" t="s">
        <v>37</v>
      </c>
      <c r="E1881" s="3">
        <v>17</v>
      </c>
      <c r="F1881" s="3">
        <v>29</v>
      </c>
      <c r="G1881" s="1">
        <v>3</v>
      </c>
      <c r="H1881" s="1">
        <v>56</v>
      </c>
      <c r="I1881" s="2" t="s">
        <v>8</v>
      </c>
      <c r="J1881" s="3">
        <f t="shared" si="87"/>
        <v>87</v>
      </c>
      <c r="K1881" s="3">
        <f t="shared" si="88"/>
        <v>36</v>
      </c>
      <c r="L1881" s="4">
        <f t="shared" si="89"/>
        <v>0.41379310344827586</v>
      </c>
    </row>
    <row r="1882" spans="1:12" x14ac:dyDescent="0.3">
      <c r="A1882" s="1">
        <v>760</v>
      </c>
      <c r="B1882" s="1">
        <v>5</v>
      </c>
      <c r="C1882" s="2" t="s">
        <v>17</v>
      </c>
      <c r="D1882" s="2" t="s">
        <v>41</v>
      </c>
      <c r="E1882" s="3">
        <v>21</v>
      </c>
      <c r="F1882" s="3">
        <v>35</v>
      </c>
      <c r="G1882" s="1">
        <v>3</v>
      </c>
      <c r="H1882" s="1">
        <v>20</v>
      </c>
      <c r="I1882" s="2" t="s">
        <v>6</v>
      </c>
      <c r="J1882" s="3">
        <f t="shared" si="87"/>
        <v>105</v>
      </c>
      <c r="K1882" s="3">
        <f t="shared" si="88"/>
        <v>42</v>
      </c>
      <c r="L1882" s="4">
        <f t="shared" si="89"/>
        <v>0.4</v>
      </c>
    </row>
    <row r="1883" spans="1:12" x14ac:dyDescent="0.3">
      <c r="A1883" s="1">
        <v>761</v>
      </c>
      <c r="B1883" s="1">
        <v>4</v>
      </c>
      <c r="C1883" s="2" t="s">
        <v>5</v>
      </c>
      <c r="D1883" s="2" t="s">
        <v>31</v>
      </c>
      <c r="E1883" s="3">
        <v>14</v>
      </c>
      <c r="F1883" s="3">
        <v>24</v>
      </c>
      <c r="G1883" s="1">
        <v>3</v>
      </c>
      <c r="H1883" s="1">
        <v>54</v>
      </c>
      <c r="I1883" s="2" t="s">
        <v>8</v>
      </c>
      <c r="J1883" s="3">
        <f t="shared" si="87"/>
        <v>72</v>
      </c>
      <c r="K1883" s="3">
        <f t="shared" si="88"/>
        <v>30</v>
      </c>
      <c r="L1883" s="4">
        <f t="shared" si="89"/>
        <v>0.41666666666666669</v>
      </c>
    </row>
    <row r="1884" spans="1:12" x14ac:dyDescent="0.3">
      <c r="A1884" s="1">
        <v>761</v>
      </c>
      <c r="B1884" s="1">
        <v>4</v>
      </c>
      <c r="C1884" s="2" t="s">
        <v>15</v>
      </c>
      <c r="D1884" s="2" t="s">
        <v>39</v>
      </c>
      <c r="E1884" s="3">
        <v>16</v>
      </c>
      <c r="F1884" s="3">
        <v>28</v>
      </c>
      <c r="G1884" s="1">
        <v>2</v>
      </c>
      <c r="H1884" s="1">
        <v>20</v>
      </c>
      <c r="I1884" s="2" t="s">
        <v>6</v>
      </c>
      <c r="J1884" s="3">
        <f t="shared" si="87"/>
        <v>56</v>
      </c>
      <c r="K1884" s="3">
        <f t="shared" si="88"/>
        <v>24</v>
      </c>
      <c r="L1884" s="4">
        <f t="shared" si="89"/>
        <v>0.42857142857142855</v>
      </c>
    </row>
    <row r="1885" spans="1:12" x14ac:dyDescent="0.3">
      <c r="A1885" s="1">
        <v>761</v>
      </c>
      <c r="B1885" s="1">
        <v>4</v>
      </c>
      <c r="C1885" s="2" t="s">
        <v>22</v>
      </c>
      <c r="D1885" s="2" t="s">
        <v>46</v>
      </c>
      <c r="E1885" s="3">
        <v>14</v>
      </c>
      <c r="F1885" s="3">
        <v>23</v>
      </c>
      <c r="G1885" s="1">
        <v>2</v>
      </c>
      <c r="H1885" s="1">
        <v>28</v>
      </c>
      <c r="I1885" s="2" t="s">
        <v>6</v>
      </c>
      <c r="J1885" s="3">
        <f t="shared" si="87"/>
        <v>46</v>
      </c>
      <c r="K1885" s="3">
        <f t="shared" si="88"/>
        <v>18</v>
      </c>
      <c r="L1885" s="4">
        <f t="shared" si="89"/>
        <v>0.39130434782608697</v>
      </c>
    </row>
    <row r="1886" spans="1:12" x14ac:dyDescent="0.3">
      <c r="A1886" s="1">
        <v>762</v>
      </c>
      <c r="B1886" s="1">
        <v>4</v>
      </c>
      <c r="C1886" s="2" t="s">
        <v>23</v>
      </c>
      <c r="D1886" s="2" t="s">
        <v>47</v>
      </c>
      <c r="E1886" s="3">
        <v>13</v>
      </c>
      <c r="F1886" s="3">
        <v>21</v>
      </c>
      <c r="G1886" s="1">
        <v>1</v>
      </c>
      <c r="H1886" s="1">
        <v>20</v>
      </c>
      <c r="I1886" s="2" t="s">
        <v>8</v>
      </c>
      <c r="J1886" s="3">
        <f t="shared" si="87"/>
        <v>21</v>
      </c>
      <c r="K1886" s="3">
        <f t="shared" si="88"/>
        <v>8</v>
      </c>
      <c r="L1886" s="4">
        <f t="shared" si="89"/>
        <v>0.38095238095238093</v>
      </c>
    </row>
    <row r="1887" spans="1:12" x14ac:dyDescent="0.3">
      <c r="A1887" s="1">
        <v>762</v>
      </c>
      <c r="B1887" s="1">
        <v>4</v>
      </c>
      <c r="C1887" s="2" t="s">
        <v>25</v>
      </c>
      <c r="D1887" s="2" t="s">
        <v>49</v>
      </c>
      <c r="E1887" s="3">
        <v>15</v>
      </c>
      <c r="F1887" s="3">
        <v>26</v>
      </c>
      <c r="G1887" s="1">
        <v>3</v>
      </c>
      <c r="H1887" s="1">
        <v>9</v>
      </c>
      <c r="I1887" s="2" t="s">
        <v>6</v>
      </c>
      <c r="J1887" s="3">
        <f t="shared" si="87"/>
        <v>78</v>
      </c>
      <c r="K1887" s="3">
        <f t="shared" si="88"/>
        <v>33</v>
      </c>
      <c r="L1887" s="4">
        <f t="shared" si="89"/>
        <v>0.42307692307692307</v>
      </c>
    </row>
    <row r="1888" spans="1:12" x14ac:dyDescent="0.3">
      <c r="A1888" s="1">
        <v>763</v>
      </c>
      <c r="B1888" s="1">
        <v>18</v>
      </c>
      <c r="C1888" s="2" t="s">
        <v>14</v>
      </c>
      <c r="D1888" s="2" t="s">
        <v>38</v>
      </c>
      <c r="E1888" s="3">
        <v>20</v>
      </c>
      <c r="F1888" s="3">
        <v>33</v>
      </c>
      <c r="G1888" s="1">
        <v>2</v>
      </c>
      <c r="H1888" s="1">
        <v>14</v>
      </c>
      <c r="I1888" s="2" t="s">
        <v>8</v>
      </c>
      <c r="J1888" s="3">
        <f t="shared" si="87"/>
        <v>66</v>
      </c>
      <c r="K1888" s="3">
        <f t="shared" si="88"/>
        <v>26</v>
      </c>
      <c r="L1888" s="4">
        <f t="shared" si="89"/>
        <v>0.39393939393939392</v>
      </c>
    </row>
    <row r="1889" spans="1:12" x14ac:dyDescent="0.3">
      <c r="A1889" s="1">
        <v>763</v>
      </c>
      <c r="B1889" s="1">
        <v>18</v>
      </c>
      <c r="C1889" s="2" t="s">
        <v>16</v>
      </c>
      <c r="D1889" s="2" t="s">
        <v>40</v>
      </c>
      <c r="E1889" s="3">
        <v>11</v>
      </c>
      <c r="F1889" s="3">
        <v>19</v>
      </c>
      <c r="G1889" s="1">
        <v>2</v>
      </c>
      <c r="H1889" s="1">
        <v>18</v>
      </c>
      <c r="I1889" s="2" t="s">
        <v>8</v>
      </c>
      <c r="J1889" s="3">
        <f t="shared" si="87"/>
        <v>38</v>
      </c>
      <c r="K1889" s="3">
        <f t="shared" si="88"/>
        <v>16</v>
      </c>
      <c r="L1889" s="4">
        <f t="shared" si="89"/>
        <v>0.42105263157894735</v>
      </c>
    </row>
    <row r="1890" spans="1:12" x14ac:dyDescent="0.3">
      <c r="A1890" s="1">
        <v>764</v>
      </c>
      <c r="B1890" s="1">
        <v>20</v>
      </c>
      <c r="C1890" s="2" t="s">
        <v>10</v>
      </c>
      <c r="D1890" s="2" t="s">
        <v>34</v>
      </c>
      <c r="E1890" s="3">
        <v>16</v>
      </c>
      <c r="F1890" s="3">
        <v>27</v>
      </c>
      <c r="G1890" s="1">
        <v>1</v>
      </c>
      <c r="H1890" s="1">
        <v>53</v>
      </c>
      <c r="I1890" s="2" t="s">
        <v>6</v>
      </c>
      <c r="J1890" s="3">
        <f t="shared" si="87"/>
        <v>27</v>
      </c>
      <c r="K1890" s="3">
        <f t="shared" si="88"/>
        <v>11</v>
      </c>
      <c r="L1890" s="4">
        <f t="shared" si="89"/>
        <v>0.40740740740740738</v>
      </c>
    </row>
    <row r="1891" spans="1:12" x14ac:dyDescent="0.3">
      <c r="A1891" s="1">
        <v>764</v>
      </c>
      <c r="B1891" s="1">
        <v>20</v>
      </c>
      <c r="C1891" s="2" t="s">
        <v>20</v>
      </c>
      <c r="D1891" s="2" t="s">
        <v>44</v>
      </c>
      <c r="E1891" s="3">
        <v>20</v>
      </c>
      <c r="F1891" s="3">
        <v>34</v>
      </c>
      <c r="G1891" s="1">
        <v>1</v>
      </c>
      <c r="H1891" s="1">
        <v>24</v>
      </c>
      <c r="I1891" s="2" t="s">
        <v>6</v>
      </c>
      <c r="J1891" s="3">
        <f t="shared" si="87"/>
        <v>34</v>
      </c>
      <c r="K1891" s="3">
        <f t="shared" si="88"/>
        <v>14</v>
      </c>
      <c r="L1891" s="4">
        <f t="shared" si="89"/>
        <v>0.41176470588235292</v>
      </c>
    </row>
    <row r="1892" spans="1:12" x14ac:dyDescent="0.3">
      <c r="A1892" s="1">
        <v>764</v>
      </c>
      <c r="B1892" s="1">
        <v>20</v>
      </c>
      <c r="C1892" s="2" t="s">
        <v>5</v>
      </c>
      <c r="D1892" s="2" t="s">
        <v>31</v>
      </c>
      <c r="E1892" s="3">
        <v>14</v>
      </c>
      <c r="F1892" s="3">
        <v>24</v>
      </c>
      <c r="G1892" s="1">
        <v>1</v>
      </c>
      <c r="H1892" s="1">
        <v>35</v>
      </c>
      <c r="I1892" s="2" t="s">
        <v>6</v>
      </c>
      <c r="J1892" s="3">
        <f t="shared" si="87"/>
        <v>24</v>
      </c>
      <c r="K1892" s="3">
        <f t="shared" si="88"/>
        <v>10</v>
      </c>
      <c r="L1892" s="4">
        <f t="shared" si="89"/>
        <v>0.41666666666666669</v>
      </c>
    </row>
    <row r="1893" spans="1:12" x14ac:dyDescent="0.3">
      <c r="A1893" s="1">
        <v>765</v>
      </c>
      <c r="B1893" s="1">
        <v>20</v>
      </c>
      <c r="C1893" s="2" t="s">
        <v>25</v>
      </c>
      <c r="D1893" s="2" t="s">
        <v>49</v>
      </c>
      <c r="E1893" s="3">
        <v>15</v>
      </c>
      <c r="F1893" s="3">
        <v>26</v>
      </c>
      <c r="G1893" s="1">
        <v>3</v>
      </c>
      <c r="H1893" s="1">
        <v>55</v>
      </c>
      <c r="I1893" s="2" t="s">
        <v>8</v>
      </c>
      <c r="J1893" s="3">
        <f t="shared" si="87"/>
        <v>78</v>
      </c>
      <c r="K1893" s="3">
        <f t="shared" si="88"/>
        <v>33</v>
      </c>
      <c r="L1893" s="4">
        <f t="shared" si="89"/>
        <v>0.42307692307692307</v>
      </c>
    </row>
    <row r="1894" spans="1:12" x14ac:dyDescent="0.3">
      <c r="A1894" s="1">
        <v>765</v>
      </c>
      <c r="B1894" s="1">
        <v>20</v>
      </c>
      <c r="C1894" s="2" t="s">
        <v>15</v>
      </c>
      <c r="D1894" s="2" t="s">
        <v>39</v>
      </c>
      <c r="E1894" s="3">
        <v>16</v>
      </c>
      <c r="F1894" s="3">
        <v>28</v>
      </c>
      <c r="G1894" s="1">
        <v>2</v>
      </c>
      <c r="H1894" s="1">
        <v>14</v>
      </c>
      <c r="I1894" s="2" t="s">
        <v>6</v>
      </c>
      <c r="J1894" s="3">
        <f t="shared" si="87"/>
        <v>56</v>
      </c>
      <c r="K1894" s="3">
        <f t="shared" si="88"/>
        <v>24</v>
      </c>
      <c r="L1894" s="4">
        <f t="shared" si="89"/>
        <v>0.42857142857142855</v>
      </c>
    </row>
    <row r="1895" spans="1:12" x14ac:dyDescent="0.3">
      <c r="A1895" s="1">
        <v>765</v>
      </c>
      <c r="B1895" s="1">
        <v>20</v>
      </c>
      <c r="C1895" s="2" t="s">
        <v>23</v>
      </c>
      <c r="D1895" s="2" t="s">
        <v>47</v>
      </c>
      <c r="E1895" s="3">
        <v>13</v>
      </c>
      <c r="F1895" s="3">
        <v>21</v>
      </c>
      <c r="G1895" s="1">
        <v>3</v>
      </c>
      <c r="H1895" s="1">
        <v>52</v>
      </c>
      <c r="I1895" s="2" t="s">
        <v>6</v>
      </c>
      <c r="J1895" s="3">
        <f t="shared" si="87"/>
        <v>63</v>
      </c>
      <c r="K1895" s="3">
        <f t="shared" si="88"/>
        <v>24</v>
      </c>
      <c r="L1895" s="4">
        <f t="shared" si="89"/>
        <v>0.38095238095238093</v>
      </c>
    </row>
    <row r="1896" spans="1:12" x14ac:dyDescent="0.3">
      <c r="A1896" s="1">
        <v>765</v>
      </c>
      <c r="B1896" s="1">
        <v>20</v>
      </c>
      <c r="C1896" s="2" t="s">
        <v>12</v>
      </c>
      <c r="D1896" s="2" t="s">
        <v>36</v>
      </c>
      <c r="E1896" s="3">
        <v>22</v>
      </c>
      <c r="F1896" s="3">
        <v>36</v>
      </c>
      <c r="G1896" s="1">
        <v>1</v>
      </c>
      <c r="H1896" s="1">
        <v>43</v>
      </c>
      <c r="I1896" s="2" t="s">
        <v>6</v>
      </c>
      <c r="J1896" s="3">
        <f t="shared" si="87"/>
        <v>36</v>
      </c>
      <c r="K1896" s="3">
        <f t="shared" si="88"/>
        <v>14</v>
      </c>
      <c r="L1896" s="4">
        <f t="shared" si="89"/>
        <v>0.3888888888888889</v>
      </c>
    </row>
    <row r="1897" spans="1:12" x14ac:dyDescent="0.3">
      <c r="A1897" s="1">
        <v>766</v>
      </c>
      <c r="B1897" s="1">
        <v>17</v>
      </c>
      <c r="C1897" s="2" t="s">
        <v>7</v>
      </c>
      <c r="D1897" s="2" t="s">
        <v>32</v>
      </c>
      <c r="E1897" s="3">
        <v>18</v>
      </c>
      <c r="F1897" s="3">
        <v>30</v>
      </c>
      <c r="G1897" s="1">
        <v>2</v>
      </c>
      <c r="H1897" s="1">
        <v>52</v>
      </c>
      <c r="I1897" s="2" t="s">
        <v>6</v>
      </c>
      <c r="J1897" s="3">
        <f t="shared" si="87"/>
        <v>60</v>
      </c>
      <c r="K1897" s="3">
        <f t="shared" si="88"/>
        <v>24</v>
      </c>
      <c r="L1897" s="4">
        <f t="shared" si="89"/>
        <v>0.4</v>
      </c>
    </row>
    <row r="1898" spans="1:12" x14ac:dyDescent="0.3">
      <c r="A1898" s="1">
        <v>766</v>
      </c>
      <c r="B1898" s="1">
        <v>17</v>
      </c>
      <c r="C1898" s="2" t="s">
        <v>16</v>
      </c>
      <c r="D1898" s="2" t="s">
        <v>40</v>
      </c>
      <c r="E1898" s="3">
        <v>11</v>
      </c>
      <c r="F1898" s="3">
        <v>19</v>
      </c>
      <c r="G1898" s="1">
        <v>1</v>
      </c>
      <c r="H1898" s="1">
        <v>59</v>
      </c>
      <c r="I1898" s="2" t="s">
        <v>6</v>
      </c>
      <c r="J1898" s="3">
        <f t="shared" si="87"/>
        <v>19</v>
      </c>
      <c r="K1898" s="3">
        <f t="shared" si="88"/>
        <v>8</v>
      </c>
      <c r="L1898" s="4">
        <f t="shared" si="89"/>
        <v>0.42105263157894735</v>
      </c>
    </row>
    <row r="1899" spans="1:12" x14ac:dyDescent="0.3">
      <c r="A1899" s="1">
        <v>766</v>
      </c>
      <c r="B1899" s="1">
        <v>17</v>
      </c>
      <c r="C1899" s="2" t="s">
        <v>21</v>
      </c>
      <c r="D1899" s="2" t="s">
        <v>45</v>
      </c>
      <c r="E1899" s="3">
        <v>12</v>
      </c>
      <c r="F1899" s="3">
        <v>20</v>
      </c>
      <c r="G1899" s="1">
        <v>3</v>
      </c>
      <c r="H1899" s="1">
        <v>7</v>
      </c>
      <c r="I1899" s="2" t="s">
        <v>6</v>
      </c>
      <c r="J1899" s="3">
        <f t="shared" si="87"/>
        <v>60</v>
      </c>
      <c r="K1899" s="3">
        <f t="shared" si="88"/>
        <v>24</v>
      </c>
      <c r="L1899" s="4">
        <f t="shared" si="89"/>
        <v>0.4</v>
      </c>
    </row>
    <row r="1900" spans="1:12" x14ac:dyDescent="0.3">
      <c r="A1900" s="1">
        <v>766</v>
      </c>
      <c r="B1900" s="1">
        <v>17</v>
      </c>
      <c r="C1900" s="2" t="s">
        <v>22</v>
      </c>
      <c r="D1900" s="2" t="s">
        <v>46</v>
      </c>
      <c r="E1900" s="3">
        <v>14</v>
      </c>
      <c r="F1900" s="3">
        <v>23</v>
      </c>
      <c r="G1900" s="1">
        <v>2</v>
      </c>
      <c r="H1900" s="1">
        <v>16</v>
      </c>
      <c r="I1900" s="2" t="s">
        <v>8</v>
      </c>
      <c r="J1900" s="3">
        <f t="shared" si="87"/>
        <v>46</v>
      </c>
      <c r="K1900" s="3">
        <f t="shared" si="88"/>
        <v>18</v>
      </c>
      <c r="L1900" s="4">
        <f t="shared" si="89"/>
        <v>0.39130434782608697</v>
      </c>
    </row>
    <row r="1901" spans="1:12" x14ac:dyDescent="0.3">
      <c r="A1901" s="1">
        <v>767</v>
      </c>
      <c r="B1901" s="1">
        <v>10</v>
      </c>
      <c r="C1901" s="2" t="s">
        <v>13</v>
      </c>
      <c r="D1901" s="2" t="s">
        <v>37</v>
      </c>
      <c r="E1901" s="3">
        <v>17</v>
      </c>
      <c r="F1901" s="3">
        <v>29</v>
      </c>
      <c r="G1901" s="1">
        <v>2</v>
      </c>
      <c r="H1901" s="1">
        <v>12</v>
      </c>
      <c r="I1901" s="2" t="s">
        <v>8</v>
      </c>
      <c r="J1901" s="3">
        <f t="shared" si="87"/>
        <v>58</v>
      </c>
      <c r="K1901" s="3">
        <f t="shared" si="88"/>
        <v>24</v>
      </c>
      <c r="L1901" s="4">
        <f t="shared" si="89"/>
        <v>0.41379310344827586</v>
      </c>
    </row>
    <row r="1902" spans="1:12" x14ac:dyDescent="0.3">
      <c r="A1902" s="1">
        <v>767</v>
      </c>
      <c r="B1902" s="1">
        <v>10</v>
      </c>
      <c r="C1902" s="2" t="s">
        <v>5</v>
      </c>
      <c r="D1902" s="2" t="s">
        <v>31</v>
      </c>
      <c r="E1902" s="3">
        <v>14</v>
      </c>
      <c r="F1902" s="3">
        <v>24</v>
      </c>
      <c r="G1902" s="1">
        <v>2</v>
      </c>
      <c r="H1902" s="1">
        <v>30</v>
      </c>
      <c r="I1902" s="2" t="s">
        <v>8</v>
      </c>
      <c r="J1902" s="3">
        <f t="shared" si="87"/>
        <v>48</v>
      </c>
      <c r="K1902" s="3">
        <f t="shared" si="88"/>
        <v>20</v>
      </c>
      <c r="L1902" s="4">
        <f t="shared" si="89"/>
        <v>0.41666666666666669</v>
      </c>
    </row>
    <row r="1903" spans="1:12" x14ac:dyDescent="0.3">
      <c r="A1903" s="1">
        <v>767</v>
      </c>
      <c r="B1903" s="1">
        <v>10</v>
      </c>
      <c r="C1903" s="2" t="s">
        <v>23</v>
      </c>
      <c r="D1903" s="2" t="s">
        <v>47</v>
      </c>
      <c r="E1903" s="3">
        <v>13</v>
      </c>
      <c r="F1903" s="3">
        <v>21</v>
      </c>
      <c r="G1903" s="1">
        <v>3</v>
      </c>
      <c r="H1903" s="1">
        <v>43</v>
      </c>
      <c r="I1903" s="2" t="s">
        <v>8</v>
      </c>
      <c r="J1903" s="3">
        <f t="shared" si="87"/>
        <v>63</v>
      </c>
      <c r="K1903" s="3">
        <f t="shared" si="88"/>
        <v>24</v>
      </c>
      <c r="L1903" s="4">
        <f t="shared" si="89"/>
        <v>0.38095238095238093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E092D-14DC-4F75-8A7F-A1262331ABB7}">
  <dimension ref="A1:S768"/>
  <sheetViews>
    <sheetView topLeftCell="A299" workbookViewId="0">
      <selection activeCell="I10" sqref="I10"/>
    </sheetView>
  </sheetViews>
  <sheetFormatPr baseColWidth="10" defaultRowHeight="14.4" x14ac:dyDescent="0.3"/>
  <cols>
    <col min="1" max="1" width="17.6640625" bestFit="1" customWidth="1"/>
    <col min="2" max="2" width="19.44140625" bestFit="1" customWidth="1"/>
    <col min="3" max="3" width="23.21875" bestFit="1" customWidth="1"/>
    <col min="4" max="4" width="17.77734375" bestFit="1" customWidth="1"/>
    <col min="5" max="5" width="16.44140625" bestFit="1" customWidth="1"/>
    <col min="6" max="6" width="17.21875" bestFit="1" customWidth="1"/>
    <col min="7" max="7" width="9.77734375" style="8" bestFit="1" customWidth="1"/>
    <col min="8" max="9" width="18.44140625" bestFit="1" customWidth="1"/>
    <col min="10" max="10" width="15.109375" bestFit="1" customWidth="1"/>
    <col min="11" max="11" width="33" bestFit="1" customWidth="1"/>
    <col min="12" max="12" width="13.6640625" style="3" bestFit="1" customWidth="1"/>
    <col min="13" max="13" width="14.77734375" style="6" bestFit="1" customWidth="1"/>
    <col min="14" max="14" width="17.6640625" style="7" bestFit="1" customWidth="1"/>
    <col min="15" max="15" width="16.21875" style="7" bestFit="1" customWidth="1"/>
    <col min="16" max="16" width="21.109375" style="7" bestFit="1" customWidth="1"/>
    <col min="17" max="17" width="20.21875" style="7" bestFit="1" customWidth="1"/>
    <col min="18" max="18" width="20.44140625" style="7" bestFit="1" customWidth="1"/>
    <col min="19" max="19" width="14.88671875" bestFit="1" customWidth="1"/>
  </cols>
  <sheetData>
    <row r="1" spans="1:19" x14ac:dyDescent="0.3">
      <c r="A1" t="s">
        <v>28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s="8" t="s">
        <v>59</v>
      </c>
      <c r="H1" t="s">
        <v>60</v>
      </c>
      <c r="I1" t="s">
        <v>27</v>
      </c>
      <c r="J1" t="s">
        <v>61</v>
      </c>
      <c r="K1" t="s">
        <v>62</v>
      </c>
      <c r="L1" s="3" t="s">
        <v>63</v>
      </c>
      <c r="M1" s="6" t="s">
        <v>64</v>
      </c>
      <c r="N1" s="7" t="s">
        <v>65</v>
      </c>
      <c r="O1" s="7" t="s">
        <v>66</v>
      </c>
      <c r="P1" s="7" t="s">
        <v>67</v>
      </c>
      <c r="Q1" s="7" t="s">
        <v>68</v>
      </c>
      <c r="R1" s="7" t="s">
        <v>69</v>
      </c>
      <c r="S1" t="s">
        <v>70</v>
      </c>
    </row>
    <row r="2" spans="1:19" x14ac:dyDescent="0.3">
      <c r="A2">
        <v>10</v>
      </c>
      <c r="B2" s="5" t="s">
        <v>71</v>
      </c>
      <c r="C2">
        <v>6</v>
      </c>
      <c r="D2" s="5" t="s">
        <v>72</v>
      </c>
      <c r="E2" s="5" t="s">
        <v>73</v>
      </c>
      <c r="F2" s="5" t="s">
        <v>74</v>
      </c>
      <c r="G2" s="8">
        <v>48.55</v>
      </c>
      <c r="H2" s="5" t="s">
        <v>75</v>
      </c>
      <c r="I2">
        <v>1</v>
      </c>
      <c r="J2" s="5" t="s">
        <v>76</v>
      </c>
      <c r="K2" s="5" t="s">
        <v>77</v>
      </c>
      <c r="L2" s="3">
        <v>138</v>
      </c>
      <c r="M2" s="6" t="d">
        <v>2023-04-01T03:49:59.98079971410333825</v>
      </c>
      <c r="N2" s="7" t="d">
        <v>2023-04-01T01:07:00.01919990871101550</v>
      </c>
      <c r="O2" s="7" t="d">
        <v>2023-04-01T03:49:59.98079971410333825</v>
      </c>
      <c r="P2" s="7" t="d">
        <v>02:42:59.99999961599999325</v>
      </c>
      <c r="Q2" s="7" t="d">
        <v>00:56:59.999999971200077625</v>
      </c>
      <c r="R2" s="7" t="d">
        <v>01:45:59.99999981759968950</v>
      </c>
      <c r="S2" s="5" t="s">
        <v>78</v>
      </c>
    </row>
    <row r="3" spans="1:19" x14ac:dyDescent="0.3">
      <c r="A3">
        <v>6</v>
      </c>
      <c r="B3" s="5" t="s">
        <v>79</v>
      </c>
      <c r="C3">
        <v>6</v>
      </c>
      <c r="D3" s="5" t="s">
        <v>80</v>
      </c>
      <c r="E3" s="5" t="s">
        <v>81</v>
      </c>
      <c r="F3" s="5" t="s">
        <v>82</v>
      </c>
      <c r="G3" s="8">
        <v>43.3</v>
      </c>
      <c r="H3" s="5" t="s">
        <v>75</v>
      </c>
      <c r="I3">
        <v>2</v>
      </c>
      <c r="J3" s="5" t="s">
        <v>83</v>
      </c>
      <c r="K3" s="5" t="s">
        <v>84</v>
      </c>
      <c r="L3" s="3">
        <v>58</v>
      </c>
      <c r="M3" s="6" t="d">
        <v>2023-04-01T03:49:00.01920016016811075</v>
      </c>
      <c r="N3" s="7" t="d">
        <v>2023-04-01T01:27:59.99040023423731200</v>
      </c>
      <c r="O3" s="7" t="d">
        <v>2023-04-01T03:49:00.01920016016811075</v>
      </c>
      <c r="P3" s="7" t="d">
        <v>02:20:59.99999994240039825</v>
      </c>
      <c r="Q3" s="7" t="d">
        <v>01:25:00.00000001920010800</v>
      </c>
      <c r="R3" s="7" t="d">
        <v>00:55:59.99999992320028350</v>
      </c>
      <c r="S3" s="5" t="s">
        <v>78</v>
      </c>
    </row>
    <row r="4" spans="1:19" x14ac:dyDescent="0.3">
      <c r="A4">
        <v>20</v>
      </c>
      <c r="B4" s="5" t="s">
        <v>85</v>
      </c>
      <c r="C4">
        <v>1</v>
      </c>
      <c r="D4" s="5" t="s">
        <v>86</v>
      </c>
      <c r="E4" s="5" t="s">
        <v>81</v>
      </c>
      <c r="F4" s="5" t="s">
        <v>87</v>
      </c>
      <c r="G4" s="8">
        <v>30.87</v>
      </c>
      <c r="H4" s="5" t="s">
        <v>88</v>
      </c>
      <c r="I4">
        <v>3</v>
      </c>
      <c r="J4" s="5" t="s">
        <v>89</v>
      </c>
      <c r="K4" s="5" t="s">
        <v>90</v>
      </c>
      <c r="L4" s="3">
        <v>165</v>
      </c>
      <c r="M4" s="6" t="d">
        <v>2023-04-01T03:56:00.00960026867687850</v>
      </c>
      <c r="N4" s="7" t="d">
        <v>2023-04-01T00:29:00.00960001721978325</v>
      </c>
      <c r="O4" s="7" t="d">
        <v>2023-04-01T03:56:00.00960026867687850</v>
      </c>
      <c r="P4" s="7" t="d">
        <v>03:26:59.99999999999904150</v>
      </c>
      <c r="Q4" s="7" t="d">
        <v>02:05:59.99999999999952075</v>
      </c>
      <c r="R4" s="7" t="d">
        <v>01:21:00.00000025919978400</v>
      </c>
      <c r="S4" s="5" t="s">
        <v>78</v>
      </c>
    </row>
    <row r="5" spans="1:19" x14ac:dyDescent="0.3">
      <c r="A5">
        <v>3</v>
      </c>
      <c r="B5" s="5" t="s">
        <v>91</v>
      </c>
      <c r="C5">
        <v>1</v>
      </c>
      <c r="D5" s="5" t="s">
        <v>92</v>
      </c>
      <c r="E5" s="5" t="s">
        <v>73</v>
      </c>
      <c r="F5" s="5" t="s">
        <v>87</v>
      </c>
      <c r="G5" s="8">
        <v>34.68</v>
      </c>
      <c r="H5" s="5" t="s">
        <v>88</v>
      </c>
      <c r="I5">
        <v>4</v>
      </c>
      <c r="J5" s="5" t="s">
        <v>93</v>
      </c>
      <c r="K5" s="5" t="s">
        <v>94</v>
      </c>
      <c r="L5" s="3">
        <v>183</v>
      </c>
      <c r="M5" s="6" t="d">
        <v>2023-04-01T04:30:59.961600182577967650</v>
      </c>
      <c r="N5" s="7" t="d">
        <v>2023-04-01T03:02:59.97119994834065700</v>
      </c>
      <c r="O5" s="7" t="d">
        <v>2023-04-01T04:30:59.961600182577967650</v>
      </c>
      <c r="P5" s="7" t="d">
        <v>01:28:00.00000024959996625</v>
      </c>
      <c r="Q5" s="7" t="d">
        <v>00:40:00.00000001920010800</v>
      </c>
      <c r="R5" s="7" t="d">
        <v>00:48:00.00000023039985825</v>
      </c>
      <c r="S5" s="5" t="s">
        <v>78</v>
      </c>
    </row>
    <row r="6" spans="1:19" x14ac:dyDescent="0.3">
      <c r="A6">
        <v>8</v>
      </c>
      <c r="B6" s="5" t="s">
        <v>95</v>
      </c>
      <c r="C6">
        <v>2</v>
      </c>
      <c r="D6" s="5" t="s">
        <v>96</v>
      </c>
      <c r="E6" s="5" t="s">
        <v>73</v>
      </c>
      <c r="F6" s="5" t="s">
        <v>87</v>
      </c>
      <c r="G6" s="8">
        <v>24.33</v>
      </c>
      <c r="H6" s="5" t="s">
        <v>88</v>
      </c>
      <c r="I6">
        <v>5</v>
      </c>
      <c r="J6" s="5" t="s">
        <v>97</v>
      </c>
      <c r="K6" s="5" t="s">
        <v>98</v>
      </c>
      <c r="L6" s="3">
        <v>67</v>
      </c>
      <c r="M6" s="6" t="d">
        <v>2023-04-01T02:06:00.00000012572854425</v>
      </c>
      <c r="N6" s="7" t="d">
        <v>2023-04-01T00:00:59.961600182577967650</v>
      </c>
      <c r="O6" s="7" t="d">
        <v>2023-04-01T02:06:00.00000012572854425</v>
      </c>
      <c r="P6" s="7" t="d">
        <v>02:04:59.9999999519997300</v>
      </c>
      <c r="Q6" s="7" t="d">
        <v>00:17:00.00000003840000675</v>
      </c>
      <c r="R6" s="7" t="d">
        <v>01:47:59.9999999136004725</v>
      </c>
      <c r="S6" s="5" t="s">
        <v>78</v>
      </c>
    </row>
    <row r="7" spans="1:19" x14ac:dyDescent="0.3">
      <c r="A7">
        <v>7</v>
      </c>
      <c r="B7" s="5" t="s">
        <v>99</v>
      </c>
      <c r="C7">
        <v>5</v>
      </c>
      <c r="D7" s="5" t="s">
        <v>96</v>
      </c>
      <c r="E7" s="5" t="s">
        <v>100</v>
      </c>
      <c r="F7" s="5" t="s">
        <v>87</v>
      </c>
      <c r="G7" s="8">
        <v>26.57</v>
      </c>
      <c r="H7" s="5" t="s">
        <v>88</v>
      </c>
      <c r="I7">
        <v>6</v>
      </c>
      <c r="J7" s="5" t="s">
        <v>97</v>
      </c>
      <c r="K7" s="5" t="s">
        <v>17</v>
      </c>
      <c r="L7" s="3">
        <v>70</v>
      </c>
      <c r="M7" s="6" t="d">
        <v>2023-04-01T03:31:59.98079996556043350</v>
      </c>
      <c r="N7" s="7" t="d">
        <v>2023-04-01T01:23:59.97120007406920125</v>
      </c>
      <c r="O7" s="7" t="d">
        <v>2023-04-01T03:31:59.98079996556043350</v>
      </c>
      <c r="P7" s="7" t="d">
        <v>02:07:59.99999992320052650</v>
      </c>
      <c r="Q7" s="7" t="d">
        <v>00:11:00.00000000096003375</v>
      </c>
      <c r="R7" s="7" t="d">
        <v>01:56:59.99999991359975025</v>
      </c>
      <c r="S7" s="5" t="s">
        <v>78</v>
      </c>
    </row>
    <row r="8" spans="1:19" x14ac:dyDescent="0.3">
      <c r="A8">
        <v>17</v>
      </c>
      <c r="B8" s="5" t="s">
        <v>101</v>
      </c>
      <c r="C8">
        <v>6</v>
      </c>
      <c r="D8" s="5" t="s">
        <v>86</v>
      </c>
      <c r="E8" s="5" t="s">
        <v>100</v>
      </c>
      <c r="F8" s="5" t="s">
        <v>87</v>
      </c>
      <c r="G8" s="8">
        <v>10.54</v>
      </c>
      <c r="H8" s="5" t="s">
        <v>102</v>
      </c>
      <c r="I8">
        <v>7</v>
      </c>
      <c r="J8" s="5" t="s">
        <v>103</v>
      </c>
      <c r="K8" s="5" t="s">
        <v>104</v>
      </c>
      <c r="L8" s="3">
        <v>172</v>
      </c>
      <c r="M8" s="6" t="d">
        <v>2023-04-01T04:21:59.96160030830651325</v>
      </c>
      <c r="N8" s="7" t="d">
        <v>2023-04-01T01:57:00.00000025145709525</v>
      </c>
      <c r="O8" s="7" t="d">
        <v>2023-04-01T04:21:59.96160030830651325</v>
      </c>
      <c r="P8" s="7" t="d">
        <v>02:39:59.99999904000058725</v>
      </c>
      <c r="Q8" s="7" t="d">
        <v>00:40:59.99999998080001350</v>
      </c>
      <c r="R8" s="7" t="d">
        <v>01:58:59.9999994047995275</v>
      </c>
      <c r="S8" s="5" t="s">
        <v>78</v>
      </c>
    </row>
    <row r="9" spans="1:19" x14ac:dyDescent="0.3">
      <c r="A9">
        <v>11</v>
      </c>
      <c r="B9" s="5" t="s">
        <v>105</v>
      </c>
      <c r="C9">
        <v>1</v>
      </c>
      <c r="D9" s="5" t="s">
        <v>86</v>
      </c>
      <c r="E9" s="5" t="s">
        <v>81</v>
      </c>
      <c r="F9" s="5" t="s">
        <v>87</v>
      </c>
      <c r="G9" s="8">
        <v>49.18</v>
      </c>
      <c r="H9" s="5" t="s">
        <v>75</v>
      </c>
      <c r="I9">
        <v>8</v>
      </c>
      <c r="J9" s="5" t="s">
        <v>93</v>
      </c>
      <c r="K9" s="5" t="s">
        <v>106</v>
      </c>
      <c r="L9" s="3">
        <v>242</v>
      </c>
      <c r="M9" s="6" t="d">
        <v>2023-04-01T04:48:59.96159993112087375</v>
      </c>
      <c r="N9" s="7" t="d">
        <v>2023-04-01T02:10:59.98079983983188925</v>
      </c>
      <c r="O9" s="7" t="d">
        <v>2023-04-01T04:48:59.96159993112087375</v>
      </c>
      <c r="P9" s="7" t="d">
        <v>02:37:59.999999807999877825</v>
      </c>
      <c r="Q9" s="7" t="d">
        <v>00:54:59.99999996159978400</v>
      </c>
      <c r="R9" s="7" t="d">
        <v>01:43:00.00000010560035775</v>
      </c>
      <c r="S9" s="5" t="s">
        <v>78</v>
      </c>
    </row>
    <row r="10" spans="1:19" x14ac:dyDescent="0.3">
      <c r="A10">
        <v>15</v>
      </c>
      <c r="B10" s="5" t="s">
        <v>107</v>
      </c>
      <c r="C10">
        <v>5</v>
      </c>
      <c r="D10" s="5" t="s">
        <v>86</v>
      </c>
      <c r="E10" s="5" t="s">
        <v>73</v>
      </c>
      <c r="F10" s="5" t="s">
        <v>74</v>
      </c>
      <c r="G10" s="8">
        <v>46.85</v>
      </c>
      <c r="H10" s="5" t="s">
        <v>88</v>
      </c>
      <c r="I10">
        <v>9</v>
      </c>
      <c r="J10" s="5" t="s">
        <v>108</v>
      </c>
      <c r="K10" s="5" t="s">
        <v>109</v>
      </c>
      <c r="L10" s="3">
        <v>169</v>
      </c>
      <c r="M10" s="6" t="d">
        <v>2023-04-01T04:25:00.01920028589666175</v>
      </c>
      <c r="N10" s="7" t="d">
        <v>2023-04-01T02:03:00.02880017738789400</v>
      </c>
      <c r="O10" s="7" t="d">
        <v>2023-04-01T04:25:00.01920028589666175</v>
      </c>
      <c r="P10" s="7" t="d">
        <v>02:22:00.00000007679947350</v>
      </c>
      <c r="Q10" s="7" t="d">
        <v>02:26:00.00000009600006075</v>
      </c>
      <c r="R10" s="7" t="d">
        <v>1899-12-30</v>
      </c>
      <c r="S10" s="5" t="s">
        <v>110</v>
      </c>
    </row>
    <row r="11" spans="1:19" x14ac:dyDescent="0.3">
      <c r="A11">
        <v>17</v>
      </c>
      <c r="B11" s="5" t="s">
        <v>111</v>
      </c>
      <c r="C11">
        <v>1</v>
      </c>
      <c r="D11" s="5" t="s">
        <v>96</v>
      </c>
      <c r="E11" s="5" t="s">
        <v>73</v>
      </c>
      <c r="F11" s="5" t="s">
        <v>87</v>
      </c>
      <c r="G11" s="8">
        <v>16.600000000000001</v>
      </c>
      <c r="H11" s="5" t="s">
        <v>102</v>
      </c>
      <c r="I11">
        <v>10</v>
      </c>
      <c r="J11" s="5" t="s">
        <v>112</v>
      </c>
      <c r="K11" s="5" t="s">
        <v>113</v>
      </c>
      <c r="L11" s="3">
        <v>148</v>
      </c>
      <c r="M11" s="6" t="d">
        <v>2023-04-01T01:52:59.980800091288983825</v>
      </c>
      <c r="N11" s="7" t="d">
        <v>2023-04-01T00:02:00.00959976576268800</v>
      </c>
      <c r="O11" s="7" t="d">
        <v>2023-04-01T01:52:59.980800091288983825</v>
      </c>
      <c r="P11" s="7" t="d">
        <v>02:06:00.0000003456002700</v>
      </c>
      <c r="Q11" s="7" t="d">
        <v>00:29:00.0000000095999325</v>
      </c>
      <c r="R11" s="7" t="d">
        <v>01:37:00.00000033599973675</v>
      </c>
      <c r="S11" s="5" t="s">
        <v>78</v>
      </c>
    </row>
    <row r="12" spans="1:19" x14ac:dyDescent="0.3">
      <c r="A12">
        <v>14</v>
      </c>
      <c r="B12" s="5" t="s">
        <v>114</v>
      </c>
      <c r="C12">
        <v>1</v>
      </c>
      <c r="D12" s="5" t="s">
        <v>80</v>
      </c>
      <c r="E12" s="5" t="s">
        <v>73</v>
      </c>
      <c r="F12" s="5" t="s">
        <v>87</v>
      </c>
      <c r="G12" s="8">
        <v>32.89</v>
      </c>
      <c r="H12" s="5" t="s">
        <v>88</v>
      </c>
      <c r="I12">
        <v>11</v>
      </c>
      <c r="J12" s="5" t="s">
        <v>97</v>
      </c>
      <c r="K12" s="5" t="s">
        <v>115</v>
      </c>
      <c r="L12" s="3">
        <v>88</v>
      </c>
      <c r="M12" s="6" t="d">
        <v>2023-04-01T06:33:00.02880017738789400</v>
      </c>
      <c r="N12" s="7" t="d">
        <v>2023-04-01T03:45:59.961600182577967650</v>
      </c>
      <c r="O12" s="7" t="d">
        <v>2023-04-01T06:33:00.02880017738789400</v>
      </c>
      <c r="P12" s="7" t="d">
        <v>02:46:59.99999980800035775</v>
      </c>
      <c r="Q12" s="7" t="d">
        <v>00:56:00.00000000960017550</v>
      </c>
      <c r="R12" s="7" t="d">
        <v>01:50:59.99999997120056025</v>
      </c>
      <c r="S12" s="5" t="s">
        <v>78</v>
      </c>
    </row>
    <row r="13" spans="1:19" x14ac:dyDescent="0.3">
      <c r="A13">
        <v>14</v>
      </c>
      <c r="B13" s="5" t="s">
        <v>116</v>
      </c>
      <c r="C13">
        <v>6</v>
      </c>
      <c r="D13" s="5" t="s">
        <v>96</v>
      </c>
      <c r="E13" s="5" t="s">
        <v>100</v>
      </c>
      <c r="F13" s="5" t="s">
        <v>87</v>
      </c>
      <c r="G13" s="8">
        <v>45.27</v>
      </c>
      <c r="H13" s="5" t="s">
        <v>102</v>
      </c>
      <c r="I13">
        <v>12</v>
      </c>
      <c r="J13" s="5" t="s">
        <v>83</v>
      </c>
      <c r="K13" s="5" t="s">
        <v>117</v>
      </c>
      <c r="L13" s="3">
        <v>326</v>
      </c>
      <c r="M13" s="6" t="d">
        <v>2023-04-01T03:22:59.980800091288983825</v>
      </c>
      <c r="N13" s="7" t="d">
        <v>2023-04-01T00:04:00.01920016016811075</v>
      </c>
      <c r="O13" s="7" t="d">
        <v>2023-04-01T03:22:59.980800091288983825</v>
      </c>
      <c r="P13" s="7" t="d">
        <v>03:33:59.999999903999938575</v>
      </c>
      <c r="Q13" s="7" t="d">
        <v>01:34:59.99999998079989200</v>
      </c>
      <c r="R13" s="7" t="d">
        <v>01:58:59.99999992320004725</v>
      </c>
      <c r="S13" s="5" t="s">
        <v>78</v>
      </c>
    </row>
    <row r="14" spans="1:19" x14ac:dyDescent="0.3">
      <c r="A14">
        <v>2</v>
      </c>
      <c r="B14" s="5" t="s">
        <v>118</v>
      </c>
      <c r="C14">
        <v>1</v>
      </c>
      <c r="D14" s="5" t="s">
        <v>92</v>
      </c>
      <c r="E14" s="5" t="s">
        <v>73</v>
      </c>
      <c r="F14" s="5" t="s">
        <v>82</v>
      </c>
      <c r="G14" s="8">
        <v>22.06</v>
      </c>
      <c r="H14" s="5" t="s">
        <v>102</v>
      </c>
      <c r="I14">
        <v>13</v>
      </c>
      <c r="J14" s="5" t="s">
        <v>89</v>
      </c>
      <c r="K14" s="5" t="s">
        <v>13</v>
      </c>
      <c r="L14" s="3">
        <v>87</v>
      </c>
      <c r="M14" s="6" t="d">
        <v>2023-04-01T05:32:00.03840019460767725</v>
      </c>
      <c r="N14" s="7" t="d">
        <v>2023-04-01T03:08:59.99999987427145575</v>
      </c>
      <c r="O14" s="7" t="d">
        <v>2023-04-01T05:32:00.03840019460767725</v>
      </c>
      <c r="P14" s="7" t="d">
        <v>02:38:00.000000671999948700</v>
      </c>
      <c r="Q14" s="7" t="d">
        <v>00:58:59.99999998079977050</v>
      </c>
      <c r="R14" s="7" t="d">
        <v>01:39:00.00000034560002700</v>
      </c>
      <c r="S14" s="5" t="s">
        <v>78</v>
      </c>
    </row>
    <row r="15" spans="1:19" x14ac:dyDescent="0.3">
      <c r="A15">
        <v>16</v>
      </c>
      <c r="B15" s="5" t="s">
        <v>119</v>
      </c>
      <c r="C15">
        <v>6</v>
      </c>
      <c r="D15" s="5" t="s">
        <v>86</v>
      </c>
      <c r="E15" s="5" t="s">
        <v>73</v>
      </c>
      <c r="F15" s="5" t="s">
        <v>82</v>
      </c>
      <c r="G15" s="8">
        <v>48.76</v>
      </c>
      <c r="H15" s="5" t="s">
        <v>88</v>
      </c>
      <c r="I15">
        <v>14</v>
      </c>
      <c r="J15" s="5" t="s">
        <v>97</v>
      </c>
      <c r="K15" s="5" t="s">
        <v>120</v>
      </c>
      <c r="L15" s="3">
        <v>129</v>
      </c>
      <c r="M15" s="6" t="d">
        <v>2023-04-01T01:57:59.96159980539232275</v>
      </c>
      <c r="N15" s="7" t="d">
        <v>2023-04-01T00:17:59.99999974854290475</v>
      </c>
      <c r="O15" s="7" t="d">
        <v>2023-04-01T01:57:59.96159980539232275</v>
      </c>
      <c r="P15" s="7" t="d">
        <v>01:40:00.0000000480002700</v>
      </c>
      <c r="Q15" s="7" t="d">
        <v>02:33:59.99999961599951400</v>
      </c>
      <c r="R15" s="7" t="d">
        <v>1899-12-30</v>
      </c>
      <c r="S15" s="5" t="s">
        <v>110</v>
      </c>
    </row>
    <row r="16" spans="1:19" x14ac:dyDescent="0.3">
      <c r="A16">
        <v>6</v>
      </c>
      <c r="B16" s="5" t="s">
        <v>121</v>
      </c>
      <c r="C16">
        <v>4</v>
      </c>
      <c r="D16" s="5" t="s">
        <v>80</v>
      </c>
      <c r="E16" s="5" t="s">
        <v>81</v>
      </c>
      <c r="F16" s="5" t="s">
        <v>87</v>
      </c>
      <c r="G16" s="8">
        <v>28.77</v>
      </c>
      <c r="H16" s="5" t="s">
        <v>102</v>
      </c>
      <c r="I16">
        <v>15</v>
      </c>
      <c r="J16" s="5" t="s">
        <v>112</v>
      </c>
      <c r="K16" s="5" t="s">
        <v>122</v>
      </c>
      <c r="L16" s="3">
        <v>224</v>
      </c>
      <c r="M16" s="6" t="d">
        <v>2023-04-01T04:59:00.00960001721978325</v>
      </c>
      <c r="N16" s="7" t="d">
        <v>2023-04-01T03:24:00.02880030311643825</v>
      </c>
      <c r="O16" s="7" t="d">
        <v>2023-04-01T04:59:00.00960001721978325</v>
      </c>
      <c r="P16" s="7" t="d">
        <v>01:49:59.99999975039979075</v>
      </c>
      <c r="Q16" s="7" t="d">
        <v>01:43:00.0000000191998650</v>
      </c>
      <c r="R16" s="7" t="d">
        <v>00:06:59.99999972256001350</v>
      </c>
      <c r="S16" s="5" t="s">
        <v>78</v>
      </c>
    </row>
    <row r="17" spans="1:19" x14ac:dyDescent="0.3">
      <c r="A17">
        <v>20</v>
      </c>
      <c r="B17" s="5" t="s">
        <v>123</v>
      </c>
      <c r="C17">
        <v>5</v>
      </c>
      <c r="D17" s="5" t="s">
        <v>96</v>
      </c>
      <c r="E17" s="5" t="s">
        <v>73</v>
      </c>
      <c r="F17" s="5" t="s">
        <v>82</v>
      </c>
      <c r="G17" s="8">
        <v>37.9</v>
      </c>
      <c r="H17" s="5" t="s">
        <v>75</v>
      </c>
      <c r="I17">
        <v>16</v>
      </c>
      <c r="J17" s="5" t="s">
        <v>108</v>
      </c>
      <c r="K17" s="5" t="s">
        <v>15</v>
      </c>
      <c r="L17" s="3">
        <v>28</v>
      </c>
      <c r="M17" s="6" t="d">
        <v>2023-04-01T04:23:59.97120007406920125</v>
      </c>
      <c r="N17" s="7" t="d">
        <v>2023-04-01T02:30:59.99039998278021675</v>
      </c>
      <c r="O17" s="7" t="d">
        <v>2023-04-01T04:23:59.97120007406920125</v>
      </c>
      <c r="P17" s="7" t="d">
        <v>01:53:00.000000067200139050</v>
      </c>
      <c r="Q17" s="7" t="d">
        <v>00:38:00.00000000960011475</v>
      </c>
      <c r="R17" s="7" t="d">
        <v>01:15:00.00000005759972325</v>
      </c>
      <c r="S17" s="5" t="s">
        <v>78</v>
      </c>
    </row>
    <row r="18" spans="1:19" x14ac:dyDescent="0.3">
      <c r="A18">
        <v>14</v>
      </c>
      <c r="B18" s="5" t="s">
        <v>124</v>
      </c>
      <c r="C18">
        <v>6</v>
      </c>
      <c r="D18" s="5" t="s">
        <v>86</v>
      </c>
      <c r="E18" s="5" t="s">
        <v>81</v>
      </c>
      <c r="F18" s="5" t="s">
        <v>87</v>
      </c>
      <c r="G18" s="8">
        <v>12.17</v>
      </c>
      <c r="H18" s="5" t="s">
        <v>88</v>
      </c>
      <c r="I18">
        <v>17</v>
      </c>
      <c r="J18" s="5" t="s">
        <v>125</v>
      </c>
      <c r="K18" s="5" t="s">
        <v>126</v>
      </c>
      <c r="L18" s="3">
        <v>137</v>
      </c>
      <c r="M18" s="6" t="d">
        <v>2023-04-01T03:27:00.00000025145709525</v>
      </c>
      <c r="N18" s="7" t="d">
        <v>2023-04-01T00:08:59.99999987427145575</v>
      </c>
      <c r="O18" s="7" t="d">
        <v>2023-04-01T03:27:00.00000025145709525</v>
      </c>
      <c r="P18" s="7" t="d">
        <v>03:18:00.00000000000095850</v>
      </c>
      <c r="Q18" s="7" t="d">
        <v>02:37:59.999999807999877825</v>
      </c>
      <c r="R18" s="7" t="d">
        <v>00:40:00.00000036479995950</v>
      </c>
      <c r="S18" s="5" t="s">
        <v>78</v>
      </c>
    </row>
    <row r="19" spans="1:19" x14ac:dyDescent="0.3">
      <c r="A19">
        <v>9</v>
      </c>
      <c r="B19" s="5" t="s">
        <v>127</v>
      </c>
      <c r="C19">
        <v>2</v>
      </c>
      <c r="D19" s="5" t="s">
        <v>86</v>
      </c>
      <c r="E19" s="5" t="s">
        <v>81</v>
      </c>
      <c r="F19" s="5" t="s">
        <v>87</v>
      </c>
      <c r="G19" s="8">
        <v>33.090000000000003</v>
      </c>
      <c r="H19" s="5" t="s">
        <v>88</v>
      </c>
      <c r="I19">
        <v>18</v>
      </c>
      <c r="J19" s="5" t="s">
        <v>83</v>
      </c>
      <c r="K19" s="5" t="s">
        <v>128</v>
      </c>
      <c r="L19" s="3">
        <v>251</v>
      </c>
      <c r="M19" s="6" t="d">
        <v>2023-04-01T04:25:59.98079983983188925</v>
      </c>
      <c r="N19" s="7" t="d">
        <v>2023-04-01T02:06:00.00000012572854425</v>
      </c>
      <c r="O19" s="7" t="d">
        <v>2023-04-01T04:25:59.98079983983188925</v>
      </c>
      <c r="P19" s="7" t="d">
        <v>02:19:59.99999972159962875</v>
      </c>
      <c r="Q19" s="7" t="d">
        <v>02:14:00.00000003839949375</v>
      </c>
      <c r="R19" s="7" t="d">
        <v>00:05:59.99999971776001350</v>
      </c>
      <c r="S19" s="5" t="s">
        <v>78</v>
      </c>
    </row>
    <row r="20" spans="1:19" x14ac:dyDescent="0.3">
      <c r="A20">
        <v>18</v>
      </c>
      <c r="B20" s="5" t="s">
        <v>129</v>
      </c>
      <c r="C20">
        <v>3</v>
      </c>
      <c r="D20" s="5" t="s">
        <v>86</v>
      </c>
      <c r="E20" s="5" t="s">
        <v>73</v>
      </c>
      <c r="F20" s="5" t="s">
        <v>87</v>
      </c>
      <c r="G20" s="8">
        <v>17.45</v>
      </c>
      <c r="H20" s="5" t="s">
        <v>88</v>
      </c>
      <c r="I20">
        <v>19</v>
      </c>
      <c r="J20" s="5" t="s">
        <v>130</v>
      </c>
      <c r="K20" s="5" t="s">
        <v>11</v>
      </c>
      <c r="L20" s="3">
        <v>80</v>
      </c>
      <c r="M20" s="6" t="d">
        <v>2023-04-01T03:29:00.00960001721978325</v>
      </c>
      <c r="N20" s="7" t="d">
        <v>2023-04-01T00:35:00.03839994315058200</v>
      </c>
      <c r="O20" s="7" t="d">
        <v>2023-04-01T03:29:00.00960001721978325</v>
      </c>
      <c r="P20" s="7" t="d">
        <v>02:53:59.99999971200005400</v>
      </c>
      <c r="Q20" s="7" t="d">
        <v>00:44:00.00000003840009450</v>
      </c>
      <c r="R20" s="7" t="d">
        <v>02:10:00.00000010560059400</v>
      </c>
      <c r="S20" s="5" t="s">
        <v>78</v>
      </c>
    </row>
    <row r="21" spans="1:19" x14ac:dyDescent="0.3">
      <c r="A21">
        <v>8</v>
      </c>
      <c r="B21" s="5" t="s">
        <v>131</v>
      </c>
      <c r="C21">
        <v>2</v>
      </c>
      <c r="D21" s="5" t="s">
        <v>72</v>
      </c>
      <c r="E21" s="5" t="s">
        <v>73</v>
      </c>
      <c r="F21" s="5" t="s">
        <v>87</v>
      </c>
      <c r="G21" s="8">
        <v>31.7</v>
      </c>
      <c r="H21" s="5" t="s">
        <v>75</v>
      </c>
      <c r="I21">
        <v>20</v>
      </c>
      <c r="J21" s="5" t="s">
        <v>130</v>
      </c>
      <c r="K21" s="5" t="s">
        <v>132</v>
      </c>
      <c r="L21" s="3">
        <v>178</v>
      </c>
      <c r="M21" s="6" t="d">
        <v>2023-04-01T05:12:00.02880005165934300</v>
      </c>
      <c r="N21" s="7" t="d">
        <v>2023-04-01T01:25:00.01920028589666175</v>
      </c>
      <c r="O21" s="7" t="d">
        <v>2023-04-01T05:12:00.02880005165934300</v>
      </c>
      <c r="P21" s="7" t="d">
        <v>03:47:00.00000009599958150</v>
      </c>
      <c r="Q21" s="7" t="d">
        <v>01:09:59.99999999039994600</v>
      </c>
      <c r="R21" s="7" t="d">
        <v>02:37:00.00000019200012150</v>
      </c>
      <c r="S21" s="5" t="s">
        <v>78</v>
      </c>
    </row>
    <row r="22" spans="1:19" x14ac:dyDescent="0.3">
      <c r="A22">
        <v>12</v>
      </c>
      <c r="B22" s="5" t="s">
        <v>133</v>
      </c>
      <c r="C22">
        <v>2</v>
      </c>
      <c r="D22" s="5" t="s">
        <v>72</v>
      </c>
      <c r="E22" s="5" t="s">
        <v>73</v>
      </c>
      <c r="F22" s="5" t="s">
        <v>87</v>
      </c>
      <c r="G22" s="8">
        <v>20.53</v>
      </c>
      <c r="H22" s="5" t="s">
        <v>75</v>
      </c>
      <c r="I22">
        <v>21</v>
      </c>
      <c r="J22" s="5" t="s">
        <v>112</v>
      </c>
      <c r="K22" s="5" t="s">
        <v>134</v>
      </c>
      <c r="L22" s="3">
        <v>274</v>
      </c>
      <c r="M22" s="6" t="d">
        <v>2023-04-01T05:51:59.96160030830651325</v>
      </c>
      <c r="N22" s="7" t="d">
        <v>2023-04-01T03:38:59.97120007406920125</v>
      </c>
      <c r="O22" s="7" t="d">
        <v>2023-04-01T05:51:59.96160030830651325</v>
      </c>
      <c r="P22" s="7" t="d">
        <v>02:12:59.99999964480015525</v>
      </c>
      <c r="Q22" s="7" t="d">
        <v>02:32:00.00000038400000675</v>
      </c>
      <c r="R22" s="7" t="d">
        <v>1899-12-30</v>
      </c>
      <c r="S22" s="5" t="s">
        <v>110</v>
      </c>
    </row>
    <row r="23" spans="1:19" x14ac:dyDescent="0.3">
      <c r="A23">
        <v>15</v>
      </c>
      <c r="B23" s="5" t="s">
        <v>135</v>
      </c>
      <c r="C23">
        <v>1</v>
      </c>
      <c r="D23" s="5" t="s">
        <v>96</v>
      </c>
      <c r="E23" s="5" t="s">
        <v>73</v>
      </c>
      <c r="F23" s="5" t="s">
        <v>87</v>
      </c>
      <c r="G23" s="8">
        <v>45.41</v>
      </c>
      <c r="H23" s="5" t="s">
        <v>88</v>
      </c>
      <c r="I23">
        <v>22</v>
      </c>
      <c r="J23" s="5" t="s">
        <v>125</v>
      </c>
      <c r="K23" s="5" t="s">
        <v>136</v>
      </c>
      <c r="L23" s="3">
        <v>213</v>
      </c>
      <c r="M23" s="6" t="d">
        <v>2023-04-01T04:47:00.03840019460767725</v>
      </c>
      <c r="N23" s="7" t="d">
        <v>2023-04-01T02:15:59.961600182577967650</v>
      </c>
      <c r="O23" s="7" t="d">
        <v>2023-04-01T04:47:00.03840019460767725</v>
      </c>
      <c r="P23" s="7" t="d">
        <v>02:30:59.99999990400017550</v>
      </c>
      <c r="Q23" s="7" t="d">
        <v>02:03:00.00000002879992575</v>
      </c>
      <c r="R23" s="7" t="d">
        <v>00:27:59.99999996160014175</v>
      </c>
      <c r="S23" s="5" t="s">
        <v>78</v>
      </c>
    </row>
    <row r="24" spans="1:19" x14ac:dyDescent="0.3">
      <c r="A24">
        <v>1</v>
      </c>
      <c r="B24" s="5" t="s">
        <v>137</v>
      </c>
      <c r="C24">
        <v>5</v>
      </c>
      <c r="D24" s="5" t="s">
        <v>92</v>
      </c>
      <c r="E24" s="5" t="s">
        <v>100</v>
      </c>
      <c r="F24" s="5" t="s">
        <v>87</v>
      </c>
      <c r="G24" s="8">
        <v>38.46</v>
      </c>
      <c r="H24" s="5" t="s">
        <v>88</v>
      </c>
      <c r="I24">
        <v>23</v>
      </c>
      <c r="J24" s="5" t="s">
        <v>130</v>
      </c>
      <c r="K24" s="5" t="s">
        <v>138</v>
      </c>
      <c r="L24" s="3">
        <v>138</v>
      </c>
      <c r="M24" s="6" t="d">
        <v>2023-04-01T04:09:00.02880030311643825</v>
      </c>
      <c r="N24" s="7" t="d">
        <v>2023-04-01T02:44:00.00960001721978325</v>
      </c>
      <c r="O24" s="7" t="d">
        <v>2023-04-01T04:09:00.02880030311643825</v>
      </c>
      <c r="P24" s="7" t="d">
        <v>01:25:00.00000027839977050</v>
      </c>
      <c r="Q24" s="7" t="d">
        <v>01:02:59.99999999999975700</v>
      </c>
      <c r="R24" s="7" t="d">
        <v>00:22:00.00000027840000675</v>
      </c>
      <c r="S24" s="5" t="s">
        <v>78</v>
      </c>
    </row>
    <row r="25" spans="1:19" x14ac:dyDescent="0.3">
      <c r="A25">
        <v>5</v>
      </c>
      <c r="B25" s="5" t="s">
        <v>139</v>
      </c>
      <c r="C25">
        <v>5</v>
      </c>
      <c r="D25" s="5" t="s">
        <v>72</v>
      </c>
      <c r="E25" s="5" t="s">
        <v>73</v>
      </c>
      <c r="F25" s="5" t="s">
        <v>87</v>
      </c>
      <c r="G25" s="8">
        <v>38.18</v>
      </c>
      <c r="H25" s="5" t="s">
        <v>102</v>
      </c>
      <c r="I25">
        <v>24</v>
      </c>
      <c r="J25" s="5" t="s">
        <v>103</v>
      </c>
      <c r="K25" s="5" t="s">
        <v>140</v>
      </c>
      <c r="L25" s="3">
        <v>233</v>
      </c>
      <c r="M25" s="6" t="d">
        <v>2023-04-01T06:20:00.0096001429483275</v>
      </c>
      <c r="N25" s="7" t="d">
        <v>2023-04-01T03:00:59.961600182577967650</v>
      </c>
      <c r="O25" s="7" t="d">
        <v>2023-04-01T06:20:00.0096001429483275</v>
      </c>
      <c r="P25" s="7" t="d">
        <v>03:33:59.999999903999938575</v>
      </c>
      <c r="Q25" s="7" t="d">
        <v>03:00:00.000</v>
      </c>
      <c r="R25" s="7" t="d">
        <v>00:33:59.999999903999938575</v>
      </c>
      <c r="S25" s="5" t="s">
        <v>78</v>
      </c>
    </row>
    <row r="26" spans="1:19" x14ac:dyDescent="0.3">
      <c r="A26">
        <v>12</v>
      </c>
      <c r="B26" s="5" t="s">
        <v>141</v>
      </c>
      <c r="C26">
        <v>5</v>
      </c>
      <c r="D26" s="5" t="s">
        <v>92</v>
      </c>
      <c r="E26" s="5" t="s">
        <v>100</v>
      </c>
      <c r="F26" s="5" t="s">
        <v>74</v>
      </c>
      <c r="G26" s="8">
        <v>46.15</v>
      </c>
      <c r="H26" s="5" t="s">
        <v>102</v>
      </c>
      <c r="I26">
        <v>25</v>
      </c>
      <c r="J26" s="5" t="s">
        <v>83</v>
      </c>
      <c r="K26" s="5" t="s">
        <v>20</v>
      </c>
      <c r="L26" s="3">
        <v>34</v>
      </c>
      <c r="M26" s="6" t="d">
        <v>2023-04-01T04:59:00.00960001721978325</v>
      </c>
      <c r="N26" s="7" t="d">
        <v>2023-04-01T03:00:59.961600182577967650</v>
      </c>
      <c r="O26" s="7" t="d">
        <v>2023-04-01T04:59:00.00960001721978325</v>
      </c>
      <c r="P26" s="7" t="d">
        <v>02:12:59.9999998175999325</v>
      </c>
      <c r="Q26" s="7" t="d">
        <v>00:35:00.00000003839991900</v>
      </c>
      <c r="R26" s="7" t="d">
        <v>01:37:59.99999977919971650</v>
      </c>
      <c r="S26" s="5" t="s">
        <v>78</v>
      </c>
    </row>
    <row r="27" spans="1:19" x14ac:dyDescent="0.3">
      <c r="A27">
        <v>18</v>
      </c>
      <c r="B27" s="5" t="s">
        <v>142</v>
      </c>
      <c r="C27">
        <v>2</v>
      </c>
      <c r="D27" s="5" t="s">
        <v>92</v>
      </c>
      <c r="E27" s="5" t="s">
        <v>81</v>
      </c>
      <c r="F27" s="5" t="s">
        <v>87</v>
      </c>
      <c r="G27" s="8">
        <v>10.37</v>
      </c>
      <c r="H27" s="5" t="s">
        <v>102</v>
      </c>
      <c r="I27">
        <v>26</v>
      </c>
      <c r="J27" s="5" t="s">
        <v>112</v>
      </c>
      <c r="K27" s="5" t="s">
        <v>143</v>
      </c>
      <c r="L27" s="3">
        <v>126</v>
      </c>
      <c r="M27" s="6" t="d">
        <v>2023-04-01T05:46:59.98079996556043350</v>
      </c>
      <c r="N27" s="7" t="d">
        <v>2023-04-01T02:03:59.990399731323122850</v>
      </c>
      <c r="O27" s="7" t="d">
        <v>2023-04-01T05:46:59.98079996556043350</v>
      </c>
      <c r="P27" s="7" t="d">
        <v>03:58:00.00000019199964225</v>
      </c>
      <c r="Q27" s="7" t="d">
        <v>01:48:59.99999996160026325</v>
      </c>
      <c r="R27" s="7" t="d">
        <v>02:09:00.00000023040058050</v>
      </c>
      <c r="S27" s="5" t="s">
        <v>78</v>
      </c>
    </row>
    <row r="28" spans="1:19" x14ac:dyDescent="0.3">
      <c r="A28">
        <v>4</v>
      </c>
      <c r="B28" s="5" t="s">
        <v>144</v>
      </c>
      <c r="C28">
        <v>2</v>
      </c>
      <c r="D28" s="5" t="s">
        <v>92</v>
      </c>
      <c r="E28" s="5" t="s">
        <v>73</v>
      </c>
      <c r="F28" s="5" t="s">
        <v>87</v>
      </c>
      <c r="G28" s="8">
        <v>19.27</v>
      </c>
      <c r="H28" s="5" t="s">
        <v>102</v>
      </c>
      <c r="I28">
        <v>27</v>
      </c>
      <c r="J28" s="5" t="s">
        <v>89</v>
      </c>
      <c r="K28" s="5" t="s">
        <v>145</v>
      </c>
      <c r="L28" s="3">
        <v>61</v>
      </c>
      <c r="M28" s="6" t="d">
        <v>2023-04-01T02:26:59.971199822612106675</v>
      </c>
      <c r="N28" s="7" t="d">
        <v>2023-04-01T01:18:59.990399731323122850</v>
      </c>
      <c r="O28" s="7" t="d">
        <v>2023-04-01T02:26:59.971199822612106675</v>
      </c>
      <c r="P28" s="7" t="d">
        <v>01:23:00.00000009599970300</v>
      </c>
      <c r="Q28" s="7" t="d">
        <v>00:54:59.99999996159978400</v>
      </c>
      <c r="R28" s="7" t="d">
        <v>00:28:00.00000013439991900</v>
      </c>
      <c r="S28" s="5" t="s">
        <v>78</v>
      </c>
    </row>
    <row r="29" spans="1:19" x14ac:dyDescent="0.3">
      <c r="A29">
        <v>2</v>
      </c>
      <c r="B29" s="5" t="s">
        <v>146</v>
      </c>
      <c r="C29">
        <v>2</v>
      </c>
      <c r="D29" s="5" t="s">
        <v>96</v>
      </c>
      <c r="E29" s="5" t="s">
        <v>100</v>
      </c>
      <c r="F29" s="5" t="s">
        <v>87</v>
      </c>
      <c r="G29" s="8">
        <v>41.22</v>
      </c>
      <c r="H29" s="5" t="s">
        <v>75</v>
      </c>
      <c r="I29">
        <v>28</v>
      </c>
      <c r="J29" s="5" t="s">
        <v>147</v>
      </c>
      <c r="K29" s="5" t="s">
        <v>148</v>
      </c>
      <c r="L29" s="3">
        <v>94</v>
      </c>
      <c r="M29" s="6" t="d">
        <v>2023-04-01T03:15:59.99039998278021675</v>
      </c>
      <c r="N29" s="7" t="d">
        <v>2023-04-01T00:49:00.01920016016811075</v>
      </c>
      <c r="O29" s="7" t="d">
        <v>2023-04-01T03:15:59.99039998278021675</v>
      </c>
      <c r="P29" s="7" t="d">
        <v>02:26:59.999999711999816400</v>
      </c>
      <c r="Q29" s="7" t="d">
        <v>00:56:00.00000000960017550</v>
      </c>
      <c r="R29" s="7" t="d">
        <v>01:30:59.999999875200016200</v>
      </c>
      <c r="S29" s="5" t="s">
        <v>78</v>
      </c>
    </row>
    <row r="30" spans="1:19" x14ac:dyDescent="0.3">
      <c r="A30">
        <v>20</v>
      </c>
      <c r="B30" s="5" t="s">
        <v>149</v>
      </c>
      <c r="C30">
        <v>5</v>
      </c>
      <c r="D30" s="5" t="s">
        <v>86</v>
      </c>
      <c r="E30" s="5" t="s">
        <v>73</v>
      </c>
      <c r="F30" s="5" t="s">
        <v>87</v>
      </c>
      <c r="G30" s="8">
        <v>14.83</v>
      </c>
      <c r="H30" s="5" t="s">
        <v>102</v>
      </c>
      <c r="I30">
        <v>29</v>
      </c>
      <c r="J30" s="5" t="s">
        <v>125</v>
      </c>
      <c r="K30" s="5" t="s">
        <v>150</v>
      </c>
      <c r="L30" s="3">
        <v>173</v>
      </c>
      <c r="M30" s="6" t="d">
        <v>2023-04-01T06:09:59.96160005684941800</v>
      </c>
      <c r="N30" s="7" t="d">
        <v>2023-04-01T03:02:00.00959976576268800</v>
      </c>
      <c r="O30" s="7" t="d">
        <v>2023-04-01T06:09:59.96160005684941800</v>
      </c>
      <c r="P30" s="7" t="d">
        <v>03:23:00.000000671999948700</v>
      </c>
      <c r="Q30" s="7" t="d">
        <v>01:11:00.00000003839973675</v>
      </c>
      <c r="R30" s="7" t="d">
        <v>02:12:00.00000028799946675</v>
      </c>
      <c r="S30" s="5" t="s">
        <v>78</v>
      </c>
    </row>
    <row r="31" spans="1:19" x14ac:dyDescent="0.3">
      <c r="A31">
        <v>14</v>
      </c>
      <c r="B31" s="5" t="s">
        <v>151</v>
      </c>
      <c r="C31">
        <v>4</v>
      </c>
      <c r="D31" s="5" t="s">
        <v>96</v>
      </c>
      <c r="E31" s="5" t="s">
        <v>73</v>
      </c>
      <c r="F31" s="5" t="s">
        <v>82</v>
      </c>
      <c r="G31" s="8">
        <v>26.29</v>
      </c>
      <c r="H31" s="5" t="s">
        <v>88</v>
      </c>
      <c r="I31">
        <v>30</v>
      </c>
      <c r="J31" s="5" t="s">
        <v>103</v>
      </c>
      <c r="K31" s="5" t="s">
        <v>152</v>
      </c>
      <c r="L31" s="3">
        <v>112</v>
      </c>
      <c r="M31" s="6" t="d">
        <v>2023-04-01T06:13:00.01920003443956650</v>
      </c>
      <c r="N31" s="7" t="d">
        <v>2023-04-01T02:55:00.01920028589666175</v>
      </c>
      <c r="O31" s="7" t="d">
        <v>2023-04-01T06:13:00.01920003443956650</v>
      </c>
      <c r="P31" s="7" t="d">
        <v>03:18:00.00000000000095850</v>
      </c>
      <c r="Q31" s="7" t="d">
        <v>01:09:00.00000002880004050</v>
      </c>
      <c r="R31" s="7" t="d">
        <v>02:08:59.99999971200005400</v>
      </c>
      <c r="S31" s="5" t="s">
        <v>78</v>
      </c>
    </row>
    <row r="32" spans="1:19" x14ac:dyDescent="0.3">
      <c r="A32">
        <v>13</v>
      </c>
      <c r="B32" s="5" t="s">
        <v>153</v>
      </c>
      <c r="C32">
        <v>3</v>
      </c>
      <c r="D32" s="5" t="s">
        <v>86</v>
      </c>
      <c r="E32" s="5" t="s">
        <v>81</v>
      </c>
      <c r="F32" s="5" t="s">
        <v>87</v>
      </c>
      <c r="G32" s="8">
        <v>19.809999999999999</v>
      </c>
      <c r="H32" s="5" t="s">
        <v>102</v>
      </c>
      <c r="I32">
        <v>31</v>
      </c>
      <c r="J32" s="5" t="s">
        <v>147</v>
      </c>
      <c r="K32" s="5" t="s">
        <v>154</v>
      </c>
      <c r="L32" s="3">
        <v>67</v>
      </c>
      <c r="M32" s="6" t="d">
        <v>2023-04-01T06:02:00.00959976576268800</v>
      </c>
      <c r="N32" s="7" t="d">
        <v>2023-04-01T02:51:00.00000012572854425</v>
      </c>
      <c r="O32" s="7" t="d">
        <v>2023-04-01T06:02:00.00959976576268800</v>
      </c>
      <c r="P32" s="7" t="d">
        <v>03:25:59.99999951999921700</v>
      </c>
      <c r="Q32" s="7" t="d">
        <v>01:45:00.00000002880016200</v>
      </c>
      <c r="R32" s="7" t="d">
        <v>01:40:59.99999966400002700</v>
      </c>
      <c r="S32" s="5" t="s">
        <v>78</v>
      </c>
    </row>
    <row r="33" spans="1:19" x14ac:dyDescent="0.3">
      <c r="A33">
        <v>5</v>
      </c>
      <c r="B33" s="5" t="s">
        <v>155</v>
      </c>
      <c r="C33">
        <v>1</v>
      </c>
      <c r="D33" s="5" t="s">
        <v>80</v>
      </c>
      <c r="E33" s="5" t="s">
        <v>73</v>
      </c>
      <c r="F33" s="5" t="s">
        <v>87</v>
      </c>
      <c r="G33" s="8">
        <v>28.25</v>
      </c>
      <c r="H33" s="5" t="s">
        <v>102</v>
      </c>
      <c r="I33">
        <v>32</v>
      </c>
      <c r="J33" s="5" t="s">
        <v>112</v>
      </c>
      <c r="K33" s="5" t="s">
        <v>156</v>
      </c>
      <c r="L33" s="3">
        <v>211</v>
      </c>
      <c r="M33" s="6" t="d">
        <v>2023-04-01T06:49:00.01920016016811075</v>
      </c>
      <c r="N33" s="7" t="d">
        <v>2023-04-01T03:08:00.03839969169348675</v>
      </c>
      <c r="O33" s="7" t="d">
        <v>2023-04-01T06:49:00.01920016016811075</v>
      </c>
      <c r="P33" s="7" t="d">
        <v>03:56:00.00000009600006075</v>
      </c>
      <c r="Q33" s="7" t="d">
        <v>02:08:00.00000000959981100</v>
      </c>
      <c r="R33" s="7" t="d">
        <v>01:47:59.99999982719998650</v>
      </c>
      <c r="S33" s="5" t="s">
        <v>78</v>
      </c>
    </row>
    <row r="34" spans="1:19" x14ac:dyDescent="0.3">
      <c r="A34">
        <v>4</v>
      </c>
      <c r="B34" s="5" t="s">
        <v>157</v>
      </c>
      <c r="C34">
        <v>5</v>
      </c>
      <c r="D34" s="5" t="s">
        <v>96</v>
      </c>
      <c r="E34" s="5" t="s">
        <v>100</v>
      </c>
      <c r="F34" s="5" t="s">
        <v>74</v>
      </c>
      <c r="G34" s="8">
        <v>20.38</v>
      </c>
      <c r="H34" s="5" t="s">
        <v>102</v>
      </c>
      <c r="I34">
        <v>33</v>
      </c>
      <c r="J34" s="5" t="s">
        <v>97</v>
      </c>
      <c r="K34" s="5" t="s">
        <v>158</v>
      </c>
      <c r="L34" s="3">
        <v>306</v>
      </c>
      <c r="M34" s="6" t="d">
        <v>2023-04-01T06:20:59.97119969688356175</v>
      </c>
      <c r="N34" s="7" t="d">
        <v>2023-04-01T03:33:00.02880017738789400</v>
      </c>
      <c r="O34" s="7" t="d">
        <v>2023-04-01T06:20:59.97119969688356175</v>
      </c>
      <c r="P34" s="7" t="d">
        <v>03:02:59.99999971199933850</v>
      </c>
      <c r="Q34" s="7" t="d">
        <v>02:10:00.00000001920010800</v>
      </c>
      <c r="R34" s="7" t="d">
        <v>00:52:59.99999952000005400</v>
      </c>
      <c r="S34" s="5" t="s">
        <v>78</v>
      </c>
    </row>
    <row r="35" spans="1:19" x14ac:dyDescent="0.3">
      <c r="A35">
        <v>15</v>
      </c>
      <c r="B35" s="5" t="s">
        <v>159</v>
      </c>
      <c r="C35">
        <v>1</v>
      </c>
      <c r="D35" s="5" t="s">
        <v>96</v>
      </c>
      <c r="E35" s="5" t="s">
        <v>81</v>
      </c>
      <c r="F35" s="5" t="s">
        <v>87</v>
      </c>
      <c r="G35" s="8">
        <v>13.08</v>
      </c>
      <c r="H35" s="5" t="s">
        <v>88</v>
      </c>
      <c r="I35">
        <v>34</v>
      </c>
      <c r="J35" s="5" t="s">
        <v>97</v>
      </c>
      <c r="K35" s="5" t="s">
        <v>160</v>
      </c>
      <c r="L35" s="3">
        <v>112</v>
      </c>
      <c r="M35" s="6" t="d">
        <v>2023-04-01T06:06:59.99040010850876775</v>
      </c>
      <c r="N35" s="7" t="d">
        <v>2023-04-01T02:15:59.961600182577967650</v>
      </c>
      <c r="O35" s="7" t="d">
        <v>2023-04-01T06:06:59.99040010850876775</v>
      </c>
      <c r="P35" s="7" t="d">
        <v>03:51:00.00000028800114075</v>
      </c>
      <c r="Q35" s="7" t="d">
        <v>01:05:00.00000000960005400</v>
      </c>
      <c r="R35" s="7" t="d">
        <v>02:46:00.00000019199940600</v>
      </c>
      <c r="S35" s="5" t="s">
        <v>78</v>
      </c>
    </row>
    <row r="36" spans="1:19" x14ac:dyDescent="0.3">
      <c r="A36">
        <v>13</v>
      </c>
      <c r="B36" s="5" t="s">
        <v>161</v>
      </c>
      <c r="C36">
        <v>2</v>
      </c>
      <c r="D36" s="5" t="s">
        <v>72</v>
      </c>
      <c r="E36" s="5" t="s">
        <v>73</v>
      </c>
      <c r="F36" s="5" t="s">
        <v>87</v>
      </c>
      <c r="G36" s="8">
        <v>15.75</v>
      </c>
      <c r="H36" s="5" t="s">
        <v>102</v>
      </c>
      <c r="I36">
        <v>35</v>
      </c>
      <c r="J36" s="5" t="s">
        <v>97</v>
      </c>
      <c r="K36" s="5" t="s">
        <v>162</v>
      </c>
      <c r="L36" s="3">
        <v>214</v>
      </c>
      <c r="M36" s="6" t="d">
        <v>2023-04-01T05:55:00.01920028589666175</v>
      </c>
      <c r="N36" s="7" t="d">
        <v>2023-04-01T03:17:59.99999974854290475</v>
      </c>
      <c r="O36" s="7" t="d">
        <v>2023-04-01T05:55:00.01920028589666175</v>
      </c>
      <c r="P36" s="7" t="d">
        <v>02:52:00.00000048000054675</v>
      </c>
      <c r="Q36" s="7" t="d">
        <v>01:05:00.00000000960005400</v>
      </c>
      <c r="R36" s="7" t="d">
        <v>01:47:00.00000055679977725</v>
      </c>
      <c r="S36" s="5" t="s">
        <v>78</v>
      </c>
    </row>
    <row r="37" spans="1:19" x14ac:dyDescent="0.3">
      <c r="A37">
        <v>5</v>
      </c>
      <c r="B37" s="5" t="s">
        <v>163</v>
      </c>
      <c r="C37">
        <v>5</v>
      </c>
      <c r="D37" s="5" t="s">
        <v>86</v>
      </c>
      <c r="E37" s="5" t="s">
        <v>73</v>
      </c>
      <c r="F37" s="5" t="s">
        <v>87</v>
      </c>
      <c r="G37" s="8">
        <v>45.28</v>
      </c>
      <c r="H37" s="5" t="s">
        <v>102</v>
      </c>
      <c r="I37">
        <v>36</v>
      </c>
      <c r="J37" s="5" t="s">
        <v>108</v>
      </c>
      <c r="K37" s="5" t="s">
        <v>7</v>
      </c>
      <c r="L37" s="3">
        <v>30</v>
      </c>
      <c r="M37" s="6" t="d">
        <v>2023-04-01T06:26:00.03840006887912625</v>
      </c>
      <c r="N37" s="7" t="d">
        <v>2023-04-01T03:27:00.00000025145709525</v>
      </c>
      <c r="O37" s="7" t="d">
        <v>2023-04-01T06:26:00.03840006887912625</v>
      </c>
      <c r="P37" s="7" t="d">
        <v>03:13:59.99999980799939925</v>
      </c>
      <c r="Q37" s="7" t="d">
        <v>00:38:00.00000000960011475</v>
      </c>
      <c r="R37" s="7" t="d">
        <v>02:35:59.99999971200029700</v>
      </c>
      <c r="S37" s="5" t="s">
        <v>78</v>
      </c>
    </row>
    <row r="38" spans="1:19" x14ac:dyDescent="0.3">
      <c r="A38">
        <v>20</v>
      </c>
      <c r="B38" s="5" t="s">
        <v>164</v>
      </c>
      <c r="C38">
        <v>1</v>
      </c>
      <c r="D38" s="5" t="s">
        <v>92</v>
      </c>
      <c r="E38" s="5" t="s">
        <v>100</v>
      </c>
      <c r="F38" s="5" t="s">
        <v>87</v>
      </c>
      <c r="G38" s="8">
        <v>10.39</v>
      </c>
      <c r="H38" s="5" t="s">
        <v>102</v>
      </c>
      <c r="I38">
        <v>37</v>
      </c>
      <c r="J38" s="5" t="s">
        <v>89</v>
      </c>
      <c r="K38" s="5" t="s">
        <v>23</v>
      </c>
      <c r="L38" s="3">
        <v>21</v>
      </c>
      <c r="M38" s="6" t="d">
        <v>2023-04-01T06:02:00.00959976576268800</v>
      </c>
      <c r="N38" s="7" t="d">
        <v>2023-04-01T03:24:00.02880030311643825</v>
      </c>
      <c r="O38" s="7" t="d">
        <v>2023-04-01T06:02:00.00959976576268800</v>
      </c>
      <c r="P38" s="7" t="d">
        <v>02:52:59.99999923200022950</v>
      </c>
      <c r="Q38" s="7" t="d">
        <v>00:47:00.00000000960029700</v>
      </c>
      <c r="R38" s="7" t="d">
        <v>02:05:59.99999948160019575</v>
      </c>
      <c r="S38" s="5" t="s">
        <v>78</v>
      </c>
    </row>
    <row r="39" spans="1:19" x14ac:dyDescent="0.3">
      <c r="A39">
        <v>10</v>
      </c>
      <c r="B39" s="5" t="s">
        <v>165</v>
      </c>
      <c r="C39">
        <v>6</v>
      </c>
      <c r="D39" s="5" t="s">
        <v>96</v>
      </c>
      <c r="E39" s="5" t="s">
        <v>73</v>
      </c>
      <c r="F39" s="5" t="s">
        <v>74</v>
      </c>
      <c r="G39" s="8">
        <v>16.309999999999999</v>
      </c>
      <c r="H39" s="5" t="s">
        <v>75</v>
      </c>
      <c r="I39">
        <v>38</v>
      </c>
      <c r="J39" s="5" t="s">
        <v>130</v>
      </c>
      <c r="K39" s="5" t="s">
        <v>166</v>
      </c>
      <c r="L39" s="3">
        <v>235</v>
      </c>
      <c r="M39" s="6" t="d">
        <v>2023-04-01T03:53:00.03839969169348675</v>
      </c>
      <c r="N39" s="7" t="d">
        <v>2023-04-01T02:37:59.980800091288983825</v>
      </c>
      <c r="O39" s="7" t="d">
        <v>2023-04-01T03:53:00.03839969169348675</v>
      </c>
      <c r="P39" s="7" t="d">
        <v>01:15:00.00000023040010125</v>
      </c>
      <c r="Q39" s="7" t="d">
        <v>01:38:00.00000003839997975</v>
      </c>
      <c r="R39" s="7" t="d">
        <v>1899-12-30</v>
      </c>
      <c r="S39" s="5" t="s">
        <v>110</v>
      </c>
    </row>
    <row r="40" spans="1:19" x14ac:dyDescent="0.3">
      <c r="A40">
        <v>15</v>
      </c>
      <c r="B40" s="5" t="s">
        <v>167</v>
      </c>
      <c r="C40">
        <v>3</v>
      </c>
      <c r="D40" s="5" t="s">
        <v>86</v>
      </c>
      <c r="E40" s="5" t="s">
        <v>100</v>
      </c>
      <c r="F40" s="5" t="s">
        <v>82</v>
      </c>
      <c r="G40" s="8">
        <v>48.36</v>
      </c>
      <c r="H40" s="5" t="s">
        <v>102</v>
      </c>
      <c r="I40">
        <v>39</v>
      </c>
      <c r="J40" s="5" t="s">
        <v>108</v>
      </c>
      <c r="K40" s="5" t="s">
        <v>12</v>
      </c>
      <c r="L40" s="3">
        <v>108</v>
      </c>
      <c r="M40" s="6" t="d">
        <v>2023-04-01T07:38:59.99999987427145575</v>
      </c>
      <c r="N40" s="7" t="d">
        <v>2023-04-01T03:40:59.98079983983188925</v>
      </c>
      <c r="O40" s="7" t="d">
        <v>2023-04-01T07:38:59.99999987427145575</v>
      </c>
      <c r="P40" s="7" t="d">
        <v>04:12:59.99999961600119475</v>
      </c>
      <c r="Q40" s="7" t="d">
        <v>00:56:59.999999971200077625</v>
      </c>
      <c r="R40" s="7" t="d">
        <v>03:15:59.99999990399898075</v>
      </c>
      <c r="S40" s="5" t="s">
        <v>78</v>
      </c>
    </row>
    <row r="41" spans="1:19" x14ac:dyDescent="0.3">
      <c r="A41">
        <v>1</v>
      </c>
      <c r="B41" s="5" t="s">
        <v>168</v>
      </c>
      <c r="C41">
        <v>1</v>
      </c>
      <c r="D41" s="5" t="s">
        <v>72</v>
      </c>
      <c r="E41" s="5" t="s">
        <v>73</v>
      </c>
      <c r="F41" s="5" t="s">
        <v>82</v>
      </c>
      <c r="G41" s="8">
        <v>13.68</v>
      </c>
      <c r="H41" s="5" t="s">
        <v>88</v>
      </c>
      <c r="I41">
        <v>40</v>
      </c>
      <c r="J41" s="5" t="s">
        <v>147</v>
      </c>
      <c r="K41" s="5" t="s">
        <v>169</v>
      </c>
      <c r="L41" s="3">
        <v>148</v>
      </c>
      <c r="M41" s="6" t="d">
        <v>2023-04-01T04:05:00.0096001429483275</v>
      </c>
      <c r="N41" s="7" t="d">
        <v>2023-04-01T01:59:59.97120019979775225</v>
      </c>
      <c r="O41" s="7" t="d">
        <v>2023-04-01T04:05:00.0096001429483275</v>
      </c>
      <c r="P41" s="7" t="d">
        <v>02:04:59.9999999519997300</v>
      </c>
      <c r="Q41" s="7" t="d">
        <v>01:18:00.00000002879992575</v>
      </c>
      <c r="R41" s="7" t="d">
        <v>00:46:59.99999992319980425</v>
      </c>
      <c r="S41" s="5" t="s">
        <v>78</v>
      </c>
    </row>
    <row r="42" spans="1:19" x14ac:dyDescent="0.3">
      <c r="A42">
        <v>7</v>
      </c>
      <c r="B42" s="5" t="s">
        <v>170</v>
      </c>
      <c r="C42">
        <v>4</v>
      </c>
      <c r="D42" s="5" t="s">
        <v>86</v>
      </c>
      <c r="E42" s="5" t="s">
        <v>73</v>
      </c>
      <c r="F42" s="5" t="s">
        <v>87</v>
      </c>
      <c r="G42" s="8">
        <v>15.24</v>
      </c>
      <c r="H42" s="5" t="s">
        <v>102</v>
      </c>
      <c r="I42">
        <v>41</v>
      </c>
      <c r="J42" s="5" t="s">
        <v>97</v>
      </c>
      <c r="K42" s="5" t="s">
        <v>171</v>
      </c>
      <c r="L42" s="3">
        <v>204</v>
      </c>
      <c r="M42" s="6" t="d">
        <v>2023-04-01T04:20:00.03839994315058200</v>
      </c>
      <c r="N42" s="7" t="d">
        <v>2023-04-01T02:14:00.03839981742203100</v>
      </c>
      <c r="O42" s="7" t="d">
        <v>2023-04-01T04:20:00.03839994315058200</v>
      </c>
      <c r="P42" s="7" t="d">
        <v>02:21:00.00000011520016875</v>
      </c>
      <c r="Q42" s="7" t="d">
        <v>01:29:00.00000003840009450</v>
      </c>
      <c r="R42" s="7" t="d">
        <v>00:52:00.00000016319995950</v>
      </c>
      <c r="S42" s="5" t="s">
        <v>78</v>
      </c>
    </row>
    <row r="43" spans="1:19" x14ac:dyDescent="0.3">
      <c r="A43">
        <v>14</v>
      </c>
      <c r="B43" s="5" t="s">
        <v>172</v>
      </c>
      <c r="C43">
        <v>1</v>
      </c>
      <c r="D43" s="5" t="s">
        <v>86</v>
      </c>
      <c r="E43" s="5" t="s">
        <v>73</v>
      </c>
      <c r="F43" s="5" t="s">
        <v>87</v>
      </c>
      <c r="G43" s="8">
        <v>49.58</v>
      </c>
      <c r="H43" s="5" t="s">
        <v>75</v>
      </c>
      <c r="I43">
        <v>42</v>
      </c>
      <c r="J43" s="5" t="s">
        <v>108</v>
      </c>
      <c r="K43" s="5" t="s">
        <v>173</v>
      </c>
      <c r="L43" s="3">
        <v>102</v>
      </c>
      <c r="M43" s="6" t="d">
        <v>2023-04-01T01:45:59.99039998278021675</v>
      </c>
      <c r="N43" s="7" t="d">
        <v>2023-04-01T00:24:59.9903998570516725</v>
      </c>
      <c r="O43" s="7" t="d">
        <v>2023-04-01T01:45:59.99039998278021675</v>
      </c>
      <c r="P43" s="7" t="d">
        <v>01:21:00.00000008640000675</v>
      </c>
      <c r="Q43" s="7" t="d">
        <v>01:09:00.00000002880004050</v>
      </c>
      <c r="R43" s="7" t="d">
        <v>00:12:00.000000126720024300</v>
      </c>
      <c r="S43" s="5" t="s">
        <v>78</v>
      </c>
    </row>
    <row r="44" spans="1:19" x14ac:dyDescent="0.3">
      <c r="A44">
        <v>8</v>
      </c>
      <c r="B44" s="5" t="s">
        <v>174</v>
      </c>
      <c r="C44">
        <v>6</v>
      </c>
      <c r="D44" s="5" t="s">
        <v>96</v>
      </c>
      <c r="E44" s="5" t="s">
        <v>73</v>
      </c>
      <c r="F44" s="5" t="s">
        <v>87</v>
      </c>
      <c r="G44" s="8">
        <v>32.19</v>
      </c>
      <c r="H44" s="5" t="s">
        <v>102</v>
      </c>
      <c r="I44">
        <v>43</v>
      </c>
      <c r="J44" s="5" t="s">
        <v>97</v>
      </c>
      <c r="K44" s="5" t="s">
        <v>175</v>
      </c>
      <c r="L44" s="3">
        <v>203</v>
      </c>
      <c r="M44" s="6" t="d">
        <v>2023-04-01T03:13:59.98080021701752875</v>
      </c>
      <c r="N44" s="7" t="d">
        <v>2023-04-01T01:02:00.03840019460767725</v>
      </c>
      <c r="O44" s="7" t="d">
        <v>2023-04-01T03:13:59.98080021701752875</v>
      </c>
      <c r="P44" s="7" t="d">
        <v>02:26:59.999999711999816400</v>
      </c>
      <c r="Q44" s="7" t="d">
        <v>02:26:00.00000009600006075</v>
      </c>
      <c r="R44" s="7" t="d">
        <v>00:01:00.000000041951997300</v>
      </c>
      <c r="S44" s="5" t="s">
        <v>78</v>
      </c>
    </row>
    <row r="45" spans="1:19" x14ac:dyDescent="0.3">
      <c r="A45">
        <v>18</v>
      </c>
      <c r="B45" s="5" t="s">
        <v>168</v>
      </c>
      <c r="C45">
        <v>1</v>
      </c>
      <c r="D45" s="5" t="s">
        <v>96</v>
      </c>
      <c r="E45" s="5" t="s">
        <v>73</v>
      </c>
      <c r="F45" s="5" t="s">
        <v>87</v>
      </c>
      <c r="G45" s="8">
        <v>42.6</v>
      </c>
      <c r="H45" s="5" t="s">
        <v>88</v>
      </c>
      <c r="I45">
        <v>44</v>
      </c>
      <c r="J45" s="5" t="s">
        <v>76</v>
      </c>
      <c r="K45" s="5" t="s">
        <v>176</v>
      </c>
      <c r="L45" s="3">
        <v>122</v>
      </c>
      <c r="M45" s="6" t="d">
        <v>2023-04-01T06:17:59.99999974854290475</v>
      </c>
      <c r="N45" s="7" t="d">
        <v>2023-04-01T03:06:00.02879992593079875</v>
      </c>
      <c r="O45" s="7" t="d">
        <v>2023-04-01T06:17:59.99999974854290475</v>
      </c>
      <c r="P45" s="7" t="d">
        <v>03:11:59.999999711999816400</v>
      </c>
      <c r="Q45" s="7" t="d">
        <v>01:25:00.00000001920010800</v>
      </c>
      <c r="R45" s="7" t="d">
        <v>01:46:59.99999986559948025</v>
      </c>
      <c r="S45" s="5" t="s">
        <v>78</v>
      </c>
    </row>
    <row r="46" spans="1:19" x14ac:dyDescent="0.3">
      <c r="A46">
        <v>17</v>
      </c>
      <c r="B46" s="5" t="s">
        <v>177</v>
      </c>
      <c r="C46">
        <v>2</v>
      </c>
      <c r="D46" s="5" t="s">
        <v>86</v>
      </c>
      <c r="E46" s="5" t="s">
        <v>73</v>
      </c>
      <c r="F46" s="5" t="s">
        <v>87</v>
      </c>
      <c r="G46" s="8">
        <v>25.41</v>
      </c>
      <c r="H46" s="5" t="s">
        <v>75</v>
      </c>
      <c r="I46">
        <v>45</v>
      </c>
      <c r="J46" s="5" t="s">
        <v>97</v>
      </c>
      <c r="K46" s="5" t="s">
        <v>24</v>
      </c>
      <c r="L46" s="3">
        <v>54</v>
      </c>
      <c r="M46" s="6" t="d">
        <v>2023-04-01T04:00:59.99039998278021675</v>
      </c>
      <c r="N46" s="7" t="d">
        <v>2023-04-01T02:15:00.000</v>
      </c>
      <c r="O46" s="7" t="d">
        <v>2023-04-01T04:00:59.99039998278021675</v>
      </c>
      <c r="P46" s="7" t="d">
        <v>01:45:59.99999999039946675</v>
      </c>
      <c r="Q46" s="7" t="d">
        <v>00:47:00.00000000960029700</v>
      </c>
      <c r="R46" s="7" t="d">
        <v>00:58:59.99999998079977050</v>
      </c>
      <c r="S46" s="5" t="s">
        <v>78</v>
      </c>
    </row>
    <row r="47" spans="1:19" x14ac:dyDescent="0.3">
      <c r="A47">
        <v>10</v>
      </c>
      <c r="B47" s="5" t="s">
        <v>178</v>
      </c>
      <c r="C47">
        <v>1</v>
      </c>
      <c r="D47" s="5" t="s">
        <v>92</v>
      </c>
      <c r="E47" s="5" t="s">
        <v>73</v>
      </c>
      <c r="F47" s="5" t="s">
        <v>87</v>
      </c>
      <c r="G47" s="8">
        <v>27.97</v>
      </c>
      <c r="H47" s="5" t="s">
        <v>88</v>
      </c>
      <c r="I47">
        <v>46</v>
      </c>
      <c r="J47" s="5" t="s">
        <v>130</v>
      </c>
      <c r="K47" s="5" t="s">
        <v>179</v>
      </c>
      <c r="L47" s="3">
        <v>140</v>
      </c>
      <c r="M47" s="6" t="d">
        <v>2023-04-01T03:38:59.97120007406920125</v>
      </c>
      <c r="N47" s="7" t="d">
        <v>2023-04-01T01:47:00.03840019460767725</v>
      </c>
      <c r="O47" s="7" t="d">
        <v>2023-04-01T03:38:59.97120007406920125</v>
      </c>
      <c r="P47" s="7" t="d">
        <v>01:51:59.99999993279985825</v>
      </c>
      <c r="Q47" s="7" t="d">
        <v>01:25:59.99999998080001350</v>
      </c>
      <c r="R47" s="7" t="d">
        <v>00:25:59.99999986559995950</v>
      </c>
      <c r="S47" s="5" t="s">
        <v>78</v>
      </c>
    </row>
    <row r="48" spans="1:19" x14ac:dyDescent="0.3">
      <c r="A48">
        <v>18</v>
      </c>
      <c r="B48" s="5" t="s">
        <v>180</v>
      </c>
      <c r="C48">
        <v>3</v>
      </c>
      <c r="D48" s="5" t="s">
        <v>86</v>
      </c>
      <c r="E48" s="5" t="s">
        <v>73</v>
      </c>
      <c r="F48" s="5" t="s">
        <v>87</v>
      </c>
      <c r="G48" s="8">
        <v>10.98</v>
      </c>
      <c r="H48" s="5" t="s">
        <v>102</v>
      </c>
      <c r="I48">
        <v>47</v>
      </c>
      <c r="J48" s="5" t="s">
        <v>89</v>
      </c>
      <c r="K48" s="5" t="s">
        <v>181</v>
      </c>
      <c r="L48" s="3">
        <v>109</v>
      </c>
      <c r="M48" s="6" t="d">
        <v>2023-04-01T07:29:00.03839981742203100</v>
      </c>
      <c r="N48" s="7" t="d">
        <v>2023-04-01T03:29:59.97120019979775225</v>
      </c>
      <c r="O48" s="7" t="d">
        <v>2023-04-01T07:29:00.03839981742203100</v>
      </c>
      <c r="P48" s="7" t="d">
        <v>04:13:59.99999923200095175</v>
      </c>
      <c r="Q48" s="7" t="d">
        <v>01:27:00.00000002879980425</v>
      </c>
      <c r="R48" s="7" t="d">
        <v>02:46:59.99999980800035775</v>
      </c>
      <c r="S48" s="5" t="s">
        <v>78</v>
      </c>
    </row>
    <row r="49" spans="1:19" x14ac:dyDescent="0.3">
      <c r="A49">
        <v>17</v>
      </c>
      <c r="B49" s="5" t="s">
        <v>182</v>
      </c>
      <c r="C49">
        <v>2</v>
      </c>
      <c r="D49" s="5" t="s">
        <v>72</v>
      </c>
      <c r="E49" s="5" t="s">
        <v>81</v>
      </c>
      <c r="F49" s="5" t="s">
        <v>87</v>
      </c>
      <c r="G49" s="8">
        <v>25.31</v>
      </c>
      <c r="H49" s="5" t="s">
        <v>88</v>
      </c>
      <c r="I49">
        <v>48</v>
      </c>
      <c r="J49" s="5" t="s">
        <v>108</v>
      </c>
      <c r="K49" s="5" t="s">
        <v>183</v>
      </c>
      <c r="L49" s="3">
        <v>158</v>
      </c>
      <c r="M49" s="6" t="d">
        <v>2023-04-01T04:02:00.03840019460767725</v>
      </c>
      <c r="N49" s="7" t="d">
        <v>2023-04-01T00:27:59.96159980539232275</v>
      </c>
      <c r="O49" s="7" t="d">
        <v>2023-04-01T04:02:00.03840019460767725</v>
      </c>
      <c r="P49" s="7" t="d">
        <v>03:34:00.000000768000010125</v>
      </c>
      <c r="Q49" s="7" t="d">
        <v>02:03:59.99999999040042525</v>
      </c>
      <c r="R49" s="7" t="d">
        <v>01:30:00.00000034559954897872557825</v>
      </c>
      <c r="S49" s="5" t="s">
        <v>78</v>
      </c>
    </row>
    <row r="50" spans="1:19" x14ac:dyDescent="0.3">
      <c r="A50">
        <v>8</v>
      </c>
      <c r="B50" s="5" t="s">
        <v>184</v>
      </c>
      <c r="C50">
        <v>3</v>
      </c>
      <c r="D50" s="5" t="s">
        <v>86</v>
      </c>
      <c r="E50" s="5" t="s">
        <v>73</v>
      </c>
      <c r="F50" s="5" t="s">
        <v>87</v>
      </c>
      <c r="G50" s="8">
        <v>20.92</v>
      </c>
      <c r="H50" s="5" t="s">
        <v>88</v>
      </c>
      <c r="I50">
        <v>49</v>
      </c>
      <c r="J50" s="5" t="s">
        <v>112</v>
      </c>
      <c r="K50" s="5" t="s">
        <v>185</v>
      </c>
      <c r="L50" s="3">
        <v>186</v>
      </c>
      <c r="M50" s="6" t="d">
        <v>2023-04-01T05:28:59.98080021701752875</v>
      </c>
      <c r="N50" s="7" t="d">
        <v>2023-04-01T01:43:59.98080021701752875</v>
      </c>
      <c r="O50" s="7" t="d">
        <v>2023-04-01T05:28:59.98080021701752875</v>
      </c>
      <c r="P50" s="7" t="d">
        <v>03:45:00.000</v>
      </c>
      <c r="Q50" s="7" t="d">
        <v>01:21:00.00000000000012150</v>
      </c>
      <c r="R50" s="7" t="d">
        <v>02:24:00.00000000000047925</v>
      </c>
      <c r="S50" s="5" t="s">
        <v>78</v>
      </c>
    </row>
    <row r="51" spans="1:19" x14ac:dyDescent="0.3">
      <c r="A51">
        <v>19</v>
      </c>
      <c r="B51" s="5" t="s">
        <v>186</v>
      </c>
      <c r="C51">
        <v>5</v>
      </c>
      <c r="D51" s="5" t="s">
        <v>96</v>
      </c>
      <c r="E51" s="5" t="s">
        <v>73</v>
      </c>
      <c r="F51" s="5" t="s">
        <v>74</v>
      </c>
      <c r="G51" s="8">
        <v>16.739999999999998</v>
      </c>
      <c r="H51" s="5" t="s">
        <v>102</v>
      </c>
      <c r="I51">
        <v>50</v>
      </c>
      <c r="J51" s="5" t="s">
        <v>147</v>
      </c>
      <c r="K51" s="5" t="s">
        <v>187</v>
      </c>
      <c r="L51" s="3">
        <v>76</v>
      </c>
      <c r="M51" s="6" t="d">
        <v>2023-04-01T06:56:59.971199822612106675</v>
      </c>
      <c r="N51" s="7" t="d">
        <v>2023-04-01T03:53:59.99999987427145575</v>
      </c>
      <c r="O51" s="7" t="d">
        <v>2023-04-01T06:56:59.971199822612106675</v>
      </c>
      <c r="P51" s="7" t="d">
        <v>03:18:00.00000000000095850</v>
      </c>
      <c r="Q51" s="7" t="d">
        <v>00:20:59.99999997119995950</v>
      </c>
      <c r="R51" s="7" t="d">
        <v>02:57:00.00000028799946675</v>
      </c>
      <c r="S51" s="5" t="s">
        <v>78</v>
      </c>
    </row>
    <row r="52" spans="1:19" x14ac:dyDescent="0.3">
      <c r="A52">
        <v>12</v>
      </c>
      <c r="B52" s="5" t="s">
        <v>188</v>
      </c>
      <c r="C52">
        <v>1</v>
      </c>
      <c r="D52" s="5" t="s">
        <v>92</v>
      </c>
      <c r="E52" s="5" t="s">
        <v>100</v>
      </c>
      <c r="F52" s="5" t="s">
        <v>87</v>
      </c>
      <c r="G52" s="8">
        <v>37.08</v>
      </c>
      <c r="H52" s="5" t="s">
        <v>75</v>
      </c>
      <c r="I52">
        <v>51</v>
      </c>
      <c r="J52" s="5" t="s">
        <v>76</v>
      </c>
      <c r="K52" s="5" t="s">
        <v>189</v>
      </c>
      <c r="L52" s="3">
        <v>225</v>
      </c>
      <c r="M52" s="6" t="d">
        <v>2023-04-01T03:02:00.00959976576268800</v>
      </c>
      <c r="N52" s="7" t="d">
        <v>2023-04-01T01:41:59.971199822612106675</v>
      </c>
      <c r="O52" s="7" t="d">
        <v>2023-04-01T03:02:00.00959976576268800</v>
      </c>
      <c r="P52" s="7" t="d">
        <v>01:19:59.9999999519997300</v>
      </c>
      <c r="Q52" s="7" t="d">
        <v>02:44:00.00000009599982450</v>
      </c>
      <c r="R52" s="7" t="d">
        <v>1899-12-30</v>
      </c>
      <c r="S52" s="5" t="s">
        <v>110</v>
      </c>
    </row>
    <row r="53" spans="1:19" x14ac:dyDescent="0.3">
      <c r="A53">
        <v>7</v>
      </c>
      <c r="B53" s="5" t="s">
        <v>190</v>
      </c>
      <c r="C53">
        <v>4</v>
      </c>
      <c r="D53" s="5" t="s">
        <v>72</v>
      </c>
      <c r="E53" s="5" t="s">
        <v>73</v>
      </c>
      <c r="F53" s="5" t="s">
        <v>87</v>
      </c>
      <c r="G53" s="8">
        <v>46.88</v>
      </c>
      <c r="H53" s="5" t="s">
        <v>88</v>
      </c>
      <c r="I53">
        <v>52</v>
      </c>
      <c r="J53" s="5" t="s">
        <v>93</v>
      </c>
      <c r="K53" s="5" t="s">
        <v>191</v>
      </c>
      <c r="L53" s="3">
        <v>263</v>
      </c>
      <c r="M53" s="6" t="d">
        <v>2023-04-01T01:11:00.03840006887912625</v>
      </c>
      <c r="N53" s="7" t="d">
        <v>2023-04-01T00:00:59.961600182577967650</v>
      </c>
      <c r="O53" s="7" t="d">
        <v>2023-04-01T01:11:00.03840006887912625</v>
      </c>
      <c r="P53" s="7" t="d">
        <v>01:09:59.99999981760016875</v>
      </c>
      <c r="Q53" s="7" t="d">
        <v>01:02:00.00000003839985825</v>
      </c>
      <c r="R53" s="7" t="d">
        <v>00:07:59.99999985695998650</v>
      </c>
      <c r="S53" s="5" t="s">
        <v>78</v>
      </c>
    </row>
    <row r="54" spans="1:19" x14ac:dyDescent="0.3">
      <c r="A54">
        <v>16</v>
      </c>
      <c r="B54" s="5" t="s">
        <v>192</v>
      </c>
      <c r="C54">
        <v>5</v>
      </c>
      <c r="D54" s="5" t="s">
        <v>92</v>
      </c>
      <c r="E54" s="5" t="s">
        <v>73</v>
      </c>
      <c r="F54" s="5" t="s">
        <v>74</v>
      </c>
      <c r="G54" s="8">
        <v>36.880000000000003</v>
      </c>
      <c r="H54" s="5" t="s">
        <v>88</v>
      </c>
      <c r="I54">
        <v>53</v>
      </c>
      <c r="J54" s="5" t="s">
        <v>93</v>
      </c>
      <c r="K54" s="5" t="s">
        <v>193</v>
      </c>
      <c r="L54" s="3">
        <v>267</v>
      </c>
      <c r="M54" s="6" t="d">
        <v>2023-04-01T04:43:59.98080021701752875</v>
      </c>
      <c r="N54" s="7" t="d">
        <v>2023-04-01T03:00:59.961600182577967650</v>
      </c>
      <c r="O54" s="7" t="d">
        <v>2023-04-01T04:43:59.98080021701752875</v>
      </c>
      <c r="P54" s="7" t="d">
        <v>01:43:00.0000000191998650</v>
      </c>
      <c r="Q54" s="7" t="d">
        <v>01:52:00.00000001920035100</v>
      </c>
      <c r="R54" s="7" t="d">
        <v>1899-12-30</v>
      </c>
      <c r="S54" s="5" t="s">
        <v>110</v>
      </c>
    </row>
    <row r="55" spans="1:19" x14ac:dyDescent="0.3">
      <c r="A55">
        <v>6</v>
      </c>
      <c r="B55" s="5" t="s">
        <v>194</v>
      </c>
      <c r="C55">
        <v>6</v>
      </c>
      <c r="D55" s="5" t="s">
        <v>96</v>
      </c>
      <c r="E55" s="5" t="s">
        <v>100</v>
      </c>
      <c r="F55" s="5" t="s">
        <v>87</v>
      </c>
      <c r="G55" s="8">
        <v>23.36</v>
      </c>
      <c r="H55" s="5" t="s">
        <v>75</v>
      </c>
      <c r="I55">
        <v>54</v>
      </c>
      <c r="J55" s="5" t="s">
        <v>108</v>
      </c>
      <c r="K55" s="5" t="s">
        <v>195</v>
      </c>
      <c r="L55" s="3">
        <v>187</v>
      </c>
      <c r="M55" s="6" t="d">
        <v>2023-04-01T04:14:00.00960001721978325</v>
      </c>
      <c r="N55" s="7" t="d">
        <v>2023-04-01T00:40:00.01920028589666175</v>
      </c>
      <c r="O55" s="7" t="d">
        <v>2023-04-01T04:14:00.00960001721978325</v>
      </c>
      <c r="P55" s="7" t="d">
        <v>03:33:59.999999903999938575</v>
      </c>
      <c r="Q55" s="7" t="d">
        <v>03:22:59.999999807999877825</v>
      </c>
      <c r="R55" s="7" t="d">
        <v>00:10:59.99999973312001350</v>
      </c>
      <c r="S55" s="5" t="s">
        <v>78</v>
      </c>
    </row>
    <row r="56" spans="1:19" x14ac:dyDescent="0.3">
      <c r="A56">
        <v>20</v>
      </c>
      <c r="B56" s="5" t="s">
        <v>196</v>
      </c>
      <c r="C56">
        <v>5</v>
      </c>
      <c r="D56" s="5" t="s">
        <v>96</v>
      </c>
      <c r="E56" s="5" t="s">
        <v>100</v>
      </c>
      <c r="F56" s="5" t="s">
        <v>87</v>
      </c>
      <c r="G56" s="8">
        <v>45.49</v>
      </c>
      <c r="H56" s="5" t="s">
        <v>102</v>
      </c>
      <c r="I56">
        <v>55</v>
      </c>
      <c r="J56" s="5" t="s">
        <v>97</v>
      </c>
      <c r="K56" s="5" t="s">
        <v>197</v>
      </c>
      <c r="L56" s="3">
        <v>255</v>
      </c>
      <c r="M56" s="6" t="d">
        <v>2023-04-01T04:59:59.97120019979775225</v>
      </c>
      <c r="N56" s="7" t="d">
        <v>2023-04-01T01:30:00.000</v>
      </c>
      <c r="O56" s="7" t="d">
        <v>2023-04-01T04:59:59.97120019979775225</v>
      </c>
      <c r="P56" s="7" t="d">
        <v>03:45:00.000</v>
      </c>
      <c r="Q56" s="7" t="d">
        <v>01:36:00.00000002879968275</v>
      </c>
      <c r="R56" s="7" t="d">
        <v>02:09:00.00000023040058050</v>
      </c>
      <c r="S56" s="5" t="s">
        <v>78</v>
      </c>
    </row>
    <row r="57" spans="1:19" x14ac:dyDescent="0.3">
      <c r="A57">
        <v>1</v>
      </c>
      <c r="B57" s="5" t="s">
        <v>121</v>
      </c>
      <c r="C57">
        <v>3</v>
      </c>
      <c r="D57" s="5" t="s">
        <v>92</v>
      </c>
      <c r="E57" s="5" t="s">
        <v>73</v>
      </c>
      <c r="F57" s="5" t="s">
        <v>74</v>
      </c>
      <c r="G57" s="8">
        <v>43.2</v>
      </c>
      <c r="H57" s="5" t="s">
        <v>88</v>
      </c>
      <c r="I57">
        <v>56</v>
      </c>
      <c r="J57" s="5" t="s">
        <v>125</v>
      </c>
      <c r="K57" s="5" t="s">
        <v>154</v>
      </c>
      <c r="L57" s="3">
        <v>48</v>
      </c>
      <c r="M57" s="6" t="d">
        <v>2023-04-01T04:57:00.00000025145709525</v>
      </c>
      <c r="N57" s="7" t="d">
        <v>2023-04-01T01:20:00.03839994315058200</v>
      </c>
      <c r="O57" s="7" t="d">
        <v>2023-04-01T04:57:00.00000025145709525</v>
      </c>
      <c r="P57" s="7" t="d">
        <v>03:37:00.00000047999934525</v>
      </c>
      <c r="Q57" s="7" t="d">
        <v>01:18:00.00000002879992575</v>
      </c>
      <c r="R57" s="7" t="d">
        <v>02:19:00.00000027839964900</v>
      </c>
      <c r="S57" s="5" t="s">
        <v>78</v>
      </c>
    </row>
    <row r="58" spans="1:19" x14ac:dyDescent="0.3">
      <c r="A58">
        <v>18</v>
      </c>
      <c r="B58" s="5" t="s">
        <v>198</v>
      </c>
      <c r="C58">
        <v>2</v>
      </c>
      <c r="D58" s="5" t="s">
        <v>86</v>
      </c>
      <c r="E58" s="5" t="s">
        <v>73</v>
      </c>
      <c r="F58" s="5" t="s">
        <v>87</v>
      </c>
      <c r="G58" s="8">
        <v>45.45</v>
      </c>
      <c r="H58" s="5" t="s">
        <v>88</v>
      </c>
      <c r="I58">
        <v>57</v>
      </c>
      <c r="J58" s="5" t="s">
        <v>83</v>
      </c>
      <c r="K58" s="5" t="s">
        <v>199</v>
      </c>
      <c r="L58" s="3">
        <v>169</v>
      </c>
      <c r="M58" s="6" t="d">
        <v>2023-04-01T04:52:00.01919990871101550</v>
      </c>
      <c r="N58" s="7" t="d">
        <v>2023-04-01T03:04:00.01920016016811075</v>
      </c>
      <c r="O58" s="7" t="d">
        <v>2023-04-01T04:52:00.01919990871101550</v>
      </c>
      <c r="P58" s="7" t="d">
        <v>01:47:59.99999974079950050</v>
      </c>
      <c r="Q58" s="7" t="d">
        <v>01:07:59.999999980800251775</v>
      </c>
      <c r="R58" s="7" t="d">
        <v>00:39:59.99999976000014850</v>
      </c>
      <c r="S58" s="5" t="s">
        <v>78</v>
      </c>
    </row>
    <row r="59" spans="1:19" x14ac:dyDescent="0.3">
      <c r="A59">
        <v>8</v>
      </c>
      <c r="B59" s="5" t="s">
        <v>200</v>
      </c>
      <c r="C59">
        <v>3</v>
      </c>
      <c r="D59" s="5" t="s">
        <v>80</v>
      </c>
      <c r="E59" s="5" t="s">
        <v>100</v>
      </c>
      <c r="F59" s="5" t="s">
        <v>87</v>
      </c>
      <c r="G59" s="8">
        <v>30.7</v>
      </c>
      <c r="H59" s="5" t="s">
        <v>75</v>
      </c>
      <c r="I59">
        <v>58</v>
      </c>
      <c r="J59" s="5" t="s">
        <v>89</v>
      </c>
      <c r="K59" s="5" t="s">
        <v>201</v>
      </c>
      <c r="L59" s="3">
        <v>82</v>
      </c>
      <c r="M59" s="6" t="d">
        <v>2023-04-01T04:21:00.00000012572854425</v>
      </c>
      <c r="N59" s="7" t="d">
        <v>2023-04-01T01:30:59.961600182577967650</v>
      </c>
      <c r="O59" s="7" t="d">
        <v>2023-04-01T04:21:00.00000012572854425</v>
      </c>
      <c r="P59" s="7" t="d">
        <v>02:49:59.99999951999969625</v>
      </c>
      <c r="Q59" s="7" t="d">
        <v>01:12:59.99999996160014175</v>
      </c>
      <c r="R59" s="7" t="d">
        <v>01:36:59.99999990399969625</v>
      </c>
      <c r="S59" s="5" t="s">
        <v>78</v>
      </c>
    </row>
    <row r="60" spans="1:19" x14ac:dyDescent="0.3">
      <c r="A60">
        <v>8</v>
      </c>
      <c r="B60" s="5" t="s">
        <v>202</v>
      </c>
      <c r="C60">
        <v>4</v>
      </c>
      <c r="D60" s="5" t="s">
        <v>80</v>
      </c>
      <c r="E60" s="5" t="s">
        <v>73</v>
      </c>
      <c r="F60" s="5" t="s">
        <v>82</v>
      </c>
      <c r="G60" s="8">
        <v>33.89</v>
      </c>
      <c r="H60" s="5" t="s">
        <v>88</v>
      </c>
      <c r="I60">
        <v>59</v>
      </c>
      <c r="J60" s="5" t="s">
        <v>83</v>
      </c>
      <c r="K60" s="5" t="s">
        <v>203</v>
      </c>
      <c r="L60" s="3">
        <v>160</v>
      </c>
      <c r="M60" s="6" t="d">
        <v>2023-04-01T05:03:59.990399731323122850</v>
      </c>
      <c r="N60" s="7" t="d">
        <v>2023-04-01T01:21:00.00000012572854425</v>
      </c>
      <c r="O60" s="7" t="d">
        <v>2023-04-01T05:03:59.990399731323122850</v>
      </c>
      <c r="P60" s="7" t="d">
        <v>03:42:59.99999990400041850</v>
      </c>
      <c r="Q60" s="7" t="d">
        <v>00:47:59.99999997120019575</v>
      </c>
      <c r="R60" s="7" t="d">
        <v>02:54:59.99999932799981100</v>
      </c>
      <c r="S60" s="5" t="s">
        <v>78</v>
      </c>
    </row>
    <row r="61" spans="1:19" x14ac:dyDescent="0.3">
      <c r="A61">
        <v>6</v>
      </c>
      <c r="B61" s="5" t="s">
        <v>204</v>
      </c>
      <c r="C61">
        <v>1</v>
      </c>
      <c r="D61" s="5" t="s">
        <v>80</v>
      </c>
      <c r="E61" s="5" t="s">
        <v>73</v>
      </c>
      <c r="F61" s="5" t="s">
        <v>87</v>
      </c>
      <c r="G61" s="8">
        <v>19.54</v>
      </c>
      <c r="H61" s="5" t="s">
        <v>75</v>
      </c>
      <c r="I61">
        <v>60</v>
      </c>
      <c r="J61" s="5" t="s">
        <v>108</v>
      </c>
      <c r="K61" s="5" t="s">
        <v>205</v>
      </c>
      <c r="L61" s="3">
        <v>102</v>
      </c>
      <c r="M61" s="6" t="d">
        <v>2023-04-01T05:46:00.01919978298247125</v>
      </c>
      <c r="N61" s="7" t="d">
        <v>2023-04-01T02:08:59.97120007406920125</v>
      </c>
      <c r="O61" s="7" t="d">
        <v>2023-04-01T05:46:00.01919978298247125</v>
      </c>
      <c r="P61" s="7" t="d">
        <v>03:36:59.99999961599927775</v>
      </c>
      <c r="Q61" s="7" t="d">
        <v>00:42:59.99999999040000675</v>
      </c>
      <c r="R61" s="7" t="d">
        <v>02:53:59.99999971200005400</v>
      </c>
      <c r="S61" s="5" t="s">
        <v>78</v>
      </c>
    </row>
    <row r="62" spans="1:19" x14ac:dyDescent="0.3">
      <c r="A62">
        <v>10</v>
      </c>
      <c r="B62" s="5" t="s">
        <v>206</v>
      </c>
      <c r="C62">
        <v>5</v>
      </c>
      <c r="D62" s="5" t="s">
        <v>86</v>
      </c>
      <c r="E62" s="5" t="s">
        <v>73</v>
      </c>
      <c r="F62" s="5" t="s">
        <v>87</v>
      </c>
      <c r="G62" s="8">
        <v>42.87</v>
      </c>
      <c r="H62" s="5" t="s">
        <v>102</v>
      </c>
      <c r="I62">
        <v>61</v>
      </c>
      <c r="J62" s="5" t="s">
        <v>130</v>
      </c>
      <c r="K62" s="5" t="s">
        <v>207</v>
      </c>
      <c r="L62" s="3">
        <v>242</v>
      </c>
      <c r="M62" s="6" t="d">
        <v>2023-04-01T06:22:00.01919990871101550</v>
      </c>
      <c r="N62" s="7" t="d">
        <v>2023-04-01T03:49:00.01920016016811075</v>
      </c>
      <c r="O62" s="7" t="d">
        <v>2023-04-01T06:22:00.01919990871101550</v>
      </c>
      <c r="P62" s="7" t="d">
        <v>02:47:59.99999942400011475</v>
      </c>
      <c r="Q62" s="7" t="d">
        <v>02:39:00.00000028799970300</v>
      </c>
      <c r="R62" s="7" t="d">
        <v>00:08:59.99999974943997975</v>
      </c>
      <c r="S62" s="5" t="s">
        <v>78</v>
      </c>
    </row>
    <row r="63" spans="1:19" x14ac:dyDescent="0.3">
      <c r="A63">
        <v>2</v>
      </c>
      <c r="B63" s="5" t="s">
        <v>208</v>
      </c>
      <c r="C63">
        <v>1</v>
      </c>
      <c r="D63" s="5" t="s">
        <v>80</v>
      </c>
      <c r="E63" s="5" t="s">
        <v>100</v>
      </c>
      <c r="F63" s="5" t="s">
        <v>87</v>
      </c>
      <c r="G63" s="8">
        <v>37.93</v>
      </c>
      <c r="H63" s="5" t="s">
        <v>102</v>
      </c>
      <c r="I63">
        <v>62</v>
      </c>
      <c r="J63" s="5" t="s">
        <v>147</v>
      </c>
      <c r="K63" s="5" t="s">
        <v>209</v>
      </c>
      <c r="L63" s="3">
        <v>148</v>
      </c>
      <c r="M63" s="6" t="d">
        <v>2023-04-01T06:24:00.02880030311643825</v>
      </c>
      <c r="N63" s="7" t="d">
        <v>2023-04-01T02:46:59.98079996556043350</v>
      </c>
      <c r="O63" s="7" t="d">
        <v>2023-04-01T06:24:00.02880030311643825</v>
      </c>
      <c r="P63" s="7" t="d">
        <v>03:51:59.99999990400089775</v>
      </c>
      <c r="Q63" s="7" t="d">
        <v>02:35:00.0000000960005400</v>
      </c>
      <c r="R63" s="7" t="d">
        <v>01:17:00.00000032640028350</v>
      </c>
      <c r="S63" s="5" t="s">
        <v>78</v>
      </c>
    </row>
    <row r="64" spans="1:19" x14ac:dyDescent="0.3">
      <c r="A64">
        <v>17</v>
      </c>
      <c r="B64" s="5" t="s">
        <v>114</v>
      </c>
      <c r="C64">
        <v>4</v>
      </c>
      <c r="D64" s="5" t="s">
        <v>96</v>
      </c>
      <c r="E64" s="5" t="s">
        <v>73</v>
      </c>
      <c r="F64" s="5" t="s">
        <v>87</v>
      </c>
      <c r="G64" s="8">
        <v>33.340000000000003</v>
      </c>
      <c r="H64" s="5" t="s">
        <v>75</v>
      </c>
      <c r="I64">
        <v>63</v>
      </c>
      <c r="J64" s="5" t="s">
        <v>83</v>
      </c>
      <c r="K64" s="5" t="s">
        <v>210</v>
      </c>
      <c r="L64" s="3">
        <v>55</v>
      </c>
      <c r="M64" s="6" t="d">
        <v>2023-04-01T04:05:59.97119969688356175</v>
      </c>
      <c r="N64" s="7" t="d">
        <v>2023-04-01T00:40:59.98079983983188925</v>
      </c>
      <c r="O64" s="7" t="d">
        <v>2023-04-01T04:05:59.97119969688356175</v>
      </c>
      <c r="P64" s="7" t="d">
        <v>03:24:59.9999999039994600</v>
      </c>
      <c r="Q64" s="7" t="d">
        <v>00:29:59.9999999712001350</v>
      </c>
      <c r="R64" s="7" t="d">
        <v>02:55:00.00000019199988525</v>
      </c>
      <c r="S64" s="5" t="s">
        <v>78</v>
      </c>
    </row>
    <row r="65" spans="1:19" x14ac:dyDescent="0.3">
      <c r="A65">
        <v>3</v>
      </c>
      <c r="B65" s="5" t="s">
        <v>211</v>
      </c>
      <c r="C65">
        <v>3</v>
      </c>
      <c r="D65" s="5" t="s">
        <v>92</v>
      </c>
      <c r="E65" s="5" t="s">
        <v>81</v>
      </c>
      <c r="F65" s="5" t="s">
        <v>82</v>
      </c>
      <c r="G65" s="8">
        <v>34.770000000000003</v>
      </c>
      <c r="H65" s="5" t="s">
        <v>75</v>
      </c>
      <c r="I65">
        <v>64</v>
      </c>
      <c r="J65" s="5" t="s">
        <v>97</v>
      </c>
      <c r="K65" s="5" t="s">
        <v>212</v>
      </c>
      <c r="L65" s="3">
        <v>288</v>
      </c>
      <c r="M65" s="6" t="d">
        <v>2023-04-01T04:02:00.03840019460767725</v>
      </c>
      <c r="N65" s="7" t="d">
        <v>2023-04-01T01:39:59.96160005684941800</v>
      </c>
      <c r="O65" s="7" t="d">
        <v>2023-04-01T04:02:00.03840019460767725</v>
      </c>
      <c r="P65" s="7" t="d">
        <v>02:22:00.00000007679947350</v>
      </c>
      <c r="Q65" s="7" t="d">
        <v>01:21:59.99999996160002025</v>
      </c>
      <c r="R65" s="7" t="d">
        <v>01:00:00.00000011520004725</v>
      </c>
      <c r="S65" s="5" t="s">
        <v>78</v>
      </c>
    </row>
    <row r="66" spans="1:19" x14ac:dyDescent="0.3">
      <c r="A66">
        <v>5</v>
      </c>
      <c r="B66" s="5" t="s">
        <v>213</v>
      </c>
      <c r="C66">
        <v>1</v>
      </c>
      <c r="D66" s="5" t="s">
        <v>72</v>
      </c>
      <c r="E66" s="5" t="s">
        <v>73</v>
      </c>
      <c r="F66" s="5" t="s">
        <v>74</v>
      </c>
      <c r="G66" s="8">
        <v>14</v>
      </c>
      <c r="H66" s="5" t="s">
        <v>102</v>
      </c>
      <c r="I66">
        <v>65</v>
      </c>
      <c r="J66" s="5" t="s">
        <v>108</v>
      </c>
      <c r="K66" s="5" t="s">
        <v>214</v>
      </c>
      <c r="L66" s="3">
        <v>196</v>
      </c>
      <c r="M66" s="6" t="d">
        <v>2023-04-01T03:02:59.97119994834065700</v>
      </c>
      <c r="N66" s="7" t="d">
        <v>2023-04-01T01:54:00.02880030311643825</v>
      </c>
      <c r="O66" s="7" t="d">
        <v>2023-04-01T03:02:59.97119994834065700</v>
      </c>
      <c r="P66" s="7" t="d">
        <v>01:23:59.99999962560016875</v>
      </c>
      <c r="Q66" s="7" t="d">
        <v>02:35:00.0000000960005400</v>
      </c>
      <c r="R66" s="7" t="d">
        <v>1899-12-30</v>
      </c>
      <c r="S66" s="5" t="s">
        <v>110</v>
      </c>
    </row>
    <row r="67" spans="1:19" x14ac:dyDescent="0.3">
      <c r="A67">
        <v>18</v>
      </c>
      <c r="B67" s="5" t="s">
        <v>215</v>
      </c>
      <c r="C67">
        <v>2</v>
      </c>
      <c r="D67" s="5" t="s">
        <v>92</v>
      </c>
      <c r="E67" s="5" t="s">
        <v>73</v>
      </c>
      <c r="F67" s="5" t="s">
        <v>87</v>
      </c>
      <c r="G67" s="8">
        <v>10.88</v>
      </c>
      <c r="H67" s="5" t="s">
        <v>75</v>
      </c>
      <c r="I67">
        <v>66</v>
      </c>
      <c r="J67" s="5" t="s">
        <v>76</v>
      </c>
      <c r="K67" s="5" t="s">
        <v>216</v>
      </c>
      <c r="L67" s="3">
        <v>210</v>
      </c>
      <c r="M67" s="6" t="d">
        <v>2023-04-01T06:17:59.99999974854290475</v>
      </c>
      <c r="N67" s="7" t="d">
        <v>2023-04-01T02:28:00.01920003443956650</v>
      </c>
      <c r="O67" s="7" t="d">
        <v>2023-04-01T06:17:59.99999974854290475</v>
      </c>
      <c r="P67" s="7" t="d">
        <v>03:49:59.9999998079989200</v>
      </c>
      <c r="Q67" s="7" t="d">
        <v>01:54:00.00000002879943975</v>
      </c>
      <c r="R67" s="7" t="d">
        <v>01:55:59.99999969280018900</v>
      </c>
      <c r="S67" s="5" t="s">
        <v>78</v>
      </c>
    </row>
    <row r="68" spans="1:19" x14ac:dyDescent="0.3">
      <c r="A68">
        <v>2</v>
      </c>
      <c r="B68" s="5" t="s">
        <v>217</v>
      </c>
      <c r="C68">
        <v>6</v>
      </c>
      <c r="D68" s="5" t="s">
        <v>86</v>
      </c>
      <c r="E68" s="5" t="s">
        <v>73</v>
      </c>
      <c r="F68" s="5" t="s">
        <v>74</v>
      </c>
      <c r="G68" s="8">
        <v>21.25</v>
      </c>
      <c r="H68" s="5" t="s">
        <v>75</v>
      </c>
      <c r="I68">
        <v>67</v>
      </c>
      <c r="J68" s="5" t="s">
        <v>97</v>
      </c>
      <c r="K68" s="5" t="s">
        <v>218</v>
      </c>
      <c r="L68" s="3">
        <v>256</v>
      </c>
      <c r="M68" s="6" t="d">
        <v>2023-04-01T05:10:00.01920028589666175</v>
      </c>
      <c r="N68" s="7" t="d">
        <v>2023-04-01T03:45:00.000</v>
      </c>
      <c r="O68" s="7" t="d">
        <v>2023-04-01T05:10:00.01920028589666175</v>
      </c>
      <c r="P68" s="7" t="d">
        <v>01:25:00.00000027839977050</v>
      </c>
      <c r="Q68" s="7" t="d">
        <v>02:10:59.99999998079941275</v>
      </c>
      <c r="R68" s="7" t="d">
        <v>1899-12-30</v>
      </c>
      <c r="S68" s="5" t="s">
        <v>110</v>
      </c>
    </row>
    <row r="69" spans="1:19" x14ac:dyDescent="0.3">
      <c r="A69">
        <v>8</v>
      </c>
      <c r="B69" s="5" t="s">
        <v>219</v>
      </c>
      <c r="C69">
        <v>4</v>
      </c>
      <c r="D69" s="5" t="s">
        <v>92</v>
      </c>
      <c r="E69" s="5" t="s">
        <v>100</v>
      </c>
      <c r="F69" s="5" t="s">
        <v>87</v>
      </c>
      <c r="G69" s="8">
        <v>45.65</v>
      </c>
      <c r="H69" s="5" t="s">
        <v>102</v>
      </c>
      <c r="I69">
        <v>68</v>
      </c>
      <c r="J69" s="5" t="s">
        <v>89</v>
      </c>
      <c r="K69" s="5" t="s">
        <v>220</v>
      </c>
      <c r="L69" s="3">
        <v>218</v>
      </c>
      <c r="M69" s="6" t="d">
        <v>2023-04-01T03:15:00.02879980020224775</v>
      </c>
      <c r="N69" s="7" t="d">
        <v>2023-04-01T00:02:00.00959976576268800</v>
      </c>
      <c r="O69" s="7" t="d">
        <v>2023-04-01T03:15:00.02879980020224775</v>
      </c>
      <c r="P69" s="7" t="d">
        <v>03:27:59.99999961600119475</v>
      </c>
      <c r="Q69" s="7" t="d">
        <v>02:24:59.99999961600023625</v>
      </c>
      <c r="R69" s="7" t="d">
        <v>01:02:59.99999999999975700</v>
      </c>
      <c r="S69" s="5" t="s">
        <v>78</v>
      </c>
    </row>
    <row r="70" spans="1:19" x14ac:dyDescent="0.3">
      <c r="A70">
        <v>5</v>
      </c>
      <c r="B70" s="5" t="s">
        <v>221</v>
      </c>
      <c r="C70">
        <v>4</v>
      </c>
      <c r="D70" s="5" t="s">
        <v>86</v>
      </c>
      <c r="E70" s="5" t="s">
        <v>73</v>
      </c>
      <c r="F70" s="5" t="s">
        <v>87</v>
      </c>
      <c r="G70" s="8">
        <v>31.49</v>
      </c>
      <c r="H70" s="5" t="s">
        <v>88</v>
      </c>
      <c r="I70">
        <v>69</v>
      </c>
      <c r="J70" s="5" t="s">
        <v>97</v>
      </c>
      <c r="K70" s="5" t="s">
        <v>222</v>
      </c>
      <c r="L70" s="3">
        <v>234</v>
      </c>
      <c r="M70" s="6" t="d">
        <v>2023-04-01T03:56:59.971199822612106675</v>
      </c>
      <c r="N70" s="7" t="d">
        <v>2023-04-01T02:01:59.98079996556043350</v>
      </c>
      <c r="O70" s="7" t="d">
        <v>2023-04-01T03:56:59.971199822612106675</v>
      </c>
      <c r="P70" s="7" t="d">
        <v>01:54:59.99999981760016875</v>
      </c>
      <c r="Q70" s="7" t="d">
        <v>01:32:00.00000000960029700</v>
      </c>
      <c r="R70" s="7" t="d">
        <v>00:22:59.999999894400064800</v>
      </c>
      <c r="S70" s="5" t="s">
        <v>78</v>
      </c>
    </row>
    <row r="71" spans="1:19" x14ac:dyDescent="0.3">
      <c r="A71">
        <v>17</v>
      </c>
      <c r="B71" s="5" t="s">
        <v>223</v>
      </c>
      <c r="C71">
        <v>4</v>
      </c>
      <c r="D71" s="5" t="s">
        <v>96</v>
      </c>
      <c r="E71" s="5" t="s">
        <v>73</v>
      </c>
      <c r="F71" s="5" t="s">
        <v>74</v>
      </c>
      <c r="G71" s="8">
        <v>28.26</v>
      </c>
      <c r="H71" s="5" t="s">
        <v>88</v>
      </c>
      <c r="I71">
        <v>70</v>
      </c>
      <c r="J71" s="5" t="s">
        <v>93</v>
      </c>
      <c r="K71" s="5" t="s">
        <v>224</v>
      </c>
      <c r="L71" s="3">
        <v>118</v>
      </c>
      <c r="M71" s="6" t="d">
        <v>2023-04-01T01:21:59.96160030830651325</v>
      </c>
      <c r="N71" s="7" t="d">
        <v>2023-04-01T00:11:00.00960026867687850</v>
      </c>
      <c r="O71" s="7" t="d">
        <v>2023-04-01T01:21:59.96160030830651325</v>
      </c>
      <c r="P71" s="7" t="d">
        <v>01:10:59.99999943359992575</v>
      </c>
      <c r="Q71" s="7" t="d">
        <v>00:40:00.00000001920010800</v>
      </c>
      <c r="R71" s="7" t="d">
        <v>00:30:59.99999941440011475</v>
      </c>
      <c r="S71" s="5" t="s">
        <v>78</v>
      </c>
    </row>
    <row r="72" spans="1:19" x14ac:dyDescent="0.3">
      <c r="A72">
        <v>18</v>
      </c>
      <c r="B72" s="5" t="s">
        <v>225</v>
      </c>
      <c r="C72">
        <v>4</v>
      </c>
      <c r="D72" s="5" t="s">
        <v>72</v>
      </c>
      <c r="E72" s="5" t="s">
        <v>73</v>
      </c>
      <c r="F72" s="5" t="s">
        <v>87</v>
      </c>
      <c r="G72" s="8">
        <v>24.01</v>
      </c>
      <c r="H72" s="5" t="s">
        <v>102</v>
      </c>
      <c r="I72">
        <v>71</v>
      </c>
      <c r="J72" s="5" t="s">
        <v>93</v>
      </c>
      <c r="K72" s="5" t="s">
        <v>226</v>
      </c>
      <c r="L72" s="3">
        <v>136</v>
      </c>
      <c r="M72" s="6" t="d">
        <v>2023-04-01T05:55:59.98079983983188925</v>
      </c>
      <c r="N72" s="7" t="d">
        <v>2023-04-01T01:57:00.00000025145709525</v>
      </c>
      <c r="O72" s="7" t="d">
        <v>2023-04-01T05:55:59.98079983983188925</v>
      </c>
      <c r="P72" s="7" t="d">
        <v>04:13:59.99999923200095175</v>
      </c>
      <c r="Q72" s="7" t="d">
        <v>00:49:00.00000001919998650</v>
      </c>
      <c r="R72" s="7" t="d">
        <v>03:24:59.9999999039994600</v>
      </c>
      <c r="S72" s="5" t="s">
        <v>78</v>
      </c>
    </row>
    <row r="73" spans="1:19" x14ac:dyDescent="0.3">
      <c r="A73">
        <v>17</v>
      </c>
      <c r="B73" s="5" t="s">
        <v>227</v>
      </c>
      <c r="C73">
        <v>1</v>
      </c>
      <c r="D73" s="5" t="s">
        <v>86</v>
      </c>
      <c r="E73" s="5" t="s">
        <v>73</v>
      </c>
      <c r="F73" s="5" t="s">
        <v>87</v>
      </c>
      <c r="G73" s="8">
        <v>15.28</v>
      </c>
      <c r="H73" s="5" t="s">
        <v>75</v>
      </c>
      <c r="I73">
        <v>72</v>
      </c>
      <c r="J73" s="5" t="s">
        <v>97</v>
      </c>
      <c r="K73" s="5" t="s">
        <v>228</v>
      </c>
      <c r="L73" s="3">
        <v>75</v>
      </c>
      <c r="M73" s="6" t="d">
        <v>2023-04-01T05:51:00.00000012572854425</v>
      </c>
      <c r="N73" s="7" t="d">
        <v>2023-04-01T02:42:00.00000025145709525</v>
      </c>
      <c r="O73" s="7" t="d">
        <v>2023-04-01T05:51:00.00000012572854425</v>
      </c>
      <c r="P73" s="7" t="d">
        <v>03:09:00.00000000000047925</v>
      </c>
      <c r="Q73" s="7" t="d">
        <v>00:53:59.99999999999987850</v>
      </c>
      <c r="R73" s="7" t="d">
        <v>02:15:01</v>
      </c>
      <c r="S73" s="5" t="s">
        <v>78</v>
      </c>
    </row>
    <row r="74" spans="1:19" x14ac:dyDescent="0.3">
      <c r="A74">
        <v>1</v>
      </c>
      <c r="B74" s="5" t="s">
        <v>229</v>
      </c>
      <c r="C74">
        <v>4</v>
      </c>
      <c r="D74" s="5" t="s">
        <v>96</v>
      </c>
      <c r="E74" s="5" t="s">
        <v>81</v>
      </c>
      <c r="F74" s="5" t="s">
        <v>87</v>
      </c>
      <c r="G74" s="8">
        <v>34.51</v>
      </c>
      <c r="H74" s="5" t="s">
        <v>88</v>
      </c>
      <c r="I74">
        <v>73</v>
      </c>
      <c r="J74" s="5" t="s">
        <v>147</v>
      </c>
      <c r="K74" s="5" t="s">
        <v>10</v>
      </c>
      <c r="L74" s="3">
        <v>81</v>
      </c>
      <c r="M74" s="6" t="d">
        <v>2023-04-01T06:08:59.99999987427145575</v>
      </c>
      <c r="N74" s="7" t="d">
        <v>2023-04-01T02:39:00.02880030311643825</v>
      </c>
      <c r="O74" s="7" t="d">
        <v>2023-04-01T06:08:59.99999987427145575</v>
      </c>
      <c r="P74" s="7" t="d">
        <v>03:29:59.99999971200077625</v>
      </c>
      <c r="Q74" s="7" t="d">
        <v>00:20:00.00000000960005400</v>
      </c>
      <c r="R74" s="7" t="d">
        <v>03:09:59.99999961600023625</v>
      </c>
      <c r="S74" s="5" t="s">
        <v>78</v>
      </c>
    </row>
    <row r="75" spans="1:19" x14ac:dyDescent="0.3">
      <c r="A75">
        <v>19</v>
      </c>
      <c r="B75" s="5" t="s">
        <v>230</v>
      </c>
      <c r="C75">
        <v>4</v>
      </c>
      <c r="D75" s="5" t="s">
        <v>96</v>
      </c>
      <c r="E75" s="5" t="s">
        <v>73</v>
      </c>
      <c r="F75" s="5" t="s">
        <v>87</v>
      </c>
      <c r="G75" s="8">
        <v>30.83</v>
      </c>
      <c r="H75" s="5" t="s">
        <v>88</v>
      </c>
      <c r="I75">
        <v>74</v>
      </c>
      <c r="J75" s="5" t="s">
        <v>89</v>
      </c>
      <c r="K75" s="5" t="s">
        <v>231</v>
      </c>
      <c r="L75" s="3">
        <v>218</v>
      </c>
      <c r="M75" s="6" t="d">
        <v>2023-04-01T04:12:59.96159980539232275</v>
      </c>
      <c r="N75" s="7" t="d">
        <v>2023-04-01T01:03:59.96159993112087375</v>
      </c>
      <c r="O75" s="7" t="d">
        <v>2023-04-01T04:12:59.96159980539232275</v>
      </c>
      <c r="P75" s="7" t="d">
        <v>03:09:00.00000000000047925</v>
      </c>
      <c r="Q75" s="7" t="d">
        <v>01:39:59.99999996159978400</v>
      </c>
      <c r="R75" s="7" t="d">
        <v>01:28:59.99999986559972325</v>
      </c>
      <c r="S75" s="5" t="s">
        <v>78</v>
      </c>
    </row>
    <row r="76" spans="1:19" x14ac:dyDescent="0.3">
      <c r="A76">
        <v>19</v>
      </c>
      <c r="B76" s="5" t="s">
        <v>232</v>
      </c>
      <c r="C76">
        <v>5</v>
      </c>
      <c r="D76" s="5" t="s">
        <v>92</v>
      </c>
      <c r="E76" s="5" t="s">
        <v>73</v>
      </c>
      <c r="F76" s="5" t="s">
        <v>87</v>
      </c>
      <c r="G76" s="8">
        <v>45.23</v>
      </c>
      <c r="H76" s="5" t="s">
        <v>102</v>
      </c>
      <c r="I76">
        <v>75</v>
      </c>
      <c r="J76" s="5" t="s">
        <v>103</v>
      </c>
      <c r="K76" s="5" t="s">
        <v>233</v>
      </c>
      <c r="L76" s="3">
        <v>109</v>
      </c>
      <c r="M76" s="6" t="d">
        <v>2023-04-01T04:48:59.96159993112087375</v>
      </c>
      <c r="N76" s="7" t="d">
        <v>2023-04-01T03:36:00.00000012572854425</v>
      </c>
      <c r="O76" s="7" t="d">
        <v>2023-04-01T04:48:59.96159993112087375</v>
      </c>
      <c r="P76" s="7" t="d">
        <v>01:27:59.9999998175999325</v>
      </c>
      <c r="Q76" s="7" t="d">
        <v>00:51:00.00000002880028350</v>
      </c>
      <c r="R76" s="7" t="d">
        <v>00:36:59.99999978879994600</v>
      </c>
      <c r="S76" s="5" t="s">
        <v>78</v>
      </c>
    </row>
    <row r="77" spans="1:19" x14ac:dyDescent="0.3">
      <c r="A77">
        <v>17</v>
      </c>
      <c r="B77" s="5" t="s">
        <v>234</v>
      </c>
      <c r="C77">
        <v>3</v>
      </c>
      <c r="D77" s="5" t="s">
        <v>80</v>
      </c>
      <c r="E77" s="5" t="s">
        <v>73</v>
      </c>
      <c r="F77" s="5" t="s">
        <v>87</v>
      </c>
      <c r="G77" s="8">
        <v>17.760000000000002</v>
      </c>
      <c r="H77" s="5" t="s">
        <v>75</v>
      </c>
      <c r="I77">
        <v>76</v>
      </c>
      <c r="J77" s="5" t="s">
        <v>147</v>
      </c>
      <c r="K77" s="5" t="s">
        <v>235</v>
      </c>
      <c r="L77" s="3">
        <v>158</v>
      </c>
      <c r="M77" s="6" t="d">
        <v>2023-04-01T05:23:59.99999987427145575</v>
      </c>
      <c r="N77" s="7" t="d">
        <v>2023-04-01T02:57:00.02880005165934300</v>
      </c>
      <c r="O77" s="7" t="d">
        <v>2023-04-01T05:23:59.99999987427145575</v>
      </c>
      <c r="P77" s="7" t="d">
        <v>02:26:59.999999711999816400</v>
      </c>
      <c r="Q77" s="7" t="d">
        <v>01:36:59.99999999040018900</v>
      </c>
      <c r="R77" s="7" t="d">
        <v>00:49:59.99999980800011475</v>
      </c>
      <c r="S77" s="5" t="s">
        <v>78</v>
      </c>
    </row>
    <row r="78" spans="1:19" x14ac:dyDescent="0.3">
      <c r="A78">
        <v>3</v>
      </c>
      <c r="B78" s="5" t="s">
        <v>236</v>
      </c>
      <c r="C78">
        <v>1</v>
      </c>
      <c r="D78" s="5" t="s">
        <v>72</v>
      </c>
      <c r="E78" s="5" t="s">
        <v>100</v>
      </c>
      <c r="F78" s="5" t="s">
        <v>87</v>
      </c>
      <c r="G78" s="8">
        <v>19.88</v>
      </c>
      <c r="H78" s="5" t="s">
        <v>88</v>
      </c>
      <c r="I78">
        <v>77</v>
      </c>
      <c r="J78" s="5" t="s">
        <v>108</v>
      </c>
      <c r="K78" s="5" t="s">
        <v>237</v>
      </c>
      <c r="L78" s="3">
        <v>99</v>
      </c>
      <c r="M78" s="6" t="d">
        <v>2023-04-01T06:15:00.02879980020224775</v>
      </c>
      <c r="N78" s="7" t="d">
        <v>2023-04-01T02:46:00.01919978298247125</v>
      </c>
      <c r="O78" s="7" t="d">
        <v>2023-04-01T06:15:00.02879980020224775</v>
      </c>
      <c r="P78" s="7" t="d">
        <v>03:29:00.00000009600101925</v>
      </c>
      <c r="Q78" s="7" t="d">
        <v>01:36:59.99999999040018900</v>
      </c>
      <c r="R78" s="7" t="d">
        <v>01:52:00.00000001920035100</v>
      </c>
      <c r="S78" s="5" t="s">
        <v>78</v>
      </c>
    </row>
    <row r="79" spans="1:19" x14ac:dyDescent="0.3">
      <c r="A79">
        <v>7</v>
      </c>
      <c r="B79" s="5" t="s">
        <v>238</v>
      </c>
      <c r="C79">
        <v>4</v>
      </c>
      <c r="D79" s="5" t="s">
        <v>72</v>
      </c>
      <c r="E79" s="5" t="s">
        <v>73</v>
      </c>
      <c r="F79" s="5" t="s">
        <v>87</v>
      </c>
      <c r="G79" s="8">
        <v>20.02</v>
      </c>
      <c r="H79" s="5" t="s">
        <v>88</v>
      </c>
      <c r="I79">
        <v>78</v>
      </c>
      <c r="J79" s="5" t="s">
        <v>83</v>
      </c>
      <c r="K79" s="5" t="s">
        <v>16</v>
      </c>
      <c r="L79" s="3">
        <v>57</v>
      </c>
      <c r="M79" s="6" t="d">
        <v>2023-04-01T03:02:59.97119994834065700</v>
      </c>
      <c r="N79" s="7" t="d">
        <v>2023-04-01T01:34:00.01920016016811075</v>
      </c>
      <c r="O79" s="7" t="d">
        <v>2023-04-01T03:02:59.97119994834065700</v>
      </c>
      <c r="P79" s="7" t="d">
        <v>01:28:59.99999977919983800</v>
      </c>
      <c r="Q79" s="7" t="d">
        <v>00:53:59.99999999999987850</v>
      </c>
      <c r="R79" s="7" t="d">
        <v>00:34:59.99999977919995275</v>
      </c>
      <c r="S79" s="5" t="s">
        <v>78</v>
      </c>
    </row>
    <row r="80" spans="1:19" x14ac:dyDescent="0.3">
      <c r="A80">
        <v>16</v>
      </c>
      <c r="B80" s="5" t="s">
        <v>239</v>
      </c>
      <c r="C80">
        <v>2</v>
      </c>
      <c r="D80" s="5" t="s">
        <v>72</v>
      </c>
      <c r="E80" s="5" t="s">
        <v>73</v>
      </c>
      <c r="F80" s="5" t="s">
        <v>87</v>
      </c>
      <c r="G80" s="8">
        <v>34.01</v>
      </c>
      <c r="H80" s="5" t="s">
        <v>88</v>
      </c>
      <c r="I80">
        <v>79</v>
      </c>
      <c r="J80" s="5" t="s">
        <v>103</v>
      </c>
      <c r="K80" s="5" t="s">
        <v>240</v>
      </c>
      <c r="L80" s="3">
        <v>309</v>
      </c>
      <c r="M80" s="6" t="d">
        <v>2023-04-01T05:08:00.00959989149123225</v>
      </c>
      <c r="N80" s="7" t="d">
        <v>2023-04-01T01:34:00.01920016016811075</v>
      </c>
      <c r="O80" s="7" t="d">
        <v>2023-04-01T05:08:00.00959989149123225</v>
      </c>
      <c r="P80" s="7" t="d">
        <v>03:33:59.999999903999938575</v>
      </c>
      <c r="Q80" s="7" t="d">
        <v>01:36:00.00000002879968275</v>
      </c>
      <c r="R80" s="7" t="d">
        <v>01:57:59.99999970240047925</v>
      </c>
      <c r="S80" s="5" t="s">
        <v>78</v>
      </c>
    </row>
    <row r="81" spans="1:19" x14ac:dyDescent="0.3">
      <c r="A81">
        <v>18</v>
      </c>
      <c r="B81" s="5" t="s">
        <v>241</v>
      </c>
      <c r="C81">
        <v>6</v>
      </c>
      <c r="D81" s="5" t="s">
        <v>96</v>
      </c>
      <c r="E81" s="5" t="s">
        <v>73</v>
      </c>
      <c r="F81" s="5" t="s">
        <v>87</v>
      </c>
      <c r="G81" s="8">
        <v>39.049999999999997</v>
      </c>
      <c r="H81" s="5" t="s">
        <v>88</v>
      </c>
      <c r="I81">
        <v>80</v>
      </c>
      <c r="J81" s="5" t="s">
        <v>103</v>
      </c>
      <c r="K81" s="5" t="s">
        <v>242</v>
      </c>
      <c r="L81" s="3">
        <v>121</v>
      </c>
      <c r="M81" s="6" t="d">
        <v>2023-04-01T03:45:59.961600182577967650</v>
      </c>
      <c r="N81" s="7" t="d">
        <v>2023-04-01T02:14:00.03839981742203100</v>
      </c>
      <c r="O81" s="7" t="d">
        <v>2023-04-01T03:45:59.961600182577967650</v>
      </c>
      <c r="P81" s="7" t="d">
        <v>01:32:00.00000035519984475</v>
      </c>
      <c r="Q81" s="7" t="d">
        <v>01:07:00.00000001919975025</v>
      </c>
      <c r="R81" s="7" t="d">
        <v>00:25:00.00000042239997975</v>
      </c>
      <c r="S81" s="5" t="s">
        <v>78</v>
      </c>
    </row>
    <row r="82" spans="1:19" x14ac:dyDescent="0.3">
      <c r="A82">
        <v>17</v>
      </c>
      <c r="B82" s="5" t="s">
        <v>243</v>
      </c>
      <c r="C82">
        <v>4</v>
      </c>
      <c r="D82" s="5" t="s">
        <v>92</v>
      </c>
      <c r="E82" s="5" t="s">
        <v>100</v>
      </c>
      <c r="F82" s="5" t="s">
        <v>87</v>
      </c>
      <c r="G82" s="8">
        <v>23.69</v>
      </c>
      <c r="H82" s="5" t="s">
        <v>102</v>
      </c>
      <c r="I82">
        <v>81</v>
      </c>
      <c r="J82" s="5" t="s">
        <v>112</v>
      </c>
      <c r="K82" s="5" t="s">
        <v>9</v>
      </c>
      <c r="L82" s="3">
        <v>62</v>
      </c>
      <c r="M82" s="6" t="d">
        <v>2023-04-01T06:31:00.01919978298247125</v>
      </c>
      <c r="N82" s="7" t="d">
        <v>2023-04-01T03:40:00.01920028589666175</v>
      </c>
      <c r="O82" s="7" t="d">
        <v>2023-04-01T06:31:00.01919978298247125</v>
      </c>
      <c r="P82" s="7" t="d">
        <v>03:05:59.99999942400107325</v>
      </c>
      <c r="Q82" s="7" t="d">
        <v>00:58:59.99999998079977050</v>
      </c>
      <c r="R82" s="7" t="d">
        <v>02:06:59.99999952959998650</v>
      </c>
      <c r="S82" s="5" t="s">
        <v>78</v>
      </c>
    </row>
    <row r="83" spans="1:19" x14ac:dyDescent="0.3">
      <c r="A83">
        <v>16</v>
      </c>
      <c r="B83" s="5" t="s">
        <v>244</v>
      </c>
      <c r="C83">
        <v>3</v>
      </c>
      <c r="D83" s="5" t="s">
        <v>92</v>
      </c>
      <c r="E83" s="5" t="s">
        <v>81</v>
      </c>
      <c r="F83" s="5" t="s">
        <v>87</v>
      </c>
      <c r="G83" s="8">
        <v>38.6</v>
      </c>
      <c r="H83" s="5" t="s">
        <v>88</v>
      </c>
      <c r="I83">
        <v>82</v>
      </c>
      <c r="J83" s="5" t="s">
        <v>93</v>
      </c>
      <c r="K83" s="5" t="s">
        <v>245</v>
      </c>
      <c r="L83" s="3">
        <v>80</v>
      </c>
      <c r="M83" s="6" t="d">
        <v>2023-04-01T07:09:59.9903998570516725</v>
      </c>
      <c r="N83" s="7" t="d">
        <v>2023-04-01T03:24:59.9903998570516725</v>
      </c>
      <c r="O83" s="7" t="d">
        <v>2023-04-01T07:09:59.9903998570516725</v>
      </c>
      <c r="P83" s="7" t="d">
        <v>03:45:00.000</v>
      </c>
      <c r="Q83" s="7" t="d">
        <v>00:18:59.99999996159996625</v>
      </c>
      <c r="R83" s="7" t="d">
        <v>03:26:00.00000038399928450</v>
      </c>
      <c r="S83" s="5" t="s">
        <v>78</v>
      </c>
    </row>
    <row r="84" spans="1:19" x14ac:dyDescent="0.3">
      <c r="A84">
        <v>15</v>
      </c>
      <c r="B84" s="5" t="s">
        <v>246</v>
      </c>
      <c r="C84">
        <v>1</v>
      </c>
      <c r="D84" s="5" t="s">
        <v>80</v>
      </c>
      <c r="E84" s="5" t="s">
        <v>100</v>
      </c>
      <c r="F84" s="5" t="s">
        <v>87</v>
      </c>
      <c r="G84" s="8">
        <v>24.94</v>
      </c>
      <c r="H84" s="5" t="s">
        <v>102</v>
      </c>
      <c r="I84">
        <v>83</v>
      </c>
      <c r="J84" s="5" t="s">
        <v>147</v>
      </c>
      <c r="K84" s="5" t="s">
        <v>247</v>
      </c>
      <c r="L84" s="3">
        <v>170</v>
      </c>
      <c r="M84" s="6" t="d">
        <v>2023-04-01T06:38:59.97120007406920125</v>
      </c>
      <c r="N84" s="7" t="d">
        <v>2023-04-01T03:42:00.02880005165934300</v>
      </c>
      <c r="O84" s="7" t="d">
        <v>2023-04-01T06:38:59.97120007406920125</v>
      </c>
      <c r="P84" s="7" t="d">
        <v>03:11:59.999999711999816400</v>
      </c>
      <c r="Q84" s="7" t="d">
        <v>01:34:00.00000001920058725</v>
      </c>
      <c r="R84" s="7" t="d">
        <v>01:38:00.00000003839997975</v>
      </c>
      <c r="S84" s="5" t="s">
        <v>78</v>
      </c>
    </row>
    <row r="85" spans="1:19" x14ac:dyDescent="0.3">
      <c r="A85">
        <v>19</v>
      </c>
      <c r="B85" s="5" t="s">
        <v>248</v>
      </c>
      <c r="C85">
        <v>5</v>
      </c>
      <c r="D85" s="5" t="s">
        <v>96</v>
      </c>
      <c r="E85" s="5" t="s">
        <v>73</v>
      </c>
      <c r="F85" s="5" t="s">
        <v>87</v>
      </c>
      <c r="G85" s="8">
        <v>15.11</v>
      </c>
      <c r="H85" s="5" t="s">
        <v>102</v>
      </c>
      <c r="I85">
        <v>84</v>
      </c>
      <c r="J85" s="5" t="s">
        <v>97</v>
      </c>
      <c r="K85" s="5" t="s">
        <v>7</v>
      </c>
      <c r="L85" s="3">
        <v>60</v>
      </c>
      <c r="M85" s="6" t="d">
        <v>2023-04-01T03:17:59.99999974854290475</v>
      </c>
      <c r="N85" s="7" t="d">
        <v>2023-04-01T01:41:59.971199822612106675</v>
      </c>
      <c r="O85" s="7" t="d">
        <v>2023-04-01T03:17:59.99999974854290475</v>
      </c>
      <c r="P85" s="7" t="d">
        <v>01:50:59.9999998848000675</v>
      </c>
      <c r="Q85" s="7" t="d">
        <v>00:09:59.99999999615996625</v>
      </c>
      <c r="R85" s="7" t="d">
        <v>01:40:59.99999992320028350</v>
      </c>
      <c r="S85" s="5" t="s">
        <v>78</v>
      </c>
    </row>
    <row r="86" spans="1:19" x14ac:dyDescent="0.3">
      <c r="A86">
        <v>8</v>
      </c>
      <c r="B86" s="5" t="s">
        <v>249</v>
      </c>
      <c r="C86">
        <v>3</v>
      </c>
      <c r="D86" s="5" t="s">
        <v>86</v>
      </c>
      <c r="E86" s="5" t="s">
        <v>100</v>
      </c>
      <c r="F86" s="5" t="s">
        <v>87</v>
      </c>
      <c r="G86" s="8">
        <v>45.96</v>
      </c>
      <c r="H86" s="5" t="s">
        <v>88</v>
      </c>
      <c r="I86">
        <v>85</v>
      </c>
      <c r="J86" s="5" t="s">
        <v>125</v>
      </c>
      <c r="K86" s="5" t="s">
        <v>250</v>
      </c>
      <c r="L86" s="3">
        <v>208</v>
      </c>
      <c r="M86" s="6" t="d">
        <v>2023-04-01T04:30:59.961600182577967650</v>
      </c>
      <c r="N86" s="7" t="d">
        <v>2023-04-01T02:35:00.0096001429483275</v>
      </c>
      <c r="O86" s="7" t="d">
        <v>2023-04-01T04:30:59.961600182577967650</v>
      </c>
      <c r="P86" s="7" t="d">
        <v>01:56:00.00000003839973675</v>
      </c>
      <c r="Q86" s="7" t="d">
        <v>02:21:59.99999999040018900</v>
      </c>
      <c r="R86" s="7" t="d">
        <v>1899-12-30</v>
      </c>
      <c r="S86" s="5" t="s">
        <v>110</v>
      </c>
    </row>
    <row r="87" spans="1:19" x14ac:dyDescent="0.3">
      <c r="A87">
        <v>20</v>
      </c>
      <c r="B87" s="5" t="s">
        <v>251</v>
      </c>
      <c r="C87">
        <v>3</v>
      </c>
      <c r="D87" s="5" t="s">
        <v>92</v>
      </c>
      <c r="E87" s="5" t="s">
        <v>73</v>
      </c>
      <c r="F87" s="5" t="s">
        <v>74</v>
      </c>
      <c r="G87" s="8">
        <v>11.84</v>
      </c>
      <c r="H87" s="5" t="s">
        <v>88</v>
      </c>
      <c r="I87">
        <v>86</v>
      </c>
      <c r="J87" s="5" t="s">
        <v>76</v>
      </c>
      <c r="K87" s="5" t="s">
        <v>26</v>
      </c>
      <c r="L87" s="3">
        <v>50</v>
      </c>
      <c r="M87" s="6" t="d">
        <v>2023-04-01T02:08:00.00959989149123225</v>
      </c>
      <c r="N87" s="7" t="d">
        <v>2023-04-01T00:02:00.00959976576268800</v>
      </c>
      <c r="O87" s="7" t="d">
        <v>2023-04-01T02:08:00.00959989149123225</v>
      </c>
      <c r="P87" s="7" t="d">
        <v>02:06:00.00000008640000675</v>
      </c>
      <c r="Q87" s="7" t="d">
        <v>00:08:00.00000000384002025</v>
      </c>
      <c r="R87" s="7" t="d">
        <v>01:58:00.00000013440051975</v>
      </c>
      <c r="S87" s="5" t="s">
        <v>78</v>
      </c>
    </row>
    <row r="88" spans="1:19" x14ac:dyDescent="0.3">
      <c r="A88">
        <v>3</v>
      </c>
      <c r="B88" s="5" t="s">
        <v>252</v>
      </c>
      <c r="C88">
        <v>2</v>
      </c>
      <c r="D88" s="5" t="s">
        <v>96</v>
      </c>
      <c r="E88" s="5" t="s">
        <v>73</v>
      </c>
      <c r="F88" s="5" t="s">
        <v>87</v>
      </c>
      <c r="G88" s="8">
        <v>29.46</v>
      </c>
      <c r="H88" s="5" t="s">
        <v>102</v>
      </c>
      <c r="I88">
        <v>87</v>
      </c>
      <c r="J88" s="5" t="s">
        <v>103</v>
      </c>
      <c r="K88" s="5" t="s">
        <v>253</v>
      </c>
      <c r="L88" s="3">
        <v>99</v>
      </c>
      <c r="M88" s="6" t="d">
        <v>2023-04-01T03:17:59.99999974854290475</v>
      </c>
      <c r="N88" s="7" t="d">
        <v>2023-04-01T01:45:59.99039998278021675</v>
      </c>
      <c r="O88" s="7" t="d">
        <v>2023-04-01T03:17:59.99999974854290475</v>
      </c>
      <c r="P88" s="7" t="d">
        <v>01:46:59.99999977920019575</v>
      </c>
      <c r="Q88" s="7" t="d">
        <v>01:11:00.00000003839973675</v>
      </c>
      <c r="R88" s="7" t="d">
        <v>00:35:59.99999974079985825</v>
      </c>
      <c r="S88" s="5" t="s">
        <v>78</v>
      </c>
    </row>
    <row r="89" spans="1:19" x14ac:dyDescent="0.3">
      <c r="A89">
        <v>18</v>
      </c>
      <c r="B89" s="5" t="s">
        <v>254</v>
      </c>
      <c r="C89">
        <v>1</v>
      </c>
      <c r="D89" s="5" t="s">
        <v>96</v>
      </c>
      <c r="E89" s="5" t="s">
        <v>73</v>
      </c>
      <c r="F89" s="5" t="s">
        <v>74</v>
      </c>
      <c r="G89" s="8">
        <v>23.93</v>
      </c>
      <c r="H89" s="5" t="s">
        <v>75</v>
      </c>
      <c r="I89">
        <v>88</v>
      </c>
      <c r="J89" s="5" t="s">
        <v>125</v>
      </c>
      <c r="K89" s="5" t="s">
        <v>255</v>
      </c>
      <c r="L89" s="3">
        <v>123</v>
      </c>
      <c r="M89" s="6" t="d">
        <v>2023-04-01T06:40:00.01920028589666175</v>
      </c>
      <c r="N89" s="7" t="d">
        <v>2023-04-01T03:29:59.97120019979775225</v>
      </c>
      <c r="O89" s="7" t="d">
        <v>2023-04-01T06:40:00.01920028589666175</v>
      </c>
      <c r="P89" s="7" t="d">
        <v>03:10:00.00000048000030375</v>
      </c>
      <c r="Q89" s="7" t="d">
        <v>01:57:00.00000000000024300</v>
      </c>
      <c r="R89" s="7" t="d">
        <v>01:13:00.00000004800003375</v>
      </c>
      <c r="S89" s="5" t="s">
        <v>78</v>
      </c>
    </row>
    <row r="90" spans="1:19" x14ac:dyDescent="0.3">
      <c r="A90">
        <v>11</v>
      </c>
      <c r="B90" s="5" t="s">
        <v>206</v>
      </c>
      <c r="C90">
        <v>4</v>
      </c>
      <c r="D90" s="5" t="s">
        <v>92</v>
      </c>
      <c r="E90" s="5" t="s">
        <v>81</v>
      </c>
      <c r="F90" s="5" t="s">
        <v>74</v>
      </c>
      <c r="G90" s="8">
        <v>12.28</v>
      </c>
      <c r="H90" s="5" t="s">
        <v>88</v>
      </c>
      <c r="I90">
        <v>89</v>
      </c>
      <c r="J90" s="5" t="s">
        <v>112</v>
      </c>
      <c r="K90" s="5" t="s">
        <v>256</v>
      </c>
      <c r="L90" s="3">
        <v>159</v>
      </c>
      <c r="M90" s="6" t="d">
        <v>2023-04-01T02:19:00.01920016016811075</v>
      </c>
      <c r="N90" s="7" t="d">
        <v>2023-04-01T00:42:00.02880005165934300</v>
      </c>
      <c r="O90" s="7" t="d">
        <v>2023-04-01T02:19:00.01920016016811075</v>
      </c>
      <c r="P90" s="7" t="d">
        <v>01:37:00.00000007679947350</v>
      </c>
      <c r="Q90" s="7" t="d">
        <v>02:21:59.99999999040018900</v>
      </c>
      <c r="R90" s="7" t="d">
        <v>1899-12-30</v>
      </c>
      <c r="S90" s="5" t="s">
        <v>110</v>
      </c>
    </row>
    <row r="91" spans="1:19" x14ac:dyDescent="0.3">
      <c r="A91">
        <v>6</v>
      </c>
      <c r="B91" s="5" t="s">
        <v>257</v>
      </c>
      <c r="C91">
        <v>3</v>
      </c>
      <c r="D91" s="5" t="s">
        <v>92</v>
      </c>
      <c r="E91" s="5" t="s">
        <v>73</v>
      </c>
      <c r="F91" s="5" t="s">
        <v>74</v>
      </c>
      <c r="G91" s="8">
        <v>30.69</v>
      </c>
      <c r="H91" s="5" t="s">
        <v>75</v>
      </c>
      <c r="I91">
        <v>90</v>
      </c>
      <c r="J91" s="5" t="s">
        <v>125</v>
      </c>
      <c r="K91" s="5" t="s">
        <v>20</v>
      </c>
      <c r="L91" s="3">
        <v>34</v>
      </c>
      <c r="M91" s="6" t="d">
        <v>2023-04-01T03:13:00.01920003443956650</v>
      </c>
      <c r="N91" s="7" t="d">
        <v>2023-04-01T01:16:59.98079996556043350</v>
      </c>
      <c r="O91" s="7" t="d">
        <v>2023-04-01T03:13:00.01920003443956650</v>
      </c>
      <c r="P91" s="7" t="d">
        <v>01:56:00.00000003839973675</v>
      </c>
      <c r="Q91" s="7" t="d">
        <v>00:47:59.99999997120019575</v>
      </c>
      <c r="R91" s="7" t="d">
        <v>01:08:00.000000067200139050</v>
      </c>
      <c r="S91" s="5" t="s">
        <v>78</v>
      </c>
    </row>
    <row r="92" spans="1:19" x14ac:dyDescent="0.3">
      <c r="A92">
        <v>1</v>
      </c>
      <c r="B92" s="5" t="s">
        <v>258</v>
      </c>
      <c r="C92">
        <v>5</v>
      </c>
      <c r="D92" s="5" t="s">
        <v>92</v>
      </c>
      <c r="E92" s="5" t="s">
        <v>73</v>
      </c>
      <c r="F92" s="5" t="s">
        <v>87</v>
      </c>
      <c r="G92" s="8">
        <v>39.1</v>
      </c>
      <c r="H92" s="5" t="s">
        <v>75</v>
      </c>
      <c r="I92">
        <v>91</v>
      </c>
      <c r="J92" s="5" t="s">
        <v>76</v>
      </c>
      <c r="K92" s="5" t="s">
        <v>259</v>
      </c>
      <c r="L92" s="3">
        <v>293</v>
      </c>
      <c r="M92" s="6" t="d">
        <v>2023-04-01T05:23:59.99999987427145575</v>
      </c>
      <c r="N92" s="7" t="d">
        <v>2023-04-01T03:38:00.00959989149123225</v>
      </c>
      <c r="O92" s="7" t="d">
        <v>2023-04-01T05:23:59.99999987427145575</v>
      </c>
      <c r="P92" s="7" t="d">
        <v>01:45:59.99999999039946675</v>
      </c>
      <c r="Q92" s="7" t="d">
        <v>02:12:00.0000000288004050</v>
      </c>
      <c r="R92" s="7" t="d">
        <v>1899-12-30</v>
      </c>
      <c r="S92" s="5" t="s">
        <v>110</v>
      </c>
    </row>
    <row r="93" spans="1:19" x14ac:dyDescent="0.3">
      <c r="A93">
        <v>6</v>
      </c>
      <c r="B93" s="5" t="s">
        <v>260</v>
      </c>
      <c r="C93">
        <v>2</v>
      </c>
      <c r="D93" s="5" t="s">
        <v>86</v>
      </c>
      <c r="E93" s="5" t="s">
        <v>81</v>
      </c>
      <c r="F93" s="5" t="s">
        <v>87</v>
      </c>
      <c r="G93" s="8">
        <v>12.75</v>
      </c>
      <c r="H93" s="5" t="s">
        <v>88</v>
      </c>
      <c r="I93">
        <v>92</v>
      </c>
      <c r="J93" s="5" t="s">
        <v>103</v>
      </c>
      <c r="K93" s="5" t="s">
        <v>261</v>
      </c>
      <c r="L93" s="3">
        <v>82</v>
      </c>
      <c r="M93" s="6" t="d">
        <v>2023-04-01T06:08:59.99999987427145575</v>
      </c>
      <c r="N93" s="7" t="d">
        <v>2023-04-01T03:35:00.03839994315058200</v>
      </c>
      <c r="O93" s="7" t="d">
        <v>2023-04-01T06:08:59.99999987427145575</v>
      </c>
      <c r="P93" s="7" t="d">
        <v>02:33:59.99999961599951400</v>
      </c>
      <c r="Q93" s="7" t="d">
        <v>00:42:00.00000002880010125</v>
      </c>
      <c r="R93" s="7" t="d">
        <v>01:51:59.99999993279985825</v>
      </c>
      <c r="S93" s="5" t="s">
        <v>78</v>
      </c>
    </row>
    <row r="94" spans="1:19" x14ac:dyDescent="0.3">
      <c r="A94">
        <v>2</v>
      </c>
      <c r="B94" s="5" t="s">
        <v>262</v>
      </c>
      <c r="C94">
        <v>2</v>
      </c>
      <c r="D94" s="5" t="s">
        <v>86</v>
      </c>
      <c r="E94" s="5" t="s">
        <v>73</v>
      </c>
      <c r="F94" s="5" t="s">
        <v>87</v>
      </c>
      <c r="G94" s="8">
        <v>45.66</v>
      </c>
      <c r="H94" s="5" t="s">
        <v>88</v>
      </c>
      <c r="I94">
        <v>93</v>
      </c>
      <c r="J94" s="5" t="s">
        <v>97</v>
      </c>
      <c r="K94" s="5" t="s">
        <v>13</v>
      </c>
      <c r="L94" s="3">
        <v>29</v>
      </c>
      <c r="M94" s="6" t="d">
        <v>2023-04-01T03:47:59.97119994834065700</v>
      </c>
      <c r="N94" s="7" t="d">
        <v>2023-04-01T01:38:59.99999987427145575</v>
      </c>
      <c r="O94" s="7" t="d">
        <v>2023-04-01T03:47:59.97119994834065700</v>
      </c>
      <c r="P94" s="7" t="d">
        <v>02:09:00.00000005759960175</v>
      </c>
      <c r="Q94" s="7" t="d">
        <v>00:18:00.00000000000006075</v>
      </c>
      <c r="R94" s="7" t="d">
        <v>01:51:00.00000005759984475</v>
      </c>
      <c r="S94" s="5" t="s">
        <v>78</v>
      </c>
    </row>
    <row r="95" spans="1:19" x14ac:dyDescent="0.3">
      <c r="A95">
        <v>12</v>
      </c>
      <c r="B95" s="5" t="s">
        <v>263</v>
      </c>
      <c r="C95">
        <v>1</v>
      </c>
      <c r="D95" s="5" t="s">
        <v>96</v>
      </c>
      <c r="E95" s="5" t="s">
        <v>73</v>
      </c>
      <c r="F95" s="5" t="s">
        <v>87</v>
      </c>
      <c r="G95" s="8">
        <v>28.36</v>
      </c>
      <c r="H95" s="5" t="s">
        <v>102</v>
      </c>
      <c r="I95">
        <v>94</v>
      </c>
      <c r="J95" s="5" t="s">
        <v>130</v>
      </c>
      <c r="K95" s="5" t="s">
        <v>264</v>
      </c>
      <c r="L95" s="3">
        <v>253</v>
      </c>
      <c r="M95" s="6" t="d">
        <v>2023-04-01T04:52:59.980800091288983825</v>
      </c>
      <c r="N95" s="7" t="d">
        <v>2023-04-01T01:52:00.01919990871101550</v>
      </c>
      <c r="O95" s="7" t="d">
        <v>2023-04-01T04:52:59.980800091288983825</v>
      </c>
      <c r="P95" s="7" t="d">
        <v>03:15:59.99999990399898075</v>
      </c>
      <c r="Q95" s="7" t="d">
        <v>02:08:59.99999997120031725</v>
      </c>
      <c r="R95" s="7" t="d">
        <v>01:07:00.00000019200012150</v>
      </c>
      <c r="S95" s="5" t="s">
        <v>78</v>
      </c>
    </row>
    <row r="96" spans="1:19" x14ac:dyDescent="0.3">
      <c r="A96">
        <v>12</v>
      </c>
      <c r="B96" s="5" t="s">
        <v>265</v>
      </c>
      <c r="C96">
        <v>5</v>
      </c>
      <c r="D96" s="5" t="s">
        <v>86</v>
      </c>
      <c r="E96" s="5" t="s">
        <v>100</v>
      </c>
      <c r="F96" s="5" t="s">
        <v>87</v>
      </c>
      <c r="G96" s="8">
        <v>24.68</v>
      </c>
      <c r="H96" s="5" t="s">
        <v>102</v>
      </c>
      <c r="I96">
        <v>95</v>
      </c>
      <c r="J96" s="5" t="s">
        <v>76</v>
      </c>
      <c r="K96" s="5" t="s">
        <v>266</v>
      </c>
      <c r="L96" s="3">
        <v>153</v>
      </c>
      <c r="M96" s="6" t="d">
        <v>2023-04-01T06:06:59.99040010850876775</v>
      </c>
      <c r="N96" s="7" t="d">
        <v>2023-04-01T03:18:59.96159993112087375</v>
      </c>
      <c r="O96" s="7" t="d">
        <v>2023-04-01T06:06:59.99040010850876775</v>
      </c>
      <c r="P96" s="7" t="d">
        <v>03:03:00.00000057599940600</v>
      </c>
      <c r="Q96" s="7" t="d">
        <v>00:40:59.99999998080001350</v>
      </c>
      <c r="R96" s="7" t="d">
        <v>02:22:00.00000016319995950</v>
      </c>
      <c r="S96" s="5" t="s">
        <v>78</v>
      </c>
    </row>
    <row r="97" spans="1:19" x14ac:dyDescent="0.3">
      <c r="A97">
        <v>16</v>
      </c>
      <c r="B97" s="5" t="s">
        <v>267</v>
      </c>
      <c r="C97">
        <v>5</v>
      </c>
      <c r="D97" s="5" t="s">
        <v>96</v>
      </c>
      <c r="E97" s="5" t="s">
        <v>81</v>
      </c>
      <c r="F97" s="5" t="s">
        <v>87</v>
      </c>
      <c r="G97" s="8">
        <v>33.630000000000003</v>
      </c>
      <c r="H97" s="5" t="s">
        <v>88</v>
      </c>
      <c r="I97">
        <v>96</v>
      </c>
      <c r="J97" s="5" t="s">
        <v>108</v>
      </c>
      <c r="K97" s="5" t="s">
        <v>268</v>
      </c>
      <c r="L97" s="3">
        <v>176</v>
      </c>
      <c r="M97" s="6" t="d">
        <v>2023-04-01T05:26:00.00960026867687850</v>
      </c>
      <c r="N97" s="7" t="d">
        <v>2023-04-01T01:59:00.00960001721978325</v>
      </c>
      <c r="O97" s="7" t="d">
        <v>2023-04-01T05:26:00.00960026867687850</v>
      </c>
      <c r="P97" s="7" t="d">
        <v>03:26:59.99999999999904150</v>
      </c>
      <c r="Q97" s="7" t="d">
        <v>01:16:00.00000001920022950</v>
      </c>
      <c r="R97" s="7" t="d">
        <v>02:11:00.00000023999967600</v>
      </c>
      <c r="S97" s="5" t="s">
        <v>78</v>
      </c>
    </row>
    <row r="98" spans="1:19" x14ac:dyDescent="0.3">
      <c r="A98">
        <v>14</v>
      </c>
      <c r="B98" s="5" t="s">
        <v>269</v>
      </c>
      <c r="C98">
        <v>2</v>
      </c>
      <c r="D98" s="5" t="s">
        <v>86</v>
      </c>
      <c r="E98" s="5" t="s">
        <v>100</v>
      </c>
      <c r="F98" s="5" t="s">
        <v>87</v>
      </c>
      <c r="G98" s="8">
        <v>19.22</v>
      </c>
      <c r="H98" s="5" t="s">
        <v>102</v>
      </c>
      <c r="I98">
        <v>97</v>
      </c>
      <c r="J98" s="5" t="s">
        <v>125</v>
      </c>
      <c r="K98" s="5" t="s">
        <v>270</v>
      </c>
      <c r="L98" s="3">
        <v>188</v>
      </c>
      <c r="M98" s="6" t="d">
        <v>2023-04-01T03:02:59.97119994834065700</v>
      </c>
      <c r="N98" s="7" t="d">
        <v>2023-04-01T01:45:59.99039998278021675</v>
      </c>
      <c r="O98" s="7" t="d">
        <v>2023-04-01T03:02:59.97119994834065700</v>
      </c>
      <c r="P98" s="7" t="d">
        <v>01:32:00.00000000960029700</v>
      </c>
      <c r="Q98" s="7" t="d">
        <v>01:18:59.999999990399825850</v>
      </c>
      <c r="R98" s="7" t="d">
        <v>00:12:59.99999997600007425</v>
      </c>
      <c r="S98" s="5" t="s">
        <v>78</v>
      </c>
    </row>
    <row r="99" spans="1:19" x14ac:dyDescent="0.3">
      <c r="A99">
        <v>7</v>
      </c>
      <c r="B99" s="5" t="s">
        <v>271</v>
      </c>
      <c r="C99">
        <v>3</v>
      </c>
      <c r="D99" s="5" t="s">
        <v>92</v>
      </c>
      <c r="E99" s="5" t="s">
        <v>73</v>
      </c>
      <c r="F99" s="5" t="s">
        <v>87</v>
      </c>
      <c r="G99" s="8">
        <v>17.149999999999999</v>
      </c>
      <c r="H99" s="5" t="s">
        <v>102</v>
      </c>
      <c r="I99">
        <v>98</v>
      </c>
      <c r="J99" s="5" t="s">
        <v>108</v>
      </c>
      <c r="K99" s="5" t="s">
        <v>272</v>
      </c>
      <c r="L99" s="3">
        <v>166</v>
      </c>
      <c r="M99" s="6" t="d">
        <v>2023-04-01T03:22:00.01919990871101550</v>
      </c>
      <c r="N99" s="7" t="d">
        <v>2023-04-01T01:00:59.99039998278021675</v>
      </c>
      <c r="O99" s="7" t="d">
        <v>2023-04-01T03:22:00.01919990871101550</v>
      </c>
      <c r="P99" s="7" t="d">
        <v>02:35:59.99999971200029700</v>
      </c>
      <c r="Q99" s="7" t="d">
        <v>02:19:59.99999998079989200</v>
      </c>
      <c r="R99" s="7" t="d">
        <v>00:15:59.99999990400002700</v>
      </c>
      <c r="S99" s="5" t="s">
        <v>78</v>
      </c>
    </row>
    <row r="100" spans="1:19" x14ac:dyDescent="0.3">
      <c r="A100">
        <v>2</v>
      </c>
      <c r="B100" s="5" t="s">
        <v>118</v>
      </c>
      <c r="C100">
        <v>6</v>
      </c>
      <c r="D100" s="5" t="s">
        <v>86</v>
      </c>
      <c r="E100" s="5" t="s">
        <v>73</v>
      </c>
      <c r="F100" s="5" t="s">
        <v>87</v>
      </c>
      <c r="G100" s="8">
        <v>33.549999999999997</v>
      </c>
      <c r="H100" s="5" t="s">
        <v>102</v>
      </c>
      <c r="I100">
        <v>99</v>
      </c>
      <c r="J100" s="5" t="s">
        <v>130</v>
      </c>
      <c r="K100" s="5" t="s">
        <v>273</v>
      </c>
      <c r="L100" s="3">
        <v>139</v>
      </c>
      <c r="M100" s="6" t="d">
        <v>2023-04-01T06:17:59.99999974854290475</v>
      </c>
      <c r="N100" s="7" t="d">
        <v>2023-04-01T02:21:59.99040010850876775</v>
      </c>
      <c r="O100" s="7" t="d">
        <v>2023-04-01T06:17:59.99999974854290475</v>
      </c>
      <c r="P100" s="7" t="d">
        <v>04:10:59.99999951999921700</v>
      </c>
      <c r="Q100" s="7" t="d">
        <v>01:25:59.99999998080001350</v>
      </c>
      <c r="R100" s="7" t="d">
        <v>02:44:59.99999971199957475</v>
      </c>
      <c r="S100" s="5" t="s">
        <v>78</v>
      </c>
    </row>
    <row r="101" spans="1:19" x14ac:dyDescent="0.3">
      <c r="A101">
        <v>18</v>
      </c>
      <c r="B101" s="5" t="s">
        <v>99</v>
      </c>
      <c r="C101">
        <v>1</v>
      </c>
      <c r="D101" s="5" t="s">
        <v>80</v>
      </c>
      <c r="E101" s="5" t="s">
        <v>73</v>
      </c>
      <c r="F101" s="5" t="s">
        <v>87</v>
      </c>
      <c r="G101" s="8">
        <v>15.15</v>
      </c>
      <c r="H101" s="5" t="s">
        <v>75</v>
      </c>
      <c r="I101">
        <v>100</v>
      </c>
      <c r="J101" s="5" t="s">
        <v>93</v>
      </c>
      <c r="K101" s="5" t="s">
        <v>274</v>
      </c>
      <c r="L101" s="3">
        <v>166</v>
      </c>
      <c r="M101" s="6" t="d">
        <v>2023-04-01T06:45:00.000</v>
      </c>
      <c r="N101" s="7" t="d">
        <v>2023-04-01T03:31:59.98079996556043350</v>
      </c>
      <c r="O101" s="7" t="d">
        <v>2023-04-01T06:45:00.000</v>
      </c>
      <c r="P101" s="7" t="d">
        <v>03:13:00.00000019199964225</v>
      </c>
      <c r="Q101" s="7" t="d">
        <v>01:43:00.0000000191998650</v>
      </c>
      <c r="R101" s="7" t="d">
        <v>01:30:00.000</v>
      </c>
      <c r="S101" s="5" t="s">
        <v>78</v>
      </c>
    </row>
    <row r="102" spans="1:19" x14ac:dyDescent="0.3">
      <c r="A102">
        <v>1</v>
      </c>
      <c r="B102" s="5" t="s">
        <v>275</v>
      </c>
      <c r="C102">
        <v>5</v>
      </c>
      <c r="D102" s="5" t="s">
        <v>96</v>
      </c>
      <c r="E102" s="5" t="s">
        <v>73</v>
      </c>
      <c r="F102" s="5" t="s">
        <v>87</v>
      </c>
      <c r="G102" s="8">
        <v>15.09</v>
      </c>
      <c r="H102" s="5" t="s">
        <v>88</v>
      </c>
      <c r="I102">
        <v>101</v>
      </c>
      <c r="J102" s="5" t="s">
        <v>103</v>
      </c>
      <c r="K102" s="5" t="s">
        <v>276</v>
      </c>
      <c r="L102" s="3">
        <v>138</v>
      </c>
      <c r="M102" s="6" t="d">
        <v>2023-04-01T02:15:00.000</v>
      </c>
      <c r="N102" s="7" t="d">
        <v>2023-04-01T00:13:59.98080021701752875</v>
      </c>
      <c r="O102" s="7" t="d">
        <v>2023-04-01T02:15:00.000</v>
      </c>
      <c r="P102" s="7" t="d">
        <v>02:00:59.99999976000056700</v>
      </c>
      <c r="Q102" s="7" t="d">
        <v>02:14:00.00000003839949375</v>
      </c>
      <c r="R102" s="7" t="d">
        <v>1899-12-30</v>
      </c>
      <c r="S102" s="5" t="s">
        <v>110</v>
      </c>
    </row>
    <row r="103" spans="1:19" x14ac:dyDescent="0.3">
      <c r="A103">
        <v>19</v>
      </c>
      <c r="B103" s="5" t="s">
        <v>277</v>
      </c>
      <c r="C103">
        <v>2</v>
      </c>
      <c r="D103" s="5" t="s">
        <v>72</v>
      </c>
      <c r="E103" s="5" t="s">
        <v>73</v>
      </c>
      <c r="F103" s="5" t="s">
        <v>87</v>
      </c>
      <c r="G103" s="8">
        <v>12.65</v>
      </c>
      <c r="H103" s="5" t="s">
        <v>75</v>
      </c>
      <c r="I103">
        <v>102</v>
      </c>
      <c r="J103" s="5" t="s">
        <v>103</v>
      </c>
      <c r="K103" s="5" t="s">
        <v>278</v>
      </c>
      <c r="L103" s="3">
        <v>171</v>
      </c>
      <c r="M103" s="6" t="d">
        <v>2023-04-01T04:14:00.00960001721978325</v>
      </c>
      <c r="N103" s="7" t="d">
        <v>2023-04-01T01:32:59.97119994834065700</v>
      </c>
      <c r="O103" s="7" t="d">
        <v>2023-04-01T04:14:00.00960001721978325</v>
      </c>
      <c r="P103" s="7" t="d">
        <v>02:41:00.00000038400048600</v>
      </c>
      <c r="Q103" s="7" t="d">
        <v>00:45:59.999999961599903475</v>
      </c>
      <c r="R103" s="7" t="d">
        <v>01:55:00.00000007680043200</v>
      </c>
      <c r="S103" s="5" t="s">
        <v>78</v>
      </c>
    </row>
    <row r="104" spans="1:19" x14ac:dyDescent="0.3">
      <c r="A104">
        <v>13</v>
      </c>
      <c r="B104" s="5" t="s">
        <v>279</v>
      </c>
      <c r="C104">
        <v>3</v>
      </c>
      <c r="D104" s="5" t="s">
        <v>96</v>
      </c>
      <c r="E104" s="5" t="s">
        <v>73</v>
      </c>
      <c r="F104" s="5" t="s">
        <v>74</v>
      </c>
      <c r="G104" s="8">
        <v>26.75</v>
      </c>
      <c r="H104" s="5" t="s">
        <v>75</v>
      </c>
      <c r="I104">
        <v>103</v>
      </c>
      <c r="J104" s="5" t="s">
        <v>89</v>
      </c>
      <c r="K104" s="5" t="s">
        <v>280</v>
      </c>
      <c r="L104" s="3">
        <v>73</v>
      </c>
      <c r="M104" s="6" t="d">
        <v>2023-04-01T05:10:00.01920028589666175</v>
      </c>
      <c r="N104" s="7" t="d">
        <v>2023-04-01T01:41:59.971199822612106675</v>
      </c>
      <c r="O104" s="7" t="d">
        <v>2023-04-01T05:10:00.01920028589666175</v>
      </c>
      <c r="P104" s="7" t="d">
        <v>03:28:00.00000047999886600</v>
      </c>
      <c r="Q104" s="7" t="d">
        <v>01:39:00.00000000000047925</v>
      </c>
      <c r="R104" s="7" t="d">
        <v>01:49:00.00000047999958825</v>
      </c>
      <c r="S104" s="5" t="s">
        <v>78</v>
      </c>
    </row>
    <row r="105" spans="1:19" x14ac:dyDescent="0.3">
      <c r="A105">
        <v>14</v>
      </c>
      <c r="B105" s="5" t="s">
        <v>281</v>
      </c>
      <c r="C105">
        <v>4</v>
      </c>
      <c r="D105" s="5" t="s">
        <v>72</v>
      </c>
      <c r="E105" s="5" t="s">
        <v>81</v>
      </c>
      <c r="F105" s="5" t="s">
        <v>74</v>
      </c>
      <c r="G105" s="8">
        <v>11.12</v>
      </c>
      <c r="H105" s="5" t="s">
        <v>75</v>
      </c>
      <c r="I105">
        <v>104</v>
      </c>
      <c r="J105" s="5" t="s">
        <v>112</v>
      </c>
      <c r="K105" s="5" t="s">
        <v>282</v>
      </c>
      <c r="L105" s="3">
        <v>77</v>
      </c>
      <c r="M105" s="6" t="d">
        <v>2023-04-01T02:44:00.00960001721978325</v>
      </c>
      <c r="N105" s="7" t="d">
        <v>2023-04-01T01:27:59.99040023423731200</v>
      </c>
      <c r="O105" s="7" t="d">
        <v>2023-04-01T02:44:00.00960001721978325</v>
      </c>
      <c r="P105" s="7" t="d">
        <v>01:15:59.99999975999996625</v>
      </c>
      <c r="Q105" s="7" t="d">
        <v>00:54:59.99999996159978400</v>
      </c>
      <c r="R105" s="7" t="d">
        <v>00:20:59.99999979840003375</v>
      </c>
      <c r="S105" s="5" t="s">
        <v>78</v>
      </c>
    </row>
    <row r="106" spans="1:19" x14ac:dyDescent="0.3">
      <c r="A106">
        <v>14</v>
      </c>
      <c r="B106" s="5" t="s">
        <v>283</v>
      </c>
      <c r="C106">
        <v>6</v>
      </c>
      <c r="D106" s="5" t="s">
        <v>72</v>
      </c>
      <c r="E106" s="5" t="s">
        <v>73</v>
      </c>
      <c r="F106" s="5" t="s">
        <v>87</v>
      </c>
      <c r="G106" s="8">
        <v>15.64</v>
      </c>
      <c r="H106" s="5" t="s">
        <v>88</v>
      </c>
      <c r="I106">
        <v>105</v>
      </c>
      <c r="J106" s="5" t="s">
        <v>89</v>
      </c>
      <c r="K106" s="5" t="s">
        <v>284</v>
      </c>
      <c r="L106" s="3">
        <v>141</v>
      </c>
      <c r="M106" s="6" t="d">
        <v>2023-04-01T04:00:00.02879980020224775</v>
      </c>
      <c r="N106" s="7" t="d">
        <v>2023-04-01T01:18:00.02880017738789400</v>
      </c>
      <c r="O106" s="7" t="d">
        <v>2023-04-01T04:00:00.02879980020224775</v>
      </c>
      <c r="P106" s="7" t="d">
        <v>02:42:00.00000000000024300</v>
      </c>
      <c r="Q106" s="7" t="d">
        <v>00:42:59.99999999040000675</v>
      </c>
      <c r="R106" s="7" t="d">
        <v>01:58:59.99999966399978400</v>
      </c>
      <c r="S106" s="5" t="s">
        <v>78</v>
      </c>
    </row>
    <row r="107" spans="1:19" x14ac:dyDescent="0.3">
      <c r="A107">
        <v>15</v>
      </c>
      <c r="B107" s="5" t="s">
        <v>285</v>
      </c>
      <c r="C107">
        <v>3</v>
      </c>
      <c r="D107" s="5" t="s">
        <v>96</v>
      </c>
      <c r="E107" s="5" t="s">
        <v>81</v>
      </c>
      <c r="F107" s="5" t="s">
        <v>82</v>
      </c>
      <c r="G107" s="8">
        <v>22.72</v>
      </c>
      <c r="H107" s="5" t="s">
        <v>88</v>
      </c>
      <c r="I107">
        <v>106</v>
      </c>
      <c r="J107" s="5" t="s">
        <v>112</v>
      </c>
      <c r="K107" s="5" t="s">
        <v>20</v>
      </c>
      <c r="L107" s="3">
        <v>68</v>
      </c>
      <c r="M107" s="6" t="d">
        <v>2023-04-01T05:08:00.00959989149123225</v>
      </c>
      <c r="N107" s="7" t="d">
        <v>2023-04-01T01:59:59.97120019979775225</v>
      </c>
      <c r="O107" s="7" t="d">
        <v>2023-04-01T05:08:00.00959989149123225</v>
      </c>
      <c r="P107" s="7" t="d">
        <v>03:07:59.99999952000065475</v>
      </c>
      <c r="Q107" s="7" t="d">
        <v>00:29:00.0000000095999325</v>
      </c>
      <c r="R107" s="7" t="d">
        <v>02:38:59.99999942399963550</v>
      </c>
      <c r="S107" s="5" t="s">
        <v>78</v>
      </c>
    </row>
    <row r="108" spans="1:19" x14ac:dyDescent="0.3">
      <c r="A108">
        <v>11</v>
      </c>
      <c r="B108" s="5" t="s">
        <v>286</v>
      </c>
      <c r="C108">
        <v>5</v>
      </c>
      <c r="D108" s="5" t="s">
        <v>86</v>
      </c>
      <c r="E108" s="5" t="s">
        <v>73</v>
      </c>
      <c r="F108" s="5" t="s">
        <v>74</v>
      </c>
      <c r="G108" s="8">
        <v>48.77</v>
      </c>
      <c r="H108" s="5" t="s">
        <v>75</v>
      </c>
      <c r="I108">
        <v>107</v>
      </c>
      <c r="J108" s="5" t="s">
        <v>108</v>
      </c>
      <c r="K108" s="5" t="s">
        <v>287</v>
      </c>
      <c r="L108" s="3">
        <v>253</v>
      </c>
      <c r="M108" s="6" t="d">
        <v>2023-04-01T02:57:59.99040023423731200</v>
      </c>
      <c r="N108" s="7" t="d">
        <v>2023-04-01T01:29:00.03839981742203100</v>
      </c>
      <c r="O108" s="7" t="d">
        <v>2023-04-01T02:57:59.99040023423731200</v>
      </c>
      <c r="P108" s="7" t="d">
        <v>01:29:00.0000004704001350</v>
      </c>
      <c r="Q108" s="7" t="d">
        <v>02:21:00.00000002879968275</v>
      </c>
      <c r="R108" s="7" t="d">
        <v>1899-12-30</v>
      </c>
      <c r="S108" s="5" t="s">
        <v>110</v>
      </c>
    </row>
    <row r="109" spans="1:19" x14ac:dyDescent="0.3">
      <c r="A109">
        <v>3</v>
      </c>
      <c r="B109" s="5" t="s">
        <v>288</v>
      </c>
      <c r="C109">
        <v>3</v>
      </c>
      <c r="D109" s="5" t="s">
        <v>96</v>
      </c>
      <c r="E109" s="5" t="s">
        <v>81</v>
      </c>
      <c r="F109" s="5" t="s">
        <v>74</v>
      </c>
      <c r="G109" s="8">
        <v>23.26</v>
      </c>
      <c r="H109" s="5" t="s">
        <v>75</v>
      </c>
      <c r="I109">
        <v>108</v>
      </c>
      <c r="J109" s="5" t="s">
        <v>93</v>
      </c>
      <c r="K109" s="5" t="s">
        <v>289</v>
      </c>
      <c r="L109" s="3">
        <v>124</v>
      </c>
      <c r="M109" s="6" t="d">
        <v>2023-04-01T03:36:59.96160030830651325</v>
      </c>
      <c r="N109" s="7" t="d">
        <v>2023-04-01T01:32:00.00959976576268800</v>
      </c>
      <c r="O109" s="7" t="d">
        <v>2023-04-01T03:36:59.96160030830651325</v>
      </c>
      <c r="P109" s="7" t="d">
        <v>02:04:59.9999999519997300</v>
      </c>
      <c r="Q109" s="7" t="d">
        <v>01:54:59.99999999039994600</v>
      </c>
      <c r="R109" s="7" t="d">
        <v>00:09:59.99999992703997975</v>
      </c>
      <c r="S109" s="5" t="s">
        <v>78</v>
      </c>
    </row>
    <row r="110" spans="1:19" x14ac:dyDescent="0.3">
      <c r="A110">
        <v>10</v>
      </c>
      <c r="B110" s="5" t="s">
        <v>290</v>
      </c>
      <c r="C110">
        <v>2</v>
      </c>
      <c r="D110" s="5" t="s">
        <v>96</v>
      </c>
      <c r="E110" s="5" t="s">
        <v>81</v>
      </c>
      <c r="F110" s="5" t="s">
        <v>87</v>
      </c>
      <c r="G110" s="8">
        <v>42.95</v>
      </c>
      <c r="H110" s="5" t="s">
        <v>88</v>
      </c>
      <c r="I110">
        <v>109</v>
      </c>
      <c r="J110" s="5" t="s">
        <v>125</v>
      </c>
      <c r="K110" s="5" t="s">
        <v>291</v>
      </c>
      <c r="L110" s="3">
        <v>169</v>
      </c>
      <c r="M110" s="6" t="d">
        <v>2023-04-01T02:26:00.00960026867687850</v>
      </c>
      <c r="N110" s="7" t="d">
        <v>2023-04-01T01:25:00.01920028589666175</v>
      </c>
      <c r="O110" s="7" t="d">
        <v>2023-04-01T02:26:00.00960026867687850</v>
      </c>
      <c r="P110" s="7" t="d">
        <v>01:00:59.9999999904000675</v>
      </c>
      <c r="Q110" s="7" t="d">
        <v>01:57:59.99999996159954100</v>
      </c>
      <c r="R110" s="7" t="d">
        <v>1899-12-30</v>
      </c>
      <c r="S110" s="5" t="s">
        <v>110</v>
      </c>
    </row>
    <row r="111" spans="1:19" x14ac:dyDescent="0.3">
      <c r="A111">
        <v>5</v>
      </c>
      <c r="B111" s="5" t="s">
        <v>292</v>
      </c>
      <c r="C111">
        <v>1</v>
      </c>
      <c r="D111" s="5" t="s">
        <v>80</v>
      </c>
      <c r="E111" s="5" t="s">
        <v>73</v>
      </c>
      <c r="F111" s="5" t="s">
        <v>87</v>
      </c>
      <c r="G111" s="8">
        <v>47.91</v>
      </c>
      <c r="H111" s="5" t="s">
        <v>75</v>
      </c>
      <c r="I111">
        <v>110</v>
      </c>
      <c r="J111" s="5" t="s">
        <v>93</v>
      </c>
      <c r="K111" s="5" t="s">
        <v>293</v>
      </c>
      <c r="L111" s="3">
        <v>163</v>
      </c>
      <c r="M111" s="6" t="d">
        <v>2023-04-01T06:36:59.96160030830651325</v>
      </c>
      <c r="N111" s="7" t="d">
        <v>2023-04-01T03:31:59.98079996556043350</v>
      </c>
      <c r="O111" s="7" t="d">
        <v>2023-04-01T06:36:59.96160030830651325</v>
      </c>
      <c r="P111" s="7" t="d">
        <v>03:04:59.9999998079989200</v>
      </c>
      <c r="Q111" s="7" t="d">
        <v>02:01:00.00000001919962875</v>
      </c>
      <c r="R111" s="7" t="d">
        <v>01:03:59.999999702400</v>
      </c>
      <c r="S111" s="5" t="s">
        <v>78</v>
      </c>
    </row>
    <row r="112" spans="1:19" x14ac:dyDescent="0.3">
      <c r="A112">
        <v>3</v>
      </c>
      <c r="B112" s="5" t="s">
        <v>294</v>
      </c>
      <c r="C112">
        <v>2</v>
      </c>
      <c r="D112" s="5" t="s">
        <v>72</v>
      </c>
      <c r="E112" s="5" t="s">
        <v>81</v>
      </c>
      <c r="F112" s="5" t="s">
        <v>87</v>
      </c>
      <c r="G112" s="8">
        <v>18.82</v>
      </c>
      <c r="H112" s="5" t="s">
        <v>75</v>
      </c>
      <c r="I112">
        <v>111</v>
      </c>
      <c r="J112" s="5" t="s">
        <v>125</v>
      </c>
      <c r="K112" s="5" t="s">
        <v>295</v>
      </c>
      <c r="L112" s="3">
        <v>204</v>
      </c>
      <c r="M112" s="6" t="d">
        <v>2023-04-01T05:06:59.96160030830651325</v>
      </c>
      <c r="N112" s="7" t="d">
        <v>2023-04-01T01:47:59.99999974854290475</v>
      </c>
      <c r="O112" s="7" t="d">
        <v>2023-04-01T05:06:59.96160030830651325</v>
      </c>
      <c r="P112" s="7" t="d">
        <v>03:18:59.99999961600071550</v>
      </c>
      <c r="Q112" s="7" t="d">
        <v>02:17:00.00000000960029700</v>
      </c>
      <c r="R112" s="7" t="d">
        <v>01:01:59.99999995199996625</v>
      </c>
      <c r="S112" s="5" t="s">
        <v>78</v>
      </c>
    </row>
    <row r="113" spans="1:19" x14ac:dyDescent="0.3">
      <c r="A113">
        <v>6</v>
      </c>
      <c r="B113" s="5" t="s">
        <v>296</v>
      </c>
      <c r="C113">
        <v>2</v>
      </c>
      <c r="D113" s="5" t="s">
        <v>86</v>
      </c>
      <c r="E113" s="5" t="s">
        <v>100</v>
      </c>
      <c r="F113" s="5" t="s">
        <v>82</v>
      </c>
      <c r="G113" s="8">
        <v>35.36</v>
      </c>
      <c r="H113" s="5" t="s">
        <v>102</v>
      </c>
      <c r="I113">
        <v>112</v>
      </c>
      <c r="J113" s="5" t="s">
        <v>97</v>
      </c>
      <c r="K113" s="5" t="s">
        <v>21</v>
      </c>
      <c r="L113" s="3">
        <v>20</v>
      </c>
      <c r="M113" s="6" t="d">
        <v>2023-04-01T04:00:59.99039998278021675</v>
      </c>
      <c r="N113" s="7" t="d">
        <v>2023-04-01T01:48:59.96159993112087375</v>
      </c>
      <c r="O113" s="7" t="d">
        <v>2023-04-01T04:00:59.99039998278021675</v>
      </c>
      <c r="P113" s="7" t="d">
        <v>02:26:59.999999711999816400</v>
      </c>
      <c r="Q113" s="7" t="d">
        <v>00:15:59.9999999904000675</v>
      </c>
      <c r="R113" s="7" t="d">
        <v>02:11:00.00000006719989875</v>
      </c>
      <c r="S113" s="5" t="s">
        <v>78</v>
      </c>
    </row>
    <row r="114" spans="1:19" x14ac:dyDescent="0.3">
      <c r="A114">
        <v>4</v>
      </c>
      <c r="B114" s="5" t="s">
        <v>297</v>
      </c>
      <c r="C114">
        <v>2</v>
      </c>
      <c r="D114" s="5" t="s">
        <v>72</v>
      </c>
      <c r="E114" s="5" t="s">
        <v>73</v>
      </c>
      <c r="F114" s="5" t="s">
        <v>87</v>
      </c>
      <c r="G114" s="8">
        <v>29.74</v>
      </c>
      <c r="H114" s="5" t="s">
        <v>102</v>
      </c>
      <c r="I114">
        <v>113</v>
      </c>
      <c r="J114" s="5" t="s">
        <v>89</v>
      </c>
      <c r="K114" s="5" t="s">
        <v>20</v>
      </c>
      <c r="L114" s="3">
        <v>68</v>
      </c>
      <c r="M114" s="6" t="d">
        <v>2023-04-01T04:21:00.00000012572854425</v>
      </c>
      <c r="N114" s="7" t="d">
        <v>2023-04-01T01:12:00.00000025145709525</v>
      </c>
      <c r="O114" s="7" t="d">
        <v>2023-04-01T04:21:00.00000012572854425</v>
      </c>
      <c r="P114" s="7" t="d">
        <v>03:24:00.00000028799970300</v>
      </c>
      <c r="Q114" s="7" t="d">
        <v>00:51:00.00000002880028350</v>
      </c>
      <c r="R114" s="7" t="d">
        <v>02:32:59.99999999999975700</v>
      </c>
      <c r="S114" s="5" t="s">
        <v>78</v>
      </c>
    </row>
    <row r="115" spans="1:19" x14ac:dyDescent="0.3">
      <c r="A115">
        <v>7</v>
      </c>
      <c r="B115" s="5" t="s">
        <v>298</v>
      </c>
      <c r="C115">
        <v>6</v>
      </c>
      <c r="D115" s="5" t="s">
        <v>80</v>
      </c>
      <c r="E115" s="5" t="s">
        <v>73</v>
      </c>
      <c r="F115" s="5" t="s">
        <v>87</v>
      </c>
      <c r="G115" s="8">
        <v>38.81</v>
      </c>
      <c r="H115" s="5" t="s">
        <v>102</v>
      </c>
      <c r="I115">
        <v>114</v>
      </c>
      <c r="J115" s="5" t="s">
        <v>130</v>
      </c>
      <c r="K115" s="5" t="s">
        <v>299</v>
      </c>
      <c r="L115" s="3">
        <v>253</v>
      </c>
      <c r="M115" s="6" t="d">
        <v>2023-04-01T03:29:59.97120019979775225</v>
      </c>
      <c r="N115" s="7" t="d">
        <v>2023-04-01T00:49:00.01920016016811075</v>
      </c>
      <c r="O115" s="7" t="d">
        <v>2023-04-01T03:29:59.97120019979775225</v>
      </c>
      <c r="P115" s="7" t="d">
        <v>02:55:59.99999980799963550</v>
      </c>
      <c r="Q115" s="7" t="d">
        <v>02:10:59.99999998079941275</v>
      </c>
      <c r="R115" s="7" t="d">
        <v>00:45:00.00000008639988724468139625</v>
      </c>
      <c r="S115" s="5" t="s">
        <v>78</v>
      </c>
    </row>
    <row r="116" spans="1:19" x14ac:dyDescent="0.3">
      <c r="A116">
        <v>12</v>
      </c>
      <c r="B116" s="5" t="s">
        <v>275</v>
      </c>
      <c r="C116">
        <v>6</v>
      </c>
      <c r="D116" s="5" t="s">
        <v>80</v>
      </c>
      <c r="E116" s="5" t="s">
        <v>100</v>
      </c>
      <c r="F116" s="5" t="s">
        <v>74</v>
      </c>
      <c r="G116" s="8">
        <v>46.46</v>
      </c>
      <c r="H116" s="5" t="s">
        <v>102</v>
      </c>
      <c r="I116">
        <v>115</v>
      </c>
      <c r="J116" s="5" t="s">
        <v>112</v>
      </c>
      <c r="K116" s="5" t="s">
        <v>300</v>
      </c>
      <c r="L116" s="3">
        <v>237</v>
      </c>
      <c r="M116" s="6" t="d">
        <v>2023-04-01T06:26:00.03840006887912625</v>
      </c>
      <c r="N116" s="7" t="d">
        <v>2023-04-01T03:42:59.99040023423731200</v>
      </c>
      <c r="O116" s="7" t="d">
        <v>2023-04-01T06:26:00.03840006887912625</v>
      </c>
      <c r="P116" s="7" t="d">
        <v>02:57:59.99999990400041850</v>
      </c>
      <c r="Q116" s="7" t="d">
        <v>01:38:00.00000003839997975</v>
      </c>
      <c r="R116" s="7" t="d">
        <v>01:19:59.99999977919995275</v>
      </c>
      <c r="S116" s="5" t="s">
        <v>78</v>
      </c>
    </row>
    <row r="117" spans="1:19" x14ac:dyDescent="0.3">
      <c r="A117">
        <v>8</v>
      </c>
      <c r="B117" s="5" t="s">
        <v>301</v>
      </c>
      <c r="C117">
        <v>5</v>
      </c>
      <c r="D117" s="5" t="s">
        <v>80</v>
      </c>
      <c r="E117" s="5" t="s">
        <v>73</v>
      </c>
      <c r="F117" s="5" t="s">
        <v>87</v>
      </c>
      <c r="G117" s="8">
        <v>47.69</v>
      </c>
      <c r="H117" s="5" t="s">
        <v>102</v>
      </c>
      <c r="I117">
        <v>116</v>
      </c>
      <c r="J117" s="5" t="s">
        <v>130</v>
      </c>
      <c r="K117" s="5" t="s">
        <v>302</v>
      </c>
      <c r="L117" s="3">
        <v>269</v>
      </c>
      <c r="M117" s="6" t="d">
        <v>2023-04-01T06:33:00.02880017738789400</v>
      </c>
      <c r="N117" s="7" t="d">
        <v>2023-04-01T03:15:00.02879980020224775</v>
      </c>
      <c r="O117" s="7" t="d">
        <v>2023-04-01T06:33:00.02880017738789400</v>
      </c>
      <c r="P117" s="7" t="d">
        <v>03:33:00.00000028800018225</v>
      </c>
      <c r="Q117" s="7" t="d">
        <v>02:08:59.99999997120031725</v>
      </c>
      <c r="R117" s="7" t="d">
        <v>01:24:00.00000040319975025</v>
      </c>
      <c r="S117" s="5" t="s">
        <v>78</v>
      </c>
    </row>
    <row r="118" spans="1:19" x14ac:dyDescent="0.3">
      <c r="A118">
        <v>8</v>
      </c>
      <c r="B118" s="5" t="s">
        <v>303</v>
      </c>
      <c r="C118">
        <v>4</v>
      </c>
      <c r="D118" s="5" t="s">
        <v>72</v>
      </c>
      <c r="E118" s="5" t="s">
        <v>81</v>
      </c>
      <c r="F118" s="5" t="s">
        <v>87</v>
      </c>
      <c r="G118" s="8">
        <v>11.65</v>
      </c>
      <c r="H118" s="5" t="s">
        <v>102</v>
      </c>
      <c r="I118">
        <v>117</v>
      </c>
      <c r="J118" s="5" t="s">
        <v>130</v>
      </c>
      <c r="K118" s="5" t="s">
        <v>17</v>
      </c>
      <c r="L118" s="3">
        <v>70</v>
      </c>
      <c r="M118" s="6" t="d">
        <v>2023-04-01T05:44:59.97120019979775225</v>
      </c>
      <c r="N118" s="7" t="d">
        <v>2023-04-01T02:55:00.01920028589666175</v>
      </c>
      <c r="O118" s="7" t="d">
        <v>2023-04-01T05:44:59.97120019979775225</v>
      </c>
      <c r="P118" s="7" t="d">
        <v>03:04:59.9999998079989200</v>
      </c>
      <c r="Q118" s="7" t="d">
        <v>00:08:00.00000000384002025</v>
      </c>
      <c r="R118" s="7" t="d">
        <v>02:57:00.00000028799946675</v>
      </c>
      <c r="S118" s="5" t="s">
        <v>78</v>
      </c>
    </row>
    <row r="119" spans="1:19" x14ac:dyDescent="0.3">
      <c r="A119">
        <v>13</v>
      </c>
      <c r="B119" s="5" t="s">
        <v>304</v>
      </c>
      <c r="C119">
        <v>1</v>
      </c>
      <c r="D119" s="5" t="s">
        <v>92</v>
      </c>
      <c r="E119" s="5" t="s">
        <v>100</v>
      </c>
      <c r="F119" s="5" t="s">
        <v>74</v>
      </c>
      <c r="G119" s="8">
        <v>49.32</v>
      </c>
      <c r="H119" s="5" t="s">
        <v>88</v>
      </c>
      <c r="I119">
        <v>118</v>
      </c>
      <c r="J119" s="5" t="s">
        <v>108</v>
      </c>
      <c r="K119" s="5" t="s">
        <v>305</v>
      </c>
      <c r="L119" s="3">
        <v>209</v>
      </c>
      <c r="M119" s="6" t="d">
        <v>2023-04-01T01:45:00.02879980020224775</v>
      </c>
      <c r="N119" s="7" t="d">
        <v>2023-04-01T00:33:59.990399731323122850</v>
      </c>
      <c r="O119" s="7" t="d">
        <v>2023-04-01T01:45:00.02879980020224775</v>
      </c>
      <c r="P119" s="7" t="d">
        <v>01:11:00.00000003839973675</v>
      </c>
      <c r="Q119" s="7" t="d">
        <v>02:15:59.999999961600502875</v>
      </c>
      <c r="R119" s="7" t="d">
        <v>1899-12-30</v>
      </c>
      <c r="S119" s="5" t="s">
        <v>110</v>
      </c>
    </row>
    <row r="120" spans="1:19" x14ac:dyDescent="0.3">
      <c r="A120">
        <v>17</v>
      </c>
      <c r="B120" s="5" t="s">
        <v>306</v>
      </c>
      <c r="C120">
        <v>3</v>
      </c>
      <c r="D120" s="5" t="s">
        <v>86</v>
      </c>
      <c r="E120" s="5" t="s">
        <v>81</v>
      </c>
      <c r="F120" s="5" t="s">
        <v>87</v>
      </c>
      <c r="G120" s="8">
        <v>11.5</v>
      </c>
      <c r="H120" s="5" t="s">
        <v>75</v>
      </c>
      <c r="I120">
        <v>119</v>
      </c>
      <c r="J120" s="5" t="s">
        <v>97</v>
      </c>
      <c r="K120" s="5" t="s">
        <v>307</v>
      </c>
      <c r="L120" s="3">
        <v>134</v>
      </c>
      <c r="M120" s="6" t="d">
        <v>2023-04-02T05:03:00.02880017738789400</v>
      </c>
      <c r="N120" s="7" t="d">
        <v>2023-04-02T03:24:00.02880030311643825</v>
      </c>
      <c r="O120" s="7" t="d">
        <v>2023-04-02T05:03:00.02880017738789400</v>
      </c>
      <c r="P120" s="7" t="d">
        <v>01:38:59.99999991359999325</v>
      </c>
      <c r="Q120" s="7" t="d">
        <v>00:53:59.99999999999987850</v>
      </c>
      <c r="R120" s="7" t="d">
        <v>00:45:01</v>
      </c>
      <c r="S120" s="5" t="s">
        <v>78</v>
      </c>
    </row>
    <row r="121" spans="1:19" x14ac:dyDescent="0.3">
      <c r="A121">
        <v>4</v>
      </c>
      <c r="B121" s="5" t="s">
        <v>308</v>
      </c>
      <c r="C121">
        <v>2</v>
      </c>
      <c r="D121" s="5" t="s">
        <v>80</v>
      </c>
      <c r="E121" s="5" t="s">
        <v>73</v>
      </c>
      <c r="F121" s="5" t="s">
        <v>82</v>
      </c>
      <c r="G121" s="8">
        <v>12.51</v>
      </c>
      <c r="H121" s="5" t="s">
        <v>75</v>
      </c>
      <c r="I121">
        <v>120</v>
      </c>
      <c r="J121" s="5" t="s">
        <v>112</v>
      </c>
      <c r="K121" s="5" t="s">
        <v>309</v>
      </c>
      <c r="L121" s="3">
        <v>145</v>
      </c>
      <c r="M121" s="6" t="d">
        <v>2023-04-02T01:41:59.971199822612106675</v>
      </c>
      <c r="N121" s="7" t="d">
        <v>2023-04-02T00:38:00.00959989149123225</v>
      </c>
      <c r="O121" s="7" t="d">
        <v>2023-04-02T01:41:59.971199822612106675</v>
      </c>
      <c r="P121" s="7" t="d">
        <v>01:03:59.99999996160026325</v>
      </c>
      <c r="Q121" s="7" t="d">
        <v>01:36:59.99999999040018900</v>
      </c>
      <c r="R121" s="7" t="d">
        <v>1899-12-30</v>
      </c>
      <c r="S121" s="5" t="s">
        <v>110</v>
      </c>
    </row>
    <row r="122" spans="1:19" x14ac:dyDescent="0.3">
      <c r="A122">
        <v>5</v>
      </c>
      <c r="B122" s="5" t="s">
        <v>310</v>
      </c>
      <c r="C122">
        <v>4</v>
      </c>
      <c r="D122" s="5" t="s">
        <v>96</v>
      </c>
      <c r="E122" s="5" t="s">
        <v>73</v>
      </c>
      <c r="F122" s="5" t="s">
        <v>87</v>
      </c>
      <c r="G122" s="8">
        <v>12.3</v>
      </c>
      <c r="H122" s="5" t="s">
        <v>75</v>
      </c>
      <c r="I122">
        <v>121</v>
      </c>
      <c r="J122" s="5" t="s">
        <v>93</v>
      </c>
      <c r="K122" s="5" t="s">
        <v>25</v>
      </c>
      <c r="L122" s="3">
        <v>52</v>
      </c>
      <c r="M122" s="6" t="d">
        <v>2023-04-02T06:13:00.01920003443956650</v>
      </c>
      <c r="N122" s="7" t="d">
        <v>2023-04-02T03:45:00.000</v>
      </c>
      <c r="O122" s="7" t="d">
        <v>2023-04-02T06:13:00.01920003443956650</v>
      </c>
      <c r="P122" s="7" t="d">
        <v>02:28:00.00000019199964225</v>
      </c>
      <c r="Q122" s="7" t="d">
        <v>00:38:00.00000000960011475</v>
      </c>
      <c r="R122" s="7" t="d">
        <v>01:50:00.00000000960005400</v>
      </c>
      <c r="S122" s="5" t="s">
        <v>78</v>
      </c>
    </row>
    <row r="123" spans="1:19" x14ac:dyDescent="0.3">
      <c r="A123">
        <v>6</v>
      </c>
      <c r="B123" s="5" t="s">
        <v>311</v>
      </c>
      <c r="C123">
        <v>6</v>
      </c>
      <c r="D123" s="5" t="s">
        <v>80</v>
      </c>
      <c r="E123" s="5" t="s">
        <v>73</v>
      </c>
      <c r="F123" s="5" t="s">
        <v>74</v>
      </c>
      <c r="G123" s="8">
        <v>20.38</v>
      </c>
      <c r="H123" s="5" t="s">
        <v>102</v>
      </c>
      <c r="I123">
        <v>122</v>
      </c>
      <c r="J123" s="5" t="s">
        <v>83</v>
      </c>
      <c r="K123" s="5" t="s">
        <v>17</v>
      </c>
      <c r="L123" s="3">
        <v>105</v>
      </c>
      <c r="M123" s="6" t="d">
        <v>2023-04-02T02:48:00.02880017738789400</v>
      </c>
      <c r="N123" s="7" t="d">
        <v>2023-04-02T01:23:00.00959989149123225</v>
      </c>
      <c r="O123" s="7" t="d">
        <v>2023-04-02T02:48:00.02880017738789400</v>
      </c>
      <c r="P123" s="7" t="d">
        <v>01:40:00.00000030720053325</v>
      </c>
      <c r="Q123" s="7" t="d">
        <v>00:31:59.9999999808001350</v>
      </c>
      <c r="R123" s="7" t="d">
        <v>01:08:00.000000239999913600</v>
      </c>
      <c r="S123" s="5" t="s">
        <v>78</v>
      </c>
    </row>
    <row r="124" spans="1:19" x14ac:dyDescent="0.3">
      <c r="A124">
        <v>16</v>
      </c>
      <c r="B124" s="5" t="s">
        <v>312</v>
      </c>
      <c r="C124">
        <v>6</v>
      </c>
      <c r="D124" s="5" t="s">
        <v>96</v>
      </c>
      <c r="E124" s="5" t="s">
        <v>73</v>
      </c>
      <c r="F124" s="5" t="s">
        <v>74</v>
      </c>
      <c r="G124" s="8">
        <v>46.88</v>
      </c>
      <c r="H124" s="5" t="s">
        <v>75</v>
      </c>
      <c r="I124">
        <v>123</v>
      </c>
      <c r="J124" s="5" t="s">
        <v>147</v>
      </c>
      <c r="K124" s="5" t="s">
        <v>5</v>
      </c>
      <c r="L124" s="3">
        <v>24</v>
      </c>
      <c r="M124" s="6" t="d">
        <v>2023-04-02T04:09:59.9903998570516725</v>
      </c>
      <c r="N124" s="7" t="d">
        <v>2023-04-02T03:08:59.99999987427145575</v>
      </c>
      <c r="O124" s="7" t="d">
        <v>2023-04-02T04:09:59.9903998570516725</v>
      </c>
      <c r="P124" s="7" t="d">
        <v>01:00:59.9999999904000675</v>
      </c>
      <c r="Q124" s="7" t="d">
        <v>00:33:00.00000002879992575</v>
      </c>
      <c r="R124" s="7" t="d">
        <v>00:27:59.99999996160014175</v>
      </c>
      <c r="S124" s="5" t="s">
        <v>78</v>
      </c>
    </row>
    <row r="125" spans="1:19" x14ac:dyDescent="0.3">
      <c r="A125">
        <v>16</v>
      </c>
      <c r="B125" s="5" t="s">
        <v>313</v>
      </c>
      <c r="C125">
        <v>5</v>
      </c>
      <c r="D125" s="5" t="s">
        <v>72</v>
      </c>
      <c r="E125" s="5" t="s">
        <v>73</v>
      </c>
      <c r="F125" s="5" t="s">
        <v>74</v>
      </c>
      <c r="G125" s="8">
        <v>10.85</v>
      </c>
      <c r="H125" s="5" t="s">
        <v>88</v>
      </c>
      <c r="I125">
        <v>124</v>
      </c>
      <c r="J125" s="5" t="s">
        <v>76</v>
      </c>
      <c r="K125" s="5" t="s">
        <v>314</v>
      </c>
      <c r="L125" s="3">
        <v>222</v>
      </c>
      <c r="M125" s="6" t="d">
        <v>2023-04-02T05:21:59.99040010850876775</v>
      </c>
      <c r="N125" s="7" t="d">
        <v>2023-04-02T03:38:59.97120007406920125</v>
      </c>
      <c r="O125" s="7" t="d">
        <v>2023-04-02T05:21:59.99040010850876775</v>
      </c>
      <c r="P125" s="7" t="d">
        <v>01:43:00.0000000191998650</v>
      </c>
      <c r="Q125" s="7" t="d">
        <v>02:17:59.9999999711995950</v>
      </c>
      <c r="R125" s="7" t="d">
        <v>1899-12-30</v>
      </c>
      <c r="S125" s="5" t="s">
        <v>110</v>
      </c>
    </row>
    <row r="126" spans="1:19" x14ac:dyDescent="0.3">
      <c r="A126">
        <v>14</v>
      </c>
      <c r="B126" s="5" t="s">
        <v>315</v>
      </c>
      <c r="C126">
        <v>2</v>
      </c>
      <c r="D126" s="5" t="s">
        <v>72</v>
      </c>
      <c r="E126" s="5" t="s">
        <v>73</v>
      </c>
      <c r="F126" s="5" t="s">
        <v>87</v>
      </c>
      <c r="G126" s="8">
        <v>24.66</v>
      </c>
      <c r="H126" s="5" t="s">
        <v>88</v>
      </c>
      <c r="I126">
        <v>125</v>
      </c>
      <c r="J126" s="5" t="s">
        <v>108</v>
      </c>
      <c r="K126" s="5" t="s">
        <v>316</v>
      </c>
      <c r="L126" s="3">
        <v>184</v>
      </c>
      <c r="M126" s="6" t="d">
        <v>2023-04-02T06:13:00.01920003443956650</v>
      </c>
      <c r="N126" s="7" t="d">
        <v>2023-04-02T02:55:59.98079983983188925</v>
      </c>
      <c r="O126" s="7" t="d">
        <v>2023-04-02T06:13:00.01920003443956650</v>
      </c>
      <c r="P126" s="7" t="d">
        <v>03:17:00.00000038399880525</v>
      </c>
      <c r="Q126" s="7" t="d">
        <v>01:23:59.99999997119971650</v>
      </c>
      <c r="R126" s="7" t="d">
        <v>01:53:00.00000015359942625</v>
      </c>
      <c r="S126" s="5" t="s">
        <v>78</v>
      </c>
    </row>
    <row r="127" spans="1:19" x14ac:dyDescent="0.3">
      <c r="A127">
        <v>18</v>
      </c>
      <c r="B127" s="5" t="s">
        <v>317</v>
      </c>
      <c r="C127">
        <v>3</v>
      </c>
      <c r="D127" s="5" t="s">
        <v>80</v>
      </c>
      <c r="E127" s="5" t="s">
        <v>73</v>
      </c>
      <c r="F127" s="5" t="s">
        <v>87</v>
      </c>
      <c r="G127" s="8">
        <v>41.82</v>
      </c>
      <c r="H127" s="5" t="s">
        <v>88</v>
      </c>
      <c r="I127">
        <v>126</v>
      </c>
      <c r="J127" s="5" t="s">
        <v>97</v>
      </c>
      <c r="K127" s="5" t="s">
        <v>318</v>
      </c>
      <c r="L127" s="3">
        <v>165</v>
      </c>
      <c r="M127" s="6" t="d">
        <v>2023-04-02T05:12:00.02880005165934300</v>
      </c>
      <c r="N127" s="7" t="d">
        <v>2023-04-02T02:44:59.97120019979775225</v>
      </c>
      <c r="O127" s="7" t="d">
        <v>2023-04-02T05:12:00.02880005165934300</v>
      </c>
      <c r="P127" s="7" t="d">
        <v>02:26:59.999999711999816400</v>
      </c>
      <c r="Q127" s="7" t="d">
        <v>02:19:00.00000001920058725</v>
      </c>
      <c r="R127" s="7" t="d">
        <v>00:07:59.99999983104002025</v>
      </c>
      <c r="S127" s="5" t="s">
        <v>78</v>
      </c>
    </row>
    <row r="128" spans="1:19" x14ac:dyDescent="0.3">
      <c r="A128">
        <v>6</v>
      </c>
      <c r="B128" s="5" t="s">
        <v>319</v>
      </c>
      <c r="C128">
        <v>4</v>
      </c>
      <c r="D128" s="5" t="s">
        <v>96</v>
      </c>
      <c r="E128" s="5" t="s">
        <v>73</v>
      </c>
      <c r="F128" s="5" t="s">
        <v>87</v>
      </c>
      <c r="G128" s="8">
        <v>32.82</v>
      </c>
      <c r="H128" s="5" t="s">
        <v>88</v>
      </c>
      <c r="I128">
        <v>127</v>
      </c>
      <c r="J128" s="5" t="s">
        <v>147</v>
      </c>
      <c r="K128" s="5" t="s">
        <v>12</v>
      </c>
      <c r="L128" s="3">
        <v>72</v>
      </c>
      <c r="M128" s="6" t="d">
        <v>2023-04-02T02:28:00.01920003443956650</v>
      </c>
      <c r="N128" s="7" t="d">
        <v>2023-04-02T00:42:00.02880005165934300</v>
      </c>
      <c r="O128" s="7" t="d">
        <v>2023-04-02T02:28:00.01920003443956650</v>
      </c>
      <c r="P128" s="7" t="d">
        <v>01:45:59.99999999039946675</v>
      </c>
      <c r="Q128" s="7" t="d">
        <v>00:29:59.9999999712001350</v>
      </c>
      <c r="R128" s="7" t="d">
        <v>01:16:00.00000001920022950</v>
      </c>
      <c r="S128" s="5" t="s">
        <v>78</v>
      </c>
    </row>
    <row r="129" spans="1:19" x14ac:dyDescent="0.3">
      <c r="A129">
        <v>2</v>
      </c>
      <c r="B129" s="5" t="s">
        <v>320</v>
      </c>
      <c r="C129">
        <v>5</v>
      </c>
      <c r="D129" s="5" t="s">
        <v>86</v>
      </c>
      <c r="E129" s="5" t="s">
        <v>73</v>
      </c>
      <c r="F129" s="5" t="s">
        <v>82</v>
      </c>
      <c r="G129" s="8">
        <v>49.36</v>
      </c>
      <c r="H129" s="5" t="s">
        <v>102</v>
      </c>
      <c r="I129">
        <v>128</v>
      </c>
      <c r="J129" s="5" t="s">
        <v>112</v>
      </c>
      <c r="K129" s="5" t="s">
        <v>321</v>
      </c>
      <c r="L129" s="3">
        <v>239</v>
      </c>
      <c r="M129" s="6" t="d">
        <v>2023-04-02T03:27:59.96159980539232275</v>
      </c>
      <c r="N129" s="7" t="d">
        <v>2023-04-02T01:30:59.961600182577967650</v>
      </c>
      <c r="O129" s="7" t="d">
        <v>2023-04-02T03:27:59.96159980539232275</v>
      </c>
      <c r="P129" s="7" t="d">
        <v>02:11:59.99999959680036450</v>
      </c>
      <c r="Q129" s="7" t="d">
        <v>02:51:59.9999996160004725</v>
      </c>
      <c r="R129" s="7" t="d">
        <v>1899-12-30</v>
      </c>
      <c r="S129" s="5" t="s">
        <v>110</v>
      </c>
    </row>
    <row r="130" spans="1:19" x14ac:dyDescent="0.3">
      <c r="A130">
        <v>16</v>
      </c>
      <c r="B130" s="5" t="s">
        <v>322</v>
      </c>
      <c r="C130">
        <v>5</v>
      </c>
      <c r="D130" s="5" t="s">
        <v>86</v>
      </c>
      <c r="E130" s="5" t="s">
        <v>73</v>
      </c>
      <c r="F130" s="5" t="s">
        <v>87</v>
      </c>
      <c r="G130" s="8">
        <v>49.3</v>
      </c>
      <c r="H130" s="5" t="s">
        <v>75</v>
      </c>
      <c r="I130">
        <v>129</v>
      </c>
      <c r="J130" s="5" t="s">
        <v>97</v>
      </c>
      <c r="K130" s="5" t="s">
        <v>323</v>
      </c>
      <c r="L130" s="3">
        <v>106</v>
      </c>
      <c r="M130" s="6" t="d">
        <v>2023-04-02T02:41:00.03840006887912625</v>
      </c>
      <c r="N130" s="7" t="d">
        <v>2023-04-02T00:40:59.98079983983188925</v>
      </c>
      <c r="O130" s="7" t="d">
        <v>2023-04-02T02:41:00.03840006887912625</v>
      </c>
      <c r="P130" s="7" t="d">
        <v>02:00:00.00000023040010125</v>
      </c>
      <c r="Q130" s="7" t="d">
        <v>01:20:00.00000003840021600</v>
      </c>
      <c r="R130" s="7" t="d">
        <v>00:40:00.00000019199988525</v>
      </c>
      <c r="S130" s="5" t="s">
        <v>78</v>
      </c>
    </row>
    <row r="131" spans="1:19" x14ac:dyDescent="0.3">
      <c r="A131">
        <v>10</v>
      </c>
      <c r="B131" s="5" t="s">
        <v>324</v>
      </c>
      <c r="C131">
        <v>4</v>
      </c>
      <c r="D131" s="5" t="s">
        <v>86</v>
      </c>
      <c r="E131" s="5" t="s">
        <v>73</v>
      </c>
      <c r="F131" s="5" t="s">
        <v>87</v>
      </c>
      <c r="G131" s="8">
        <v>38.130000000000003</v>
      </c>
      <c r="H131" s="5" t="s">
        <v>88</v>
      </c>
      <c r="I131">
        <v>130</v>
      </c>
      <c r="J131" s="5" t="s">
        <v>83</v>
      </c>
      <c r="K131" s="5" t="s">
        <v>17</v>
      </c>
      <c r="L131" s="3">
        <v>35</v>
      </c>
      <c r="M131" s="6" t="d">
        <v>2023-04-02T01:32:00.00959976576268800</v>
      </c>
      <c r="N131" s="7" t="d">
        <v>2023-04-02T00:26:00.03840006887912625</v>
      </c>
      <c r="O131" s="7" t="d">
        <v>2023-04-02T01:32:00.00959976576268800</v>
      </c>
      <c r="P131" s="7" t="d">
        <v>01:05:59.99999971200029700</v>
      </c>
      <c r="Q131" s="7" t="d">
        <v>00:24:59.99999999039994600</v>
      </c>
      <c r="R131" s="7" t="d">
        <v>00:40:59.99999972160004725</v>
      </c>
      <c r="S131" s="5" t="s">
        <v>78</v>
      </c>
    </row>
    <row r="132" spans="1:19" x14ac:dyDescent="0.3">
      <c r="A132">
        <v>7</v>
      </c>
      <c r="B132" s="5" t="s">
        <v>121</v>
      </c>
      <c r="C132">
        <v>5</v>
      </c>
      <c r="D132" s="5" t="s">
        <v>96</v>
      </c>
      <c r="E132" s="5" t="s">
        <v>73</v>
      </c>
      <c r="F132" s="5" t="s">
        <v>87</v>
      </c>
      <c r="G132" s="8">
        <v>42.41</v>
      </c>
      <c r="H132" s="5" t="s">
        <v>102</v>
      </c>
      <c r="I132">
        <v>131</v>
      </c>
      <c r="J132" s="5" t="s">
        <v>125</v>
      </c>
      <c r="K132" s="5" t="s">
        <v>325</v>
      </c>
      <c r="L132" s="3">
        <v>157</v>
      </c>
      <c r="M132" s="6" t="d">
        <v>2023-04-02T04:18:00.02880017738789400</v>
      </c>
      <c r="N132" s="7" t="d">
        <v>2023-04-02T00:42:59.99040023423731200</v>
      </c>
      <c r="O132" s="7" t="d">
        <v>2023-04-02T04:18:00.02880017738789400</v>
      </c>
      <c r="P132" s="7" t="d">
        <v>03:49:59.9999998079989200</v>
      </c>
      <c r="Q132" s="7" t="d">
        <v>01:59:59.99999997119983800</v>
      </c>
      <c r="R132" s="7" t="d">
        <v>01:49:59.99999992319956800</v>
      </c>
      <c r="S132" s="5" t="s">
        <v>78</v>
      </c>
    </row>
    <row r="133" spans="1:19" x14ac:dyDescent="0.3">
      <c r="A133">
        <v>9</v>
      </c>
      <c r="B133" s="5" t="s">
        <v>326</v>
      </c>
      <c r="C133">
        <v>2</v>
      </c>
      <c r="D133" s="5" t="s">
        <v>72</v>
      </c>
      <c r="E133" s="5" t="s">
        <v>100</v>
      </c>
      <c r="F133" s="5" t="s">
        <v>74</v>
      </c>
      <c r="G133" s="8">
        <v>30.96</v>
      </c>
      <c r="H133" s="5" t="s">
        <v>75</v>
      </c>
      <c r="I133">
        <v>132</v>
      </c>
      <c r="J133" s="5" t="s">
        <v>108</v>
      </c>
      <c r="K133" s="5" t="s">
        <v>327</v>
      </c>
      <c r="L133" s="3">
        <v>206</v>
      </c>
      <c r="M133" s="6" t="d">
        <v>2023-04-02T02:42:59.96159980539232275</v>
      </c>
      <c r="N133" s="7" t="d">
        <v>2023-04-02T01:25:59.98079983983188925</v>
      </c>
      <c r="O133" s="7" t="d">
        <v>2023-04-02T02:42:59.96159980539232275</v>
      </c>
      <c r="P133" s="7" t="d">
        <v>01:16:59.9999999808001350</v>
      </c>
      <c r="Q133" s="7" t="d">
        <v>01:41:59.999999971200077625</v>
      </c>
      <c r="R133" s="7" t="d">
        <v>1899-12-30</v>
      </c>
      <c r="S133" s="5" t="s">
        <v>110</v>
      </c>
    </row>
    <row r="134" spans="1:19" x14ac:dyDescent="0.3">
      <c r="A134">
        <v>20</v>
      </c>
      <c r="B134" s="5" t="s">
        <v>328</v>
      </c>
      <c r="C134">
        <v>6</v>
      </c>
      <c r="D134" s="5" t="s">
        <v>86</v>
      </c>
      <c r="E134" s="5" t="s">
        <v>73</v>
      </c>
      <c r="F134" s="5" t="s">
        <v>87</v>
      </c>
      <c r="G134" s="8">
        <v>39.74</v>
      </c>
      <c r="H134" s="5" t="s">
        <v>102</v>
      </c>
      <c r="I134">
        <v>133</v>
      </c>
      <c r="J134" s="5" t="s">
        <v>130</v>
      </c>
      <c r="K134" s="5" t="s">
        <v>329</v>
      </c>
      <c r="L134" s="3">
        <v>182</v>
      </c>
      <c r="M134" s="6" t="d">
        <v>2023-04-02T03:51:59.99040010850876775</v>
      </c>
      <c r="N134" s="7" t="d">
        <v>2023-04-02T00:53:59.99999987427145575</v>
      </c>
      <c r="O134" s="7" t="d">
        <v>2023-04-02T03:51:59.99040010850876775</v>
      </c>
      <c r="P134" s="7" t="d">
        <v>03:13:00.00000019199964225</v>
      </c>
      <c r="Q134" s="7" t="d">
        <v>01:47:00.00000003840045900</v>
      </c>
      <c r="R134" s="7" t="d">
        <v>01:26:00.0000002400002700</v>
      </c>
      <c r="S134" s="5" t="s">
        <v>78</v>
      </c>
    </row>
    <row r="135" spans="1:19" x14ac:dyDescent="0.3">
      <c r="A135">
        <v>3</v>
      </c>
      <c r="B135" s="5" t="s">
        <v>330</v>
      </c>
      <c r="C135">
        <v>6</v>
      </c>
      <c r="D135" s="5" t="s">
        <v>80</v>
      </c>
      <c r="E135" s="5" t="s">
        <v>100</v>
      </c>
      <c r="F135" s="5" t="s">
        <v>87</v>
      </c>
      <c r="G135" s="8">
        <v>30.1</v>
      </c>
      <c r="H135" s="5" t="s">
        <v>88</v>
      </c>
      <c r="I135">
        <v>134</v>
      </c>
      <c r="J135" s="5" t="s">
        <v>112</v>
      </c>
      <c r="K135" s="5" t="s">
        <v>331</v>
      </c>
      <c r="L135" s="3">
        <v>120</v>
      </c>
      <c r="M135" s="6" t="d">
        <v>2023-04-02T03:51:59.99040010850876775</v>
      </c>
      <c r="N135" s="7" t="d">
        <v>2023-04-02T00:06:59.99040010850876775</v>
      </c>
      <c r="O135" s="7" t="d">
        <v>2023-04-02T03:51:59.99040010850876775</v>
      </c>
      <c r="P135" s="7" t="d">
        <v>03:45:00.000</v>
      </c>
      <c r="Q135" s="7" t="d">
        <v>00:47:59.99999997120019575</v>
      </c>
      <c r="R135" s="7" t="d">
        <v>02:57:00.00000028799946675</v>
      </c>
      <c r="S135" s="5" t="s">
        <v>78</v>
      </c>
    </row>
    <row r="136" spans="1:19" x14ac:dyDescent="0.3">
      <c r="A136">
        <v>11</v>
      </c>
      <c r="B136" s="5" t="s">
        <v>332</v>
      </c>
      <c r="C136">
        <v>1</v>
      </c>
      <c r="D136" s="5" t="s">
        <v>92</v>
      </c>
      <c r="E136" s="5" t="s">
        <v>100</v>
      </c>
      <c r="F136" s="5" t="s">
        <v>87</v>
      </c>
      <c r="G136" s="8">
        <v>34.700000000000003</v>
      </c>
      <c r="H136" s="5" t="s">
        <v>102</v>
      </c>
      <c r="I136">
        <v>135</v>
      </c>
      <c r="J136" s="5" t="s">
        <v>89</v>
      </c>
      <c r="K136" s="5" t="s">
        <v>333</v>
      </c>
      <c r="L136" s="3">
        <v>260</v>
      </c>
      <c r="M136" s="6" t="d">
        <v>2023-04-02T03:00:59.961600182577967650</v>
      </c>
      <c r="N136" s="7" t="d">
        <v>2023-04-02T01:00:00.02879980020224775</v>
      </c>
      <c r="O136" s="7" t="d">
        <v>2023-04-02T03:00:59.961600182577967650</v>
      </c>
      <c r="P136" s="7" t="d">
        <v>02:16:00.000000393600538650</v>
      </c>
      <c r="Q136" s="7" t="d">
        <v>01:27:59.99999999039970300</v>
      </c>
      <c r="R136" s="7" t="d">
        <v>00:48:00.00000040320023625</v>
      </c>
      <c r="S136" s="5" t="s">
        <v>78</v>
      </c>
    </row>
    <row r="137" spans="1:19" x14ac:dyDescent="0.3">
      <c r="A137">
        <v>6</v>
      </c>
      <c r="B137" s="5" t="s">
        <v>334</v>
      </c>
      <c r="C137">
        <v>1</v>
      </c>
      <c r="D137" s="5" t="s">
        <v>80</v>
      </c>
      <c r="E137" s="5" t="s">
        <v>73</v>
      </c>
      <c r="F137" s="5" t="s">
        <v>87</v>
      </c>
      <c r="G137" s="8">
        <v>30.25</v>
      </c>
      <c r="H137" s="5" t="s">
        <v>102</v>
      </c>
      <c r="I137">
        <v>136</v>
      </c>
      <c r="J137" s="5" t="s">
        <v>108</v>
      </c>
      <c r="K137" s="5" t="s">
        <v>11</v>
      </c>
      <c r="L137" s="3">
        <v>80</v>
      </c>
      <c r="M137" s="6" t="d">
        <v>2023-04-02T05:01:00.01919978298247125</v>
      </c>
      <c r="N137" s="7" t="d">
        <v>2023-04-02T01:50:00.0096001429483275</v>
      </c>
      <c r="O137" s="7" t="d">
        <v>2023-04-02T05:01:00.01919978298247125</v>
      </c>
      <c r="P137" s="7" t="d">
        <v>03:25:59.99999951999921700</v>
      </c>
      <c r="Q137" s="7" t="d">
        <v>00:13:00.00000000192004050</v>
      </c>
      <c r="R137" s="7" t="d">
        <v>03:12:59.99999932799956800</v>
      </c>
      <c r="S137" s="5" t="s">
        <v>78</v>
      </c>
    </row>
    <row r="138" spans="1:19" x14ac:dyDescent="0.3">
      <c r="A138">
        <v>13</v>
      </c>
      <c r="B138" s="5" t="s">
        <v>335</v>
      </c>
      <c r="C138">
        <v>3</v>
      </c>
      <c r="D138" s="5" t="s">
        <v>96</v>
      </c>
      <c r="E138" s="5" t="s">
        <v>81</v>
      </c>
      <c r="F138" s="5" t="s">
        <v>87</v>
      </c>
      <c r="G138" s="8">
        <v>12.4</v>
      </c>
      <c r="H138" s="5" t="s">
        <v>102</v>
      </c>
      <c r="I138">
        <v>137</v>
      </c>
      <c r="J138" s="5" t="s">
        <v>83</v>
      </c>
      <c r="K138" s="5" t="s">
        <v>23</v>
      </c>
      <c r="L138" s="3">
        <v>63</v>
      </c>
      <c r="M138" s="6" t="d">
        <v>2023-04-02T04:11:00.03840006887912625</v>
      </c>
      <c r="N138" s="7" t="d">
        <v>2023-04-02T01:21:00.00000012572854425</v>
      </c>
      <c r="O138" s="7" t="d">
        <v>2023-04-02T04:11:00.03840006887912625</v>
      </c>
      <c r="P138" s="7" t="d">
        <v>03:04:59.9999998079989200</v>
      </c>
      <c r="Q138" s="7" t="d">
        <v>00:40:59.99999998080001350</v>
      </c>
      <c r="R138" s="7" t="d">
        <v>02:23:59.99999991359999325</v>
      </c>
      <c r="S138" s="5" t="s">
        <v>78</v>
      </c>
    </row>
    <row r="139" spans="1:19" x14ac:dyDescent="0.3">
      <c r="A139">
        <v>6</v>
      </c>
      <c r="B139" s="5" t="s">
        <v>336</v>
      </c>
      <c r="C139">
        <v>2</v>
      </c>
      <c r="D139" s="5" t="s">
        <v>86</v>
      </c>
      <c r="E139" s="5" t="s">
        <v>81</v>
      </c>
      <c r="F139" s="5" t="s">
        <v>74</v>
      </c>
      <c r="G139" s="8">
        <v>32.79</v>
      </c>
      <c r="H139" s="5" t="s">
        <v>102</v>
      </c>
      <c r="I139">
        <v>138</v>
      </c>
      <c r="J139" s="5" t="s">
        <v>103</v>
      </c>
      <c r="K139" s="5" t="s">
        <v>337</v>
      </c>
      <c r="L139" s="3">
        <v>238</v>
      </c>
      <c r="M139" s="6" t="d">
        <v>2023-04-02T05:08:59.97120007406920125</v>
      </c>
      <c r="N139" s="7" t="d">
        <v>2023-04-02T03:47:59.97119994834065700</v>
      </c>
      <c r="O139" s="7" t="d">
        <v>2023-04-02T05:08:59.97120007406920125</v>
      </c>
      <c r="P139" s="7" t="d">
        <v>01:36:00.00000011520016875</v>
      </c>
      <c r="Q139" s="7" t="d">
        <v>01:36:59.99999999040018900</v>
      </c>
      <c r="R139" s="7" t="d">
        <v>1899-12-30</v>
      </c>
      <c r="S139" s="5" t="s">
        <v>110</v>
      </c>
    </row>
    <row r="140" spans="1:19" x14ac:dyDescent="0.3">
      <c r="A140">
        <v>16</v>
      </c>
      <c r="B140" s="5" t="s">
        <v>338</v>
      </c>
      <c r="C140">
        <v>3</v>
      </c>
      <c r="D140" s="5" t="s">
        <v>86</v>
      </c>
      <c r="E140" s="5" t="s">
        <v>73</v>
      </c>
      <c r="F140" s="5" t="s">
        <v>87</v>
      </c>
      <c r="G140" s="8">
        <v>47.2</v>
      </c>
      <c r="H140" s="5" t="s">
        <v>88</v>
      </c>
      <c r="I140">
        <v>139</v>
      </c>
      <c r="J140" s="5" t="s">
        <v>130</v>
      </c>
      <c r="K140" s="5" t="s">
        <v>17</v>
      </c>
      <c r="L140" s="3">
        <v>35</v>
      </c>
      <c r="M140" s="6" t="d">
        <v>2023-04-02T04:38:59.99999987427145575</v>
      </c>
      <c r="N140" s="7" t="d">
        <v>2023-04-02T00:40:00.01920028589666175</v>
      </c>
      <c r="O140" s="7" t="d">
        <v>2023-04-02T04:38:59.99999987427145575</v>
      </c>
      <c r="P140" s="7" t="d">
        <v>03:58:59.99999980799939925</v>
      </c>
      <c r="Q140" s="7" t="d">
        <v>00:26:00.00000003840003375</v>
      </c>
      <c r="R140" s="7" t="d">
        <v>03:32:59.99999942400011475</v>
      </c>
      <c r="S140" s="5" t="s">
        <v>78</v>
      </c>
    </row>
    <row r="141" spans="1:19" x14ac:dyDescent="0.3">
      <c r="A141">
        <v>11</v>
      </c>
      <c r="B141" s="5" t="s">
        <v>339</v>
      </c>
      <c r="C141">
        <v>4</v>
      </c>
      <c r="D141" s="5" t="s">
        <v>86</v>
      </c>
      <c r="E141" s="5" t="s">
        <v>73</v>
      </c>
      <c r="F141" s="5" t="s">
        <v>82</v>
      </c>
      <c r="G141" s="8">
        <v>32.130000000000003</v>
      </c>
      <c r="H141" s="5" t="s">
        <v>88</v>
      </c>
      <c r="I141">
        <v>140</v>
      </c>
      <c r="J141" s="5" t="s">
        <v>93</v>
      </c>
      <c r="K141" s="5" t="s">
        <v>340</v>
      </c>
      <c r="L141" s="3">
        <v>191</v>
      </c>
      <c r="M141" s="6" t="d">
        <v>2023-04-02T06:29:00.00960001721978325</v>
      </c>
      <c r="N141" s="7" t="d">
        <v>2023-04-02T03:49:00.01920016016811075</v>
      </c>
      <c r="O141" s="7" t="d">
        <v>2023-04-02T06:29:00.00960001721978325</v>
      </c>
      <c r="P141" s="7" t="d">
        <v>02:39:59.9999999039994600</v>
      </c>
      <c r="Q141" s="7" t="d">
        <v>01:57:59.99999996159954100</v>
      </c>
      <c r="R141" s="7" t="d">
        <v>00:41:59.99999985600002700</v>
      </c>
      <c r="S141" s="5" t="s">
        <v>78</v>
      </c>
    </row>
    <row r="142" spans="1:19" x14ac:dyDescent="0.3">
      <c r="A142">
        <v>4</v>
      </c>
      <c r="B142" s="5" t="s">
        <v>341</v>
      </c>
      <c r="C142">
        <v>4</v>
      </c>
      <c r="D142" s="5" t="s">
        <v>72</v>
      </c>
      <c r="E142" s="5" t="s">
        <v>81</v>
      </c>
      <c r="F142" s="5" t="s">
        <v>87</v>
      </c>
      <c r="G142" s="8">
        <v>41.56</v>
      </c>
      <c r="H142" s="5" t="s">
        <v>75</v>
      </c>
      <c r="I142">
        <v>141</v>
      </c>
      <c r="J142" s="5" t="s">
        <v>125</v>
      </c>
      <c r="K142" s="5" t="s">
        <v>23</v>
      </c>
      <c r="L142" s="3">
        <v>21</v>
      </c>
      <c r="M142" s="6" t="d">
        <v>2023-04-02T05:44:59.97120019979775225</v>
      </c>
      <c r="N142" s="7" t="d">
        <v>2023-04-02T01:57:59.96159980539232275</v>
      </c>
      <c r="O142" s="7" t="d">
        <v>2023-04-02T05:44:59.97120019979775225</v>
      </c>
      <c r="P142" s="7" t="d">
        <v>03:47:00.00000009599958150</v>
      </c>
      <c r="Q142" s="7" t="d">
        <v>00:27:59.99999996160014175</v>
      </c>
      <c r="R142" s="7" t="d">
        <v>03:19:00.00000048000078300</v>
      </c>
      <c r="S142" s="5" t="s">
        <v>78</v>
      </c>
    </row>
    <row r="143" spans="1:19" x14ac:dyDescent="0.3">
      <c r="A143">
        <v>14</v>
      </c>
      <c r="B143" s="5" t="s">
        <v>342</v>
      </c>
      <c r="C143">
        <v>3</v>
      </c>
      <c r="D143" s="5" t="s">
        <v>96</v>
      </c>
      <c r="E143" s="5" t="s">
        <v>73</v>
      </c>
      <c r="F143" s="5" t="s">
        <v>87</v>
      </c>
      <c r="G143" s="8">
        <v>16.29</v>
      </c>
      <c r="H143" s="5" t="s">
        <v>102</v>
      </c>
      <c r="I143">
        <v>142</v>
      </c>
      <c r="J143" s="5" t="s">
        <v>147</v>
      </c>
      <c r="K143" s="5" t="s">
        <v>343</v>
      </c>
      <c r="L143" s="3">
        <v>181</v>
      </c>
      <c r="M143" s="6" t="d">
        <v>2023-04-02T04:05:00.0096001429483275</v>
      </c>
      <c r="N143" s="7" t="d">
        <v>2023-04-02T02:05:00.03839994315058200</v>
      </c>
      <c r="O143" s="7" t="d">
        <v>2023-04-02T04:05:00.0096001429483275</v>
      </c>
      <c r="P143" s="7" t="d">
        <v>02:15:00.0000001727997744893627925</v>
      </c>
      <c r="Q143" s="7" t="d">
        <v>01:09:59.99999999039994600</v>
      </c>
      <c r="R143" s="7" t="d">
        <v>01:05:00.00000018239983125</v>
      </c>
      <c r="S143" s="5" t="s">
        <v>78</v>
      </c>
    </row>
    <row r="144" spans="1:19" x14ac:dyDescent="0.3">
      <c r="A144">
        <v>9</v>
      </c>
      <c r="B144" s="5" t="s">
        <v>344</v>
      </c>
      <c r="C144">
        <v>4</v>
      </c>
      <c r="D144" s="5" t="s">
        <v>96</v>
      </c>
      <c r="E144" s="5" t="s">
        <v>73</v>
      </c>
      <c r="F144" s="5" t="s">
        <v>82</v>
      </c>
      <c r="G144" s="8">
        <v>48.26</v>
      </c>
      <c r="H144" s="5" t="s">
        <v>88</v>
      </c>
      <c r="I144">
        <v>143</v>
      </c>
      <c r="J144" s="5" t="s">
        <v>97</v>
      </c>
      <c r="K144" s="5" t="s">
        <v>26</v>
      </c>
      <c r="L144" s="3">
        <v>50</v>
      </c>
      <c r="M144" s="6" t="d">
        <v>2023-04-02T04:30:00.000</v>
      </c>
      <c r="N144" s="7" t="d">
        <v>2023-04-02T00:31:59.98079996556043350</v>
      </c>
      <c r="O144" s="7" t="d">
        <v>2023-04-02T04:30:00.000</v>
      </c>
      <c r="P144" s="7" t="d">
        <v>03:58:00.00000019199964225</v>
      </c>
      <c r="Q144" s="7" t="d">
        <v>00:15:59.9999999904000675</v>
      </c>
      <c r="R144" s="7" t="d">
        <v>03:42:00.00000028800066150</v>
      </c>
      <c r="S144" s="5" t="s">
        <v>78</v>
      </c>
    </row>
    <row r="145" spans="1:19" x14ac:dyDescent="0.3">
      <c r="A145">
        <v>18</v>
      </c>
      <c r="B145" s="5" t="s">
        <v>345</v>
      </c>
      <c r="C145">
        <v>1</v>
      </c>
      <c r="D145" s="5" t="s">
        <v>96</v>
      </c>
      <c r="E145" s="5" t="s">
        <v>100</v>
      </c>
      <c r="F145" s="5" t="s">
        <v>87</v>
      </c>
      <c r="G145" s="8">
        <v>11.22</v>
      </c>
      <c r="H145" s="5" t="s">
        <v>102</v>
      </c>
      <c r="I145">
        <v>144</v>
      </c>
      <c r="J145" s="5" t="s">
        <v>97</v>
      </c>
      <c r="K145" s="5" t="s">
        <v>346</v>
      </c>
      <c r="L145" s="3">
        <v>185</v>
      </c>
      <c r="M145" s="6" t="d">
        <v>2023-04-02T05:32:00.03840019460767725</v>
      </c>
      <c r="N145" s="7" t="d">
        <v>2023-04-02T02:57:59.99040023423731200</v>
      </c>
      <c r="O145" s="7" t="d">
        <v>2023-04-02T05:32:00.03840019460767725</v>
      </c>
      <c r="P145" s="7" t="d">
        <v>02:48:59.999999903999938575</v>
      </c>
      <c r="Q145" s="7" t="d">
        <v>02:30:00.00000028800042525</v>
      </c>
      <c r="R145" s="7" t="d">
        <v>00:18:59.99999996159996625</v>
      </c>
      <c r="S145" s="5" t="s">
        <v>78</v>
      </c>
    </row>
    <row r="146" spans="1:19" x14ac:dyDescent="0.3">
      <c r="A146">
        <v>2</v>
      </c>
      <c r="B146" s="5" t="s">
        <v>347</v>
      </c>
      <c r="C146">
        <v>5</v>
      </c>
      <c r="D146" s="5" t="s">
        <v>86</v>
      </c>
      <c r="E146" s="5" t="s">
        <v>100</v>
      </c>
      <c r="F146" s="5" t="s">
        <v>87</v>
      </c>
      <c r="G146" s="8">
        <v>11.32</v>
      </c>
      <c r="H146" s="5" t="s">
        <v>102</v>
      </c>
      <c r="I146">
        <v>145</v>
      </c>
      <c r="J146" s="5" t="s">
        <v>103</v>
      </c>
      <c r="K146" s="5" t="s">
        <v>348</v>
      </c>
      <c r="L146" s="3">
        <v>126</v>
      </c>
      <c r="M146" s="6" t="d">
        <v>2023-04-02T01:41:59.971199822612106675</v>
      </c>
      <c r="N146" s="7" t="d">
        <v>2023-04-02T00:36:59.96160030830651325</v>
      </c>
      <c r="O146" s="7" t="d">
        <v>2023-04-02T01:41:59.971199822612106675</v>
      </c>
      <c r="P146" s="7" t="d">
        <v>01:20:00.00000012480010125</v>
      </c>
      <c r="Q146" s="7" t="d">
        <v>01:45:59.99999999039946675</v>
      </c>
      <c r="R146" s="7" t="d">
        <v>1899-12-30</v>
      </c>
      <c r="S146" s="5" t="s">
        <v>110</v>
      </c>
    </row>
    <row r="147" spans="1:19" x14ac:dyDescent="0.3">
      <c r="A147">
        <v>8</v>
      </c>
      <c r="B147" s="5" t="s">
        <v>349</v>
      </c>
      <c r="C147">
        <v>6</v>
      </c>
      <c r="D147" s="5" t="s">
        <v>72</v>
      </c>
      <c r="E147" s="5" t="s">
        <v>73</v>
      </c>
      <c r="F147" s="5" t="s">
        <v>87</v>
      </c>
      <c r="G147" s="8">
        <v>38.4</v>
      </c>
      <c r="H147" s="5" t="s">
        <v>75</v>
      </c>
      <c r="I147">
        <v>146</v>
      </c>
      <c r="J147" s="5" t="s">
        <v>93</v>
      </c>
      <c r="K147" s="5" t="s">
        <v>9</v>
      </c>
      <c r="L147" s="3">
        <v>62</v>
      </c>
      <c r="M147" s="6" t="d">
        <v>2023-04-02T02:53:59.97120007406920125</v>
      </c>
      <c r="N147" s="7" t="d">
        <v>2023-04-02T01:39:59.96160005684941800</v>
      </c>
      <c r="O147" s="7" t="d">
        <v>2023-04-02T02:53:59.97120007406920125</v>
      </c>
      <c r="P147" s="7" t="d">
        <v>01:14:00.0000000095999325</v>
      </c>
      <c r="Q147" s="7" t="d">
        <v>00:47:00.00000000960029700</v>
      </c>
      <c r="R147" s="7" t="d">
        <v>00:26:59.99999999999993925</v>
      </c>
      <c r="S147" s="5" t="s">
        <v>78</v>
      </c>
    </row>
    <row r="148" spans="1:19" x14ac:dyDescent="0.3">
      <c r="A148">
        <v>5</v>
      </c>
      <c r="B148" s="5" t="s">
        <v>350</v>
      </c>
      <c r="C148">
        <v>4</v>
      </c>
      <c r="D148" s="5" t="s">
        <v>72</v>
      </c>
      <c r="E148" s="5" t="s">
        <v>81</v>
      </c>
      <c r="F148" s="5" t="s">
        <v>87</v>
      </c>
      <c r="G148" s="8">
        <v>27.14</v>
      </c>
      <c r="H148" s="5" t="s">
        <v>75</v>
      </c>
      <c r="I148">
        <v>147</v>
      </c>
      <c r="J148" s="5" t="s">
        <v>83</v>
      </c>
      <c r="K148" s="5" t="s">
        <v>351</v>
      </c>
      <c r="L148" s="3">
        <v>84</v>
      </c>
      <c r="M148" s="6" t="d">
        <v>2023-04-02T04:57:59.96159980539232275</v>
      </c>
      <c r="N148" s="7" t="d">
        <v>2023-04-02T03:17:59.99999974854290475</v>
      </c>
      <c r="O148" s="7" t="d">
        <v>2023-04-02T04:57:59.96159980539232275</v>
      </c>
      <c r="P148" s="7" t="d">
        <v>01:40:00.0000000480002700</v>
      </c>
      <c r="Q148" s="7" t="d">
        <v>00:33:00.00000002879992575</v>
      </c>
      <c r="R148" s="7" t="d">
        <v>01:07:00.00000010560023625</v>
      </c>
      <c r="S148" s="5" t="s">
        <v>78</v>
      </c>
    </row>
    <row r="149" spans="1:19" x14ac:dyDescent="0.3">
      <c r="A149">
        <v>10</v>
      </c>
      <c r="B149" s="5" t="s">
        <v>352</v>
      </c>
      <c r="C149">
        <v>6</v>
      </c>
      <c r="D149" s="5" t="s">
        <v>72</v>
      </c>
      <c r="E149" s="5" t="s">
        <v>73</v>
      </c>
      <c r="F149" s="5" t="s">
        <v>74</v>
      </c>
      <c r="G149" s="8">
        <v>46.26</v>
      </c>
      <c r="H149" s="5" t="s">
        <v>102</v>
      </c>
      <c r="I149">
        <v>148</v>
      </c>
      <c r="J149" s="5" t="s">
        <v>83</v>
      </c>
      <c r="K149" s="5" t="s">
        <v>353</v>
      </c>
      <c r="L149" s="3">
        <v>212</v>
      </c>
      <c r="M149" s="6" t="d">
        <v>2023-04-02T05:59:00.03839981742203100</v>
      </c>
      <c r="N149" s="7" t="d">
        <v>2023-04-02T03:51:59.99040010850876775</v>
      </c>
      <c r="O149" s="7" t="d">
        <v>2023-04-02T05:59:00.03839981742203100</v>
      </c>
      <c r="P149" s="7" t="d">
        <v>02:21:59.99999973119992575</v>
      </c>
      <c r="Q149" s="7" t="d">
        <v>02:39:00.00000028799970300</v>
      </c>
      <c r="R149" s="7" t="d">
        <v>1899-12-30</v>
      </c>
      <c r="S149" s="5" t="s">
        <v>110</v>
      </c>
    </row>
    <row r="150" spans="1:19" x14ac:dyDescent="0.3">
      <c r="A150">
        <v>18</v>
      </c>
      <c r="B150" s="5" t="s">
        <v>354</v>
      </c>
      <c r="C150">
        <v>4</v>
      </c>
      <c r="D150" s="5" t="s">
        <v>92</v>
      </c>
      <c r="E150" s="5" t="s">
        <v>81</v>
      </c>
      <c r="F150" s="5" t="s">
        <v>87</v>
      </c>
      <c r="G150" s="8">
        <v>15.92</v>
      </c>
      <c r="H150" s="5" t="s">
        <v>102</v>
      </c>
      <c r="I150">
        <v>149</v>
      </c>
      <c r="J150" s="5" t="s">
        <v>89</v>
      </c>
      <c r="K150" s="5" t="s">
        <v>355</v>
      </c>
      <c r="L150" s="3">
        <v>226</v>
      </c>
      <c r="M150" s="6" t="d">
        <v>2023-04-02T04:50:00.0096001429483275</v>
      </c>
      <c r="N150" s="7" t="d">
        <v>2023-04-02T01:34:59.98079971410333825</v>
      </c>
      <c r="O150" s="7" t="d">
        <v>2023-04-02T04:50:00.0096001429483275</v>
      </c>
      <c r="P150" s="7" t="d">
        <v>03:30:00.00000057600084375</v>
      </c>
      <c r="Q150" s="7" t="d">
        <v>02:19:00.00000001920058725</v>
      </c>
      <c r="R150" s="7" t="d">
        <v>01:11:00.00000038399988525</v>
      </c>
      <c r="S150" s="5" t="s">
        <v>78</v>
      </c>
    </row>
    <row r="151" spans="1:19" x14ac:dyDescent="0.3">
      <c r="A151">
        <v>18</v>
      </c>
      <c r="B151" s="5" t="s">
        <v>356</v>
      </c>
      <c r="C151">
        <v>6</v>
      </c>
      <c r="D151" s="5" t="s">
        <v>80</v>
      </c>
      <c r="E151" s="5" t="s">
        <v>73</v>
      </c>
      <c r="F151" s="5" t="s">
        <v>74</v>
      </c>
      <c r="G151" s="8">
        <v>48.43</v>
      </c>
      <c r="H151" s="5" t="s">
        <v>88</v>
      </c>
      <c r="I151">
        <v>150</v>
      </c>
      <c r="J151" s="5" t="s">
        <v>147</v>
      </c>
      <c r="K151" s="5" t="s">
        <v>357</v>
      </c>
      <c r="L151" s="3">
        <v>150</v>
      </c>
      <c r="M151" s="6" t="d">
        <v>2023-04-02T03:09:59.96160005684941800</v>
      </c>
      <c r="N151" s="7" t="d">
        <v>2023-04-02T00:36:59.96160030830651325</v>
      </c>
      <c r="O151" s="7" t="d">
        <v>2023-04-02T03:09:59.96160005684941800</v>
      </c>
      <c r="P151" s="7" t="d">
        <v>02:32:59.99999999999975700</v>
      </c>
      <c r="Q151" s="7" t="d">
        <v>01:45:59.99999999039946675</v>
      </c>
      <c r="R151" s="7" t="d">
        <v>00:47:00.00000035519984475</v>
      </c>
      <c r="S151" s="5" t="s">
        <v>78</v>
      </c>
    </row>
    <row r="152" spans="1:19" x14ac:dyDescent="0.3">
      <c r="A152">
        <v>6</v>
      </c>
      <c r="B152" s="5" t="s">
        <v>358</v>
      </c>
      <c r="C152">
        <v>2</v>
      </c>
      <c r="D152" s="5" t="s">
        <v>96</v>
      </c>
      <c r="E152" s="5" t="s">
        <v>100</v>
      </c>
      <c r="F152" s="5" t="s">
        <v>87</v>
      </c>
      <c r="G152" s="8">
        <v>41.51</v>
      </c>
      <c r="H152" s="5" t="s">
        <v>102</v>
      </c>
      <c r="I152">
        <v>151</v>
      </c>
      <c r="J152" s="5" t="s">
        <v>125</v>
      </c>
      <c r="K152" s="5" t="s">
        <v>359</v>
      </c>
      <c r="L152" s="3">
        <v>132</v>
      </c>
      <c r="M152" s="6" t="d">
        <v>2023-04-02T06:53:00.03839969169348675</v>
      </c>
      <c r="N152" s="7" t="d">
        <v>2023-04-02T03:15:00.02879980020224775</v>
      </c>
      <c r="O152" s="7" t="d">
        <v>2023-04-02T06:53:00.03839969169348675</v>
      </c>
      <c r="P152" s="7" t="d">
        <v>03:53:00.00000038400072225</v>
      </c>
      <c r="Q152" s="7" t="d">
        <v>00:18:59.99999996159996625</v>
      </c>
      <c r="R152" s="7" t="d">
        <v>03:34:00.000000768000010125</v>
      </c>
      <c r="S152" s="5" t="s">
        <v>78</v>
      </c>
    </row>
    <row r="153" spans="1:19" x14ac:dyDescent="0.3">
      <c r="A153">
        <v>5</v>
      </c>
      <c r="B153" s="5" t="s">
        <v>360</v>
      </c>
      <c r="C153">
        <v>6</v>
      </c>
      <c r="D153" s="5" t="s">
        <v>96</v>
      </c>
      <c r="E153" s="5" t="s">
        <v>73</v>
      </c>
      <c r="F153" s="5" t="s">
        <v>74</v>
      </c>
      <c r="G153" s="8">
        <v>25.57</v>
      </c>
      <c r="H153" s="5" t="s">
        <v>75</v>
      </c>
      <c r="I153">
        <v>152</v>
      </c>
      <c r="J153" s="5" t="s">
        <v>125</v>
      </c>
      <c r="K153" s="5" t="s">
        <v>15</v>
      </c>
      <c r="L153" s="3">
        <v>56</v>
      </c>
      <c r="M153" s="6" t="d">
        <v>2023-04-02T02:51:59.96160030830651325</v>
      </c>
      <c r="N153" s="7" t="d">
        <v>2023-04-02T01:14:00.00960001721978325</v>
      </c>
      <c r="O153" s="7" t="d">
        <v>2023-04-02T02:51:59.96160030830651325</v>
      </c>
      <c r="P153" s="7" t="d">
        <v>01:37:59.99999969280042525</v>
      </c>
      <c r="Q153" s="7" t="d">
        <v>00:11:59.999999997120043875</v>
      </c>
      <c r="R153" s="7" t="d">
        <v>01:25:59.99999972159975025</v>
      </c>
      <c r="S153" s="5" t="s">
        <v>78</v>
      </c>
    </row>
    <row r="154" spans="1:19" x14ac:dyDescent="0.3">
      <c r="A154">
        <v>10</v>
      </c>
      <c r="B154" s="5" t="s">
        <v>170</v>
      </c>
      <c r="C154">
        <v>1</v>
      </c>
      <c r="D154" s="5" t="s">
        <v>86</v>
      </c>
      <c r="E154" s="5" t="s">
        <v>81</v>
      </c>
      <c r="F154" s="5" t="s">
        <v>74</v>
      </c>
      <c r="G154" s="8">
        <v>42.84</v>
      </c>
      <c r="H154" s="5" t="s">
        <v>102</v>
      </c>
      <c r="I154">
        <v>153</v>
      </c>
      <c r="J154" s="5" t="s">
        <v>93</v>
      </c>
      <c r="K154" s="5" t="s">
        <v>361</v>
      </c>
      <c r="L154" s="3">
        <v>203</v>
      </c>
      <c r="M154" s="6" t="d">
        <v>2023-04-02T05:26:00.00960026867687850</v>
      </c>
      <c r="N154" s="7" t="d">
        <v>2023-04-02T03:06:00.02879992593079875</v>
      </c>
      <c r="O154" s="7" t="d">
        <v>2023-04-02T05:26:00.00960026867687850</v>
      </c>
      <c r="P154" s="7" t="d">
        <v>02:35:00.0000000960005400</v>
      </c>
      <c r="Q154" s="7" t="d">
        <v>01:29:00.00000003840009450</v>
      </c>
      <c r="R154" s="7" t="d">
        <v>01:06:00.00000031680010800</v>
      </c>
      <c r="S154" s="5" t="s">
        <v>78</v>
      </c>
    </row>
    <row r="155" spans="1:19" x14ac:dyDescent="0.3">
      <c r="A155">
        <v>11</v>
      </c>
      <c r="B155" s="5" t="s">
        <v>362</v>
      </c>
      <c r="C155">
        <v>6</v>
      </c>
      <c r="D155" s="5" t="s">
        <v>80</v>
      </c>
      <c r="E155" s="5" t="s">
        <v>81</v>
      </c>
      <c r="F155" s="5" t="s">
        <v>87</v>
      </c>
      <c r="G155" s="8">
        <v>17.2</v>
      </c>
      <c r="H155" s="5" t="s">
        <v>88</v>
      </c>
      <c r="I155">
        <v>154</v>
      </c>
      <c r="J155" s="5" t="s">
        <v>125</v>
      </c>
      <c r="K155" s="5" t="s">
        <v>363</v>
      </c>
      <c r="L155" s="3">
        <v>144</v>
      </c>
      <c r="M155" s="6" t="d">
        <v>2023-04-02T03:36:00.00000012572854425</v>
      </c>
      <c r="N155" s="7" t="d">
        <v>2023-04-02T02:08:59.97120007406920125</v>
      </c>
      <c r="O155" s="7" t="d">
        <v>2023-04-02T03:36:00.00000012572854425</v>
      </c>
      <c r="P155" s="7" t="d">
        <v>01:27:00.00000002879980425</v>
      </c>
      <c r="Q155" s="7" t="d">
        <v>01:21:59.99999996160002025</v>
      </c>
      <c r="R155" s="7" t="d">
        <v>00:05:00.0000000412800</v>
      </c>
      <c r="S155" s="5" t="s">
        <v>78</v>
      </c>
    </row>
    <row r="156" spans="1:19" x14ac:dyDescent="0.3">
      <c r="A156">
        <v>7</v>
      </c>
      <c r="B156" s="5" t="s">
        <v>364</v>
      </c>
      <c r="C156">
        <v>2</v>
      </c>
      <c r="D156" s="5" t="s">
        <v>92</v>
      </c>
      <c r="E156" s="5" t="s">
        <v>73</v>
      </c>
      <c r="F156" s="5" t="s">
        <v>87</v>
      </c>
      <c r="G156" s="8">
        <v>25.72</v>
      </c>
      <c r="H156" s="5" t="s">
        <v>75</v>
      </c>
      <c r="I156">
        <v>155</v>
      </c>
      <c r="J156" s="5" t="s">
        <v>103</v>
      </c>
      <c r="K156" s="5" t="s">
        <v>365</v>
      </c>
      <c r="L156" s="3">
        <v>136</v>
      </c>
      <c r="M156" s="6" t="d">
        <v>2023-04-02T04:43:59.98080021701752875</v>
      </c>
      <c r="N156" s="7" t="d">
        <v>2023-04-02T01:52:59.980800091288983825</v>
      </c>
      <c r="O156" s="7" t="d">
        <v>2023-04-02T04:43:59.98080021701752875</v>
      </c>
      <c r="P156" s="7" t="d">
        <v>02:50:59.99999999999952075</v>
      </c>
      <c r="Q156" s="7" t="d">
        <v>01:39:59.99999996159978400</v>
      </c>
      <c r="R156" s="7" t="d">
        <v>01:11:00.00000012480022275</v>
      </c>
      <c r="S156" s="5" t="s">
        <v>78</v>
      </c>
    </row>
    <row r="157" spans="1:19" x14ac:dyDescent="0.3">
      <c r="A157">
        <v>6</v>
      </c>
      <c r="B157" s="5" t="s">
        <v>366</v>
      </c>
      <c r="C157">
        <v>4</v>
      </c>
      <c r="D157" s="5" t="s">
        <v>72</v>
      </c>
      <c r="E157" s="5" t="s">
        <v>100</v>
      </c>
      <c r="F157" s="5" t="s">
        <v>87</v>
      </c>
      <c r="G157" s="8">
        <v>19.03</v>
      </c>
      <c r="H157" s="5" t="s">
        <v>88</v>
      </c>
      <c r="I157">
        <v>156</v>
      </c>
      <c r="J157" s="5" t="s">
        <v>76</v>
      </c>
      <c r="K157" s="5" t="s">
        <v>15</v>
      </c>
      <c r="L157" s="3">
        <v>56</v>
      </c>
      <c r="M157" s="6" t="d">
        <v>2023-04-02T04:16:59.98079996556043350</v>
      </c>
      <c r="N157" s="7" t="d">
        <v>2023-04-02T00:40:00.01920028589666175</v>
      </c>
      <c r="O157" s="7" t="d">
        <v>2023-04-02T04:16:59.98079996556043350</v>
      </c>
      <c r="P157" s="7" t="d">
        <v>03:36:59.99999961599927775</v>
      </c>
      <c r="Q157" s="7" t="d">
        <v>00:06:00.00000000288001350</v>
      </c>
      <c r="R157" s="7" t="d">
        <v>03:30:59.99999932800053325</v>
      </c>
      <c r="S157" s="5" t="s">
        <v>78</v>
      </c>
    </row>
    <row r="158" spans="1:19" x14ac:dyDescent="0.3">
      <c r="A158">
        <v>13</v>
      </c>
      <c r="B158" s="5" t="s">
        <v>367</v>
      </c>
      <c r="C158">
        <v>5</v>
      </c>
      <c r="D158" s="5" t="s">
        <v>72</v>
      </c>
      <c r="E158" s="5" t="s">
        <v>81</v>
      </c>
      <c r="F158" s="5" t="s">
        <v>87</v>
      </c>
      <c r="G158" s="8">
        <v>28.48</v>
      </c>
      <c r="H158" s="5" t="s">
        <v>102</v>
      </c>
      <c r="I158">
        <v>157</v>
      </c>
      <c r="J158" s="5" t="s">
        <v>97</v>
      </c>
      <c r="K158" s="5" t="s">
        <v>368</v>
      </c>
      <c r="L158" s="3">
        <v>271</v>
      </c>
      <c r="M158" s="6" t="d">
        <v>2023-04-02T06:15:00.02879980020224775</v>
      </c>
      <c r="N158" s="7" t="d">
        <v>2023-04-02T03:22:00.01919990871101550</v>
      </c>
      <c r="O158" s="7" t="d">
        <v>2023-04-02T06:15:00.02879980020224775</v>
      </c>
      <c r="P158" s="7" t="d">
        <v>03:07:59.99999952000065475</v>
      </c>
      <c r="Q158" s="7" t="d">
        <v>02:30:00.00000028800042525</v>
      </c>
      <c r="R158" s="7" t="d">
        <v>00:37:59.99999992319992575</v>
      </c>
      <c r="S158" s="5" t="s">
        <v>78</v>
      </c>
    </row>
    <row r="159" spans="1:19" x14ac:dyDescent="0.3">
      <c r="A159">
        <v>5</v>
      </c>
      <c r="B159" s="5" t="s">
        <v>369</v>
      </c>
      <c r="C159">
        <v>5</v>
      </c>
      <c r="D159" s="5" t="s">
        <v>72</v>
      </c>
      <c r="E159" s="5" t="s">
        <v>73</v>
      </c>
      <c r="F159" s="5" t="s">
        <v>87</v>
      </c>
      <c r="G159" s="8">
        <v>48.75</v>
      </c>
      <c r="H159" s="5" t="s">
        <v>88</v>
      </c>
      <c r="I159">
        <v>158</v>
      </c>
      <c r="J159" s="5" t="s">
        <v>130</v>
      </c>
      <c r="K159" s="5" t="s">
        <v>370</v>
      </c>
      <c r="L159" s="3">
        <v>310</v>
      </c>
      <c r="M159" s="6" t="d">
        <v>2023-04-02T03:58:59.98080021701752875</v>
      </c>
      <c r="N159" s="7" t="d">
        <v>2023-04-02T02:44:59.97120019979775225</v>
      </c>
      <c r="O159" s="7" t="d">
        <v>2023-04-02T03:58:59.98080021701752875</v>
      </c>
      <c r="P159" s="7" t="d">
        <v>01:14:00.0000000095999325</v>
      </c>
      <c r="Q159" s="7" t="d">
        <v>02:15:00.000</v>
      </c>
      <c r="R159" s="7" t="d">
        <v>1899-12-30</v>
      </c>
      <c r="S159" s="5" t="s">
        <v>110</v>
      </c>
    </row>
    <row r="160" spans="1:19" x14ac:dyDescent="0.3">
      <c r="A160">
        <v>16</v>
      </c>
      <c r="B160" s="5" t="s">
        <v>371</v>
      </c>
      <c r="C160">
        <v>1</v>
      </c>
      <c r="D160" s="5" t="s">
        <v>72</v>
      </c>
      <c r="E160" s="5" t="s">
        <v>81</v>
      </c>
      <c r="F160" s="5" t="s">
        <v>87</v>
      </c>
      <c r="G160" s="8">
        <v>47.81</v>
      </c>
      <c r="H160" s="5" t="s">
        <v>102</v>
      </c>
      <c r="I160">
        <v>159</v>
      </c>
      <c r="J160" s="5" t="s">
        <v>89</v>
      </c>
      <c r="K160" s="5" t="s">
        <v>372</v>
      </c>
      <c r="L160" s="3">
        <v>253</v>
      </c>
      <c r="M160" s="6" t="d">
        <v>2023-04-02T01:14:59.97120019979775225</v>
      </c>
      <c r="N160" s="7" t="d">
        <v>2023-04-02T00:09:59.96160005684941800</v>
      </c>
      <c r="O160" s="7" t="d">
        <v>2023-04-02T01:14:59.97120019979775225</v>
      </c>
      <c r="P160" s="7" t="d">
        <v>01:20:00.00000012480010125</v>
      </c>
      <c r="Q160" s="7" t="d">
        <v>01:14:00.0000000095999325</v>
      </c>
      <c r="R160" s="7" t="d">
        <v>00:06:00.00000014111998650</v>
      </c>
      <c r="S160" s="5" t="s">
        <v>78</v>
      </c>
    </row>
    <row r="161" spans="1:19" x14ac:dyDescent="0.3">
      <c r="A161">
        <v>19</v>
      </c>
      <c r="B161" s="5" t="s">
        <v>373</v>
      </c>
      <c r="C161">
        <v>6</v>
      </c>
      <c r="D161" s="5" t="s">
        <v>86</v>
      </c>
      <c r="E161" s="5" t="s">
        <v>73</v>
      </c>
      <c r="F161" s="5" t="s">
        <v>87</v>
      </c>
      <c r="G161" s="8">
        <v>26.02</v>
      </c>
      <c r="H161" s="5" t="s">
        <v>75</v>
      </c>
      <c r="I161">
        <v>160</v>
      </c>
      <c r="J161" s="5" t="s">
        <v>83</v>
      </c>
      <c r="K161" s="5" t="s">
        <v>374</v>
      </c>
      <c r="L161" s="3">
        <v>156</v>
      </c>
      <c r="M161" s="6" t="d">
        <v>2023-04-02T04:32:59.97119994834065700</v>
      </c>
      <c r="N161" s="7" t="d">
        <v>2023-04-02T01:05:59.97119969688356175</v>
      </c>
      <c r="O161" s="7" t="d">
        <v>2023-04-02T04:32:59.97119994834065700</v>
      </c>
      <c r="P161" s="7" t="d">
        <v>03:26:59.99999999999904150</v>
      </c>
      <c r="Q161" s="7" t="d">
        <v>01:07:00.00000001919975025</v>
      </c>
      <c r="R161" s="7" t="d">
        <v>02:20:00.00000024000015525</v>
      </c>
      <c r="S161" s="5" t="s">
        <v>78</v>
      </c>
    </row>
    <row r="162" spans="1:19" x14ac:dyDescent="0.3">
      <c r="A162">
        <v>13</v>
      </c>
      <c r="B162" s="5" t="s">
        <v>375</v>
      </c>
      <c r="C162">
        <v>6</v>
      </c>
      <c r="D162" s="5" t="s">
        <v>86</v>
      </c>
      <c r="E162" s="5" t="s">
        <v>73</v>
      </c>
      <c r="F162" s="5" t="s">
        <v>87</v>
      </c>
      <c r="G162" s="8">
        <v>18.86</v>
      </c>
      <c r="H162" s="5" t="s">
        <v>75</v>
      </c>
      <c r="I162">
        <v>161</v>
      </c>
      <c r="J162" s="5" t="s">
        <v>93</v>
      </c>
      <c r="K162" s="5" t="s">
        <v>15</v>
      </c>
      <c r="L162" s="3">
        <v>84</v>
      </c>
      <c r="M162" s="6" t="d">
        <v>2023-04-02T04:23:00.00959989149123225</v>
      </c>
      <c r="N162" s="7" t="d">
        <v>2023-04-02T00:45:00.000</v>
      </c>
      <c r="O162" s="7" t="d">
        <v>2023-04-02T04:23:00.00959989149123225</v>
      </c>
      <c r="P162" s="7" t="d">
        <v>03:38:00.00000009599910225</v>
      </c>
      <c r="Q162" s="7" t="d">
        <v>00:56:59.999999971200077625</v>
      </c>
      <c r="R162" s="7" t="d">
        <v>02:40:59.99999952000041175</v>
      </c>
      <c r="S162" s="5" t="s">
        <v>78</v>
      </c>
    </row>
    <row r="163" spans="1:19" x14ac:dyDescent="0.3">
      <c r="A163">
        <v>14</v>
      </c>
      <c r="B163" s="5" t="s">
        <v>376</v>
      </c>
      <c r="C163">
        <v>4</v>
      </c>
      <c r="D163" s="5" t="s">
        <v>80</v>
      </c>
      <c r="E163" s="5" t="s">
        <v>73</v>
      </c>
      <c r="F163" s="5" t="s">
        <v>87</v>
      </c>
      <c r="G163" s="8">
        <v>17.55</v>
      </c>
      <c r="H163" s="5" t="s">
        <v>75</v>
      </c>
      <c r="I163">
        <v>162</v>
      </c>
      <c r="J163" s="5" t="s">
        <v>93</v>
      </c>
      <c r="K163" s="5" t="s">
        <v>5</v>
      </c>
      <c r="L163" s="3">
        <v>72</v>
      </c>
      <c r="M163" s="6" t="d">
        <v>2023-04-02T02:33:59.96159993112087375</v>
      </c>
      <c r="N163" s="7" t="d">
        <v>2023-04-02T00:56:59.971199822612106675</v>
      </c>
      <c r="O163" s="7" t="d">
        <v>2023-04-02T02:33:59.96159993112087375</v>
      </c>
      <c r="P163" s="7" t="d">
        <v>01:37:00.00000007679947350</v>
      </c>
      <c r="Q163" s="7" t="d">
        <v>00:24:59.99999999039994600</v>
      </c>
      <c r="R163" s="7" t="d">
        <v>01:12:00.00000008640012825</v>
      </c>
      <c r="S163" s="5" t="s">
        <v>78</v>
      </c>
    </row>
    <row r="164" spans="1:19" x14ac:dyDescent="0.3">
      <c r="A164">
        <v>6</v>
      </c>
      <c r="B164" s="5" t="s">
        <v>377</v>
      </c>
      <c r="C164">
        <v>1</v>
      </c>
      <c r="D164" s="5" t="s">
        <v>92</v>
      </c>
      <c r="E164" s="5" t="s">
        <v>73</v>
      </c>
      <c r="F164" s="5" t="s">
        <v>87</v>
      </c>
      <c r="G164" s="8">
        <v>14.94</v>
      </c>
      <c r="H164" s="5" t="s">
        <v>102</v>
      </c>
      <c r="I164">
        <v>163</v>
      </c>
      <c r="J164" s="5" t="s">
        <v>130</v>
      </c>
      <c r="K164" s="5" t="s">
        <v>378</v>
      </c>
      <c r="L164" s="3">
        <v>271</v>
      </c>
      <c r="M164" s="6" t="d">
        <v>2023-04-02T04:09:00.02880030311643825</v>
      </c>
      <c r="N164" s="7" t="d">
        <v>2023-04-02T01:34:59.98079971410333825</v>
      </c>
      <c r="O164" s="7" t="d">
        <v>2023-04-02T04:09:00.02880030311643825</v>
      </c>
      <c r="P164" s="7" t="d">
        <v>02:49:00.000000768000010125</v>
      </c>
      <c r="Q164" s="7" t="d">
        <v>01:11:00.00000003839973675</v>
      </c>
      <c r="R164" s="7" t="d">
        <v>01:38:00.00000055680049950</v>
      </c>
      <c r="S164" s="5" t="s">
        <v>78</v>
      </c>
    </row>
    <row r="165" spans="1:19" x14ac:dyDescent="0.3">
      <c r="A165">
        <v>8</v>
      </c>
      <c r="B165" s="5" t="s">
        <v>379</v>
      </c>
      <c r="C165">
        <v>2</v>
      </c>
      <c r="D165" s="5" t="s">
        <v>96</v>
      </c>
      <c r="E165" s="5" t="s">
        <v>100</v>
      </c>
      <c r="F165" s="5" t="s">
        <v>87</v>
      </c>
      <c r="G165" s="8">
        <v>47.53</v>
      </c>
      <c r="H165" s="5" t="s">
        <v>75</v>
      </c>
      <c r="I165">
        <v>164</v>
      </c>
      <c r="J165" s="5" t="s">
        <v>83</v>
      </c>
      <c r="K165" s="5" t="s">
        <v>380</v>
      </c>
      <c r="L165" s="3">
        <v>170</v>
      </c>
      <c r="M165" s="6" t="d">
        <v>2023-04-02T06:02:00.00959976576268800</v>
      </c>
      <c r="N165" s="7" t="d">
        <v>2023-04-02T02:33:59.96159993112087375</v>
      </c>
      <c r="O165" s="7" t="d">
        <v>2023-04-02T06:02:00.00959976576268800</v>
      </c>
      <c r="P165" s="7" t="d">
        <v>03:27:59.99999961600119475</v>
      </c>
      <c r="Q165" s="7" t="d">
        <v>01:45:00.00000002880016200</v>
      </c>
      <c r="R165" s="7" t="d">
        <v>01:42:59.99999984640009450</v>
      </c>
      <c r="S165" s="5" t="s">
        <v>78</v>
      </c>
    </row>
    <row r="166" spans="1:19" x14ac:dyDescent="0.3">
      <c r="A166">
        <v>10</v>
      </c>
      <c r="B166" s="5" t="s">
        <v>381</v>
      </c>
      <c r="C166">
        <v>3</v>
      </c>
      <c r="D166" s="5" t="s">
        <v>72</v>
      </c>
      <c r="E166" s="5" t="s">
        <v>100</v>
      </c>
      <c r="F166" s="5" t="s">
        <v>87</v>
      </c>
      <c r="G166" s="8">
        <v>41.9</v>
      </c>
      <c r="H166" s="5" t="s">
        <v>102</v>
      </c>
      <c r="I166">
        <v>165</v>
      </c>
      <c r="J166" s="5" t="s">
        <v>97</v>
      </c>
      <c r="K166" s="5" t="s">
        <v>382</v>
      </c>
      <c r="L166" s="3">
        <v>90</v>
      </c>
      <c r="M166" s="6" t="d">
        <v>2023-04-02T05:12:00.02880005165934300</v>
      </c>
      <c r="N166" s="7" t="d">
        <v>2023-04-02T02:21:00.02879992593079875</v>
      </c>
      <c r="O166" s="7" t="d">
        <v>2023-04-02T05:12:00.02880005165934300</v>
      </c>
      <c r="P166" s="7" t="d">
        <v>03:06:00.00000028800114075</v>
      </c>
      <c r="Q166" s="7" t="d">
        <v>00:56:00.00000000960017550</v>
      </c>
      <c r="R166" s="7" t="d">
        <v>02:10:00.00000010560059400</v>
      </c>
      <c r="S166" s="5" t="s">
        <v>78</v>
      </c>
    </row>
    <row r="167" spans="1:19" x14ac:dyDescent="0.3">
      <c r="A167">
        <v>12</v>
      </c>
      <c r="B167" s="5" t="s">
        <v>383</v>
      </c>
      <c r="C167">
        <v>1</v>
      </c>
      <c r="D167" s="5" t="s">
        <v>96</v>
      </c>
      <c r="E167" s="5" t="s">
        <v>73</v>
      </c>
      <c r="F167" s="5" t="s">
        <v>82</v>
      </c>
      <c r="G167" s="8">
        <v>43.95</v>
      </c>
      <c r="H167" s="5" t="s">
        <v>102</v>
      </c>
      <c r="I167">
        <v>166</v>
      </c>
      <c r="J167" s="5" t="s">
        <v>97</v>
      </c>
      <c r="K167" s="5" t="s">
        <v>22</v>
      </c>
      <c r="L167" s="3">
        <v>46</v>
      </c>
      <c r="M167" s="6" t="d">
        <v>2023-04-02T02:44:00.00960001721978325</v>
      </c>
      <c r="N167" s="7" t="d">
        <v>2023-04-02T01:18:00.02880017738789400</v>
      </c>
      <c r="O167" s="7" t="d">
        <v>2023-04-02T02:44:00.00960001721978325</v>
      </c>
      <c r="P167" s="7" t="d">
        <v>01:40:59.9999998367997975</v>
      </c>
      <c r="Q167" s="7" t="d">
        <v>00:22:00.00000001920004725</v>
      </c>
      <c r="R167" s="7" t="d">
        <v>01:18:59.999999817600051300</v>
      </c>
      <c r="S167" s="5" t="s">
        <v>78</v>
      </c>
    </row>
    <row r="168" spans="1:19" x14ac:dyDescent="0.3">
      <c r="A168">
        <v>5</v>
      </c>
      <c r="B168" s="5" t="s">
        <v>384</v>
      </c>
      <c r="C168">
        <v>6</v>
      </c>
      <c r="D168" s="5" t="s">
        <v>86</v>
      </c>
      <c r="E168" s="5" t="s">
        <v>73</v>
      </c>
      <c r="F168" s="5" t="s">
        <v>74</v>
      </c>
      <c r="G168" s="8">
        <v>42.74</v>
      </c>
      <c r="H168" s="5" t="s">
        <v>75</v>
      </c>
      <c r="I168">
        <v>167</v>
      </c>
      <c r="J168" s="5" t="s">
        <v>147</v>
      </c>
      <c r="K168" s="5" t="s">
        <v>385</v>
      </c>
      <c r="L168" s="3">
        <v>152</v>
      </c>
      <c r="M168" s="6" t="d">
        <v>2023-04-02T02:46:00.01919978298247125</v>
      </c>
      <c r="N168" s="7" t="d">
        <v>2023-04-02T01:18:59.990399731323122850</v>
      </c>
      <c r="O168" s="7" t="d">
        <v>2023-04-02T02:46:00.01919978298247125</v>
      </c>
      <c r="P168" s="7" t="d">
        <v>01:27:00.00000002879980425</v>
      </c>
      <c r="Q168" s="7" t="d">
        <v>01:16:00.00000001920022950</v>
      </c>
      <c r="R168" s="7" t="d">
        <v>00:11:00.00000004415997975</v>
      </c>
      <c r="S168" s="5" t="s">
        <v>78</v>
      </c>
    </row>
    <row r="169" spans="1:19" x14ac:dyDescent="0.3">
      <c r="A169">
        <v>17</v>
      </c>
      <c r="B169" s="5" t="s">
        <v>386</v>
      </c>
      <c r="C169">
        <v>4</v>
      </c>
      <c r="D169" s="5" t="s">
        <v>80</v>
      </c>
      <c r="E169" s="5" t="s">
        <v>73</v>
      </c>
      <c r="F169" s="5" t="s">
        <v>87</v>
      </c>
      <c r="G169" s="8">
        <v>17.09</v>
      </c>
      <c r="H169" s="5" t="s">
        <v>75</v>
      </c>
      <c r="I169">
        <v>168</v>
      </c>
      <c r="J169" s="5" t="s">
        <v>103</v>
      </c>
      <c r="K169" s="5" t="s">
        <v>19</v>
      </c>
      <c r="L169" s="3">
        <v>44</v>
      </c>
      <c r="M169" s="6" t="d">
        <v>2023-04-02T03:22:59.980800091288983825</v>
      </c>
      <c r="N169" s="7" t="d">
        <v>2023-04-02T02:05:00.03839994315058200</v>
      </c>
      <c r="O169" s="7" t="d">
        <v>2023-04-02T03:22:59.980800091288983825</v>
      </c>
      <c r="P169" s="7" t="d">
        <v>01:18:00.00000020160029700</v>
      </c>
      <c r="Q169" s="7" t="d">
        <v>00:06:59.99999999904002700</v>
      </c>
      <c r="R169" s="7" t="d">
        <v>01:11:00.00000012480022275</v>
      </c>
      <c r="S169" s="5" t="s">
        <v>78</v>
      </c>
    </row>
    <row r="170" spans="1:19" x14ac:dyDescent="0.3">
      <c r="A170">
        <v>19</v>
      </c>
      <c r="B170" s="5" t="s">
        <v>387</v>
      </c>
      <c r="C170">
        <v>1</v>
      </c>
      <c r="D170" s="5" t="s">
        <v>72</v>
      </c>
      <c r="E170" s="5" t="s">
        <v>73</v>
      </c>
      <c r="F170" s="5" t="s">
        <v>74</v>
      </c>
      <c r="G170" s="8">
        <v>16.62</v>
      </c>
      <c r="H170" s="5" t="s">
        <v>88</v>
      </c>
      <c r="I170">
        <v>169</v>
      </c>
      <c r="J170" s="5" t="s">
        <v>93</v>
      </c>
      <c r="K170" s="5" t="s">
        <v>388</v>
      </c>
      <c r="L170" s="3">
        <v>154</v>
      </c>
      <c r="M170" s="6" t="d">
        <v>2023-04-02T05:14:00.03839981742203100</v>
      </c>
      <c r="N170" s="7" t="d">
        <v>2023-04-02T01:56:00.03840006887912625</v>
      </c>
      <c r="O170" s="7" t="d">
        <v>2023-04-02T05:14:00.03839981742203100</v>
      </c>
      <c r="P170" s="7" t="d">
        <v>03:18:00.00000000000095850</v>
      </c>
      <c r="Q170" s="7" t="d">
        <v>01:50:00.00000000960005400</v>
      </c>
      <c r="R170" s="7" t="d">
        <v>01:27:59.99999973120004725</v>
      </c>
      <c r="S170" s="5" t="s">
        <v>78</v>
      </c>
    </row>
    <row r="171" spans="1:19" x14ac:dyDescent="0.3">
      <c r="A171">
        <v>12</v>
      </c>
      <c r="B171" s="5" t="s">
        <v>389</v>
      </c>
      <c r="C171">
        <v>2</v>
      </c>
      <c r="D171" s="5" t="s">
        <v>86</v>
      </c>
      <c r="E171" s="5" t="s">
        <v>100</v>
      </c>
      <c r="F171" s="5" t="s">
        <v>87</v>
      </c>
      <c r="G171" s="8">
        <v>25.98</v>
      </c>
      <c r="H171" s="5" t="s">
        <v>88</v>
      </c>
      <c r="I171">
        <v>170</v>
      </c>
      <c r="J171" s="5" t="s">
        <v>83</v>
      </c>
      <c r="K171" s="5" t="s">
        <v>390</v>
      </c>
      <c r="L171" s="3">
        <v>243</v>
      </c>
      <c r="M171" s="6" t="d">
        <v>2023-04-02T05:26:00.00960026867687850</v>
      </c>
      <c r="N171" s="7" t="d">
        <v>2023-04-02T02:37:00.01919990871101550</v>
      </c>
      <c r="O171" s="7" t="d">
        <v>2023-04-02T05:26:00.00960026867687850</v>
      </c>
      <c r="P171" s="7" t="d">
        <v>02:49:00.000000768000010125</v>
      </c>
      <c r="Q171" s="7" t="d">
        <v>01:12:59.99999996160014175</v>
      </c>
      <c r="R171" s="7" t="d">
        <v>01:36:00.00000037440043200</v>
      </c>
      <c r="S171" s="5" t="s">
        <v>78</v>
      </c>
    </row>
    <row r="172" spans="1:19" x14ac:dyDescent="0.3">
      <c r="A172">
        <v>16</v>
      </c>
      <c r="B172" s="5" t="s">
        <v>391</v>
      </c>
      <c r="C172">
        <v>6</v>
      </c>
      <c r="D172" s="5" t="s">
        <v>86</v>
      </c>
      <c r="E172" s="5" t="s">
        <v>100</v>
      </c>
      <c r="F172" s="5" t="s">
        <v>87</v>
      </c>
      <c r="G172" s="8">
        <v>46.56</v>
      </c>
      <c r="H172" s="5" t="s">
        <v>88</v>
      </c>
      <c r="I172">
        <v>171</v>
      </c>
      <c r="J172" s="5" t="s">
        <v>89</v>
      </c>
      <c r="K172" s="5" t="s">
        <v>392</v>
      </c>
      <c r="L172" s="3">
        <v>139</v>
      </c>
      <c r="M172" s="6" t="d">
        <v>2023-04-02T03:04:00.01920016016811075</v>
      </c>
      <c r="N172" s="7" t="d">
        <v>2023-04-02T01:52:59.980800091288983825</v>
      </c>
      <c r="O172" s="7" t="d">
        <v>2023-04-02T03:04:00.01920016016811075</v>
      </c>
      <c r="P172" s="7" t="d">
        <v>01:11:00.00000003839973675</v>
      </c>
      <c r="Q172" s="7" t="d">
        <v>00:51:00.00000002880028350</v>
      </c>
      <c r="R172" s="7" t="d">
        <v>00:20:00.00000009599993925</v>
      </c>
      <c r="S172" s="5" t="s">
        <v>78</v>
      </c>
    </row>
    <row r="173" spans="1:19" x14ac:dyDescent="0.3">
      <c r="A173">
        <v>12</v>
      </c>
      <c r="B173" s="5" t="s">
        <v>393</v>
      </c>
      <c r="C173">
        <v>3</v>
      </c>
      <c r="D173" s="5" t="s">
        <v>80</v>
      </c>
      <c r="E173" s="5" t="s">
        <v>73</v>
      </c>
      <c r="F173" s="5" t="s">
        <v>87</v>
      </c>
      <c r="G173" s="8">
        <v>45.17</v>
      </c>
      <c r="H173" s="5" t="s">
        <v>102</v>
      </c>
      <c r="I173">
        <v>172</v>
      </c>
      <c r="J173" s="5" t="s">
        <v>108</v>
      </c>
      <c r="K173" s="5" t="s">
        <v>20</v>
      </c>
      <c r="L173" s="3">
        <v>68</v>
      </c>
      <c r="M173" s="6" t="d">
        <v>2023-04-02T06:06:00.02879992593079875</v>
      </c>
      <c r="N173" s="7" t="d">
        <v>2023-04-02T02:48:59.990399731323122850</v>
      </c>
      <c r="O173" s="7" t="d">
        <v>2023-04-02T06:06:00.02879992593079875</v>
      </c>
      <c r="P173" s="7" t="d">
        <v>03:31:59.99999980800035775</v>
      </c>
      <c r="Q173" s="7" t="d">
        <v>00:26:59.99999999999993925</v>
      </c>
      <c r="R173" s="7" t="d">
        <v>03:04:59.9999998079989200</v>
      </c>
      <c r="S173" s="5" t="s">
        <v>78</v>
      </c>
    </row>
    <row r="174" spans="1:19" x14ac:dyDescent="0.3">
      <c r="A174">
        <v>11</v>
      </c>
      <c r="B174" s="5" t="s">
        <v>394</v>
      </c>
      <c r="C174">
        <v>3</v>
      </c>
      <c r="D174" s="5" t="s">
        <v>96</v>
      </c>
      <c r="E174" s="5" t="s">
        <v>73</v>
      </c>
      <c r="F174" s="5" t="s">
        <v>87</v>
      </c>
      <c r="G174" s="8">
        <v>48.73</v>
      </c>
      <c r="H174" s="5" t="s">
        <v>102</v>
      </c>
      <c r="I174">
        <v>173</v>
      </c>
      <c r="J174" s="5" t="s">
        <v>130</v>
      </c>
      <c r="K174" s="5" t="s">
        <v>395</v>
      </c>
      <c r="L174" s="3">
        <v>177</v>
      </c>
      <c r="M174" s="6" t="d">
        <v>2023-04-02T03:42:59.99040023423731200</v>
      </c>
      <c r="N174" s="7" t="d">
        <v>2023-04-02T00:17:59.99999974854290475</v>
      </c>
      <c r="O174" s="7" t="d">
        <v>2023-04-02T03:42:59.99040023423731200</v>
      </c>
      <c r="P174" s="7" t="d">
        <v>03:40:00.0000001920010800</v>
      </c>
      <c r="Q174" s="7" t="d">
        <v>01:07:00.00000001919975025</v>
      </c>
      <c r="R174" s="7" t="d">
        <v>02:33:00.00000086399983125</v>
      </c>
      <c r="S174" s="5" t="s">
        <v>78</v>
      </c>
    </row>
    <row r="175" spans="1:19" x14ac:dyDescent="0.3">
      <c r="A175">
        <v>10</v>
      </c>
      <c r="B175" s="5" t="s">
        <v>396</v>
      </c>
      <c r="C175">
        <v>5</v>
      </c>
      <c r="D175" s="5" t="s">
        <v>96</v>
      </c>
      <c r="E175" s="5" t="s">
        <v>73</v>
      </c>
      <c r="F175" s="5" t="s">
        <v>87</v>
      </c>
      <c r="G175" s="8">
        <v>48.24</v>
      </c>
      <c r="H175" s="5" t="s">
        <v>75</v>
      </c>
      <c r="I175">
        <v>174</v>
      </c>
      <c r="J175" s="5" t="s">
        <v>103</v>
      </c>
      <c r="K175" s="5" t="s">
        <v>7</v>
      </c>
      <c r="L175" s="3">
        <v>60</v>
      </c>
      <c r="M175" s="6" t="d">
        <v>2023-04-02T01:12:00.00000025145709525</v>
      </c>
      <c r="N175" s="7" t="d">
        <v>2023-04-02T00:08:59.99999987427145575</v>
      </c>
      <c r="O175" s="7" t="d">
        <v>2023-04-02T01:12:00.00000025145709525</v>
      </c>
      <c r="P175" s="7" t="d">
        <v>01:03:00.00000034559990550</v>
      </c>
      <c r="Q175" s="7" t="d">
        <v>00:11:59.999999997120043875</v>
      </c>
      <c r="R175" s="7" t="d">
        <v>00:51:00.00000037439983125</v>
      </c>
      <c r="S175" s="5" t="s">
        <v>78</v>
      </c>
    </row>
    <row r="176" spans="1:19" x14ac:dyDescent="0.3">
      <c r="A176">
        <v>14</v>
      </c>
      <c r="B176" s="5" t="s">
        <v>249</v>
      </c>
      <c r="C176">
        <v>3</v>
      </c>
      <c r="D176" s="5" t="s">
        <v>72</v>
      </c>
      <c r="E176" s="5" t="s">
        <v>73</v>
      </c>
      <c r="F176" s="5" t="s">
        <v>87</v>
      </c>
      <c r="G176" s="8">
        <v>27.94</v>
      </c>
      <c r="H176" s="5" t="s">
        <v>75</v>
      </c>
      <c r="I176">
        <v>175</v>
      </c>
      <c r="J176" s="5" t="s">
        <v>83</v>
      </c>
      <c r="K176" s="5" t="s">
        <v>397</v>
      </c>
      <c r="L176" s="3">
        <v>144</v>
      </c>
      <c r="M176" s="6" t="d">
        <v>2023-04-02T03:04:00.01920016016811075</v>
      </c>
      <c r="N176" s="7" t="d">
        <v>2023-04-02T01:27:00.02880005165934300</v>
      </c>
      <c r="O176" s="7" t="d">
        <v>2023-04-02T03:04:00.01920016016811075</v>
      </c>
      <c r="P176" s="7" t="d">
        <v>01:37:00.00000007679947350</v>
      </c>
      <c r="Q176" s="7" t="d">
        <v>00:47:00.00000000960029700</v>
      </c>
      <c r="R176" s="7" t="d">
        <v>00:50:00.00000015360026325</v>
      </c>
      <c r="S176" s="5" t="s">
        <v>78</v>
      </c>
    </row>
    <row r="177" spans="1:19" x14ac:dyDescent="0.3">
      <c r="A177">
        <v>20</v>
      </c>
      <c r="B177" s="5" t="s">
        <v>398</v>
      </c>
      <c r="C177">
        <v>4</v>
      </c>
      <c r="D177" s="5" t="s">
        <v>86</v>
      </c>
      <c r="E177" s="5" t="s">
        <v>73</v>
      </c>
      <c r="F177" s="5" t="s">
        <v>87</v>
      </c>
      <c r="G177" s="8">
        <v>30.5</v>
      </c>
      <c r="H177" s="5" t="s">
        <v>102</v>
      </c>
      <c r="I177">
        <v>176</v>
      </c>
      <c r="J177" s="5" t="s">
        <v>130</v>
      </c>
      <c r="K177" s="5" t="s">
        <v>23</v>
      </c>
      <c r="L177" s="3">
        <v>63</v>
      </c>
      <c r="M177" s="6" t="d">
        <v>2023-04-02T04:32:00.00959976576268800</v>
      </c>
      <c r="N177" s="7" t="d">
        <v>2023-04-02T02:26:59.971199822612106675</v>
      </c>
      <c r="O177" s="7" t="d">
        <v>2023-04-02T04:32:00.00959976576268800</v>
      </c>
      <c r="P177" s="7" t="d">
        <v>02:19:59.99999989439940600</v>
      </c>
      <c r="Q177" s="7" t="d">
        <v>00:47:59.99999997120019575</v>
      </c>
      <c r="R177" s="7" t="d">
        <v>01:31:59.99999992319980425</v>
      </c>
      <c r="S177" s="5" t="s">
        <v>78</v>
      </c>
    </row>
    <row r="178" spans="1:19" x14ac:dyDescent="0.3">
      <c r="A178">
        <v>4</v>
      </c>
      <c r="B178" s="5" t="s">
        <v>399</v>
      </c>
      <c r="C178">
        <v>1</v>
      </c>
      <c r="D178" s="5" t="s">
        <v>96</v>
      </c>
      <c r="E178" s="5" t="s">
        <v>100</v>
      </c>
      <c r="F178" s="5" t="s">
        <v>87</v>
      </c>
      <c r="G178" s="8">
        <v>10.39</v>
      </c>
      <c r="H178" s="5" t="s">
        <v>102</v>
      </c>
      <c r="I178">
        <v>177</v>
      </c>
      <c r="J178" s="5" t="s">
        <v>97</v>
      </c>
      <c r="K178" s="5" t="s">
        <v>400</v>
      </c>
      <c r="L178" s="3">
        <v>173</v>
      </c>
      <c r="M178" s="6" t="d">
        <v>2023-04-02T01:14:00.00960001721978325</v>
      </c>
      <c r="N178" s="7" t="d">
        <v>2023-04-02T00:13:59.98080021701752875</v>
      </c>
      <c r="O178" s="7" t="d">
        <v>2023-04-02T01:14:00.00960001721978325</v>
      </c>
      <c r="P178" s="7" t="d">
        <v>01:14:59.99999979840006075</v>
      </c>
      <c r="Q178" s="7" t="d">
        <v>02:21:59.99999999040018900</v>
      </c>
      <c r="R178" s="7" t="d">
        <v>1899-12-30</v>
      </c>
      <c r="S178" s="5" t="s">
        <v>110</v>
      </c>
    </row>
    <row r="179" spans="1:19" x14ac:dyDescent="0.3">
      <c r="A179">
        <v>11</v>
      </c>
      <c r="B179" s="5" t="s">
        <v>401</v>
      </c>
      <c r="C179">
        <v>6</v>
      </c>
      <c r="D179" s="5" t="s">
        <v>72</v>
      </c>
      <c r="E179" s="5" t="s">
        <v>100</v>
      </c>
      <c r="F179" s="5" t="s">
        <v>87</v>
      </c>
      <c r="G179" s="8">
        <v>31.6</v>
      </c>
      <c r="H179" s="5" t="s">
        <v>75</v>
      </c>
      <c r="I179">
        <v>178</v>
      </c>
      <c r="J179" s="5" t="s">
        <v>103</v>
      </c>
      <c r="K179" s="5" t="s">
        <v>402</v>
      </c>
      <c r="L179" s="3">
        <v>208</v>
      </c>
      <c r="M179" s="6" t="d">
        <v>2023-04-02T05:17:59.97119994834065700</v>
      </c>
      <c r="N179" s="7" t="d">
        <v>2023-04-02T01:52:59.980800091288983825</v>
      </c>
      <c r="O179" s="7" t="d">
        <v>2023-04-02T05:17:59.97119994834065700</v>
      </c>
      <c r="P179" s="7" t="d">
        <v>03:24:59.9999999039994600</v>
      </c>
      <c r="Q179" s="7" t="d">
        <v>02:26:00.00000009600006075</v>
      </c>
      <c r="R179" s="7" t="d">
        <v>00:58:59.99999989439988525</v>
      </c>
      <c r="S179" s="5" t="s">
        <v>78</v>
      </c>
    </row>
    <row r="180" spans="1:19" x14ac:dyDescent="0.3">
      <c r="A180">
        <v>12</v>
      </c>
      <c r="B180" s="5" t="s">
        <v>403</v>
      </c>
      <c r="C180">
        <v>2</v>
      </c>
      <c r="D180" s="5" t="s">
        <v>96</v>
      </c>
      <c r="E180" s="5" t="s">
        <v>81</v>
      </c>
      <c r="F180" s="5" t="s">
        <v>87</v>
      </c>
      <c r="G180" s="8">
        <v>13.3</v>
      </c>
      <c r="H180" s="5" t="s">
        <v>75</v>
      </c>
      <c r="I180">
        <v>179</v>
      </c>
      <c r="J180" s="5" t="s">
        <v>83</v>
      </c>
      <c r="K180" s="5" t="s">
        <v>9</v>
      </c>
      <c r="L180" s="3">
        <v>62</v>
      </c>
      <c r="M180" s="6" t="d">
        <v>2023-04-02T03:08:00.03839969169348675</v>
      </c>
      <c r="N180" s="7" t="d">
        <v>2023-04-02T00:44:00.03839981742203100</v>
      </c>
      <c r="O180" s="7" t="d">
        <v>2023-04-02T03:08:00.03839969169348675</v>
      </c>
      <c r="P180" s="7" t="d">
        <v>02:24:00.00000086400055350</v>
      </c>
      <c r="Q180" s="7" t="d">
        <v>00:26:00.00000003840003375</v>
      </c>
      <c r="R180" s="7" t="d">
        <v>01:58:00.0000004800000675</v>
      </c>
      <c r="S180" s="5" t="s">
        <v>78</v>
      </c>
    </row>
    <row r="181" spans="1:19" x14ac:dyDescent="0.3">
      <c r="A181">
        <v>10</v>
      </c>
      <c r="B181" s="5" t="s">
        <v>404</v>
      </c>
      <c r="C181">
        <v>1</v>
      </c>
      <c r="D181" s="5" t="s">
        <v>86</v>
      </c>
      <c r="E181" s="5" t="s">
        <v>100</v>
      </c>
      <c r="F181" s="5" t="s">
        <v>87</v>
      </c>
      <c r="G181" s="8">
        <v>46.61</v>
      </c>
      <c r="H181" s="5" t="s">
        <v>75</v>
      </c>
      <c r="I181">
        <v>180</v>
      </c>
      <c r="J181" s="5" t="s">
        <v>89</v>
      </c>
      <c r="K181" s="5" t="s">
        <v>405</v>
      </c>
      <c r="L181" s="3">
        <v>166</v>
      </c>
      <c r="M181" s="6" t="d">
        <v>2023-04-02T05:08:59.97120007406920125</v>
      </c>
      <c r="N181" s="7" t="d">
        <v>2023-04-02T02:21:00.02879992593079875</v>
      </c>
      <c r="O181" s="7" t="d">
        <v>2023-04-02T05:08:59.97120007406920125</v>
      </c>
      <c r="P181" s="7" t="d">
        <v>02:48:00.00000028800018225</v>
      </c>
      <c r="Q181" s="7" t="d">
        <v>02:41:00.00000038400048600</v>
      </c>
      <c r="R181" s="7" t="d">
        <v>00:07:00.00000017184002700</v>
      </c>
      <c r="S181" s="5" t="s">
        <v>78</v>
      </c>
    </row>
    <row r="182" spans="1:19" x14ac:dyDescent="0.3">
      <c r="A182">
        <v>15</v>
      </c>
      <c r="B182" s="5" t="s">
        <v>406</v>
      </c>
      <c r="C182">
        <v>1</v>
      </c>
      <c r="D182" s="5" t="s">
        <v>80</v>
      </c>
      <c r="E182" s="5" t="s">
        <v>100</v>
      </c>
      <c r="F182" s="5" t="s">
        <v>87</v>
      </c>
      <c r="G182" s="8">
        <v>42.58</v>
      </c>
      <c r="H182" s="5" t="s">
        <v>102</v>
      </c>
      <c r="I182">
        <v>181</v>
      </c>
      <c r="J182" s="5" t="s">
        <v>93</v>
      </c>
      <c r="K182" s="5" t="s">
        <v>10</v>
      </c>
      <c r="L182" s="3">
        <v>27</v>
      </c>
      <c r="M182" s="6" t="d">
        <v>2023-04-02T03:53:59.99999987427145575</v>
      </c>
      <c r="N182" s="7" t="d">
        <v>2023-04-02T02:44:59.97120019979775225</v>
      </c>
      <c r="O182" s="7" t="d">
        <v>2023-04-02T03:53:59.99999987427145575</v>
      </c>
      <c r="P182" s="7" t="d">
        <v>01:23:59.99999962560016875</v>
      </c>
      <c r="Q182" s="7" t="d">
        <v>00:54:59.99999996159978400</v>
      </c>
      <c r="R182" s="7" t="d">
        <v>00:28:59.99999966400008775</v>
      </c>
      <c r="S182" s="5" t="s">
        <v>78</v>
      </c>
    </row>
    <row r="183" spans="1:19" x14ac:dyDescent="0.3">
      <c r="A183">
        <v>18</v>
      </c>
      <c r="B183" s="5" t="s">
        <v>407</v>
      </c>
      <c r="C183">
        <v>2</v>
      </c>
      <c r="D183" s="5" t="s">
        <v>72</v>
      </c>
      <c r="E183" s="5" t="s">
        <v>73</v>
      </c>
      <c r="F183" s="5" t="s">
        <v>74</v>
      </c>
      <c r="G183" s="8">
        <v>38.36</v>
      </c>
      <c r="H183" s="5" t="s">
        <v>88</v>
      </c>
      <c r="I183">
        <v>182</v>
      </c>
      <c r="J183" s="5" t="s">
        <v>93</v>
      </c>
      <c r="K183" s="5" t="s">
        <v>16</v>
      </c>
      <c r="L183" s="3">
        <v>38</v>
      </c>
      <c r="M183" s="6" t="d">
        <v>2023-04-02T06:29:59.97120019979775225</v>
      </c>
      <c r="N183" s="7" t="d">
        <v>2023-04-02T03:53:00.03839969169348675</v>
      </c>
      <c r="O183" s="7" t="d">
        <v>2023-04-02T06:29:59.97120019979775225</v>
      </c>
      <c r="P183" s="7" t="d">
        <v>02:37:00.00000019200012150</v>
      </c>
      <c r="Q183" s="7" t="d">
        <v>00:11:00.00000000096003375</v>
      </c>
      <c r="R183" s="7" t="d">
        <v>02:26:00.00000009600006075</v>
      </c>
      <c r="S183" s="5" t="s">
        <v>78</v>
      </c>
    </row>
    <row r="184" spans="1:19" x14ac:dyDescent="0.3">
      <c r="A184">
        <v>18</v>
      </c>
      <c r="B184" s="5" t="s">
        <v>408</v>
      </c>
      <c r="C184">
        <v>1</v>
      </c>
      <c r="D184" s="5" t="s">
        <v>80</v>
      </c>
      <c r="E184" s="5" t="s">
        <v>73</v>
      </c>
      <c r="F184" s="5" t="s">
        <v>87</v>
      </c>
      <c r="G184" s="8">
        <v>11.69</v>
      </c>
      <c r="H184" s="5" t="s">
        <v>102</v>
      </c>
      <c r="I184">
        <v>183</v>
      </c>
      <c r="J184" s="5" t="s">
        <v>112</v>
      </c>
      <c r="K184" s="5" t="s">
        <v>409</v>
      </c>
      <c r="L184" s="3">
        <v>255</v>
      </c>
      <c r="M184" s="6" t="d">
        <v>2023-04-02T06:27:59.96159980539232275</v>
      </c>
      <c r="N184" s="7" t="d">
        <v>2023-04-02T02:46:00.01919978298247125</v>
      </c>
      <c r="O184" s="7" t="d">
        <v>2023-04-02T06:27:59.96159980539232275</v>
      </c>
      <c r="P184" s="7" t="d">
        <v>03:56:59.999999711999816400</v>
      </c>
      <c r="Q184" s="7" t="d">
        <v>02:46:00.00000019199940600</v>
      </c>
      <c r="R184" s="7" t="d">
        <v>01:11:00.00000003839973675</v>
      </c>
      <c r="S184" s="5" t="s">
        <v>78</v>
      </c>
    </row>
    <row r="185" spans="1:19" x14ac:dyDescent="0.3">
      <c r="A185">
        <v>4</v>
      </c>
      <c r="B185" s="5" t="s">
        <v>410</v>
      </c>
      <c r="C185">
        <v>6</v>
      </c>
      <c r="D185" s="5" t="s">
        <v>92</v>
      </c>
      <c r="E185" s="5" t="s">
        <v>73</v>
      </c>
      <c r="F185" s="5" t="s">
        <v>87</v>
      </c>
      <c r="G185" s="8">
        <v>24.24</v>
      </c>
      <c r="H185" s="5" t="s">
        <v>102</v>
      </c>
      <c r="I185">
        <v>184</v>
      </c>
      <c r="J185" s="5" t="s">
        <v>130</v>
      </c>
      <c r="K185" s="5" t="s">
        <v>411</v>
      </c>
      <c r="L185" s="3">
        <v>205</v>
      </c>
      <c r="M185" s="6" t="d">
        <v>2023-04-02T07:00:59.99039998278021675</v>
      </c>
      <c r="N185" s="7" t="d">
        <v>2023-04-02T03:54:59.96160005684941800</v>
      </c>
      <c r="O185" s="7" t="d">
        <v>2023-04-02T07:00:59.99039998278021675</v>
      </c>
      <c r="P185" s="7" t="d">
        <v>03:20:59.99999971200029700</v>
      </c>
      <c r="Q185" s="7" t="d">
        <v>00:29:00.0000000095999325</v>
      </c>
      <c r="R185" s="7" t="d">
        <v>02:51:59.9999996160004725</v>
      </c>
      <c r="S185" s="5" t="s">
        <v>78</v>
      </c>
    </row>
    <row r="186" spans="1:19" x14ac:dyDescent="0.3">
      <c r="A186">
        <v>16</v>
      </c>
      <c r="B186" s="5" t="s">
        <v>349</v>
      </c>
      <c r="C186">
        <v>2</v>
      </c>
      <c r="D186" s="5" t="s">
        <v>80</v>
      </c>
      <c r="E186" s="5" t="s">
        <v>81</v>
      </c>
      <c r="F186" s="5" t="s">
        <v>87</v>
      </c>
      <c r="G186" s="8">
        <v>28.07</v>
      </c>
      <c r="H186" s="5" t="s">
        <v>88</v>
      </c>
      <c r="I186">
        <v>185</v>
      </c>
      <c r="J186" s="5" t="s">
        <v>112</v>
      </c>
      <c r="K186" s="5" t="s">
        <v>412</v>
      </c>
      <c r="L186" s="3">
        <v>91</v>
      </c>
      <c r="M186" s="6" t="d">
        <v>2023-04-02T06:26:00.03840006887912625</v>
      </c>
      <c r="N186" s="7" t="d">
        <v>2023-04-02T02:46:59.98079996556043350</v>
      </c>
      <c r="O186" s="7" t="d">
        <v>2023-04-02T06:26:00.03840006887912625</v>
      </c>
      <c r="P186" s="7" t="d">
        <v>03:38:59.99999971199885925</v>
      </c>
      <c r="Q186" s="7" t="d">
        <v>00:40:00.00000001920010800</v>
      </c>
      <c r="R186" s="7" t="d">
        <v>02:59:00.00000038400024300</v>
      </c>
      <c r="S186" s="5" t="s">
        <v>78</v>
      </c>
    </row>
    <row r="187" spans="1:19" x14ac:dyDescent="0.3">
      <c r="A187">
        <v>13</v>
      </c>
      <c r="B187" s="5" t="s">
        <v>413</v>
      </c>
      <c r="C187">
        <v>6</v>
      </c>
      <c r="D187" s="5" t="s">
        <v>80</v>
      </c>
      <c r="E187" s="5" t="s">
        <v>73</v>
      </c>
      <c r="F187" s="5" t="s">
        <v>87</v>
      </c>
      <c r="G187" s="8">
        <v>17.55</v>
      </c>
      <c r="H187" s="5" t="s">
        <v>75</v>
      </c>
      <c r="I187">
        <v>186</v>
      </c>
      <c r="J187" s="5" t="s">
        <v>83</v>
      </c>
      <c r="K187" s="5" t="s">
        <v>414</v>
      </c>
      <c r="L187" s="3">
        <v>270</v>
      </c>
      <c r="M187" s="6" t="d">
        <v>2023-04-02T04:14:00.00960001721978325</v>
      </c>
      <c r="N187" s="7" t="d">
        <v>2023-04-02T00:40:00.01920028589666175</v>
      </c>
      <c r="O187" s="7" t="d">
        <v>2023-04-02T04:14:00.00960001721978325</v>
      </c>
      <c r="P187" s="7" t="d">
        <v>03:33:59.999999903999938575</v>
      </c>
      <c r="Q187" s="7" t="d">
        <v>01:32:59.9999999711995950</v>
      </c>
      <c r="R187" s="7" t="d">
        <v>02:00:59.99999976000056700</v>
      </c>
      <c r="S187" s="5" t="s">
        <v>78</v>
      </c>
    </row>
    <row r="188" spans="1:19" x14ac:dyDescent="0.3">
      <c r="A188">
        <v>5</v>
      </c>
      <c r="B188" s="5" t="s">
        <v>415</v>
      </c>
      <c r="C188">
        <v>1</v>
      </c>
      <c r="D188" s="5" t="s">
        <v>96</v>
      </c>
      <c r="E188" s="5" t="s">
        <v>73</v>
      </c>
      <c r="F188" s="5" t="s">
        <v>87</v>
      </c>
      <c r="G188" s="8">
        <v>17.399999999999999</v>
      </c>
      <c r="H188" s="5" t="s">
        <v>88</v>
      </c>
      <c r="I188">
        <v>187</v>
      </c>
      <c r="J188" s="5" t="s">
        <v>103</v>
      </c>
      <c r="K188" s="5" t="s">
        <v>416</v>
      </c>
      <c r="L188" s="3">
        <v>208</v>
      </c>
      <c r="M188" s="6" t="d">
        <v>2023-04-02T05:28:00.01920003443956650</v>
      </c>
      <c r="N188" s="7" t="d">
        <v>2023-04-02T02:23:00.03839969169348675</v>
      </c>
      <c r="O188" s="7" t="d">
        <v>2023-04-02T05:28:00.01920003443956650</v>
      </c>
      <c r="P188" s="7" t="d">
        <v>03:04:59.9999998079989200</v>
      </c>
      <c r="Q188" s="7" t="d">
        <v>02:05:59.99999999999952075</v>
      </c>
      <c r="R188" s="7" t="d">
        <v>00:58:59.99999972160010800</v>
      </c>
      <c r="S188" s="5" t="s">
        <v>78</v>
      </c>
    </row>
    <row r="189" spans="1:19" x14ac:dyDescent="0.3">
      <c r="A189">
        <v>20</v>
      </c>
      <c r="B189" s="5" t="s">
        <v>417</v>
      </c>
      <c r="C189">
        <v>4</v>
      </c>
      <c r="D189" s="5" t="s">
        <v>72</v>
      </c>
      <c r="E189" s="5" t="s">
        <v>81</v>
      </c>
      <c r="F189" s="5" t="s">
        <v>87</v>
      </c>
      <c r="G189" s="8">
        <v>13.95</v>
      </c>
      <c r="H189" s="5" t="s">
        <v>75</v>
      </c>
      <c r="I189">
        <v>188</v>
      </c>
      <c r="J189" s="5" t="s">
        <v>83</v>
      </c>
      <c r="K189" s="5" t="s">
        <v>309</v>
      </c>
      <c r="L189" s="3">
        <v>83</v>
      </c>
      <c r="M189" s="6" t="d">
        <v>2023-04-02T05:21:00.02879992593079875</v>
      </c>
      <c r="N189" s="7" t="d">
        <v>2023-04-02T03:40:00.01920028589666175</v>
      </c>
      <c r="O189" s="7" t="d">
        <v>2023-04-02T05:21:00.02879992593079875</v>
      </c>
      <c r="P189" s="7" t="d">
        <v>01:40:59.99999966400002700</v>
      </c>
      <c r="Q189" s="7" t="d">
        <v>01:45:00.00000002880016200</v>
      </c>
      <c r="R189" s="7" t="d">
        <v>1899-12-30</v>
      </c>
      <c r="S189" s="5" t="s">
        <v>110</v>
      </c>
    </row>
    <row r="190" spans="1:19" x14ac:dyDescent="0.3">
      <c r="A190">
        <v>11</v>
      </c>
      <c r="B190" s="5" t="s">
        <v>418</v>
      </c>
      <c r="C190">
        <v>4</v>
      </c>
      <c r="D190" s="5" t="s">
        <v>86</v>
      </c>
      <c r="E190" s="5" t="s">
        <v>73</v>
      </c>
      <c r="F190" s="5" t="s">
        <v>87</v>
      </c>
      <c r="G190" s="8">
        <v>41.66</v>
      </c>
      <c r="H190" s="5" t="s">
        <v>75</v>
      </c>
      <c r="I190">
        <v>189</v>
      </c>
      <c r="J190" s="5" t="s">
        <v>76</v>
      </c>
      <c r="K190" s="5" t="s">
        <v>419</v>
      </c>
      <c r="L190" s="3">
        <v>192</v>
      </c>
      <c r="M190" s="6" t="d">
        <v>2023-04-02T06:09:59.96160005684941800</v>
      </c>
      <c r="N190" s="7" t="d">
        <v>2023-04-02T03:47:59.97119994834065700</v>
      </c>
      <c r="O190" s="7" t="d">
        <v>2023-04-02T06:09:59.96160005684941800</v>
      </c>
      <c r="P190" s="7" t="d">
        <v>02:22:00.00000007679947350</v>
      </c>
      <c r="Q190" s="7" t="d">
        <v>01:57:00.00000000000024300</v>
      </c>
      <c r="R190" s="7" t="d">
        <v>00:25:00.0000000768001350</v>
      </c>
      <c r="S190" s="5" t="s">
        <v>78</v>
      </c>
    </row>
    <row r="191" spans="1:19" x14ac:dyDescent="0.3">
      <c r="A191">
        <v>5</v>
      </c>
      <c r="B191" s="5" t="s">
        <v>354</v>
      </c>
      <c r="C191">
        <v>2</v>
      </c>
      <c r="D191" s="5" t="s">
        <v>86</v>
      </c>
      <c r="E191" s="5" t="s">
        <v>73</v>
      </c>
      <c r="F191" s="5" t="s">
        <v>87</v>
      </c>
      <c r="G191" s="8">
        <v>38.880000000000003</v>
      </c>
      <c r="H191" s="5" t="s">
        <v>88</v>
      </c>
      <c r="I191">
        <v>190</v>
      </c>
      <c r="J191" s="5" t="s">
        <v>83</v>
      </c>
      <c r="K191" s="5" t="s">
        <v>420</v>
      </c>
      <c r="L191" s="3">
        <v>202</v>
      </c>
      <c r="M191" s="6" t="d">
        <v>2023-04-02T03:22:00.01919990871101550</v>
      </c>
      <c r="N191" s="7" t="d">
        <v>2023-04-02T01:30:59.961600182577967650</v>
      </c>
      <c r="O191" s="7" t="d">
        <v>2023-04-02T03:22:00.01919990871101550</v>
      </c>
      <c r="P191" s="7" t="d">
        <v>01:50:59.99999971200029700</v>
      </c>
      <c r="Q191" s="7" t="d">
        <v>01:41:59.999999971200077625</v>
      </c>
      <c r="R191" s="7" t="d">
        <v>00:08:59.99999970623996625</v>
      </c>
      <c r="S191" s="5" t="s">
        <v>78</v>
      </c>
    </row>
    <row r="192" spans="1:19" x14ac:dyDescent="0.3">
      <c r="A192">
        <v>12</v>
      </c>
      <c r="B192" s="5" t="s">
        <v>421</v>
      </c>
      <c r="C192">
        <v>6</v>
      </c>
      <c r="D192" s="5" t="s">
        <v>86</v>
      </c>
      <c r="E192" s="5" t="s">
        <v>73</v>
      </c>
      <c r="F192" s="5" t="s">
        <v>87</v>
      </c>
      <c r="G192" s="8">
        <v>24.36</v>
      </c>
      <c r="H192" s="5" t="s">
        <v>102</v>
      </c>
      <c r="I192">
        <v>191</v>
      </c>
      <c r="J192" s="5" t="s">
        <v>93</v>
      </c>
      <c r="K192" s="5" t="s">
        <v>422</v>
      </c>
      <c r="L192" s="3">
        <v>162</v>
      </c>
      <c r="M192" s="6" t="d">
        <v>2023-04-02T02:35:59.97119969688356175</v>
      </c>
      <c r="N192" s="7" t="d">
        <v>2023-04-02</v>
      </c>
      <c r="O192" s="7" t="d">
        <v>2023-04-02T02:35:59.97119969688356175</v>
      </c>
      <c r="P192" s="7" t="d">
        <v>02:50:59.99999999999952075</v>
      </c>
      <c r="Q192" s="7" t="d">
        <v>01:27:00.00000002879980425</v>
      </c>
      <c r="R192" s="7" t="d">
        <v>01:23:59.99999971200005400</v>
      </c>
      <c r="S192" s="5" t="s">
        <v>78</v>
      </c>
    </row>
    <row r="193" spans="1:19" x14ac:dyDescent="0.3">
      <c r="A193">
        <v>17</v>
      </c>
      <c r="B193" s="5" t="s">
        <v>423</v>
      </c>
      <c r="C193">
        <v>4</v>
      </c>
      <c r="D193" s="5" t="s">
        <v>86</v>
      </c>
      <c r="E193" s="5" t="s">
        <v>81</v>
      </c>
      <c r="F193" s="5" t="s">
        <v>82</v>
      </c>
      <c r="G193" s="8">
        <v>15.99</v>
      </c>
      <c r="H193" s="5" t="s">
        <v>88</v>
      </c>
      <c r="I193">
        <v>192</v>
      </c>
      <c r="J193" s="5" t="s">
        <v>130</v>
      </c>
      <c r="K193" s="5" t="s">
        <v>26</v>
      </c>
      <c r="L193" s="3">
        <v>75</v>
      </c>
      <c r="M193" s="6" t="d">
        <v>2023-04-02T04:52:59.980800091288983825</v>
      </c>
      <c r="N193" s="7" t="d">
        <v>2023-04-02T02:35:59.97119969688356175</v>
      </c>
      <c r="O193" s="7" t="d">
        <v>2023-04-02T04:52:59.980800091288983825</v>
      </c>
      <c r="P193" s="7" t="d">
        <v>02:17:00.00000035519984475</v>
      </c>
      <c r="Q193" s="7" t="d">
        <v>00:26:00.00000003840003375</v>
      </c>
      <c r="R193" s="7" t="d">
        <v>01:51:00.00000040320059400</v>
      </c>
      <c r="S193" s="5" t="s">
        <v>78</v>
      </c>
    </row>
    <row r="194" spans="1:19" x14ac:dyDescent="0.3">
      <c r="A194">
        <v>3</v>
      </c>
      <c r="B194" s="5" t="s">
        <v>424</v>
      </c>
      <c r="C194">
        <v>5</v>
      </c>
      <c r="D194" s="5" t="s">
        <v>92</v>
      </c>
      <c r="E194" s="5" t="s">
        <v>81</v>
      </c>
      <c r="F194" s="5" t="s">
        <v>87</v>
      </c>
      <c r="G194" s="8">
        <v>24.85</v>
      </c>
      <c r="H194" s="5" t="s">
        <v>75</v>
      </c>
      <c r="I194">
        <v>193</v>
      </c>
      <c r="J194" s="5" t="s">
        <v>147</v>
      </c>
      <c r="K194" s="5" t="s">
        <v>425</v>
      </c>
      <c r="L194" s="3">
        <v>220</v>
      </c>
      <c r="M194" s="6" t="d">
        <v>2023-04-02T03:04:00.01920016016811075</v>
      </c>
      <c r="N194" s="7" t="d">
        <v>2023-04-02T00:11:59.971199822612106675</v>
      </c>
      <c r="O194" s="7" t="d">
        <v>2023-04-02T03:04:00.01920016016811075</v>
      </c>
      <c r="P194" s="7" t="d">
        <v>02:52:00.00000048000054675</v>
      </c>
      <c r="Q194" s="7" t="d">
        <v>02:50:59.99999999999952075</v>
      </c>
      <c r="R194" s="7" t="d">
        <v>00:01:00.00000032102400</v>
      </c>
      <c r="S194" s="5" t="s">
        <v>78</v>
      </c>
    </row>
    <row r="195" spans="1:19" x14ac:dyDescent="0.3">
      <c r="A195">
        <v>3</v>
      </c>
      <c r="B195" s="5" t="s">
        <v>426</v>
      </c>
      <c r="C195">
        <v>6</v>
      </c>
      <c r="D195" s="5" t="s">
        <v>92</v>
      </c>
      <c r="E195" s="5" t="s">
        <v>73</v>
      </c>
      <c r="F195" s="5" t="s">
        <v>74</v>
      </c>
      <c r="G195" s="8">
        <v>11.41</v>
      </c>
      <c r="H195" s="5" t="s">
        <v>75</v>
      </c>
      <c r="I195">
        <v>194</v>
      </c>
      <c r="J195" s="5" t="s">
        <v>97</v>
      </c>
      <c r="K195" s="5" t="s">
        <v>427</v>
      </c>
      <c r="L195" s="3">
        <v>96</v>
      </c>
      <c r="M195" s="6" t="d">
        <v>2023-04-02T03:56:00.00960026867687850</v>
      </c>
      <c r="N195" s="7" t="d">
        <v>2023-04-02T02:39:59.9903998570516725</v>
      </c>
      <c r="O195" s="7" t="d">
        <v>2023-04-02T03:56:00.00960026867687850</v>
      </c>
      <c r="P195" s="7" t="d">
        <v>01:16:00.00000036479977725</v>
      </c>
      <c r="Q195" s="7" t="d">
        <v>01:07:59.999999980800251775</v>
      </c>
      <c r="R195" s="7" t="d">
        <v>00:08:00.00000040128002700</v>
      </c>
      <c r="S195" s="5" t="s">
        <v>78</v>
      </c>
    </row>
    <row r="196" spans="1:19" x14ac:dyDescent="0.3">
      <c r="A196">
        <v>2</v>
      </c>
      <c r="B196" s="5" t="s">
        <v>428</v>
      </c>
      <c r="C196">
        <v>1</v>
      </c>
      <c r="D196" s="5" t="s">
        <v>72</v>
      </c>
      <c r="E196" s="5" t="s">
        <v>73</v>
      </c>
      <c r="F196" s="5" t="s">
        <v>74</v>
      </c>
      <c r="G196" s="8">
        <v>10.06</v>
      </c>
      <c r="H196" s="5" t="s">
        <v>102</v>
      </c>
      <c r="I196">
        <v>195</v>
      </c>
      <c r="J196" s="5" t="s">
        <v>83</v>
      </c>
      <c r="K196" s="5" t="s">
        <v>26</v>
      </c>
      <c r="L196" s="3">
        <v>50</v>
      </c>
      <c r="M196" s="6" t="d">
        <v>2023-04-02T04:09:00.02880030311643825</v>
      </c>
      <c r="N196" s="7" t="d">
        <v>2023-04-02T03:04:00.01920016016811075</v>
      </c>
      <c r="O196" s="7" t="d">
        <v>2023-04-02T04:09:00.02880030311643825</v>
      </c>
      <c r="P196" s="7" t="d">
        <v>01:20:00.00000012480010125</v>
      </c>
      <c r="Q196" s="7" t="d">
        <v>00:51:00.00000002880028350</v>
      </c>
      <c r="R196" s="7" t="d">
        <v>00:29:00.00000018240000675</v>
      </c>
      <c r="S196" s="5" t="s">
        <v>78</v>
      </c>
    </row>
    <row r="197" spans="1:19" x14ac:dyDescent="0.3">
      <c r="A197">
        <v>4</v>
      </c>
      <c r="B197" s="5" t="s">
        <v>99</v>
      </c>
      <c r="C197">
        <v>3</v>
      </c>
      <c r="D197" s="5" t="s">
        <v>86</v>
      </c>
      <c r="E197" s="5" t="s">
        <v>73</v>
      </c>
      <c r="F197" s="5" t="s">
        <v>87</v>
      </c>
      <c r="G197" s="8">
        <v>42.65</v>
      </c>
      <c r="H197" s="5" t="s">
        <v>75</v>
      </c>
      <c r="I197">
        <v>196</v>
      </c>
      <c r="J197" s="5" t="s">
        <v>76</v>
      </c>
      <c r="K197" s="5" t="s">
        <v>429</v>
      </c>
      <c r="L197" s="3">
        <v>191</v>
      </c>
      <c r="M197" s="6" t="d">
        <v>2023-04-02T04:09:59.9903998570516725</v>
      </c>
      <c r="N197" s="7" t="d">
        <v>2023-04-02T00:11:00.00960026867687850</v>
      </c>
      <c r="O197" s="7" t="d">
        <v>2023-04-02T04:09:59.9903998570516725</v>
      </c>
      <c r="P197" s="7" t="d">
        <v>03:58:59.99999980799939925</v>
      </c>
      <c r="Q197" s="7" t="d">
        <v>02:55:59.99999980799963550</v>
      </c>
      <c r="R197" s="7" t="d">
        <v>01:02:59.99999956799972325</v>
      </c>
      <c r="S197" s="5" t="s">
        <v>78</v>
      </c>
    </row>
    <row r="198" spans="1:19" x14ac:dyDescent="0.3">
      <c r="A198">
        <v>5</v>
      </c>
      <c r="B198" s="5" t="s">
        <v>430</v>
      </c>
      <c r="C198">
        <v>6</v>
      </c>
      <c r="D198" s="5" t="s">
        <v>86</v>
      </c>
      <c r="E198" s="5" t="s">
        <v>81</v>
      </c>
      <c r="F198" s="5" t="s">
        <v>74</v>
      </c>
      <c r="G198" s="8">
        <v>20.11</v>
      </c>
      <c r="H198" s="5" t="s">
        <v>102</v>
      </c>
      <c r="I198">
        <v>197</v>
      </c>
      <c r="J198" s="5" t="s">
        <v>83</v>
      </c>
      <c r="K198" s="5" t="s">
        <v>431</v>
      </c>
      <c r="L198" s="3">
        <v>129</v>
      </c>
      <c r="M198" s="6" t="d">
        <v>2023-04-02T04:54:00.02880030311643825</v>
      </c>
      <c r="N198" s="7" t="d">
        <v>2023-04-02T02:46:00.01919978298247125</v>
      </c>
      <c r="O198" s="7" t="d">
        <v>2023-04-02T04:54:00.02880030311643825</v>
      </c>
      <c r="P198" s="7" t="d">
        <v>02:23:00.00000055680049950</v>
      </c>
      <c r="Q198" s="7" t="d">
        <v>01:12:00.00000000000024300</v>
      </c>
      <c r="R198" s="7" t="d">
        <v>01:11:00.00000055680025650</v>
      </c>
      <c r="S198" s="5" t="s">
        <v>78</v>
      </c>
    </row>
    <row r="199" spans="1:19" x14ac:dyDescent="0.3">
      <c r="A199">
        <v>9</v>
      </c>
      <c r="B199" s="5" t="s">
        <v>432</v>
      </c>
      <c r="C199">
        <v>4</v>
      </c>
      <c r="D199" s="5" t="s">
        <v>80</v>
      </c>
      <c r="E199" s="5" t="s">
        <v>73</v>
      </c>
      <c r="F199" s="5" t="s">
        <v>87</v>
      </c>
      <c r="G199" s="8">
        <v>36.72</v>
      </c>
      <c r="H199" s="5" t="s">
        <v>75</v>
      </c>
      <c r="I199">
        <v>198</v>
      </c>
      <c r="J199" s="5" t="s">
        <v>76</v>
      </c>
      <c r="K199" s="5" t="s">
        <v>10</v>
      </c>
      <c r="L199" s="3">
        <v>54</v>
      </c>
      <c r="M199" s="6" t="d">
        <v>2023-04-02T03:04:59.98079971410333825</v>
      </c>
      <c r="N199" s="7" t="d">
        <v>2023-04-02T00:36:00.00000012572854425</v>
      </c>
      <c r="O199" s="7" t="d">
        <v>2023-04-02T03:04:59.98079971410333825</v>
      </c>
      <c r="P199" s="7" t="d">
        <v>02:28:59.99999980800059400</v>
      </c>
      <c r="Q199" s="7" t="d">
        <v>00:33:00.00000002879992575</v>
      </c>
      <c r="R199" s="7" t="d">
        <v>01:55:59.99999960639970300</v>
      </c>
      <c r="S199" s="5" t="s">
        <v>78</v>
      </c>
    </row>
    <row r="200" spans="1:19" x14ac:dyDescent="0.3">
      <c r="A200">
        <v>11</v>
      </c>
      <c r="B200" s="5" t="s">
        <v>433</v>
      </c>
      <c r="C200">
        <v>5</v>
      </c>
      <c r="D200" s="5" t="s">
        <v>86</v>
      </c>
      <c r="E200" s="5" t="s">
        <v>100</v>
      </c>
      <c r="F200" s="5" t="s">
        <v>74</v>
      </c>
      <c r="G200" s="8">
        <v>13.26</v>
      </c>
      <c r="H200" s="5" t="s">
        <v>88</v>
      </c>
      <c r="I200">
        <v>199</v>
      </c>
      <c r="J200" s="5" t="s">
        <v>93</v>
      </c>
      <c r="K200" s="5" t="s">
        <v>434</v>
      </c>
      <c r="L200" s="3">
        <v>261</v>
      </c>
      <c r="M200" s="6" t="d">
        <v>2023-04-02T05:39:59.9903998570516725</v>
      </c>
      <c r="N200" s="7" t="d">
        <v>2023-04-02T01:56:00.03840006887912625</v>
      </c>
      <c r="O200" s="7" t="d">
        <v>2023-04-02T05:39:59.9903998570516725</v>
      </c>
      <c r="P200" s="7" t="d">
        <v>03:43:59.99999952000017550</v>
      </c>
      <c r="Q200" s="7" t="d">
        <v>02:21:59.99999999040018900</v>
      </c>
      <c r="R200" s="7" t="d">
        <v>01:21:59.99999978880024975</v>
      </c>
      <c r="S200" s="5" t="s">
        <v>78</v>
      </c>
    </row>
    <row r="201" spans="1:19" x14ac:dyDescent="0.3">
      <c r="A201">
        <v>11</v>
      </c>
      <c r="B201" s="5" t="s">
        <v>435</v>
      </c>
      <c r="C201">
        <v>4</v>
      </c>
      <c r="D201" s="5" t="s">
        <v>72</v>
      </c>
      <c r="E201" s="5" t="s">
        <v>73</v>
      </c>
      <c r="F201" s="5" t="s">
        <v>87</v>
      </c>
      <c r="G201" s="8">
        <v>48.73</v>
      </c>
      <c r="H201" s="5" t="s">
        <v>75</v>
      </c>
      <c r="I201">
        <v>200</v>
      </c>
      <c r="J201" s="5" t="s">
        <v>83</v>
      </c>
      <c r="K201" s="5" t="s">
        <v>436</v>
      </c>
      <c r="L201" s="3">
        <v>88</v>
      </c>
      <c r="M201" s="6" t="d">
        <v>2023-04-02T05:26:00.00960026867687850</v>
      </c>
      <c r="N201" s="7" t="d">
        <v>2023-04-02T02:35:00.0096001429483275</v>
      </c>
      <c r="O201" s="7" t="d">
        <v>2023-04-02T05:26:00.00960026867687850</v>
      </c>
      <c r="P201" s="7" t="d">
        <v>02:50:59.99999999999952075</v>
      </c>
      <c r="Q201" s="7" t="d">
        <v>01:07:00.00000001919975025</v>
      </c>
      <c r="R201" s="7" t="d">
        <v>01:44:00.00000015360014850</v>
      </c>
      <c r="S201" s="5" t="s">
        <v>78</v>
      </c>
    </row>
    <row r="202" spans="1:19" x14ac:dyDescent="0.3">
      <c r="A202">
        <v>3</v>
      </c>
      <c r="B202" s="5" t="s">
        <v>437</v>
      </c>
      <c r="C202">
        <v>5</v>
      </c>
      <c r="D202" s="5" t="s">
        <v>80</v>
      </c>
      <c r="E202" s="5" t="s">
        <v>100</v>
      </c>
      <c r="F202" s="5" t="s">
        <v>87</v>
      </c>
      <c r="G202" s="8">
        <v>19.84</v>
      </c>
      <c r="H202" s="5" t="s">
        <v>75</v>
      </c>
      <c r="I202">
        <v>201</v>
      </c>
      <c r="J202" s="5" t="s">
        <v>97</v>
      </c>
      <c r="K202" s="5" t="s">
        <v>5</v>
      </c>
      <c r="L202" s="3">
        <v>72</v>
      </c>
      <c r="M202" s="6" t="d">
        <v>2023-04-02T01:50:00.0096001429483275</v>
      </c>
      <c r="N202" s="7" t="d">
        <v>2023-04-02T00:17:59.99999974854290475</v>
      </c>
      <c r="O202" s="7" t="d">
        <v>2023-04-02T01:50:00.0096001429483275</v>
      </c>
      <c r="P202" s="7" t="d">
        <v>01:32:00.00000035519984475</v>
      </c>
      <c r="Q202" s="7" t="d">
        <v>00:58:00.0000000191998650</v>
      </c>
      <c r="R202" s="7" t="d">
        <v>00:34:00.000000422399861625</v>
      </c>
      <c r="S202" s="5" t="s">
        <v>78</v>
      </c>
    </row>
    <row r="203" spans="1:19" x14ac:dyDescent="0.3">
      <c r="A203">
        <v>16</v>
      </c>
      <c r="B203" s="5" t="s">
        <v>438</v>
      </c>
      <c r="C203">
        <v>5</v>
      </c>
      <c r="D203" s="5" t="s">
        <v>72</v>
      </c>
      <c r="E203" s="5" t="s">
        <v>73</v>
      </c>
      <c r="F203" s="5" t="s">
        <v>87</v>
      </c>
      <c r="G203" s="8">
        <v>24.19</v>
      </c>
      <c r="H203" s="5" t="s">
        <v>102</v>
      </c>
      <c r="I203">
        <v>202</v>
      </c>
      <c r="J203" s="5" t="s">
        <v>108</v>
      </c>
      <c r="K203" s="5" t="s">
        <v>439</v>
      </c>
      <c r="L203" s="3">
        <v>206</v>
      </c>
      <c r="M203" s="6" t="d">
        <v>2023-04-02T01:59:59.97120019979775225</v>
      </c>
      <c r="N203" s="7" t="d">
        <v>2023-04-02T00:58:00.01920003443956650</v>
      </c>
      <c r="O203" s="7" t="d">
        <v>2023-04-02T01:59:59.97120019979775225</v>
      </c>
      <c r="P203" s="7" t="d">
        <v>01:17:00.00000015359990550</v>
      </c>
      <c r="Q203" s="7" t="d">
        <v>02:35:59.99999971200029700</v>
      </c>
      <c r="R203" s="7" t="d">
        <v>1899-12-30</v>
      </c>
      <c r="S203" s="5" t="s">
        <v>110</v>
      </c>
    </row>
    <row r="204" spans="1:19" x14ac:dyDescent="0.3">
      <c r="A204">
        <v>5</v>
      </c>
      <c r="B204" s="5" t="s">
        <v>440</v>
      </c>
      <c r="C204">
        <v>2</v>
      </c>
      <c r="D204" s="5" t="s">
        <v>80</v>
      </c>
      <c r="E204" s="5" t="s">
        <v>73</v>
      </c>
      <c r="F204" s="5" t="s">
        <v>87</v>
      </c>
      <c r="G204" s="8">
        <v>40.19</v>
      </c>
      <c r="H204" s="5" t="s">
        <v>88</v>
      </c>
      <c r="I204">
        <v>203</v>
      </c>
      <c r="J204" s="5" t="s">
        <v>97</v>
      </c>
      <c r="K204" s="5" t="s">
        <v>441</v>
      </c>
      <c r="L204" s="3">
        <v>156</v>
      </c>
      <c r="M204" s="6" t="d">
        <v>2023-04-02T05:21:00.02879992593079875</v>
      </c>
      <c r="N204" s="7" t="d">
        <v>2023-04-02T03:56:59.971199822612106675</v>
      </c>
      <c r="O204" s="7" t="d">
        <v>2023-04-02T05:21:00.02879992593079875</v>
      </c>
      <c r="P204" s="7" t="d">
        <v>01:24:00.0000000576002025</v>
      </c>
      <c r="Q204" s="7" t="d">
        <v>01:25:00.00000001920010800</v>
      </c>
      <c r="R204" s="7" t="d">
        <v>1899-12-30</v>
      </c>
      <c r="S204" s="5" t="s">
        <v>110</v>
      </c>
    </row>
    <row r="205" spans="1:19" x14ac:dyDescent="0.3">
      <c r="A205">
        <v>16</v>
      </c>
      <c r="B205" s="5" t="s">
        <v>442</v>
      </c>
      <c r="C205">
        <v>5</v>
      </c>
      <c r="D205" s="5" t="s">
        <v>80</v>
      </c>
      <c r="E205" s="5" t="s">
        <v>73</v>
      </c>
      <c r="F205" s="5" t="s">
        <v>82</v>
      </c>
      <c r="G205" s="8">
        <v>49.56</v>
      </c>
      <c r="H205" s="5" t="s">
        <v>88</v>
      </c>
      <c r="I205">
        <v>204</v>
      </c>
      <c r="J205" s="5" t="s">
        <v>112</v>
      </c>
      <c r="K205" s="5" t="s">
        <v>5</v>
      </c>
      <c r="L205" s="3">
        <v>48</v>
      </c>
      <c r="M205" s="6" t="d">
        <v>2023-04-02T02:24:59.96160005684941800</v>
      </c>
      <c r="N205" s="7" t="d">
        <v>2023-04-02T00:17:00.03840019460767725</v>
      </c>
      <c r="O205" s="7" t="d">
        <v>2023-04-02T02:24:59.96160005684941800</v>
      </c>
      <c r="P205" s="7" t="d">
        <v>02:07:59.99999992320052650</v>
      </c>
      <c r="Q205" s="7" t="d">
        <v>00:20:59.99999997119995950</v>
      </c>
      <c r="R205" s="7" t="d">
        <v>01:46:59.99999986559948025</v>
      </c>
      <c r="S205" s="5" t="s">
        <v>78</v>
      </c>
    </row>
    <row r="206" spans="1:19" x14ac:dyDescent="0.3">
      <c r="A206">
        <v>14</v>
      </c>
      <c r="B206" s="5" t="s">
        <v>443</v>
      </c>
      <c r="C206">
        <v>1</v>
      </c>
      <c r="D206" s="5" t="s">
        <v>86</v>
      </c>
      <c r="E206" s="5" t="s">
        <v>73</v>
      </c>
      <c r="F206" s="5" t="s">
        <v>74</v>
      </c>
      <c r="G206" s="8">
        <v>26.49</v>
      </c>
      <c r="H206" s="5" t="s">
        <v>88</v>
      </c>
      <c r="I206">
        <v>205</v>
      </c>
      <c r="J206" s="5" t="s">
        <v>130</v>
      </c>
      <c r="K206" s="5" t="s">
        <v>444</v>
      </c>
      <c r="L206" s="3">
        <v>61</v>
      </c>
      <c r="M206" s="6" t="d">
        <v>2023-04-02T06:13:59.98080021701752875</v>
      </c>
      <c r="N206" s="7" t="d">
        <v>2023-04-02T02:15:00.000</v>
      </c>
      <c r="O206" s="7" t="d">
        <v>2023-04-02T06:13:59.98080021701752875</v>
      </c>
      <c r="P206" s="7" t="d">
        <v>03:58:59.99999980799939925</v>
      </c>
      <c r="Q206" s="7" t="d">
        <v>01:25:59.99999998080001350</v>
      </c>
      <c r="R206" s="7" t="d">
        <v>02:32:59.99999999999975700</v>
      </c>
      <c r="S206" s="5" t="s">
        <v>78</v>
      </c>
    </row>
    <row r="207" spans="1:19" x14ac:dyDescent="0.3">
      <c r="A207">
        <v>4</v>
      </c>
      <c r="B207" s="5" t="s">
        <v>445</v>
      </c>
      <c r="C207">
        <v>6</v>
      </c>
      <c r="D207" s="5" t="s">
        <v>96</v>
      </c>
      <c r="E207" s="5" t="s">
        <v>73</v>
      </c>
      <c r="F207" s="5" t="s">
        <v>87</v>
      </c>
      <c r="G207" s="8">
        <v>36.96</v>
      </c>
      <c r="H207" s="5" t="s">
        <v>102</v>
      </c>
      <c r="I207">
        <v>206</v>
      </c>
      <c r="J207" s="5" t="s">
        <v>108</v>
      </c>
      <c r="K207" s="5" t="s">
        <v>7</v>
      </c>
      <c r="L207" s="3">
        <v>30</v>
      </c>
      <c r="M207" s="6" t="d">
        <v>2023-04-02T06:08:59.99999987427145575</v>
      </c>
      <c r="N207" s="7" t="d">
        <v>2023-04-02T03:27:00.00000025145709525</v>
      </c>
      <c r="O207" s="7" t="d">
        <v>2023-04-02T06:08:59.99999987427145575</v>
      </c>
      <c r="P207" s="7" t="d">
        <v>02:56:59.99999942400059400</v>
      </c>
      <c r="Q207" s="7" t="d">
        <v>00:58:00.0000000191998650</v>
      </c>
      <c r="R207" s="7" t="d">
        <v>01:58:59.99999966399978400</v>
      </c>
      <c r="S207" s="5" t="s">
        <v>78</v>
      </c>
    </row>
    <row r="208" spans="1:19" x14ac:dyDescent="0.3">
      <c r="A208">
        <v>20</v>
      </c>
      <c r="B208" s="5" t="s">
        <v>446</v>
      </c>
      <c r="C208">
        <v>3</v>
      </c>
      <c r="D208" s="5" t="s">
        <v>92</v>
      </c>
      <c r="E208" s="5" t="s">
        <v>100</v>
      </c>
      <c r="F208" s="5" t="s">
        <v>87</v>
      </c>
      <c r="G208" s="8">
        <v>46.54</v>
      </c>
      <c r="H208" s="5" t="s">
        <v>75</v>
      </c>
      <c r="I208">
        <v>207</v>
      </c>
      <c r="J208" s="5" t="s">
        <v>89</v>
      </c>
      <c r="K208" s="5" t="s">
        <v>447</v>
      </c>
      <c r="L208" s="3">
        <v>180</v>
      </c>
      <c r="M208" s="6" t="d">
        <v>2023-04-02T04:02:00.03840019460767725</v>
      </c>
      <c r="N208" s="7" t="d">
        <v>2023-04-02T02:48:59.990399731323122850</v>
      </c>
      <c r="O208" s="7" t="d">
        <v>2023-04-02T04:02:00.03840019460767725</v>
      </c>
      <c r="P208" s="7" t="d">
        <v>01:13:00.0000004800000675</v>
      </c>
      <c r="Q208" s="7" t="d">
        <v>01:50:59.99999997120056025</v>
      </c>
      <c r="R208" s="7" t="d">
        <v>1899-12-30</v>
      </c>
      <c r="S208" s="5" t="s">
        <v>110</v>
      </c>
    </row>
    <row r="209" spans="1:19" x14ac:dyDescent="0.3">
      <c r="A209">
        <v>16</v>
      </c>
      <c r="B209" s="5" t="s">
        <v>448</v>
      </c>
      <c r="C209">
        <v>4</v>
      </c>
      <c r="D209" s="5" t="s">
        <v>80</v>
      </c>
      <c r="E209" s="5" t="s">
        <v>73</v>
      </c>
      <c r="F209" s="5" t="s">
        <v>74</v>
      </c>
      <c r="G209" s="8">
        <v>36.700000000000003</v>
      </c>
      <c r="H209" s="5" t="s">
        <v>102</v>
      </c>
      <c r="I209">
        <v>208</v>
      </c>
      <c r="J209" s="5" t="s">
        <v>97</v>
      </c>
      <c r="K209" s="5" t="s">
        <v>449</v>
      </c>
      <c r="L209" s="3">
        <v>180</v>
      </c>
      <c r="M209" s="6" t="d">
        <v>2023-04-02T06:36:00.00000012572854425</v>
      </c>
      <c r="N209" s="7" t="d">
        <v>2023-04-02T03:33:00.02880017738789400</v>
      </c>
      <c r="O209" s="7" t="d">
        <v>2023-04-02T06:36:00.00000012572854425</v>
      </c>
      <c r="P209" s="7" t="d">
        <v>03:18:00.00000000000095850</v>
      </c>
      <c r="Q209" s="7" t="d">
        <v>01:39:59.99999996159978400</v>
      </c>
      <c r="R209" s="7" t="d">
        <v>01:37:59.99999995199948700</v>
      </c>
      <c r="S209" s="5" t="s">
        <v>78</v>
      </c>
    </row>
    <row r="210" spans="1:19" x14ac:dyDescent="0.3">
      <c r="A210">
        <v>9</v>
      </c>
      <c r="B210" s="5" t="s">
        <v>450</v>
      </c>
      <c r="C210">
        <v>6</v>
      </c>
      <c r="D210" s="5" t="s">
        <v>80</v>
      </c>
      <c r="E210" s="5" t="s">
        <v>100</v>
      </c>
      <c r="F210" s="5" t="s">
        <v>82</v>
      </c>
      <c r="G210" s="8">
        <v>34.49</v>
      </c>
      <c r="H210" s="5" t="s">
        <v>75</v>
      </c>
      <c r="I210">
        <v>209</v>
      </c>
      <c r="J210" s="5" t="s">
        <v>108</v>
      </c>
      <c r="K210" s="5" t="s">
        <v>451</v>
      </c>
      <c r="L210" s="3">
        <v>214</v>
      </c>
      <c r="M210" s="6" t="d">
        <v>2023-04-02T04:05:59.97119969688356175</v>
      </c>
      <c r="N210" s="7" t="d">
        <v>2023-04-02T01:30:59.961600182577967650</v>
      </c>
      <c r="O210" s="7" t="d">
        <v>2023-04-02T04:05:59.97119969688356175</v>
      </c>
      <c r="P210" s="7" t="d">
        <v>02:34:59.9999992320004725</v>
      </c>
      <c r="Q210" s="7" t="d">
        <v>02:50:59.99999999999952075</v>
      </c>
      <c r="R210" s="7" t="d">
        <v>1899-12-30</v>
      </c>
      <c r="S210" s="5" t="s">
        <v>110</v>
      </c>
    </row>
    <row r="211" spans="1:19" x14ac:dyDescent="0.3">
      <c r="A211">
        <v>10</v>
      </c>
      <c r="B211" s="5" t="s">
        <v>452</v>
      </c>
      <c r="C211">
        <v>4</v>
      </c>
      <c r="D211" s="5" t="s">
        <v>86</v>
      </c>
      <c r="E211" s="5" t="s">
        <v>81</v>
      </c>
      <c r="F211" s="5" t="s">
        <v>87</v>
      </c>
      <c r="G211" s="8">
        <v>14.67</v>
      </c>
      <c r="H211" s="5" t="s">
        <v>88</v>
      </c>
      <c r="I211">
        <v>210</v>
      </c>
      <c r="J211" s="5" t="s">
        <v>103</v>
      </c>
      <c r="K211" s="5" t="s">
        <v>453</v>
      </c>
      <c r="L211" s="3">
        <v>195</v>
      </c>
      <c r="M211" s="6" t="d">
        <v>2023-04-02T04:29:00.03839981742203100</v>
      </c>
      <c r="N211" s="7" t="d">
        <v>2023-04-02T02:42:59.96159980539232275</v>
      </c>
      <c r="O211" s="7" t="d">
        <v>2023-04-02T04:29:00.03839981742203100</v>
      </c>
      <c r="P211" s="7" t="d">
        <v>01:45:59.99999999039946675</v>
      </c>
      <c r="Q211" s="7" t="d">
        <v>02:37:59.999999807999877825</v>
      </c>
      <c r="R211" s="7" t="d">
        <v>1899-12-30</v>
      </c>
      <c r="S211" s="5" t="s">
        <v>110</v>
      </c>
    </row>
    <row r="212" spans="1:19" x14ac:dyDescent="0.3">
      <c r="A212">
        <v>1</v>
      </c>
      <c r="B212" s="5" t="s">
        <v>454</v>
      </c>
      <c r="C212">
        <v>2</v>
      </c>
      <c r="D212" s="5" t="s">
        <v>80</v>
      </c>
      <c r="E212" s="5" t="s">
        <v>73</v>
      </c>
      <c r="F212" s="5" t="s">
        <v>74</v>
      </c>
      <c r="G212" s="8">
        <v>11.13</v>
      </c>
      <c r="H212" s="5" t="s">
        <v>75</v>
      </c>
      <c r="I212">
        <v>211</v>
      </c>
      <c r="J212" s="5" t="s">
        <v>147</v>
      </c>
      <c r="K212" s="5" t="s">
        <v>455</v>
      </c>
      <c r="L212" s="3">
        <v>169</v>
      </c>
      <c r="M212" s="6" t="d">
        <v>2023-04-02T05:26:00.00960026867687850</v>
      </c>
      <c r="N212" s="7" t="d">
        <v>2023-04-02T03:40:00.01920028589666175</v>
      </c>
      <c r="O212" s="7" t="d">
        <v>2023-04-02T05:26:00.00960026867687850</v>
      </c>
      <c r="P212" s="7" t="d">
        <v>01:45:59.99999999039946675</v>
      </c>
      <c r="Q212" s="7" t="d">
        <v>02:15:00.000</v>
      </c>
      <c r="R212" s="7" t="d">
        <v>1899-12-30</v>
      </c>
      <c r="S212" s="5" t="s">
        <v>110</v>
      </c>
    </row>
    <row r="213" spans="1:19" x14ac:dyDescent="0.3">
      <c r="A213">
        <v>14</v>
      </c>
      <c r="B213" s="5" t="s">
        <v>254</v>
      </c>
      <c r="C213">
        <v>6</v>
      </c>
      <c r="D213" s="5" t="s">
        <v>96</v>
      </c>
      <c r="E213" s="5" t="s">
        <v>73</v>
      </c>
      <c r="F213" s="5" t="s">
        <v>74</v>
      </c>
      <c r="G213" s="8">
        <v>18.850000000000001</v>
      </c>
      <c r="H213" s="5" t="s">
        <v>102</v>
      </c>
      <c r="I213">
        <v>212</v>
      </c>
      <c r="J213" s="5" t="s">
        <v>97</v>
      </c>
      <c r="K213" s="5" t="s">
        <v>456</v>
      </c>
      <c r="L213" s="3">
        <v>245</v>
      </c>
      <c r="M213" s="6" t="d">
        <v>2023-04-02T03:40:00.01920028589666175</v>
      </c>
      <c r="N213" s="7" t="d">
        <v>2023-04-02T02:35:00.0096001429483275</v>
      </c>
      <c r="O213" s="7" t="d">
        <v>2023-04-02T03:40:00.01920028589666175</v>
      </c>
      <c r="P213" s="7" t="d">
        <v>01:20:00.00000012480010125</v>
      </c>
      <c r="Q213" s="7" t="d">
        <v>02:44:00.00000009599982450</v>
      </c>
      <c r="R213" s="7" t="d">
        <v>1899-12-30</v>
      </c>
      <c r="S213" s="5" t="s">
        <v>110</v>
      </c>
    </row>
    <row r="214" spans="1:19" x14ac:dyDescent="0.3">
      <c r="A214">
        <v>13</v>
      </c>
      <c r="B214" s="5" t="s">
        <v>457</v>
      </c>
      <c r="C214">
        <v>6</v>
      </c>
      <c r="D214" s="5" t="s">
        <v>92</v>
      </c>
      <c r="E214" s="5" t="s">
        <v>73</v>
      </c>
      <c r="F214" s="5" t="s">
        <v>87</v>
      </c>
      <c r="G214" s="8">
        <v>28.1</v>
      </c>
      <c r="H214" s="5" t="s">
        <v>88</v>
      </c>
      <c r="I214">
        <v>213</v>
      </c>
      <c r="J214" s="5" t="s">
        <v>97</v>
      </c>
      <c r="K214" s="5" t="s">
        <v>458</v>
      </c>
      <c r="L214" s="3">
        <v>87</v>
      </c>
      <c r="M214" s="6" t="d">
        <v>2023-04-02T04:57:59.96159980539232275</v>
      </c>
      <c r="N214" s="7" t="d">
        <v>2023-04-02T01:45:59.99039998278021675</v>
      </c>
      <c r="O214" s="7" t="d">
        <v>2023-04-02T04:57:59.96159980539232275</v>
      </c>
      <c r="P214" s="7" t="d">
        <v>03:11:59.999999711999816400</v>
      </c>
      <c r="Q214" s="7" t="d">
        <v>01:39:59.99999996159978400</v>
      </c>
      <c r="R214" s="7" t="d">
        <v>01:31:59.99999983680051975</v>
      </c>
      <c r="S214" s="5" t="s">
        <v>78</v>
      </c>
    </row>
    <row r="215" spans="1:19" x14ac:dyDescent="0.3">
      <c r="A215">
        <v>2</v>
      </c>
      <c r="B215" s="5" t="s">
        <v>459</v>
      </c>
      <c r="C215">
        <v>4</v>
      </c>
      <c r="D215" s="5" t="s">
        <v>80</v>
      </c>
      <c r="E215" s="5" t="s">
        <v>73</v>
      </c>
      <c r="F215" s="5" t="s">
        <v>74</v>
      </c>
      <c r="G215" s="8">
        <v>33.39</v>
      </c>
      <c r="H215" s="5" t="s">
        <v>102</v>
      </c>
      <c r="I215">
        <v>214</v>
      </c>
      <c r="J215" s="5" t="s">
        <v>147</v>
      </c>
      <c r="K215" s="5" t="s">
        <v>460</v>
      </c>
      <c r="L215" s="3">
        <v>228</v>
      </c>
      <c r="M215" s="6" t="d">
        <v>2023-04-02T05:08:59.97120007406920125</v>
      </c>
      <c r="N215" s="7" t="d">
        <v>2023-04-02T03:17:59.99999974854290475</v>
      </c>
      <c r="O215" s="7" t="d">
        <v>2023-04-02T05:08:59.97120007406920125</v>
      </c>
      <c r="P215" s="7" t="d">
        <v>02:06:00.0000003456002700</v>
      </c>
      <c r="Q215" s="7" t="d">
        <v>00:38:00.00000000960011475</v>
      </c>
      <c r="R215" s="7" t="d">
        <v>01:28:00.00000033599985150</v>
      </c>
      <c r="S215" s="5" t="s">
        <v>78</v>
      </c>
    </row>
    <row r="216" spans="1:19" x14ac:dyDescent="0.3">
      <c r="A216">
        <v>6</v>
      </c>
      <c r="B216" s="5" t="s">
        <v>461</v>
      </c>
      <c r="C216">
        <v>4</v>
      </c>
      <c r="D216" s="5" t="s">
        <v>72</v>
      </c>
      <c r="E216" s="5" t="s">
        <v>73</v>
      </c>
      <c r="F216" s="5" t="s">
        <v>74</v>
      </c>
      <c r="G216" s="8">
        <v>35.64</v>
      </c>
      <c r="H216" s="5" t="s">
        <v>102</v>
      </c>
      <c r="I216">
        <v>215</v>
      </c>
      <c r="J216" s="5" t="s">
        <v>112</v>
      </c>
      <c r="K216" s="5" t="s">
        <v>462</v>
      </c>
      <c r="L216" s="3">
        <v>158</v>
      </c>
      <c r="M216" s="6" t="d">
        <v>2023-04-02T06:24:59.9903998570516725</v>
      </c>
      <c r="N216" s="7" t="d">
        <v>2023-04-02T03:51:59.99040010850876775</v>
      </c>
      <c r="O216" s="7" t="d">
        <v>2023-04-02T06:24:59.9903998570516725</v>
      </c>
      <c r="P216" s="7" t="d">
        <v>02:47:59.99999942400011475</v>
      </c>
      <c r="Q216" s="7" t="d">
        <v>00:45:59.999999961599903475</v>
      </c>
      <c r="R216" s="7" t="d">
        <v>02:01:59.99999972159987175</v>
      </c>
      <c r="S216" s="5" t="s">
        <v>78</v>
      </c>
    </row>
    <row r="217" spans="1:19" x14ac:dyDescent="0.3">
      <c r="A217">
        <v>17</v>
      </c>
      <c r="B217" s="5" t="s">
        <v>463</v>
      </c>
      <c r="C217">
        <v>6</v>
      </c>
      <c r="D217" s="5" t="s">
        <v>86</v>
      </c>
      <c r="E217" s="5" t="s">
        <v>73</v>
      </c>
      <c r="F217" s="5" t="s">
        <v>87</v>
      </c>
      <c r="G217" s="8">
        <v>35.69</v>
      </c>
      <c r="H217" s="5" t="s">
        <v>88</v>
      </c>
      <c r="I217">
        <v>216</v>
      </c>
      <c r="J217" s="5" t="s">
        <v>112</v>
      </c>
      <c r="K217" s="5" t="s">
        <v>464</v>
      </c>
      <c r="L217" s="3">
        <v>142</v>
      </c>
      <c r="M217" s="6" t="d">
        <v>2023-04-02T05:35:59.97119969688356175</v>
      </c>
      <c r="N217" s="7" t="d">
        <v>2023-04-02T01:45:59.99039998278021675</v>
      </c>
      <c r="O217" s="7" t="d">
        <v>2023-04-02T05:35:59.97119969688356175</v>
      </c>
      <c r="P217" s="7" t="d">
        <v>03:49:59.9999998079989200</v>
      </c>
      <c r="Q217" s="7" t="d">
        <v>01:59:59.99999997119983800</v>
      </c>
      <c r="R217" s="7" t="d">
        <v>01:49:59.99999975039979075</v>
      </c>
      <c r="S217" s="5" t="s">
        <v>78</v>
      </c>
    </row>
    <row r="218" spans="1:19" x14ac:dyDescent="0.3">
      <c r="A218">
        <v>1</v>
      </c>
      <c r="B218" s="5" t="s">
        <v>396</v>
      </c>
      <c r="C218">
        <v>2</v>
      </c>
      <c r="D218" s="5" t="s">
        <v>72</v>
      </c>
      <c r="E218" s="5" t="s">
        <v>100</v>
      </c>
      <c r="F218" s="5" t="s">
        <v>87</v>
      </c>
      <c r="G218" s="8">
        <v>31.17</v>
      </c>
      <c r="H218" s="5" t="s">
        <v>102</v>
      </c>
      <c r="I218">
        <v>217</v>
      </c>
      <c r="J218" s="5" t="s">
        <v>83</v>
      </c>
      <c r="K218" s="5" t="s">
        <v>18</v>
      </c>
      <c r="L218" s="3">
        <v>96</v>
      </c>
      <c r="M218" s="6" t="d">
        <v>2023-04-02T04:45:00.02879980020224775</v>
      </c>
      <c r="N218" s="7" t="d">
        <v>2023-04-02T00:53:59.99999987427145575</v>
      </c>
      <c r="O218" s="7" t="d">
        <v>2023-04-02T04:45:00.02879980020224775</v>
      </c>
      <c r="P218" s="7" t="d">
        <v>04:05:59.99999971200029700</v>
      </c>
      <c r="Q218" s="7" t="d">
        <v>00:13:00.00000000192004050</v>
      </c>
      <c r="R218" s="7" t="d">
        <v>03:52:59.99999952000065475</v>
      </c>
      <c r="S218" s="5" t="s">
        <v>78</v>
      </c>
    </row>
    <row r="219" spans="1:19" x14ac:dyDescent="0.3">
      <c r="A219">
        <v>13</v>
      </c>
      <c r="B219" s="5" t="s">
        <v>465</v>
      </c>
      <c r="C219">
        <v>3</v>
      </c>
      <c r="D219" s="5" t="s">
        <v>92</v>
      </c>
      <c r="E219" s="5" t="s">
        <v>73</v>
      </c>
      <c r="F219" s="5" t="s">
        <v>87</v>
      </c>
      <c r="G219" s="8">
        <v>23.34</v>
      </c>
      <c r="H219" s="5" t="s">
        <v>102</v>
      </c>
      <c r="I219">
        <v>218</v>
      </c>
      <c r="J219" s="5" t="s">
        <v>147</v>
      </c>
      <c r="K219" s="5" t="s">
        <v>466</v>
      </c>
      <c r="L219" s="3">
        <v>184</v>
      </c>
      <c r="M219" s="6" t="d">
        <v>2023-04-02T03:40:59.98079983983188925</v>
      </c>
      <c r="N219" s="7" t="d">
        <v>2023-04-02T00:27:00.00000025145709525</v>
      </c>
      <c r="O219" s="7" t="d">
        <v>2023-04-02T03:40:59.98079983983188925</v>
      </c>
      <c r="P219" s="7" t="d">
        <v>03:28:59.99999923200095175</v>
      </c>
      <c r="Q219" s="7" t="d">
        <v>00:45:59.999999961599903475</v>
      </c>
      <c r="R219" s="7" t="d">
        <v>02:42:59.99999961599999325</v>
      </c>
      <c r="S219" s="5" t="s">
        <v>78</v>
      </c>
    </row>
    <row r="220" spans="1:19" x14ac:dyDescent="0.3">
      <c r="A220">
        <v>1</v>
      </c>
      <c r="B220" s="5" t="s">
        <v>467</v>
      </c>
      <c r="C220">
        <v>5</v>
      </c>
      <c r="D220" s="5" t="s">
        <v>72</v>
      </c>
      <c r="E220" s="5" t="s">
        <v>73</v>
      </c>
      <c r="F220" s="5" t="s">
        <v>87</v>
      </c>
      <c r="G220" s="8">
        <v>46.96</v>
      </c>
      <c r="H220" s="5" t="s">
        <v>88</v>
      </c>
      <c r="I220">
        <v>219</v>
      </c>
      <c r="J220" s="5" t="s">
        <v>103</v>
      </c>
      <c r="K220" s="5" t="s">
        <v>282</v>
      </c>
      <c r="L220" s="3">
        <v>139</v>
      </c>
      <c r="M220" s="6" t="d">
        <v>2023-04-02T04:48:59.96159993112087375</v>
      </c>
      <c r="N220" s="7" t="d">
        <v>2023-04-02T02:32:59.99999974854290475</v>
      </c>
      <c r="O220" s="7" t="d">
        <v>2023-04-02T04:48:59.96159993112087375</v>
      </c>
      <c r="P220" s="7" t="d">
        <v>02:16:00.000000220799565300</v>
      </c>
      <c r="Q220" s="7" t="d">
        <v>00:22:59.999999980799952075</v>
      </c>
      <c r="R220" s="7" t="d">
        <v>01:53:00.00000015359942625</v>
      </c>
      <c r="S220" s="5" t="s">
        <v>78</v>
      </c>
    </row>
    <row r="221" spans="1:19" x14ac:dyDescent="0.3">
      <c r="A221">
        <v>15</v>
      </c>
      <c r="B221" s="5" t="s">
        <v>426</v>
      </c>
      <c r="C221">
        <v>6</v>
      </c>
      <c r="D221" s="5" t="s">
        <v>92</v>
      </c>
      <c r="E221" s="5" t="s">
        <v>73</v>
      </c>
      <c r="F221" s="5" t="s">
        <v>87</v>
      </c>
      <c r="G221" s="8">
        <v>48.5</v>
      </c>
      <c r="H221" s="5" t="s">
        <v>75</v>
      </c>
      <c r="I221">
        <v>220</v>
      </c>
      <c r="J221" s="5" t="s">
        <v>125</v>
      </c>
      <c r="K221" s="5" t="s">
        <v>5</v>
      </c>
      <c r="L221" s="3">
        <v>24</v>
      </c>
      <c r="M221" s="6" t="d">
        <v>2023-04-02T04:57:00.00000025145709525</v>
      </c>
      <c r="N221" s="7" t="d">
        <v>2023-04-02T01:00:59.99039998278021675</v>
      </c>
      <c r="O221" s="7" t="d">
        <v>2023-04-02T04:57:00.00000025145709525</v>
      </c>
      <c r="P221" s="7" t="d">
        <v>03:56:00.00000009600006075</v>
      </c>
      <c r="Q221" s="7" t="d">
        <v>00:13:00.00000000192004050</v>
      </c>
      <c r="R221" s="7" t="d">
        <v>03:42:59.99999990400041850</v>
      </c>
      <c r="S221" s="5" t="s">
        <v>78</v>
      </c>
    </row>
    <row r="222" spans="1:19" x14ac:dyDescent="0.3">
      <c r="A222">
        <v>16</v>
      </c>
      <c r="B222" s="5" t="s">
        <v>468</v>
      </c>
      <c r="C222">
        <v>1</v>
      </c>
      <c r="D222" s="5" t="s">
        <v>72</v>
      </c>
      <c r="E222" s="5" t="s">
        <v>73</v>
      </c>
      <c r="F222" s="5" t="s">
        <v>87</v>
      </c>
      <c r="G222" s="8">
        <v>17.829999999999998</v>
      </c>
      <c r="H222" s="5" t="s">
        <v>88</v>
      </c>
      <c r="I222">
        <v>221</v>
      </c>
      <c r="J222" s="5" t="s">
        <v>130</v>
      </c>
      <c r="K222" s="5" t="s">
        <v>469</v>
      </c>
      <c r="L222" s="3">
        <v>193</v>
      </c>
      <c r="M222" s="6" t="d">
        <v>2023-04-02T03:04:59.98079971410333825</v>
      </c>
      <c r="N222" s="7" t="d">
        <v>2023-04-02T01:50:59.97119969688356175</v>
      </c>
      <c r="O222" s="7" t="d">
        <v>2023-04-02T03:04:59.98079971410333825</v>
      </c>
      <c r="P222" s="7" t="d">
        <v>01:14:00.0000000095999325</v>
      </c>
      <c r="Q222" s="7" t="d">
        <v>01:47:59.99999999999975700</v>
      </c>
      <c r="R222" s="7" t="d">
        <v>1899-12-30</v>
      </c>
      <c r="S222" s="5" t="s">
        <v>110</v>
      </c>
    </row>
    <row r="223" spans="1:19" x14ac:dyDescent="0.3">
      <c r="A223">
        <v>3</v>
      </c>
      <c r="B223" s="5" t="s">
        <v>470</v>
      </c>
      <c r="C223">
        <v>3</v>
      </c>
      <c r="D223" s="5" t="s">
        <v>92</v>
      </c>
      <c r="E223" s="5" t="s">
        <v>100</v>
      </c>
      <c r="F223" s="5" t="s">
        <v>74</v>
      </c>
      <c r="G223" s="8">
        <v>32.58</v>
      </c>
      <c r="H223" s="5" t="s">
        <v>88</v>
      </c>
      <c r="I223">
        <v>222</v>
      </c>
      <c r="J223" s="5" t="s">
        <v>125</v>
      </c>
      <c r="K223" s="5" t="s">
        <v>471</v>
      </c>
      <c r="L223" s="3">
        <v>97</v>
      </c>
      <c r="M223" s="6" t="d">
        <v>2023-04-02T06:42:00.02880005165934300</v>
      </c>
      <c r="N223" s="7" t="d">
        <v>2023-04-02T03:38:00.00959989149123225</v>
      </c>
      <c r="O223" s="7" t="d">
        <v>2023-04-02T06:42:00.02880005165934300</v>
      </c>
      <c r="P223" s="7" t="d">
        <v>03:04:00.00000019199916300</v>
      </c>
      <c r="Q223" s="7" t="d">
        <v>01:25:00.00000001920010800</v>
      </c>
      <c r="R223" s="7" t="d">
        <v>01:39:00.00000017280025650</v>
      </c>
      <c r="S223" s="5" t="s">
        <v>78</v>
      </c>
    </row>
    <row r="224" spans="1:19" x14ac:dyDescent="0.3">
      <c r="A224">
        <v>19</v>
      </c>
      <c r="B224" s="5" t="s">
        <v>472</v>
      </c>
      <c r="C224">
        <v>2</v>
      </c>
      <c r="D224" s="5" t="s">
        <v>92</v>
      </c>
      <c r="E224" s="5" t="s">
        <v>100</v>
      </c>
      <c r="F224" s="5" t="s">
        <v>87</v>
      </c>
      <c r="G224" s="8">
        <v>49.62</v>
      </c>
      <c r="H224" s="5" t="s">
        <v>75</v>
      </c>
      <c r="I224">
        <v>223</v>
      </c>
      <c r="J224" s="5" t="s">
        <v>147</v>
      </c>
      <c r="K224" s="5" t="s">
        <v>18</v>
      </c>
      <c r="L224" s="3">
        <v>32</v>
      </c>
      <c r="M224" s="6" t="d">
        <v>2023-04-02T02:50:00.03839994315058200</v>
      </c>
      <c r="N224" s="7" t="d">
        <v>2023-04-02T01:16:00.01919978298247125</v>
      </c>
      <c r="O224" s="7" t="d">
        <v>2023-04-02T02:50:00.03839994315058200</v>
      </c>
      <c r="P224" s="7" t="d">
        <v>01:34:00.00000019200036450</v>
      </c>
      <c r="Q224" s="7" t="d">
        <v>00:53:00.00000003839997975</v>
      </c>
      <c r="R224" s="7" t="d">
        <v>00:41:00.00000015360008775</v>
      </c>
      <c r="S224" s="5" t="s">
        <v>78</v>
      </c>
    </row>
    <row r="225" spans="1:19" x14ac:dyDescent="0.3">
      <c r="A225">
        <v>7</v>
      </c>
      <c r="B225" s="5" t="s">
        <v>473</v>
      </c>
      <c r="C225">
        <v>6</v>
      </c>
      <c r="D225" s="5" t="s">
        <v>72</v>
      </c>
      <c r="E225" s="5" t="s">
        <v>73</v>
      </c>
      <c r="F225" s="5" t="s">
        <v>87</v>
      </c>
      <c r="G225" s="8">
        <v>17.61</v>
      </c>
      <c r="H225" s="5" t="s">
        <v>102</v>
      </c>
      <c r="I225">
        <v>224</v>
      </c>
      <c r="J225" s="5" t="s">
        <v>108</v>
      </c>
      <c r="K225" s="5" t="s">
        <v>25</v>
      </c>
      <c r="L225" s="3">
        <v>52</v>
      </c>
      <c r="M225" s="6" t="d">
        <v>2023-04-02T05:46:59.98079996556043350</v>
      </c>
      <c r="N225" s="7" t="d">
        <v>2023-04-02T02:06:59.96160030830651325</v>
      </c>
      <c r="O225" s="7" t="d">
        <v>2023-04-02T05:46:59.98079996556043350</v>
      </c>
      <c r="P225" s="7" t="d">
        <v>03:55:00.00000048000030375</v>
      </c>
      <c r="Q225" s="7" t="d">
        <v>00:20:00.00000000960005400</v>
      </c>
      <c r="R225" s="7" t="d">
        <v>03:35:00.00000038399976375</v>
      </c>
      <c r="S225" s="5" t="s">
        <v>78</v>
      </c>
    </row>
    <row r="226" spans="1:19" x14ac:dyDescent="0.3">
      <c r="A226">
        <v>19</v>
      </c>
      <c r="B226" s="5" t="s">
        <v>474</v>
      </c>
      <c r="C226">
        <v>4</v>
      </c>
      <c r="D226" s="5" t="s">
        <v>72</v>
      </c>
      <c r="E226" s="5" t="s">
        <v>81</v>
      </c>
      <c r="F226" s="5" t="s">
        <v>87</v>
      </c>
      <c r="G226" s="8">
        <v>35.020000000000003</v>
      </c>
      <c r="H226" s="5" t="s">
        <v>75</v>
      </c>
      <c r="I226">
        <v>225</v>
      </c>
      <c r="J226" s="5" t="s">
        <v>97</v>
      </c>
      <c r="K226" s="5" t="s">
        <v>475</v>
      </c>
      <c r="L226" s="3">
        <v>168</v>
      </c>
      <c r="M226" s="6" t="d">
        <v>2023-04-02T01:23:59.97120007406920125</v>
      </c>
      <c r="N226" s="7" t="d">
        <v>2023-04-02T00:13:59.98080021701752875</v>
      </c>
      <c r="O226" s="7" t="d">
        <v>2023-04-02T01:23:59.97120007406920125</v>
      </c>
      <c r="P226" s="7" t="d">
        <v>01:09:59.99999981760016875</v>
      </c>
      <c r="Q226" s="7" t="d">
        <v>01:34:00.00000001920058725</v>
      </c>
      <c r="R226" s="7" t="d">
        <v>1899-12-30</v>
      </c>
      <c r="S226" s="5" t="s">
        <v>110</v>
      </c>
    </row>
    <row r="227" spans="1:19" x14ac:dyDescent="0.3">
      <c r="A227">
        <v>7</v>
      </c>
      <c r="B227" s="5" t="s">
        <v>476</v>
      </c>
      <c r="C227">
        <v>6</v>
      </c>
      <c r="D227" s="5" t="s">
        <v>80</v>
      </c>
      <c r="E227" s="5" t="s">
        <v>100</v>
      </c>
      <c r="F227" s="5" t="s">
        <v>87</v>
      </c>
      <c r="G227" s="8">
        <v>39.479999999999997</v>
      </c>
      <c r="H227" s="5" t="s">
        <v>75</v>
      </c>
      <c r="I227">
        <v>226</v>
      </c>
      <c r="J227" s="5" t="s">
        <v>103</v>
      </c>
      <c r="K227" s="5" t="s">
        <v>477</v>
      </c>
      <c r="L227" s="3">
        <v>171</v>
      </c>
      <c r="M227" s="6" t="d">
        <v>2023-04-02T04:09:00.02880030311643825</v>
      </c>
      <c r="N227" s="7" t="d">
        <v>2023-04-02T00:58:00.01920003443956650</v>
      </c>
      <c r="O227" s="7" t="d">
        <v>2023-04-02T04:09:00.02880030311643825</v>
      </c>
      <c r="P227" s="7" t="d">
        <v>03:11:00.00000009600006075</v>
      </c>
      <c r="Q227" s="7" t="d">
        <v>02:26:00.00000009600006075</v>
      </c>
      <c r="R227" s="7" t="d">
        <v>00:45:00.00000025920026125447747950</v>
      </c>
      <c r="S227" s="5" t="s">
        <v>78</v>
      </c>
    </row>
    <row r="228" spans="1:19" x14ac:dyDescent="0.3">
      <c r="A228">
        <v>17</v>
      </c>
      <c r="B228" s="5" t="s">
        <v>260</v>
      </c>
      <c r="C228">
        <v>6</v>
      </c>
      <c r="D228" s="5" t="s">
        <v>92</v>
      </c>
      <c r="E228" s="5" t="s">
        <v>73</v>
      </c>
      <c r="F228" s="5" t="s">
        <v>87</v>
      </c>
      <c r="G228" s="8">
        <v>41.05</v>
      </c>
      <c r="H228" s="5" t="s">
        <v>88</v>
      </c>
      <c r="I228">
        <v>227</v>
      </c>
      <c r="J228" s="5" t="s">
        <v>130</v>
      </c>
      <c r="K228" s="5" t="s">
        <v>478</v>
      </c>
      <c r="L228" s="3">
        <v>211</v>
      </c>
      <c r="M228" s="6" t="d">
        <v>2023-04-02T04:52:00.01919990871101550</v>
      </c>
      <c r="N228" s="7" t="d">
        <v>2023-04-02T01:48:59.96159993112087375</v>
      </c>
      <c r="O228" s="7" t="d">
        <v>2023-04-02T04:52:00.01919990871101550</v>
      </c>
      <c r="P228" s="7" t="d">
        <v>03:02:59.99999971199933850</v>
      </c>
      <c r="Q228" s="7" t="d">
        <v>01:59:00.00000000960053325</v>
      </c>
      <c r="R228" s="7" t="d">
        <v>01:03:59.99999996160026325</v>
      </c>
      <c r="S228" s="5" t="s">
        <v>78</v>
      </c>
    </row>
    <row r="229" spans="1:19" x14ac:dyDescent="0.3">
      <c r="A229">
        <v>16</v>
      </c>
      <c r="B229" s="5" t="s">
        <v>479</v>
      </c>
      <c r="C229">
        <v>4</v>
      </c>
      <c r="D229" s="5" t="s">
        <v>72</v>
      </c>
      <c r="E229" s="5" t="s">
        <v>73</v>
      </c>
      <c r="F229" s="5" t="s">
        <v>87</v>
      </c>
      <c r="G229" s="8">
        <v>10.66</v>
      </c>
      <c r="H229" s="5" t="s">
        <v>102</v>
      </c>
      <c r="I229">
        <v>228</v>
      </c>
      <c r="J229" s="5" t="s">
        <v>125</v>
      </c>
      <c r="K229" s="5" t="s">
        <v>22</v>
      </c>
      <c r="L229" s="3">
        <v>69</v>
      </c>
      <c r="M229" s="6" t="d">
        <v>2023-04-02T04:02:00.03840019460767725</v>
      </c>
      <c r="N229" s="7" t="d">
        <v>2023-04-02T01:39:59.96160005684941800</v>
      </c>
      <c r="O229" s="7" t="d">
        <v>2023-04-02T04:02:00.03840019460767725</v>
      </c>
      <c r="P229" s="7" t="d">
        <v>02:37:00.00000019200012150</v>
      </c>
      <c r="Q229" s="7" t="d">
        <v>00:35:00.00000003839991900</v>
      </c>
      <c r="R229" s="7" t="d">
        <v>02:02:00.00000015359990550</v>
      </c>
      <c r="S229" s="5" t="s">
        <v>78</v>
      </c>
    </row>
    <row r="230" spans="1:19" x14ac:dyDescent="0.3">
      <c r="A230">
        <v>14</v>
      </c>
      <c r="B230" s="5" t="s">
        <v>480</v>
      </c>
      <c r="C230">
        <v>3</v>
      </c>
      <c r="D230" s="5" t="s">
        <v>86</v>
      </c>
      <c r="E230" s="5" t="s">
        <v>100</v>
      </c>
      <c r="F230" s="5" t="s">
        <v>87</v>
      </c>
      <c r="G230" s="8">
        <v>28.58</v>
      </c>
      <c r="H230" s="5" t="s">
        <v>75</v>
      </c>
      <c r="I230">
        <v>229</v>
      </c>
      <c r="J230" s="5" t="s">
        <v>108</v>
      </c>
      <c r="K230" s="5" t="s">
        <v>481</v>
      </c>
      <c r="L230" s="3">
        <v>124</v>
      </c>
      <c r="M230" s="6" t="d">
        <v>2023-04-02T04:30:00.000</v>
      </c>
      <c r="N230" s="7" t="d">
        <v>2023-04-02T02:33:59.96159993112087375</v>
      </c>
      <c r="O230" s="7" t="d">
        <v>2023-04-02T04:30:00.000</v>
      </c>
      <c r="P230" s="7" t="d">
        <v>01:56:00.00000003839973675</v>
      </c>
      <c r="Q230" s="7" t="d">
        <v>01:57:00.00000000000024300</v>
      </c>
      <c r="R230" s="7" t="d">
        <v>1899-12-30</v>
      </c>
      <c r="S230" s="5" t="s">
        <v>110</v>
      </c>
    </row>
    <row r="231" spans="1:19" x14ac:dyDescent="0.3">
      <c r="A231">
        <v>5</v>
      </c>
      <c r="B231" s="5" t="s">
        <v>165</v>
      </c>
      <c r="C231">
        <v>5</v>
      </c>
      <c r="D231" s="5" t="s">
        <v>86</v>
      </c>
      <c r="E231" s="5" t="s">
        <v>73</v>
      </c>
      <c r="F231" s="5" t="s">
        <v>87</v>
      </c>
      <c r="G231" s="8">
        <v>15.84</v>
      </c>
      <c r="H231" s="5" t="s">
        <v>88</v>
      </c>
      <c r="I231">
        <v>230</v>
      </c>
      <c r="J231" s="5" t="s">
        <v>103</v>
      </c>
      <c r="K231" s="5" t="s">
        <v>482</v>
      </c>
      <c r="L231" s="3">
        <v>214</v>
      </c>
      <c r="M231" s="6" t="d">
        <v>2023-04-02T04:47:59.99999974854290475</v>
      </c>
      <c r="N231" s="7" t="d">
        <v>2023-04-02T02:15:00.000</v>
      </c>
      <c r="O231" s="7" t="d">
        <v>2023-04-02T04:47:59.99999974854290475</v>
      </c>
      <c r="P231" s="7" t="d">
        <v>02:32:59.99999999999975700</v>
      </c>
      <c r="Q231" s="7" t="d">
        <v>01:30:59.999999961600502875</v>
      </c>
      <c r="R231" s="7" t="d">
        <v>01:01:59.99999977920019575</v>
      </c>
      <c r="S231" s="5" t="s">
        <v>78</v>
      </c>
    </row>
    <row r="232" spans="1:19" x14ac:dyDescent="0.3">
      <c r="A232">
        <v>8</v>
      </c>
      <c r="B232" s="5" t="s">
        <v>483</v>
      </c>
      <c r="C232">
        <v>2</v>
      </c>
      <c r="D232" s="5" t="s">
        <v>86</v>
      </c>
      <c r="E232" s="5" t="s">
        <v>73</v>
      </c>
      <c r="F232" s="5" t="s">
        <v>87</v>
      </c>
      <c r="G232" s="8">
        <v>49.1</v>
      </c>
      <c r="H232" s="5" t="s">
        <v>102</v>
      </c>
      <c r="I232">
        <v>231</v>
      </c>
      <c r="J232" s="5" t="s">
        <v>97</v>
      </c>
      <c r="K232" s="5" t="s">
        <v>484</v>
      </c>
      <c r="L232" s="3">
        <v>208</v>
      </c>
      <c r="M232" s="6" t="d">
        <v>2023-04-02T03:09:59.96160005684941800</v>
      </c>
      <c r="N232" s="7" t="d">
        <v>2023-04-02T01:12:00.00000025145709525</v>
      </c>
      <c r="O232" s="7" t="d">
        <v>2023-04-02T03:09:59.96160005684941800</v>
      </c>
      <c r="P232" s="7" t="d">
        <v>02:12:59.9999998175999325</v>
      </c>
      <c r="Q232" s="7" t="d">
        <v>02:30:00.00000028800042525</v>
      </c>
      <c r="R232" s="7" t="d">
        <v>1899-12-30</v>
      </c>
      <c r="S232" s="5" t="s">
        <v>110</v>
      </c>
    </row>
    <row r="233" spans="1:19" x14ac:dyDescent="0.3">
      <c r="A233">
        <v>2</v>
      </c>
      <c r="B233" s="5" t="s">
        <v>485</v>
      </c>
      <c r="C233">
        <v>2</v>
      </c>
      <c r="D233" s="5" t="s">
        <v>80</v>
      </c>
      <c r="E233" s="5" t="s">
        <v>73</v>
      </c>
      <c r="F233" s="5" t="s">
        <v>87</v>
      </c>
      <c r="G233" s="8">
        <v>15.43</v>
      </c>
      <c r="H233" s="5" t="s">
        <v>75</v>
      </c>
      <c r="I233">
        <v>232</v>
      </c>
      <c r="J233" s="5" t="s">
        <v>147</v>
      </c>
      <c r="K233" s="5" t="s">
        <v>486</v>
      </c>
      <c r="L233" s="3">
        <v>190</v>
      </c>
      <c r="M233" s="6" t="d">
        <v>2023-04-02T03:24:59.9903998570516725</v>
      </c>
      <c r="N233" s="7" t="d">
        <v>2023-04-02T02:03:59.990399731323122850</v>
      </c>
      <c r="O233" s="7" t="d">
        <v>2023-04-02T03:24:59.9903998570516725</v>
      </c>
      <c r="P233" s="7" t="d">
        <v>01:21:00.00000008640000675</v>
      </c>
      <c r="Q233" s="7" t="d">
        <v>02:19:00.00000001920058725</v>
      </c>
      <c r="R233" s="7" t="d">
        <v>1899-12-30</v>
      </c>
      <c r="S233" s="5" t="s">
        <v>110</v>
      </c>
    </row>
    <row r="234" spans="1:19" x14ac:dyDescent="0.3">
      <c r="A234">
        <v>8</v>
      </c>
      <c r="B234" s="5" t="s">
        <v>114</v>
      </c>
      <c r="C234">
        <v>1</v>
      </c>
      <c r="D234" s="5" t="s">
        <v>86</v>
      </c>
      <c r="E234" s="5" t="s">
        <v>81</v>
      </c>
      <c r="F234" s="5" t="s">
        <v>74</v>
      </c>
      <c r="G234" s="8">
        <v>45.64</v>
      </c>
      <c r="H234" s="5" t="s">
        <v>88</v>
      </c>
      <c r="I234">
        <v>233</v>
      </c>
      <c r="J234" s="5" t="s">
        <v>147</v>
      </c>
      <c r="K234" s="5" t="s">
        <v>16</v>
      </c>
      <c r="L234" s="3">
        <v>38</v>
      </c>
      <c r="M234" s="6" t="d">
        <v>2023-04-02T02:39:00.02880030311643825</v>
      </c>
      <c r="N234" s="7" t="d">
        <v>2023-04-02T00:51:59.99040010850876775</v>
      </c>
      <c r="O234" s="7" t="d">
        <v>2023-04-02T02:39:00.02880030311643825</v>
      </c>
      <c r="P234" s="7" t="d">
        <v>01:47:00.00000021120022950</v>
      </c>
      <c r="Q234" s="7" t="d">
        <v>00:31:00.00000001919992575</v>
      </c>
      <c r="R234" s="7" t="d">
        <v>01:16:00.00000019200</v>
      </c>
      <c r="S234" s="5" t="s">
        <v>78</v>
      </c>
    </row>
    <row r="235" spans="1:19" x14ac:dyDescent="0.3">
      <c r="A235">
        <v>17</v>
      </c>
      <c r="B235" s="5" t="s">
        <v>487</v>
      </c>
      <c r="C235">
        <v>6</v>
      </c>
      <c r="D235" s="5" t="s">
        <v>72</v>
      </c>
      <c r="E235" s="5" t="s">
        <v>81</v>
      </c>
      <c r="F235" s="5" t="s">
        <v>87</v>
      </c>
      <c r="G235" s="8">
        <v>10.220000000000001</v>
      </c>
      <c r="H235" s="5" t="s">
        <v>88</v>
      </c>
      <c r="I235">
        <v>234</v>
      </c>
      <c r="J235" s="5" t="s">
        <v>89</v>
      </c>
      <c r="K235" s="5" t="s">
        <v>488</v>
      </c>
      <c r="L235" s="3">
        <v>225</v>
      </c>
      <c r="M235" s="6" t="d">
        <v>2023-04-02T05:28:00.01920003443956650</v>
      </c>
      <c r="N235" s="7" t="d">
        <v>2023-04-02T02:46:00.01919978298247125</v>
      </c>
      <c r="O235" s="7" t="d">
        <v>2023-04-02T05:28:00.01920003443956650</v>
      </c>
      <c r="P235" s="7" t="d">
        <v>02:42:00.00000000000024300</v>
      </c>
      <c r="Q235" s="7" t="d">
        <v>01:39:00.00000000000047925</v>
      </c>
      <c r="R235" s="7" t="d">
        <v>01:03:00.00000025920002025</v>
      </c>
      <c r="S235" s="5" t="s">
        <v>78</v>
      </c>
    </row>
    <row r="236" spans="1:19" x14ac:dyDescent="0.3">
      <c r="A236">
        <v>13</v>
      </c>
      <c r="B236" s="5" t="s">
        <v>172</v>
      </c>
      <c r="C236">
        <v>5</v>
      </c>
      <c r="D236" s="5" t="s">
        <v>72</v>
      </c>
      <c r="E236" s="5" t="s">
        <v>100</v>
      </c>
      <c r="F236" s="5" t="s">
        <v>87</v>
      </c>
      <c r="G236" s="8">
        <v>26.37</v>
      </c>
      <c r="H236" s="5" t="s">
        <v>75</v>
      </c>
      <c r="I236">
        <v>235</v>
      </c>
      <c r="J236" s="5" t="s">
        <v>76</v>
      </c>
      <c r="K236" s="5" t="s">
        <v>14</v>
      </c>
      <c r="L236" s="3">
        <v>33</v>
      </c>
      <c r="M236" s="6" t="d">
        <v>2023-04-02T02:48:00.02880017738789400</v>
      </c>
      <c r="N236" s="7" t="d">
        <v>2023-04-02T00:22:00.01919990871101550</v>
      </c>
      <c r="O236" s="7" t="d">
        <v>2023-04-02T02:48:00.02880017738789400</v>
      </c>
      <c r="P236" s="7" t="d">
        <v>02:26:00.00000009600006075</v>
      </c>
      <c r="Q236" s="7" t="d">
        <v>00:24:59.99999999039994600</v>
      </c>
      <c r="R236" s="7" t="d">
        <v>02:01:00.00000027839989200</v>
      </c>
      <c r="S236" s="5" t="s">
        <v>78</v>
      </c>
    </row>
    <row r="237" spans="1:19" x14ac:dyDescent="0.3">
      <c r="A237">
        <v>12</v>
      </c>
      <c r="B237" s="5" t="s">
        <v>489</v>
      </c>
      <c r="C237">
        <v>2</v>
      </c>
      <c r="D237" s="5" t="s">
        <v>72</v>
      </c>
      <c r="E237" s="5" t="s">
        <v>73</v>
      </c>
      <c r="F237" s="5" t="s">
        <v>87</v>
      </c>
      <c r="G237" s="8">
        <v>39.81</v>
      </c>
      <c r="H237" s="5" t="s">
        <v>88</v>
      </c>
      <c r="I237">
        <v>236</v>
      </c>
      <c r="J237" s="5" t="s">
        <v>147</v>
      </c>
      <c r="K237" s="5" t="s">
        <v>490</v>
      </c>
      <c r="L237" s="3">
        <v>255</v>
      </c>
      <c r="M237" s="6" t="d">
        <v>2023-04-02T02:26:00.00960026867687850</v>
      </c>
      <c r="N237" s="7" t="d">
        <v>2023-04-02T00:51:59.99040010850876775</v>
      </c>
      <c r="O237" s="7" t="d">
        <v>2023-04-02T02:26:00.00960026867687850</v>
      </c>
      <c r="P237" s="7" t="d">
        <v>01:34:00.00000019200036450</v>
      </c>
      <c r="Q237" s="7" t="d">
        <v>01:41:00.00000000959957475</v>
      </c>
      <c r="R237" s="7" t="d">
        <v>1899-12-30</v>
      </c>
      <c r="S237" s="5" t="s">
        <v>110</v>
      </c>
    </row>
    <row r="238" spans="1:19" x14ac:dyDescent="0.3">
      <c r="A238">
        <v>4</v>
      </c>
      <c r="B238" s="5" t="s">
        <v>404</v>
      </c>
      <c r="C238">
        <v>6</v>
      </c>
      <c r="D238" s="5" t="s">
        <v>86</v>
      </c>
      <c r="E238" s="5" t="s">
        <v>73</v>
      </c>
      <c r="F238" s="5" t="s">
        <v>87</v>
      </c>
      <c r="G238" s="8">
        <v>13.15</v>
      </c>
      <c r="H238" s="5" t="s">
        <v>102</v>
      </c>
      <c r="I238">
        <v>237</v>
      </c>
      <c r="J238" s="5" t="s">
        <v>97</v>
      </c>
      <c r="K238" s="5" t="s">
        <v>491</v>
      </c>
      <c r="L238" s="3">
        <v>106</v>
      </c>
      <c r="M238" s="6" t="d">
        <v>2023-04-02T06:00:00.000</v>
      </c>
      <c r="N238" s="7" t="d">
        <v>2023-04-02T02:44:59.97120019979775225</v>
      </c>
      <c r="O238" s="7" t="d">
        <v>2023-04-02T06:00:00.000</v>
      </c>
      <c r="P238" s="7" t="d">
        <v>03:29:59.99999971200077625</v>
      </c>
      <c r="Q238" s="7" t="d">
        <v>00:36:59.99999996160002025</v>
      </c>
      <c r="R238" s="7" t="d">
        <v>02:53:00.00000009600030375</v>
      </c>
      <c r="S238" s="5" t="s">
        <v>78</v>
      </c>
    </row>
    <row r="239" spans="1:19" x14ac:dyDescent="0.3">
      <c r="A239">
        <v>13</v>
      </c>
      <c r="B239" s="5" t="s">
        <v>492</v>
      </c>
      <c r="C239">
        <v>6</v>
      </c>
      <c r="D239" s="5" t="s">
        <v>86</v>
      </c>
      <c r="E239" s="5" t="s">
        <v>81</v>
      </c>
      <c r="F239" s="5" t="s">
        <v>87</v>
      </c>
      <c r="G239" s="8">
        <v>33.020000000000003</v>
      </c>
      <c r="H239" s="5" t="s">
        <v>88</v>
      </c>
      <c r="I239">
        <v>238</v>
      </c>
      <c r="J239" s="5" t="s">
        <v>89</v>
      </c>
      <c r="K239" s="5" t="s">
        <v>12</v>
      </c>
      <c r="L239" s="3">
        <v>72</v>
      </c>
      <c r="M239" s="6" t="d">
        <v>2023-04-02T04:56:00.03840006887912625</v>
      </c>
      <c r="N239" s="7" t="d">
        <v>2023-04-02T02:17:00.00959976576268800</v>
      </c>
      <c r="O239" s="7" t="d">
        <v>2023-04-02T04:56:00.03840006887912625</v>
      </c>
      <c r="P239" s="7" t="d">
        <v>02:39:00.00000028799970300</v>
      </c>
      <c r="Q239" s="7" t="d">
        <v>00:45:00.000</v>
      </c>
      <c r="R239" s="7" t="d">
        <v>01:54:00.00000028799970300</v>
      </c>
      <c r="S239" s="5" t="s">
        <v>78</v>
      </c>
    </row>
    <row r="240" spans="1:19" x14ac:dyDescent="0.3">
      <c r="A240">
        <v>12</v>
      </c>
      <c r="B240" s="5" t="s">
        <v>493</v>
      </c>
      <c r="C240">
        <v>6</v>
      </c>
      <c r="D240" s="5" t="s">
        <v>96</v>
      </c>
      <c r="E240" s="5" t="s">
        <v>73</v>
      </c>
      <c r="F240" s="5" t="s">
        <v>82</v>
      </c>
      <c r="G240" s="8">
        <v>11.76</v>
      </c>
      <c r="H240" s="5" t="s">
        <v>75</v>
      </c>
      <c r="I240">
        <v>239</v>
      </c>
      <c r="J240" s="5" t="s">
        <v>89</v>
      </c>
      <c r="K240" s="5" t="s">
        <v>494</v>
      </c>
      <c r="L240" s="3">
        <v>74</v>
      </c>
      <c r="M240" s="6" t="d">
        <v>2023-04-02T06:06:59.99040010850876775</v>
      </c>
      <c r="N240" s="7" t="d">
        <v>2023-04-02T02:46:00.01919978298247125</v>
      </c>
      <c r="O240" s="7" t="d">
        <v>2023-04-02T06:06:59.99040010850876775</v>
      </c>
      <c r="P240" s="7" t="d">
        <v>03:21:00.00000057600036450</v>
      </c>
      <c r="Q240" s="7" t="d">
        <v>01:12:59.99999996160014175</v>
      </c>
      <c r="R240" s="7" t="d">
        <v>02:08:00.00000035520056025</v>
      </c>
      <c r="S240" s="5" t="s">
        <v>78</v>
      </c>
    </row>
    <row r="241" spans="1:19" x14ac:dyDescent="0.3">
      <c r="A241">
        <v>9</v>
      </c>
      <c r="B241" s="5" t="s">
        <v>495</v>
      </c>
      <c r="C241">
        <v>1</v>
      </c>
      <c r="D241" s="5" t="s">
        <v>72</v>
      </c>
      <c r="E241" s="5" t="s">
        <v>73</v>
      </c>
      <c r="F241" s="5" t="s">
        <v>74</v>
      </c>
      <c r="G241" s="8">
        <v>33.81</v>
      </c>
      <c r="H241" s="5" t="s">
        <v>88</v>
      </c>
      <c r="I241">
        <v>240</v>
      </c>
      <c r="J241" s="5" t="s">
        <v>97</v>
      </c>
      <c r="K241" s="5" t="s">
        <v>496</v>
      </c>
      <c r="L241" s="3">
        <v>294</v>
      </c>
      <c r="M241" s="6" t="d">
        <v>2023-04-02T03:09:59.96160005684941800</v>
      </c>
      <c r="N241" s="7" t="d">
        <v>2023-04-02T00:15:59.99039998278021675</v>
      </c>
      <c r="O241" s="7" t="d">
        <v>2023-04-02T03:09:59.96160005684941800</v>
      </c>
      <c r="P241" s="7" t="d">
        <v>02:53:59.99999971200005400</v>
      </c>
      <c r="Q241" s="7" t="d">
        <v>02:08:59.99999997120031725</v>
      </c>
      <c r="R241" s="7" t="d">
        <v>00:45:00.00000008639988724468139625</v>
      </c>
      <c r="S241" s="5" t="s">
        <v>78</v>
      </c>
    </row>
    <row r="242" spans="1:19" x14ac:dyDescent="0.3">
      <c r="A242">
        <v>12</v>
      </c>
      <c r="B242" s="5" t="s">
        <v>497</v>
      </c>
      <c r="C242">
        <v>4</v>
      </c>
      <c r="D242" s="5" t="s">
        <v>92</v>
      </c>
      <c r="E242" s="5" t="s">
        <v>73</v>
      </c>
      <c r="F242" s="5" t="s">
        <v>87</v>
      </c>
      <c r="G242" s="8">
        <v>38.97</v>
      </c>
      <c r="H242" s="5" t="s">
        <v>102</v>
      </c>
      <c r="I242">
        <v>241</v>
      </c>
      <c r="J242" s="5" t="s">
        <v>89</v>
      </c>
      <c r="K242" s="5" t="s">
        <v>24</v>
      </c>
      <c r="L242" s="3">
        <v>18</v>
      </c>
      <c r="M242" s="6" t="d">
        <v>2023-04-02T01:03:59.96159993112087375</v>
      </c>
      <c r="N242" s="7" t="d">
        <v>2023-04-02T00:04:00.01920016016811075</v>
      </c>
      <c r="O242" s="7" t="d">
        <v>2023-04-02T01:03:59.96159993112087375</v>
      </c>
      <c r="P242" s="7" t="d">
        <v>01:14:59.99999979840006075</v>
      </c>
      <c r="Q242" s="7" t="d">
        <v>00:11:00.00000000096003375</v>
      </c>
      <c r="R242" s="7" t="d">
        <v>01:03:59.99999978879989200</v>
      </c>
      <c r="S242" s="5" t="s">
        <v>78</v>
      </c>
    </row>
    <row r="243" spans="1:19" x14ac:dyDescent="0.3">
      <c r="A243">
        <v>12</v>
      </c>
      <c r="B243" s="5" t="s">
        <v>498</v>
      </c>
      <c r="C243">
        <v>2</v>
      </c>
      <c r="D243" s="5" t="s">
        <v>86</v>
      </c>
      <c r="E243" s="5" t="s">
        <v>73</v>
      </c>
      <c r="F243" s="5" t="s">
        <v>87</v>
      </c>
      <c r="G243" s="8">
        <v>31.29</v>
      </c>
      <c r="H243" s="5" t="s">
        <v>75</v>
      </c>
      <c r="I243">
        <v>242</v>
      </c>
      <c r="J243" s="5" t="s">
        <v>103</v>
      </c>
      <c r="K243" s="5" t="s">
        <v>499</v>
      </c>
      <c r="L243" s="3">
        <v>134</v>
      </c>
      <c r="M243" s="6" t="d">
        <v>2023-04-02T05:08:59.97120007406920125</v>
      </c>
      <c r="N243" s="7" t="d">
        <v>2023-04-02T03:42:00.02880005165934300</v>
      </c>
      <c r="O243" s="7" t="d">
        <v>2023-04-02T05:08:59.97120007406920125</v>
      </c>
      <c r="P243" s="7" t="d">
        <v>01:27:00.00000002879980425</v>
      </c>
      <c r="Q243" s="7" t="d">
        <v>01:39:00.00000000000047925</v>
      </c>
      <c r="R243" s="7" t="d">
        <v>1899-12-30</v>
      </c>
      <c r="S243" s="5" t="s">
        <v>110</v>
      </c>
    </row>
    <row r="244" spans="1:19" x14ac:dyDescent="0.3">
      <c r="A244">
        <v>4</v>
      </c>
      <c r="B244" s="5" t="s">
        <v>500</v>
      </c>
      <c r="C244">
        <v>4</v>
      </c>
      <c r="D244" s="5" t="s">
        <v>86</v>
      </c>
      <c r="E244" s="5" t="s">
        <v>73</v>
      </c>
      <c r="F244" s="5" t="s">
        <v>87</v>
      </c>
      <c r="G244" s="8">
        <v>21.45</v>
      </c>
      <c r="H244" s="5" t="s">
        <v>88</v>
      </c>
      <c r="I244">
        <v>243</v>
      </c>
      <c r="J244" s="5" t="s">
        <v>76</v>
      </c>
      <c r="K244" s="5" t="s">
        <v>11</v>
      </c>
      <c r="L244" s="3">
        <v>120</v>
      </c>
      <c r="M244" s="6" t="d">
        <v>2023-04-02T04:11:00.03840006887912625</v>
      </c>
      <c r="N244" s="7" t="d">
        <v>2023-04-02T00:42:00.02880005165934300</v>
      </c>
      <c r="O244" s="7" t="d">
        <v>2023-04-02T04:11:00.03840006887912625</v>
      </c>
      <c r="P244" s="7" t="d">
        <v>03:29:00.00000009600101925</v>
      </c>
      <c r="Q244" s="7" t="d">
        <v>00:22:00.00000001920004725</v>
      </c>
      <c r="R244" s="7" t="d">
        <v>03:06:59.99999990400089775</v>
      </c>
      <c r="S244" s="5" t="s">
        <v>78</v>
      </c>
    </row>
    <row r="245" spans="1:19" x14ac:dyDescent="0.3">
      <c r="A245">
        <v>17</v>
      </c>
      <c r="B245" s="5" t="s">
        <v>196</v>
      </c>
      <c r="C245">
        <v>6</v>
      </c>
      <c r="D245" s="5" t="s">
        <v>72</v>
      </c>
      <c r="E245" s="5" t="s">
        <v>73</v>
      </c>
      <c r="F245" s="5" t="s">
        <v>82</v>
      </c>
      <c r="G245" s="8">
        <v>17.649999999999999</v>
      </c>
      <c r="H245" s="5" t="s">
        <v>75</v>
      </c>
      <c r="I245">
        <v>244</v>
      </c>
      <c r="J245" s="5" t="s">
        <v>97</v>
      </c>
      <c r="K245" s="5" t="s">
        <v>501</v>
      </c>
      <c r="L245" s="3">
        <v>158</v>
      </c>
      <c r="M245" s="6" t="d">
        <v>2023-04-02T06:00:59.961600182577967650</v>
      </c>
      <c r="N245" s="7" t="d">
        <v>2023-04-02T03:44:00.03839981742203100</v>
      </c>
      <c r="O245" s="7" t="d">
        <v>2023-04-02T06:00:59.961600182577967650</v>
      </c>
      <c r="P245" s="7" t="d">
        <v>02:17:00.00000035519984475</v>
      </c>
      <c r="Q245" s="7" t="d">
        <v>01:29:00.00000003840009450</v>
      </c>
      <c r="R245" s="7" t="d">
        <v>00:48:00.00000040320023625</v>
      </c>
      <c r="S245" s="5" t="s">
        <v>78</v>
      </c>
    </row>
    <row r="246" spans="1:19" x14ac:dyDescent="0.3">
      <c r="A246">
        <v>11</v>
      </c>
      <c r="B246" s="5" t="s">
        <v>502</v>
      </c>
      <c r="C246">
        <v>1</v>
      </c>
      <c r="D246" s="5" t="s">
        <v>80</v>
      </c>
      <c r="E246" s="5" t="s">
        <v>73</v>
      </c>
      <c r="F246" s="5" t="s">
        <v>87</v>
      </c>
      <c r="G246" s="8">
        <v>14.82</v>
      </c>
      <c r="H246" s="5" t="s">
        <v>75</v>
      </c>
      <c r="I246">
        <v>245</v>
      </c>
      <c r="J246" s="5" t="s">
        <v>108</v>
      </c>
      <c r="K246" s="5" t="s">
        <v>503</v>
      </c>
      <c r="L246" s="3">
        <v>273</v>
      </c>
      <c r="M246" s="6" t="d">
        <v>2023-04-02T06:56:59.971199822612106675</v>
      </c>
      <c r="N246" s="7" t="d">
        <v>2023-04-02T03:31:00.01919978298247125</v>
      </c>
      <c r="O246" s="7" t="d">
        <v>2023-04-02T06:56:59.971199822612106675</v>
      </c>
      <c r="P246" s="7" t="d">
        <v>03:26:00.00000038399928450</v>
      </c>
      <c r="Q246" s="7" t="d">
        <v>01:56:00.00000003839973675</v>
      </c>
      <c r="R246" s="7" t="d">
        <v>01:30:00.00000008640048676511469375</v>
      </c>
      <c r="S246" s="5" t="s">
        <v>78</v>
      </c>
    </row>
    <row r="247" spans="1:19" x14ac:dyDescent="0.3">
      <c r="A247">
        <v>2</v>
      </c>
      <c r="B247" s="5" t="s">
        <v>498</v>
      </c>
      <c r="C247">
        <v>6</v>
      </c>
      <c r="D247" s="5" t="s">
        <v>86</v>
      </c>
      <c r="E247" s="5" t="s">
        <v>73</v>
      </c>
      <c r="F247" s="5" t="s">
        <v>87</v>
      </c>
      <c r="G247" s="8">
        <v>42.75</v>
      </c>
      <c r="H247" s="5" t="s">
        <v>88</v>
      </c>
      <c r="I247">
        <v>246</v>
      </c>
      <c r="J247" s="5" t="s">
        <v>108</v>
      </c>
      <c r="K247" s="5" t="s">
        <v>504</v>
      </c>
      <c r="L247" s="3">
        <v>327</v>
      </c>
      <c r="M247" s="6" t="d">
        <v>2023-04-02T04:09:00.02880030311643825</v>
      </c>
      <c r="N247" s="7" t="d">
        <v>2023-04-02T01:50:00.0096001429483275</v>
      </c>
      <c r="O247" s="7" t="d">
        <v>2023-04-02T04:09:00.02880030311643825</v>
      </c>
      <c r="P247" s="7" t="d">
        <v>02:19:00.00000019200036450</v>
      </c>
      <c r="Q247" s="7" t="d">
        <v>02:26:00.00000009600006075</v>
      </c>
      <c r="R247" s="7" t="d">
        <v>1899-12-30</v>
      </c>
      <c r="S247" s="5" t="s">
        <v>110</v>
      </c>
    </row>
    <row r="248" spans="1:19" x14ac:dyDescent="0.3">
      <c r="A248">
        <v>11</v>
      </c>
      <c r="B248" s="5" t="s">
        <v>373</v>
      </c>
      <c r="C248">
        <v>6</v>
      </c>
      <c r="D248" s="5" t="s">
        <v>86</v>
      </c>
      <c r="E248" s="5" t="s">
        <v>73</v>
      </c>
      <c r="F248" s="5" t="s">
        <v>87</v>
      </c>
      <c r="G248" s="8">
        <v>49.07</v>
      </c>
      <c r="H248" s="5" t="s">
        <v>102</v>
      </c>
      <c r="I248">
        <v>247</v>
      </c>
      <c r="J248" s="5" t="s">
        <v>125</v>
      </c>
      <c r="K248" s="5" t="s">
        <v>14</v>
      </c>
      <c r="L248" s="3">
        <v>66</v>
      </c>
      <c r="M248" s="6" t="d">
        <v>2023-04-02T05:21:00.02879992593079875</v>
      </c>
      <c r="N248" s="7" t="d">
        <v>2023-04-02T02:33:59.96159993112087375</v>
      </c>
      <c r="O248" s="7" t="d">
        <v>2023-04-02T05:21:00.02879992593079875</v>
      </c>
      <c r="P248" s="7" t="d">
        <v>03:02:00.00000009599958150</v>
      </c>
      <c r="Q248" s="7" t="d">
        <v>00:58:59.99999998079977050</v>
      </c>
      <c r="R248" s="7" t="d">
        <v>02:02:59.99999994239943300</v>
      </c>
      <c r="S248" s="5" t="s">
        <v>78</v>
      </c>
    </row>
    <row r="249" spans="1:19" x14ac:dyDescent="0.3">
      <c r="A249">
        <v>12</v>
      </c>
      <c r="B249" s="5" t="s">
        <v>505</v>
      </c>
      <c r="C249">
        <v>6</v>
      </c>
      <c r="D249" s="5" t="s">
        <v>86</v>
      </c>
      <c r="E249" s="5" t="s">
        <v>73</v>
      </c>
      <c r="F249" s="5" t="s">
        <v>74</v>
      </c>
      <c r="G249" s="8">
        <v>18.690000000000001</v>
      </c>
      <c r="H249" s="5" t="s">
        <v>102</v>
      </c>
      <c r="I249">
        <v>248</v>
      </c>
      <c r="J249" s="5" t="s">
        <v>130</v>
      </c>
      <c r="K249" s="5" t="s">
        <v>506</v>
      </c>
      <c r="L249" s="3">
        <v>225</v>
      </c>
      <c r="M249" s="6" t="d">
        <v>2023-04-02T02:17:59.97119994834065700</v>
      </c>
      <c r="N249" s="7" t="d">
        <v>2023-04-02T00:26:00.03840006887912625</v>
      </c>
      <c r="O249" s="7" t="d">
        <v>2023-04-02T02:17:59.97119994834065700</v>
      </c>
      <c r="P249" s="7" t="d">
        <v>02:06:59.99999987519953425</v>
      </c>
      <c r="Q249" s="7" t="d">
        <v>01:59:59.99999997119983800</v>
      </c>
      <c r="R249" s="7" t="d">
        <v>00:06:59.99999990400</v>
      </c>
      <c r="S249" s="5" t="s">
        <v>78</v>
      </c>
    </row>
    <row r="250" spans="1:19" x14ac:dyDescent="0.3">
      <c r="A250">
        <v>8</v>
      </c>
      <c r="B250" s="5" t="s">
        <v>507</v>
      </c>
      <c r="C250">
        <v>6</v>
      </c>
      <c r="D250" s="5" t="s">
        <v>86</v>
      </c>
      <c r="E250" s="5" t="s">
        <v>100</v>
      </c>
      <c r="F250" s="5" t="s">
        <v>87</v>
      </c>
      <c r="G250" s="8">
        <v>47.71</v>
      </c>
      <c r="H250" s="5" t="s">
        <v>102</v>
      </c>
      <c r="I250">
        <v>249</v>
      </c>
      <c r="J250" s="5" t="s">
        <v>76</v>
      </c>
      <c r="K250" s="5" t="s">
        <v>508</v>
      </c>
      <c r="L250" s="3">
        <v>80</v>
      </c>
      <c r="M250" s="6" t="d">
        <v>2023-04-02T03:54:59.96160005684941800</v>
      </c>
      <c r="N250" s="7" t="d">
        <v>2023-04-02T00:58:00.01920003443956650</v>
      </c>
      <c r="O250" s="7" t="d">
        <v>2023-04-02T03:54:59.96160005684941800</v>
      </c>
      <c r="P250" s="7" t="d">
        <v>03:11:59.999999711999816400</v>
      </c>
      <c r="Q250" s="7" t="d">
        <v>01:48:59.99999996160026325</v>
      </c>
      <c r="R250" s="7" t="d">
        <v>01:23:00.00000000959981100</v>
      </c>
      <c r="S250" s="5" t="s">
        <v>78</v>
      </c>
    </row>
    <row r="251" spans="1:19" x14ac:dyDescent="0.3">
      <c r="A251">
        <v>8</v>
      </c>
      <c r="B251" s="5" t="s">
        <v>509</v>
      </c>
      <c r="C251">
        <v>2</v>
      </c>
      <c r="D251" s="5" t="s">
        <v>96</v>
      </c>
      <c r="E251" s="5" t="s">
        <v>73</v>
      </c>
      <c r="F251" s="5" t="s">
        <v>87</v>
      </c>
      <c r="G251" s="8">
        <v>23.21</v>
      </c>
      <c r="H251" s="5" t="s">
        <v>88</v>
      </c>
      <c r="I251">
        <v>250</v>
      </c>
      <c r="J251" s="5" t="s">
        <v>76</v>
      </c>
      <c r="K251" s="5" t="s">
        <v>21</v>
      </c>
      <c r="L251" s="3">
        <v>20</v>
      </c>
      <c r="M251" s="6" t="d">
        <v>2023-04-02T06:33:00.02880017738789400</v>
      </c>
      <c r="N251" s="7" t="d">
        <v>2023-04-02T02:55:59.98079983983188925</v>
      </c>
      <c r="O251" s="7" t="d">
        <v>2023-04-02T06:33:00.02880017738789400</v>
      </c>
      <c r="P251" s="7" t="d">
        <v>03:37:00.00000047999934525</v>
      </c>
      <c r="Q251" s="7" t="d">
        <v>00:29:00.0000000095999325</v>
      </c>
      <c r="R251" s="7" t="d">
        <v>03:08:00.00000038400072225</v>
      </c>
      <c r="S251" s="5" t="s">
        <v>78</v>
      </c>
    </row>
    <row r="252" spans="1:19" x14ac:dyDescent="0.3">
      <c r="A252">
        <v>12</v>
      </c>
      <c r="B252" s="5" t="s">
        <v>510</v>
      </c>
      <c r="C252">
        <v>6</v>
      </c>
      <c r="D252" s="5" t="s">
        <v>80</v>
      </c>
      <c r="E252" s="5" t="s">
        <v>73</v>
      </c>
      <c r="F252" s="5" t="s">
        <v>87</v>
      </c>
      <c r="G252" s="8">
        <v>13.69</v>
      </c>
      <c r="H252" s="5" t="s">
        <v>102</v>
      </c>
      <c r="I252">
        <v>251</v>
      </c>
      <c r="J252" s="5" t="s">
        <v>112</v>
      </c>
      <c r="K252" s="5" t="s">
        <v>511</v>
      </c>
      <c r="L252" s="3">
        <v>109</v>
      </c>
      <c r="M252" s="6" t="d">
        <v>2023-04-02T04:23:59.97120007406920125</v>
      </c>
      <c r="N252" s="7" t="d">
        <v>2023-04-02T01:20:00.03839994315058200</v>
      </c>
      <c r="O252" s="7" t="d">
        <v>2023-04-02T04:23:59.97120007406920125</v>
      </c>
      <c r="P252" s="7" t="d">
        <v>03:19:00.00000048000078300</v>
      </c>
      <c r="Q252" s="7" t="d">
        <v>02:01:59.9999999808001350</v>
      </c>
      <c r="R252" s="7" t="d">
        <v>01:17:00.00000015359990550</v>
      </c>
      <c r="S252" s="5" t="s">
        <v>78</v>
      </c>
    </row>
    <row r="253" spans="1:19" x14ac:dyDescent="0.3">
      <c r="A253">
        <v>4</v>
      </c>
      <c r="B253" s="5" t="s">
        <v>512</v>
      </c>
      <c r="C253">
        <v>3</v>
      </c>
      <c r="D253" s="5" t="s">
        <v>96</v>
      </c>
      <c r="E253" s="5" t="s">
        <v>73</v>
      </c>
      <c r="F253" s="5" t="s">
        <v>87</v>
      </c>
      <c r="G253" s="8">
        <v>43.81</v>
      </c>
      <c r="H253" s="5" t="s">
        <v>88</v>
      </c>
      <c r="I253">
        <v>252</v>
      </c>
      <c r="J253" s="5" t="s">
        <v>83</v>
      </c>
      <c r="K253" s="5" t="s">
        <v>513</v>
      </c>
      <c r="L253" s="3">
        <v>102</v>
      </c>
      <c r="M253" s="6" t="d">
        <v>2023-04-02T04:23:59.97120007406920125</v>
      </c>
      <c r="N253" s="7" t="d">
        <v>2023-04-02T00:38:59.97120007406920125</v>
      </c>
      <c r="O253" s="7" t="d">
        <v>2023-04-02T04:23:59.97120007406920125</v>
      </c>
      <c r="P253" s="7" t="d">
        <v>03:45:00.000</v>
      </c>
      <c r="Q253" s="7" t="d">
        <v>01:23:59.99999997119971650</v>
      </c>
      <c r="R253" s="7" t="d">
        <v>02:21:00.00000002879968275</v>
      </c>
      <c r="S253" s="5" t="s">
        <v>78</v>
      </c>
    </row>
    <row r="254" spans="1:19" x14ac:dyDescent="0.3">
      <c r="A254">
        <v>8</v>
      </c>
      <c r="B254" s="5" t="s">
        <v>514</v>
      </c>
      <c r="C254">
        <v>2</v>
      </c>
      <c r="D254" s="5" t="s">
        <v>72</v>
      </c>
      <c r="E254" s="5" t="s">
        <v>100</v>
      </c>
      <c r="F254" s="5" t="s">
        <v>87</v>
      </c>
      <c r="G254" s="8">
        <v>34.69</v>
      </c>
      <c r="H254" s="5" t="s">
        <v>102</v>
      </c>
      <c r="I254">
        <v>253</v>
      </c>
      <c r="J254" s="5" t="s">
        <v>147</v>
      </c>
      <c r="K254" s="5" t="s">
        <v>515</v>
      </c>
      <c r="L254" s="3">
        <v>154</v>
      </c>
      <c r="M254" s="6" t="d">
        <v>2023-04-02T03:45:00.000</v>
      </c>
      <c r="N254" s="7" t="d">
        <v>2023-04-02T00:53:59.99999987427145575</v>
      </c>
      <c r="O254" s="7" t="d">
        <v>2023-04-02T03:45:00.000</v>
      </c>
      <c r="P254" s="7" t="d">
        <v>03:06:00.00000028800114075</v>
      </c>
      <c r="Q254" s="7" t="d">
        <v>00:54:59.99999996159978400</v>
      </c>
      <c r="R254" s="7" t="d">
        <v>02:11:00.00000015360038475</v>
      </c>
      <c r="S254" s="5" t="s">
        <v>78</v>
      </c>
    </row>
    <row r="255" spans="1:19" x14ac:dyDescent="0.3">
      <c r="A255">
        <v>10</v>
      </c>
      <c r="B255" s="5" t="s">
        <v>516</v>
      </c>
      <c r="C255">
        <v>6</v>
      </c>
      <c r="D255" s="5" t="s">
        <v>80</v>
      </c>
      <c r="E255" s="5" t="s">
        <v>100</v>
      </c>
      <c r="F255" s="5" t="s">
        <v>87</v>
      </c>
      <c r="G255" s="8">
        <v>36.43</v>
      </c>
      <c r="H255" s="5" t="s">
        <v>75</v>
      </c>
      <c r="I255">
        <v>254</v>
      </c>
      <c r="J255" s="5" t="s">
        <v>93</v>
      </c>
      <c r="K255" s="5" t="s">
        <v>517</v>
      </c>
      <c r="L255" s="3">
        <v>297</v>
      </c>
      <c r="M255" s="6" t="d">
        <v>2023-04-02T05:46:59.98079996556043350</v>
      </c>
      <c r="N255" s="7" t="d">
        <v>2023-04-02T03:04:59.98079971410333825</v>
      </c>
      <c r="O255" s="7" t="d">
        <v>2023-04-02T05:46:59.98079996556043350</v>
      </c>
      <c r="P255" s="7" t="d">
        <v>02:42:00.00000000000024300</v>
      </c>
      <c r="Q255" s="7" t="d">
        <v>02:21:00.00000002879968275</v>
      </c>
      <c r="R255" s="7" t="d">
        <v>00:21:00.0000002304000675</v>
      </c>
      <c r="S255" s="5" t="s">
        <v>78</v>
      </c>
    </row>
    <row r="256" spans="1:19" x14ac:dyDescent="0.3">
      <c r="A256">
        <v>8</v>
      </c>
      <c r="B256" s="5" t="s">
        <v>518</v>
      </c>
      <c r="C256">
        <v>4</v>
      </c>
      <c r="D256" s="5" t="s">
        <v>86</v>
      </c>
      <c r="E256" s="5" t="s">
        <v>100</v>
      </c>
      <c r="F256" s="5" t="s">
        <v>82</v>
      </c>
      <c r="G256" s="8">
        <v>13.34</v>
      </c>
      <c r="H256" s="5" t="s">
        <v>75</v>
      </c>
      <c r="I256">
        <v>255</v>
      </c>
      <c r="J256" s="5" t="s">
        <v>112</v>
      </c>
      <c r="K256" s="5" t="s">
        <v>26</v>
      </c>
      <c r="L256" s="3">
        <v>25</v>
      </c>
      <c r="M256" s="6" t="d">
        <v>2023-04-02T03:58:59.98080021701752875</v>
      </c>
      <c r="N256" s="7" t="d">
        <v>2023-04-02T02:23:00.03839969169348675</v>
      </c>
      <c r="O256" s="7" t="d">
        <v>2023-04-02T03:58:59.98080021701752875</v>
      </c>
      <c r="P256" s="7" t="d">
        <v>01:35:59.99999994240039825</v>
      </c>
      <c r="Q256" s="7" t="d">
        <v>00:36:59.99999996160002025</v>
      </c>
      <c r="R256" s="7" t="d">
        <v>00:58:59.99999989439988525</v>
      </c>
      <c r="S256" s="5" t="s">
        <v>78</v>
      </c>
    </row>
    <row r="257" spans="1:19" x14ac:dyDescent="0.3">
      <c r="A257">
        <v>5</v>
      </c>
      <c r="B257" s="5" t="s">
        <v>519</v>
      </c>
      <c r="C257">
        <v>2</v>
      </c>
      <c r="D257" s="5" t="s">
        <v>92</v>
      </c>
      <c r="E257" s="5" t="s">
        <v>81</v>
      </c>
      <c r="F257" s="5" t="s">
        <v>82</v>
      </c>
      <c r="G257" s="8">
        <v>49.88</v>
      </c>
      <c r="H257" s="5" t="s">
        <v>75</v>
      </c>
      <c r="I257">
        <v>256</v>
      </c>
      <c r="J257" s="5" t="s">
        <v>147</v>
      </c>
      <c r="K257" s="5" t="s">
        <v>23</v>
      </c>
      <c r="L257" s="3">
        <v>21</v>
      </c>
      <c r="M257" s="6" t="d">
        <v>2023-04-02T03:27:00.00000025145709525</v>
      </c>
      <c r="N257" s="7" t="d">
        <v>2023-04-02T00:22:59.980800091288983825</v>
      </c>
      <c r="O257" s="7" t="d">
        <v>2023-04-02T03:27:00.00000025145709525</v>
      </c>
      <c r="P257" s="7" t="d">
        <v>03:04:00.00000019199916300</v>
      </c>
      <c r="Q257" s="7" t="d">
        <v>00:15:59.9999999904000675</v>
      </c>
      <c r="R257" s="7" t="d">
        <v>02:48:00.00000028800018225</v>
      </c>
      <c r="S257" s="5" t="s">
        <v>78</v>
      </c>
    </row>
    <row r="258" spans="1:19" x14ac:dyDescent="0.3">
      <c r="A258">
        <v>12</v>
      </c>
      <c r="B258" s="5" t="s">
        <v>520</v>
      </c>
      <c r="C258">
        <v>5</v>
      </c>
      <c r="D258" s="5" t="s">
        <v>86</v>
      </c>
      <c r="E258" s="5" t="s">
        <v>73</v>
      </c>
      <c r="F258" s="5" t="s">
        <v>87</v>
      </c>
      <c r="G258" s="8">
        <v>26.78</v>
      </c>
      <c r="H258" s="5" t="s">
        <v>75</v>
      </c>
      <c r="I258">
        <v>257</v>
      </c>
      <c r="J258" s="5" t="s">
        <v>125</v>
      </c>
      <c r="K258" s="5" t="s">
        <v>22</v>
      </c>
      <c r="L258" s="3">
        <v>46</v>
      </c>
      <c r="M258" s="6" t="d">
        <v>2023-04-02T03:17:00.03840019460767725</v>
      </c>
      <c r="N258" s="7" t="d">
        <v>2023-04-02T02:08:00.00959989149123225</v>
      </c>
      <c r="O258" s="7" t="d">
        <v>2023-04-02T03:17:00.03840019460767725</v>
      </c>
      <c r="P258" s="7" t="d">
        <v>01:09:00.00000028799970300</v>
      </c>
      <c r="Q258" s="7" t="d">
        <v>00:27:59.99999996160014175</v>
      </c>
      <c r="R258" s="7" t="d">
        <v>00:41:00.00000032639985825</v>
      </c>
      <c r="S258" s="5" t="s">
        <v>78</v>
      </c>
    </row>
    <row r="259" spans="1:19" x14ac:dyDescent="0.3">
      <c r="A259">
        <v>12</v>
      </c>
      <c r="B259" s="5" t="s">
        <v>521</v>
      </c>
      <c r="C259">
        <v>1</v>
      </c>
      <c r="D259" s="5" t="s">
        <v>86</v>
      </c>
      <c r="E259" s="5" t="s">
        <v>81</v>
      </c>
      <c r="F259" s="5" t="s">
        <v>87</v>
      </c>
      <c r="G259" s="8">
        <v>47.99</v>
      </c>
      <c r="H259" s="5" t="s">
        <v>75</v>
      </c>
      <c r="I259">
        <v>258</v>
      </c>
      <c r="J259" s="5" t="s">
        <v>108</v>
      </c>
      <c r="K259" s="5" t="s">
        <v>522</v>
      </c>
      <c r="L259" s="3">
        <v>117</v>
      </c>
      <c r="M259" s="6" t="d">
        <v>2023-04-02T04:32:00.00959976576268800</v>
      </c>
      <c r="N259" s="7" t="d">
        <v>2023-04-02T00:38:59.97120007406920125</v>
      </c>
      <c r="O259" s="7" t="d">
        <v>2023-04-02T04:32:00.00959976576268800</v>
      </c>
      <c r="P259" s="7" t="d">
        <v>03:52:59.99999952000065475</v>
      </c>
      <c r="Q259" s="7" t="d">
        <v>01:45:00.00000002880016200</v>
      </c>
      <c r="R259" s="7" t="d">
        <v>02:07:59.99999966400026325</v>
      </c>
      <c r="S259" s="5" t="s">
        <v>78</v>
      </c>
    </row>
    <row r="260" spans="1:19" x14ac:dyDescent="0.3">
      <c r="A260">
        <v>10</v>
      </c>
      <c r="B260" s="5" t="s">
        <v>206</v>
      </c>
      <c r="C260">
        <v>5</v>
      </c>
      <c r="D260" s="5" t="s">
        <v>80</v>
      </c>
      <c r="E260" s="5" t="s">
        <v>73</v>
      </c>
      <c r="F260" s="5" t="s">
        <v>87</v>
      </c>
      <c r="G260" s="8">
        <v>46.72</v>
      </c>
      <c r="H260" s="5" t="s">
        <v>102</v>
      </c>
      <c r="I260">
        <v>259</v>
      </c>
      <c r="J260" s="5" t="s">
        <v>103</v>
      </c>
      <c r="K260" s="5" t="s">
        <v>10</v>
      </c>
      <c r="L260" s="3">
        <v>81</v>
      </c>
      <c r="M260" s="6" t="d">
        <v>2023-04-02T06:15:59.99039998278021675</v>
      </c>
      <c r="N260" s="7" t="d">
        <v>2023-04-02T03:27:00.00000025145709525</v>
      </c>
      <c r="O260" s="7" t="d">
        <v>2023-04-02T06:15:59.99039998278021675</v>
      </c>
      <c r="P260" s="7" t="d">
        <v>03:03:59.99999932799908875</v>
      </c>
      <c r="Q260" s="7" t="d">
        <v>00:11:00.00000000096003375</v>
      </c>
      <c r="R260" s="7" t="d">
        <v>02:53:00.00000009600030375</v>
      </c>
      <c r="S260" s="5" t="s">
        <v>78</v>
      </c>
    </row>
    <row r="261" spans="1:19" x14ac:dyDescent="0.3">
      <c r="A261">
        <v>20</v>
      </c>
      <c r="B261" s="5" t="s">
        <v>523</v>
      </c>
      <c r="C261">
        <v>6</v>
      </c>
      <c r="D261" s="5" t="s">
        <v>92</v>
      </c>
      <c r="E261" s="5" t="s">
        <v>73</v>
      </c>
      <c r="F261" s="5" t="s">
        <v>82</v>
      </c>
      <c r="G261" s="8">
        <v>47.55</v>
      </c>
      <c r="H261" s="5" t="s">
        <v>102</v>
      </c>
      <c r="I261">
        <v>260</v>
      </c>
      <c r="J261" s="5" t="s">
        <v>112</v>
      </c>
      <c r="K261" s="5" t="s">
        <v>22</v>
      </c>
      <c r="L261" s="3">
        <v>69</v>
      </c>
      <c r="M261" s="6" t="d">
        <v>2023-04-02T04:38:00.03839969169348675</v>
      </c>
      <c r="N261" s="7" t="d">
        <v>2023-04-02T01:23:00.00959989149123225</v>
      </c>
      <c r="O261" s="7" t="d">
        <v>2023-04-02T04:38:00.03839969169348675</v>
      </c>
      <c r="P261" s="7" t="d">
        <v>03:30:00.00000057600084375</v>
      </c>
      <c r="Q261" s="7" t="d">
        <v>00:49:00.00000001919998650</v>
      </c>
      <c r="R261" s="7" t="d">
        <v>02:41:00.00000038400048600</v>
      </c>
      <c r="S261" s="5" t="s">
        <v>78</v>
      </c>
    </row>
    <row r="262" spans="1:19" x14ac:dyDescent="0.3">
      <c r="A262">
        <v>8</v>
      </c>
      <c r="B262" s="5" t="s">
        <v>524</v>
      </c>
      <c r="C262">
        <v>1</v>
      </c>
      <c r="D262" s="5" t="s">
        <v>96</v>
      </c>
      <c r="E262" s="5" t="s">
        <v>73</v>
      </c>
      <c r="F262" s="5" t="s">
        <v>87</v>
      </c>
      <c r="G262" s="8">
        <v>32.42</v>
      </c>
      <c r="H262" s="5" t="s">
        <v>102</v>
      </c>
      <c r="I262">
        <v>261</v>
      </c>
      <c r="J262" s="5" t="s">
        <v>130</v>
      </c>
      <c r="K262" s="5" t="s">
        <v>444</v>
      </c>
      <c r="L262" s="3">
        <v>154</v>
      </c>
      <c r="M262" s="6" t="d">
        <v>2023-04-02T02:55:00.01920028589666175</v>
      </c>
      <c r="N262" s="7" t="d">
        <v>2023-04-02T01:07:59.980800091288983825</v>
      </c>
      <c r="O262" s="7" t="d">
        <v>2023-04-02T02:55:00.01920028589666175</v>
      </c>
      <c r="P262" s="7" t="d">
        <v>02:02:00.00000015359990550</v>
      </c>
      <c r="Q262" s="7" t="d">
        <v>00:54:59.99999996159978400</v>
      </c>
      <c r="R262" s="7" t="d">
        <v>01:07:00.00000019200012150</v>
      </c>
      <c r="S262" s="5" t="s">
        <v>78</v>
      </c>
    </row>
    <row r="263" spans="1:19" x14ac:dyDescent="0.3">
      <c r="A263">
        <v>18</v>
      </c>
      <c r="B263" s="5" t="s">
        <v>525</v>
      </c>
      <c r="C263">
        <v>4</v>
      </c>
      <c r="D263" s="5" t="s">
        <v>86</v>
      </c>
      <c r="E263" s="5" t="s">
        <v>73</v>
      </c>
      <c r="F263" s="5" t="s">
        <v>87</v>
      </c>
      <c r="G263" s="8">
        <v>42.83</v>
      </c>
      <c r="H263" s="5" t="s">
        <v>102</v>
      </c>
      <c r="I263">
        <v>262</v>
      </c>
      <c r="J263" s="5" t="s">
        <v>103</v>
      </c>
      <c r="K263" s="5" t="s">
        <v>526</v>
      </c>
      <c r="L263" s="3">
        <v>115</v>
      </c>
      <c r="M263" s="6" t="d">
        <v>2023-04-02T07:21:00.00000012572854425</v>
      </c>
      <c r="N263" s="7" t="d">
        <v>2023-04-02T03:44:00.03839981742203100</v>
      </c>
      <c r="O263" s="7" t="d">
        <v>2023-04-02T07:21:00.00000012572854425</v>
      </c>
      <c r="P263" s="7" t="d">
        <v>03:51:59.99999990400089775</v>
      </c>
      <c r="Q263" s="7" t="d">
        <v>00:47:59.99999997120019575</v>
      </c>
      <c r="R263" s="7" t="d">
        <v>03:04:00.00000019199916300</v>
      </c>
      <c r="S263" s="5" t="s">
        <v>78</v>
      </c>
    </row>
    <row r="264" spans="1:19" x14ac:dyDescent="0.3">
      <c r="A264">
        <v>5</v>
      </c>
      <c r="B264" s="5" t="s">
        <v>315</v>
      </c>
      <c r="C264">
        <v>1</v>
      </c>
      <c r="D264" s="5" t="s">
        <v>80</v>
      </c>
      <c r="E264" s="5" t="s">
        <v>81</v>
      </c>
      <c r="F264" s="5" t="s">
        <v>87</v>
      </c>
      <c r="G264" s="8">
        <v>42.96</v>
      </c>
      <c r="H264" s="5" t="s">
        <v>88</v>
      </c>
      <c r="I264">
        <v>263</v>
      </c>
      <c r="J264" s="5" t="s">
        <v>112</v>
      </c>
      <c r="K264" s="5" t="s">
        <v>527</v>
      </c>
      <c r="L264" s="3">
        <v>121</v>
      </c>
      <c r="M264" s="6" t="d">
        <v>2023-04-02T05:26:00.00960026867687850</v>
      </c>
      <c r="N264" s="7" t="d">
        <v>2023-04-02T02:53:00.00959989149123225</v>
      </c>
      <c r="O264" s="7" t="d">
        <v>2023-04-02T05:26:00.00960026867687850</v>
      </c>
      <c r="P264" s="7" t="d">
        <v>02:32:59.99999999999975700</v>
      </c>
      <c r="Q264" s="7" t="d">
        <v>02:28:59.99999980800059400</v>
      </c>
      <c r="R264" s="7" t="d">
        <v>00:04:00.00000037344001350</v>
      </c>
      <c r="S264" s="5" t="s">
        <v>78</v>
      </c>
    </row>
    <row r="265" spans="1:19" x14ac:dyDescent="0.3">
      <c r="A265">
        <v>2</v>
      </c>
      <c r="B265" s="5" t="s">
        <v>528</v>
      </c>
      <c r="C265">
        <v>1</v>
      </c>
      <c r="D265" s="5" t="s">
        <v>80</v>
      </c>
      <c r="E265" s="5" t="s">
        <v>73</v>
      </c>
      <c r="F265" s="5" t="s">
        <v>87</v>
      </c>
      <c r="G265" s="8">
        <v>49.21</v>
      </c>
      <c r="H265" s="5" t="s">
        <v>88</v>
      </c>
      <c r="I265">
        <v>264</v>
      </c>
      <c r="J265" s="5" t="s">
        <v>108</v>
      </c>
      <c r="K265" s="5" t="s">
        <v>529</v>
      </c>
      <c r="L265" s="3">
        <v>182</v>
      </c>
      <c r="M265" s="6" t="d">
        <v>2023-04-02T04:25:59.98079983983188925</v>
      </c>
      <c r="N265" s="7" t="d">
        <v>2023-04-02T03:11:00.00960026867687850</v>
      </c>
      <c r="O265" s="7" t="d">
        <v>2023-04-02T04:25:59.98079983983188925</v>
      </c>
      <c r="P265" s="7" t="d">
        <v>01:14:59.99999953919980425</v>
      </c>
      <c r="Q265" s="7" t="d">
        <v>01:57:00.00000000000024300</v>
      </c>
      <c r="R265" s="7" t="d">
        <v>1899-12-30</v>
      </c>
      <c r="S265" s="5" t="s">
        <v>110</v>
      </c>
    </row>
    <row r="266" spans="1:19" x14ac:dyDescent="0.3">
      <c r="A266">
        <v>6</v>
      </c>
      <c r="B266" s="5" t="s">
        <v>530</v>
      </c>
      <c r="C266">
        <v>1</v>
      </c>
      <c r="D266" s="5" t="s">
        <v>86</v>
      </c>
      <c r="E266" s="5" t="s">
        <v>81</v>
      </c>
      <c r="F266" s="5" t="s">
        <v>74</v>
      </c>
      <c r="G266" s="8">
        <v>21.48</v>
      </c>
      <c r="H266" s="5" t="s">
        <v>88</v>
      </c>
      <c r="I266">
        <v>265</v>
      </c>
      <c r="J266" s="5" t="s">
        <v>130</v>
      </c>
      <c r="K266" s="5" t="s">
        <v>531</v>
      </c>
      <c r="L266" s="3">
        <v>171</v>
      </c>
      <c r="M266" s="6" t="d">
        <v>2023-04-02T06:15:00.02879980020224775</v>
      </c>
      <c r="N266" s="7" t="d">
        <v>2023-04-02T02:53:59.97120007406920125</v>
      </c>
      <c r="O266" s="7" t="d">
        <v>2023-04-02T06:15:00.02879980020224775</v>
      </c>
      <c r="P266" s="7" t="d">
        <v>03:20:59.99999971200029700</v>
      </c>
      <c r="Q266" s="7" t="d">
        <v>02:15:00.000</v>
      </c>
      <c r="R266" s="7" t="d">
        <v>01:05:59.99999971200029700</v>
      </c>
      <c r="S266" s="5" t="s">
        <v>78</v>
      </c>
    </row>
    <row r="267" spans="1:19" x14ac:dyDescent="0.3">
      <c r="A267">
        <v>4</v>
      </c>
      <c r="B267" s="5" t="s">
        <v>532</v>
      </c>
      <c r="C267">
        <v>4</v>
      </c>
      <c r="D267" s="5" t="s">
        <v>86</v>
      </c>
      <c r="E267" s="5" t="s">
        <v>73</v>
      </c>
      <c r="F267" s="5" t="s">
        <v>87</v>
      </c>
      <c r="G267" s="8">
        <v>24.75</v>
      </c>
      <c r="H267" s="5" t="s">
        <v>75</v>
      </c>
      <c r="I267">
        <v>266</v>
      </c>
      <c r="J267" s="5" t="s">
        <v>93</v>
      </c>
      <c r="K267" s="5" t="s">
        <v>533</v>
      </c>
      <c r="L267" s="3">
        <v>99</v>
      </c>
      <c r="M267" s="6" t="d">
        <v>2023-04-02T02:03:59.990399731323122850</v>
      </c>
      <c r="N267" s="7" t="d">
        <v>2023-04-02T00:29:59.97120019979775225</v>
      </c>
      <c r="O267" s="7" t="d">
        <v>2023-04-02T02:03:59.990399731323122850</v>
      </c>
      <c r="P267" s="7" t="d">
        <v>01:33:59.9999995008000675</v>
      </c>
      <c r="Q267" s="7" t="d">
        <v>01:45:59.99999999039946675</v>
      </c>
      <c r="R267" s="7" t="d">
        <v>1899-12-30</v>
      </c>
      <c r="S267" s="5" t="s">
        <v>110</v>
      </c>
    </row>
    <row r="268" spans="1:19" x14ac:dyDescent="0.3">
      <c r="A268">
        <v>7</v>
      </c>
      <c r="B268" s="5" t="s">
        <v>534</v>
      </c>
      <c r="C268">
        <v>5</v>
      </c>
      <c r="D268" s="5" t="s">
        <v>86</v>
      </c>
      <c r="E268" s="5" t="s">
        <v>100</v>
      </c>
      <c r="F268" s="5" t="s">
        <v>87</v>
      </c>
      <c r="G268" s="8">
        <v>44.66</v>
      </c>
      <c r="H268" s="5" t="s">
        <v>102</v>
      </c>
      <c r="I268">
        <v>267</v>
      </c>
      <c r="J268" s="5" t="s">
        <v>76</v>
      </c>
      <c r="K268" s="5" t="s">
        <v>535</v>
      </c>
      <c r="L268" s="3">
        <v>118</v>
      </c>
      <c r="M268" s="6" t="d">
        <v>2023-04-03T03:47:59.97119994834065700</v>
      </c>
      <c r="N268" s="7" t="d">
        <v>2023-04-03T02:06:59.96160030830651325</v>
      </c>
      <c r="O268" s="7" t="d">
        <v>2023-04-03T03:47:59.97119994834065700</v>
      </c>
      <c r="P268" s="7" t="d">
        <v>01:56:00.000000297600</v>
      </c>
      <c r="Q268" s="7" t="d">
        <v>01:36:00.00000002879968275</v>
      </c>
      <c r="R268" s="7" t="d">
        <v>00:20:00.00000026880001350</v>
      </c>
      <c r="S268" s="5" t="s">
        <v>78</v>
      </c>
    </row>
    <row r="269" spans="1:19" x14ac:dyDescent="0.3">
      <c r="A269">
        <v>14</v>
      </c>
      <c r="B269" s="5" t="s">
        <v>536</v>
      </c>
      <c r="C269">
        <v>1</v>
      </c>
      <c r="D269" s="5" t="s">
        <v>72</v>
      </c>
      <c r="E269" s="5" t="s">
        <v>73</v>
      </c>
      <c r="F269" s="5" t="s">
        <v>74</v>
      </c>
      <c r="G269" s="8">
        <v>23.16</v>
      </c>
      <c r="H269" s="5" t="s">
        <v>88</v>
      </c>
      <c r="I269">
        <v>268</v>
      </c>
      <c r="J269" s="5" t="s">
        <v>112</v>
      </c>
      <c r="K269" s="5" t="s">
        <v>537</v>
      </c>
      <c r="L269" s="3">
        <v>68</v>
      </c>
      <c r="M269" s="6" t="d">
        <v>2023-04-03T03:44:00.03839981742203100</v>
      </c>
      <c r="N269" s="7" t="d">
        <v>2023-04-03T00:45:59.961600182577967650</v>
      </c>
      <c r="O269" s="7" t="d">
        <v>2023-04-03T03:44:00.03839981742203100</v>
      </c>
      <c r="P269" s="7" t="d">
        <v>02:57:59.99999990400041850</v>
      </c>
      <c r="Q269" s="7" t="d">
        <v>01:23:00.00000000959981100</v>
      </c>
      <c r="R269" s="7" t="d">
        <v>01:34:59.99999963520034425</v>
      </c>
      <c r="S269" s="5" t="s">
        <v>78</v>
      </c>
    </row>
    <row r="270" spans="1:19" x14ac:dyDescent="0.3">
      <c r="A270">
        <v>11</v>
      </c>
      <c r="B270" s="5" t="s">
        <v>538</v>
      </c>
      <c r="C270">
        <v>2</v>
      </c>
      <c r="D270" s="5" t="s">
        <v>86</v>
      </c>
      <c r="E270" s="5" t="s">
        <v>73</v>
      </c>
      <c r="F270" s="5" t="s">
        <v>74</v>
      </c>
      <c r="G270" s="8">
        <v>39.17</v>
      </c>
      <c r="H270" s="5" t="s">
        <v>88</v>
      </c>
      <c r="I270">
        <v>269</v>
      </c>
      <c r="J270" s="5" t="s">
        <v>103</v>
      </c>
      <c r="K270" s="5" t="s">
        <v>539</v>
      </c>
      <c r="L270" s="3">
        <v>250</v>
      </c>
      <c r="M270" s="6" t="d">
        <v>2023-04-03T04:14:59.97120019979775225</v>
      </c>
      <c r="N270" s="7" t="d">
        <v>2023-04-03T02:57:59.99040023423731200</v>
      </c>
      <c r="O270" s="7" t="d">
        <v>2023-04-03T04:14:59.97120019979775225</v>
      </c>
      <c r="P270" s="7" t="d">
        <v>01:16:59.9999999808001350</v>
      </c>
      <c r="Q270" s="7" t="d">
        <v>01:41:00.00000000959957475</v>
      </c>
      <c r="R270" s="7" t="d">
        <v>1899-12-30</v>
      </c>
      <c r="S270" s="5" t="s">
        <v>110</v>
      </c>
    </row>
    <row r="271" spans="1:19" x14ac:dyDescent="0.3">
      <c r="A271">
        <v>10</v>
      </c>
      <c r="B271" s="5" t="s">
        <v>144</v>
      </c>
      <c r="C271">
        <v>1</v>
      </c>
      <c r="D271" s="5" t="s">
        <v>96</v>
      </c>
      <c r="E271" s="5" t="s">
        <v>73</v>
      </c>
      <c r="F271" s="5" t="s">
        <v>87</v>
      </c>
      <c r="G271" s="8">
        <v>10.130000000000001</v>
      </c>
      <c r="H271" s="5" t="s">
        <v>88</v>
      </c>
      <c r="I271">
        <v>270</v>
      </c>
      <c r="J271" s="5" t="s">
        <v>125</v>
      </c>
      <c r="K271" s="5" t="s">
        <v>20</v>
      </c>
      <c r="L271" s="3">
        <v>102</v>
      </c>
      <c r="M271" s="6" t="d">
        <v>2023-04-03T04:59:00.00960001721978325</v>
      </c>
      <c r="N271" s="7" t="d">
        <v>2023-04-03T01:11:00.03840006887912625</v>
      </c>
      <c r="O271" s="7" t="d">
        <v>2023-04-03T04:59:00.00960001721978325</v>
      </c>
      <c r="P271" s="7" t="d">
        <v>03:47:59.99999971199933850</v>
      </c>
      <c r="Q271" s="7" t="d">
        <v>00:26:00.00000003840003375</v>
      </c>
      <c r="R271" s="7" t="d">
        <v>03:22:00.00000019200012150</v>
      </c>
      <c r="S271" s="5" t="s">
        <v>78</v>
      </c>
    </row>
    <row r="272" spans="1:19" x14ac:dyDescent="0.3">
      <c r="A272">
        <v>3</v>
      </c>
      <c r="B272" s="5" t="s">
        <v>540</v>
      </c>
      <c r="C272">
        <v>3</v>
      </c>
      <c r="D272" s="5" t="s">
        <v>72</v>
      </c>
      <c r="E272" s="5" t="s">
        <v>73</v>
      </c>
      <c r="F272" s="5" t="s">
        <v>87</v>
      </c>
      <c r="G272" s="8">
        <v>16.11</v>
      </c>
      <c r="H272" s="5" t="s">
        <v>102</v>
      </c>
      <c r="I272">
        <v>271</v>
      </c>
      <c r="J272" s="5" t="s">
        <v>108</v>
      </c>
      <c r="K272" s="5" t="s">
        <v>19</v>
      </c>
      <c r="L272" s="3">
        <v>44</v>
      </c>
      <c r="M272" s="6" t="d">
        <v>2023-04-03T05:10:00.01920028589666175</v>
      </c>
      <c r="N272" s="7" t="d">
        <v>2023-04-03T01:39:59.96160005684941800</v>
      </c>
      <c r="O272" s="7" t="d">
        <v>2023-04-03T05:10:00.01920028589666175</v>
      </c>
      <c r="P272" s="7" t="d">
        <v>03:45:00.000</v>
      </c>
      <c r="Q272" s="7" t="d">
        <v>00:54:59.99999996159978400</v>
      </c>
      <c r="R272" s="7" t="d">
        <v>02:50:00.00000038399976375</v>
      </c>
      <c r="S272" s="5" t="s">
        <v>78</v>
      </c>
    </row>
    <row r="273" spans="1:19" x14ac:dyDescent="0.3">
      <c r="A273">
        <v>7</v>
      </c>
      <c r="B273" s="5" t="s">
        <v>541</v>
      </c>
      <c r="C273">
        <v>1</v>
      </c>
      <c r="D273" s="5" t="s">
        <v>96</v>
      </c>
      <c r="E273" s="5" t="s">
        <v>73</v>
      </c>
      <c r="F273" s="5" t="s">
        <v>87</v>
      </c>
      <c r="G273" s="8">
        <v>42.73</v>
      </c>
      <c r="H273" s="5" t="s">
        <v>75</v>
      </c>
      <c r="I273">
        <v>272</v>
      </c>
      <c r="J273" s="5" t="s">
        <v>76</v>
      </c>
      <c r="K273" s="5" t="s">
        <v>542</v>
      </c>
      <c r="L273" s="3">
        <v>83</v>
      </c>
      <c r="M273" s="6" t="d">
        <v>2023-04-03T04:23:59.97120007406920125</v>
      </c>
      <c r="N273" s="7" t="d">
        <v>2023-04-03T00:33:59.990399731323122850</v>
      </c>
      <c r="O273" s="7" t="d">
        <v>2023-04-03T04:23:59.97120007406920125</v>
      </c>
      <c r="P273" s="7" t="d">
        <v>03:50:00.0000006719989875</v>
      </c>
      <c r="Q273" s="7" t="d">
        <v>01:23:00.00000000959981100</v>
      </c>
      <c r="R273" s="7" t="d">
        <v>02:27:00.000000575999887950</v>
      </c>
      <c r="S273" s="5" t="s">
        <v>78</v>
      </c>
    </row>
    <row r="274" spans="1:19" x14ac:dyDescent="0.3">
      <c r="A274">
        <v>20</v>
      </c>
      <c r="B274" s="5" t="s">
        <v>354</v>
      </c>
      <c r="C274">
        <v>5</v>
      </c>
      <c r="D274" s="5" t="s">
        <v>86</v>
      </c>
      <c r="E274" s="5" t="s">
        <v>73</v>
      </c>
      <c r="F274" s="5" t="s">
        <v>82</v>
      </c>
      <c r="G274" s="8">
        <v>36.299999999999997</v>
      </c>
      <c r="H274" s="5" t="s">
        <v>102</v>
      </c>
      <c r="I274">
        <v>273</v>
      </c>
      <c r="J274" s="5" t="s">
        <v>83</v>
      </c>
      <c r="K274" s="5" t="s">
        <v>543</v>
      </c>
      <c r="L274" s="3">
        <v>123</v>
      </c>
      <c r="M274" s="6" t="d">
        <v>2023-04-03T03:29:00.00960001721978325</v>
      </c>
      <c r="N274" s="7" t="d">
        <v>2023-04-03T01:47:00.03840019460767725</v>
      </c>
      <c r="O274" s="7" t="d">
        <v>2023-04-03T03:29:00.00960001721978325</v>
      </c>
      <c r="P274" s="7" t="d">
        <v>01:56:59.99999982720046575</v>
      </c>
      <c r="Q274" s="7" t="d">
        <v>01:07:00.00000001919975025</v>
      </c>
      <c r="R274" s="7" t="d">
        <v>00:49:59.99999980800011475</v>
      </c>
      <c r="S274" s="5" t="s">
        <v>78</v>
      </c>
    </row>
    <row r="275" spans="1:19" x14ac:dyDescent="0.3">
      <c r="A275">
        <v>7</v>
      </c>
      <c r="B275" s="5" t="s">
        <v>544</v>
      </c>
      <c r="C275">
        <v>1</v>
      </c>
      <c r="D275" s="5" t="s">
        <v>80</v>
      </c>
      <c r="E275" s="5" t="s">
        <v>73</v>
      </c>
      <c r="F275" s="5" t="s">
        <v>74</v>
      </c>
      <c r="G275" s="8">
        <v>19.93</v>
      </c>
      <c r="H275" s="5" t="s">
        <v>102</v>
      </c>
      <c r="I275">
        <v>274</v>
      </c>
      <c r="J275" s="5" t="s">
        <v>89</v>
      </c>
      <c r="K275" s="5" t="s">
        <v>545</v>
      </c>
      <c r="L275" s="3">
        <v>116</v>
      </c>
      <c r="M275" s="6" t="d">
        <v>2023-04-03T05:51:59.96160030830651325</v>
      </c>
      <c r="N275" s="7" t="d">
        <v>2023-04-03T03:15:00.02879980020224775</v>
      </c>
      <c r="O275" s="7" t="d">
        <v>2023-04-03T05:51:59.96160030830651325</v>
      </c>
      <c r="P275" s="7" t="d">
        <v>02:51:59.9999996160004725</v>
      </c>
      <c r="Q275" s="7" t="d">
        <v>01:14:59.99999997119983800</v>
      </c>
      <c r="R275" s="7" t="d">
        <v>01:36:59.99999990399969625</v>
      </c>
      <c r="S275" s="5" t="s">
        <v>78</v>
      </c>
    </row>
    <row r="276" spans="1:19" x14ac:dyDescent="0.3">
      <c r="A276">
        <v>5</v>
      </c>
      <c r="B276" s="5" t="s">
        <v>435</v>
      </c>
      <c r="C276">
        <v>3</v>
      </c>
      <c r="D276" s="5" t="s">
        <v>86</v>
      </c>
      <c r="E276" s="5" t="s">
        <v>73</v>
      </c>
      <c r="F276" s="5" t="s">
        <v>87</v>
      </c>
      <c r="G276" s="8">
        <v>49.67</v>
      </c>
      <c r="H276" s="5" t="s">
        <v>75</v>
      </c>
      <c r="I276">
        <v>275</v>
      </c>
      <c r="J276" s="5" t="s">
        <v>108</v>
      </c>
      <c r="K276" s="5" t="s">
        <v>546</v>
      </c>
      <c r="L276" s="3">
        <v>121</v>
      </c>
      <c r="M276" s="6" t="d">
        <v>2023-04-03T05:57:59.99040023423731200</v>
      </c>
      <c r="N276" s="7" t="d">
        <v>2023-04-03T02:12:59.99040023423731200</v>
      </c>
      <c r="O276" s="7" t="d">
        <v>2023-04-03T05:57:59.99040023423731200</v>
      </c>
      <c r="P276" s="7" t="d">
        <v>03:45:00.000</v>
      </c>
      <c r="Q276" s="7" t="d">
        <v>02:01:59.9999999808001350</v>
      </c>
      <c r="R276" s="7" t="d">
        <v>01:43:00.0000000191998650</v>
      </c>
      <c r="S276" s="5" t="s">
        <v>78</v>
      </c>
    </row>
    <row r="277" spans="1:19" x14ac:dyDescent="0.3">
      <c r="A277">
        <v>15</v>
      </c>
      <c r="B277" s="5" t="s">
        <v>547</v>
      </c>
      <c r="C277">
        <v>6</v>
      </c>
      <c r="D277" s="5" t="s">
        <v>96</v>
      </c>
      <c r="E277" s="5" t="s">
        <v>73</v>
      </c>
      <c r="F277" s="5" t="s">
        <v>74</v>
      </c>
      <c r="G277" s="8">
        <v>20.98</v>
      </c>
      <c r="H277" s="5" t="s">
        <v>75</v>
      </c>
      <c r="I277">
        <v>276</v>
      </c>
      <c r="J277" s="5" t="s">
        <v>125</v>
      </c>
      <c r="K277" s="5" t="s">
        <v>548</v>
      </c>
      <c r="L277" s="3">
        <v>70</v>
      </c>
      <c r="M277" s="6" t="d">
        <v>2023-04-03T05:33:59.96159993112087375</v>
      </c>
      <c r="N277" s="7" t="d">
        <v>2023-04-03T02:35:00.0096001429483275</v>
      </c>
      <c r="O277" s="7" t="d">
        <v>2023-04-03T05:33:59.96159993112087375</v>
      </c>
      <c r="P277" s="7" t="d">
        <v>02:58:59.99999952000017550</v>
      </c>
      <c r="Q277" s="7" t="d">
        <v>01:25:00.00000001920010800</v>
      </c>
      <c r="R277" s="7" t="d">
        <v>01:33:59.99999984639961525</v>
      </c>
      <c r="S277" s="5" t="s">
        <v>78</v>
      </c>
    </row>
    <row r="278" spans="1:19" x14ac:dyDescent="0.3">
      <c r="A278">
        <v>4</v>
      </c>
      <c r="B278" s="5" t="s">
        <v>549</v>
      </c>
      <c r="C278">
        <v>2</v>
      </c>
      <c r="D278" s="5" t="s">
        <v>92</v>
      </c>
      <c r="E278" s="5" t="s">
        <v>73</v>
      </c>
      <c r="F278" s="5" t="s">
        <v>87</v>
      </c>
      <c r="G278" s="8">
        <v>10.29</v>
      </c>
      <c r="H278" s="5" t="s">
        <v>88</v>
      </c>
      <c r="I278">
        <v>277</v>
      </c>
      <c r="J278" s="5" t="s">
        <v>76</v>
      </c>
      <c r="K278" s="5" t="s">
        <v>9</v>
      </c>
      <c r="L278" s="3">
        <v>93</v>
      </c>
      <c r="M278" s="6" t="d">
        <v>2023-04-03T03:56:00.00960026867687850</v>
      </c>
      <c r="N278" s="7" t="d">
        <v>2023-04-03T01:27:59.99040023423731200</v>
      </c>
      <c r="O278" s="7" t="d">
        <v>2023-04-03T03:56:00.00960026867687850</v>
      </c>
      <c r="P278" s="7" t="d">
        <v>02:28:00.00000019199964225</v>
      </c>
      <c r="Q278" s="7" t="d">
        <v>00:29:00.0000000095999325</v>
      </c>
      <c r="R278" s="7" t="d">
        <v>01:59:00.00000000960053325</v>
      </c>
      <c r="S278" s="5" t="s">
        <v>78</v>
      </c>
    </row>
    <row r="279" spans="1:19" x14ac:dyDescent="0.3">
      <c r="A279">
        <v>5</v>
      </c>
      <c r="B279" s="5" t="s">
        <v>164</v>
      </c>
      <c r="C279">
        <v>4</v>
      </c>
      <c r="D279" s="5" t="s">
        <v>72</v>
      </c>
      <c r="E279" s="5" t="s">
        <v>73</v>
      </c>
      <c r="F279" s="5" t="s">
        <v>82</v>
      </c>
      <c r="G279" s="8">
        <v>41.36</v>
      </c>
      <c r="H279" s="5" t="s">
        <v>88</v>
      </c>
      <c r="I279">
        <v>278</v>
      </c>
      <c r="J279" s="5" t="s">
        <v>103</v>
      </c>
      <c r="K279" s="5" t="s">
        <v>550</v>
      </c>
      <c r="L279" s="3">
        <v>141</v>
      </c>
      <c r="M279" s="6" t="d">
        <v>2023-04-03T05:12:00.02880005165934300</v>
      </c>
      <c r="N279" s="7" t="d">
        <v>2023-04-03T03:09:59.96160005684941800</v>
      </c>
      <c r="O279" s="7" t="d">
        <v>2023-04-03T05:12:00.02880005165934300</v>
      </c>
      <c r="P279" s="7" t="d">
        <v>02:01:59.9999999808001350</v>
      </c>
      <c r="Q279" s="7" t="d">
        <v>01:00:59.9999999904000675</v>
      </c>
      <c r="R279" s="7" t="d">
        <v>01:00:59.9999999904000675</v>
      </c>
      <c r="S279" s="5" t="s">
        <v>78</v>
      </c>
    </row>
    <row r="280" spans="1:19" x14ac:dyDescent="0.3">
      <c r="A280">
        <v>11</v>
      </c>
      <c r="B280" s="5" t="s">
        <v>200</v>
      </c>
      <c r="C280">
        <v>5</v>
      </c>
      <c r="D280" s="5" t="s">
        <v>86</v>
      </c>
      <c r="E280" s="5" t="s">
        <v>100</v>
      </c>
      <c r="F280" s="5" t="s">
        <v>87</v>
      </c>
      <c r="G280" s="8">
        <v>43.53</v>
      </c>
      <c r="H280" s="5" t="s">
        <v>88</v>
      </c>
      <c r="I280">
        <v>279</v>
      </c>
      <c r="J280" s="5" t="s">
        <v>103</v>
      </c>
      <c r="K280" s="5" t="s">
        <v>551</v>
      </c>
      <c r="L280" s="3">
        <v>201</v>
      </c>
      <c r="M280" s="6" t="d">
        <v>2023-04-03T02:35:00.0096001429483275</v>
      </c>
      <c r="N280" s="7" t="d">
        <v>2023-04-03T00:15:00.02879980020224775</v>
      </c>
      <c r="O280" s="7" t="d">
        <v>2023-04-03T02:35:00.0096001429483275</v>
      </c>
      <c r="P280" s="7" t="d">
        <v>02:20:00.00000032639943975</v>
      </c>
      <c r="Q280" s="7" t="d">
        <v>02:21:59.99999999040018900</v>
      </c>
      <c r="R280" s="7" t="d">
        <v>1899-12-30</v>
      </c>
      <c r="S280" s="5" t="s">
        <v>110</v>
      </c>
    </row>
    <row r="281" spans="1:19" x14ac:dyDescent="0.3">
      <c r="A281">
        <v>14</v>
      </c>
      <c r="B281" s="5" t="s">
        <v>552</v>
      </c>
      <c r="C281">
        <v>6</v>
      </c>
      <c r="D281" s="5" t="s">
        <v>92</v>
      </c>
      <c r="E281" s="5" t="s">
        <v>73</v>
      </c>
      <c r="F281" s="5" t="s">
        <v>87</v>
      </c>
      <c r="G281" s="8">
        <v>36.08</v>
      </c>
      <c r="H281" s="5" t="s">
        <v>75</v>
      </c>
      <c r="I281">
        <v>280</v>
      </c>
      <c r="J281" s="5" t="s">
        <v>125</v>
      </c>
      <c r="K281" s="5" t="s">
        <v>553</v>
      </c>
      <c r="L281" s="3">
        <v>117</v>
      </c>
      <c r="M281" s="6" t="d">
        <v>2023-04-03T02:41:00.03840006887912625</v>
      </c>
      <c r="N281" s="7" t="d">
        <v>2023-04-03T00:29:59.97120019979775225</v>
      </c>
      <c r="O281" s="7" t="d">
        <v>2023-04-03T02:41:00.03840006887912625</v>
      </c>
      <c r="P281" s="7" t="d">
        <v>02:10:59.99999980799963550</v>
      </c>
      <c r="Q281" s="7" t="d">
        <v>01:25:59.99999998080001350</v>
      </c>
      <c r="R281" s="7" t="d">
        <v>00:45:01</v>
      </c>
      <c r="S281" s="5" t="s">
        <v>78</v>
      </c>
    </row>
    <row r="282" spans="1:19" x14ac:dyDescent="0.3">
      <c r="A282">
        <v>18</v>
      </c>
      <c r="B282" s="5" t="s">
        <v>554</v>
      </c>
      <c r="C282">
        <v>2</v>
      </c>
      <c r="D282" s="5" t="s">
        <v>96</v>
      </c>
      <c r="E282" s="5" t="s">
        <v>81</v>
      </c>
      <c r="F282" s="5" t="s">
        <v>82</v>
      </c>
      <c r="G282" s="8">
        <v>44.3</v>
      </c>
      <c r="H282" s="5" t="s">
        <v>102</v>
      </c>
      <c r="I282">
        <v>281</v>
      </c>
      <c r="J282" s="5" t="s">
        <v>97</v>
      </c>
      <c r="K282" s="5" t="s">
        <v>14</v>
      </c>
      <c r="L282" s="3">
        <v>66</v>
      </c>
      <c r="M282" s="6" t="d">
        <v>2023-04-03T07:50:00.0096001429483275</v>
      </c>
      <c r="N282" s="7" t="d">
        <v>2023-04-03T03:51:59.99040010850876775</v>
      </c>
      <c r="O282" s="7" t="d">
        <v>2023-04-03T07:50:00.0096001429483275</v>
      </c>
      <c r="P282" s="7" t="d">
        <v>04:12:59.99999961600119475</v>
      </c>
      <c r="Q282" s="7" t="d">
        <v>00:09:00.0</v>
      </c>
      <c r="R282" s="7" t="d">
        <v>04:03:59.99999961600071550</v>
      </c>
      <c r="S282" s="5" t="s">
        <v>78</v>
      </c>
    </row>
    <row r="283" spans="1:19" x14ac:dyDescent="0.3">
      <c r="A283">
        <v>6</v>
      </c>
      <c r="B283" s="5" t="s">
        <v>555</v>
      </c>
      <c r="C283">
        <v>1</v>
      </c>
      <c r="D283" s="5" t="s">
        <v>96</v>
      </c>
      <c r="E283" s="5" t="s">
        <v>73</v>
      </c>
      <c r="F283" s="5" t="s">
        <v>87</v>
      </c>
      <c r="G283" s="8">
        <v>19.05</v>
      </c>
      <c r="H283" s="5" t="s">
        <v>88</v>
      </c>
      <c r="I283">
        <v>282</v>
      </c>
      <c r="J283" s="5" t="s">
        <v>112</v>
      </c>
      <c r="K283" s="5" t="s">
        <v>556</v>
      </c>
      <c r="L283" s="3">
        <v>74</v>
      </c>
      <c r="M283" s="6" t="d">
        <v>2023-04-03T05:01:59.98079996556043350</v>
      </c>
      <c r="N283" s="7" t="d">
        <v>2023-04-03T01:11:00.03840006887912625</v>
      </c>
      <c r="O283" s="7" t="d">
        <v>2023-04-03T05:01:59.98079996556043350</v>
      </c>
      <c r="P283" s="7" t="d">
        <v>03:51:00.00000028800114075</v>
      </c>
      <c r="Q283" s="7" t="d">
        <v>01:54:00.00000002879943975</v>
      </c>
      <c r="R283" s="7" t="d">
        <v>01:56:59.99999991359975025</v>
      </c>
      <c r="S283" s="5" t="s">
        <v>78</v>
      </c>
    </row>
    <row r="284" spans="1:19" x14ac:dyDescent="0.3">
      <c r="A284">
        <v>19</v>
      </c>
      <c r="B284" s="5" t="s">
        <v>557</v>
      </c>
      <c r="C284">
        <v>5</v>
      </c>
      <c r="D284" s="5" t="s">
        <v>92</v>
      </c>
      <c r="E284" s="5" t="s">
        <v>100</v>
      </c>
      <c r="F284" s="5" t="s">
        <v>87</v>
      </c>
      <c r="G284" s="8">
        <v>43.07</v>
      </c>
      <c r="H284" s="5" t="s">
        <v>88</v>
      </c>
      <c r="I284">
        <v>283</v>
      </c>
      <c r="J284" s="5" t="s">
        <v>89</v>
      </c>
      <c r="K284" s="5" t="s">
        <v>25</v>
      </c>
      <c r="L284" s="3">
        <v>78</v>
      </c>
      <c r="M284" s="6" t="d">
        <v>2023-04-03T04:47:59.99999974854290475</v>
      </c>
      <c r="N284" s="7" t="d">
        <v>2023-04-03T01:03:59.96159993112087375</v>
      </c>
      <c r="O284" s="7" t="d">
        <v>2023-04-03T04:47:59.99999974854290475</v>
      </c>
      <c r="P284" s="7" t="d">
        <v>03:43:59.99999952000017550</v>
      </c>
      <c r="Q284" s="7" t="d">
        <v>00:06:00.00000000288001350</v>
      </c>
      <c r="R284" s="7" t="d">
        <v>03:38:00.00000009599910225</v>
      </c>
      <c r="S284" s="5" t="s">
        <v>78</v>
      </c>
    </row>
    <row r="285" spans="1:19" x14ac:dyDescent="0.3">
      <c r="A285">
        <v>11</v>
      </c>
      <c r="B285" s="5" t="s">
        <v>558</v>
      </c>
      <c r="C285">
        <v>4</v>
      </c>
      <c r="D285" s="5" t="s">
        <v>92</v>
      </c>
      <c r="E285" s="5" t="s">
        <v>73</v>
      </c>
      <c r="F285" s="5" t="s">
        <v>74</v>
      </c>
      <c r="G285" s="8">
        <v>29.99</v>
      </c>
      <c r="H285" s="5" t="s">
        <v>102</v>
      </c>
      <c r="I285">
        <v>284</v>
      </c>
      <c r="J285" s="5" t="s">
        <v>97</v>
      </c>
      <c r="K285" s="5" t="s">
        <v>559</v>
      </c>
      <c r="L285" s="3">
        <v>158</v>
      </c>
      <c r="M285" s="6" t="d">
        <v>2023-04-03T04:36:59.99040010850876775</v>
      </c>
      <c r="N285" s="7" t="d">
        <v>2023-04-03T02:28:00.01920003443956650</v>
      </c>
      <c r="O285" s="7" t="d">
        <v>2023-04-03T04:36:59.99040010850876775</v>
      </c>
      <c r="P285" s="7" t="d">
        <v>02:24:00.00000000000047925</v>
      </c>
      <c r="Q285" s="7" t="d">
        <v>03:15:00.00000028799922375</v>
      </c>
      <c r="R285" s="7" t="d">
        <v>1899-12-30</v>
      </c>
      <c r="S285" s="5" t="s">
        <v>110</v>
      </c>
    </row>
    <row r="286" spans="1:19" x14ac:dyDescent="0.3">
      <c r="A286">
        <v>18</v>
      </c>
      <c r="B286" s="5" t="s">
        <v>560</v>
      </c>
      <c r="C286">
        <v>6</v>
      </c>
      <c r="D286" s="5" t="s">
        <v>96</v>
      </c>
      <c r="E286" s="5" t="s">
        <v>73</v>
      </c>
      <c r="F286" s="5" t="s">
        <v>74</v>
      </c>
      <c r="G286" s="8">
        <v>10.94</v>
      </c>
      <c r="H286" s="5" t="s">
        <v>75</v>
      </c>
      <c r="I286">
        <v>285</v>
      </c>
      <c r="J286" s="5" t="s">
        <v>76</v>
      </c>
      <c r="K286" s="5" t="s">
        <v>23</v>
      </c>
      <c r="L286" s="3">
        <v>42</v>
      </c>
      <c r="M286" s="6" t="d">
        <v>2023-04-03T06:04:59.98079971410333825</v>
      </c>
      <c r="N286" s="7" t="d">
        <v>2023-04-03T03:02:59.97119994834065700</v>
      </c>
      <c r="O286" s="7" t="d">
        <v>2023-04-03T06:04:59.98079971410333825</v>
      </c>
      <c r="P286" s="7" t="d">
        <v>03:02:00.00000009599958150</v>
      </c>
      <c r="Q286" s="7" t="d">
        <v>00:11:59.999999997120043875</v>
      </c>
      <c r="R286" s="7" t="d">
        <v>02:49:59.99999951999969625</v>
      </c>
      <c r="S286" s="5" t="s">
        <v>78</v>
      </c>
    </row>
    <row r="287" spans="1:19" x14ac:dyDescent="0.3">
      <c r="A287">
        <v>15</v>
      </c>
      <c r="B287" s="5" t="s">
        <v>265</v>
      </c>
      <c r="C287">
        <v>6</v>
      </c>
      <c r="D287" s="5" t="s">
        <v>72</v>
      </c>
      <c r="E287" s="5" t="s">
        <v>73</v>
      </c>
      <c r="F287" s="5" t="s">
        <v>87</v>
      </c>
      <c r="G287" s="8">
        <v>41.96</v>
      </c>
      <c r="H287" s="5" t="s">
        <v>102</v>
      </c>
      <c r="I287">
        <v>286</v>
      </c>
      <c r="J287" s="5" t="s">
        <v>147</v>
      </c>
      <c r="K287" s="5" t="s">
        <v>20</v>
      </c>
      <c r="L287" s="3">
        <v>68</v>
      </c>
      <c r="M287" s="6" t="d">
        <v>2023-04-03T02:28:00.01920003443956650</v>
      </c>
      <c r="N287" s="7" t="d">
        <v>2023-04-03T00:22:00.01919990871101550</v>
      </c>
      <c r="O287" s="7" t="d">
        <v>2023-04-03T02:28:00.01920003443956650</v>
      </c>
      <c r="P287" s="7" t="d">
        <v>02:21:00.00000011520016875</v>
      </c>
      <c r="Q287" s="7" t="d">
        <v>00:24:59.99999999039994600</v>
      </c>
      <c r="R287" s="7" t="d">
        <v>01:56:00.00000012480022275</v>
      </c>
      <c r="S287" s="5" t="s">
        <v>78</v>
      </c>
    </row>
    <row r="288" spans="1:19" x14ac:dyDescent="0.3">
      <c r="A288">
        <v>20</v>
      </c>
      <c r="B288" s="5" t="s">
        <v>342</v>
      </c>
      <c r="C288">
        <v>2</v>
      </c>
      <c r="D288" s="5" t="s">
        <v>92</v>
      </c>
      <c r="E288" s="5" t="s">
        <v>73</v>
      </c>
      <c r="F288" s="5" t="s">
        <v>74</v>
      </c>
      <c r="G288" s="8">
        <v>31.67</v>
      </c>
      <c r="H288" s="5" t="s">
        <v>75</v>
      </c>
      <c r="I288">
        <v>287</v>
      </c>
      <c r="J288" s="5" t="s">
        <v>83</v>
      </c>
      <c r="K288" s="5" t="s">
        <v>561</v>
      </c>
      <c r="L288" s="3">
        <v>202</v>
      </c>
      <c r="M288" s="6" t="d">
        <v>2023-04-03T04:43:59.98080021701752875</v>
      </c>
      <c r="N288" s="7" t="d">
        <v>2023-04-03T03:36:59.96160030830651325</v>
      </c>
      <c r="O288" s="7" t="d">
        <v>2023-04-03T04:43:59.98080021701752875</v>
      </c>
      <c r="P288" s="7" t="d">
        <v>01:07:00.0000005376002700</v>
      </c>
      <c r="Q288" s="7" t="d">
        <v>02:01:00.00000001919962875</v>
      </c>
      <c r="R288" s="7" t="d">
        <v>1899-12-30</v>
      </c>
      <c r="S288" s="5" t="s">
        <v>110</v>
      </c>
    </row>
    <row r="289" spans="1:19" x14ac:dyDescent="0.3">
      <c r="A289">
        <v>15</v>
      </c>
      <c r="B289" s="5" t="s">
        <v>562</v>
      </c>
      <c r="C289">
        <v>3</v>
      </c>
      <c r="D289" s="5" t="s">
        <v>92</v>
      </c>
      <c r="E289" s="5" t="s">
        <v>100</v>
      </c>
      <c r="F289" s="5" t="s">
        <v>87</v>
      </c>
      <c r="G289" s="8">
        <v>13.3</v>
      </c>
      <c r="H289" s="5" t="s">
        <v>75</v>
      </c>
      <c r="I289">
        <v>288</v>
      </c>
      <c r="J289" s="5" t="s">
        <v>112</v>
      </c>
      <c r="K289" s="5" t="s">
        <v>563</v>
      </c>
      <c r="L289" s="3">
        <v>86</v>
      </c>
      <c r="M289" s="6" t="d">
        <v>2023-04-03T05:32:59.99999974854290475</v>
      </c>
      <c r="N289" s="7" t="d">
        <v>2023-04-03T02:08:00.00959989149123225</v>
      </c>
      <c r="O289" s="7" t="d">
        <v>2023-04-03T05:32:59.99999974854290475</v>
      </c>
      <c r="P289" s="7" t="d">
        <v>03:24:59.9999999039994600</v>
      </c>
      <c r="Q289" s="7" t="d">
        <v>00:38:00.00000000960011475</v>
      </c>
      <c r="R289" s="7" t="d">
        <v>02:46:59.99999980800035775</v>
      </c>
      <c r="S289" s="5" t="s">
        <v>78</v>
      </c>
    </row>
    <row r="290" spans="1:19" x14ac:dyDescent="0.3">
      <c r="A290">
        <v>15</v>
      </c>
      <c r="B290" s="5" t="s">
        <v>564</v>
      </c>
      <c r="C290">
        <v>5</v>
      </c>
      <c r="D290" s="5" t="s">
        <v>92</v>
      </c>
      <c r="E290" s="5" t="s">
        <v>73</v>
      </c>
      <c r="F290" s="5" t="s">
        <v>74</v>
      </c>
      <c r="G290" s="8">
        <v>26.56</v>
      </c>
      <c r="H290" s="5" t="s">
        <v>88</v>
      </c>
      <c r="I290">
        <v>289</v>
      </c>
      <c r="J290" s="5" t="s">
        <v>76</v>
      </c>
      <c r="K290" s="5" t="s">
        <v>565</v>
      </c>
      <c r="L290" s="3">
        <v>138</v>
      </c>
      <c r="M290" s="6" t="d">
        <v>2023-04-03T06:22:59.980800091288983825</v>
      </c>
      <c r="N290" s="7" t="d">
        <v>2023-04-03T03:08:00.03839969169348675</v>
      </c>
      <c r="O290" s="7" t="d">
        <v>2023-04-03T06:22:59.980800091288983825</v>
      </c>
      <c r="P290" s="7" t="d">
        <v>03:14:59.99999942399915625</v>
      </c>
      <c r="Q290" s="7" t="d">
        <v>01:07:59.999999980800251775</v>
      </c>
      <c r="R290" s="7" t="d">
        <v>02:06:59.99999978880024975</v>
      </c>
      <c r="S290" s="5" t="s">
        <v>78</v>
      </c>
    </row>
    <row r="291" spans="1:19" x14ac:dyDescent="0.3">
      <c r="A291">
        <v>19</v>
      </c>
      <c r="B291" s="5" t="s">
        <v>328</v>
      </c>
      <c r="C291">
        <v>3</v>
      </c>
      <c r="D291" s="5" t="s">
        <v>72</v>
      </c>
      <c r="E291" s="5" t="s">
        <v>73</v>
      </c>
      <c r="F291" s="5" t="s">
        <v>87</v>
      </c>
      <c r="G291" s="8">
        <v>14.59</v>
      </c>
      <c r="H291" s="5" t="s">
        <v>102</v>
      </c>
      <c r="I291">
        <v>290</v>
      </c>
      <c r="J291" s="5" t="s">
        <v>76</v>
      </c>
      <c r="K291" s="5" t="s">
        <v>11</v>
      </c>
      <c r="L291" s="3">
        <v>40</v>
      </c>
      <c r="M291" s="6" t="d">
        <v>2023-04-03T04:32:59.97119994834065700</v>
      </c>
      <c r="N291" s="7" t="d">
        <v>2023-04-03T02:06:00.00000012572854425</v>
      </c>
      <c r="O291" s="7" t="d">
        <v>2023-04-03T04:32:59.97119994834065700</v>
      </c>
      <c r="P291" s="7" t="d">
        <v>02:42:00.00000000000024300</v>
      </c>
      <c r="Q291" s="7" t="d">
        <v>00:56:59.999999971200077625</v>
      </c>
      <c r="R291" s="7" t="d">
        <v>01:44:59.99999985600038475</v>
      </c>
      <c r="S291" s="5" t="s">
        <v>78</v>
      </c>
    </row>
    <row r="292" spans="1:19" x14ac:dyDescent="0.3">
      <c r="A292">
        <v>2</v>
      </c>
      <c r="B292" s="5" t="s">
        <v>566</v>
      </c>
      <c r="C292">
        <v>6</v>
      </c>
      <c r="D292" s="5" t="s">
        <v>86</v>
      </c>
      <c r="E292" s="5" t="s">
        <v>81</v>
      </c>
      <c r="F292" s="5" t="s">
        <v>82</v>
      </c>
      <c r="G292" s="8">
        <v>15.44</v>
      </c>
      <c r="H292" s="5" t="s">
        <v>102</v>
      </c>
      <c r="I292">
        <v>291</v>
      </c>
      <c r="J292" s="5" t="s">
        <v>108</v>
      </c>
      <c r="K292" s="5" t="s">
        <v>567</v>
      </c>
      <c r="L292" s="3">
        <v>260</v>
      </c>
      <c r="M292" s="6" t="d">
        <v>2023-04-03T06:08:59.99999987427145575</v>
      </c>
      <c r="N292" s="7" t="d">
        <v>2023-04-03T03:17:59.99999974854290475</v>
      </c>
      <c r="O292" s="7" t="d">
        <v>2023-04-03T06:08:59.99999987427145575</v>
      </c>
      <c r="P292" s="7" t="d">
        <v>03:06:00.00000028800114075</v>
      </c>
      <c r="Q292" s="7" t="d">
        <v>01:34:59.99999998079989200</v>
      </c>
      <c r="R292" s="7" t="d">
        <v>01:31:00.000000134400277425</v>
      </c>
      <c r="S292" s="5" t="s">
        <v>78</v>
      </c>
    </row>
    <row r="293" spans="1:19" x14ac:dyDescent="0.3">
      <c r="A293">
        <v>10</v>
      </c>
      <c r="B293" s="5" t="s">
        <v>568</v>
      </c>
      <c r="C293">
        <v>3</v>
      </c>
      <c r="D293" s="5" t="s">
        <v>72</v>
      </c>
      <c r="E293" s="5" t="s">
        <v>100</v>
      </c>
      <c r="F293" s="5" t="s">
        <v>74</v>
      </c>
      <c r="G293" s="8">
        <v>29.72</v>
      </c>
      <c r="H293" s="5" t="s">
        <v>75</v>
      </c>
      <c r="I293">
        <v>292</v>
      </c>
      <c r="J293" s="5" t="s">
        <v>147</v>
      </c>
      <c r="K293" s="5" t="s">
        <v>15</v>
      </c>
      <c r="L293" s="3">
        <v>84</v>
      </c>
      <c r="M293" s="6" t="d">
        <v>2023-04-03T01:50:59.97119969688356175</v>
      </c>
      <c r="N293" s="7" t="d">
        <v>2023-04-03T00:08:59.99999987427145575</v>
      </c>
      <c r="O293" s="7" t="d">
        <v>2023-04-03T01:50:59.97119969688356175</v>
      </c>
      <c r="P293" s="7" t="d">
        <v>01:41:59.999999798400303075</v>
      </c>
      <c r="Q293" s="7" t="d">
        <v>00:22:59.999999980799952075</v>
      </c>
      <c r="R293" s="7" t="d">
        <v>01:18:59.999999817600051300</v>
      </c>
      <c r="S293" s="5" t="s">
        <v>78</v>
      </c>
    </row>
    <row r="294" spans="1:19" x14ac:dyDescent="0.3">
      <c r="A294">
        <v>16</v>
      </c>
      <c r="B294" s="5" t="s">
        <v>569</v>
      </c>
      <c r="C294">
        <v>4</v>
      </c>
      <c r="D294" s="5" t="s">
        <v>72</v>
      </c>
      <c r="E294" s="5" t="s">
        <v>73</v>
      </c>
      <c r="F294" s="5" t="s">
        <v>74</v>
      </c>
      <c r="G294" s="8">
        <v>33.11</v>
      </c>
      <c r="H294" s="5" t="s">
        <v>75</v>
      </c>
      <c r="I294">
        <v>293</v>
      </c>
      <c r="J294" s="5" t="s">
        <v>147</v>
      </c>
      <c r="K294" s="5" t="s">
        <v>570</v>
      </c>
      <c r="L294" s="3">
        <v>216</v>
      </c>
      <c r="M294" s="6" t="d">
        <v>2023-04-03T04:34:59.98079971410333825</v>
      </c>
      <c r="N294" s="7" t="d">
        <v>2023-04-03T02:55:00.01920028589666175</v>
      </c>
      <c r="O294" s="7" t="d">
        <v>2023-04-03T04:34:59.98079971410333825</v>
      </c>
      <c r="P294" s="7" t="d">
        <v>01:39:59.99999944320045900</v>
      </c>
      <c r="Q294" s="7" t="d">
        <v>01:59:59.99999997119983800</v>
      </c>
      <c r="R294" s="7" t="d">
        <v>1899-12-30</v>
      </c>
      <c r="S294" s="5" t="s">
        <v>110</v>
      </c>
    </row>
    <row r="295" spans="1:19" x14ac:dyDescent="0.3">
      <c r="A295">
        <v>17</v>
      </c>
      <c r="B295" s="5" t="s">
        <v>445</v>
      </c>
      <c r="C295">
        <v>6</v>
      </c>
      <c r="D295" s="5" t="s">
        <v>86</v>
      </c>
      <c r="E295" s="5" t="s">
        <v>81</v>
      </c>
      <c r="F295" s="5" t="s">
        <v>87</v>
      </c>
      <c r="G295" s="8">
        <v>20.36</v>
      </c>
      <c r="H295" s="5" t="s">
        <v>88</v>
      </c>
      <c r="I295">
        <v>294</v>
      </c>
      <c r="J295" s="5" t="s">
        <v>83</v>
      </c>
      <c r="K295" s="5" t="s">
        <v>571</v>
      </c>
      <c r="L295" s="3">
        <v>326</v>
      </c>
      <c r="M295" s="6" t="d">
        <v>2023-04-03T03:56:59.971199822612106675</v>
      </c>
      <c r="N295" s="7" t="d">
        <v>2023-04-03T00:26:00.03840006887912625</v>
      </c>
      <c r="O295" s="7" t="d">
        <v>2023-04-03T03:56:59.971199822612106675</v>
      </c>
      <c r="P295" s="7" t="d">
        <v>03:31:00.00000019200060075</v>
      </c>
      <c r="Q295" s="7" t="d">
        <v>01:25:59.99999998080001350</v>
      </c>
      <c r="R295" s="7" t="d">
        <v>02:04:59.99999977919995275</v>
      </c>
      <c r="S295" s="5" t="s">
        <v>78</v>
      </c>
    </row>
    <row r="296" spans="1:19" x14ac:dyDescent="0.3">
      <c r="A296">
        <v>3</v>
      </c>
      <c r="B296" s="5" t="s">
        <v>572</v>
      </c>
      <c r="C296">
        <v>1</v>
      </c>
      <c r="D296" s="5" t="s">
        <v>86</v>
      </c>
      <c r="E296" s="5" t="s">
        <v>73</v>
      </c>
      <c r="F296" s="5" t="s">
        <v>87</v>
      </c>
      <c r="G296" s="8">
        <v>46.42</v>
      </c>
      <c r="H296" s="5" t="s">
        <v>75</v>
      </c>
      <c r="I296">
        <v>295</v>
      </c>
      <c r="J296" s="5" t="s">
        <v>112</v>
      </c>
      <c r="K296" s="5" t="s">
        <v>573</v>
      </c>
      <c r="L296" s="3">
        <v>247</v>
      </c>
      <c r="M296" s="6" t="d">
        <v>2023-04-03T02:01:00.01919978298247125</v>
      </c>
      <c r="N296" s="7" t="d">
        <v>2023-04-03T00:09:59.96160005684941800</v>
      </c>
      <c r="O296" s="7" t="d">
        <v>2023-04-03T02:01:00.01919978298247125</v>
      </c>
      <c r="P296" s="7" t="d">
        <v>01:50:59.99999971200029700</v>
      </c>
      <c r="Q296" s="7" t="d">
        <v>02:57:00.00000028799946675</v>
      </c>
      <c r="R296" s="7" t="d">
        <v>1899-12-30</v>
      </c>
      <c r="S296" s="5" t="s">
        <v>110</v>
      </c>
    </row>
    <row r="297" spans="1:19" x14ac:dyDescent="0.3">
      <c r="A297">
        <v>14</v>
      </c>
      <c r="B297" s="5" t="s">
        <v>574</v>
      </c>
      <c r="C297">
        <v>1</v>
      </c>
      <c r="D297" s="5" t="s">
        <v>86</v>
      </c>
      <c r="E297" s="5" t="s">
        <v>100</v>
      </c>
      <c r="F297" s="5" t="s">
        <v>87</v>
      </c>
      <c r="G297" s="8">
        <v>29.07</v>
      </c>
      <c r="H297" s="5" t="s">
        <v>102</v>
      </c>
      <c r="I297">
        <v>296</v>
      </c>
      <c r="J297" s="5" t="s">
        <v>76</v>
      </c>
      <c r="K297" s="5" t="s">
        <v>575</v>
      </c>
      <c r="L297" s="3">
        <v>59</v>
      </c>
      <c r="M297" s="6" t="d">
        <v>2023-04-03T05:57:59.99040023423731200</v>
      </c>
      <c r="N297" s="7" t="d">
        <v>2023-04-03T02:48:59.990399731323122850</v>
      </c>
      <c r="O297" s="7" t="d">
        <v>2023-04-03T05:57:59.99040023423731200</v>
      </c>
      <c r="P297" s="7" t="d">
        <v>03:24:00.00000028799970300</v>
      </c>
      <c r="Q297" s="7" t="d">
        <v>00:45:59.999999961599903475</v>
      </c>
      <c r="R297" s="7" t="d">
        <v>02:38:00.000000671999948700</v>
      </c>
      <c r="S297" s="5" t="s">
        <v>78</v>
      </c>
    </row>
    <row r="298" spans="1:19" x14ac:dyDescent="0.3">
      <c r="A298">
        <v>4</v>
      </c>
      <c r="B298" s="5" t="s">
        <v>118</v>
      </c>
      <c r="C298">
        <v>3</v>
      </c>
      <c r="D298" s="5" t="s">
        <v>80</v>
      </c>
      <c r="E298" s="5" t="s">
        <v>73</v>
      </c>
      <c r="F298" s="5" t="s">
        <v>87</v>
      </c>
      <c r="G298" s="8">
        <v>43.46</v>
      </c>
      <c r="H298" s="5" t="s">
        <v>102</v>
      </c>
      <c r="I298">
        <v>297</v>
      </c>
      <c r="J298" s="5" t="s">
        <v>76</v>
      </c>
      <c r="K298" s="5" t="s">
        <v>576</v>
      </c>
      <c r="L298" s="3">
        <v>175</v>
      </c>
      <c r="M298" s="6" t="d">
        <v>2023-04-03T04:27:00.02880005165934300</v>
      </c>
      <c r="N298" s="7" t="d">
        <v>2023-04-03T01:02:59.99999974854290475</v>
      </c>
      <c r="O298" s="7" t="d">
        <v>2023-04-03T04:27:00.02880005165934300</v>
      </c>
      <c r="P298" s="7" t="d">
        <v>03:39:00.00000057599892675</v>
      </c>
      <c r="Q298" s="7" t="d">
        <v>01:52:00.00000001920035100</v>
      </c>
      <c r="R298" s="7" t="d">
        <v>01:47:00.00000029759952075</v>
      </c>
      <c r="S298" s="5" t="s">
        <v>78</v>
      </c>
    </row>
    <row r="299" spans="1:19" x14ac:dyDescent="0.3">
      <c r="A299">
        <v>11</v>
      </c>
      <c r="B299" s="5" t="s">
        <v>577</v>
      </c>
      <c r="C299">
        <v>4</v>
      </c>
      <c r="D299" s="5" t="s">
        <v>92</v>
      </c>
      <c r="E299" s="5" t="s">
        <v>81</v>
      </c>
      <c r="F299" s="5" t="s">
        <v>87</v>
      </c>
      <c r="G299" s="8">
        <v>23.24</v>
      </c>
      <c r="H299" s="5" t="s">
        <v>75</v>
      </c>
      <c r="I299">
        <v>298</v>
      </c>
      <c r="J299" s="5" t="s">
        <v>108</v>
      </c>
      <c r="K299" s="5" t="s">
        <v>578</v>
      </c>
      <c r="L299" s="3">
        <v>255</v>
      </c>
      <c r="M299" s="6" t="d">
        <v>2023-04-03T05:28:59.98080021701752875</v>
      </c>
      <c r="N299" s="7" t="d">
        <v>2023-04-03T03:13:59.98080021701752875</v>
      </c>
      <c r="O299" s="7" t="d">
        <v>2023-04-03T05:28:59.98080021701752875</v>
      </c>
      <c r="P299" s="7" t="d">
        <v>02:15:00.000</v>
      </c>
      <c r="Q299" s="7" t="d">
        <v>02:21:00.00000002879968275</v>
      </c>
      <c r="R299" s="7" t="d">
        <v>1899-12-30</v>
      </c>
      <c r="S299" s="5" t="s">
        <v>110</v>
      </c>
    </row>
    <row r="300" spans="1:19" x14ac:dyDescent="0.3">
      <c r="A300">
        <v>6</v>
      </c>
      <c r="B300" s="5" t="s">
        <v>579</v>
      </c>
      <c r="C300">
        <v>1</v>
      </c>
      <c r="D300" s="5" t="s">
        <v>92</v>
      </c>
      <c r="E300" s="5" t="s">
        <v>100</v>
      </c>
      <c r="F300" s="5" t="s">
        <v>82</v>
      </c>
      <c r="G300" s="8">
        <v>29.68</v>
      </c>
      <c r="H300" s="5" t="s">
        <v>102</v>
      </c>
      <c r="I300">
        <v>299</v>
      </c>
      <c r="J300" s="5" t="s">
        <v>112</v>
      </c>
      <c r="K300" s="5" t="s">
        <v>580</v>
      </c>
      <c r="L300" s="3">
        <v>182</v>
      </c>
      <c r="M300" s="6" t="d">
        <v>2023-04-03T02:44:59.97120019979775225</v>
      </c>
      <c r="N300" s="7" t="d">
        <v>2023-04-03T01:18:59.990399731323122850</v>
      </c>
      <c r="O300" s="7" t="d">
        <v>2023-04-03T02:44:59.97120019979775225</v>
      </c>
      <c r="P300" s="7" t="d">
        <v>01:41:00.00000044159960850</v>
      </c>
      <c r="Q300" s="7" t="d">
        <v>01:52:59.999999980799651700</v>
      </c>
      <c r="R300" s="7" t="d">
        <v>1899-12-30</v>
      </c>
      <c r="S300" s="5" t="s">
        <v>110</v>
      </c>
    </row>
    <row r="301" spans="1:19" x14ac:dyDescent="0.3">
      <c r="A301">
        <v>18</v>
      </c>
      <c r="B301" s="5" t="s">
        <v>317</v>
      </c>
      <c r="C301">
        <v>6</v>
      </c>
      <c r="D301" s="5" t="s">
        <v>86</v>
      </c>
      <c r="E301" s="5" t="s">
        <v>81</v>
      </c>
      <c r="F301" s="5" t="s">
        <v>87</v>
      </c>
      <c r="G301" s="8">
        <v>38.380000000000003</v>
      </c>
      <c r="H301" s="5" t="s">
        <v>75</v>
      </c>
      <c r="I301">
        <v>300</v>
      </c>
      <c r="J301" s="5" t="s">
        <v>93</v>
      </c>
      <c r="K301" s="5" t="s">
        <v>581</v>
      </c>
      <c r="L301" s="3">
        <v>290</v>
      </c>
      <c r="M301" s="6" t="d">
        <v>2023-04-03T04:18:59.990399731323122850</v>
      </c>
      <c r="N301" s="7" t="d">
        <v>2023-04-03T02:17:00.00959976576268800</v>
      </c>
      <c r="O301" s="7" t="d">
        <v>2023-04-03T04:18:59.990399731323122850</v>
      </c>
      <c r="P301" s="7" t="d">
        <v>02:01:59.9999999808001350</v>
      </c>
      <c r="Q301" s="7" t="d">
        <v>01:57:59.99999996159954100</v>
      </c>
      <c r="R301" s="7" t="d">
        <v>00:03:59.99999997600000675</v>
      </c>
      <c r="S301" s="5" t="s">
        <v>78</v>
      </c>
    </row>
    <row r="302" spans="1:19" x14ac:dyDescent="0.3">
      <c r="A302">
        <v>8</v>
      </c>
      <c r="B302" s="5" t="s">
        <v>582</v>
      </c>
      <c r="C302">
        <v>6</v>
      </c>
      <c r="D302" s="5" t="s">
        <v>92</v>
      </c>
      <c r="E302" s="5" t="s">
        <v>73</v>
      </c>
      <c r="F302" s="5" t="s">
        <v>87</v>
      </c>
      <c r="G302" s="8">
        <v>16.52</v>
      </c>
      <c r="H302" s="5" t="s">
        <v>75</v>
      </c>
      <c r="I302">
        <v>301</v>
      </c>
      <c r="J302" s="5" t="s">
        <v>112</v>
      </c>
      <c r="K302" s="5" t="s">
        <v>583</v>
      </c>
      <c r="L302" s="3">
        <v>223</v>
      </c>
      <c r="M302" s="6" t="d">
        <v>2023-04-03T04:07:59.980800091288983825</v>
      </c>
      <c r="N302" s="7" t="d">
        <v>2023-04-03T02:14:00.03839981742203100</v>
      </c>
      <c r="O302" s="7" t="d">
        <v>2023-04-03T04:07:59.980800091288983825</v>
      </c>
      <c r="P302" s="7" t="d">
        <v>01:54:00.00000028799970300</v>
      </c>
      <c r="Q302" s="7" t="d">
        <v>03:02:59.99999971199933850</v>
      </c>
      <c r="R302" s="7" t="d">
        <v>1899-12-30</v>
      </c>
      <c r="S302" s="5" t="s">
        <v>110</v>
      </c>
    </row>
    <row r="303" spans="1:19" x14ac:dyDescent="0.3">
      <c r="A303">
        <v>5</v>
      </c>
      <c r="B303" s="5" t="s">
        <v>184</v>
      </c>
      <c r="C303">
        <v>2</v>
      </c>
      <c r="D303" s="5" t="s">
        <v>80</v>
      </c>
      <c r="E303" s="5" t="s">
        <v>81</v>
      </c>
      <c r="F303" s="5" t="s">
        <v>87</v>
      </c>
      <c r="G303" s="8">
        <v>39.89</v>
      </c>
      <c r="H303" s="5" t="s">
        <v>75</v>
      </c>
      <c r="I303">
        <v>302</v>
      </c>
      <c r="J303" s="5" t="s">
        <v>83</v>
      </c>
      <c r="K303" s="5" t="s">
        <v>18</v>
      </c>
      <c r="L303" s="3">
        <v>96</v>
      </c>
      <c r="M303" s="6" t="d">
        <v>2023-04-03T04:56:00.03840006887912625</v>
      </c>
      <c r="N303" s="7" t="d">
        <v>2023-04-03T01:20:00.03839994315058200</v>
      </c>
      <c r="O303" s="7" t="d">
        <v>2023-04-03T04:56:00.03840006887912625</v>
      </c>
      <c r="P303" s="7" t="d">
        <v>03:35:59.99999999999952075</v>
      </c>
      <c r="Q303" s="7" t="d">
        <v>00:15:00.00000002880001350</v>
      </c>
      <c r="R303" s="7" t="d">
        <v>03:20:59.99999971200029700</v>
      </c>
      <c r="S303" s="5" t="s">
        <v>78</v>
      </c>
    </row>
    <row r="304" spans="1:19" x14ac:dyDescent="0.3">
      <c r="A304">
        <v>14</v>
      </c>
      <c r="B304" s="5" t="s">
        <v>584</v>
      </c>
      <c r="C304">
        <v>5</v>
      </c>
      <c r="D304" s="5" t="s">
        <v>92</v>
      </c>
      <c r="E304" s="5" t="s">
        <v>81</v>
      </c>
      <c r="F304" s="5" t="s">
        <v>74</v>
      </c>
      <c r="G304" s="8">
        <v>16.489999999999998</v>
      </c>
      <c r="H304" s="5" t="s">
        <v>102</v>
      </c>
      <c r="I304">
        <v>303</v>
      </c>
      <c r="J304" s="5" t="s">
        <v>89</v>
      </c>
      <c r="K304" s="5" t="s">
        <v>585</v>
      </c>
      <c r="L304" s="3">
        <v>210</v>
      </c>
      <c r="M304" s="6" t="d">
        <v>2023-04-03T06:24:00.02880030311643825</v>
      </c>
      <c r="N304" s="7" t="d">
        <v>2023-04-03T03:38:00.00959989149123225</v>
      </c>
      <c r="O304" s="7" t="d">
        <v>2023-04-03T06:24:00.02880030311643825</v>
      </c>
      <c r="P304" s="7" t="d">
        <v>03:01:00.000000479999826525</v>
      </c>
      <c r="Q304" s="7" t="d">
        <v>01:32:00.00000000960029700</v>
      </c>
      <c r="R304" s="7" t="d">
        <v>01:29:00.00000038400024300</v>
      </c>
      <c r="S304" s="5" t="s">
        <v>78</v>
      </c>
    </row>
    <row r="305" spans="1:19" x14ac:dyDescent="0.3">
      <c r="A305">
        <v>6</v>
      </c>
      <c r="B305" s="5" t="s">
        <v>586</v>
      </c>
      <c r="C305">
        <v>4</v>
      </c>
      <c r="D305" s="5" t="s">
        <v>80</v>
      </c>
      <c r="E305" s="5" t="s">
        <v>73</v>
      </c>
      <c r="F305" s="5" t="s">
        <v>87</v>
      </c>
      <c r="G305" s="8">
        <v>22.05</v>
      </c>
      <c r="H305" s="5" t="s">
        <v>75</v>
      </c>
      <c r="I305">
        <v>304</v>
      </c>
      <c r="J305" s="5" t="s">
        <v>83</v>
      </c>
      <c r="K305" s="5" t="s">
        <v>587</v>
      </c>
      <c r="L305" s="3">
        <v>279</v>
      </c>
      <c r="M305" s="6" t="d">
        <v>2023-04-03T04:39:59.96160005684941800</v>
      </c>
      <c r="N305" s="7" t="d">
        <v>2023-04-03T03:24:00.02880030311643825</v>
      </c>
      <c r="O305" s="7" t="d">
        <v>2023-04-03T04:39:59.96160005684941800</v>
      </c>
      <c r="P305" s="7" t="d">
        <v>01:15:59.99999975999996625</v>
      </c>
      <c r="Q305" s="7" t="d">
        <v>01:25:00.00000001920010800</v>
      </c>
      <c r="R305" s="7" t="d">
        <v>1899-12-30</v>
      </c>
      <c r="S305" s="5" t="s">
        <v>110</v>
      </c>
    </row>
    <row r="306" spans="1:19" x14ac:dyDescent="0.3">
      <c r="A306">
        <v>1</v>
      </c>
      <c r="B306" s="5" t="s">
        <v>588</v>
      </c>
      <c r="C306">
        <v>2</v>
      </c>
      <c r="D306" s="5" t="s">
        <v>80</v>
      </c>
      <c r="E306" s="5" t="s">
        <v>73</v>
      </c>
      <c r="F306" s="5" t="s">
        <v>87</v>
      </c>
      <c r="G306" s="8">
        <v>37.92</v>
      </c>
      <c r="H306" s="5" t="s">
        <v>75</v>
      </c>
      <c r="I306">
        <v>305</v>
      </c>
      <c r="J306" s="5" t="s">
        <v>130</v>
      </c>
      <c r="K306" s="5" t="s">
        <v>589</v>
      </c>
      <c r="L306" s="3">
        <v>128</v>
      </c>
      <c r="M306" s="6" t="d">
        <v>2023-04-03T04:12:59.96159980539232275</v>
      </c>
      <c r="N306" s="7" t="d">
        <v>2023-04-03T00:45:00.000</v>
      </c>
      <c r="O306" s="7" t="d">
        <v>2023-04-03T04:12:59.96159980539232275</v>
      </c>
      <c r="P306" s="7" t="d">
        <v>03:27:59.99999961600119475</v>
      </c>
      <c r="Q306" s="7" t="d">
        <v>01:05:00.00000000960005400</v>
      </c>
      <c r="R306" s="7" t="d">
        <v>02:22:59.99999977919971650</v>
      </c>
      <c r="S306" s="5" t="s">
        <v>78</v>
      </c>
    </row>
    <row r="307" spans="1:19" x14ac:dyDescent="0.3">
      <c r="A307">
        <v>7</v>
      </c>
      <c r="B307" s="5" t="s">
        <v>590</v>
      </c>
      <c r="C307">
        <v>4</v>
      </c>
      <c r="D307" s="5" t="s">
        <v>92</v>
      </c>
      <c r="E307" s="5" t="s">
        <v>73</v>
      </c>
      <c r="F307" s="5" t="s">
        <v>87</v>
      </c>
      <c r="G307" s="8">
        <v>16.96</v>
      </c>
      <c r="H307" s="5" t="s">
        <v>102</v>
      </c>
      <c r="I307">
        <v>306</v>
      </c>
      <c r="J307" s="5" t="s">
        <v>130</v>
      </c>
      <c r="K307" s="5" t="s">
        <v>18</v>
      </c>
      <c r="L307" s="3">
        <v>32</v>
      </c>
      <c r="M307" s="6" t="d">
        <v>2023-04-03T02:32:00.03840019460767725</v>
      </c>
      <c r="N307" s="7" t="d">
        <v>2023-04-03T00:02:59.97119994834065700</v>
      </c>
      <c r="O307" s="7" t="d">
        <v>2023-04-03T02:32:00.03840019460767725</v>
      </c>
      <c r="P307" s="7" t="d">
        <v>02:44:00.00000009599982450</v>
      </c>
      <c r="Q307" s="7" t="d">
        <v>00:20:59.99999997119995950</v>
      </c>
      <c r="R307" s="7" t="d">
        <v>02:23:00.00000021119975025</v>
      </c>
      <c r="S307" s="5" t="s">
        <v>78</v>
      </c>
    </row>
    <row r="308" spans="1:19" x14ac:dyDescent="0.3">
      <c r="A308">
        <v>20</v>
      </c>
      <c r="B308" s="5" t="s">
        <v>123</v>
      </c>
      <c r="C308">
        <v>5</v>
      </c>
      <c r="D308" s="5" t="s">
        <v>80</v>
      </c>
      <c r="E308" s="5" t="s">
        <v>73</v>
      </c>
      <c r="F308" s="5" t="s">
        <v>82</v>
      </c>
      <c r="G308" s="8">
        <v>31.66</v>
      </c>
      <c r="H308" s="5" t="s">
        <v>88</v>
      </c>
      <c r="I308">
        <v>307</v>
      </c>
      <c r="J308" s="5" t="s">
        <v>97</v>
      </c>
      <c r="K308" s="5" t="s">
        <v>23</v>
      </c>
      <c r="L308" s="3">
        <v>63</v>
      </c>
      <c r="M308" s="6" t="d">
        <v>2023-04-03T05:39:00.02880030311643825</v>
      </c>
      <c r="N308" s="7" t="d">
        <v>2023-04-03T03:08:59.99999987427145575</v>
      </c>
      <c r="O308" s="7" t="d">
        <v>2023-04-03T05:39:00.02880030311643825</v>
      </c>
      <c r="P308" s="7" t="d">
        <v>02:30:00.00000028800042525</v>
      </c>
      <c r="Q308" s="7" t="d">
        <v>00:38:59.99999997120002025</v>
      </c>
      <c r="R308" s="7" t="d">
        <v>01:51:00.00000040320059400</v>
      </c>
      <c r="S308" s="5" t="s">
        <v>78</v>
      </c>
    </row>
    <row r="309" spans="1:19" x14ac:dyDescent="0.3">
      <c r="A309">
        <v>14</v>
      </c>
      <c r="B309" s="5" t="s">
        <v>591</v>
      </c>
      <c r="C309">
        <v>6</v>
      </c>
      <c r="D309" s="5" t="s">
        <v>86</v>
      </c>
      <c r="E309" s="5" t="s">
        <v>73</v>
      </c>
      <c r="F309" s="5" t="s">
        <v>87</v>
      </c>
      <c r="G309" s="8">
        <v>33.79</v>
      </c>
      <c r="H309" s="5" t="s">
        <v>75</v>
      </c>
      <c r="I309">
        <v>308</v>
      </c>
      <c r="J309" s="5" t="s">
        <v>112</v>
      </c>
      <c r="K309" s="5" t="s">
        <v>592</v>
      </c>
      <c r="L309" s="3">
        <v>222</v>
      </c>
      <c r="M309" s="6" t="d">
        <v>2023-04-03T04:38:59.99999987427145575</v>
      </c>
      <c r="N309" s="7" t="d">
        <v>2023-04-03T01:54:59.9903998570516725</v>
      </c>
      <c r="O309" s="7" t="d">
        <v>2023-04-03T04:38:59.99999987427145575</v>
      </c>
      <c r="P309" s="7" t="d">
        <v>02:44:00.00000009599982450</v>
      </c>
      <c r="Q309" s="7" t="d">
        <v>03:06:00.00000028800114075</v>
      </c>
      <c r="R309" s="7" t="d">
        <v>1899-12-30</v>
      </c>
      <c r="S309" s="5" t="s">
        <v>110</v>
      </c>
    </row>
    <row r="310" spans="1:19" x14ac:dyDescent="0.3">
      <c r="A310">
        <v>9</v>
      </c>
      <c r="B310" s="5" t="s">
        <v>593</v>
      </c>
      <c r="C310">
        <v>3</v>
      </c>
      <c r="D310" s="5" t="s">
        <v>80</v>
      </c>
      <c r="E310" s="5" t="s">
        <v>73</v>
      </c>
      <c r="F310" s="5" t="s">
        <v>87</v>
      </c>
      <c r="G310" s="8">
        <v>36.090000000000003</v>
      </c>
      <c r="H310" s="5" t="s">
        <v>75</v>
      </c>
      <c r="I310">
        <v>309</v>
      </c>
      <c r="J310" s="5" t="s">
        <v>147</v>
      </c>
      <c r="K310" s="5" t="s">
        <v>594</v>
      </c>
      <c r="L310" s="3">
        <v>172</v>
      </c>
      <c r="M310" s="6" t="d">
        <v>2023-04-03T04:05:00.0096001429483275</v>
      </c>
      <c r="N310" s="7" t="d">
        <v>2023-04-03T00:27:59.96159980539232275</v>
      </c>
      <c r="O310" s="7" t="d">
        <v>2023-04-03T04:05:00.0096001429483275</v>
      </c>
      <c r="P310" s="7" t="d">
        <v>03:37:00.00000047999934525</v>
      </c>
      <c r="Q310" s="7" t="d">
        <v>02:03:00.00000002879992575</v>
      </c>
      <c r="R310" s="7" t="d">
        <v>01:34:00.00000027839964900</v>
      </c>
      <c r="S310" s="5" t="s">
        <v>78</v>
      </c>
    </row>
    <row r="311" spans="1:19" x14ac:dyDescent="0.3">
      <c r="A311">
        <v>17</v>
      </c>
      <c r="B311" s="5" t="s">
        <v>595</v>
      </c>
      <c r="C311">
        <v>3</v>
      </c>
      <c r="D311" s="5" t="s">
        <v>92</v>
      </c>
      <c r="E311" s="5" t="s">
        <v>100</v>
      </c>
      <c r="F311" s="5" t="s">
        <v>87</v>
      </c>
      <c r="G311" s="8">
        <v>11.47</v>
      </c>
      <c r="H311" s="5" t="s">
        <v>88</v>
      </c>
      <c r="I311">
        <v>310</v>
      </c>
      <c r="J311" s="5" t="s">
        <v>112</v>
      </c>
      <c r="K311" s="5" t="s">
        <v>596</v>
      </c>
      <c r="L311" s="3">
        <v>138</v>
      </c>
      <c r="M311" s="6" t="d">
        <v>2023-04-03T06:22:59.980800091288983825</v>
      </c>
      <c r="N311" s="7" t="d">
        <v>2023-04-03T03:04:00.01920016016811075</v>
      </c>
      <c r="O311" s="7" t="d">
        <v>2023-04-03T06:22:59.980800091288983825</v>
      </c>
      <c r="P311" s="7" t="d">
        <v>03:18:59.99999961600071550</v>
      </c>
      <c r="Q311" s="7" t="d">
        <v>01:36:59.99999999040018900</v>
      </c>
      <c r="R311" s="7" t="d">
        <v>01:41:59.999999971200077625</v>
      </c>
      <c r="S311" s="5" t="s">
        <v>78</v>
      </c>
    </row>
    <row r="312" spans="1:19" x14ac:dyDescent="0.3">
      <c r="A312">
        <v>6</v>
      </c>
      <c r="B312" s="5" t="s">
        <v>597</v>
      </c>
      <c r="C312">
        <v>4</v>
      </c>
      <c r="D312" s="5" t="s">
        <v>72</v>
      </c>
      <c r="E312" s="5" t="s">
        <v>81</v>
      </c>
      <c r="F312" s="5" t="s">
        <v>82</v>
      </c>
      <c r="G312" s="8">
        <v>39.270000000000003</v>
      </c>
      <c r="H312" s="5" t="s">
        <v>102</v>
      </c>
      <c r="I312">
        <v>311</v>
      </c>
      <c r="J312" s="5" t="s">
        <v>93</v>
      </c>
      <c r="K312" s="5" t="s">
        <v>598</v>
      </c>
      <c r="L312" s="3">
        <v>53</v>
      </c>
      <c r="M312" s="6" t="d">
        <v>2023-04-03T02:42:59.96159980539232275</v>
      </c>
      <c r="N312" s="7" t="d">
        <v>2023-04-03T01:39:59.96160005684941800</v>
      </c>
      <c r="O312" s="7" t="d">
        <v>2023-04-03T02:42:59.96159980539232275</v>
      </c>
      <c r="P312" s="7" t="d">
        <v>01:17:59.99999976960026325</v>
      </c>
      <c r="Q312" s="7" t="d">
        <v>01:14:00.0000000095999325</v>
      </c>
      <c r="R312" s="7" t="d">
        <v>00:03:59.9999997513600</v>
      </c>
      <c r="S312" s="5" t="s">
        <v>78</v>
      </c>
    </row>
    <row r="313" spans="1:19" x14ac:dyDescent="0.3">
      <c r="A313">
        <v>2</v>
      </c>
      <c r="B313" s="5" t="s">
        <v>599</v>
      </c>
      <c r="C313">
        <v>4</v>
      </c>
      <c r="D313" s="5" t="s">
        <v>72</v>
      </c>
      <c r="E313" s="5" t="s">
        <v>73</v>
      </c>
      <c r="F313" s="5" t="s">
        <v>87</v>
      </c>
      <c r="G313" s="8">
        <v>30.89</v>
      </c>
      <c r="H313" s="5" t="s">
        <v>75</v>
      </c>
      <c r="I313">
        <v>312</v>
      </c>
      <c r="J313" s="5" t="s">
        <v>112</v>
      </c>
      <c r="K313" s="5" t="s">
        <v>600</v>
      </c>
      <c r="L313" s="3">
        <v>134</v>
      </c>
      <c r="M313" s="6" t="d">
        <v>2023-04-03T06:11:59.971199822612106675</v>
      </c>
      <c r="N313" s="7" t="d">
        <v>2023-04-03T03:06:59.99040010850876775</v>
      </c>
      <c r="O313" s="7" t="d">
        <v>2023-04-03T06:11:59.971199822612106675</v>
      </c>
      <c r="P313" s="7" t="d">
        <v>03:04:59.9999998079989200</v>
      </c>
      <c r="Q313" s="7" t="d">
        <v>00:54:59.99999996159978400</v>
      </c>
      <c r="R313" s="7" t="d">
        <v>02:09:59.99999975999984475</v>
      </c>
      <c r="S313" s="5" t="s">
        <v>78</v>
      </c>
    </row>
    <row r="314" spans="1:19" x14ac:dyDescent="0.3">
      <c r="A314">
        <v>10</v>
      </c>
      <c r="B314" s="5" t="s">
        <v>105</v>
      </c>
      <c r="C314">
        <v>3</v>
      </c>
      <c r="D314" s="5" t="s">
        <v>80</v>
      </c>
      <c r="E314" s="5" t="s">
        <v>81</v>
      </c>
      <c r="F314" s="5" t="s">
        <v>74</v>
      </c>
      <c r="G314" s="8">
        <v>43.14</v>
      </c>
      <c r="H314" s="5" t="s">
        <v>75</v>
      </c>
      <c r="I314">
        <v>313</v>
      </c>
      <c r="J314" s="5" t="s">
        <v>76</v>
      </c>
      <c r="K314" s="5" t="s">
        <v>601</v>
      </c>
      <c r="L314" s="3">
        <v>232</v>
      </c>
      <c r="M314" s="6" t="d">
        <v>2023-04-03T05:46:00.01919978298247125</v>
      </c>
      <c r="N314" s="7" t="d">
        <v>2023-04-03T02:23:00.03839969169348675</v>
      </c>
      <c r="O314" s="7" t="d">
        <v>2023-04-03T05:46:00.01919978298247125</v>
      </c>
      <c r="P314" s="7" t="d">
        <v>03:22:59.999999807999877825</v>
      </c>
      <c r="Q314" s="7" t="d">
        <v>01:45:59.99999999039946675</v>
      </c>
      <c r="R314" s="7" t="d">
        <v>01:36:59.9999994719996625</v>
      </c>
      <c r="S314" s="5" t="s">
        <v>78</v>
      </c>
    </row>
    <row r="315" spans="1:19" x14ac:dyDescent="0.3">
      <c r="A315">
        <v>20</v>
      </c>
      <c r="B315" s="5" t="s">
        <v>602</v>
      </c>
      <c r="C315">
        <v>5</v>
      </c>
      <c r="D315" s="5" t="s">
        <v>96</v>
      </c>
      <c r="E315" s="5" t="s">
        <v>73</v>
      </c>
      <c r="F315" s="5" t="s">
        <v>74</v>
      </c>
      <c r="G315" s="8">
        <v>32.18</v>
      </c>
      <c r="H315" s="5" t="s">
        <v>102</v>
      </c>
      <c r="I315">
        <v>314</v>
      </c>
      <c r="J315" s="5" t="s">
        <v>130</v>
      </c>
      <c r="K315" s="5" t="s">
        <v>10</v>
      </c>
      <c r="L315" s="3">
        <v>27</v>
      </c>
      <c r="M315" s="6" t="d">
        <v>2023-04-03T03:53:00.03839969169348675</v>
      </c>
      <c r="N315" s="7" t="d">
        <v>2023-04-03T00:45:59.961600182577967650</v>
      </c>
      <c r="O315" s="7" t="d">
        <v>2023-04-03T03:53:00.03839969169348675</v>
      </c>
      <c r="P315" s="7" t="d">
        <v>03:22:00.00000019200012150</v>
      </c>
      <c r="Q315" s="7" t="d">
        <v>00:04:59.99999999807997975</v>
      </c>
      <c r="R315" s="7" t="d">
        <v>03:17:00.00000038399880525</v>
      </c>
      <c r="S315" s="5" t="s">
        <v>78</v>
      </c>
    </row>
    <row r="316" spans="1:19" x14ac:dyDescent="0.3">
      <c r="A316">
        <v>14</v>
      </c>
      <c r="B316" s="5" t="s">
        <v>603</v>
      </c>
      <c r="C316">
        <v>1</v>
      </c>
      <c r="D316" s="5" t="s">
        <v>86</v>
      </c>
      <c r="E316" s="5" t="s">
        <v>73</v>
      </c>
      <c r="F316" s="5" t="s">
        <v>87</v>
      </c>
      <c r="G316" s="8">
        <v>20.6</v>
      </c>
      <c r="H316" s="5" t="s">
        <v>88</v>
      </c>
      <c r="I316">
        <v>315</v>
      </c>
      <c r="J316" s="5" t="s">
        <v>130</v>
      </c>
      <c r="K316" s="5" t="s">
        <v>604</v>
      </c>
      <c r="L316" s="3">
        <v>161</v>
      </c>
      <c r="M316" s="6" t="d">
        <v>2023-04-03T03:29:00.00960001721978325</v>
      </c>
      <c r="N316" s="7" t="d">
        <v>2023-04-03T00:11:59.971199822612106675</v>
      </c>
      <c r="O316" s="7" t="d">
        <v>2023-04-03T03:29:00.00960001721978325</v>
      </c>
      <c r="P316" s="7" t="d">
        <v>03:17:00.00000038399880525</v>
      </c>
      <c r="Q316" s="7" t="d">
        <v>02:05:59.99999999999952075</v>
      </c>
      <c r="R316" s="7" t="d">
        <v>01:11:00.00000021120010800</v>
      </c>
      <c r="S316" s="5" t="s">
        <v>78</v>
      </c>
    </row>
    <row r="317" spans="1:19" x14ac:dyDescent="0.3">
      <c r="A317">
        <v>2</v>
      </c>
      <c r="B317" s="5" t="s">
        <v>605</v>
      </c>
      <c r="C317">
        <v>2</v>
      </c>
      <c r="D317" s="5" t="s">
        <v>92</v>
      </c>
      <c r="E317" s="5" t="s">
        <v>81</v>
      </c>
      <c r="F317" s="5" t="s">
        <v>87</v>
      </c>
      <c r="G317" s="8">
        <v>31.13</v>
      </c>
      <c r="H317" s="5" t="s">
        <v>75</v>
      </c>
      <c r="I317">
        <v>316</v>
      </c>
      <c r="J317" s="5" t="s">
        <v>97</v>
      </c>
      <c r="K317" s="5" t="s">
        <v>606</v>
      </c>
      <c r="L317" s="3">
        <v>160</v>
      </c>
      <c r="M317" s="6" t="d">
        <v>2023-04-03T05:32:00.03840019460767725</v>
      </c>
      <c r="N317" s="7" t="d">
        <v>2023-04-03T01:38:00.03839969169348675</v>
      </c>
      <c r="O317" s="7" t="d">
        <v>2023-04-03T05:32:00.03840019460767725</v>
      </c>
      <c r="P317" s="7" t="d">
        <v>03:54:00.00000000000047925</v>
      </c>
      <c r="Q317" s="7" t="d">
        <v>02:37:59.999999807999877825</v>
      </c>
      <c r="R317" s="7" t="d">
        <v>01:15:59.99999984639985150</v>
      </c>
      <c r="S317" s="5" t="s">
        <v>78</v>
      </c>
    </row>
    <row r="318" spans="1:19" x14ac:dyDescent="0.3">
      <c r="A318">
        <v>17</v>
      </c>
      <c r="B318" s="5" t="s">
        <v>225</v>
      </c>
      <c r="C318">
        <v>2</v>
      </c>
      <c r="D318" s="5" t="s">
        <v>86</v>
      </c>
      <c r="E318" s="5" t="s">
        <v>81</v>
      </c>
      <c r="F318" s="5" t="s">
        <v>82</v>
      </c>
      <c r="G318" s="8">
        <v>24.55</v>
      </c>
      <c r="H318" s="5" t="s">
        <v>88</v>
      </c>
      <c r="I318">
        <v>317</v>
      </c>
      <c r="J318" s="5" t="s">
        <v>112</v>
      </c>
      <c r="K318" s="5" t="s">
        <v>607</v>
      </c>
      <c r="L318" s="3">
        <v>178</v>
      </c>
      <c r="M318" s="6" t="d">
        <v>2023-04-03T06:15:59.99039998278021675</v>
      </c>
      <c r="N318" s="7" t="d">
        <v>2023-04-03T02:24:59.96160005684941800</v>
      </c>
      <c r="O318" s="7" t="d">
        <v>2023-04-03T06:15:59.99039998278021675</v>
      </c>
      <c r="P318" s="7" t="d">
        <v>03:51:00.00000028800114075</v>
      </c>
      <c r="Q318" s="7" t="d">
        <v>01:27:59.99999999039970300</v>
      </c>
      <c r="R318" s="7" t="d">
        <v>02:22:59.99999995199948700</v>
      </c>
      <c r="S318" s="5" t="s">
        <v>78</v>
      </c>
    </row>
    <row r="319" spans="1:19" x14ac:dyDescent="0.3">
      <c r="A319">
        <v>13</v>
      </c>
      <c r="B319" s="5" t="s">
        <v>608</v>
      </c>
      <c r="C319">
        <v>3</v>
      </c>
      <c r="D319" s="5" t="s">
        <v>72</v>
      </c>
      <c r="E319" s="5" t="s">
        <v>100</v>
      </c>
      <c r="F319" s="5" t="s">
        <v>87</v>
      </c>
      <c r="G319" s="8">
        <v>10.08</v>
      </c>
      <c r="H319" s="5" t="s">
        <v>75</v>
      </c>
      <c r="I319">
        <v>318</v>
      </c>
      <c r="J319" s="5" t="s">
        <v>103</v>
      </c>
      <c r="K319" s="5" t="s">
        <v>13</v>
      </c>
      <c r="L319" s="3">
        <v>29</v>
      </c>
      <c r="M319" s="6" t="d">
        <v>2023-04-03T05:08:59.97120007406920125</v>
      </c>
      <c r="N319" s="7" t="d">
        <v>2023-04-03T03:33:00.02880017738789400</v>
      </c>
      <c r="O319" s="7" t="d">
        <v>2023-04-03T05:08:59.97120007406920125</v>
      </c>
      <c r="P319" s="7" t="d">
        <v>01:35:59.99999994240039825</v>
      </c>
      <c r="Q319" s="7" t="d">
        <v>00:38:59.99999997120002025</v>
      </c>
      <c r="R319" s="7" t="d">
        <v>00:56:59.999999884800190350</v>
      </c>
      <c r="S319" s="5" t="s">
        <v>78</v>
      </c>
    </row>
    <row r="320" spans="1:19" x14ac:dyDescent="0.3">
      <c r="A320">
        <v>1</v>
      </c>
      <c r="B320" s="5" t="s">
        <v>609</v>
      </c>
      <c r="C320">
        <v>1</v>
      </c>
      <c r="D320" s="5" t="s">
        <v>80</v>
      </c>
      <c r="E320" s="5" t="s">
        <v>73</v>
      </c>
      <c r="F320" s="5" t="s">
        <v>82</v>
      </c>
      <c r="G320" s="8">
        <v>30.05</v>
      </c>
      <c r="H320" s="5" t="s">
        <v>88</v>
      </c>
      <c r="I320">
        <v>319</v>
      </c>
      <c r="J320" s="5" t="s">
        <v>108</v>
      </c>
      <c r="K320" s="5" t="s">
        <v>610</v>
      </c>
      <c r="L320" s="3">
        <v>268</v>
      </c>
      <c r="M320" s="6" t="d">
        <v>2023-04-03T03:58:59.98080021701752875</v>
      </c>
      <c r="N320" s="7" t="d">
        <v>2023-04-03T00:47:59.97119994834065700</v>
      </c>
      <c r="O320" s="7" t="d">
        <v>2023-04-03T03:58:59.98080021701752875</v>
      </c>
      <c r="P320" s="7" t="d">
        <v>03:11:00.00000009600006075</v>
      </c>
      <c r="Q320" s="7" t="d">
        <v>02:05:59.99999999999952075</v>
      </c>
      <c r="R320" s="7" t="d">
        <v>01:05:00.00000026879971650</v>
      </c>
      <c r="S320" s="5" t="s">
        <v>78</v>
      </c>
    </row>
    <row r="321" spans="1:19" x14ac:dyDescent="0.3">
      <c r="A321">
        <v>9</v>
      </c>
      <c r="B321" s="5" t="s">
        <v>611</v>
      </c>
      <c r="C321">
        <v>1</v>
      </c>
      <c r="D321" s="5" t="s">
        <v>72</v>
      </c>
      <c r="E321" s="5" t="s">
        <v>73</v>
      </c>
      <c r="F321" s="5" t="s">
        <v>74</v>
      </c>
      <c r="G321" s="8">
        <v>44.02</v>
      </c>
      <c r="H321" s="5" t="s">
        <v>75</v>
      </c>
      <c r="I321">
        <v>320</v>
      </c>
      <c r="J321" s="5" t="s">
        <v>76</v>
      </c>
      <c r="K321" s="5" t="s">
        <v>612</v>
      </c>
      <c r="L321" s="3">
        <v>98</v>
      </c>
      <c r="M321" s="6" t="d">
        <v>2023-04-03T04:16:59.98079996556043350</v>
      </c>
      <c r="N321" s="7" t="d">
        <v>2023-04-03T01:30:00.000</v>
      </c>
      <c r="O321" s="7" t="d">
        <v>2023-04-03T04:16:59.98079996556043350</v>
      </c>
      <c r="P321" s="7" t="d">
        <v>02:46:59.99999980800035775</v>
      </c>
      <c r="Q321" s="7" t="d">
        <v>02:10:00.00000001920010800</v>
      </c>
      <c r="R321" s="7" t="d">
        <v>00:36:59.99999996160002025</v>
      </c>
      <c r="S321" s="5" t="s">
        <v>78</v>
      </c>
    </row>
    <row r="322" spans="1:19" x14ac:dyDescent="0.3">
      <c r="A322">
        <v>18</v>
      </c>
      <c r="B322" s="5" t="s">
        <v>613</v>
      </c>
      <c r="C322">
        <v>5</v>
      </c>
      <c r="D322" s="5" t="s">
        <v>80</v>
      </c>
      <c r="E322" s="5" t="s">
        <v>73</v>
      </c>
      <c r="F322" s="5" t="s">
        <v>87</v>
      </c>
      <c r="G322" s="8">
        <v>23.59</v>
      </c>
      <c r="H322" s="5" t="s">
        <v>88</v>
      </c>
      <c r="I322">
        <v>321</v>
      </c>
      <c r="J322" s="5" t="s">
        <v>103</v>
      </c>
      <c r="K322" s="5" t="s">
        <v>614</v>
      </c>
      <c r="L322" s="3">
        <v>141</v>
      </c>
      <c r="M322" s="6" t="d">
        <v>2023-04-03T04:18:00.02880017738789400</v>
      </c>
      <c r="N322" s="7" t="d">
        <v>2023-04-03T02:03:59.990399731323122850</v>
      </c>
      <c r="O322" s="7" t="d">
        <v>2023-04-03T04:18:00.02880017738789400</v>
      </c>
      <c r="P322" s="7" t="d">
        <v>02:14:00.00000047039953425</v>
      </c>
      <c r="Q322" s="7" t="d">
        <v>01:34:59.99999998079989200</v>
      </c>
      <c r="R322" s="7" t="d">
        <v>00:39:00.00000040320005400</v>
      </c>
      <c r="S322" s="5" t="s">
        <v>78</v>
      </c>
    </row>
    <row r="323" spans="1:19" x14ac:dyDescent="0.3">
      <c r="A323">
        <v>12</v>
      </c>
      <c r="B323" s="5" t="s">
        <v>615</v>
      </c>
      <c r="C323">
        <v>1</v>
      </c>
      <c r="D323" s="5" t="s">
        <v>86</v>
      </c>
      <c r="E323" s="5" t="s">
        <v>100</v>
      </c>
      <c r="F323" s="5" t="s">
        <v>87</v>
      </c>
      <c r="G323" s="8">
        <v>24.69</v>
      </c>
      <c r="H323" s="5" t="s">
        <v>102</v>
      </c>
      <c r="I323">
        <v>322</v>
      </c>
      <c r="J323" s="5" t="s">
        <v>125</v>
      </c>
      <c r="K323" s="5" t="s">
        <v>616</v>
      </c>
      <c r="L323" s="3">
        <v>85</v>
      </c>
      <c r="M323" s="6" t="d">
        <v>2023-04-03T05:46:59.98079996556043350</v>
      </c>
      <c r="N323" s="7" t="d">
        <v>2023-04-03T03:40:59.98079983983188925</v>
      </c>
      <c r="O323" s="7" t="d">
        <v>2023-04-03T05:46:59.98079996556043350</v>
      </c>
      <c r="P323" s="7" t="d">
        <v>02:21:00.00000011520016875</v>
      </c>
      <c r="Q323" s="7" t="d">
        <v>01:00:00.00000002880016200</v>
      </c>
      <c r="R323" s="7" t="d">
        <v>01:21:00.00000008640000675</v>
      </c>
      <c r="S323" s="5" t="s">
        <v>78</v>
      </c>
    </row>
    <row r="324" spans="1:19" x14ac:dyDescent="0.3">
      <c r="A324">
        <v>8</v>
      </c>
      <c r="B324" s="5" t="s">
        <v>617</v>
      </c>
      <c r="C324">
        <v>1</v>
      </c>
      <c r="D324" s="5" t="s">
        <v>92</v>
      </c>
      <c r="E324" s="5" t="s">
        <v>81</v>
      </c>
      <c r="F324" s="5" t="s">
        <v>82</v>
      </c>
      <c r="G324" s="8">
        <v>44.3</v>
      </c>
      <c r="H324" s="5" t="s">
        <v>88</v>
      </c>
      <c r="I324">
        <v>323</v>
      </c>
      <c r="J324" s="5" t="s">
        <v>130</v>
      </c>
      <c r="K324" s="5" t="s">
        <v>618</v>
      </c>
      <c r="L324" s="3">
        <v>208</v>
      </c>
      <c r="M324" s="6" t="d">
        <v>2023-04-03T04:18:59.990399731323122850</v>
      </c>
      <c r="N324" s="7" t="d">
        <v>2023-04-03T01:23:00.00959989149123225</v>
      </c>
      <c r="O324" s="7" t="d">
        <v>2023-04-03T04:18:59.990399731323122850</v>
      </c>
      <c r="P324" s="7" t="d">
        <v>02:55:59.99999980799963550</v>
      </c>
      <c r="Q324" s="7" t="d">
        <v>02:01:59.9999999808001350</v>
      </c>
      <c r="R324" s="7" t="d">
        <v>00:53:59.99999982720010800</v>
      </c>
      <c r="S324" s="5" t="s">
        <v>78</v>
      </c>
    </row>
    <row r="325" spans="1:19" x14ac:dyDescent="0.3">
      <c r="A325">
        <v>9</v>
      </c>
      <c r="B325" s="5" t="s">
        <v>619</v>
      </c>
      <c r="C325">
        <v>6</v>
      </c>
      <c r="D325" s="5" t="s">
        <v>80</v>
      </c>
      <c r="E325" s="5" t="s">
        <v>100</v>
      </c>
      <c r="F325" s="5" t="s">
        <v>87</v>
      </c>
      <c r="G325" s="8">
        <v>21.6</v>
      </c>
      <c r="H325" s="5" t="s">
        <v>88</v>
      </c>
      <c r="I325">
        <v>324</v>
      </c>
      <c r="J325" s="5" t="s">
        <v>97</v>
      </c>
      <c r="K325" s="5" t="s">
        <v>620</v>
      </c>
      <c r="L325" s="3">
        <v>137</v>
      </c>
      <c r="M325" s="6" t="d">
        <v>2023-04-03T01:50:59.97119969688356175</v>
      </c>
      <c r="N325" s="7" t="d">
        <v>2023-04-03T00:42:59.99040023423731200</v>
      </c>
      <c r="O325" s="7" t="d">
        <v>2023-04-03T01:50:59.97119969688356175</v>
      </c>
      <c r="P325" s="7" t="d">
        <v>01:07:59.999999462399729325</v>
      </c>
      <c r="Q325" s="7" t="d">
        <v>01:30:00.000</v>
      </c>
      <c r="R325" s="7" t="d">
        <v>1899-12-30</v>
      </c>
      <c r="S325" s="5" t="s">
        <v>110</v>
      </c>
    </row>
    <row r="326" spans="1:19" x14ac:dyDescent="0.3">
      <c r="A326">
        <v>18</v>
      </c>
      <c r="B326" s="5" t="s">
        <v>621</v>
      </c>
      <c r="C326">
        <v>1</v>
      </c>
      <c r="D326" s="5" t="s">
        <v>86</v>
      </c>
      <c r="E326" s="5" t="s">
        <v>73</v>
      </c>
      <c r="F326" s="5" t="s">
        <v>87</v>
      </c>
      <c r="G326" s="8">
        <v>32.5</v>
      </c>
      <c r="H326" s="5" t="s">
        <v>75</v>
      </c>
      <c r="I326">
        <v>325</v>
      </c>
      <c r="J326" s="5" t="s">
        <v>97</v>
      </c>
      <c r="K326" s="5" t="s">
        <v>622</v>
      </c>
      <c r="L326" s="3">
        <v>154</v>
      </c>
      <c r="M326" s="6" t="d">
        <v>2023-04-03T02:17:59.97119994834065700</v>
      </c>
      <c r="N326" s="7" t="d">
        <v>2023-04-03T01:00:00.02879980020224775</v>
      </c>
      <c r="O326" s="7" t="d">
        <v>2023-04-03T02:17:59.97119994834065700</v>
      </c>
      <c r="P326" s="7" t="d">
        <v>01:18:00.00000020160029700</v>
      </c>
      <c r="Q326" s="7" t="d">
        <v>01:11:00.00000003839973675</v>
      </c>
      <c r="R326" s="7" t="d">
        <v>00:07:00.00000017184002700</v>
      </c>
      <c r="S326" s="5" t="s">
        <v>78</v>
      </c>
    </row>
    <row r="327" spans="1:19" x14ac:dyDescent="0.3">
      <c r="A327">
        <v>14</v>
      </c>
      <c r="B327" s="5" t="s">
        <v>623</v>
      </c>
      <c r="C327">
        <v>4</v>
      </c>
      <c r="D327" s="5" t="s">
        <v>80</v>
      </c>
      <c r="E327" s="5" t="s">
        <v>81</v>
      </c>
      <c r="F327" s="5" t="s">
        <v>74</v>
      </c>
      <c r="G327" s="8">
        <v>13.85</v>
      </c>
      <c r="H327" s="5" t="s">
        <v>102</v>
      </c>
      <c r="I327">
        <v>326</v>
      </c>
      <c r="J327" s="5" t="s">
        <v>97</v>
      </c>
      <c r="K327" s="5" t="s">
        <v>624</v>
      </c>
      <c r="L327" s="3">
        <v>81</v>
      </c>
      <c r="M327" s="6" t="d">
        <v>2023-04-04T05:33:59.96159993112087375</v>
      </c>
      <c r="N327" s="7" t="d">
        <v>2023-04-04T01:38:59.99999987427145575</v>
      </c>
      <c r="O327" s="7" t="d">
        <v>2023-04-04T05:33:59.96159993112087375</v>
      </c>
      <c r="P327" s="7" t="d">
        <v>04:09:59.9999999039994600</v>
      </c>
      <c r="Q327" s="7" t="d">
        <v>01:30:59.999999961600502875</v>
      </c>
      <c r="R327" s="7" t="d">
        <v>02:39:00.00000028799970300</v>
      </c>
      <c r="S327" s="5" t="s">
        <v>78</v>
      </c>
    </row>
    <row r="328" spans="1:19" x14ac:dyDescent="0.3">
      <c r="A328">
        <v>12</v>
      </c>
      <c r="B328" s="5" t="s">
        <v>430</v>
      </c>
      <c r="C328">
        <v>5</v>
      </c>
      <c r="D328" s="5" t="s">
        <v>92</v>
      </c>
      <c r="E328" s="5" t="s">
        <v>100</v>
      </c>
      <c r="F328" s="5" t="s">
        <v>87</v>
      </c>
      <c r="G328" s="8">
        <v>15.08</v>
      </c>
      <c r="H328" s="5" t="s">
        <v>75</v>
      </c>
      <c r="I328">
        <v>327</v>
      </c>
      <c r="J328" s="5" t="s">
        <v>83</v>
      </c>
      <c r="K328" s="5" t="s">
        <v>625</v>
      </c>
      <c r="L328" s="3">
        <v>147</v>
      </c>
      <c r="M328" s="6" t="d">
        <v>2023-04-04T04:36:00.02879992593079875</v>
      </c>
      <c r="N328" s="7" t="d">
        <v>2023-04-04T02:59:00.03839981742203100</v>
      </c>
      <c r="O328" s="7" t="d">
        <v>2023-04-04T04:36:00.02879992593079875</v>
      </c>
      <c r="P328" s="7" t="d">
        <v>01:37:00.00000007679947350</v>
      </c>
      <c r="Q328" s="7" t="d">
        <v>01:14:00.0000000095999325</v>
      </c>
      <c r="R328" s="7" t="d">
        <v>00:23:00.000000153600026325</v>
      </c>
      <c r="S328" s="5" t="s">
        <v>78</v>
      </c>
    </row>
    <row r="329" spans="1:19" x14ac:dyDescent="0.3">
      <c r="A329">
        <v>4</v>
      </c>
      <c r="B329" s="5" t="s">
        <v>626</v>
      </c>
      <c r="C329">
        <v>3</v>
      </c>
      <c r="D329" s="5" t="s">
        <v>86</v>
      </c>
      <c r="E329" s="5" t="s">
        <v>100</v>
      </c>
      <c r="F329" s="5" t="s">
        <v>87</v>
      </c>
      <c r="G329" s="8">
        <v>13.85</v>
      </c>
      <c r="H329" s="5" t="s">
        <v>75</v>
      </c>
      <c r="I329">
        <v>328</v>
      </c>
      <c r="J329" s="5" t="s">
        <v>130</v>
      </c>
      <c r="K329" s="5" t="s">
        <v>17</v>
      </c>
      <c r="L329" s="3">
        <v>35</v>
      </c>
      <c r="M329" s="6" t="d">
        <v>2023-04-04T04:07:00.01919990871101550</v>
      </c>
      <c r="N329" s="7" t="d">
        <v>2023-04-04T01:43:59.98080021701752875</v>
      </c>
      <c r="O329" s="7" t="d">
        <v>2023-04-04T04:07:00.01919990871101550</v>
      </c>
      <c r="P329" s="7" t="d">
        <v>02:22:59.99999969280042525</v>
      </c>
      <c r="Q329" s="7" t="d">
        <v>00:20:59.99999997119995950</v>
      </c>
      <c r="R329" s="7" t="d">
        <v>02:01:59.99999972159987175</v>
      </c>
      <c r="S329" s="5" t="s">
        <v>78</v>
      </c>
    </row>
    <row r="330" spans="1:19" x14ac:dyDescent="0.3">
      <c r="A330">
        <v>13</v>
      </c>
      <c r="B330" s="5" t="s">
        <v>627</v>
      </c>
      <c r="C330">
        <v>1</v>
      </c>
      <c r="D330" s="5" t="s">
        <v>86</v>
      </c>
      <c r="E330" s="5" t="s">
        <v>73</v>
      </c>
      <c r="F330" s="5" t="s">
        <v>87</v>
      </c>
      <c r="G330" s="8">
        <v>38.89</v>
      </c>
      <c r="H330" s="5" t="s">
        <v>102</v>
      </c>
      <c r="I330">
        <v>329</v>
      </c>
      <c r="J330" s="5" t="s">
        <v>108</v>
      </c>
      <c r="K330" s="5" t="s">
        <v>628</v>
      </c>
      <c r="L330" s="3">
        <v>207</v>
      </c>
      <c r="M330" s="6" t="d">
        <v>2023-04-04T02:41:00.03840006887912625</v>
      </c>
      <c r="N330" s="7" t="d">
        <v>2023-04-04T00:26:00.03840006887912625</v>
      </c>
      <c r="O330" s="7" t="d">
        <v>2023-04-04T02:41:00.03840006887912625</v>
      </c>
      <c r="P330" s="7" t="d">
        <v>02:30:00.00000028800042525</v>
      </c>
      <c r="Q330" s="7" t="d">
        <v>02:19:00.00000001920058725</v>
      </c>
      <c r="R330" s="7" t="d">
        <v>00:11:00.00000000096003375</v>
      </c>
      <c r="S330" s="5" t="s">
        <v>78</v>
      </c>
    </row>
    <row r="331" spans="1:19" x14ac:dyDescent="0.3">
      <c r="A331">
        <v>10</v>
      </c>
      <c r="B331" s="5" t="s">
        <v>629</v>
      </c>
      <c r="C331">
        <v>6</v>
      </c>
      <c r="D331" s="5" t="s">
        <v>72</v>
      </c>
      <c r="E331" s="5" t="s">
        <v>81</v>
      </c>
      <c r="F331" s="5" t="s">
        <v>87</v>
      </c>
      <c r="G331" s="8">
        <v>32.17</v>
      </c>
      <c r="H331" s="5" t="s">
        <v>102</v>
      </c>
      <c r="I331">
        <v>330</v>
      </c>
      <c r="J331" s="5" t="s">
        <v>108</v>
      </c>
      <c r="K331" s="5" t="s">
        <v>630</v>
      </c>
      <c r="L331" s="3">
        <v>217</v>
      </c>
      <c r="M331" s="6" t="d">
        <v>2023-04-04T03:56:59.971199822612106675</v>
      </c>
      <c r="N331" s="7" t="d">
        <v>2023-04-04T01:50:00.0096001429483275</v>
      </c>
      <c r="O331" s="7" t="d">
        <v>2023-04-04T03:56:59.971199822612106675</v>
      </c>
      <c r="P331" s="7" t="d">
        <v>02:21:59.99999973119992575</v>
      </c>
      <c r="Q331" s="7" t="d">
        <v>02:19:59.99999998079989200</v>
      </c>
      <c r="R331" s="7" t="d">
        <v>00:01:59.9999996899200</v>
      </c>
      <c r="S331" s="5" t="s">
        <v>78</v>
      </c>
    </row>
    <row r="332" spans="1:19" x14ac:dyDescent="0.3">
      <c r="A332">
        <v>20</v>
      </c>
      <c r="B332" s="5" t="s">
        <v>631</v>
      </c>
      <c r="C332">
        <v>3</v>
      </c>
      <c r="D332" s="5" t="s">
        <v>96</v>
      </c>
      <c r="E332" s="5" t="s">
        <v>100</v>
      </c>
      <c r="F332" s="5" t="s">
        <v>74</v>
      </c>
      <c r="G332" s="8">
        <v>36.61</v>
      </c>
      <c r="H332" s="5" t="s">
        <v>75</v>
      </c>
      <c r="I332">
        <v>331</v>
      </c>
      <c r="J332" s="5" t="s">
        <v>93</v>
      </c>
      <c r="K332" s="5" t="s">
        <v>632</v>
      </c>
      <c r="L332" s="3">
        <v>173</v>
      </c>
      <c r="M332" s="6" t="d">
        <v>2023-04-04T06:17:00.03840019460767725</v>
      </c>
      <c r="N332" s="7" t="d">
        <v>2023-04-04T03:06:00.02879992593079875</v>
      </c>
      <c r="O332" s="7" t="d">
        <v>2023-04-04T06:17:00.03840019460767725</v>
      </c>
      <c r="P332" s="7" t="d">
        <v>03:11:00.00000009600006075</v>
      </c>
      <c r="Q332" s="7" t="d">
        <v>02:01:00.00000001919962875</v>
      </c>
      <c r="R332" s="7" t="d">
        <v>01:10:00.00000024960020925</v>
      </c>
      <c r="S332" s="5" t="s">
        <v>78</v>
      </c>
    </row>
    <row r="333" spans="1:19" x14ac:dyDescent="0.3">
      <c r="A333">
        <v>6</v>
      </c>
      <c r="B333" s="5" t="s">
        <v>633</v>
      </c>
      <c r="C333">
        <v>1</v>
      </c>
      <c r="D333" s="5" t="s">
        <v>86</v>
      </c>
      <c r="E333" s="5" t="s">
        <v>73</v>
      </c>
      <c r="F333" s="5" t="s">
        <v>74</v>
      </c>
      <c r="G333" s="8">
        <v>25.21</v>
      </c>
      <c r="H333" s="5" t="s">
        <v>75</v>
      </c>
      <c r="I333">
        <v>332</v>
      </c>
      <c r="J333" s="5" t="s">
        <v>147</v>
      </c>
      <c r="K333" s="5" t="s">
        <v>11</v>
      </c>
      <c r="L333" s="3">
        <v>120</v>
      </c>
      <c r="M333" s="6" t="d">
        <v>2023-04-04T01:29:00.03839981742203100</v>
      </c>
      <c r="N333" s="7" t="d">
        <v>2023-04-04T00:13:59.98080021701752875</v>
      </c>
      <c r="O333" s="7" t="d">
        <v>2023-04-04T01:29:00.03839981742203100</v>
      </c>
      <c r="P333" s="7" t="d">
        <v>01:14:59.99999953919980425</v>
      </c>
      <c r="Q333" s="7" t="d">
        <v>00:17:00.00000003840000675</v>
      </c>
      <c r="R333" s="7" t="d">
        <v>00:57:59.99999958719983125</v>
      </c>
      <c r="S333" s="5" t="s">
        <v>78</v>
      </c>
    </row>
    <row r="334" spans="1:19" x14ac:dyDescent="0.3">
      <c r="A334">
        <v>6</v>
      </c>
      <c r="B334" s="5" t="s">
        <v>634</v>
      </c>
      <c r="C334">
        <v>1</v>
      </c>
      <c r="D334" s="5" t="s">
        <v>96</v>
      </c>
      <c r="E334" s="5" t="s">
        <v>100</v>
      </c>
      <c r="F334" s="5" t="s">
        <v>87</v>
      </c>
      <c r="G334" s="8">
        <v>13.19</v>
      </c>
      <c r="H334" s="5" t="s">
        <v>88</v>
      </c>
      <c r="I334">
        <v>333</v>
      </c>
      <c r="J334" s="5" t="s">
        <v>93</v>
      </c>
      <c r="K334" s="5" t="s">
        <v>363</v>
      </c>
      <c r="L334" s="3">
        <v>72</v>
      </c>
      <c r="M334" s="6" t="d">
        <v>2023-04-04T04:29:00.03839981742203100</v>
      </c>
      <c r="N334" s="7" t="d">
        <v>2023-04-04T03:09:59.96160005684941800</v>
      </c>
      <c r="O334" s="7" t="d">
        <v>2023-04-04T04:29:00.03839981742203100</v>
      </c>
      <c r="P334" s="7" t="d">
        <v>01:18:59.999999731200164025</v>
      </c>
      <c r="Q334" s="7" t="d">
        <v>01:00:59.9999999904000675</v>
      </c>
      <c r="R334" s="7" t="d">
        <v>00:17:59.99999974079994600</v>
      </c>
      <c r="S334" s="5" t="s">
        <v>78</v>
      </c>
    </row>
    <row r="335" spans="1:19" x14ac:dyDescent="0.3">
      <c r="A335">
        <v>12</v>
      </c>
      <c r="B335" s="5" t="s">
        <v>635</v>
      </c>
      <c r="C335">
        <v>4</v>
      </c>
      <c r="D335" s="5" t="s">
        <v>80</v>
      </c>
      <c r="E335" s="5" t="s">
        <v>81</v>
      </c>
      <c r="F335" s="5" t="s">
        <v>87</v>
      </c>
      <c r="G335" s="8">
        <v>17.5</v>
      </c>
      <c r="H335" s="5" t="s">
        <v>88</v>
      </c>
      <c r="I335">
        <v>334</v>
      </c>
      <c r="J335" s="5" t="s">
        <v>147</v>
      </c>
      <c r="K335" s="5" t="s">
        <v>636</v>
      </c>
      <c r="L335" s="3">
        <v>173</v>
      </c>
      <c r="M335" s="6" t="d">
        <v>2023-04-04T06:31:00.01919978298247125</v>
      </c>
      <c r="N335" s="7" t="d">
        <v>2023-04-04T02:51:00.00000012572854425</v>
      </c>
      <c r="O335" s="7" t="d">
        <v>2023-04-04T06:31:00.01919978298247125</v>
      </c>
      <c r="P335" s="7" t="d">
        <v>03:39:59.9999993280010125</v>
      </c>
      <c r="Q335" s="7" t="d">
        <v>02:35:59.99999971200029700</v>
      </c>
      <c r="R335" s="7" t="d">
        <v>01:03:59.99999961600011475</v>
      </c>
      <c r="S335" s="5" t="s">
        <v>78</v>
      </c>
    </row>
    <row r="336" spans="1:19" x14ac:dyDescent="0.3">
      <c r="A336">
        <v>14</v>
      </c>
      <c r="B336" s="5" t="s">
        <v>637</v>
      </c>
      <c r="C336">
        <v>3</v>
      </c>
      <c r="D336" s="5" t="s">
        <v>96</v>
      </c>
      <c r="E336" s="5" t="s">
        <v>73</v>
      </c>
      <c r="F336" s="5" t="s">
        <v>74</v>
      </c>
      <c r="G336" s="8">
        <v>41.56</v>
      </c>
      <c r="H336" s="5" t="s">
        <v>88</v>
      </c>
      <c r="I336">
        <v>335</v>
      </c>
      <c r="J336" s="5" t="s">
        <v>89</v>
      </c>
      <c r="K336" s="5" t="s">
        <v>638</v>
      </c>
      <c r="L336" s="3">
        <v>114</v>
      </c>
      <c r="M336" s="6" t="d">
        <v>2023-04-04T03:08:59.99999987427145575</v>
      </c>
      <c r="N336" s="7" t="d">
        <v>2023-04-04T01:56:00.03840006887912625</v>
      </c>
      <c r="O336" s="7" t="d">
        <v>2023-04-04T03:08:59.99999987427145575</v>
      </c>
      <c r="P336" s="7" t="d">
        <v>01:12:59.99999978879977050</v>
      </c>
      <c r="Q336" s="7" t="d">
        <v>01:09:00.00000002880004050</v>
      </c>
      <c r="R336" s="7" t="d">
        <v>00:03:59.99999982047998650</v>
      </c>
      <c r="S336" s="5" t="s">
        <v>78</v>
      </c>
    </row>
    <row r="337" spans="1:19" x14ac:dyDescent="0.3">
      <c r="A337">
        <v>4</v>
      </c>
      <c r="B337" s="5" t="s">
        <v>639</v>
      </c>
      <c r="C337">
        <v>5</v>
      </c>
      <c r="D337" s="5" t="s">
        <v>86</v>
      </c>
      <c r="E337" s="5" t="s">
        <v>100</v>
      </c>
      <c r="F337" s="5" t="s">
        <v>87</v>
      </c>
      <c r="G337" s="8">
        <v>17.93</v>
      </c>
      <c r="H337" s="5" t="s">
        <v>88</v>
      </c>
      <c r="I337">
        <v>336</v>
      </c>
      <c r="J337" s="5" t="s">
        <v>147</v>
      </c>
      <c r="K337" s="5" t="s">
        <v>640</v>
      </c>
      <c r="L337" s="3">
        <v>158</v>
      </c>
      <c r="M337" s="6" t="d">
        <v>2023-04-04T04:50:59.97119969688356175</v>
      </c>
      <c r="N337" s="7" t="d">
        <v>2023-04-04T01:34:59.98079971410333825</v>
      </c>
      <c r="O337" s="7" t="d">
        <v>2023-04-04T04:50:59.97119969688356175</v>
      </c>
      <c r="P337" s="7" t="d">
        <v>03:15:59.99999990399898075</v>
      </c>
      <c r="Q337" s="7" t="d">
        <v>01:05:00.00000000960005400</v>
      </c>
      <c r="R337" s="7" t="d">
        <v>02:10:59.99999998079941275</v>
      </c>
      <c r="S337" s="5" t="s">
        <v>78</v>
      </c>
    </row>
    <row r="338" spans="1:19" x14ac:dyDescent="0.3">
      <c r="A338">
        <v>11</v>
      </c>
      <c r="B338" s="5" t="s">
        <v>641</v>
      </c>
      <c r="C338">
        <v>2</v>
      </c>
      <c r="D338" s="5" t="s">
        <v>92</v>
      </c>
      <c r="E338" s="5" t="s">
        <v>100</v>
      </c>
      <c r="F338" s="5" t="s">
        <v>87</v>
      </c>
      <c r="G338" s="8">
        <v>19.28</v>
      </c>
      <c r="H338" s="5" t="s">
        <v>75</v>
      </c>
      <c r="I338">
        <v>337</v>
      </c>
      <c r="J338" s="5" t="s">
        <v>89</v>
      </c>
      <c r="K338" s="5" t="s">
        <v>642</v>
      </c>
      <c r="L338" s="3">
        <v>100</v>
      </c>
      <c r="M338" s="6" t="d">
        <v>2023-04-04T04:30:59.961600182577967650</v>
      </c>
      <c r="N338" s="7" t="d">
        <v>2023-04-04T01:38:00.03839969169348675</v>
      </c>
      <c r="O338" s="7" t="d">
        <v>2023-04-04T04:30:59.961600182577967650</v>
      </c>
      <c r="P338" s="7" t="d">
        <v>02:53:00.00000009600030375</v>
      </c>
      <c r="Q338" s="7" t="d">
        <v>00:58:00.0000000191998650</v>
      </c>
      <c r="R338" s="7" t="d">
        <v>01:54:59.9999999039994600</v>
      </c>
      <c r="S338" s="5" t="s">
        <v>78</v>
      </c>
    </row>
    <row r="339" spans="1:19" x14ac:dyDescent="0.3">
      <c r="A339">
        <v>18</v>
      </c>
      <c r="B339" s="5" t="s">
        <v>643</v>
      </c>
      <c r="C339">
        <v>2</v>
      </c>
      <c r="D339" s="5" t="s">
        <v>92</v>
      </c>
      <c r="E339" s="5" t="s">
        <v>73</v>
      </c>
      <c r="F339" s="5" t="s">
        <v>74</v>
      </c>
      <c r="G339" s="8">
        <v>30.62</v>
      </c>
      <c r="H339" s="5" t="s">
        <v>75</v>
      </c>
      <c r="I339">
        <v>338</v>
      </c>
      <c r="J339" s="5" t="s">
        <v>125</v>
      </c>
      <c r="K339" s="5" t="s">
        <v>644</v>
      </c>
      <c r="L339" s="3">
        <v>279</v>
      </c>
      <c r="M339" s="6" t="d">
        <v>2023-04-04T03:29:59.97120019979775225</v>
      </c>
      <c r="N339" s="7" t="d">
        <v>2023-04-04T00:31:59.98079996556043350</v>
      </c>
      <c r="O339" s="7" t="d">
        <v>2023-04-04T03:29:59.97120019979775225</v>
      </c>
      <c r="P339" s="7" t="d">
        <v>02:57:59.99999990400041850</v>
      </c>
      <c r="Q339" s="7" t="d">
        <v>02:23:00.00000003839997975</v>
      </c>
      <c r="R339" s="7" t="d">
        <v>00:35:00.00000021119999325</v>
      </c>
      <c r="S339" s="5" t="s">
        <v>78</v>
      </c>
    </row>
    <row r="340" spans="1:19" x14ac:dyDescent="0.3">
      <c r="A340">
        <v>13</v>
      </c>
      <c r="B340" s="5" t="s">
        <v>645</v>
      </c>
      <c r="C340">
        <v>2</v>
      </c>
      <c r="D340" s="5" t="s">
        <v>72</v>
      </c>
      <c r="E340" s="5" t="s">
        <v>81</v>
      </c>
      <c r="F340" s="5" t="s">
        <v>74</v>
      </c>
      <c r="G340" s="8">
        <v>19.600000000000001</v>
      </c>
      <c r="H340" s="5" t="s">
        <v>75</v>
      </c>
      <c r="I340">
        <v>339</v>
      </c>
      <c r="J340" s="5" t="s">
        <v>97</v>
      </c>
      <c r="K340" s="5" t="s">
        <v>646</v>
      </c>
      <c r="L340" s="3">
        <v>104</v>
      </c>
      <c r="M340" s="6" t="d">
        <v>2023-04-04T02:01:00.01919978298247125</v>
      </c>
      <c r="N340" s="7" t="d">
        <v>2023-04-04</v>
      </c>
      <c r="O340" s="7" t="d">
        <v>2023-04-04T02:01:00.01919978298247125</v>
      </c>
      <c r="P340" s="7" t="d">
        <v>02:00:59.99999976000056700</v>
      </c>
      <c r="Q340" s="7" t="d">
        <v>00:45:59.999999961599903475</v>
      </c>
      <c r="R340" s="7" t="d">
        <v>01:14:59.99999979840006075</v>
      </c>
      <c r="S340" s="5" t="s">
        <v>78</v>
      </c>
    </row>
    <row r="341" spans="1:19" x14ac:dyDescent="0.3">
      <c r="A341">
        <v>15</v>
      </c>
      <c r="B341" s="5" t="s">
        <v>647</v>
      </c>
      <c r="C341">
        <v>1</v>
      </c>
      <c r="D341" s="5" t="s">
        <v>72</v>
      </c>
      <c r="E341" s="5" t="s">
        <v>73</v>
      </c>
      <c r="F341" s="5" t="s">
        <v>87</v>
      </c>
      <c r="G341" s="8">
        <v>38.520000000000003</v>
      </c>
      <c r="H341" s="5" t="s">
        <v>88</v>
      </c>
      <c r="I341">
        <v>340</v>
      </c>
      <c r="J341" s="5" t="s">
        <v>76</v>
      </c>
      <c r="K341" s="5" t="s">
        <v>648</v>
      </c>
      <c r="L341" s="3">
        <v>164</v>
      </c>
      <c r="M341" s="6" t="d">
        <v>2023-04-04T04:38:00.03839969169348675</v>
      </c>
      <c r="N341" s="7" t="d">
        <v>2023-04-04T01:12:00.00000025145709525</v>
      </c>
      <c r="O341" s="7" t="d">
        <v>2023-04-04T04:38:00.03839969169348675</v>
      </c>
      <c r="P341" s="7" t="d">
        <v>03:26:00.00000038399928450</v>
      </c>
      <c r="Q341" s="7" t="d">
        <v>01:30:59.999999961600502875</v>
      </c>
      <c r="R341" s="7" t="d">
        <v>01:55:00.00000007680043200</v>
      </c>
      <c r="S341" s="5" t="s">
        <v>78</v>
      </c>
    </row>
    <row r="342" spans="1:19" x14ac:dyDescent="0.3">
      <c r="A342">
        <v>14</v>
      </c>
      <c r="B342" s="5" t="s">
        <v>649</v>
      </c>
      <c r="C342">
        <v>5</v>
      </c>
      <c r="D342" s="5" t="s">
        <v>72</v>
      </c>
      <c r="E342" s="5" t="s">
        <v>81</v>
      </c>
      <c r="F342" s="5" t="s">
        <v>87</v>
      </c>
      <c r="G342" s="8">
        <v>47.05</v>
      </c>
      <c r="H342" s="5" t="s">
        <v>88</v>
      </c>
      <c r="I342">
        <v>341</v>
      </c>
      <c r="J342" s="5" t="s">
        <v>97</v>
      </c>
      <c r="K342" s="5" t="s">
        <v>650</v>
      </c>
      <c r="L342" s="3">
        <v>177</v>
      </c>
      <c r="M342" s="6" t="d">
        <v>2023-04-04T04:18:59.990399731323122850</v>
      </c>
      <c r="N342" s="7" t="d">
        <v>2023-04-04T02:05:00.03839994315058200</v>
      </c>
      <c r="O342" s="7" t="d">
        <v>2023-04-04T04:18:59.990399731323122850</v>
      </c>
      <c r="P342" s="7" t="d">
        <v>02:13:59.99999977920043200</v>
      </c>
      <c r="Q342" s="7" t="d">
        <v>01:27:59.99999999039970300</v>
      </c>
      <c r="R342" s="7" t="d">
        <v>00:45:59.999999788800128925</v>
      </c>
      <c r="S342" s="5" t="s">
        <v>78</v>
      </c>
    </row>
    <row r="343" spans="1:19" x14ac:dyDescent="0.3">
      <c r="A343">
        <v>19</v>
      </c>
      <c r="B343" s="5" t="s">
        <v>651</v>
      </c>
      <c r="C343">
        <v>5</v>
      </c>
      <c r="D343" s="5" t="s">
        <v>72</v>
      </c>
      <c r="E343" s="5" t="s">
        <v>81</v>
      </c>
      <c r="F343" s="5" t="s">
        <v>87</v>
      </c>
      <c r="G343" s="8">
        <v>20.059999999999999</v>
      </c>
      <c r="H343" s="5" t="s">
        <v>88</v>
      </c>
      <c r="I343">
        <v>342</v>
      </c>
      <c r="J343" s="5" t="s">
        <v>108</v>
      </c>
      <c r="K343" s="5" t="s">
        <v>471</v>
      </c>
      <c r="L343" s="3">
        <v>102</v>
      </c>
      <c r="M343" s="6" t="d">
        <v>2023-04-04T06:11:00.00960026867687850</v>
      </c>
      <c r="N343" s="7" t="d">
        <v>2023-04-04T02:30:00.02879980020224775</v>
      </c>
      <c r="O343" s="7" t="d">
        <v>2023-04-04T06:11:00.00960026867687850</v>
      </c>
      <c r="P343" s="7" t="d">
        <v>03:41:00.00000067200091125</v>
      </c>
      <c r="Q343" s="7" t="d">
        <v>00:53:59.99999999999987850</v>
      </c>
      <c r="R343" s="7" t="d">
        <v>02:47:00.00000067200043200</v>
      </c>
      <c r="S343" s="5" t="s">
        <v>78</v>
      </c>
    </row>
    <row r="344" spans="1:19" x14ac:dyDescent="0.3">
      <c r="A344">
        <v>12</v>
      </c>
      <c r="B344" s="5" t="s">
        <v>652</v>
      </c>
      <c r="C344">
        <v>1</v>
      </c>
      <c r="D344" s="5" t="s">
        <v>92</v>
      </c>
      <c r="E344" s="5" t="s">
        <v>73</v>
      </c>
      <c r="F344" s="5" t="s">
        <v>87</v>
      </c>
      <c r="G344" s="8">
        <v>23.01</v>
      </c>
      <c r="H344" s="5" t="s">
        <v>102</v>
      </c>
      <c r="I344">
        <v>343</v>
      </c>
      <c r="J344" s="5" t="s">
        <v>97</v>
      </c>
      <c r="K344" s="5" t="s">
        <v>653</v>
      </c>
      <c r="L344" s="3">
        <v>137</v>
      </c>
      <c r="M344" s="6" t="d">
        <v>2023-04-04T05:44:59.97120019979775225</v>
      </c>
      <c r="N344" s="7" t="d">
        <v>2023-04-04T03:56:00.00960026867687850</v>
      </c>
      <c r="O344" s="7" t="d">
        <v>2023-04-04T05:44:59.97120019979775225</v>
      </c>
      <c r="P344" s="7" t="d">
        <v>02:03:59.999999903999938575</v>
      </c>
      <c r="Q344" s="7" t="d">
        <v>01:41:00.00000000959957475</v>
      </c>
      <c r="R344" s="7" t="d">
        <v>00:22:59.999999980799952075</v>
      </c>
      <c r="S344" s="5" t="s">
        <v>78</v>
      </c>
    </row>
    <row r="345" spans="1:19" x14ac:dyDescent="0.3">
      <c r="A345">
        <v>15</v>
      </c>
      <c r="B345" s="5" t="s">
        <v>654</v>
      </c>
      <c r="C345">
        <v>3</v>
      </c>
      <c r="D345" s="5" t="s">
        <v>86</v>
      </c>
      <c r="E345" s="5" t="s">
        <v>73</v>
      </c>
      <c r="F345" s="5" t="s">
        <v>87</v>
      </c>
      <c r="G345" s="8">
        <v>33.01</v>
      </c>
      <c r="H345" s="5" t="s">
        <v>102</v>
      </c>
      <c r="I345">
        <v>344</v>
      </c>
      <c r="J345" s="5" t="s">
        <v>130</v>
      </c>
      <c r="K345" s="5" t="s">
        <v>655</v>
      </c>
      <c r="L345" s="3">
        <v>183</v>
      </c>
      <c r="M345" s="6" t="d">
        <v>2023-04-04T02:03:59.990399731323122850</v>
      </c>
      <c r="N345" s="7" t="d">
        <v>2023-04-04T00:45:59.961600182577967650</v>
      </c>
      <c r="O345" s="7" t="d">
        <v>2023-04-04T02:03:59.990399731323122850</v>
      </c>
      <c r="P345" s="7" t="d">
        <v>01:32:59.99999953919956125</v>
      </c>
      <c r="Q345" s="7" t="d">
        <v>01:25:59.99999998080001350</v>
      </c>
      <c r="R345" s="7" t="d">
        <v>00:06:59.99999954112002025</v>
      </c>
      <c r="S345" s="5" t="s">
        <v>78</v>
      </c>
    </row>
    <row r="346" spans="1:19" x14ac:dyDescent="0.3">
      <c r="A346">
        <v>16</v>
      </c>
      <c r="B346" s="5" t="s">
        <v>656</v>
      </c>
      <c r="C346">
        <v>3</v>
      </c>
      <c r="D346" s="5" t="s">
        <v>96</v>
      </c>
      <c r="E346" s="5" t="s">
        <v>73</v>
      </c>
      <c r="F346" s="5" t="s">
        <v>87</v>
      </c>
      <c r="G346" s="8">
        <v>13.98</v>
      </c>
      <c r="H346" s="5" t="s">
        <v>102</v>
      </c>
      <c r="I346">
        <v>345</v>
      </c>
      <c r="J346" s="5" t="s">
        <v>130</v>
      </c>
      <c r="K346" s="5" t="s">
        <v>16</v>
      </c>
      <c r="L346" s="3">
        <v>38</v>
      </c>
      <c r="M346" s="6" t="d">
        <v>2023-04-04T04:18:59.990399731323122850</v>
      </c>
      <c r="N346" s="7" t="d">
        <v>2023-04-04T01:18:00.02880017738789400</v>
      </c>
      <c r="O346" s="7" t="d">
        <v>2023-04-04T04:18:59.990399731323122850</v>
      </c>
      <c r="P346" s="7" t="d">
        <v>03:15:59.99999990399898075</v>
      </c>
      <c r="Q346" s="7" t="d">
        <v>00:18:00.00000000000006075</v>
      </c>
      <c r="R346" s="7" t="d">
        <v>02:57:59.99999990400041850</v>
      </c>
      <c r="S346" s="5" t="s">
        <v>78</v>
      </c>
    </row>
    <row r="347" spans="1:19" x14ac:dyDescent="0.3">
      <c r="A347">
        <v>1</v>
      </c>
      <c r="B347" s="5" t="s">
        <v>657</v>
      </c>
      <c r="C347">
        <v>5</v>
      </c>
      <c r="D347" s="5" t="s">
        <v>92</v>
      </c>
      <c r="E347" s="5" t="s">
        <v>73</v>
      </c>
      <c r="F347" s="5" t="s">
        <v>74</v>
      </c>
      <c r="G347" s="8">
        <v>35.93</v>
      </c>
      <c r="H347" s="5" t="s">
        <v>75</v>
      </c>
      <c r="I347">
        <v>346</v>
      </c>
      <c r="J347" s="5" t="s">
        <v>147</v>
      </c>
      <c r="K347" s="5" t="s">
        <v>12</v>
      </c>
      <c r="L347" s="3">
        <v>72</v>
      </c>
      <c r="M347" s="6" t="d">
        <v>2023-04-04T03:56:00.00960026867687850</v>
      </c>
      <c r="N347" s="7" t="d">
        <v>2023-04-04T00:40:00.01920028589666175</v>
      </c>
      <c r="O347" s="7" t="d">
        <v>2023-04-04T03:56:00.00960026867687850</v>
      </c>
      <c r="P347" s="7" t="d">
        <v>03:15:59.99999990399898075</v>
      </c>
      <c r="Q347" s="7" t="d">
        <v>00:22:00.00000001920004725</v>
      </c>
      <c r="R347" s="7" t="d">
        <v>02:53:59.99999971200005400</v>
      </c>
      <c r="S347" s="5" t="s">
        <v>78</v>
      </c>
    </row>
    <row r="348" spans="1:19" x14ac:dyDescent="0.3">
      <c r="A348">
        <v>7</v>
      </c>
      <c r="B348" s="5" t="s">
        <v>658</v>
      </c>
      <c r="C348">
        <v>4</v>
      </c>
      <c r="D348" s="5" t="s">
        <v>96</v>
      </c>
      <c r="E348" s="5" t="s">
        <v>73</v>
      </c>
      <c r="F348" s="5" t="s">
        <v>87</v>
      </c>
      <c r="G348" s="8">
        <v>48.52</v>
      </c>
      <c r="H348" s="5" t="s">
        <v>75</v>
      </c>
      <c r="I348">
        <v>347</v>
      </c>
      <c r="J348" s="5" t="s">
        <v>130</v>
      </c>
      <c r="K348" s="5" t="s">
        <v>17</v>
      </c>
      <c r="L348" s="3">
        <v>70</v>
      </c>
      <c r="M348" s="6" t="d">
        <v>2023-04-04T04:34:00.01920016016811075</v>
      </c>
      <c r="N348" s="7" t="d">
        <v>2023-04-04T01:48:59.96159993112087375</v>
      </c>
      <c r="O348" s="7" t="d">
        <v>2023-04-04T04:34:00.01920016016811075</v>
      </c>
      <c r="P348" s="7" t="d">
        <v>02:45:00.00000057599964900</v>
      </c>
      <c r="Q348" s="7" t="d">
        <v>00:44:00.00000003840009450</v>
      </c>
      <c r="R348" s="7" t="d">
        <v>02:01:00.00000019199940600</v>
      </c>
      <c r="S348" s="5" t="s">
        <v>78</v>
      </c>
    </row>
    <row r="349" spans="1:19" x14ac:dyDescent="0.3">
      <c r="A349">
        <v>16</v>
      </c>
      <c r="B349" s="5" t="s">
        <v>659</v>
      </c>
      <c r="C349">
        <v>2</v>
      </c>
      <c r="D349" s="5" t="s">
        <v>86</v>
      </c>
      <c r="E349" s="5" t="s">
        <v>73</v>
      </c>
      <c r="F349" s="5" t="s">
        <v>87</v>
      </c>
      <c r="G349" s="8">
        <v>30.78</v>
      </c>
      <c r="H349" s="5" t="s">
        <v>102</v>
      </c>
      <c r="I349">
        <v>348</v>
      </c>
      <c r="J349" s="5" t="s">
        <v>93</v>
      </c>
      <c r="K349" s="5" t="s">
        <v>152</v>
      </c>
      <c r="L349" s="3">
        <v>86</v>
      </c>
      <c r="M349" s="6" t="d">
        <v>2023-04-04T04:59:00.00960001721978325</v>
      </c>
      <c r="N349" s="7" t="d">
        <v>2023-04-04T01:16:59.98079996556043350</v>
      </c>
      <c r="O349" s="7" t="d">
        <v>2023-04-04T04:59:00.00960001721978325</v>
      </c>
      <c r="P349" s="7" t="d">
        <v>03:56:59.999999711999816400</v>
      </c>
      <c r="Q349" s="7" t="d">
        <v>01:27:59.99999999039970300</v>
      </c>
      <c r="R349" s="7" t="d">
        <v>02:28:59.99999980800059400</v>
      </c>
      <c r="S349" s="5" t="s">
        <v>78</v>
      </c>
    </row>
    <row r="350" spans="1:19" x14ac:dyDescent="0.3">
      <c r="A350">
        <v>13</v>
      </c>
      <c r="B350" s="5" t="s">
        <v>660</v>
      </c>
      <c r="C350">
        <v>1</v>
      </c>
      <c r="D350" s="5" t="s">
        <v>92</v>
      </c>
      <c r="E350" s="5" t="s">
        <v>81</v>
      </c>
      <c r="F350" s="5" t="s">
        <v>87</v>
      </c>
      <c r="G350" s="8">
        <v>40.630000000000003</v>
      </c>
      <c r="H350" s="5" t="s">
        <v>102</v>
      </c>
      <c r="I350">
        <v>349</v>
      </c>
      <c r="J350" s="5" t="s">
        <v>89</v>
      </c>
      <c r="K350" s="5" t="s">
        <v>661</v>
      </c>
      <c r="L350" s="3">
        <v>152</v>
      </c>
      <c r="M350" s="6" t="d">
        <v>2023-04-04T07:30:59.961600182577967650</v>
      </c>
      <c r="N350" s="7" t="d">
        <v>2023-04-04T03:47:59.97119994834065700</v>
      </c>
      <c r="O350" s="7" t="d">
        <v>2023-04-04T07:30:59.961600182577967650</v>
      </c>
      <c r="P350" s="7" t="d">
        <v>03:58:00.00000019199964225</v>
      </c>
      <c r="Q350" s="7" t="d">
        <v>01:25:00.00000001920010800</v>
      </c>
      <c r="R350" s="7" t="d">
        <v>02:32:59.99999999999975700</v>
      </c>
      <c r="S350" s="5" t="s">
        <v>78</v>
      </c>
    </row>
    <row r="351" spans="1:19" x14ac:dyDescent="0.3">
      <c r="A351">
        <v>2</v>
      </c>
      <c r="B351" s="5" t="s">
        <v>662</v>
      </c>
      <c r="C351">
        <v>6</v>
      </c>
      <c r="D351" s="5" t="s">
        <v>92</v>
      </c>
      <c r="E351" s="5" t="s">
        <v>81</v>
      </c>
      <c r="F351" s="5" t="s">
        <v>74</v>
      </c>
      <c r="G351" s="8">
        <v>36.21</v>
      </c>
      <c r="H351" s="5" t="s">
        <v>75</v>
      </c>
      <c r="I351">
        <v>350</v>
      </c>
      <c r="J351" s="5" t="s">
        <v>83</v>
      </c>
      <c r="K351" s="5" t="s">
        <v>84</v>
      </c>
      <c r="L351" s="3">
        <v>143</v>
      </c>
      <c r="M351" s="6" t="d">
        <v>2023-04-04T02:59:00.03839981742203100</v>
      </c>
      <c r="N351" s="7" t="d">
        <v>2023-04-04T00:35:00.03839994315058200</v>
      </c>
      <c r="O351" s="7" t="d">
        <v>2023-04-04T02:59:00.03839981742203100</v>
      </c>
      <c r="P351" s="7" t="d">
        <v>02:23:59.99999991359999325</v>
      </c>
      <c r="Q351" s="7" t="d">
        <v>01:48:59.99999996160026325</v>
      </c>
      <c r="R351" s="7" t="d">
        <v>00:34:59.99999986560014175</v>
      </c>
      <c r="S351" s="5" t="s">
        <v>78</v>
      </c>
    </row>
    <row r="352" spans="1:19" x14ac:dyDescent="0.3">
      <c r="A352">
        <v>1</v>
      </c>
      <c r="B352" s="5" t="s">
        <v>663</v>
      </c>
      <c r="C352">
        <v>6</v>
      </c>
      <c r="D352" s="5" t="s">
        <v>80</v>
      </c>
      <c r="E352" s="5" t="s">
        <v>81</v>
      </c>
      <c r="F352" s="5" t="s">
        <v>87</v>
      </c>
      <c r="G352" s="8">
        <v>48.93</v>
      </c>
      <c r="H352" s="5" t="s">
        <v>88</v>
      </c>
      <c r="I352">
        <v>351</v>
      </c>
      <c r="J352" s="5" t="s">
        <v>89</v>
      </c>
      <c r="K352" s="5" t="s">
        <v>600</v>
      </c>
      <c r="L352" s="3">
        <v>201</v>
      </c>
      <c r="M352" s="6" t="d">
        <v>2023-04-04T06:08:59.99999987427145575</v>
      </c>
      <c r="N352" s="7" t="d">
        <v>2023-04-04T03:51:59.99040010850876775</v>
      </c>
      <c r="O352" s="7" t="d">
        <v>2023-04-04T06:08:59.99999987427145575</v>
      </c>
      <c r="P352" s="7" t="d">
        <v>02:16:59.99999975040003375</v>
      </c>
      <c r="Q352" s="7" t="d">
        <v>00:24:59.99999999039994600</v>
      </c>
      <c r="R352" s="7" t="d">
        <v>01:51:59.99999976000008775</v>
      </c>
      <c r="S352" s="5" t="s">
        <v>78</v>
      </c>
    </row>
    <row r="353" spans="1:19" x14ac:dyDescent="0.3">
      <c r="A353">
        <v>1</v>
      </c>
      <c r="B353" s="5" t="s">
        <v>119</v>
      </c>
      <c r="C353">
        <v>3</v>
      </c>
      <c r="D353" s="5" t="s">
        <v>72</v>
      </c>
      <c r="E353" s="5" t="s">
        <v>81</v>
      </c>
      <c r="F353" s="5" t="s">
        <v>82</v>
      </c>
      <c r="G353" s="8">
        <v>17.55</v>
      </c>
      <c r="H353" s="5" t="s">
        <v>75</v>
      </c>
      <c r="I353">
        <v>352</v>
      </c>
      <c r="J353" s="5" t="s">
        <v>93</v>
      </c>
      <c r="K353" s="5" t="s">
        <v>14</v>
      </c>
      <c r="L353" s="3">
        <v>99</v>
      </c>
      <c r="M353" s="6" t="d">
        <v>2023-04-04T02:53:00.00959989149123225</v>
      </c>
      <c r="N353" s="7" t="d">
        <v>2023-04-04T00:17:00.03840019460767725</v>
      </c>
      <c r="O353" s="7" t="d">
        <v>2023-04-04T02:53:00.00959989149123225</v>
      </c>
      <c r="P353" s="7" t="d">
        <v>02:35:59.99999971200029700</v>
      </c>
      <c r="Q353" s="7" t="d">
        <v>00:06:59.99999999904002700</v>
      </c>
      <c r="R353" s="7" t="d">
        <v>02:28:59.99999980800059400</v>
      </c>
      <c r="S353" s="5" t="s">
        <v>78</v>
      </c>
    </row>
    <row r="354" spans="1:19" x14ac:dyDescent="0.3">
      <c r="A354">
        <v>7</v>
      </c>
      <c r="B354" s="5" t="s">
        <v>664</v>
      </c>
      <c r="C354">
        <v>5</v>
      </c>
      <c r="D354" s="5" t="s">
        <v>92</v>
      </c>
      <c r="E354" s="5" t="s">
        <v>100</v>
      </c>
      <c r="F354" s="5" t="s">
        <v>87</v>
      </c>
      <c r="G354" s="8">
        <v>27.37</v>
      </c>
      <c r="H354" s="5" t="s">
        <v>75</v>
      </c>
      <c r="I354">
        <v>353</v>
      </c>
      <c r="J354" s="5" t="s">
        <v>89</v>
      </c>
      <c r="K354" s="5" t="s">
        <v>665</v>
      </c>
      <c r="L354" s="3">
        <v>212</v>
      </c>
      <c r="M354" s="6" t="d">
        <v>2023-04-04T07:36:00.02879992593079875</v>
      </c>
      <c r="N354" s="7" t="d">
        <v>2023-04-04T03:45:59.961600182577967650</v>
      </c>
      <c r="O354" s="7" t="d">
        <v>2023-04-04T07:36:00.02879992593079875</v>
      </c>
      <c r="P354" s="7" t="d">
        <v>03:49:59.9999998079989200</v>
      </c>
      <c r="Q354" s="7" t="d">
        <v>02:08:00.00000000959981100</v>
      </c>
      <c r="R354" s="7" t="d">
        <v>01:41:59.999999711999816400</v>
      </c>
      <c r="S354" s="5" t="s">
        <v>78</v>
      </c>
    </row>
    <row r="355" spans="1:19" x14ac:dyDescent="0.3">
      <c r="A355">
        <v>12</v>
      </c>
      <c r="B355" s="5" t="s">
        <v>666</v>
      </c>
      <c r="C355">
        <v>6</v>
      </c>
      <c r="D355" s="5" t="s">
        <v>92</v>
      </c>
      <c r="E355" s="5" t="s">
        <v>81</v>
      </c>
      <c r="F355" s="5" t="s">
        <v>87</v>
      </c>
      <c r="G355" s="8">
        <v>29.58</v>
      </c>
      <c r="H355" s="5" t="s">
        <v>102</v>
      </c>
      <c r="I355">
        <v>354</v>
      </c>
      <c r="J355" s="5" t="s">
        <v>93</v>
      </c>
      <c r="K355" s="5" t="s">
        <v>667</v>
      </c>
      <c r="L355" s="3">
        <v>181</v>
      </c>
      <c r="M355" s="6" t="d">
        <v>2023-04-04T03:24:00.02880030311643825</v>
      </c>
      <c r="N355" s="7" t="d">
        <v>2023-04-04T00:26:00.03840006887912625</v>
      </c>
      <c r="O355" s="7" t="d">
        <v>2023-04-04T03:24:00.02880030311643825</v>
      </c>
      <c r="P355" s="7" t="d">
        <v>03:13:00.00000019199964225</v>
      </c>
      <c r="Q355" s="7" t="d">
        <v>02:17:00.00000000960029700</v>
      </c>
      <c r="R355" s="7" t="d">
        <v>00:56:00.00000026879983800</v>
      </c>
      <c r="S355" s="5" t="s">
        <v>78</v>
      </c>
    </row>
    <row r="356" spans="1:19" x14ac:dyDescent="0.3">
      <c r="A356">
        <v>4</v>
      </c>
      <c r="B356" s="5" t="s">
        <v>306</v>
      </c>
      <c r="C356">
        <v>4</v>
      </c>
      <c r="D356" s="5" t="s">
        <v>92</v>
      </c>
      <c r="E356" s="5" t="s">
        <v>81</v>
      </c>
      <c r="F356" s="5" t="s">
        <v>87</v>
      </c>
      <c r="G356" s="8">
        <v>30.53</v>
      </c>
      <c r="H356" s="5" t="s">
        <v>75</v>
      </c>
      <c r="I356">
        <v>355</v>
      </c>
      <c r="J356" s="5" t="s">
        <v>76</v>
      </c>
      <c r="K356" s="5" t="s">
        <v>25</v>
      </c>
      <c r="L356" s="3">
        <v>26</v>
      </c>
      <c r="M356" s="6" t="d">
        <v>2023-04-04T05:06:59.96160030830651325</v>
      </c>
      <c r="N356" s="7" t="d">
        <v>2023-04-04T01:41:00.00960026867687850</v>
      </c>
      <c r="O356" s="7" t="d">
        <v>2023-04-04T05:06:59.96160030830651325</v>
      </c>
      <c r="P356" s="7" t="d">
        <v>03:25:59.99999951999921700</v>
      </c>
      <c r="Q356" s="7" t="d">
        <v>00:06:59.99999999904002700</v>
      </c>
      <c r="R356" s="7" t="d">
        <v>03:18:59.99999961600071550</v>
      </c>
      <c r="S356" s="5" t="s">
        <v>78</v>
      </c>
    </row>
    <row r="357" spans="1:19" x14ac:dyDescent="0.3">
      <c r="A357">
        <v>1</v>
      </c>
      <c r="B357" s="5" t="s">
        <v>668</v>
      </c>
      <c r="C357">
        <v>1</v>
      </c>
      <c r="D357" s="5" t="s">
        <v>72</v>
      </c>
      <c r="E357" s="5" t="s">
        <v>81</v>
      </c>
      <c r="F357" s="5" t="s">
        <v>87</v>
      </c>
      <c r="G357" s="8">
        <v>28.92</v>
      </c>
      <c r="H357" s="5" t="s">
        <v>102</v>
      </c>
      <c r="I357">
        <v>356</v>
      </c>
      <c r="J357" s="5" t="s">
        <v>89</v>
      </c>
      <c r="K357" s="5" t="s">
        <v>24</v>
      </c>
      <c r="L357" s="3">
        <v>36</v>
      </c>
      <c r="M357" s="6" t="d">
        <v>2023-04-04T02:17:59.97119994834065700</v>
      </c>
      <c r="N357" s="7" t="d">
        <v>2023-04-04T00:11:59.971199822612106675</v>
      </c>
      <c r="O357" s="7" t="d">
        <v>2023-04-04T02:17:59.97119994834065700</v>
      </c>
      <c r="P357" s="7" t="d">
        <v>02:21:00.00000011520016875</v>
      </c>
      <c r="Q357" s="7" t="d">
        <v>00:06:59.99999999904002700</v>
      </c>
      <c r="R357" s="7" t="d">
        <v>02:14:00.00000012479998650</v>
      </c>
      <c r="S357" s="5" t="s">
        <v>78</v>
      </c>
    </row>
    <row r="358" spans="1:19" x14ac:dyDescent="0.3">
      <c r="A358">
        <v>17</v>
      </c>
      <c r="B358" s="5" t="s">
        <v>669</v>
      </c>
      <c r="C358">
        <v>2</v>
      </c>
      <c r="D358" s="5" t="s">
        <v>72</v>
      </c>
      <c r="E358" s="5" t="s">
        <v>81</v>
      </c>
      <c r="F358" s="5" t="s">
        <v>74</v>
      </c>
      <c r="G358" s="8">
        <v>26.87</v>
      </c>
      <c r="H358" s="5" t="s">
        <v>102</v>
      </c>
      <c r="I358">
        <v>357</v>
      </c>
      <c r="J358" s="5" t="s">
        <v>130</v>
      </c>
      <c r="K358" s="5" t="s">
        <v>670</v>
      </c>
      <c r="L358" s="3">
        <v>168</v>
      </c>
      <c r="M358" s="6" t="d">
        <v>2023-04-04T04:25:59.98079983983188925</v>
      </c>
      <c r="N358" s="7" t="d">
        <v>2023-04-04T01:18:59.990399731323122850</v>
      </c>
      <c r="O358" s="7" t="d">
        <v>2023-04-04T04:25:59.98079983983188925</v>
      </c>
      <c r="P358" s="7" t="d">
        <v>03:22:00.00000019200012150</v>
      </c>
      <c r="Q358" s="7" t="d">
        <v>01:36:00.00000002879968275</v>
      </c>
      <c r="R358" s="7" t="d">
        <v>01:46:00.00000007679995275</v>
      </c>
      <c r="S358" s="5" t="s">
        <v>78</v>
      </c>
    </row>
    <row r="359" spans="1:19" x14ac:dyDescent="0.3">
      <c r="A359">
        <v>13</v>
      </c>
      <c r="B359" s="5" t="s">
        <v>555</v>
      </c>
      <c r="C359">
        <v>5</v>
      </c>
      <c r="D359" s="5" t="s">
        <v>92</v>
      </c>
      <c r="E359" s="5" t="s">
        <v>100</v>
      </c>
      <c r="F359" s="5" t="s">
        <v>87</v>
      </c>
      <c r="G359" s="8">
        <v>42.1</v>
      </c>
      <c r="H359" s="5" t="s">
        <v>75</v>
      </c>
      <c r="I359">
        <v>358</v>
      </c>
      <c r="J359" s="5" t="s">
        <v>112</v>
      </c>
      <c r="K359" s="5" t="s">
        <v>671</v>
      </c>
      <c r="L359" s="3">
        <v>166</v>
      </c>
      <c r="M359" s="6" t="d">
        <v>2023-04-04T05:57:00.02880005165934300</v>
      </c>
      <c r="N359" s="7" t="d">
        <v>2023-04-04T02:37:00.01919990871101550</v>
      </c>
      <c r="O359" s="7" t="d">
        <v>2023-04-04T05:57:00.02880005165934300</v>
      </c>
      <c r="P359" s="7" t="d">
        <v>03:20:00.0000000960005400</v>
      </c>
      <c r="Q359" s="7" t="d">
        <v>02:32:00.00000038400000675</v>
      </c>
      <c r="R359" s="7" t="d">
        <v>00:48:00.00000014399997300</v>
      </c>
      <c r="S359" s="5" t="s">
        <v>78</v>
      </c>
    </row>
    <row r="360" spans="1:19" x14ac:dyDescent="0.3">
      <c r="A360">
        <v>11</v>
      </c>
      <c r="B360" s="5" t="s">
        <v>294</v>
      </c>
      <c r="C360">
        <v>2</v>
      </c>
      <c r="D360" s="5" t="s">
        <v>86</v>
      </c>
      <c r="E360" s="5" t="s">
        <v>73</v>
      </c>
      <c r="F360" s="5" t="s">
        <v>87</v>
      </c>
      <c r="G360" s="8">
        <v>12.2</v>
      </c>
      <c r="H360" s="5" t="s">
        <v>75</v>
      </c>
      <c r="I360">
        <v>359</v>
      </c>
      <c r="J360" s="5" t="s">
        <v>97</v>
      </c>
      <c r="K360" s="5" t="s">
        <v>672</v>
      </c>
      <c r="L360" s="3">
        <v>190</v>
      </c>
      <c r="M360" s="6" t="d">
        <v>2023-04-04T04:09:59.9903998570516725</v>
      </c>
      <c r="N360" s="7" t="d">
        <v>2023-04-04T00:40:59.98079983983188925</v>
      </c>
      <c r="O360" s="7" t="d">
        <v>2023-04-04T04:09:59.9903998570516725</v>
      </c>
      <c r="P360" s="7" t="d">
        <v>03:29:00.00000009600101925</v>
      </c>
      <c r="Q360" s="7" t="d">
        <v>02:24:59.99999961600023625</v>
      </c>
      <c r="R360" s="7" t="d">
        <v>01:04:00.00000004800014850</v>
      </c>
      <c r="S360" s="5" t="s">
        <v>78</v>
      </c>
    </row>
    <row r="361" spans="1:19" x14ac:dyDescent="0.3">
      <c r="A361">
        <v>16</v>
      </c>
      <c r="B361" s="5" t="s">
        <v>673</v>
      </c>
      <c r="C361">
        <v>3</v>
      </c>
      <c r="D361" s="5" t="s">
        <v>72</v>
      </c>
      <c r="E361" s="5" t="s">
        <v>73</v>
      </c>
      <c r="F361" s="5" t="s">
        <v>87</v>
      </c>
      <c r="G361" s="8">
        <v>39.26</v>
      </c>
      <c r="H361" s="5" t="s">
        <v>102</v>
      </c>
      <c r="I361">
        <v>360</v>
      </c>
      <c r="J361" s="5" t="s">
        <v>97</v>
      </c>
      <c r="K361" s="5" t="s">
        <v>674</v>
      </c>
      <c r="L361" s="3">
        <v>233</v>
      </c>
      <c r="M361" s="6" t="d">
        <v>2023-04-04T04:57:59.96159980539232275</v>
      </c>
      <c r="N361" s="7" t="d">
        <v>2023-04-04T01:09:59.9903998570516725</v>
      </c>
      <c r="O361" s="7" t="d">
        <v>2023-04-04T04:57:59.96159980539232275</v>
      </c>
      <c r="P361" s="7" t="d">
        <v>04:03:00.00000000000095850</v>
      </c>
      <c r="Q361" s="7" t="d">
        <v>02:39:00.00000028799970300</v>
      </c>
      <c r="R361" s="7" t="d">
        <v>01:23:59.99999997119971650</v>
      </c>
      <c r="S361" s="5" t="s">
        <v>78</v>
      </c>
    </row>
    <row r="362" spans="1:19" x14ac:dyDescent="0.3">
      <c r="A362">
        <v>16</v>
      </c>
      <c r="B362" s="5" t="s">
        <v>675</v>
      </c>
      <c r="C362">
        <v>1</v>
      </c>
      <c r="D362" s="5" t="s">
        <v>86</v>
      </c>
      <c r="E362" s="5" t="s">
        <v>100</v>
      </c>
      <c r="F362" s="5" t="s">
        <v>82</v>
      </c>
      <c r="G362" s="8">
        <v>41.73</v>
      </c>
      <c r="H362" s="5" t="s">
        <v>88</v>
      </c>
      <c r="I362">
        <v>361</v>
      </c>
      <c r="J362" s="5" t="s">
        <v>83</v>
      </c>
      <c r="K362" s="5" t="s">
        <v>261</v>
      </c>
      <c r="L362" s="3">
        <v>101</v>
      </c>
      <c r="M362" s="6" t="d">
        <v>2023-04-04T05:28:00.01920003443956650</v>
      </c>
      <c r="N362" s="7" t="d">
        <v>2023-04-04T01:52:59.980800091288983825</v>
      </c>
      <c r="O362" s="7" t="d">
        <v>2023-04-04T05:28:00.01920003443956650</v>
      </c>
      <c r="P362" s="7" t="d">
        <v>03:34:59.99999951999969625</v>
      </c>
      <c r="Q362" s="7" t="d">
        <v>01:52:00.00000001920035100</v>
      </c>
      <c r="R362" s="7" t="d">
        <v>01:42:59.99999993280058050</v>
      </c>
      <c r="S362" s="5" t="s">
        <v>78</v>
      </c>
    </row>
    <row r="363" spans="1:19" x14ac:dyDescent="0.3">
      <c r="A363">
        <v>15</v>
      </c>
      <c r="B363" s="5" t="s">
        <v>401</v>
      </c>
      <c r="C363">
        <v>2</v>
      </c>
      <c r="D363" s="5" t="s">
        <v>80</v>
      </c>
      <c r="E363" s="5" t="s">
        <v>73</v>
      </c>
      <c r="F363" s="5" t="s">
        <v>87</v>
      </c>
      <c r="G363" s="8">
        <v>47.21</v>
      </c>
      <c r="H363" s="5" t="s">
        <v>88</v>
      </c>
      <c r="I363">
        <v>362</v>
      </c>
      <c r="J363" s="5" t="s">
        <v>112</v>
      </c>
      <c r="K363" s="5" t="s">
        <v>676</v>
      </c>
      <c r="L363" s="3">
        <v>62</v>
      </c>
      <c r="M363" s="6" t="d">
        <v>2023-04-04T05:59:00.03839981742203100</v>
      </c>
      <c r="N363" s="7" t="d">
        <v>2023-04-04T02:03:00.02880017738789400</v>
      </c>
      <c r="O363" s="7" t="d">
        <v>2023-04-04T05:59:00.03839981742203100</v>
      </c>
      <c r="P363" s="7" t="d">
        <v>03:55:59.99999923199998650</v>
      </c>
      <c r="Q363" s="7" t="d">
        <v>02:03:00.00000002879992575</v>
      </c>
      <c r="R363" s="7" t="d">
        <v>01:52:59.999999635200103275</v>
      </c>
      <c r="S363" s="5" t="s">
        <v>78</v>
      </c>
    </row>
    <row r="364" spans="1:19" x14ac:dyDescent="0.3">
      <c r="A364">
        <v>5</v>
      </c>
      <c r="B364" s="5" t="s">
        <v>677</v>
      </c>
      <c r="C364">
        <v>2</v>
      </c>
      <c r="D364" s="5" t="s">
        <v>72</v>
      </c>
      <c r="E364" s="5" t="s">
        <v>73</v>
      </c>
      <c r="F364" s="5" t="s">
        <v>87</v>
      </c>
      <c r="G364" s="8">
        <v>49.02</v>
      </c>
      <c r="H364" s="5" t="s">
        <v>102</v>
      </c>
      <c r="I364">
        <v>363</v>
      </c>
      <c r="J364" s="5" t="s">
        <v>89</v>
      </c>
      <c r="K364" s="5" t="s">
        <v>678</v>
      </c>
      <c r="L364" s="3">
        <v>240</v>
      </c>
      <c r="M364" s="6" t="d">
        <v>2023-04-04T03:29:00.00960001721978325</v>
      </c>
      <c r="N364" s="7" t="d">
        <v>2023-04-04T01:45:59.99039998278021675</v>
      </c>
      <c r="O364" s="7" t="d">
        <v>2023-04-04T03:29:00.00960001721978325</v>
      </c>
      <c r="P364" s="7" t="d">
        <v>01:58:00.00000004800003375</v>
      </c>
      <c r="Q364" s="7" t="d">
        <v>02:28:59.99999980800059400</v>
      </c>
      <c r="R364" s="7" t="d">
        <v>1899-12-30</v>
      </c>
      <c r="S364" s="5" t="s">
        <v>110</v>
      </c>
    </row>
    <row r="365" spans="1:19" x14ac:dyDescent="0.3">
      <c r="A365">
        <v>15</v>
      </c>
      <c r="B365" s="5" t="s">
        <v>679</v>
      </c>
      <c r="C365">
        <v>2</v>
      </c>
      <c r="D365" s="5" t="s">
        <v>92</v>
      </c>
      <c r="E365" s="5" t="s">
        <v>73</v>
      </c>
      <c r="F365" s="5" t="s">
        <v>74</v>
      </c>
      <c r="G365" s="8">
        <v>48.28</v>
      </c>
      <c r="H365" s="5" t="s">
        <v>75</v>
      </c>
      <c r="I365">
        <v>364</v>
      </c>
      <c r="J365" s="5" t="s">
        <v>89</v>
      </c>
      <c r="K365" s="5" t="s">
        <v>680</v>
      </c>
      <c r="L365" s="3">
        <v>157</v>
      </c>
      <c r="M365" s="6" t="d">
        <v>2023-04-04T07:09:59.9903998570516725</v>
      </c>
      <c r="N365" s="7" t="d">
        <v>2023-04-04T03:49:59.98079971410333825</v>
      </c>
      <c r="O365" s="7" t="d">
        <v>2023-04-04T07:09:59.9903998570516725</v>
      </c>
      <c r="P365" s="7" t="d">
        <v>03:20:00.0000000960005400</v>
      </c>
      <c r="Q365" s="7" t="d">
        <v>01:52:00.00000001920035100</v>
      </c>
      <c r="R365" s="7" t="d">
        <v>01:28:00.00000016320008100</v>
      </c>
      <c r="S365" s="5" t="s">
        <v>78</v>
      </c>
    </row>
    <row r="366" spans="1:19" x14ac:dyDescent="0.3">
      <c r="A366">
        <v>4</v>
      </c>
      <c r="B366" s="5" t="s">
        <v>681</v>
      </c>
      <c r="C366">
        <v>1</v>
      </c>
      <c r="D366" s="5" t="s">
        <v>72</v>
      </c>
      <c r="E366" s="5" t="s">
        <v>73</v>
      </c>
      <c r="F366" s="5" t="s">
        <v>82</v>
      </c>
      <c r="G366" s="8">
        <v>34.97</v>
      </c>
      <c r="H366" s="5" t="s">
        <v>102</v>
      </c>
      <c r="I366">
        <v>365</v>
      </c>
      <c r="J366" s="5" t="s">
        <v>130</v>
      </c>
      <c r="K366" s="5" t="s">
        <v>12</v>
      </c>
      <c r="L366" s="3">
        <v>108</v>
      </c>
      <c r="M366" s="6" t="d">
        <v>2023-04-04T04:32:59.97119994834065700</v>
      </c>
      <c r="N366" s="7" t="d">
        <v>2023-04-04T01:02:59.99999974854290475</v>
      </c>
      <c r="O366" s="7" t="d">
        <v>2023-04-04T04:32:59.97119994834065700</v>
      </c>
      <c r="P366" s="7" t="d">
        <v>03:45:00.000</v>
      </c>
      <c r="Q366" s="7" t="d">
        <v>00:24:59.99999999039994600</v>
      </c>
      <c r="R366" s="7" t="d">
        <v>03:20:00.0000000960005400</v>
      </c>
      <c r="S366" s="5" t="s">
        <v>78</v>
      </c>
    </row>
    <row r="367" spans="1:19" x14ac:dyDescent="0.3">
      <c r="A367">
        <v>17</v>
      </c>
      <c r="B367" s="5" t="s">
        <v>682</v>
      </c>
      <c r="C367">
        <v>5</v>
      </c>
      <c r="D367" s="5" t="s">
        <v>72</v>
      </c>
      <c r="E367" s="5" t="s">
        <v>73</v>
      </c>
      <c r="F367" s="5" t="s">
        <v>82</v>
      </c>
      <c r="G367" s="8">
        <v>10.57</v>
      </c>
      <c r="H367" s="5" t="s">
        <v>75</v>
      </c>
      <c r="I367">
        <v>366</v>
      </c>
      <c r="J367" s="5" t="s">
        <v>130</v>
      </c>
      <c r="K367" s="5" t="s">
        <v>683</v>
      </c>
      <c r="L367" s="3">
        <v>239</v>
      </c>
      <c r="M367" s="6" t="d">
        <v>2023-04-04T04:45:59.99039998278021675</v>
      </c>
      <c r="N367" s="7" t="d">
        <v>2023-04-04T01:32:59.97119994834065700</v>
      </c>
      <c r="O367" s="7" t="d">
        <v>2023-04-04T04:45:59.99039998278021675</v>
      </c>
      <c r="P367" s="7" t="d">
        <v>03:13:00.00000019199964225</v>
      </c>
      <c r="Q367" s="7" t="d">
        <v>01:30:00.000</v>
      </c>
      <c r="R367" s="7" t="d">
        <v>01:43:00.0000000191998650</v>
      </c>
      <c r="S367" s="5" t="s">
        <v>78</v>
      </c>
    </row>
    <row r="368" spans="1:19" x14ac:dyDescent="0.3">
      <c r="A368">
        <v>12</v>
      </c>
      <c r="B368" s="5" t="s">
        <v>684</v>
      </c>
      <c r="C368">
        <v>2</v>
      </c>
      <c r="D368" s="5" t="s">
        <v>72</v>
      </c>
      <c r="E368" s="5" t="s">
        <v>100</v>
      </c>
      <c r="F368" s="5" t="s">
        <v>87</v>
      </c>
      <c r="G368" s="8">
        <v>12.62</v>
      </c>
      <c r="H368" s="5" t="s">
        <v>88</v>
      </c>
      <c r="I368">
        <v>367</v>
      </c>
      <c r="J368" s="5" t="s">
        <v>130</v>
      </c>
      <c r="K368" s="5" t="s">
        <v>685</v>
      </c>
      <c r="L368" s="3">
        <v>101</v>
      </c>
      <c r="M368" s="6" t="d">
        <v>2023-04-04T03:45:00.000</v>
      </c>
      <c r="N368" s="7" t="d">
        <v>2023-04-04T00:53:00.03839969169348675</v>
      </c>
      <c r="O368" s="7" t="d">
        <v>2023-04-04T03:45:00.000</v>
      </c>
      <c r="P368" s="7" t="d">
        <v>02:51:59.9999996160004725</v>
      </c>
      <c r="Q368" s="7" t="d">
        <v>01:12:59.99999996160014175</v>
      </c>
      <c r="R368" s="7" t="d">
        <v>01:38:59.9999996543997300</v>
      </c>
      <c r="S368" s="5" t="s">
        <v>78</v>
      </c>
    </row>
    <row r="369" spans="1:19" x14ac:dyDescent="0.3">
      <c r="A369">
        <v>13</v>
      </c>
      <c r="B369" s="5" t="s">
        <v>686</v>
      </c>
      <c r="C369">
        <v>1</v>
      </c>
      <c r="D369" s="5" t="s">
        <v>80</v>
      </c>
      <c r="E369" s="5" t="s">
        <v>81</v>
      </c>
      <c r="F369" s="5" t="s">
        <v>74</v>
      </c>
      <c r="G369" s="8">
        <v>37.65</v>
      </c>
      <c r="H369" s="5" t="s">
        <v>102</v>
      </c>
      <c r="I369">
        <v>368</v>
      </c>
      <c r="J369" s="5" t="s">
        <v>83</v>
      </c>
      <c r="K369" s="5" t="s">
        <v>687</v>
      </c>
      <c r="L369" s="3">
        <v>123</v>
      </c>
      <c r="M369" s="6" t="d">
        <v>2023-04-04T05:32:59.99999974854290475</v>
      </c>
      <c r="N369" s="7" t="d">
        <v>2023-04-04T03:24:00.02880030311643825</v>
      </c>
      <c r="O369" s="7" t="d">
        <v>2023-04-04T05:32:59.99999974854290475</v>
      </c>
      <c r="P369" s="7" t="d">
        <v>02:23:59.99999948159995950</v>
      </c>
      <c r="Q369" s="7" t="d">
        <v>01:25:00.00000001920010800</v>
      </c>
      <c r="R369" s="7" t="d">
        <v>00:58:59.99999946239985150</v>
      </c>
      <c r="S369" s="5" t="s">
        <v>78</v>
      </c>
    </row>
    <row r="370" spans="1:19" x14ac:dyDescent="0.3">
      <c r="A370">
        <v>20</v>
      </c>
      <c r="B370" s="5" t="s">
        <v>688</v>
      </c>
      <c r="C370">
        <v>2</v>
      </c>
      <c r="D370" s="5" t="s">
        <v>92</v>
      </c>
      <c r="E370" s="5" t="s">
        <v>73</v>
      </c>
      <c r="F370" s="5" t="s">
        <v>87</v>
      </c>
      <c r="G370" s="8">
        <v>34.83</v>
      </c>
      <c r="H370" s="5" t="s">
        <v>88</v>
      </c>
      <c r="I370">
        <v>369</v>
      </c>
      <c r="J370" s="5" t="s">
        <v>112</v>
      </c>
      <c r="K370" s="5" t="s">
        <v>689</v>
      </c>
      <c r="L370" s="3">
        <v>242</v>
      </c>
      <c r="M370" s="6" t="d">
        <v>2023-04-04T05:53:59.97120007406920125</v>
      </c>
      <c r="N370" s="7" t="d">
        <v>2023-04-04T02:10:59.98079983983188925</v>
      </c>
      <c r="O370" s="7" t="d">
        <v>2023-04-04T05:53:59.97120007406920125</v>
      </c>
      <c r="P370" s="7" t="d">
        <v>03:42:59.99999990400041850</v>
      </c>
      <c r="Q370" s="7" t="d">
        <v>00:42:00.00000002880010125</v>
      </c>
      <c r="R370" s="7" t="d">
        <v>03:01:00.000000479999826525</v>
      </c>
      <c r="S370" s="5" t="s">
        <v>78</v>
      </c>
    </row>
    <row r="371" spans="1:19" x14ac:dyDescent="0.3">
      <c r="A371">
        <v>13</v>
      </c>
      <c r="B371" s="5" t="s">
        <v>690</v>
      </c>
      <c r="C371">
        <v>6</v>
      </c>
      <c r="D371" s="5" t="s">
        <v>72</v>
      </c>
      <c r="E371" s="5" t="s">
        <v>73</v>
      </c>
      <c r="F371" s="5" t="s">
        <v>87</v>
      </c>
      <c r="G371" s="8">
        <v>47.79</v>
      </c>
      <c r="H371" s="5" t="s">
        <v>88</v>
      </c>
      <c r="I371">
        <v>370</v>
      </c>
      <c r="J371" s="5" t="s">
        <v>112</v>
      </c>
      <c r="K371" s="5" t="s">
        <v>12</v>
      </c>
      <c r="L371" s="3">
        <v>72</v>
      </c>
      <c r="M371" s="6" t="d">
        <v>2023-04-04T03:22:59.980800091288983825</v>
      </c>
      <c r="N371" s="7" t="d">
        <v>2023-04-04T02:19:59.98079971410333825</v>
      </c>
      <c r="O371" s="7" t="d">
        <v>2023-04-04T03:22:59.980800091288983825</v>
      </c>
      <c r="P371" s="7" t="d">
        <v>01:03:00.00000034559990550</v>
      </c>
      <c r="Q371" s="7" t="d">
        <v>00:33:00.00000002879992575</v>
      </c>
      <c r="R371" s="7" t="d">
        <v>00:30:00.00000040319987175</v>
      </c>
      <c r="S371" s="5" t="s">
        <v>78</v>
      </c>
    </row>
    <row r="372" spans="1:19" x14ac:dyDescent="0.3">
      <c r="A372">
        <v>4</v>
      </c>
      <c r="B372" s="5" t="s">
        <v>691</v>
      </c>
      <c r="C372">
        <v>3</v>
      </c>
      <c r="D372" s="5" t="s">
        <v>96</v>
      </c>
      <c r="E372" s="5" t="s">
        <v>100</v>
      </c>
      <c r="F372" s="5" t="s">
        <v>87</v>
      </c>
      <c r="G372" s="8">
        <v>32.51</v>
      </c>
      <c r="H372" s="5" t="s">
        <v>102</v>
      </c>
      <c r="I372">
        <v>371</v>
      </c>
      <c r="J372" s="5" t="s">
        <v>125</v>
      </c>
      <c r="K372" s="5" t="s">
        <v>692</v>
      </c>
      <c r="L372" s="3">
        <v>200</v>
      </c>
      <c r="M372" s="6" t="d">
        <v>2023-04-04T04:30:59.961600182577967650</v>
      </c>
      <c r="N372" s="7" t="d">
        <v>2023-04-04T01:16:00.01919978298247125</v>
      </c>
      <c r="O372" s="7" t="d">
        <v>2023-04-04T04:30:59.961600182577967650</v>
      </c>
      <c r="P372" s="7" t="d">
        <v>03:30:00.00000057600084375</v>
      </c>
      <c r="Q372" s="7" t="d">
        <v>00:49:00.00000001919998650</v>
      </c>
      <c r="R372" s="7" t="d">
        <v>02:41:00.00000038400048600</v>
      </c>
      <c r="S372" s="5" t="s">
        <v>78</v>
      </c>
    </row>
    <row r="373" spans="1:19" x14ac:dyDescent="0.3">
      <c r="A373">
        <v>14</v>
      </c>
      <c r="B373" s="5" t="s">
        <v>693</v>
      </c>
      <c r="C373">
        <v>5</v>
      </c>
      <c r="D373" s="5" t="s">
        <v>86</v>
      </c>
      <c r="E373" s="5" t="s">
        <v>73</v>
      </c>
      <c r="F373" s="5" t="s">
        <v>87</v>
      </c>
      <c r="G373" s="8">
        <v>17.170000000000002</v>
      </c>
      <c r="H373" s="5" t="s">
        <v>75</v>
      </c>
      <c r="I373">
        <v>372</v>
      </c>
      <c r="J373" s="5" t="s">
        <v>89</v>
      </c>
      <c r="K373" s="5" t="s">
        <v>24</v>
      </c>
      <c r="L373" s="3">
        <v>36</v>
      </c>
      <c r="M373" s="6" t="d">
        <v>2023-04-04T06:13:59.98080021701752875</v>
      </c>
      <c r="N373" s="7" t="d">
        <v>2023-04-04T02:46:00.01919978298247125</v>
      </c>
      <c r="O373" s="7" t="d">
        <v>2023-04-04T06:13:59.98080021701752875</v>
      </c>
      <c r="P373" s="7" t="d">
        <v>03:28:00.00000047999886600</v>
      </c>
      <c r="Q373" s="7" t="d">
        <v>00:22:00.00000001920004725</v>
      </c>
      <c r="R373" s="7" t="d">
        <v>03:06:00.00000028800114075</v>
      </c>
      <c r="S373" s="5" t="s">
        <v>78</v>
      </c>
    </row>
    <row r="374" spans="1:19" x14ac:dyDescent="0.3">
      <c r="A374">
        <v>19</v>
      </c>
      <c r="B374" s="5" t="s">
        <v>694</v>
      </c>
      <c r="C374">
        <v>2</v>
      </c>
      <c r="D374" s="5" t="s">
        <v>92</v>
      </c>
      <c r="E374" s="5" t="s">
        <v>81</v>
      </c>
      <c r="F374" s="5" t="s">
        <v>74</v>
      </c>
      <c r="G374" s="8">
        <v>26.62</v>
      </c>
      <c r="H374" s="5" t="s">
        <v>102</v>
      </c>
      <c r="I374">
        <v>373</v>
      </c>
      <c r="J374" s="5" t="s">
        <v>147</v>
      </c>
      <c r="K374" s="5" t="s">
        <v>695</v>
      </c>
      <c r="L374" s="3">
        <v>160</v>
      </c>
      <c r="M374" s="6" t="d">
        <v>2023-04-04T03:11:00.00960026867687850</v>
      </c>
      <c r="N374" s="7" t="d">
        <v>2023-04-04T00:36:59.96160030830651325</v>
      </c>
      <c r="O374" s="7" t="d">
        <v>2023-04-04T03:11:00.00960026867687850</v>
      </c>
      <c r="P374" s="7" t="d">
        <v>02:49:00.000000768000010125</v>
      </c>
      <c r="Q374" s="7" t="d">
        <v>01:56:00.00000003839973675</v>
      </c>
      <c r="R374" s="7" t="d">
        <v>00:53:00.00000055679989875</v>
      </c>
      <c r="S374" s="5" t="s">
        <v>78</v>
      </c>
    </row>
    <row r="375" spans="1:19" x14ac:dyDescent="0.3">
      <c r="A375">
        <v>18</v>
      </c>
      <c r="B375" s="5" t="s">
        <v>696</v>
      </c>
      <c r="C375">
        <v>3</v>
      </c>
      <c r="D375" s="5" t="s">
        <v>86</v>
      </c>
      <c r="E375" s="5" t="s">
        <v>73</v>
      </c>
      <c r="F375" s="5" t="s">
        <v>87</v>
      </c>
      <c r="G375" s="8">
        <v>33.35</v>
      </c>
      <c r="H375" s="5" t="s">
        <v>88</v>
      </c>
      <c r="I375">
        <v>374</v>
      </c>
      <c r="J375" s="5" t="s">
        <v>93</v>
      </c>
      <c r="K375" s="5" t="s">
        <v>17</v>
      </c>
      <c r="L375" s="3">
        <v>35</v>
      </c>
      <c r="M375" s="6" t="d">
        <v>2023-04-04T04:23:59.97120007406920125</v>
      </c>
      <c r="N375" s="7" t="d">
        <v>2023-04-04T03:18:59.96159993112087375</v>
      </c>
      <c r="O375" s="7" t="d">
        <v>2023-04-04T04:23:59.97120007406920125</v>
      </c>
      <c r="P375" s="7" t="d">
        <v>01:05:00.00000018239983125</v>
      </c>
      <c r="Q375" s="7" t="d">
        <v>00:09:00.0</v>
      </c>
      <c r="R375" s="7" t="d">
        <v>00:56:00.00000018239994600</v>
      </c>
      <c r="S375" s="5" t="s">
        <v>78</v>
      </c>
    </row>
    <row r="376" spans="1:19" x14ac:dyDescent="0.3">
      <c r="A376">
        <v>18</v>
      </c>
      <c r="B376" s="5" t="s">
        <v>697</v>
      </c>
      <c r="C376">
        <v>1</v>
      </c>
      <c r="D376" s="5" t="s">
        <v>72</v>
      </c>
      <c r="E376" s="5" t="s">
        <v>73</v>
      </c>
      <c r="F376" s="5" t="s">
        <v>87</v>
      </c>
      <c r="G376" s="8">
        <v>22.3</v>
      </c>
      <c r="H376" s="5" t="s">
        <v>75</v>
      </c>
      <c r="I376">
        <v>375</v>
      </c>
      <c r="J376" s="5" t="s">
        <v>76</v>
      </c>
      <c r="K376" s="5" t="s">
        <v>9</v>
      </c>
      <c r="L376" s="3">
        <v>93</v>
      </c>
      <c r="M376" s="6" t="d">
        <v>2023-04-04T03:08:59.99999987427145575</v>
      </c>
      <c r="N376" s="7" t="d">
        <v>2023-04-04T00:17:00.03840019460767725</v>
      </c>
      <c r="O376" s="7" t="d">
        <v>2023-04-04T03:08:59.99999987427145575</v>
      </c>
      <c r="P376" s="7" t="d">
        <v>02:51:59.9999996160004725</v>
      </c>
      <c r="Q376" s="7" t="d">
        <v>00:26:59.99999999999993925</v>
      </c>
      <c r="R376" s="7" t="d">
        <v>02:24:59.99999961600023625</v>
      </c>
      <c r="S376" s="5" t="s">
        <v>78</v>
      </c>
    </row>
    <row r="377" spans="1:19" x14ac:dyDescent="0.3">
      <c r="A377">
        <v>16</v>
      </c>
      <c r="B377" s="5" t="s">
        <v>675</v>
      </c>
      <c r="C377">
        <v>4</v>
      </c>
      <c r="D377" s="5" t="s">
        <v>80</v>
      </c>
      <c r="E377" s="5" t="s">
        <v>73</v>
      </c>
      <c r="F377" s="5" t="s">
        <v>82</v>
      </c>
      <c r="G377" s="8">
        <v>27.51</v>
      </c>
      <c r="H377" s="5" t="s">
        <v>102</v>
      </c>
      <c r="I377">
        <v>376</v>
      </c>
      <c r="J377" s="5" t="s">
        <v>125</v>
      </c>
      <c r="K377" s="5" t="s">
        <v>22</v>
      </c>
      <c r="L377" s="3">
        <v>46</v>
      </c>
      <c r="M377" s="6" t="d">
        <v>2023-04-04T05:12:00.02880005165934300</v>
      </c>
      <c r="N377" s="7" t="d">
        <v>2023-04-04T02:53:00.00959989149123225</v>
      </c>
      <c r="O377" s="7" t="d">
        <v>2023-04-04T05:12:00.02880005165934300</v>
      </c>
      <c r="P377" s="7" t="d">
        <v>02:34:00.00000047999958825</v>
      </c>
      <c r="Q377" s="7" t="d">
        <v>00:04:59.99999999807997975</v>
      </c>
      <c r="R377" s="7" t="d">
        <v>02:28:59.99999980800059400</v>
      </c>
      <c r="S377" s="5" t="s">
        <v>78</v>
      </c>
    </row>
    <row r="378" spans="1:19" x14ac:dyDescent="0.3">
      <c r="A378">
        <v>5</v>
      </c>
      <c r="B378" s="5" t="s">
        <v>698</v>
      </c>
      <c r="C378">
        <v>1</v>
      </c>
      <c r="D378" s="5" t="s">
        <v>96</v>
      </c>
      <c r="E378" s="5" t="s">
        <v>73</v>
      </c>
      <c r="F378" s="5" t="s">
        <v>87</v>
      </c>
      <c r="G378" s="8">
        <v>14.96</v>
      </c>
      <c r="H378" s="5" t="s">
        <v>88</v>
      </c>
      <c r="I378">
        <v>377</v>
      </c>
      <c r="J378" s="5" t="s">
        <v>93</v>
      </c>
      <c r="K378" s="5" t="s">
        <v>699</v>
      </c>
      <c r="L378" s="3">
        <v>100</v>
      </c>
      <c r="M378" s="6" t="d">
        <v>2023-04-04T04:45:59.99039998278021675</v>
      </c>
      <c r="N378" s="7" t="d">
        <v>2023-04-04T01:18:00.02880017738789400</v>
      </c>
      <c r="O378" s="7" t="d">
        <v>2023-04-04T04:45:59.99039998278021675</v>
      </c>
      <c r="P378" s="7" t="d">
        <v>03:27:59.99999961600119475</v>
      </c>
      <c r="Q378" s="7" t="d">
        <v>00:45:59.999999961599903475</v>
      </c>
      <c r="R378" s="7" t="d">
        <v>02:42:00.00000000000024300</v>
      </c>
      <c r="S378" s="5" t="s">
        <v>78</v>
      </c>
    </row>
    <row r="379" spans="1:19" x14ac:dyDescent="0.3">
      <c r="A379">
        <v>3</v>
      </c>
      <c r="B379" s="5" t="s">
        <v>700</v>
      </c>
      <c r="C379">
        <v>1</v>
      </c>
      <c r="D379" s="5" t="s">
        <v>80</v>
      </c>
      <c r="E379" s="5" t="s">
        <v>73</v>
      </c>
      <c r="F379" s="5" t="s">
        <v>82</v>
      </c>
      <c r="G379" s="8">
        <v>40.31</v>
      </c>
      <c r="H379" s="5" t="s">
        <v>88</v>
      </c>
      <c r="I379">
        <v>378</v>
      </c>
      <c r="J379" s="5" t="s">
        <v>97</v>
      </c>
      <c r="K379" s="5" t="s">
        <v>701</v>
      </c>
      <c r="L379" s="3">
        <v>49</v>
      </c>
      <c r="M379" s="6" t="d">
        <v>2023-04-04T05:17:59.97119994834065700</v>
      </c>
      <c r="N379" s="7" t="d">
        <v>2023-04-04T03:54:59.96160005684941800</v>
      </c>
      <c r="O379" s="7" t="d">
        <v>2023-04-04T05:17:59.97119994834065700</v>
      </c>
      <c r="P379" s="7" t="d">
        <v>01:22:59.99999992319992575</v>
      </c>
      <c r="Q379" s="7" t="d">
        <v>00:20:59.99999997119995950</v>
      </c>
      <c r="R379" s="7" t="d">
        <v>01:01:59.99999986560008100</v>
      </c>
      <c r="S379" s="5" t="s">
        <v>78</v>
      </c>
    </row>
    <row r="380" spans="1:19" x14ac:dyDescent="0.3">
      <c r="A380">
        <v>4</v>
      </c>
      <c r="B380" s="5" t="s">
        <v>413</v>
      </c>
      <c r="C380">
        <v>2</v>
      </c>
      <c r="D380" s="5" t="s">
        <v>72</v>
      </c>
      <c r="E380" s="5" t="s">
        <v>81</v>
      </c>
      <c r="F380" s="5" t="s">
        <v>87</v>
      </c>
      <c r="G380" s="8">
        <v>10.61</v>
      </c>
      <c r="H380" s="5" t="s">
        <v>102</v>
      </c>
      <c r="I380">
        <v>379</v>
      </c>
      <c r="J380" s="5" t="s">
        <v>130</v>
      </c>
      <c r="K380" s="5" t="s">
        <v>17</v>
      </c>
      <c r="L380" s="3">
        <v>70</v>
      </c>
      <c r="M380" s="6" t="d">
        <v>2023-04-04T03:56:59.971199822612106675</v>
      </c>
      <c r="N380" s="7" t="d">
        <v>2023-04-04T01:30:59.961600182577967650</v>
      </c>
      <c r="O380" s="7" t="d">
        <v>2023-04-04T03:56:59.971199822612106675</v>
      </c>
      <c r="P380" s="7" t="d">
        <v>02:40:59.99999952000041175</v>
      </c>
      <c r="Q380" s="7" t="d">
        <v>00:06:00.00000000288001350</v>
      </c>
      <c r="R380" s="7" t="d">
        <v>02:34:59.9999992320004725</v>
      </c>
      <c r="S380" s="5" t="s">
        <v>78</v>
      </c>
    </row>
    <row r="381" spans="1:19" x14ac:dyDescent="0.3">
      <c r="A381">
        <v>5</v>
      </c>
      <c r="B381" s="5" t="s">
        <v>362</v>
      </c>
      <c r="C381">
        <v>1</v>
      </c>
      <c r="D381" s="5" t="s">
        <v>72</v>
      </c>
      <c r="E381" s="5" t="s">
        <v>100</v>
      </c>
      <c r="F381" s="5" t="s">
        <v>74</v>
      </c>
      <c r="G381" s="8">
        <v>22.53</v>
      </c>
      <c r="H381" s="5" t="s">
        <v>88</v>
      </c>
      <c r="I381">
        <v>380</v>
      </c>
      <c r="J381" s="5" t="s">
        <v>147</v>
      </c>
      <c r="K381" s="5" t="s">
        <v>702</v>
      </c>
      <c r="L381" s="3">
        <v>137</v>
      </c>
      <c r="M381" s="6" t="d">
        <v>2023-04-04T04:32:59.97119994834065700</v>
      </c>
      <c r="N381" s="7" t="d">
        <v>2023-04-04T00:58:00.01920003443956650</v>
      </c>
      <c r="O381" s="7" t="d">
        <v>2023-04-04T04:32:59.97119994834065700</v>
      </c>
      <c r="P381" s="7" t="d">
        <v>03:34:59.99999951999969625</v>
      </c>
      <c r="Q381" s="7" t="d">
        <v>01:32:59.9999999711995950</v>
      </c>
      <c r="R381" s="7" t="d">
        <v>02:01:59.99999989439964225</v>
      </c>
      <c r="S381" s="5" t="s">
        <v>78</v>
      </c>
    </row>
    <row r="382" spans="1:19" x14ac:dyDescent="0.3">
      <c r="A382">
        <v>4</v>
      </c>
      <c r="B382" s="5" t="s">
        <v>703</v>
      </c>
      <c r="C382">
        <v>1</v>
      </c>
      <c r="D382" s="5" t="s">
        <v>80</v>
      </c>
      <c r="E382" s="5" t="s">
        <v>81</v>
      </c>
      <c r="F382" s="5" t="s">
        <v>74</v>
      </c>
      <c r="G382" s="8">
        <v>27.69</v>
      </c>
      <c r="H382" s="5" t="s">
        <v>88</v>
      </c>
      <c r="I382">
        <v>381</v>
      </c>
      <c r="J382" s="5" t="s">
        <v>112</v>
      </c>
      <c r="K382" s="5" t="s">
        <v>704</v>
      </c>
      <c r="L382" s="3">
        <v>144</v>
      </c>
      <c r="M382" s="6" t="d">
        <v>2023-04-04T04:32:00.00959976576268800</v>
      </c>
      <c r="N382" s="7" t="d">
        <v>2023-04-04T00:56:59.971199822612106675</v>
      </c>
      <c r="O382" s="7" t="d">
        <v>2023-04-04T04:32:00.00959976576268800</v>
      </c>
      <c r="P382" s="7" t="d">
        <v>03:34:59.99999951999969625</v>
      </c>
      <c r="Q382" s="7" t="d">
        <v>00:47:00.00000000960029700</v>
      </c>
      <c r="R382" s="7" t="d">
        <v>02:48:00.00000028800018225</v>
      </c>
      <c r="S382" s="5" t="s">
        <v>78</v>
      </c>
    </row>
    <row r="383" spans="1:19" x14ac:dyDescent="0.3">
      <c r="A383">
        <v>20</v>
      </c>
      <c r="B383" s="5" t="s">
        <v>229</v>
      </c>
      <c r="C383">
        <v>6</v>
      </c>
      <c r="D383" s="5" t="s">
        <v>86</v>
      </c>
      <c r="E383" s="5" t="s">
        <v>100</v>
      </c>
      <c r="F383" s="5" t="s">
        <v>74</v>
      </c>
      <c r="G383" s="8">
        <v>19.8</v>
      </c>
      <c r="H383" s="5" t="s">
        <v>75</v>
      </c>
      <c r="I383">
        <v>382</v>
      </c>
      <c r="J383" s="5" t="s">
        <v>125</v>
      </c>
      <c r="K383" s="5" t="s">
        <v>13</v>
      </c>
      <c r="L383" s="3">
        <v>87</v>
      </c>
      <c r="M383" s="6" t="d">
        <v>2023-04-04T06:27:00.00000025145709525</v>
      </c>
      <c r="N383" s="7" t="d">
        <v>2023-04-04T03:08:59.99999987427145575</v>
      </c>
      <c r="O383" s="7" t="d">
        <v>2023-04-04T06:27:00.00000025145709525</v>
      </c>
      <c r="P383" s="7" t="d">
        <v>03:18:00.00000000000095850</v>
      </c>
      <c r="Q383" s="7" t="d">
        <v>00:53:59.99999999999987850</v>
      </c>
      <c r="R383" s="7" t="d">
        <v>02:24:00.00000000000047925</v>
      </c>
      <c r="S383" s="5" t="s">
        <v>78</v>
      </c>
    </row>
    <row r="384" spans="1:19" x14ac:dyDescent="0.3">
      <c r="A384">
        <v>6</v>
      </c>
      <c r="B384" s="5" t="s">
        <v>705</v>
      </c>
      <c r="C384">
        <v>6</v>
      </c>
      <c r="D384" s="5" t="s">
        <v>96</v>
      </c>
      <c r="E384" s="5" t="s">
        <v>73</v>
      </c>
      <c r="F384" s="5" t="s">
        <v>87</v>
      </c>
      <c r="G384" s="8">
        <v>31.33</v>
      </c>
      <c r="H384" s="5" t="s">
        <v>88</v>
      </c>
      <c r="I384">
        <v>383</v>
      </c>
      <c r="J384" s="5" t="s">
        <v>130</v>
      </c>
      <c r="K384" s="5" t="s">
        <v>12</v>
      </c>
      <c r="L384" s="3">
        <v>108</v>
      </c>
      <c r="M384" s="6" t="d">
        <v>2023-04-04T06:33:00.02880017738789400</v>
      </c>
      <c r="N384" s="7" t="d">
        <v>2023-04-04T03:29:00.00960001721978325</v>
      </c>
      <c r="O384" s="7" t="d">
        <v>2023-04-04T06:33:00.02880017738789400</v>
      </c>
      <c r="P384" s="7" t="d">
        <v>03:04:00.00000019199916300</v>
      </c>
      <c r="Q384" s="7" t="d">
        <v>00:09:00.0</v>
      </c>
      <c r="R384" s="7" t="d">
        <v>02:55:00.00000019199988525</v>
      </c>
      <c r="S384" s="5" t="s">
        <v>78</v>
      </c>
    </row>
    <row r="385" spans="1:19" x14ac:dyDescent="0.3">
      <c r="A385">
        <v>1</v>
      </c>
      <c r="B385" s="5" t="s">
        <v>706</v>
      </c>
      <c r="C385">
        <v>5</v>
      </c>
      <c r="D385" s="5" t="s">
        <v>80</v>
      </c>
      <c r="E385" s="5" t="s">
        <v>81</v>
      </c>
      <c r="F385" s="5" t="s">
        <v>74</v>
      </c>
      <c r="G385" s="8">
        <v>39.32</v>
      </c>
      <c r="H385" s="5" t="s">
        <v>75</v>
      </c>
      <c r="I385">
        <v>384</v>
      </c>
      <c r="J385" s="5" t="s">
        <v>103</v>
      </c>
      <c r="K385" s="5" t="s">
        <v>707</v>
      </c>
      <c r="L385" s="3">
        <v>120</v>
      </c>
      <c r="M385" s="6" t="d">
        <v>2023-04-04T02:32:59.99999974854290475</v>
      </c>
      <c r="N385" s="7" t="d">
        <v>2023-04-04T00:11:00.00960026867687850</v>
      </c>
      <c r="O385" s="7" t="d">
        <v>2023-04-04T02:32:59.99999974854290475</v>
      </c>
      <c r="P385" s="7" t="d">
        <v>02:21:59.9999994719996625</v>
      </c>
      <c r="Q385" s="7" t="d">
        <v>01:50:00.00000000960005400</v>
      </c>
      <c r="R385" s="7" t="d">
        <v>00:31:59.99999946239991225</v>
      </c>
      <c r="S385" s="5" t="s">
        <v>78</v>
      </c>
    </row>
    <row r="386" spans="1:19" x14ac:dyDescent="0.3">
      <c r="A386">
        <v>6</v>
      </c>
      <c r="B386" s="5" t="s">
        <v>708</v>
      </c>
      <c r="C386">
        <v>6</v>
      </c>
      <c r="D386" s="5" t="s">
        <v>72</v>
      </c>
      <c r="E386" s="5" t="s">
        <v>81</v>
      </c>
      <c r="F386" s="5" t="s">
        <v>87</v>
      </c>
      <c r="G386" s="8">
        <v>11.14</v>
      </c>
      <c r="H386" s="5" t="s">
        <v>102</v>
      </c>
      <c r="I386">
        <v>385</v>
      </c>
      <c r="J386" s="5" t="s">
        <v>76</v>
      </c>
      <c r="K386" s="5" t="s">
        <v>7</v>
      </c>
      <c r="L386" s="3">
        <v>60</v>
      </c>
      <c r="M386" s="6" t="d">
        <v>2023-04-05T06:42:59.99040023423731200</v>
      </c>
      <c r="N386" s="7" t="d">
        <v>2023-04-05T03:36:59.96160030830651325</v>
      </c>
      <c r="O386" s="7" t="d">
        <v>2023-04-05T06:42:59.99040023423731200</v>
      </c>
      <c r="P386" s="7" t="d">
        <v>03:21:00.00000057600036450</v>
      </c>
      <c r="Q386" s="7" t="d">
        <v>00:22:00.00000001920004725</v>
      </c>
      <c r="R386" s="7" t="d">
        <v>02:59:00.00000038400024300</v>
      </c>
      <c r="S386" s="5" t="s">
        <v>78</v>
      </c>
    </row>
    <row r="387" spans="1:19" x14ac:dyDescent="0.3">
      <c r="A387">
        <v>5</v>
      </c>
      <c r="B387" s="5" t="s">
        <v>629</v>
      </c>
      <c r="C387">
        <v>2</v>
      </c>
      <c r="D387" s="5" t="s">
        <v>96</v>
      </c>
      <c r="E387" s="5" t="s">
        <v>73</v>
      </c>
      <c r="F387" s="5" t="s">
        <v>74</v>
      </c>
      <c r="G387" s="8">
        <v>28.96</v>
      </c>
      <c r="H387" s="5" t="s">
        <v>102</v>
      </c>
      <c r="I387">
        <v>386</v>
      </c>
      <c r="J387" s="5" t="s">
        <v>103</v>
      </c>
      <c r="K387" s="5" t="s">
        <v>14</v>
      </c>
      <c r="L387" s="3">
        <v>99</v>
      </c>
      <c r="M387" s="6" t="d">
        <v>2023-04-05T02:57:59.99040023423731200</v>
      </c>
      <c r="N387" s="7" t="d">
        <v>2023-04-05T00:33:00.02880017738789400</v>
      </c>
      <c r="O387" s="7" t="d">
        <v>2023-04-05T02:57:59.99040023423731200</v>
      </c>
      <c r="P387" s="7" t="d">
        <v>02:39:59.9999999039994600</v>
      </c>
      <c r="Q387" s="7" t="d">
        <v>00:40:00.00000001920010800</v>
      </c>
      <c r="R387" s="7" t="d">
        <v>02:00:00.00000005760032400</v>
      </c>
      <c r="S387" s="5" t="s">
        <v>78</v>
      </c>
    </row>
    <row r="388" spans="1:19" x14ac:dyDescent="0.3">
      <c r="A388">
        <v>6</v>
      </c>
      <c r="B388" s="5" t="s">
        <v>709</v>
      </c>
      <c r="C388">
        <v>5</v>
      </c>
      <c r="D388" s="5" t="s">
        <v>92</v>
      </c>
      <c r="E388" s="5" t="s">
        <v>73</v>
      </c>
      <c r="F388" s="5" t="s">
        <v>82</v>
      </c>
      <c r="G388" s="8">
        <v>20.84</v>
      </c>
      <c r="H388" s="5" t="s">
        <v>102</v>
      </c>
      <c r="I388">
        <v>387</v>
      </c>
      <c r="J388" s="5" t="s">
        <v>103</v>
      </c>
      <c r="K388" s="5" t="s">
        <v>9</v>
      </c>
      <c r="L388" s="3">
        <v>93</v>
      </c>
      <c r="M388" s="6" t="d">
        <v>2023-04-05T06:09:59.96160005684941800</v>
      </c>
      <c r="N388" s="7" t="d">
        <v>2023-04-05T03:08:59.99999987427145575</v>
      </c>
      <c r="O388" s="7" t="d">
        <v>2023-04-05T06:09:59.96160005684941800</v>
      </c>
      <c r="P388" s="7" t="d">
        <v>03:15:59.99999990399898075</v>
      </c>
      <c r="Q388" s="7" t="d">
        <v>00:18:00.00000000000006075</v>
      </c>
      <c r="R388" s="7" t="d">
        <v>02:57:59.99999990400041850</v>
      </c>
      <c r="S388" s="5" t="s">
        <v>78</v>
      </c>
    </row>
    <row r="389" spans="1:19" x14ac:dyDescent="0.3">
      <c r="A389">
        <v>18</v>
      </c>
      <c r="B389" s="5" t="s">
        <v>383</v>
      </c>
      <c r="C389">
        <v>2</v>
      </c>
      <c r="D389" s="5" t="s">
        <v>86</v>
      </c>
      <c r="E389" s="5" t="s">
        <v>73</v>
      </c>
      <c r="F389" s="5" t="s">
        <v>87</v>
      </c>
      <c r="G389" s="8">
        <v>27.03</v>
      </c>
      <c r="H389" s="5" t="s">
        <v>88</v>
      </c>
      <c r="I389">
        <v>388</v>
      </c>
      <c r="J389" s="5" t="s">
        <v>76</v>
      </c>
      <c r="K389" s="5" t="s">
        <v>710</v>
      </c>
      <c r="L389" s="3">
        <v>291</v>
      </c>
      <c r="M389" s="6" t="d">
        <v>2023-04-05T03:35:00.03839994315058200</v>
      </c>
      <c r="N389" s="7" t="d">
        <v>2023-04-05T00:33:00.02880017738789400</v>
      </c>
      <c r="O389" s="7" t="d">
        <v>2023-04-05T03:35:00.03839994315058200</v>
      </c>
      <c r="P389" s="7" t="d">
        <v>03:02:00.00000009599958150</v>
      </c>
      <c r="Q389" s="7" t="d">
        <v>02:50:59.99999999999952075</v>
      </c>
      <c r="R389" s="7" t="d">
        <v>00:10:59.99999975903997975</v>
      </c>
      <c r="S389" s="5" t="s">
        <v>78</v>
      </c>
    </row>
    <row r="390" spans="1:19" x14ac:dyDescent="0.3">
      <c r="A390">
        <v>19</v>
      </c>
      <c r="B390" s="5" t="s">
        <v>711</v>
      </c>
      <c r="C390">
        <v>5</v>
      </c>
      <c r="D390" s="5" t="s">
        <v>72</v>
      </c>
      <c r="E390" s="5" t="s">
        <v>73</v>
      </c>
      <c r="F390" s="5" t="s">
        <v>87</v>
      </c>
      <c r="G390" s="8">
        <v>39.14</v>
      </c>
      <c r="H390" s="5" t="s">
        <v>75</v>
      </c>
      <c r="I390">
        <v>389</v>
      </c>
      <c r="J390" s="5" t="s">
        <v>103</v>
      </c>
      <c r="K390" s="5" t="s">
        <v>14</v>
      </c>
      <c r="L390" s="3">
        <v>33</v>
      </c>
      <c r="M390" s="6" t="d">
        <v>2023-04-05T02:15:00.000</v>
      </c>
      <c r="N390" s="7" t="d">
        <v>2023-04-05T00:02:00.00959976576268800</v>
      </c>
      <c r="O390" s="7" t="d">
        <v>2023-04-05T02:15:00.000</v>
      </c>
      <c r="P390" s="7" t="d">
        <v>02:13:00.00000024959996625</v>
      </c>
      <c r="Q390" s="7" t="d">
        <v>00:24:00.00000002880004050</v>
      </c>
      <c r="R390" s="7" t="d">
        <v>01:49:00.00000022080052650</v>
      </c>
      <c r="S390" s="5" t="s">
        <v>78</v>
      </c>
    </row>
    <row r="391" spans="1:19" x14ac:dyDescent="0.3">
      <c r="A391">
        <v>9</v>
      </c>
      <c r="B391" s="5" t="s">
        <v>163</v>
      </c>
      <c r="C391">
        <v>2</v>
      </c>
      <c r="D391" s="5" t="s">
        <v>72</v>
      </c>
      <c r="E391" s="5" t="s">
        <v>73</v>
      </c>
      <c r="F391" s="5" t="s">
        <v>87</v>
      </c>
      <c r="G391" s="8">
        <v>42.68</v>
      </c>
      <c r="H391" s="5" t="s">
        <v>75</v>
      </c>
      <c r="I391">
        <v>390</v>
      </c>
      <c r="J391" s="5" t="s">
        <v>130</v>
      </c>
      <c r="K391" s="5" t="s">
        <v>712</v>
      </c>
      <c r="L391" s="3">
        <v>143</v>
      </c>
      <c r="M391" s="6" t="d">
        <v>2023-04-05T05:19:00.01920016016811075</v>
      </c>
      <c r="N391" s="7" t="d">
        <v>2023-04-05T02:59:00.03839981742203100</v>
      </c>
      <c r="O391" s="7" t="d">
        <v>2023-04-05T05:19:00.01920016016811075</v>
      </c>
      <c r="P391" s="7" t="d">
        <v>02:20:00.00000032639943975</v>
      </c>
      <c r="Q391" s="7" t="d">
        <v>01:32:59.9999999711995950</v>
      </c>
      <c r="R391" s="7" t="d">
        <v>00:47:00.00000035519984475</v>
      </c>
      <c r="S391" s="5" t="s">
        <v>78</v>
      </c>
    </row>
    <row r="392" spans="1:19" x14ac:dyDescent="0.3">
      <c r="A392">
        <v>15</v>
      </c>
      <c r="B392" s="5" t="s">
        <v>713</v>
      </c>
      <c r="C392">
        <v>1</v>
      </c>
      <c r="D392" s="5" t="s">
        <v>72</v>
      </c>
      <c r="E392" s="5" t="s">
        <v>73</v>
      </c>
      <c r="F392" s="5" t="s">
        <v>87</v>
      </c>
      <c r="G392" s="8">
        <v>48.6</v>
      </c>
      <c r="H392" s="5" t="s">
        <v>75</v>
      </c>
      <c r="I392">
        <v>391</v>
      </c>
      <c r="J392" s="5" t="s">
        <v>125</v>
      </c>
      <c r="K392" s="5" t="s">
        <v>19</v>
      </c>
      <c r="L392" s="3">
        <v>22</v>
      </c>
      <c r="M392" s="6" t="d">
        <v>2023-04-05T04:09:00.02880030311643825</v>
      </c>
      <c r="N392" s="7" t="d">
        <v>2023-04-05T02:05:00.03839994315058200</v>
      </c>
      <c r="O392" s="7" t="d">
        <v>2023-04-05T04:09:00.02880030311643825</v>
      </c>
      <c r="P392" s="7" t="d">
        <v>02:04:00.000000335999974350</v>
      </c>
      <c r="Q392" s="7" t="d">
        <v>00:35:00.00000003839991900</v>
      </c>
      <c r="R392" s="7" t="d">
        <v>01:29:00.00000038400024300</v>
      </c>
      <c r="S392" s="5" t="s">
        <v>78</v>
      </c>
    </row>
    <row r="393" spans="1:19" x14ac:dyDescent="0.3">
      <c r="A393">
        <v>14</v>
      </c>
      <c r="B393" s="5" t="s">
        <v>714</v>
      </c>
      <c r="C393">
        <v>3</v>
      </c>
      <c r="D393" s="5" t="s">
        <v>86</v>
      </c>
      <c r="E393" s="5" t="s">
        <v>73</v>
      </c>
      <c r="F393" s="5" t="s">
        <v>87</v>
      </c>
      <c r="G393" s="8">
        <v>32.729999999999997</v>
      </c>
      <c r="H393" s="5" t="s">
        <v>102</v>
      </c>
      <c r="I393">
        <v>392</v>
      </c>
      <c r="J393" s="5" t="s">
        <v>108</v>
      </c>
      <c r="K393" s="5" t="s">
        <v>397</v>
      </c>
      <c r="L393" s="3">
        <v>120</v>
      </c>
      <c r="M393" s="6" t="d">
        <v>2023-04-05T04:07:59.980800091288983825</v>
      </c>
      <c r="N393" s="7" t="d">
        <v>2023-04-05T00:33:00.02880017738789400</v>
      </c>
      <c r="O393" s="7" t="d">
        <v>2023-04-05T04:07:59.980800091288983825</v>
      </c>
      <c r="P393" s="7" t="d">
        <v>03:49:59.9999998079989200</v>
      </c>
      <c r="Q393" s="7" t="d">
        <v>00:53:59.99999999999987850</v>
      </c>
      <c r="R393" s="7" t="d">
        <v>02:55:59.99999980799963550</v>
      </c>
      <c r="S393" s="5" t="s">
        <v>78</v>
      </c>
    </row>
    <row r="394" spans="1:19" x14ac:dyDescent="0.3">
      <c r="A394">
        <v>13</v>
      </c>
      <c r="B394" s="5" t="s">
        <v>715</v>
      </c>
      <c r="C394">
        <v>3</v>
      </c>
      <c r="D394" s="5" t="s">
        <v>96</v>
      </c>
      <c r="E394" s="5" t="s">
        <v>73</v>
      </c>
      <c r="F394" s="5" t="s">
        <v>87</v>
      </c>
      <c r="G394" s="8">
        <v>12.54</v>
      </c>
      <c r="H394" s="5" t="s">
        <v>102</v>
      </c>
      <c r="I394">
        <v>393</v>
      </c>
      <c r="J394" s="5" t="s">
        <v>83</v>
      </c>
      <c r="K394" s="5" t="s">
        <v>716</v>
      </c>
      <c r="L394" s="3">
        <v>208</v>
      </c>
      <c r="M394" s="6" t="d">
        <v>2023-04-05T05:17:00.00959976576268800</v>
      </c>
      <c r="N394" s="7" t="d">
        <v>2023-04-05T02:32:59.99999974854290475</v>
      </c>
      <c r="O394" s="7" t="d">
        <v>2023-04-05T05:17:00.00959976576268800</v>
      </c>
      <c r="P394" s="7" t="d">
        <v>02:59:00.00000038400024300</v>
      </c>
      <c r="Q394" s="7" t="d">
        <v>01:48:59.99999996160026325</v>
      </c>
      <c r="R394" s="7" t="d">
        <v>01:09:59.99999999039994600</v>
      </c>
      <c r="S394" s="5" t="s">
        <v>78</v>
      </c>
    </row>
    <row r="395" spans="1:19" x14ac:dyDescent="0.3">
      <c r="A395">
        <v>17</v>
      </c>
      <c r="B395" s="5" t="s">
        <v>107</v>
      </c>
      <c r="C395">
        <v>1</v>
      </c>
      <c r="D395" s="5" t="s">
        <v>72</v>
      </c>
      <c r="E395" s="5" t="s">
        <v>73</v>
      </c>
      <c r="F395" s="5" t="s">
        <v>87</v>
      </c>
      <c r="G395" s="8">
        <v>18.05</v>
      </c>
      <c r="H395" s="5" t="s">
        <v>102</v>
      </c>
      <c r="I395">
        <v>394</v>
      </c>
      <c r="J395" s="5" t="s">
        <v>89</v>
      </c>
      <c r="K395" s="5" t="s">
        <v>598</v>
      </c>
      <c r="L395" s="3">
        <v>77</v>
      </c>
      <c r="M395" s="6" t="d">
        <v>2023-04-05T07:02:00.03840019460767725</v>
      </c>
      <c r="N395" s="7" t="d">
        <v>2023-04-05T03:26:00.03840006887912625</v>
      </c>
      <c r="O395" s="7" t="d">
        <v>2023-04-05T07:02:00.03840019460767725</v>
      </c>
      <c r="P395" s="7" t="d">
        <v>03:51:00.00000028800114075</v>
      </c>
      <c r="Q395" s="7" t="d">
        <v>00:47:00.00000000960029700</v>
      </c>
      <c r="R395" s="7" t="d">
        <v>03:04:00.00000019199916300</v>
      </c>
      <c r="S395" s="5" t="s">
        <v>78</v>
      </c>
    </row>
    <row r="396" spans="1:19" x14ac:dyDescent="0.3">
      <c r="A396">
        <v>2</v>
      </c>
      <c r="B396" s="5" t="s">
        <v>717</v>
      </c>
      <c r="C396">
        <v>1</v>
      </c>
      <c r="D396" s="5" t="s">
        <v>86</v>
      </c>
      <c r="E396" s="5" t="s">
        <v>73</v>
      </c>
      <c r="F396" s="5" t="s">
        <v>74</v>
      </c>
      <c r="G396" s="8">
        <v>40.9</v>
      </c>
      <c r="H396" s="5" t="s">
        <v>88</v>
      </c>
      <c r="I396">
        <v>395</v>
      </c>
      <c r="J396" s="5" t="s">
        <v>125</v>
      </c>
      <c r="K396" s="5" t="s">
        <v>16</v>
      </c>
      <c r="L396" s="3">
        <v>38</v>
      </c>
      <c r="M396" s="6" t="d">
        <v>2023-04-05T05:33:59.96159993112087375</v>
      </c>
      <c r="N396" s="7" t="d">
        <v>2023-04-05T01:36:59.99040010850876775</v>
      </c>
      <c r="O396" s="7" t="d">
        <v>2023-04-05T05:33:59.96159993112087375</v>
      </c>
      <c r="P396" s="7" t="d">
        <v>03:56:59.999999711999816400</v>
      </c>
      <c r="Q396" s="7" t="d">
        <v>00:08:00.00000000384002025</v>
      </c>
      <c r="R396" s="7" t="d">
        <v>03:49:00.00000019199916300</v>
      </c>
      <c r="S396" s="5" t="s">
        <v>78</v>
      </c>
    </row>
    <row r="397" spans="1:19" x14ac:dyDescent="0.3">
      <c r="A397">
        <v>11</v>
      </c>
      <c r="B397" s="5" t="s">
        <v>718</v>
      </c>
      <c r="C397">
        <v>1</v>
      </c>
      <c r="D397" s="5" t="s">
        <v>86</v>
      </c>
      <c r="E397" s="5" t="s">
        <v>100</v>
      </c>
      <c r="F397" s="5" t="s">
        <v>82</v>
      </c>
      <c r="G397" s="8">
        <v>34.5</v>
      </c>
      <c r="H397" s="5" t="s">
        <v>88</v>
      </c>
      <c r="I397">
        <v>396</v>
      </c>
      <c r="J397" s="5" t="s">
        <v>97</v>
      </c>
      <c r="K397" s="5" t="s">
        <v>719</v>
      </c>
      <c r="L397" s="3">
        <v>83</v>
      </c>
      <c r="M397" s="6" t="d">
        <v>2023-04-05T03:36:00.00000012572854425</v>
      </c>
      <c r="N397" s="7" t="d">
        <v>2023-04-05T00:31:59.98079996556043350</v>
      </c>
      <c r="O397" s="7" t="d">
        <v>2023-04-05T03:36:00.00000012572854425</v>
      </c>
      <c r="P397" s="7" t="d">
        <v>03:04:00.00000019199916300</v>
      </c>
      <c r="Q397" s="7" t="d">
        <v>00:56:59.999999971200077625</v>
      </c>
      <c r="R397" s="7" t="d">
        <v>02:07:00.0000001343997975</v>
      </c>
      <c r="S397" s="5" t="s">
        <v>78</v>
      </c>
    </row>
    <row r="398" spans="1:19" x14ac:dyDescent="0.3">
      <c r="A398">
        <v>4</v>
      </c>
      <c r="B398" s="5" t="s">
        <v>657</v>
      </c>
      <c r="C398">
        <v>2</v>
      </c>
      <c r="D398" s="5" t="s">
        <v>96</v>
      </c>
      <c r="E398" s="5" t="s">
        <v>81</v>
      </c>
      <c r="F398" s="5" t="s">
        <v>74</v>
      </c>
      <c r="G398" s="8">
        <v>37.79</v>
      </c>
      <c r="H398" s="5" t="s">
        <v>88</v>
      </c>
      <c r="I398">
        <v>397</v>
      </c>
      <c r="J398" s="5" t="s">
        <v>130</v>
      </c>
      <c r="K398" s="5" t="s">
        <v>720</v>
      </c>
      <c r="L398" s="3">
        <v>147</v>
      </c>
      <c r="M398" s="6" t="d">
        <v>2023-04-05T01:34:00.01920016016811075</v>
      </c>
      <c r="N398" s="7" t="d">
        <v>2023-04-05T00:20:00.0096001429483275</v>
      </c>
      <c r="O398" s="7" t="d">
        <v>2023-04-05T01:34:00.01920016016811075</v>
      </c>
      <c r="P398" s="7" t="d">
        <v>01:14:00.0000000095999325</v>
      </c>
      <c r="Q398" s="7" t="d">
        <v>01:09:00.00000002880004050</v>
      </c>
      <c r="R398" s="7" t="d">
        <v>00:05:00.00000001535999325</v>
      </c>
      <c r="S398" s="5" t="s">
        <v>78</v>
      </c>
    </row>
    <row r="399" spans="1:19" x14ac:dyDescent="0.3">
      <c r="A399">
        <v>9</v>
      </c>
      <c r="B399" s="5" t="s">
        <v>721</v>
      </c>
      <c r="C399">
        <v>5</v>
      </c>
      <c r="D399" s="5" t="s">
        <v>80</v>
      </c>
      <c r="E399" s="5" t="s">
        <v>81</v>
      </c>
      <c r="F399" s="5" t="s">
        <v>87</v>
      </c>
      <c r="G399" s="8">
        <v>48.96</v>
      </c>
      <c r="H399" s="5" t="s">
        <v>88</v>
      </c>
      <c r="I399">
        <v>398</v>
      </c>
      <c r="J399" s="5" t="s">
        <v>97</v>
      </c>
      <c r="K399" s="5" t="s">
        <v>722</v>
      </c>
      <c r="L399" s="3">
        <v>122</v>
      </c>
      <c r="M399" s="6" t="d">
        <v>2023-04-05T07:05:00.0096001429483275</v>
      </c>
      <c r="N399" s="7" t="d">
        <v>2023-04-05T03:09:59.96160005684941800</v>
      </c>
      <c r="O399" s="7" t="d">
        <v>2023-04-05T07:05:00.0096001429483275</v>
      </c>
      <c r="P399" s="7" t="d">
        <v>03:55:00.00000048000030375</v>
      </c>
      <c r="Q399" s="7" t="d">
        <v>01:11:00.00000003839973675</v>
      </c>
      <c r="R399" s="7" t="d">
        <v>02:44:00.00000009599982450</v>
      </c>
      <c r="S399" s="5" t="s">
        <v>78</v>
      </c>
    </row>
    <row r="400" spans="1:19" x14ac:dyDescent="0.3">
      <c r="A400">
        <v>7</v>
      </c>
      <c r="B400" s="5" t="s">
        <v>723</v>
      </c>
      <c r="C400">
        <v>6</v>
      </c>
      <c r="D400" s="5" t="s">
        <v>92</v>
      </c>
      <c r="E400" s="5" t="s">
        <v>73</v>
      </c>
      <c r="F400" s="5" t="s">
        <v>87</v>
      </c>
      <c r="G400" s="8">
        <v>27.32</v>
      </c>
      <c r="H400" s="5" t="s">
        <v>88</v>
      </c>
      <c r="I400">
        <v>399</v>
      </c>
      <c r="J400" s="5" t="s">
        <v>76</v>
      </c>
      <c r="K400" s="5" t="s">
        <v>724</v>
      </c>
      <c r="L400" s="3">
        <v>207</v>
      </c>
      <c r="M400" s="6" t="d">
        <v>2023-04-05T05:39:59.9903998570516725</v>
      </c>
      <c r="N400" s="7" t="d">
        <v>2023-04-05T02:48:00.02880017738789400</v>
      </c>
      <c r="O400" s="7" t="d">
        <v>2023-04-05T05:39:59.9903998570516725</v>
      </c>
      <c r="P400" s="7" t="d">
        <v>02:51:59.9999996160004725</v>
      </c>
      <c r="Q400" s="7" t="d">
        <v>01:30:59.999999961600502875</v>
      </c>
      <c r="R400" s="7" t="d">
        <v>01:20:59.99999965439997300</v>
      </c>
      <c r="S400" s="5" t="s">
        <v>78</v>
      </c>
    </row>
    <row r="401" spans="1:19" x14ac:dyDescent="0.3">
      <c r="A401">
        <v>9</v>
      </c>
      <c r="B401" s="5" t="s">
        <v>725</v>
      </c>
      <c r="C401">
        <v>4</v>
      </c>
      <c r="D401" s="5" t="s">
        <v>96</v>
      </c>
      <c r="E401" s="5" t="s">
        <v>73</v>
      </c>
      <c r="F401" s="5" t="s">
        <v>87</v>
      </c>
      <c r="G401" s="8">
        <v>42.96</v>
      </c>
      <c r="H401" s="5" t="s">
        <v>75</v>
      </c>
      <c r="I401">
        <v>400</v>
      </c>
      <c r="J401" s="5" t="s">
        <v>89</v>
      </c>
      <c r="K401" s="5" t="s">
        <v>726</v>
      </c>
      <c r="L401" s="3">
        <v>198</v>
      </c>
      <c r="M401" s="6" t="d">
        <v>2023-04-05T04:14:00.00960001721978325</v>
      </c>
      <c r="N401" s="7" t="d">
        <v>2023-04-05T02:10:59.98079983983188925</v>
      </c>
      <c r="O401" s="7" t="d">
        <v>2023-04-05T04:14:00.00960001721978325</v>
      </c>
      <c r="P401" s="7" t="d">
        <v>02:03:00.00000020159969625</v>
      </c>
      <c r="Q401" s="7" t="d">
        <v>01:18:59.999999990399825850</v>
      </c>
      <c r="R401" s="7" t="d">
        <v>00:44:00.00000012479998650</v>
      </c>
      <c r="S401" s="5" t="s">
        <v>78</v>
      </c>
    </row>
    <row r="402" spans="1:19" x14ac:dyDescent="0.3">
      <c r="A402">
        <v>16</v>
      </c>
      <c r="B402" s="5" t="s">
        <v>609</v>
      </c>
      <c r="C402">
        <v>2</v>
      </c>
      <c r="D402" s="5" t="s">
        <v>86</v>
      </c>
      <c r="E402" s="5" t="s">
        <v>73</v>
      </c>
      <c r="F402" s="5" t="s">
        <v>87</v>
      </c>
      <c r="G402" s="8">
        <v>15.87</v>
      </c>
      <c r="H402" s="5" t="s">
        <v>102</v>
      </c>
      <c r="I402">
        <v>401</v>
      </c>
      <c r="J402" s="5" t="s">
        <v>93</v>
      </c>
      <c r="K402" s="5" t="s">
        <v>23</v>
      </c>
      <c r="L402" s="3">
        <v>42</v>
      </c>
      <c r="M402" s="6" t="d">
        <v>2023-04-05T06:56:59.971199822612106675</v>
      </c>
      <c r="N402" s="7" t="d">
        <v>2023-04-05T03:51:00.02879992593079875</v>
      </c>
      <c r="O402" s="7" t="d">
        <v>2023-04-05T06:56:59.971199822612106675</v>
      </c>
      <c r="P402" s="7" t="d">
        <v>03:20:59.99999971200029700</v>
      </c>
      <c r="Q402" s="7" t="d">
        <v>00:20:00.00000000960005400</v>
      </c>
      <c r="R402" s="7" t="d">
        <v>03:00:59.999999615999754975</v>
      </c>
      <c r="S402" s="5" t="s">
        <v>78</v>
      </c>
    </row>
    <row r="403" spans="1:19" x14ac:dyDescent="0.3">
      <c r="A403">
        <v>18</v>
      </c>
      <c r="B403" s="5" t="s">
        <v>727</v>
      </c>
      <c r="C403">
        <v>1</v>
      </c>
      <c r="D403" s="5" t="s">
        <v>72</v>
      </c>
      <c r="E403" s="5" t="s">
        <v>73</v>
      </c>
      <c r="F403" s="5" t="s">
        <v>87</v>
      </c>
      <c r="G403" s="8">
        <v>31.02</v>
      </c>
      <c r="H403" s="5" t="s">
        <v>75</v>
      </c>
      <c r="I403">
        <v>402</v>
      </c>
      <c r="J403" s="5" t="s">
        <v>83</v>
      </c>
      <c r="K403" s="5" t="s">
        <v>728</v>
      </c>
      <c r="L403" s="3">
        <v>151</v>
      </c>
      <c r="M403" s="6" t="d">
        <v>2023-04-05T05:08:00.00959989149123225</v>
      </c>
      <c r="N403" s="7" t="d">
        <v>2023-04-05T02:41:00.03840006887912625</v>
      </c>
      <c r="O403" s="7" t="d">
        <v>2023-04-05T05:08:00.00959989149123225</v>
      </c>
      <c r="P403" s="7" t="d">
        <v>02:26:59.999999711999816400</v>
      </c>
      <c r="Q403" s="7" t="d">
        <v>01:05:59.99999997119995950</v>
      </c>
      <c r="R403" s="7" t="d">
        <v>01:20:59.99999982719974350</v>
      </c>
      <c r="S403" s="5" t="s">
        <v>78</v>
      </c>
    </row>
    <row r="404" spans="1:19" x14ac:dyDescent="0.3">
      <c r="A404">
        <v>14</v>
      </c>
      <c r="B404" s="5" t="s">
        <v>729</v>
      </c>
      <c r="C404">
        <v>5</v>
      </c>
      <c r="D404" s="5" t="s">
        <v>80</v>
      </c>
      <c r="E404" s="5" t="s">
        <v>73</v>
      </c>
      <c r="F404" s="5" t="s">
        <v>87</v>
      </c>
      <c r="G404" s="8">
        <v>14.76</v>
      </c>
      <c r="H404" s="5" t="s">
        <v>88</v>
      </c>
      <c r="I404">
        <v>403</v>
      </c>
      <c r="J404" s="5" t="s">
        <v>130</v>
      </c>
      <c r="K404" s="5" t="s">
        <v>730</v>
      </c>
      <c r="L404" s="3">
        <v>190</v>
      </c>
      <c r="M404" s="6" t="d">
        <v>2023-04-05T05:15:00.000</v>
      </c>
      <c r="N404" s="7" t="d">
        <v>2023-04-05T02:15:00.000</v>
      </c>
      <c r="O404" s="7" t="d">
        <v>2023-04-05T05:15:00.000</v>
      </c>
      <c r="P404" s="7" t="d">
        <v>03:00:00.000</v>
      </c>
      <c r="Q404" s="7" t="d">
        <v>01:25:00.00000001920010800</v>
      </c>
      <c r="R404" s="7" t="d">
        <v>01:34:59.99999998079989200</v>
      </c>
      <c r="S404" s="5" t="s">
        <v>78</v>
      </c>
    </row>
    <row r="405" spans="1:19" x14ac:dyDescent="0.3">
      <c r="A405">
        <v>17</v>
      </c>
      <c r="B405" s="5" t="s">
        <v>651</v>
      </c>
      <c r="C405">
        <v>2</v>
      </c>
      <c r="D405" s="5" t="s">
        <v>92</v>
      </c>
      <c r="E405" s="5" t="s">
        <v>73</v>
      </c>
      <c r="F405" s="5" t="s">
        <v>87</v>
      </c>
      <c r="G405" s="8">
        <v>32.56</v>
      </c>
      <c r="H405" s="5" t="s">
        <v>88</v>
      </c>
      <c r="I405">
        <v>404</v>
      </c>
      <c r="J405" s="5" t="s">
        <v>76</v>
      </c>
      <c r="K405" s="5" t="s">
        <v>731</v>
      </c>
      <c r="L405" s="3">
        <v>182</v>
      </c>
      <c r="M405" s="6" t="d">
        <v>2023-04-05T04:29:00.03839981742203100</v>
      </c>
      <c r="N405" s="7" t="d">
        <v>2023-04-05T00:38:00.00959989149123225</v>
      </c>
      <c r="O405" s="7" t="d">
        <v>2023-04-05T04:29:00.03839981742203100</v>
      </c>
      <c r="P405" s="7" t="d">
        <v>03:51:00.00000028800114075</v>
      </c>
      <c r="Q405" s="7" t="d">
        <v>01:41:59.999999971200077625</v>
      </c>
      <c r="R405" s="7" t="d">
        <v>02:08:59.99999988479983125</v>
      </c>
      <c r="S405" s="5" t="s">
        <v>78</v>
      </c>
    </row>
    <row r="406" spans="1:19" x14ac:dyDescent="0.3">
      <c r="A406">
        <v>5</v>
      </c>
      <c r="B406" s="5" t="s">
        <v>732</v>
      </c>
      <c r="C406">
        <v>6</v>
      </c>
      <c r="D406" s="5" t="s">
        <v>86</v>
      </c>
      <c r="E406" s="5" t="s">
        <v>100</v>
      </c>
      <c r="F406" s="5" t="s">
        <v>87</v>
      </c>
      <c r="G406" s="8">
        <v>14.56</v>
      </c>
      <c r="H406" s="5" t="s">
        <v>75</v>
      </c>
      <c r="I406">
        <v>405</v>
      </c>
      <c r="J406" s="5" t="s">
        <v>147</v>
      </c>
      <c r="K406" s="5" t="s">
        <v>733</v>
      </c>
      <c r="L406" s="3">
        <v>106</v>
      </c>
      <c r="M406" s="6" t="d">
        <v>2023-04-05T04:59:00.00960001721978325</v>
      </c>
      <c r="N406" s="7" t="d">
        <v>2023-04-05T02:39:00.02880030311643825</v>
      </c>
      <c r="O406" s="7" t="d">
        <v>2023-04-05T04:59:00.00960001721978325</v>
      </c>
      <c r="P406" s="7" t="d">
        <v>02:19:59.99999972159962875</v>
      </c>
      <c r="Q406" s="7" t="d">
        <v>01:38:00.00000003839997975</v>
      </c>
      <c r="R406" s="7" t="d">
        <v>00:41:59.99999968319995275</v>
      </c>
      <c r="S406" s="5" t="s">
        <v>78</v>
      </c>
    </row>
    <row r="407" spans="1:19" x14ac:dyDescent="0.3">
      <c r="A407">
        <v>14</v>
      </c>
      <c r="B407" s="5" t="s">
        <v>507</v>
      </c>
      <c r="C407">
        <v>5</v>
      </c>
      <c r="D407" s="5" t="s">
        <v>86</v>
      </c>
      <c r="E407" s="5" t="s">
        <v>100</v>
      </c>
      <c r="F407" s="5" t="s">
        <v>82</v>
      </c>
      <c r="G407" s="8">
        <v>34.03</v>
      </c>
      <c r="H407" s="5" t="s">
        <v>102</v>
      </c>
      <c r="I407">
        <v>406</v>
      </c>
      <c r="J407" s="5" t="s">
        <v>76</v>
      </c>
      <c r="K407" s="5" t="s">
        <v>734</v>
      </c>
      <c r="L407" s="3">
        <v>155</v>
      </c>
      <c r="M407" s="6" t="d">
        <v>2023-04-05T02:37:00.01919990871101550</v>
      </c>
      <c r="N407" s="7" t="d">
        <v>2023-04-05T00:29:00.00960001721978325</v>
      </c>
      <c r="O407" s="7" t="d">
        <v>2023-04-05T02:37:00.01919990871101550</v>
      </c>
      <c r="P407" s="7" t="d">
        <v>02:22:59.9999998656002025</v>
      </c>
      <c r="Q407" s="7" t="d">
        <v>01:57:00.00000000000024300</v>
      </c>
      <c r="R407" s="7" t="d">
        <v>00:25:59.99999986559995950</v>
      </c>
      <c r="S407" s="5" t="s">
        <v>78</v>
      </c>
    </row>
    <row r="408" spans="1:19" x14ac:dyDescent="0.3">
      <c r="A408">
        <v>4</v>
      </c>
      <c r="B408" s="5" t="s">
        <v>735</v>
      </c>
      <c r="C408">
        <v>1</v>
      </c>
      <c r="D408" s="5" t="s">
        <v>96</v>
      </c>
      <c r="E408" s="5" t="s">
        <v>81</v>
      </c>
      <c r="F408" s="5" t="s">
        <v>74</v>
      </c>
      <c r="G408" s="8">
        <v>22.98</v>
      </c>
      <c r="H408" s="5" t="s">
        <v>75</v>
      </c>
      <c r="I408">
        <v>407</v>
      </c>
      <c r="J408" s="5" t="s">
        <v>125</v>
      </c>
      <c r="K408" s="5" t="s">
        <v>210</v>
      </c>
      <c r="L408" s="3">
        <v>95</v>
      </c>
      <c r="M408" s="6" t="d">
        <v>2023-04-05T04:50:59.97119969688356175</v>
      </c>
      <c r="N408" s="7" t="d">
        <v>2023-04-05T02:12:59.99040023423731200</v>
      </c>
      <c r="O408" s="7" t="d">
        <v>2023-04-05T04:50:59.97119969688356175</v>
      </c>
      <c r="P408" s="7" t="d">
        <v>02:37:59.999999807999877825</v>
      </c>
      <c r="Q408" s="7" t="d">
        <v>00:49:59.99999998079989200</v>
      </c>
      <c r="R408" s="7" t="d">
        <v>01:47:59.99999948160043875</v>
      </c>
      <c r="S408" s="5" t="s">
        <v>78</v>
      </c>
    </row>
    <row r="409" spans="1:19" x14ac:dyDescent="0.3">
      <c r="A409">
        <v>17</v>
      </c>
      <c r="B409" s="5" t="s">
        <v>577</v>
      </c>
      <c r="C409">
        <v>3</v>
      </c>
      <c r="D409" s="5" t="s">
        <v>86</v>
      </c>
      <c r="E409" s="5" t="s">
        <v>73</v>
      </c>
      <c r="F409" s="5" t="s">
        <v>87</v>
      </c>
      <c r="G409" s="8">
        <v>10.14</v>
      </c>
      <c r="H409" s="5" t="s">
        <v>102</v>
      </c>
      <c r="I409">
        <v>408</v>
      </c>
      <c r="J409" s="5" t="s">
        <v>130</v>
      </c>
      <c r="K409" s="5" t="s">
        <v>736</v>
      </c>
      <c r="L409" s="3">
        <v>131</v>
      </c>
      <c r="M409" s="6" t="d">
        <v>2023-04-05T04:05:00.0096001429483275</v>
      </c>
      <c r="N409" s="7" t="d">
        <v>2023-04-05T00:56:00.00960026867687850</v>
      </c>
      <c r="O409" s="7" t="d">
        <v>2023-04-05T04:05:00.0096001429483275</v>
      </c>
      <c r="P409" s="7" t="d">
        <v>03:24:00.00000028799970300</v>
      </c>
      <c r="Q409" s="7" t="d">
        <v>01:45:59.99999999039946675</v>
      </c>
      <c r="R409" s="7" t="d">
        <v>01:37:59.9999998656002025</v>
      </c>
      <c r="S409" s="5" t="s">
        <v>78</v>
      </c>
    </row>
    <row r="410" spans="1:19" x14ac:dyDescent="0.3">
      <c r="A410">
        <v>15</v>
      </c>
      <c r="B410" s="5" t="s">
        <v>737</v>
      </c>
      <c r="C410">
        <v>5</v>
      </c>
      <c r="D410" s="5" t="s">
        <v>80</v>
      </c>
      <c r="E410" s="5" t="s">
        <v>73</v>
      </c>
      <c r="F410" s="5" t="s">
        <v>87</v>
      </c>
      <c r="G410" s="8">
        <v>48.7</v>
      </c>
      <c r="H410" s="5" t="s">
        <v>75</v>
      </c>
      <c r="I410">
        <v>409</v>
      </c>
      <c r="J410" s="5" t="s">
        <v>130</v>
      </c>
      <c r="K410" s="5" t="s">
        <v>738</v>
      </c>
      <c r="L410" s="3">
        <v>203</v>
      </c>
      <c r="M410" s="6" t="d">
        <v>2023-04-05T03:00:59.961600182577967650</v>
      </c>
      <c r="N410" s="7" t="d">
        <v>2023-04-05T01:54:59.9903998570516725</v>
      </c>
      <c r="O410" s="7" t="d">
        <v>2023-04-05T03:00:59.961600182577967650</v>
      </c>
      <c r="P410" s="7" t="d">
        <v>01:06:00.00000031680010800</v>
      </c>
      <c r="Q410" s="7" t="d">
        <v>02:42:59.99999961599999325</v>
      </c>
      <c r="R410" s="7" t="d">
        <v>1899-12-30</v>
      </c>
      <c r="S410" s="5" t="s">
        <v>110</v>
      </c>
    </row>
    <row r="411" spans="1:19" x14ac:dyDescent="0.3">
      <c r="A411">
        <v>1</v>
      </c>
      <c r="B411" s="5" t="s">
        <v>739</v>
      </c>
      <c r="C411">
        <v>3</v>
      </c>
      <c r="D411" s="5" t="s">
        <v>96</v>
      </c>
      <c r="E411" s="5" t="s">
        <v>100</v>
      </c>
      <c r="F411" s="5" t="s">
        <v>87</v>
      </c>
      <c r="G411" s="8">
        <v>43.65</v>
      </c>
      <c r="H411" s="5" t="s">
        <v>75</v>
      </c>
      <c r="I411">
        <v>410</v>
      </c>
      <c r="J411" s="5" t="s">
        <v>97</v>
      </c>
      <c r="K411" s="5" t="s">
        <v>740</v>
      </c>
      <c r="L411" s="3">
        <v>56</v>
      </c>
      <c r="M411" s="6" t="d">
        <v>2023-04-05T05:23:00.03839969169348675</v>
      </c>
      <c r="N411" s="7" t="d">
        <v>2023-04-05T02:46:59.98079996556043350</v>
      </c>
      <c r="O411" s="7" t="d">
        <v>2023-04-05T05:23:00.03839969169348675</v>
      </c>
      <c r="P411" s="7" t="d">
        <v>02:36:00.00000057600036450</v>
      </c>
      <c r="Q411" s="7" t="d">
        <v>01:30:59.999999961600502875</v>
      </c>
      <c r="R411" s="7" t="d">
        <v>01:05:00.0000003552002025</v>
      </c>
      <c r="S411" s="5" t="s">
        <v>78</v>
      </c>
    </row>
    <row r="412" spans="1:19" x14ac:dyDescent="0.3">
      <c r="A412">
        <v>3</v>
      </c>
      <c r="B412" s="5" t="s">
        <v>454</v>
      </c>
      <c r="C412">
        <v>3</v>
      </c>
      <c r="D412" s="5" t="s">
        <v>80</v>
      </c>
      <c r="E412" s="5" t="s">
        <v>73</v>
      </c>
      <c r="F412" s="5" t="s">
        <v>74</v>
      </c>
      <c r="G412" s="8">
        <v>21.88</v>
      </c>
      <c r="H412" s="5" t="s">
        <v>102</v>
      </c>
      <c r="I412">
        <v>411</v>
      </c>
      <c r="J412" s="5" t="s">
        <v>83</v>
      </c>
      <c r="K412" s="5" t="s">
        <v>741</v>
      </c>
      <c r="L412" s="3">
        <v>219</v>
      </c>
      <c r="M412" s="6" t="d">
        <v>2023-04-05T05:03:59.990399731323122850</v>
      </c>
      <c r="N412" s="7" t="d">
        <v>2023-04-05T02:10:59.98079983983188925</v>
      </c>
      <c r="O412" s="7" t="d">
        <v>2023-04-05T05:03:59.990399731323122850</v>
      </c>
      <c r="P412" s="7" t="d">
        <v>03:07:59.99999952000065475</v>
      </c>
      <c r="Q412" s="7" t="d">
        <v>01:18:00.00000002879992575</v>
      </c>
      <c r="R412" s="7" t="d">
        <v>01:49:59.99999992319956800</v>
      </c>
      <c r="S412" s="5" t="s">
        <v>78</v>
      </c>
    </row>
    <row r="413" spans="1:19" x14ac:dyDescent="0.3">
      <c r="A413">
        <v>11</v>
      </c>
      <c r="B413" s="5" t="s">
        <v>742</v>
      </c>
      <c r="C413">
        <v>4</v>
      </c>
      <c r="D413" s="5" t="s">
        <v>92</v>
      </c>
      <c r="E413" s="5" t="s">
        <v>100</v>
      </c>
      <c r="F413" s="5" t="s">
        <v>87</v>
      </c>
      <c r="G413" s="8">
        <v>12.94</v>
      </c>
      <c r="H413" s="5" t="s">
        <v>102</v>
      </c>
      <c r="I413">
        <v>412</v>
      </c>
      <c r="J413" s="5" t="s">
        <v>97</v>
      </c>
      <c r="K413" s="5" t="s">
        <v>9</v>
      </c>
      <c r="L413" s="3">
        <v>93</v>
      </c>
      <c r="M413" s="6" t="d">
        <v>2023-04-05T02:03:00.02880017738789400</v>
      </c>
      <c r="N413" s="7" t="d">
        <v>2023-04-05T00:22:00.01919990871101550</v>
      </c>
      <c r="O413" s="7" t="d">
        <v>2023-04-05T02:03:00.02880017738789400</v>
      </c>
      <c r="P413" s="7" t="d">
        <v>01:56:00.000000297600</v>
      </c>
      <c r="Q413" s="7" t="d">
        <v>00:56:59.999999971200077625</v>
      </c>
      <c r="R413" s="7" t="d">
        <v>00:59:00.00000024000003375</v>
      </c>
      <c r="S413" s="5" t="s">
        <v>78</v>
      </c>
    </row>
    <row r="414" spans="1:19" x14ac:dyDescent="0.3">
      <c r="A414">
        <v>13</v>
      </c>
      <c r="B414" s="5" t="s">
        <v>743</v>
      </c>
      <c r="C414">
        <v>3</v>
      </c>
      <c r="D414" s="5" t="s">
        <v>96</v>
      </c>
      <c r="E414" s="5" t="s">
        <v>100</v>
      </c>
      <c r="F414" s="5" t="s">
        <v>87</v>
      </c>
      <c r="G414" s="8">
        <v>23.01</v>
      </c>
      <c r="H414" s="5" t="s">
        <v>102</v>
      </c>
      <c r="I414">
        <v>413</v>
      </c>
      <c r="J414" s="5" t="s">
        <v>147</v>
      </c>
      <c r="K414" s="5" t="s">
        <v>17</v>
      </c>
      <c r="L414" s="3">
        <v>35</v>
      </c>
      <c r="M414" s="6" t="d">
        <v>2023-04-05T04:57:59.96159980539232275</v>
      </c>
      <c r="N414" s="7" t="d">
        <v>2023-04-05T02:35:59.97119969688356175</v>
      </c>
      <c r="O414" s="7" t="d">
        <v>2023-04-05T04:57:59.96159980539232275</v>
      </c>
      <c r="P414" s="7" t="d">
        <v>02:37:00.00000019200012150</v>
      </c>
      <c r="Q414" s="7" t="d">
        <v>00:11:59.999999997120043875</v>
      </c>
      <c r="R414" s="7" t="d">
        <v>02:25:00.00000048000030375</v>
      </c>
      <c r="S414" s="5" t="s">
        <v>78</v>
      </c>
    </row>
    <row r="415" spans="1:19" x14ac:dyDescent="0.3">
      <c r="A415">
        <v>14</v>
      </c>
      <c r="B415" s="5" t="s">
        <v>744</v>
      </c>
      <c r="C415">
        <v>6</v>
      </c>
      <c r="D415" s="5" t="s">
        <v>92</v>
      </c>
      <c r="E415" s="5" t="s">
        <v>81</v>
      </c>
      <c r="F415" s="5" t="s">
        <v>87</v>
      </c>
      <c r="G415" s="8">
        <v>13.17</v>
      </c>
      <c r="H415" s="5" t="s">
        <v>75</v>
      </c>
      <c r="I415">
        <v>414</v>
      </c>
      <c r="J415" s="5" t="s">
        <v>76</v>
      </c>
      <c r="K415" s="5" t="s">
        <v>14</v>
      </c>
      <c r="L415" s="3">
        <v>33</v>
      </c>
      <c r="M415" s="6" t="d">
        <v>2023-04-05T07:12:00.00000025145709525</v>
      </c>
      <c r="N415" s="7" t="d">
        <v>2023-04-05T03:42:59.99040023423731200</v>
      </c>
      <c r="O415" s="7" t="d">
        <v>2023-04-05T07:12:00.00000025145709525</v>
      </c>
      <c r="P415" s="7" t="d">
        <v>03:29:00.00000009600101925</v>
      </c>
      <c r="Q415" s="7" t="d">
        <v>00:38:00.00000000960011475</v>
      </c>
      <c r="R415" s="7" t="d">
        <v>02:50:59.99999999999952075</v>
      </c>
      <c r="S415" s="5" t="s">
        <v>78</v>
      </c>
    </row>
    <row r="416" spans="1:19" x14ac:dyDescent="0.3">
      <c r="A416">
        <v>14</v>
      </c>
      <c r="B416" s="5" t="s">
        <v>745</v>
      </c>
      <c r="C416">
        <v>4</v>
      </c>
      <c r="D416" s="5" t="s">
        <v>96</v>
      </c>
      <c r="E416" s="5" t="s">
        <v>100</v>
      </c>
      <c r="F416" s="5" t="s">
        <v>87</v>
      </c>
      <c r="G416" s="8">
        <v>20.51</v>
      </c>
      <c r="H416" s="5" t="s">
        <v>102</v>
      </c>
      <c r="I416">
        <v>415</v>
      </c>
      <c r="J416" s="5" t="s">
        <v>89</v>
      </c>
      <c r="K416" s="5" t="s">
        <v>746</v>
      </c>
      <c r="L416" s="3">
        <v>158</v>
      </c>
      <c r="M416" s="6" t="d">
        <v>2023-04-05T04:34:59.98079971410333825</v>
      </c>
      <c r="N416" s="7" t="d">
        <v>2023-04-05T00:38:59.97120007406920125</v>
      </c>
      <c r="O416" s="7" t="d">
        <v>2023-04-05T04:34:59.98079971410333825</v>
      </c>
      <c r="P416" s="7" t="d">
        <v>04:10:59.99999951999921700</v>
      </c>
      <c r="Q416" s="7" t="d">
        <v>01:27:00.00000002879980425</v>
      </c>
      <c r="R416" s="7" t="d">
        <v>02:43:59.99999923199975025</v>
      </c>
      <c r="S416" s="5" t="s">
        <v>78</v>
      </c>
    </row>
    <row r="417" spans="1:19" x14ac:dyDescent="0.3">
      <c r="A417">
        <v>20</v>
      </c>
      <c r="B417" s="5" t="s">
        <v>747</v>
      </c>
      <c r="C417">
        <v>2</v>
      </c>
      <c r="D417" s="5" t="s">
        <v>80</v>
      </c>
      <c r="E417" s="5" t="s">
        <v>100</v>
      </c>
      <c r="F417" s="5" t="s">
        <v>87</v>
      </c>
      <c r="G417" s="8">
        <v>12.9</v>
      </c>
      <c r="H417" s="5" t="s">
        <v>75</v>
      </c>
      <c r="I417">
        <v>416</v>
      </c>
      <c r="J417" s="5" t="s">
        <v>112</v>
      </c>
      <c r="K417" s="5" t="s">
        <v>26</v>
      </c>
      <c r="L417" s="3">
        <v>25</v>
      </c>
      <c r="M417" s="6" t="d">
        <v>2023-04-05T06:36:59.96160030830651325</v>
      </c>
      <c r="N417" s="7" t="d">
        <v>2023-04-05T03:02:59.97119994834065700</v>
      </c>
      <c r="O417" s="7" t="d">
        <v>2023-04-05T06:36:59.96160030830651325</v>
      </c>
      <c r="P417" s="7" t="d">
        <v>03:33:59.999999903999938575</v>
      </c>
      <c r="Q417" s="7" t="d">
        <v>00:09:00.0</v>
      </c>
      <c r="R417" s="7" t="d">
        <v>03:24:59.9999999039994600</v>
      </c>
      <c r="S417" s="5" t="s">
        <v>78</v>
      </c>
    </row>
    <row r="418" spans="1:19" x14ac:dyDescent="0.3">
      <c r="A418">
        <v>7</v>
      </c>
      <c r="B418" s="5" t="s">
        <v>748</v>
      </c>
      <c r="C418">
        <v>2</v>
      </c>
      <c r="D418" s="5" t="s">
        <v>86</v>
      </c>
      <c r="E418" s="5" t="s">
        <v>100</v>
      </c>
      <c r="F418" s="5" t="s">
        <v>87</v>
      </c>
      <c r="G418" s="8">
        <v>35.08</v>
      </c>
      <c r="H418" s="5" t="s">
        <v>88</v>
      </c>
      <c r="I418">
        <v>417</v>
      </c>
      <c r="J418" s="5" t="s">
        <v>103</v>
      </c>
      <c r="K418" s="5" t="s">
        <v>749</v>
      </c>
      <c r="L418" s="3">
        <v>142</v>
      </c>
      <c r="M418" s="6" t="d">
        <v>2023-04-05T04:32:59.97119994834065700</v>
      </c>
      <c r="N418" s="7" t="d">
        <v>2023-04-05T03:24:59.9903998570516725</v>
      </c>
      <c r="O418" s="7" t="d">
        <v>2023-04-05T04:32:59.97119994834065700</v>
      </c>
      <c r="P418" s="7" t="d">
        <v>01:08:00.000000067200139050</v>
      </c>
      <c r="Q418" s="7" t="d">
        <v>01:30:00.000</v>
      </c>
      <c r="R418" s="7" t="d">
        <v>1899-12-30</v>
      </c>
      <c r="S418" s="5" t="s">
        <v>110</v>
      </c>
    </row>
    <row r="419" spans="1:19" x14ac:dyDescent="0.3">
      <c r="A419">
        <v>17</v>
      </c>
      <c r="B419" s="5" t="s">
        <v>750</v>
      </c>
      <c r="C419">
        <v>4</v>
      </c>
      <c r="D419" s="5" t="s">
        <v>72</v>
      </c>
      <c r="E419" s="5" t="s">
        <v>100</v>
      </c>
      <c r="F419" s="5" t="s">
        <v>87</v>
      </c>
      <c r="G419" s="8">
        <v>35.51</v>
      </c>
      <c r="H419" s="5" t="s">
        <v>75</v>
      </c>
      <c r="I419">
        <v>418</v>
      </c>
      <c r="J419" s="5" t="s">
        <v>76</v>
      </c>
      <c r="K419" s="5" t="s">
        <v>751</v>
      </c>
      <c r="L419" s="3">
        <v>118</v>
      </c>
      <c r="M419" s="6" t="d">
        <v>2023-04-05T03:31:00.01919978298247125</v>
      </c>
      <c r="N419" s="7" t="d">
        <v>2023-04-05T00:51:59.99040010850876775</v>
      </c>
      <c r="O419" s="7" t="d">
        <v>2023-04-05T03:31:00.01919978298247125</v>
      </c>
      <c r="P419" s="7" t="d">
        <v>02:38:59.99999942399963550</v>
      </c>
      <c r="Q419" s="7" t="d">
        <v>01:39:59.99999996159978400</v>
      </c>
      <c r="R419" s="7" t="d">
        <v>00:58:59.99999963520022275</v>
      </c>
      <c r="S419" s="5" t="s">
        <v>78</v>
      </c>
    </row>
    <row r="420" spans="1:19" x14ac:dyDescent="0.3">
      <c r="A420">
        <v>11</v>
      </c>
      <c r="B420" s="5" t="s">
        <v>752</v>
      </c>
      <c r="C420">
        <v>4</v>
      </c>
      <c r="D420" s="5" t="s">
        <v>92</v>
      </c>
      <c r="E420" s="5" t="s">
        <v>73</v>
      </c>
      <c r="F420" s="5" t="s">
        <v>87</v>
      </c>
      <c r="G420" s="8">
        <v>14.09</v>
      </c>
      <c r="H420" s="5" t="s">
        <v>102</v>
      </c>
      <c r="I420">
        <v>419</v>
      </c>
      <c r="J420" s="5" t="s">
        <v>147</v>
      </c>
      <c r="K420" s="5" t="s">
        <v>753</v>
      </c>
      <c r="L420" s="3">
        <v>67</v>
      </c>
      <c r="M420" s="6" t="d">
        <v>2023-04-05T05:42:59.96159980539232275</v>
      </c>
      <c r="N420" s="7" t="d">
        <v>2023-04-05T03:13:59.98080021701752875</v>
      </c>
      <c r="O420" s="7" t="d">
        <v>2023-04-05T05:42:59.96159980539232275</v>
      </c>
      <c r="P420" s="7" t="d">
        <v>02:43:59.99999923199975025</v>
      </c>
      <c r="Q420" s="7" t="d">
        <v>01:03:59.99999996160026325</v>
      </c>
      <c r="R420" s="7" t="d">
        <v>01:39:59.99999961600023625</v>
      </c>
      <c r="S420" s="5" t="s">
        <v>78</v>
      </c>
    </row>
    <row r="421" spans="1:19" x14ac:dyDescent="0.3">
      <c r="A421">
        <v>18</v>
      </c>
      <c r="B421" s="5" t="s">
        <v>111</v>
      </c>
      <c r="C421">
        <v>6</v>
      </c>
      <c r="D421" s="5" t="s">
        <v>86</v>
      </c>
      <c r="E421" s="5" t="s">
        <v>73</v>
      </c>
      <c r="F421" s="5" t="s">
        <v>87</v>
      </c>
      <c r="G421" s="8">
        <v>31.49</v>
      </c>
      <c r="H421" s="5" t="s">
        <v>102</v>
      </c>
      <c r="I421">
        <v>420</v>
      </c>
      <c r="J421" s="5" t="s">
        <v>108</v>
      </c>
      <c r="K421" s="5" t="s">
        <v>754</v>
      </c>
      <c r="L421" s="3">
        <v>242</v>
      </c>
      <c r="M421" s="6" t="d">
        <v>2023-04-05T05:28:59.98080021701752875</v>
      </c>
      <c r="N421" s="7" t="d">
        <v>2023-04-05T02:17:59.97119994834065700</v>
      </c>
      <c r="O421" s="7" t="d">
        <v>2023-04-05T05:28:59.98080021701752875</v>
      </c>
      <c r="P421" s="7" t="d">
        <v>03:26:00.00000038399928450</v>
      </c>
      <c r="Q421" s="7" t="d">
        <v>01:45:00.00000002880016200</v>
      </c>
      <c r="R421" s="7" t="d">
        <v>01:41:00.00000026879983800</v>
      </c>
      <c r="S421" s="5" t="s">
        <v>78</v>
      </c>
    </row>
    <row r="422" spans="1:19" x14ac:dyDescent="0.3">
      <c r="A422">
        <v>10</v>
      </c>
      <c r="B422" s="5" t="s">
        <v>755</v>
      </c>
      <c r="C422">
        <v>1</v>
      </c>
      <c r="D422" s="5" t="s">
        <v>80</v>
      </c>
      <c r="E422" s="5" t="s">
        <v>73</v>
      </c>
      <c r="F422" s="5" t="s">
        <v>87</v>
      </c>
      <c r="G422" s="8">
        <v>17.57</v>
      </c>
      <c r="H422" s="5" t="s">
        <v>102</v>
      </c>
      <c r="I422">
        <v>421</v>
      </c>
      <c r="J422" s="5" t="s">
        <v>130</v>
      </c>
      <c r="K422" s="5" t="s">
        <v>756</v>
      </c>
      <c r="L422" s="3">
        <v>85</v>
      </c>
      <c r="M422" s="6" t="d">
        <v>2023-04-05T04:07:00.01919990871101550</v>
      </c>
      <c r="N422" s="7" t="d">
        <v>2023-04-05T01:36:59.99040010850876775</v>
      </c>
      <c r="O422" s="7" t="d">
        <v>2023-04-05T04:07:00.01919990871101550</v>
      </c>
      <c r="P422" s="7" t="d">
        <v>02:44:59.99999971199957475</v>
      </c>
      <c r="Q422" s="7" t="d">
        <v>01:11:00.00000003839973675</v>
      </c>
      <c r="R422" s="7" t="d">
        <v>01:33:59.99999976000032400</v>
      </c>
      <c r="S422" s="5" t="s">
        <v>78</v>
      </c>
    </row>
    <row r="423" spans="1:19" x14ac:dyDescent="0.3">
      <c r="A423">
        <v>12</v>
      </c>
      <c r="B423" s="5" t="s">
        <v>757</v>
      </c>
      <c r="C423">
        <v>6</v>
      </c>
      <c r="D423" s="5" t="s">
        <v>86</v>
      </c>
      <c r="E423" s="5" t="s">
        <v>73</v>
      </c>
      <c r="F423" s="5" t="s">
        <v>87</v>
      </c>
      <c r="G423" s="8">
        <v>39.72</v>
      </c>
      <c r="H423" s="5" t="s">
        <v>75</v>
      </c>
      <c r="I423">
        <v>422</v>
      </c>
      <c r="J423" s="5" t="s">
        <v>76</v>
      </c>
      <c r="K423" s="5" t="s">
        <v>758</v>
      </c>
      <c r="L423" s="3">
        <v>88</v>
      </c>
      <c r="M423" s="6" t="d">
        <v>2023-04-05T03:08:59.99999987427145575</v>
      </c>
      <c r="N423" s="7" t="d">
        <v>2023-04-05T00:36:00.00000012572854425</v>
      </c>
      <c r="O423" s="7" t="d">
        <v>2023-04-05T03:08:59.99999987427145575</v>
      </c>
      <c r="P423" s="7" t="d">
        <v>02:32:59.99999999999975700</v>
      </c>
      <c r="Q423" s="7" t="d">
        <v>00:33:59.999999990400125550</v>
      </c>
      <c r="R423" s="7" t="d">
        <v>01:58:59.9999997504002700</v>
      </c>
      <c r="S423" s="5" t="s">
        <v>78</v>
      </c>
    </row>
    <row r="424" spans="1:19" x14ac:dyDescent="0.3">
      <c r="A424">
        <v>4</v>
      </c>
      <c r="B424" s="5" t="s">
        <v>426</v>
      </c>
      <c r="C424">
        <v>2</v>
      </c>
      <c r="D424" s="5" t="s">
        <v>80</v>
      </c>
      <c r="E424" s="5" t="s">
        <v>73</v>
      </c>
      <c r="F424" s="5" t="s">
        <v>82</v>
      </c>
      <c r="G424" s="8">
        <v>34.130000000000003</v>
      </c>
      <c r="H424" s="5" t="s">
        <v>88</v>
      </c>
      <c r="I424">
        <v>423</v>
      </c>
      <c r="J424" s="5" t="s">
        <v>125</v>
      </c>
      <c r="K424" s="5" t="s">
        <v>759</v>
      </c>
      <c r="L424" s="3">
        <v>152</v>
      </c>
      <c r="M424" s="6" t="d">
        <v>2023-04-05T04:57:00.00000025145709525</v>
      </c>
      <c r="N424" s="7" t="d">
        <v>2023-04-05T02:33:59.96159993112087375</v>
      </c>
      <c r="O424" s="7" t="d">
        <v>2023-04-05T04:57:00.00000025145709525</v>
      </c>
      <c r="P424" s="7" t="d">
        <v>02:23:00.00000029760023625</v>
      </c>
      <c r="Q424" s="7" t="d">
        <v>00:31:00.00000001919992575</v>
      </c>
      <c r="R424" s="7" t="d">
        <v>01:52:00.00000027839941275</v>
      </c>
      <c r="S424" s="5" t="s">
        <v>78</v>
      </c>
    </row>
    <row r="425" spans="1:19" x14ac:dyDescent="0.3">
      <c r="A425">
        <v>13</v>
      </c>
      <c r="B425" s="5" t="s">
        <v>760</v>
      </c>
      <c r="C425">
        <v>3</v>
      </c>
      <c r="D425" s="5" t="s">
        <v>86</v>
      </c>
      <c r="E425" s="5" t="s">
        <v>100</v>
      </c>
      <c r="F425" s="5" t="s">
        <v>82</v>
      </c>
      <c r="G425" s="8">
        <v>11.02</v>
      </c>
      <c r="H425" s="5" t="s">
        <v>75</v>
      </c>
      <c r="I425">
        <v>424</v>
      </c>
      <c r="J425" s="5" t="s">
        <v>83</v>
      </c>
      <c r="K425" s="5" t="s">
        <v>761</v>
      </c>
      <c r="L425" s="3">
        <v>147</v>
      </c>
      <c r="M425" s="6" t="d">
        <v>2023-04-05T03:17:00.03840019460767725</v>
      </c>
      <c r="N425" s="7" t="d">
        <v>2023-04-05T01:07:59.980800091288983825</v>
      </c>
      <c r="O425" s="7" t="d">
        <v>2023-04-05T03:17:00.03840019460767725</v>
      </c>
      <c r="P425" s="7" t="d">
        <v>02:09:00.00000005759960175</v>
      </c>
      <c r="Q425" s="7" t="d">
        <v>01:27:59.99999999039970300</v>
      </c>
      <c r="R425" s="7" t="d">
        <v>00:41:00.00000006719989875</v>
      </c>
      <c r="S425" s="5" t="s">
        <v>78</v>
      </c>
    </row>
    <row r="426" spans="1:19" x14ac:dyDescent="0.3">
      <c r="A426">
        <v>18</v>
      </c>
      <c r="B426" s="5" t="s">
        <v>762</v>
      </c>
      <c r="C426">
        <v>3</v>
      </c>
      <c r="D426" s="5" t="s">
        <v>86</v>
      </c>
      <c r="E426" s="5" t="s">
        <v>73</v>
      </c>
      <c r="F426" s="5" t="s">
        <v>87</v>
      </c>
      <c r="G426" s="8">
        <v>49.43</v>
      </c>
      <c r="H426" s="5" t="s">
        <v>75</v>
      </c>
      <c r="I426">
        <v>425</v>
      </c>
      <c r="J426" s="5" t="s">
        <v>97</v>
      </c>
      <c r="K426" s="5" t="s">
        <v>16</v>
      </c>
      <c r="L426" s="3">
        <v>19</v>
      </c>
      <c r="M426" s="6" t="d">
        <v>2023-04-05T03:45:00.000</v>
      </c>
      <c r="N426" s="7" t="d">
        <v>2023-04-05T01:23:59.97120007406920125</v>
      </c>
      <c r="O426" s="7" t="d">
        <v>2023-04-05T03:45:00.000</v>
      </c>
      <c r="P426" s="7" t="d">
        <v>02:20:59.99999994240039825</v>
      </c>
      <c r="Q426" s="7" t="d">
        <v>00:27:59.99999996160014175</v>
      </c>
      <c r="R426" s="7" t="d">
        <v>01:52:59.99999989440036450</v>
      </c>
      <c r="S426" s="5" t="s">
        <v>78</v>
      </c>
    </row>
    <row r="427" spans="1:19" x14ac:dyDescent="0.3">
      <c r="A427">
        <v>5</v>
      </c>
      <c r="B427" s="5" t="s">
        <v>763</v>
      </c>
      <c r="C427">
        <v>2</v>
      </c>
      <c r="D427" s="5" t="s">
        <v>96</v>
      </c>
      <c r="E427" s="5" t="s">
        <v>73</v>
      </c>
      <c r="F427" s="5" t="s">
        <v>87</v>
      </c>
      <c r="G427" s="8">
        <v>47.8</v>
      </c>
      <c r="H427" s="5" t="s">
        <v>75</v>
      </c>
      <c r="I427">
        <v>426</v>
      </c>
      <c r="J427" s="5" t="s">
        <v>89</v>
      </c>
      <c r="K427" s="5" t="s">
        <v>764</v>
      </c>
      <c r="L427" s="3">
        <v>247</v>
      </c>
      <c r="M427" s="6" t="d">
        <v>2023-04-05T05:01:59.98079996556043350</v>
      </c>
      <c r="N427" s="7" t="d">
        <v>2023-04-05T03:11:00.00960026867687850</v>
      </c>
      <c r="O427" s="7" t="d">
        <v>2023-04-05T05:01:59.98079996556043350</v>
      </c>
      <c r="P427" s="7" t="d">
        <v>01:50:59.99999971200029700</v>
      </c>
      <c r="Q427" s="7" t="d">
        <v>01:56:00.00000003839973675</v>
      </c>
      <c r="R427" s="7" t="d">
        <v>1899-12-30</v>
      </c>
      <c r="S427" s="5" t="s">
        <v>110</v>
      </c>
    </row>
    <row r="428" spans="1:19" x14ac:dyDescent="0.3">
      <c r="A428">
        <v>2</v>
      </c>
      <c r="B428" s="5" t="s">
        <v>358</v>
      </c>
      <c r="C428">
        <v>4</v>
      </c>
      <c r="D428" s="5" t="s">
        <v>86</v>
      </c>
      <c r="E428" s="5" t="s">
        <v>73</v>
      </c>
      <c r="F428" s="5" t="s">
        <v>82</v>
      </c>
      <c r="G428" s="8">
        <v>43.74</v>
      </c>
      <c r="H428" s="5" t="s">
        <v>88</v>
      </c>
      <c r="I428">
        <v>427</v>
      </c>
      <c r="J428" s="5" t="s">
        <v>108</v>
      </c>
      <c r="K428" s="5" t="s">
        <v>765</v>
      </c>
      <c r="L428" s="3">
        <v>206</v>
      </c>
      <c r="M428" s="6" t="d">
        <v>2023-04-05T03:42:59.99040023423731200</v>
      </c>
      <c r="N428" s="7" t="d">
        <v>2023-04-05T02:33:59.96159993112087375</v>
      </c>
      <c r="O428" s="7" t="d">
        <v>2023-04-05T03:42:59.99040023423731200</v>
      </c>
      <c r="P428" s="7" t="d">
        <v>01:09:00.00000028799970300</v>
      </c>
      <c r="Q428" s="7" t="d">
        <v>02:46:00.00000019199940600</v>
      </c>
      <c r="R428" s="7" t="d">
        <v>1899-12-30</v>
      </c>
      <c r="S428" s="5" t="s">
        <v>110</v>
      </c>
    </row>
    <row r="429" spans="1:19" x14ac:dyDescent="0.3">
      <c r="A429">
        <v>7</v>
      </c>
      <c r="B429" s="5" t="s">
        <v>766</v>
      </c>
      <c r="C429">
        <v>5</v>
      </c>
      <c r="D429" s="5" t="s">
        <v>96</v>
      </c>
      <c r="E429" s="5" t="s">
        <v>81</v>
      </c>
      <c r="F429" s="5" t="s">
        <v>87</v>
      </c>
      <c r="G429" s="8">
        <v>15.6</v>
      </c>
      <c r="H429" s="5" t="s">
        <v>75</v>
      </c>
      <c r="I429">
        <v>428</v>
      </c>
      <c r="J429" s="5" t="s">
        <v>125</v>
      </c>
      <c r="K429" s="5" t="s">
        <v>767</v>
      </c>
      <c r="L429" s="3">
        <v>175</v>
      </c>
      <c r="M429" s="6" t="d">
        <v>2023-04-05T06:02:59.97119994834065700</v>
      </c>
      <c r="N429" s="7" t="d">
        <v>2023-04-05T03:17:59.99999974854290475</v>
      </c>
      <c r="O429" s="7" t="d">
        <v>2023-04-05T06:02:59.97119994834065700</v>
      </c>
      <c r="P429" s="7" t="d">
        <v>02:45:00.00000057599964900</v>
      </c>
      <c r="Q429" s="7" t="d">
        <v>02:59:00.00000038400024300</v>
      </c>
      <c r="R429" s="7" t="d">
        <v>1899-12-30</v>
      </c>
      <c r="S429" s="5" t="s">
        <v>110</v>
      </c>
    </row>
    <row r="430" spans="1:19" x14ac:dyDescent="0.3">
      <c r="A430">
        <v>8</v>
      </c>
      <c r="B430" s="5" t="s">
        <v>768</v>
      </c>
      <c r="C430">
        <v>1</v>
      </c>
      <c r="D430" s="5" t="s">
        <v>96</v>
      </c>
      <c r="E430" s="5" t="s">
        <v>73</v>
      </c>
      <c r="F430" s="5" t="s">
        <v>87</v>
      </c>
      <c r="G430" s="8">
        <v>10.95</v>
      </c>
      <c r="H430" s="5" t="s">
        <v>75</v>
      </c>
      <c r="I430">
        <v>429</v>
      </c>
      <c r="J430" s="5" t="s">
        <v>89</v>
      </c>
      <c r="K430" s="5" t="s">
        <v>25</v>
      </c>
      <c r="L430" s="3">
        <v>78</v>
      </c>
      <c r="M430" s="6" t="d">
        <v>2023-04-05T03:45:59.961600182577967650</v>
      </c>
      <c r="N430" s="7" t="d">
        <v>2023-04-05T00:09:59.96160005684941800</v>
      </c>
      <c r="O430" s="7" t="d">
        <v>2023-04-05T03:45:59.961600182577967650</v>
      </c>
      <c r="P430" s="7" t="d">
        <v>03:35:59.99999999999952075</v>
      </c>
      <c r="Q430" s="7" t="d">
        <v>00:26:59.99999999999993925</v>
      </c>
      <c r="R430" s="7" t="d">
        <v>03:09:00.00000000000047925</v>
      </c>
      <c r="S430" s="5" t="s">
        <v>78</v>
      </c>
    </row>
    <row r="431" spans="1:19" x14ac:dyDescent="0.3">
      <c r="A431">
        <v>7</v>
      </c>
      <c r="B431" s="5" t="s">
        <v>769</v>
      </c>
      <c r="C431">
        <v>3</v>
      </c>
      <c r="D431" s="5" t="s">
        <v>96</v>
      </c>
      <c r="E431" s="5" t="s">
        <v>73</v>
      </c>
      <c r="F431" s="5" t="s">
        <v>74</v>
      </c>
      <c r="G431" s="8">
        <v>42.09</v>
      </c>
      <c r="H431" s="5" t="s">
        <v>75</v>
      </c>
      <c r="I431">
        <v>430</v>
      </c>
      <c r="J431" s="5" t="s">
        <v>103</v>
      </c>
      <c r="K431" s="5" t="s">
        <v>26</v>
      </c>
      <c r="L431" s="3">
        <v>25</v>
      </c>
      <c r="M431" s="6" t="d">
        <v>2023-04-05T03:58:59.98080021701752875</v>
      </c>
      <c r="N431" s="7" t="d">
        <v>2023-04-05T02:21:00.02879992593079875</v>
      </c>
      <c r="O431" s="7" t="d">
        <v>2023-04-05T03:58:59.98080021701752875</v>
      </c>
      <c r="P431" s="7" t="d">
        <v>01:38:00.00000029760023625</v>
      </c>
      <c r="Q431" s="7" t="d">
        <v>00:49:00.00000001919998650</v>
      </c>
      <c r="R431" s="7" t="d">
        <v>00:49:00.00000027840024975</v>
      </c>
      <c r="S431" s="5" t="s">
        <v>78</v>
      </c>
    </row>
    <row r="432" spans="1:19" x14ac:dyDescent="0.3">
      <c r="A432">
        <v>15</v>
      </c>
      <c r="B432" s="5" t="s">
        <v>549</v>
      </c>
      <c r="C432">
        <v>5</v>
      </c>
      <c r="D432" s="5" t="s">
        <v>92</v>
      </c>
      <c r="E432" s="5" t="s">
        <v>73</v>
      </c>
      <c r="F432" s="5" t="s">
        <v>87</v>
      </c>
      <c r="G432" s="8">
        <v>39.82</v>
      </c>
      <c r="H432" s="5" t="s">
        <v>88</v>
      </c>
      <c r="I432">
        <v>431</v>
      </c>
      <c r="J432" s="5" t="s">
        <v>147</v>
      </c>
      <c r="K432" s="5" t="s">
        <v>7</v>
      </c>
      <c r="L432" s="3">
        <v>60</v>
      </c>
      <c r="M432" s="6" t="d">
        <v>2023-04-05T07:25:00.01920028589666175</v>
      </c>
      <c r="N432" s="7" t="d">
        <v>2023-04-05T03:33:00.02880017738789400</v>
      </c>
      <c r="O432" s="7" t="d">
        <v>2023-04-05T07:25:00.01920028589666175</v>
      </c>
      <c r="P432" s="7" t="d">
        <v>03:51:59.99999990400089775</v>
      </c>
      <c r="Q432" s="7" t="d">
        <v>00:20:00.00000000960005400</v>
      </c>
      <c r="R432" s="7" t="d">
        <v>03:31:59.99999980800035775</v>
      </c>
      <c r="S432" s="5" t="s">
        <v>78</v>
      </c>
    </row>
    <row r="433" spans="1:19" x14ac:dyDescent="0.3">
      <c r="A433">
        <v>10</v>
      </c>
      <c r="B433" s="5" t="s">
        <v>770</v>
      </c>
      <c r="C433">
        <v>2</v>
      </c>
      <c r="D433" s="5" t="s">
        <v>96</v>
      </c>
      <c r="E433" s="5" t="s">
        <v>100</v>
      </c>
      <c r="F433" s="5" t="s">
        <v>87</v>
      </c>
      <c r="G433" s="8">
        <v>18.71</v>
      </c>
      <c r="H433" s="5" t="s">
        <v>88</v>
      </c>
      <c r="I433">
        <v>432</v>
      </c>
      <c r="J433" s="5" t="s">
        <v>83</v>
      </c>
      <c r="K433" s="5" t="s">
        <v>771</v>
      </c>
      <c r="L433" s="3">
        <v>109</v>
      </c>
      <c r="M433" s="6" t="d">
        <v>2023-04-05T05:53:59.97120007406920125</v>
      </c>
      <c r="N433" s="7" t="d">
        <v>2023-04-05T03:31:00.01919978298247125</v>
      </c>
      <c r="O433" s="7" t="d">
        <v>2023-04-05T05:53:59.97120007406920125</v>
      </c>
      <c r="P433" s="7" t="d">
        <v>02:23:00.00000029760023625</v>
      </c>
      <c r="Q433" s="7" t="d">
        <v>01:14:00.0000000095999325</v>
      </c>
      <c r="R433" s="7" t="d">
        <v>01:09:00.00000028799970300</v>
      </c>
      <c r="S433" s="5" t="s">
        <v>78</v>
      </c>
    </row>
    <row r="434" spans="1:19" x14ac:dyDescent="0.3">
      <c r="A434">
        <v>10</v>
      </c>
      <c r="B434" s="5" t="s">
        <v>101</v>
      </c>
      <c r="C434">
        <v>4</v>
      </c>
      <c r="D434" s="5" t="s">
        <v>96</v>
      </c>
      <c r="E434" s="5" t="s">
        <v>73</v>
      </c>
      <c r="F434" s="5" t="s">
        <v>87</v>
      </c>
      <c r="G434" s="8">
        <v>45.77</v>
      </c>
      <c r="H434" s="5" t="s">
        <v>75</v>
      </c>
      <c r="I434">
        <v>433</v>
      </c>
      <c r="J434" s="5" t="s">
        <v>108</v>
      </c>
      <c r="K434" s="5" t="s">
        <v>772</v>
      </c>
      <c r="L434" s="3">
        <v>102</v>
      </c>
      <c r="M434" s="6" t="d">
        <v>2023-04-05T03:08:59.99999987427145575</v>
      </c>
      <c r="N434" s="7" t="d">
        <v>2023-04-05T01:14:00.00960001721978325</v>
      </c>
      <c r="O434" s="7" t="d">
        <v>2023-04-05T03:08:59.99999987427145575</v>
      </c>
      <c r="P434" s="7" t="d">
        <v>01:54:59.99999981760016875</v>
      </c>
      <c r="Q434" s="7" t="d">
        <v>01:14:00.0000000095999325</v>
      </c>
      <c r="R434" s="7" t="d">
        <v>00:40:59.99999989440012150</v>
      </c>
      <c r="S434" s="5" t="s">
        <v>78</v>
      </c>
    </row>
    <row r="435" spans="1:19" x14ac:dyDescent="0.3">
      <c r="A435">
        <v>15</v>
      </c>
      <c r="B435" s="5" t="s">
        <v>773</v>
      </c>
      <c r="C435">
        <v>4</v>
      </c>
      <c r="D435" s="5" t="s">
        <v>96</v>
      </c>
      <c r="E435" s="5" t="s">
        <v>73</v>
      </c>
      <c r="F435" s="5" t="s">
        <v>87</v>
      </c>
      <c r="G435" s="8">
        <v>37.15</v>
      </c>
      <c r="H435" s="5" t="s">
        <v>75</v>
      </c>
      <c r="I435">
        <v>434</v>
      </c>
      <c r="J435" s="5" t="s">
        <v>108</v>
      </c>
      <c r="K435" s="5" t="s">
        <v>774</v>
      </c>
      <c r="L435" s="3">
        <v>96</v>
      </c>
      <c r="M435" s="6" t="d">
        <v>2023-04-05T03:54:59.96160005684941800</v>
      </c>
      <c r="N435" s="7" t="d">
        <v>2023-04-05T00:15:00.02879980020224775</v>
      </c>
      <c r="O435" s="7" t="d">
        <v>2023-04-05T03:54:59.96160005684941800</v>
      </c>
      <c r="P435" s="7" t="d">
        <v>03:40:00.0000001920010800</v>
      </c>
      <c r="Q435" s="7" t="d">
        <v>00:58:00.0000000191998650</v>
      </c>
      <c r="R435" s="7" t="d">
        <v>02:42:00.00000000000024300</v>
      </c>
      <c r="S435" s="5" t="s">
        <v>78</v>
      </c>
    </row>
    <row r="436" spans="1:19" x14ac:dyDescent="0.3">
      <c r="A436">
        <v>17</v>
      </c>
      <c r="B436" s="5" t="s">
        <v>775</v>
      </c>
      <c r="C436">
        <v>6</v>
      </c>
      <c r="D436" s="5" t="s">
        <v>92</v>
      </c>
      <c r="E436" s="5" t="s">
        <v>73</v>
      </c>
      <c r="F436" s="5" t="s">
        <v>87</v>
      </c>
      <c r="G436" s="8">
        <v>30.48</v>
      </c>
      <c r="H436" s="5" t="s">
        <v>102</v>
      </c>
      <c r="I436">
        <v>435</v>
      </c>
      <c r="J436" s="5" t="s">
        <v>76</v>
      </c>
      <c r="K436" s="5" t="s">
        <v>776</v>
      </c>
      <c r="L436" s="3">
        <v>154</v>
      </c>
      <c r="M436" s="6" t="d">
        <v>2023-04-05T06:00:59.961600182577967650</v>
      </c>
      <c r="N436" s="7" t="d">
        <v>2023-04-05T03:53:00.03839969169348675</v>
      </c>
      <c r="O436" s="7" t="d">
        <v>2023-04-05T06:00:59.961600182577967650</v>
      </c>
      <c r="P436" s="7" t="d">
        <v>02:22:59.9999998656002025</v>
      </c>
      <c r="Q436" s="7" t="d">
        <v>01:50:59.99999997120056025</v>
      </c>
      <c r="R436" s="7" t="d">
        <v>00:31:59.99999989439994600</v>
      </c>
      <c r="S436" s="5" t="s">
        <v>78</v>
      </c>
    </row>
    <row r="437" spans="1:19" x14ac:dyDescent="0.3">
      <c r="A437">
        <v>10</v>
      </c>
      <c r="B437" s="5" t="s">
        <v>777</v>
      </c>
      <c r="C437">
        <v>3</v>
      </c>
      <c r="D437" s="5" t="s">
        <v>92</v>
      </c>
      <c r="E437" s="5" t="s">
        <v>73</v>
      </c>
      <c r="F437" s="5" t="s">
        <v>87</v>
      </c>
      <c r="G437" s="8">
        <v>10.14</v>
      </c>
      <c r="H437" s="5" t="s">
        <v>102</v>
      </c>
      <c r="I437">
        <v>436</v>
      </c>
      <c r="J437" s="5" t="s">
        <v>89</v>
      </c>
      <c r="K437" s="5" t="s">
        <v>15</v>
      </c>
      <c r="L437" s="3">
        <v>56</v>
      </c>
      <c r="M437" s="6" t="d">
        <v>2023-04-05T04:03:59.96159993112087375</v>
      </c>
      <c r="N437" s="7" t="d">
        <v>2023-04-05T00:11:59.971199822612106675</v>
      </c>
      <c r="O437" s="7" t="d">
        <v>2023-04-05T04:03:59.96159993112087375</v>
      </c>
      <c r="P437" s="7" t="d">
        <v>04:07:00.00000019200012150</v>
      </c>
      <c r="Q437" s="7" t="d">
        <v>00:45:00.000</v>
      </c>
      <c r="R437" s="7" t="d">
        <v>03:22:00.00000019200012150</v>
      </c>
      <c r="S437" s="5" t="s">
        <v>78</v>
      </c>
    </row>
    <row r="438" spans="1:19" x14ac:dyDescent="0.3">
      <c r="A438">
        <v>16</v>
      </c>
      <c r="B438" s="5" t="s">
        <v>603</v>
      </c>
      <c r="C438">
        <v>6</v>
      </c>
      <c r="D438" s="5" t="s">
        <v>72</v>
      </c>
      <c r="E438" s="5" t="s">
        <v>73</v>
      </c>
      <c r="F438" s="5" t="s">
        <v>87</v>
      </c>
      <c r="G438" s="8">
        <v>12.56</v>
      </c>
      <c r="H438" s="5" t="s">
        <v>75</v>
      </c>
      <c r="I438">
        <v>437</v>
      </c>
      <c r="J438" s="5" t="s">
        <v>93</v>
      </c>
      <c r="K438" s="5" t="s">
        <v>17</v>
      </c>
      <c r="L438" s="3">
        <v>70</v>
      </c>
      <c r="M438" s="6" t="d">
        <v>2023-04-05T05:24:59.96160005684941800</v>
      </c>
      <c r="N438" s="7" t="d">
        <v>2023-04-05T03:02:00.00959976576268800</v>
      </c>
      <c r="O438" s="7" t="d">
        <v>2023-04-05T05:24:59.96160005684941800</v>
      </c>
      <c r="P438" s="7" t="d">
        <v>02:23:00.00000029760023625</v>
      </c>
      <c r="Q438" s="7" t="d">
        <v>00:51:00.00000002880028350</v>
      </c>
      <c r="R438" s="7" t="d">
        <v>01:32:00.00000026880055350</v>
      </c>
      <c r="S438" s="5" t="s">
        <v>78</v>
      </c>
    </row>
    <row r="439" spans="1:19" x14ac:dyDescent="0.3">
      <c r="A439">
        <v>2</v>
      </c>
      <c r="B439" s="5" t="s">
        <v>778</v>
      </c>
      <c r="C439">
        <v>1</v>
      </c>
      <c r="D439" s="5" t="s">
        <v>80</v>
      </c>
      <c r="E439" s="5" t="s">
        <v>73</v>
      </c>
      <c r="F439" s="5" t="s">
        <v>87</v>
      </c>
      <c r="G439" s="8">
        <v>19.3</v>
      </c>
      <c r="H439" s="5" t="s">
        <v>88</v>
      </c>
      <c r="I439">
        <v>438</v>
      </c>
      <c r="J439" s="5" t="s">
        <v>147</v>
      </c>
      <c r="K439" s="5" t="s">
        <v>14</v>
      </c>
      <c r="L439" s="3">
        <v>33</v>
      </c>
      <c r="M439" s="6" t="d">
        <v>2023-04-05T07:32:59.97119994834065700</v>
      </c>
      <c r="N439" s="7" t="d">
        <v>2023-04-05T03:58:00.01920003443956650</v>
      </c>
      <c r="O439" s="7" t="d">
        <v>2023-04-05T07:32:59.97119994834065700</v>
      </c>
      <c r="P439" s="7" t="d">
        <v>03:34:59.99999951999969625</v>
      </c>
      <c r="Q439" s="7" t="d">
        <v>00:51:00.00000002880028350</v>
      </c>
      <c r="R439" s="7" t="d">
        <v>02:44:00.00000009599982450</v>
      </c>
      <c r="S439" s="5" t="s">
        <v>78</v>
      </c>
    </row>
    <row r="440" spans="1:19" x14ac:dyDescent="0.3">
      <c r="A440">
        <v>15</v>
      </c>
      <c r="B440" s="5" t="s">
        <v>779</v>
      </c>
      <c r="C440">
        <v>1</v>
      </c>
      <c r="D440" s="5" t="s">
        <v>72</v>
      </c>
      <c r="E440" s="5" t="s">
        <v>100</v>
      </c>
      <c r="F440" s="5" t="s">
        <v>87</v>
      </c>
      <c r="G440" s="8">
        <v>25.56</v>
      </c>
      <c r="H440" s="5" t="s">
        <v>88</v>
      </c>
      <c r="I440">
        <v>439</v>
      </c>
      <c r="J440" s="5" t="s">
        <v>108</v>
      </c>
      <c r="K440" s="5" t="s">
        <v>780</v>
      </c>
      <c r="L440" s="3">
        <v>177</v>
      </c>
      <c r="M440" s="6" t="d">
        <v>2023-04-05T01:23:00.00959989149123225</v>
      </c>
      <c r="N440" s="7" t="d">
        <v>2023-04-05</v>
      </c>
      <c r="O440" s="7" t="d">
        <v>2023-04-05T01:23:00.00959989149123225</v>
      </c>
      <c r="P440" s="7" t="d">
        <v>01:22:59.99999992319992575</v>
      </c>
      <c r="Q440" s="7" t="d">
        <v>01:03:59.99999996160026325</v>
      </c>
      <c r="R440" s="7" t="d">
        <v>00:18:59.99999987519992575</v>
      </c>
      <c r="S440" s="5" t="s">
        <v>78</v>
      </c>
    </row>
    <row r="441" spans="1:19" x14ac:dyDescent="0.3">
      <c r="A441">
        <v>13</v>
      </c>
      <c r="B441" s="5" t="s">
        <v>781</v>
      </c>
      <c r="C441">
        <v>1</v>
      </c>
      <c r="D441" s="5" t="s">
        <v>86</v>
      </c>
      <c r="E441" s="5" t="s">
        <v>73</v>
      </c>
      <c r="F441" s="5" t="s">
        <v>87</v>
      </c>
      <c r="G441" s="8">
        <v>38.85</v>
      </c>
      <c r="H441" s="5" t="s">
        <v>102</v>
      </c>
      <c r="I441">
        <v>440</v>
      </c>
      <c r="J441" s="5" t="s">
        <v>147</v>
      </c>
      <c r="K441" s="5" t="s">
        <v>782</v>
      </c>
      <c r="L441" s="3">
        <v>84</v>
      </c>
      <c r="M441" s="6" t="d">
        <v>2023-04-05T05:48:00.02880017738789400</v>
      </c>
      <c r="N441" s="7" t="d">
        <v>2023-04-05T01:59:00.00960001721978325</v>
      </c>
      <c r="O441" s="7" t="d">
        <v>2023-04-05T05:48:00.02880017738789400</v>
      </c>
      <c r="P441" s="7" t="d">
        <v>04:04:00.00000048000078300</v>
      </c>
      <c r="Q441" s="7" t="d">
        <v>00:45:00.000</v>
      </c>
      <c r="R441" s="7" t="d">
        <v>03:19:00.00000048000078300</v>
      </c>
      <c r="S441" s="5" t="s">
        <v>78</v>
      </c>
    </row>
    <row r="442" spans="1:19" x14ac:dyDescent="0.3">
      <c r="A442">
        <v>13</v>
      </c>
      <c r="B442" s="5" t="s">
        <v>783</v>
      </c>
      <c r="C442">
        <v>6</v>
      </c>
      <c r="D442" s="5" t="s">
        <v>86</v>
      </c>
      <c r="E442" s="5" t="s">
        <v>73</v>
      </c>
      <c r="F442" s="5" t="s">
        <v>82</v>
      </c>
      <c r="G442" s="8">
        <v>23.31</v>
      </c>
      <c r="H442" s="5" t="s">
        <v>102</v>
      </c>
      <c r="I442">
        <v>441</v>
      </c>
      <c r="J442" s="5" t="s">
        <v>76</v>
      </c>
      <c r="K442" s="5" t="s">
        <v>145</v>
      </c>
      <c r="L442" s="3">
        <v>183</v>
      </c>
      <c r="M442" s="6" t="d">
        <v>2023-04-05T03:22:59.980800091288983825</v>
      </c>
      <c r="N442" s="7" t="d">
        <v>2023-04-05T01:03:59.96159993112087375</v>
      </c>
      <c r="O442" s="7" t="d">
        <v>2023-04-05T03:22:59.980800091288983825</v>
      </c>
      <c r="P442" s="7" t="d">
        <v>02:34:00.00000047999958825</v>
      </c>
      <c r="Q442" s="7" t="d">
        <v>01:30:00.000</v>
      </c>
      <c r="R442" s="7" t="d">
        <v>01:04:00.00000013440004050</v>
      </c>
      <c r="S442" s="5" t="s">
        <v>78</v>
      </c>
    </row>
    <row r="443" spans="1:19" x14ac:dyDescent="0.3">
      <c r="A443">
        <v>15</v>
      </c>
      <c r="B443" s="5" t="s">
        <v>784</v>
      </c>
      <c r="C443">
        <v>3</v>
      </c>
      <c r="D443" s="5" t="s">
        <v>96</v>
      </c>
      <c r="E443" s="5" t="s">
        <v>100</v>
      </c>
      <c r="F443" s="5" t="s">
        <v>87</v>
      </c>
      <c r="G443" s="8">
        <v>21.07</v>
      </c>
      <c r="H443" s="5" t="s">
        <v>102</v>
      </c>
      <c r="I443">
        <v>442</v>
      </c>
      <c r="J443" s="5" t="s">
        <v>112</v>
      </c>
      <c r="K443" s="5" t="s">
        <v>785</v>
      </c>
      <c r="L443" s="3">
        <v>235</v>
      </c>
      <c r="M443" s="6" t="d">
        <v>2023-04-05T03:17:59.99999974854290475</v>
      </c>
      <c r="N443" s="7" t="d">
        <v>2023-04-05T02:03:59.990399731323122850</v>
      </c>
      <c r="O443" s="7" t="d">
        <v>2023-04-05T03:17:59.99999974854290475</v>
      </c>
      <c r="P443" s="7" t="d">
        <v>01:29:00.00000003840009450</v>
      </c>
      <c r="Q443" s="7" t="d">
        <v>02:10:59.99999998079941275</v>
      </c>
      <c r="R443" s="7" t="d">
        <v>1899-12-30</v>
      </c>
      <c r="S443" s="5" t="s">
        <v>110</v>
      </c>
    </row>
    <row r="444" spans="1:19" x14ac:dyDescent="0.3">
      <c r="A444">
        <v>4</v>
      </c>
      <c r="B444" s="5" t="s">
        <v>762</v>
      </c>
      <c r="C444">
        <v>2</v>
      </c>
      <c r="D444" s="5" t="s">
        <v>86</v>
      </c>
      <c r="E444" s="5" t="s">
        <v>73</v>
      </c>
      <c r="F444" s="5" t="s">
        <v>74</v>
      </c>
      <c r="G444" s="8">
        <v>14.48</v>
      </c>
      <c r="H444" s="5" t="s">
        <v>88</v>
      </c>
      <c r="I444">
        <v>443</v>
      </c>
      <c r="J444" s="5" t="s">
        <v>103</v>
      </c>
      <c r="K444" s="5" t="s">
        <v>786</v>
      </c>
      <c r="L444" s="3">
        <v>217</v>
      </c>
      <c r="M444" s="6" t="d">
        <v>2023-04-05T03:13:59.98080021701752875</v>
      </c>
      <c r="N444" s="7" t="d">
        <v>2023-04-05T01:14:59.97120019979775225</v>
      </c>
      <c r="O444" s="7" t="d">
        <v>2023-04-05T03:13:59.98080021701752875</v>
      </c>
      <c r="P444" s="7" t="d">
        <v>01:59:00.00000000960053325</v>
      </c>
      <c r="Q444" s="7" t="d">
        <v>02:35:00.0000000960005400</v>
      </c>
      <c r="R444" s="7" t="d">
        <v>1899-12-30</v>
      </c>
      <c r="S444" s="5" t="s">
        <v>110</v>
      </c>
    </row>
    <row r="445" spans="1:19" x14ac:dyDescent="0.3">
      <c r="A445">
        <v>8</v>
      </c>
      <c r="B445" s="5" t="s">
        <v>190</v>
      </c>
      <c r="C445">
        <v>5</v>
      </c>
      <c r="D445" s="5" t="s">
        <v>80</v>
      </c>
      <c r="E445" s="5" t="s">
        <v>73</v>
      </c>
      <c r="F445" s="5" t="s">
        <v>87</v>
      </c>
      <c r="G445" s="8">
        <v>25.26</v>
      </c>
      <c r="H445" s="5" t="s">
        <v>88</v>
      </c>
      <c r="I445">
        <v>444</v>
      </c>
      <c r="J445" s="5" t="s">
        <v>147</v>
      </c>
      <c r="K445" s="5" t="s">
        <v>787</v>
      </c>
      <c r="L445" s="3">
        <v>95</v>
      </c>
      <c r="M445" s="6" t="d">
        <v>2023-04-05T06:08:00.03839969169348675</v>
      </c>
      <c r="N445" s="7" t="d">
        <v>2023-04-05T03:22:59.980800091288983825</v>
      </c>
      <c r="O445" s="7" t="d">
        <v>2023-04-05T06:08:00.03839969169348675</v>
      </c>
      <c r="P445" s="7" t="d">
        <v>02:45:00.00000057599964900</v>
      </c>
      <c r="Q445" s="7" t="d">
        <v>01:21:00.00000000000012150</v>
      </c>
      <c r="R445" s="7" t="d">
        <v>01:24:00.00000023039997975</v>
      </c>
      <c r="S445" s="5" t="s">
        <v>78</v>
      </c>
    </row>
    <row r="446" spans="1:19" x14ac:dyDescent="0.3">
      <c r="A446">
        <v>6</v>
      </c>
      <c r="B446" s="5" t="s">
        <v>788</v>
      </c>
      <c r="C446">
        <v>5</v>
      </c>
      <c r="D446" s="5" t="s">
        <v>80</v>
      </c>
      <c r="E446" s="5" t="s">
        <v>81</v>
      </c>
      <c r="F446" s="5" t="s">
        <v>87</v>
      </c>
      <c r="G446" s="8">
        <v>14.28</v>
      </c>
      <c r="H446" s="5" t="s">
        <v>88</v>
      </c>
      <c r="I446">
        <v>445</v>
      </c>
      <c r="J446" s="5" t="s">
        <v>93</v>
      </c>
      <c r="K446" s="5" t="s">
        <v>10</v>
      </c>
      <c r="L446" s="3">
        <v>81</v>
      </c>
      <c r="M446" s="6" t="d">
        <v>2023-04-05T03:08:59.99999987427145575</v>
      </c>
      <c r="N446" s="7" t="d">
        <v>2023-04-05T01:00:59.99039998278021675</v>
      </c>
      <c r="O446" s="7" t="d">
        <v>2023-04-05T03:08:59.99999987427145575</v>
      </c>
      <c r="P446" s="7" t="d">
        <v>02:07:59.99999992320052650</v>
      </c>
      <c r="Q446" s="7" t="d">
        <v>00:26:00.00000003840003375</v>
      </c>
      <c r="R446" s="7" t="d">
        <v>01:41:59.999999884799590950</v>
      </c>
      <c r="S446" s="5" t="s">
        <v>78</v>
      </c>
    </row>
    <row r="447" spans="1:19" x14ac:dyDescent="0.3">
      <c r="A447">
        <v>12</v>
      </c>
      <c r="B447" s="5" t="s">
        <v>167</v>
      </c>
      <c r="C447">
        <v>2</v>
      </c>
      <c r="D447" s="5" t="s">
        <v>80</v>
      </c>
      <c r="E447" s="5" t="s">
        <v>73</v>
      </c>
      <c r="F447" s="5" t="s">
        <v>87</v>
      </c>
      <c r="G447" s="8">
        <v>35.24</v>
      </c>
      <c r="H447" s="5" t="s">
        <v>88</v>
      </c>
      <c r="I447">
        <v>446</v>
      </c>
      <c r="J447" s="5" t="s">
        <v>125</v>
      </c>
      <c r="K447" s="5" t="s">
        <v>23</v>
      </c>
      <c r="L447" s="3">
        <v>21</v>
      </c>
      <c r="M447" s="6" t="d">
        <v>2023-04-05T06:13:00.01920003443956650</v>
      </c>
      <c r="N447" s="7" t="d">
        <v>2023-04-05T02:48:00.02880017738789400</v>
      </c>
      <c r="O447" s="7" t="d">
        <v>2023-04-05T06:13:00.01920003443956650</v>
      </c>
      <c r="P447" s="7" t="d">
        <v>03:24:59.9999999039994600</v>
      </c>
      <c r="Q447" s="7" t="d">
        <v>00:08:00.00000000384002025</v>
      </c>
      <c r="R447" s="7" t="d">
        <v>03:16:59.99999952000113400</v>
      </c>
      <c r="S447" s="5" t="s">
        <v>78</v>
      </c>
    </row>
    <row r="448" spans="1:19" x14ac:dyDescent="0.3">
      <c r="A448">
        <v>8</v>
      </c>
      <c r="B448" s="5" t="s">
        <v>789</v>
      </c>
      <c r="C448">
        <v>2</v>
      </c>
      <c r="D448" s="5" t="s">
        <v>96</v>
      </c>
      <c r="E448" s="5" t="s">
        <v>100</v>
      </c>
      <c r="F448" s="5" t="s">
        <v>87</v>
      </c>
      <c r="G448" s="8">
        <v>28.68</v>
      </c>
      <c r="H448" s="5" t="s">
        <v>88</v>
      </c>
      <c r="I448">
        <v>447</v>
      </c>
      <c r="J448" s="5" t="s">
        <v>76</v>
      </c>
      <c r="K448" s="5" t="s">
        <v>790</v>
      </c>
      <c r="L448" s="3">
        <v>181</v>
      </c>
      <c r="M448" s="6" t="d">
        <v>2023-04-05T07:23:59.97120007406920125</v>
      </c>
      <c r="N448" s="7" t="d">
        <v>2023-04-05T03:53:00.03839969169348675</v>
      </c>
      <c r="O448" s="7" t="d">
        <v>2023-04-05T07:23:59.97120007406920125</v>
      </c>
      <c r="P448" s="7" t="d">
        <v>03:31:00.00000019200060075</v>
      </c>
      <c r="Q448" s="7" t="d">
        <v>01:25:59.99999998080001350</v>
      </c>
      <c r="R448" s="7" t="d">
        <v>02:04:59.99999977919995275</v>
      </c>
      <c r="S448" s="5" t="s">
        <v>78</v>
      </c>
    </row>
    <row r="449" spans="1:19" x14ac:dyDescent="0.3">
      <c r="A449">
        <v>4</v>
      </c>
      <c r="B449" s="5" t="s">
        <v>635</v>
      </c>
      <c r="C449">
        <v>5</v>
      </c>
      <c r="D449" s="5" t="s">
        <v>96</v>
      </c>
      <c r="E449" s="5" t="s">
        <v>100</v>
      </c>
      <c r="F449" s="5" t="s">
        <v>87</v>
      </c>
      <c r="G449" s="8">
        <v>35.68</v>
      </c>
      <c r="H449" s="5" t="s">
        <v>102</v>
      </c>
      <c r="I449">
        <v>448</v>
      </c>
      <c r="J449" s="5" t="s">
        <v>103</v>
      </c>
      <c r="K449" s="5" t="s">
        <v>791</v>
      </c>
      <c r="L449" s="3">
        <v>137</v>
      </c>
      <c r="M449" s="6" t="d">
        <v>2023-04-05T03:35:00.03839994315058200</v>
      </c>
      <c r="N449" s="7" t="d">
        <v>2023-04-05T00:06:59.99040010850876775</v>
      </c>
      <c r="O449" s="7" t="d">
        <v>2023-04-05T03:35:00.03839994315058200</v>
      </c>
      <c r="P449" s="7" t="d">
        <v>03:42:59.99999990400041850</v>
      </c>
      <c r="Q449" s="7" t="d">
        <v>01:05:59.99999997119995950</v>
      </c>
      <c r="R449" s="7" t="d">
        <v>02:37:00.00000019200012150</v>
      </c>
      <c r="S449" s="5" t="s">
        <v>78</v>
      </c>
    </row>
    <row r="450" spans="1:19" x14ac:dyDescent="0.3">
      <c r="A450">
        <v>3</v>
      </c>
      <c r="B450" s="5" t="s">
        <v>792</v>
      </c>
      <c r="C450">
        <v>3</v>
      </c>
      <c r="D450" s="5" t="s">
        <v>72</v>
      </c>
      <c r="E450" s="5" t="s">
        <v>73</v>
      </c>
      <c r="F450" s="5" t="s">
        <v>82</v>
      </c>
      <c r="G450" s="8">
        <v>42.25</v>
      </c>
      <c r="H450" s="5" t="s">
        <v>102</v>
      </c>
      <c r="I450">
        <v>449</v>
      </c>
      <c r="J450" s="5" t="s">
        <v>89</v>
      </c>
      <c r="K450" s="5" t="s">
        <v>18</v>
      </c>
      <c r="L450" s="3">
        <v>64</v>
      </c>
      <c r="M450" s="6" t="d">
        <v>2023-04-05T05:01:59.98079996556043350</v>
      </c>
      <c r="N450" s="7" t="d">
        <v>2023-04-05T03:24:59.9903998570516725</v>
      </c>
      <c r="O450" s="7" t="d">
        <v>2023-04-05T05:01:59.98079996556043350</v>
      </c>
      <c r="P450" s="7" t="d">
        <v>01:52:00.00000010559963550</v>
      </c>
      <c r="Q450" s="7" t="d">
        <v>00:33:00.00000002879992575</v>
      </c>
      <c r="R450" s="7" t="d">
        <v>01:19:00.000000076799713125</v>
      </c>
      <c r="S450" s="5" t="s">
        <v>78</v>
      </c>
    </row>
    <row r="451" spans="1:19" x14ac:dyDescent="0.3">
      <c r="A451">
        <v>9</v>
      </c>
      <c r="B451" s="5" t="s">
        <v>793</v>
      </c>
      <c r="C451">
        <v>6</v>
      </c>
      <c r="D451" s="5" t="s">
        <v>72</v>
      </c>
      <c r="E451" s="5" t="s">
        <v>73</v>
      </c>
      <c r="F451" s="5" t="s">
        <v>87</v>
      </c>
      <c r="G451" s="8">
        <v>48.9</v>
      </c>
      <c r="H451" s="5" t="s">
        <v>102</v>
      </c>
      <c r="I451">
        <v>450</v>
      </c>
      <c r="J451" s="5" t="s">
        <v>108</v>
      </c>
      <c r="K451" s="5" t="s">
        <v>794</v>
      </c>
      <c r="L451" s="3">
        <v>72</v>
      </c>
      <c r="M451" s="6" t="d">
        <v>2023-04-05T05:01:00.01919978298247125</v>
      </c>
      <c r="N451" s="7" t="d">
        <v>2023-04-05T03:51:00.02879992593079875</v>
      </c>
      <c r="O451" s="7" t="d">
        <v>2023-04-05T05:01:00.01919978298247125</v>
      </c>
      <c r="P451" s="7" t="d">
        <v>01:24:59.99999984639973675</v>
      </c>
      <c r="Q451" s="7" t="d">
        <v>00:33:59.999999990400125550</v>
      </c>
      <c r="R451" s="7" t="d">
        <v>00:50:59.99999985599990550</v>
      </c>
      <c r="S451" s="5" t="s">
        <v>78</v>
      </c>
    </row>
    <row r="452" spans="1:19" x14ac:dyDescent="0.3">
      <c r="A452">
        <v>3</v>
      </c>
      <c r="B452" s="5" t="s">
        <v>463</v>
      </c>
      <c r="C452">
        <v>1</v>
      </c>
      <c r="D452" s="5" t="s">
        <v>92</v>
      </c>
      <c r="E452" s="5" t="s">
        <v>81</v>
      </c>
      <c r="F452" s="5" t="s">
        <v>87</v>
      </c>
      <c r="G452" s="8">
        <v>46.37</v>
      </c>
      <c r="H452" s="5" t="s">
        <v>88</v>
      </c>
      <c r="I452">
        <v>451</v>
      </c>
      <c r="J452" s="5" t="s">
        <v>108</v>
      </c>
      <c r="K452" s="5" t="s">
        <v>795</v>
      </c>
      <c r="L452" s="3">
        <v>92</v>
      </c>
      <c r="M452" s="6" t="d">
        <v>2023-04-05T02:26:00.00960026867687850</v>
      </c>
      <c r="N452" s="7" t="d">
        <v>2023-04-05T01:16:59.98079996556043350</v>
      </c>
      <c r="O452" s="7" t="d">
        <v>2023-04-05T02:26:00.00960026867687850</v>
      </c>
      <c r="P452" s="7" t="d">
        <v>01:09:00.00000028799970300</v>
      </c>
      <c r="Q452" s="7" t="d">
        <v>01:43:00.0000000191998650</v>
      </c>
      <c r="R452" s="7" t="d">
        <v>1899-12-30</v>
      </c>
      <c r="S452" s="5" t="s">
        <v>110</v>
      </c>
    </row>
    <row r="453" spans="1:19" x14ac:dyDescent="0.3">
      <c r="A453">
        <v>9</v>
      </c>
      <c r="B453" s="5" t="s">
        <v>796</v>
      </c>
      <c r="C453">
        <v>1</v>
      </c>
      <c r="D453" s="5" t="s">
        <v>96</v>
      </c>
      <c r="E453" s="5" t="s">
        <v>73</v>
      </c>
      <c r="F453" s="5" t="s">
        <v>87</v>
      </c>
      <c r="G453" s="8">
        <v>43.48</v>
      </c>
      <c r="H453" s="5" t="s">
        <v>75</v>
      </c>
      <c r="I453">
        <v>452</v>
      </c>
      <c r="J453" s="5" t="s">
        <v>112</v>
      </c>
      <c r="K453" s="5" t="s">
        <v>797</v>
      </c>
      <c r="L453" s="3">
        <v>158</v>
      </c>
      <c r="M453" s="6" t="d">
        <v>2023-04-05T05:19:00.01920016016811075</v>
      </c>
      <c r="N453" s="7" t="d">
        <v>2023-04-05T02:53:00.00959989149123225</v>
      </c>
      <c r="O453" s="7" t="d">
        <v>2023-04-05T05:19:00.01920016016811075</v>
      </c>
      <c r="P453" s="7" t="d">
        <v>02:26:00.00000009600006075</v>
      </c>
      <c r="Q453" s="7" t="d">
        <v>02:03:00.00000002879992575</v>
      </c>
      <c r="R453" s="7" t="d">
        <v>00:23:00.000000239999913600</v>
      </c>
      <c r="S453" s="5" t="s">
        <v>78</v>
      </c>
    </row>
    <row r="454" spans="1:19" x14ac:dyDescent="0.3">
      <c r="A454">
        <v>6</v>
      </c>
      <c r="B454" s="5" t="s">
        <v>798</v>
      </c>
      <c r="C454">
        <v>1</v>
      </c>
      <c r="D454" s="5" t="s">
        <v>86</v>
      </c>
      <c r="E454" s="5" t="s">
        <v>81</v>
      </c>
      <c r="F454" s="5" t="s">
        <v>87</v>
      </c>
      <c r="G454" s="8">
        <v>36.83</v>
      </c>
      <c r="H454" s="5" t="s">
        <v>88</v>
      </c>
      <c r="I454">
        <v>453</v>
      </c>
      <c r="J454" s="5" t="s">
        <v>130</v>
      </c>
      <c r="K454" s="5" t="s">
        <v>699</v>
      </c>
      <c r="L454" s="3">
        <v>130</v>
      </c>
      <c r="M454" s="6" t="d">
        <v>2023-04-05T05:06:59.96160030830651325</v>
      </c>
      <c r="N454" s="7" t="d">
        <v>2023-04-05T03:42:00.02880005165934300</v>
      </c>
      <c r="O454" s="7" t="d">
        <v>2023-04-05T05:06:59.96160030830651325</v>
      </c>
      <c r="P454" s="7" t="d">
        <v>01:24:59.99999967359995950</v>
      </c>
      <c r="Q454" s="7" t="d">
        <v>01:39:59.99999996159978400</v>
      </c>
      <c r="R454" s="7" t="d">
        <v>1899-12-30</v>
      </c>
      <c r="S454" s="5" t="s">
        <v>110</v>
      </c>
    </row>
    <row r="455" spans="1:19" x14ac:dyDescent="0.3">
      <c r="A455">
        <v>1</v>
      </c>
      <c r="B455" s="5" t="s">
        <v>760</v>
      </c>
      <c r="C455">
        <v>3</v>
      </c>
      <c r="D455" s="5" t="s">
        <v>80</v>
      </c>
      <c r="E455" s="5" t="s">
        <v>73</v>
      </c>
      <c r="F455" s="5" t="s">
        <v>87</v>
      </c>
      <c r="G455" s="8">
        <v>39.619999999999997</v>
      </c>
      <c r="H455" s="5" t="s">
        <v>88</v>
      </c>
      <c r="I455">
        <v>454</v>
      </c>
      <c r="J455" s="5" t="s">
        <v>83</v>
      </c>
      <c r="K455" s="5" t="s">
        <v>799</v>
      </c>
      <c r="L455" s="3">
        <v>233</v>
      </c>
      <c r="M455" s="6" t="d">
        <v>2023-04-05T04:52:59.980800091288983825</v>
      </c>
      <c r="N455" s="7" t="d">
        <v>2023-04-05T03:26:00.03840006887912625</v>
      </c>
      <c r="O455" s="7" t="d">
        <v>2023-04-05T04:52:59.980800091288983825</v>
      </c>
      <c r="P455" s="7" t="d">
        <v>01:27:00.00000002879980425</v>
      </c>
      <c r="Q455" s="7" t="d">
        <v>02:32:59.99999999999975700</v>
      </c>
      <c r="R455" s="7" t="d">
        <v>1899-12-30</v>
      </c>
      <c r="S455" s="5" t="s">
        <v>110</v>
      </c>
    </row>
    <row r="456" spans="1:19" x14ac:dyDescent="0.3">
      <c r="A456">
        <v>12</v>
      </c>
      <c r="B456" s="5" t="s">
        <v>516</v>
      </c>
      <c r="C456">
        <v>6</v>
      </c>
      <c r="D456" s="5" t="s">
        <v>92</v>
      </c>
      <c r="E456" s="5" t="s">
        <v>81</v>
      </c>
      <c r="F456" s="5" t="s">
        <v>74</v>
      </c>
      <c r="G456" s="8">
        <v>19.7</v>
      </c>
      <c r="H456" s="5" t="s">
        <v>75</v>
      </c>
      <c r="I456">
        <v>455</v>
      </c>
      <c r="J456" s="5" t="s">
        <v>83</v>
      </c>
      <c r="K456" s="5" t="s">
        <v>5</v>
      </c>
      <c r="L456" s="3">
        <v>48</v>
      </c>
      <c r="M456" s="6" t="d">
        <v>2023-04-05T05:53:59.97120007406920125</v>
      </c>
      <c r="N456" s="7" t="d">
        <v>2023-04-05T03:58:00.01920003443956650</v>
      </c>
      <c r="O456" s="7" t="d">
        <v>2023-04-05T05:53:59.97120007406920125</v>
      </c>
      <c r="P456" s="7" t="d">
        <v>01:56:00.00000003839973675</v>
      </c>
      <c r="Q456" s="7" t="d">
        <v>00:11:00.00000000096003375</v>
      </c>
      <c r="R456" s="7" t="d">
        <v>01:45:00.00000002880016200</v>
      </c>
      <c r="S456" s="5" t="s">
        <v>78</v>
      </c>
    </row>
    <row r="457" spans="1:19" x14ac:dyDescent="0.3">
      <c r="A457">
        <v>13</v>
      </c>
      <c r="B457" s="5" t="s">
        <v>800</v>
      </c>
      <c r="C457">
        <v>6</v>
      </c>
      <c r="D457" s="5" t="s">
        <v>96</v>
      </c>
      <c r="E457" s="5" t="s">
        <v>73</v>
      </c>
      <c r="F457" s="5" t="s">
        <v>87</v>
      </c>
      <c r="G457" s="8">
        <v>21.94</v>
      </c>
      <c r="H457" s="5" t="s">
        <v>88</v>
      </c>
      <c r="I457">
        <v>456</v>
      </c>
      <c r="J457" s="5" t="s">
        <v>147</v>
      </c>
      <c r="K457" s="5" t="s">
        <v>801</v>
      </c>
      <c r="L457" s="3">
        <v>148</v>
      </c>
      <c r="M457" s="6" t="d">
        <v>2023-04-05T05:15:00.000</v>
      </c>
      <c r="N457" s="7" t="d">
        <v>2023-04-05T02:12:00.02880005165934300</v>
      </c>
      <c r="O457" s="7" t="d">
        <v>2023-04-05T05:15:00.000</v>
      </c>
      <c r="P457" s="7" t="d">
        <v>03:02:59.99999971199933850</v>
      </c>
      <c r="Q457" s="7" t="d">
        <v>01:11:00.00000003839973675</v>
      </c>
      <c r="R457" s="7" t="d">
        <v>01:51:59.99999993279985825</v>
      </c>
      <c r="S457" s="5" t="s">
        <v>78</v>
      </c>
    </row>
    <row r="458" spans="1:19" x14ac:dyDescent="0.3">
      <c r="A458">
        <v>18</v>
      </c>
      <c r="B458" s="5" t="s">
        <v>802</v>
      </c>
      <c r="C458">
        <v>6</v>
      </c>
      <c r="D458" s="5" t="s">
        <v>86</v>
      </c>
      <c r="E458" s="5" t="s">
        <v>73</v>
      </c>
      <c r="F458" s="5" t="s">
        <v>82</v>
      </c>
      <c r="G458" s="8">
        <v>17.260000000000002</v>
      </c>
      <c r="H458" s="5" t="s">
        <v>75</v>
      </c>
      <c r="I458">
        <v>457</v>
      </c>
      <c r="J458" s="5" t="s">
        <v>108</v>
      </c>
      <c r="K458" s="5" t="s">
        <v>702</v>
      </c>
      <c r="L458" s="3">
        <v>137</v>
      </c>
      <c r="M458" s="6" t="d">
        <v>2023-04-05T07:32:00.00959976576268800</v>
      </c>
      <c r="N458" s="7" t="d">
        <v>2023-04-05T03:47:59.97119994834065700</v>
      </c>
      <c r="O458" s="7" t="d">
        <v>2023-04-05T07:32:00.00959976576268800</v>
      </c>
      <c r="P458" s="7" t="d">
        <v>03:43:59.99999952000017550</v>
      </c>
      <c r="Q458" s="7" t="d">
        <v>00:58:00.0000000191998650</v>
      </c>
      <c r="R458" s="7" t="d">
        <v>02:46:00.00000019199940600</v>
      </c>
      <c r="S458" s="5" t="s">
        <v>78</v>
      </c>
    </row>
    <row r="459" spans="1:19" x14ac:dyDescent="0.3">
      <c r="A459">
        <v>4</v>
      </c>
      <c r="B459" s="5" t="s">
        <v>803</v>
      </c>
      <c r="C459">
        <v>3</v>
      </c>
      <c r="D459" s="5" t="s">
        <v>96</v>
      </c>
      <c r="E459" s="5" t="s">
        <v>73</v>
      </c>
      <c r="F459" s="5" t="s">
        <v>87</v>
      </c>
      <c r="G459" s="8">
        <v>15.21</v>
      </c>
      <c r="H459" s="5" t="s">
        <v>102</v>
      </c>
      <c r="I459">
        <v>458</v>
      </c>
      <c r="J459" s="5" t="s">
        <v>108</v>
      </c>
      <c r="K459" s="5" t="s">
        <v>804</v>
      </c>
      <c r="L459" s="3">
        <v>268</v>
      </c>
      <c r="M459" s="6" t="d">
        <v>2023-04-05T04:21:00.00000012572854425</v>
      </c>
      <c r="N459" s="7" t="d">
        <v>2023-04-05T02:41:00.03840006887912625</v>
      </c>
      <c r="O459" s="7" t="d">
        <v>2023-04-05T04:21:00.00000012572854425</v>
      </c>
      <c r="P459" s="7" t="d">
        <v>01:55:00.00000007680043200</v>
      </c>
      <c r="Q459" s="7" t="d">
        <v>01:29:00.00000003840009450</v>
      </c>
      <c r="R459" s="7" t="d">
        <v>00:26:00.00000003840003375</v>
      </c>
      <c r="S459" s="5" t="s">
        <v>78</v>
      </c>
    </row>
    <row r="460" spans="1:19" x14ac:dyDescent="0.3">
      <c r="A460">
        <v>20</v>
      </c>
      <c r="B460" s="5" t="s">
        <v>805</v>
      </c>
      <c r="C460">
        <v>1</v>
      </c>
      <c r="D460" s="5" t="s">
        <v>80</v>
      </c>
      <c r="E460" s="5" t="s">
        <v>73</v>
      </c>
      <c r="F460" s="5" t="s">
        <v>87</v>
      </c>
      <c r="G460" s="8">
        <v>32.770000000000003</v>
      </c>
      <c r="H460" s="5" t="s">
        <v>102</v>
      </c>
      <c r="I460">
        <v>459</v>
      </c>
      <c r="J460" s="5" t="s">
        <v>147</v>
      </c>
      <c r="K460" s="5" t="s">
        <v>15</v>
      </c>
      <c r="L460" s="3">
        <v>84</v>
      </c>
      <c r="M460" s="6" t="d">
        <v>2023-04-05T02:12:00.02880005165934300</v>
      </c>
      <c r="N460" s="7" t="d">
        <v>2023-04-05T00:24:00.02880030311643825</v>
      </c>
      <c r="O460" s="7" t="d">
        <v>2023-04-05T02:12:00.02880005165934300</v>
      </c>
      <c r="P460" s="7" t="d">
        <v>02:02:59.9999997695996625</v>
      </c>
      <c r="Q460" s="7" t="d">
        <v>00:29:59.9999999712001350</v>
      </c>
      <c r="R460" s="7" t="d">
        <v>01:32:59.99999971200053325</v>
      </c>
      <c r="S460" s="5" t="s">
        <v>78</v>
      </c>
    </row>
    <row r="461" spans="1:19" x14ac:dyDescent="0.3">
      <c r="A461">
        <v>19</v>
      </c>
      <c r="B461" s="5" t="s">
        <v>362</v>
      </c>
      <c r="C461">
        <v>6</v>
      </c>
      <c r="D461" s="5" t="s">
        <v>96</v>
      </c>
      <c r="E461" s="5" t="s">
        <v>100</v>
      </c>
      <c r="F461" s="5" t="s">
        <v>87</v>
      </c>
      <c r="G461" s="8">
        <v>49.6</v>
      </c>
      <c r="H461" s="5" t="s">
        <v>88</v>
      </c>
      <c r="I461">
        <v>460</v>
      </c>
      <c r="J461" s="5" t="s">
        <v>125</v>
      </c>
      <c r="K461" s="5" t="s">
        <v>806</v>
      </c>
      <c r="L461" s="3">
        <v>176</v>
      </c>
      <c r="M461" s="6" t="d">
        <v>2023-04-05T06:56:00.00960026867687850</v>
      </c>
      <c r="N461" s="7" t="d">
        <v>2023-04-05T03:27:00.00000025145709525</v>
      </c>
      <c r="O461" s="7" t="d">
        <v>2023-04-05T06:56:00.00960026867687850</v>
      </c>
      <c r="P461" s="7" t="d">
        <v>03:29:00.00000009600101925</v>
      </c>
      <c r="Q461" s="7" t="d">
        <v>02:03:59.99999999040042525</v>
      </c>
      <c r="R461" s="7" t="d">
        <v>01:25:00.00000001920010800</v>
      </c>
      <c r="S461" s="5" t="s">
        <v>78</v>
      </c>
    </row>
    <row r="462" spans="1:19" x14ac:dyDescent="0.3">
      <c r="A462">
        <v>4</v>
      </c>
      <c r="B462" s="5" t="s">
        <v>807</v>
      </c>
      <c r="C462">
        <v>3</v>
      </c>
      <c r="D462" s="5" t="s">
        <v>92</v>
      </c>
      <c r="E462" s="5" t="s">
        <v>100</v>
      </c>
      <c r="F462" s="5" t="s">
        <v>82</v>
      </c>
      <c r="G462" s="8">
        <v>21.51</v>
      </c>
      <c r="H462" s="5" t="s">
        <v>88</v>
      </c>
      <c r="I462">
        <v>461</v>
      </c>
      <c r="J462" s="5" t="s">
        <v>97</v>
      </c>
      <c r="K462" s="5" t="s">
        <v>808</v>
      </c>
      <c r="L462" s="3">
        <v>99</v>
      </c>
      <c r="M462" s="6" t="d">
        <v>2023-04-05T05:55:00.01920028589666175</v>
      </c>
      <c r="N462" s="7" t="d">
        <v>2023-04-05T02:42:59.96159980539232275</v>
      </c>
      <c r="O462" s="7" t="d">
        <v>2023-04-05T05:55:00.01920028589666175</v>
      </c>
      <c r="P462" s="7" t="d">
        <v>03:12:00.000000575999887950</v>
      </c>
      <c r="Q462" s="7" t="d">
        <v>01:05:59.99999997119995950</v>
      </c>
      <c r="R462" s="7" t="d">
        <v>02:06:00.00000043199955450</v>
      </c>
      <c r="S462" s="5" t="s">
        <v>78</v>
      </c>
    </row>
    <row r="463" spans="1:19" x14ac:dyDescent="0.3">
      <c r="A463">
        <v>9</v>
      </c>
      <c r="B463" s="5" t="s">
        <v>155</v>
      </c>
      <c r="C463">
        <v>2</v>
      </c>
      <c r="D463" s="5" t="s">
        <v>86</v>
      </c>
      <c r="E463" s="5" t="s">
        <v>73</v>
      </c>
      <c r="F463" s="5" t="s">
        <v>87</v>
      </c>
      <c r="G463" s="8">
        <v>21.17</v>
      </c>
      <c r="H463" s="5" t="s">
        <v>75</v>
      </c>
      <c r="I463">
        <v>462</v>
      </c>
      <c r="J463" s="5" t="s">
        <v>76</v>
      </c>
      <c r="K463" s="5" t="s">
        <v>14</v>
      </c>
      <c r="L463" s="3">
        <v>99</v>
      </c>
      <c r="M463" s="6" t="d">
        <v>2023-04-05T04:27:00.02880005165934300</v>
      </c>
      <c r="N463" s="7" t="d">
        <v>2023-04-05T02:12:00.02880005165934300</v>
      </c>
      <c r="O463" s="7" t="d">
        <v>2023-04-05T04:27:00.02880005165934300</v>
      </c>
      <c r="P463" s="7" t="d">
        <v>02:15:00.000</v>
      </c>
      <c r="Q463" s="7" t="d">
        <v>00:11:00.00000000096003375</v>
      </c>
      <c r="R463" s="7" t="d">
        <v>02:03:59.99999999040042525</v>
      </c>
      <c r="S463" s="5" t="s">
        <v>78</v>
      </c>
    </row>
    <row r="464" spans="1:19" x14ac:dyDescent="0.3">
      <c r="A464">
        <v>7</v>
      </c>
      <c r="B464" s="5" t="s">
        <v>809</v>
      </c>
      <c r="C464">
        <v>2</v>
      </c>
      <c r="D464" s="5" t="s">
        <v>86</v>
      </c>
      <c r="E464" s="5" t="s">
        <v>73</v>
      </c>
      <c r="F464" s="5" t="s">
        <v>74</v>
      </c>
      <c r="G464" s="8">
        <v>17.07</v>
      </c>
      <c r="H464" s="5" t="s">
        <v>102</v>
      </c>
      <c r="I464">
        <v>463</v>
      </c>
      <c r="J464" s="5" t="s">
        <v>93</v>
      </c>
      <c r="K464" s="5" t="s">
        <v>9</v>
      </c>
      <c r="L464" s="3">
        <v>93</v>
      </c>
      <c r="M464" s="6" t="d">
        <v>2023-04-05T03:13:00.01920003443956650</v>
      </c>
      <c r="N464" s="7" t="d">
        <v>2023-04-05T00:53:00.03839969169348675</v>
      </c>
      <c r="O464" s="7" t="d">
        <v>2023-04-05T03:13:00.01920003443956650</v>
      </c>
      <c r="P464" s="7" t="d">
        <v>02:35:00.0000000960005400</v>
      </c>
      <c r="Q464" s="7" t="d">
        <v>00:13:59.99999999808004725</v>
      </c>
      <c r="R464" s="7" t="d">
        <v>02:20:59.9999996832001350</v>
      </c>
      <c r="S464" s="5" t="s">
        <v>78</v>
      </c>
    </row>
    <row r="465" spans="1:19" x14ac:dyDescent="0.3">
      <c r="A465">
        <v>16</v>
      </c>
      <c r="B465" s="5" t="s">
        <v>225</v>
      </c>
      <c r="C465">
        <v>1</v>
      </c>
      <c r="D465" s="5" t="s">
        <v>96</v>
      </c>
      <c r="E465" s="5" t="s">
        <v>73</v>
      </c>
      <c r="F465" s="5" t="s">
        <v>87</v>
      </c>
      <c r="G465" s="8">
        <v>48.5</v>
      </c>
      <c r="H465" s="5" t="s">
        <v>75</v>
      </c>
      <c r="I465">
        <v>464</v>
      </c>
      <c r="J465" s="5" t="s">
        <v>130</v>
      </c>
      <c r="K465" s="5" t="s">
        <v>810</v>
      </c>
      <c r="L465" s="3">
        <v>154</v>
      </c>
      <c r="M465" s="6" t="d">
        <v>2023-04-05T04:38:59.99999987427145575</v>
      </c>
      <c r="N465" s="7" t="d">
        <v>2023-04-05T01:21:00.00000012572854425</v>
      </c>
      <c r="O465" s="7" t="d">
        <v>2023-04-05T04:38:59.99999987427145575</v>
      </c>
      <c r="P465" s="7" t="d">
        <v>03:18:00.00000000000095850</v>
      </c>
      <c r="Q465" s="7" t="d">
        <v>01:23:59.99999997119971650</v>
      </c>
      <c r="R465" s="7" t="d">
        <v>01:53:59.99999976960037800</v>
      </c>
      <c r="S465" s="5" t="s">
        <v>78</v>
      </c>
    </row>
    <row r="466" spans="1:19" x14ac:dyDescent="0.3">
      <c r="A466">
        <v>4</v>
      </c>
      <c r="B466" s="5" t="s">
        <v>811</v>
      </c>
      <c r="C466">
        <v>2</v>
      </c>
      <c r="D466" s="5" t="s">
        <v>80</v>
      </c>
      <c r="E466" s="5" t="s">
        <v>73</v>
      </c>
      <c r="F466" s="5" t="s">
        <v>87</v>
      </c>
      <c r="G466" s="8">
        <v>44.9</v>
      </c>
      <c r="H466" s="5" t="s">
        <v>102</v>
      </c>
      <c r="I466">
        <v>465</v>
      </c>
      <c r="J466" s="5" t="s">
        <v>112</v>
      </c>
      <c r="K466" s="5" t="s">
        <v>812</v>
      </c>
      <c r="L466" s="3">
        <v>121</v>
      </c>
      <c r="M466" s="6" t="d">
        <v>2023-04-05T03:38:00.00959989149123225</v>
      </c>
      <c r="N466" s="7" t="d">
        <v>2023-04-05T01:11:00.03840006887912625</v>
      </c>
      <c r="O466" s="7" t="d">
        <v>2023-04-05T03:38:00.00959989149123225</v>
      </c>
      <c r="P466" s="7" t="d">
        <v>02:42:00.00000000000024300</v>
      </c>
      <c r="Q466" s="7" t="d">
        <v>01:00:00.00000002880016200</v>
      </c>
      <c r="R466" s="7" t="d">
        <v>01:41:59.999999798400303075</v>
      </c>
      <c r="S466" s="5" t="s">
        <v>78</v>
      </c>
    </row>
    <row r="467" spans="1:19" x14ac:dyDescent="0.3">
      <c r="A467">
        <v>4</v>
      </c>
      <c r="B467" s="5" t="s">
        <v>813</v>
      </c>
      <c r="C467">
        <v>1</v>
      </c>
      <c r="D467" s="5" t="s">
        <v>80</v>
      </c>
      <c r="E467" s="5" t="s">
        <v>73</v>
      </c>
      <c r="F467" s="5" t="s">
        <v>87</v>
      </c>
      <c r="G467" s="8">
        <v>26.63</v>
      </c>
      <c r="H467" s="5" t="s">
        <v>88</v>
      </c>
      <c r="I467">
        <v>466</v>
      </c>
      <c r="J467" s="5" t="s">
        <v>108</v>
      </c>
      <c r="K467" s="5" t="s">
        <v>814</v>
      </c>
      <c r="L467" s="3">
        <v>140</v>
      </c>
      <c r="M467" s="6" t="d">
        <v>2023-04-05T04:20:00.03839994315058200</v>
      </c>
      <c r="N467" s="7" t="d">
        <v>2023-04-05T01:54:00.02880030311643825</v>
      </c>
      <c r="O467" s="7" t="d">
        <v>2023-04-05T04:20:00.03839994315058200</v>
      </c>
      <c r="P467" s="7" t="d">
        <v>02:25:59.99999923199998650</v>
      </c>
      <c r="Q467" s="7" t="d">
        <v>02:24:59.99999961600023625</v>
      </c>
      <c r="R467" s="7" t="d">
        <v>00:00:59.999999636735995950</v>
      </c>
      <c r="S467" s="5" t="s">
        <v>78</v>
      </c>
    </row>
    <row r="468" spans="1:19" x14ac:dyDescent="0.3">
      <c r="A468">
        <v>15</v>
      </c>
      <c r="B468" s="5" t="s">
        <v>815</v>
      </c>
      <c r="C468">
        <v>3</v>
      </c>
      <c r="D468" s="5" t="s">
        <v>80</v>
      </c>
      <c r="E468" s="5" t="s">
        <v>73</v>
      </c>
      <c r="F468" s="5" t="s">
        <v>74</v>
      </c>
      <c r="G468" s="8">
        <v>42.31</v>
      </c>
      <c r="H468" s="5" t="s">
        <v>75</v>
      </c>
      <c r="I468">
        <v>467</v>
      </c>
      <c r="J468" s="5" t="s">
        <v>97</v>
      </c>
      <c r="K468" s="5" t="s">
        <v>816</v>
      </c>
      <c r="L468" s="3">
        <v>143</v>
      </c>
      <c r="M468" s="6" t="d">
        <v>2023-04-05T04:14:00.00960001721978325</v>
      </c>
      <c r="N468" s="7" t="d">
        <v>2023-04-05T02:42:00.00000025145709525</v>
      </c>
      <c r="O468" s="7" t="d">
        <v>2023-04-05T04:14:00.00960001721978325</v>
      </c>
      <c r="P468" s="7" t="d">
        <v>01:31:59.99999975040003375</v>
      </c>
      <c r="Q468" s="7" t="d">
        <v>01:12:00.00000000000024300</v>
      </c>
      <c r="R468" s="7" t="d">
        <v>00:19:59.99999975039994600</v>
      </c>
      <c r="S468" s="5" t="s">
        <v>78</v>
      </c>
    </row>
    <row r="469" spans="1:19" x14ac:dyDescent="0.3">
      <c r="A469">
        <v>14</v>
      </c>
      <c r="B469" s="5" t="s">
        <v>817</v>
      </c>
      <c r="C469">
        <v>6</v>
      </c>
      <c r="D469" s="5" t="s">
        <v>86</v>
      </c>
      <c r="E469" s="5" t="s">
        <v>81</v>
      </c>
      <c r="F469" s="5" t="s">
        <v>87</v>
      </c>
      <c r="G469" s="8">
        <v>14.28</v>
      </c>
      <c r="H469" s="5" t="s">
        <v>75</v>
      </c>
      <c r="I469">
        <v>468</v>
      </c>
      <c r="J469" s="5" t="s">
        <v>147</v>
      </c>
      <c r="K469" s="5" t="s">
        <v>818</v>
      </c>
      <c r="L469" s="3">
        <v>106</v>
      </c>
      <c r="M469" s="6" t="d">
        <v>2023-04-05T05:44:59.97120019979775225</v>
      </c>
      <c r="N469" s="7" t="d">
        <v>2023-04-05T02:59:00.03839981742203100</v>
      </c>
      <c r="O469" s="7" t="d">
        <v>2023-04-05T05:44:59.97120019979775225</v>
      </c>
      <c r="P469" s="7" t="d">
        <v>02:46:00.00000019199940600</v>
      </c>
      <c r="Q469" s="7" t="d">
        <v>01:02:59.99999999999975700</v>
      </c>
      <c r="R469" s="7" t="d">
        <v>01:43:00.00000036479941950</v>
      </c>
      <c r="S469" s="5" t="s">
        <v>78</v>
      </c>
    </row>
    <row r="470" spans="1:19" x14ac:dyDescent="0.3">
      <c r="A470">
        <v>1</v>
      </c>
      <c r="B470" s="5" t="s">
        <v>819</v>
      </c>
      <c r="C470">
        <v>2</v>
      </c>
      <c r="D470" s="5" t="s">
        <v>80</v>
      </c>
      <c r="E470" s="5" t="s">
        <v>100</v>
      </c>
      <c r="F470" s="5" t="s">
        <v>87</v>
      </c>
      <c r="G470" s="8">
        <v>25.26</v>
      </c>
      <c r="H470" s="5" t="s">
        <v>75</v>
      </c>
      <c r="I470">
        <v>469</v>
      </c>
      <c r="J470" s="5" t="s">
        <v>83</v>
      </c>
      <c r="K470" s="5" t="s">
        <v>820</v>
      </c>
      <c r="L470" s="3">
        <v>137</v>
      </c>
      <c r="M470" s="6" t="d">
        <v>2023-04-05T05:21:59.99040010850876775</v>
      </c>
      <c r="N470" s="7" t="d">
        <v>2023-04-05T02:57:00.02880005165934300</v>
      </c>
      <c r="O470" s="7" t="d">
        <v>2023-04-05T05:21:59.99040010850876775</v>
      </c>
      <c r="P470" s="7" t="d">
        <v>02:25:00.00000048000030375</v>
      </c>
      <c r="Q470" s="7" t="d">
        <v>01:05:59.99999997119995950</v>
      </c>
      <c r="R470" s="7" t="d">
        <v>01:19:00.000000076799713125</v>
      </c>
      <c r="S470" s="5" t="s">
        <v>78</v>
      </c>
    </row>
    <row r="471" spans="1:19" x14ac:dyDescent="0.3">
      <c r="A471">
        <v>17</v>
      </c>
      <c r="B471" s="5" t="s">
        <v>821</v>
      </c>
      <c r="C471">
        <v>3</v>
      </c>
      <c r="D471" s="5" t="s">
        <v>96</v>
      </c>
      <c r="E471" s="5" t="s">
        <v>73</v>
      </c>
      <c r="F471" s="5" t="s">
        <v>87</v>
      </c>
      <c r="G471" s="8">
        <v>47.46</v>
      </c>
      <c r="H471" s="5" t="s">
        <v>102</v>
      </c>
      <c r="I471">
        <v>470</v>
      </c>
      <c r="J471" s="5" t="s">
        <v>112</v>
      </c>
      <c r="K471" s="5" t="s">
        <v>822</v>
      </c>
      <c r="L471" s="3">
        <v>78</v>
      </c>
      <c r="M471" s="6" t="d">
        <v>2023-04-05T04:16:59.98079996556043350</v>
      </c>
      <c r="N471" s="7" t="d">
        <v>2023-04-05T01:41:00.00960026867687850</v>
      </c>
      <c r="O471" s="7" t="d">
        <v>2023-04-05T04:16:59.98079996556043350</v>
      </c>
      <c r="P471" s="7" t="d">
        <v>02:50:59.99999999999952075</v>
      </c>
      <c r="Q471" s="7" t="d">
        <v>01:12:00.00000000000024300</v>
      </c>
      <c r="R471" s="7" t="d">
        <v>01:38:59.99999974080021600</v>
      </c>
      <c r="S471" s="5" t="s">
        <v>78</v>
      </c>
    </row>
    <row r="472" spans="1:19" x14ac:dyDescent="0.3">
      <c r="A472">
        <v>7</v>
      </c>
      <c r="B472" s="5" t="s">
        <v>823</v>
      </c>
      <c r="C472">
        <v>6</v>
      </c>
      <c r="D472" s="5" t="s">
        <v>96</v>
      </c>
      <c r="E472" s="5" t="s">
        <v>81</v>
      </c>
      <c r="F472" s="5" t="s">
        <v>74</v>
      </c>
      <c r="G472" s="8">
        <v>28.49</v>
      </c>
      <c r="H472" s="5" t="s">
        <v>75</v>
      </c>
      <c r="I472">
        <v>471</v>
      </c>
      <c r="J472" s="5" t="s">
        <v>97</v>
      </c>
      <c r="K472" s="5" t="s">
        <v>17</v>
      </c>
      <c r="L472" s="3">
        <v>105</v>
      </c>
      <c r="M472" s="6" t="d">
        <v>2023-04-05T05:37:59.980800091288983825</v>
      </c>
      <c r="N472" s="7" t="d">
        <v>2023-04-05T03:36:00.00000012572854425</v>
      </c>
      <c r="O472" s="7" t="d">
        <v>2023-04-05T05:37:59.980800091288983825</v>
      </c>
      <c r="P472" s="7" t="d">
        <v>02:01:59.9999999808001350</v>
      </c>
      <c r="Q472" s="7" t="d">
        <v>00:56:59.999999971200077625</v>
      </c>
      <c r="R472" s="7" t="d">
        <v>01:05:00.00000000960005400</v>
      </c>
      <c r="S472" s="5" t="s">
        <v>78</v>
      </c>
    </row>
    <row r="473" spans="1:19" x14ac:dyDescent="0.3">
      <c r="A473">
        <v>20</v>
      </c>
      <c r="B473" s="5" t="s">
        <v>824</v>
      </c>
      <c r="C473">
        <v>2</v>
      </c>
      <c r="D473" s="5" t="s">
        <v>86</v>
      </c>
      <c r="E473" s="5" t="s">
        <v>73</v>
      </c>
      <c r="F473" s="5" t="s">
        <v>82</v>
      </c>
      <c r="G473" s="8">
        <v>36.79</v>
      </c>
      <c r="H473" s="5" t="s">
        <v>102</v>
      </c>
      <c r="I473">
        <v>472</v>
      </c>
      <c r="J473" s="5" t="s">
        <v>112</v>
      </c>
      <c r="K473" s="5" t="s">
        <v>825</v>
      </c>
      <c r="L473" s="3">
        <v>114</v>
      </c>
      <c r="M473" s="6" t="d">
        <v>2023-04-05T06:51:59.99040010850876775</v>
      </c>
      <c r="N473" s="7" t="d">
        <v>2023-04-05T03:56:59.971199822612106675</v>
      </c>
      <c r="O473" s="7" t="d">
        <v>2023-04-05T06:51:59.99040010850876775</v>
      </c>
      <c r="P473" s="7" t="d">
        <v>03:10:00.00000048000030375</v>
      </c>
      <c r="Q473" s="7" t="d">
        <v>01:12:59.99999996160014175</v>
      </c>
      <c r="R473" s="7" t="d">
        <v>01:57:00.00000025920049950</v>
      </c>
      <c r="S473" s="5" t="s">
        <v>78</v>
      </c>
    </row>
    <row r="474" spans="1:19" x14ac:dyDescent="0.3">
      <c r="A474">
        <v>13</v>
      </c>
      <c r="B474" s="5" t="s">
        <v>826</v>
      </c>
      <c r="C474">
        <v>4</v>
      </c>
      <c r="D474" s="5" t="s">
        <v>86</v>
      </c>
      <c r="E474" s="5" t="s">
        <v>73</v>
      </c>
      <c r="F474" s="5" t="s">
        <v>74</v>
      </c>
      <c r="G474" s="8">
        <v>15.63</v>
      </c>
      <c r="H474" s="5" t="s">
        <v>102</v>
      </c>
      <c r="I474">
        <v>473</v>
      </c>
      <c r="J474" s="5" t="s">
        <v>93</v>
      </c>
      <c r="K474" s="5" t="s">
        <v>827</v>
      </c>
      <c r="L474" s="3">
        <v>79</v>
      </c>
      <c r="M474" s="6" t="d">
        <v>2023-04-06T07:03:59.96159993112087375</v>
      </c>
      <c r="N474" s="7" t="d">
        <v>2023-04-06T03:36:00.00000012572854425</v>
      </c>
      <c r="O474" s="7" t="d">
        <v>2023-04-06T07:03:59.96159993112087375</v>
      </c>
      <c r="P474" s="7" t="d">
        <v>03:42:59.99999990400041850</v>
      </c>
      <c r="Q474" s="7" t="d">
        <v>01:00:59.9999999904000675</v>
      </c>
      <c r="R474" s="7" t="d">
        <v>02:42:00.00000000000024300</v>
      </c>
      <c r="S474" s="5" t="s">
        <v>78</v>
      </c>
    </row>
    <row r="475" spans="1:19" x14ac:dyDescent="0.3">
      <c r="A475">
        <v>2</v>
      </c>
      <c r="B475" s="5" t="s">
        <v>828</v>
      </c>
      <c r="C475">
        <v>6</v>
      </c>
      <c r="D475" s="5" t="s">
        <v>96</v>
      </c>
      <c r="E475" s="5" t="s">
        <v>73</v>
      </c>
      <c r="F475" s="5" t="s">
        <v>87</v>
      </c>
      <c r="G475" s="8">
        <v>21.66</v>
      </c>
      <c r="H475" s="5" t="s">
        <v>88</v>
      </c>
      <c r="I475">
        <v>474</v>
      </c>
      <c r="J475" s="5" t="s">
        <v>97</v>
      </c>
      <c r="K475" s="5" t="s">
        <v>829</v>
      </c>
      <c r="L475" s="3">
        <v>178</v>
      </c>
      <c r="M475" s="6" t="d">
        <v>2023-04-06T03:31:59.98079996556043350</v>
      </c>
      <c r="N475" s="7" t="d">
        <v>2023-04-06T01:52:00.01919990871101550</v>
      </c>
      <c r="O475" s="7" t="d">
        <v>2023-04-06T03:31:59.98079996556043350</v>
      </c>
      <c r="P475" s="7" t="d">
        <v>01:40:00.0000000480002700</v>
      </c>
      <c r="Q475" s="7" t="d">
        <v>02:41:00.00000038400048600</v>
      </c>
      <c r="R475" s="7" t="d">
        <v>1899-12-30</v>
      </c>
      <c r="S475" s="5" t="s">
        <v>110</v>
      </c>
    </row>
    <row r="476" spans="1:19" x14ac:dyDescent="0.3">
      <c r="A476">
        <v>18</v>
      </c>
      <c r="B476" s="5" t="s">
        <v>657</v>
      </c>
      <c r="C476">
        <v>4</v>
      </c>
      <c r="D476" s="5" t="s">
        <v>92</v>
      </c>
      <c r="E476" s="5" t="s">
        <v>100</v>
      </c>
      <c r="F476" s="5" t="s">
        <v>74</v>
      </c>
      <c r="G476" s="8">
        <v>19.55</v>
      </c>
      <c r="H476" s="5" t="s">
        <v>102</v>
      </c>
      <c r="I476">
        <v>475</v>
      </c>
      <c r="J476" s="5" t="s">
        <v>93</v>
      </c>
      <c r="K476" s="5" t="s">
        <v>830</v>
      </c>
      <c r="L476" s="3">
        <v>174</v>
      </c>
      <c r="M476" s="6" t="d">
        <v>2023-04-06T05:50:00.03839994315058200</v>
      </c>
      <c r="N476" s="7" t="d">
        <v>2023-04-06T03:17:00.03840019460767725</v>
      </c>
      <c r="O476" s="7" t="d">
        <v>2023-04-06T05:50:00.03839994315058200</v>
      </c>
      <c r="P476" s="7" t="d">
        <v>02:47:59.99999942400011475</v>
      </c>
      <c r="Q476" s="7" t="d">
        <v>00:35:00.00000003839991900</v>
      </c>
      <c r="R476" s="7" t="d">
        <v>02:12:59.99999973119944650</v>
      </c>
      <c r="S476" s="5" t="s">
        <v>78</v>
      </c>
    </row>
    <row r="477" spans="1:19" x14ac:dyDescent="0.3">
      <c r="A477">
        <v>13</v>
      </c>
      <c r="B477" s="5" t="s">
        <v>831</v>
      </c>
      <c r="C477">
        <v>2</v>
      </c>
      <c r="D477" s="5" t="s">
        <v>72</v>
      </c>
      <c r="E477" s="5" t="s">
        <v>81</v>
      </c>
      <c r="F477" s="5" t="s">
        <v>74</v>
      </c>
      <c r="G477" s="8">
        <v>43.53</v>
      </c>
      <c r="H477" s="5" t="s">
        <v>102</v>
      </c>
      <c r="I477">
        <v>476</v>
      </c>
      <c r="J477" s="5" t="s">
        <v>93</v>
      </c>
      <c r="K477" s="5" t="s">
        <v>832</v>
      </c>
      <c r="L477" s="3">
        <v>218</v>
      </c>
      <c r="M477" s="6" t="d">
        <v>2023-04-06T01:47:00.03840019460767725</v>
      </c>
      <c r="N477" s="7" t="d">
        <v>2023-04-06T00:02:59.97119994834065700</v>
      </c>
      <c r="O477" s="7" t="d">
        <v>2023-04-06T01:47:00.03840019460767725</v>
      </c>
      <c r="P477" s="7" t="d">
        <v>01:59:00.00000018240031050</v>
      </c>
      <c r="Q477" s="7" t="d">
        <v>01:54:59.99999999039994600</v>
      </c>
      <c r="R477" s="7" t="d">
        <v>00:04:00.00000022656002025</v>
      </c>
      <c r="S477" s="5" t="s">
        <v>78</v>
      </c>
    </row>
    <row r="478" spans="1:19" x14ac:dyDescent="0.3">
      <c r="A478">
        <v>8</v>
      </c>
      <c r="B478" s="5" t="s">
        <v>833</v>
      </c>
      <c r="C478">
        <v>6</v>
      </c>
      <c r="D478" s="5" t="s">
        <v>96</v>
      </c>
      <c r="E478" s="5" t="s">
        <v>81</v>
      </c>
      <c r="F478" s="5" t="s">
        <v>87</v>
      </c>
      <c r="G478" s="8">
        <v>33.85</v>
      </c>
      <c r="H478" s="5" t="s">
        <v>75</v>
      </c>
      <c r="I478">
        <v>477</v>
      </c>
      <c r="J478" s="5" t="s">
        <v>83</v>
      </c>
      <c r="K478" s="5" t="s">
        <v>834</v>
      </c>
      <c r="L478" s="3">
        <v>204</v>
      </c>
      <c r="M478" s="6" t="d">
        <v>2023-04-06T02:57:59.99040023423731200</v>
      </c>
      <c r="N478" s="7" t="d">
        <v>2023-04-06T01:38:59.99999987427145575</v>
      </c>
      <c r="O478" s="7" t="d">
        <v>2023-04-06T02:57:59.99040023423731200</v>
      </c>
      <c r="P478" s="7" t="d">
        <v>01:19:00.000000335999974350</v>
      </c>
      <c r="Q478" s="7" t="d">
        <v>01:54:59.99999999039994600</v>
      </c>
      <c r="R478" s="7" t="d">
        <v>1899-12-30</v>
      </c>
      <c r="S478" s="5" t="s">
        <v>110</v>
      </c>
    </row>
    <row r="479" spans="1:19" x14ac:dyDescent="0.3">
      <c r="A479">
        <v>7</v>
      </c>
      <c r="B479" s="5" t="s">
        <v>271</v>
      </c>
      <c r="C479">
        <v>5</v>
      </c>
      <c r="D479" s="5" t="s">
        <v>80</v>
      </c>
      <c r="E479" s="5" t="s">
        <v>73</v>
      </c>
      <c r="F479" s="5" t="s">
        <v>82</v>
      </c>
      <c r="G479" s="8">
        <v>32.78</v>
      </c>
      <c r="H479" s="5" t="s">
        <v>102</v>
      </c>
      <c r="I479">
        <v>478</v>
      </c>
      <c r="J479" s="5" t="s">
        <v>108</v>
      </c>
      <c r="K479" s="5" t="s">
        <v>835</v>
      </c>
      <c r="L479" s="3">
        <v>118</v>
      </c>
      <c r="M479" s="6" t="d">
        <v>2023-04-06T03:27:59.96159980539232275</v>
      </c>
      <c r="N479" s="7" t="d">
        <v>2023-04-06T00:00:59.961600182577967650</v>
      </c>
      <c r="O479" s="7" t="d">
        <v>2023-04-06T03:27:59.96159980539232275</v>
      </c>
      <c r="P479" s="7" t="d">
        <v>03:41:59.99999942400059400</v>
      </c>
      <c r="Q479" s="7" t="d">
        <v>01:30:00.000</v>
      </c>
      <c r="R479" s="7" t="d">
        <v>02:11:59.99999959680036450</v>
      </c>
      <c r="S479" s="5" t="s">
        <v>78</v>
      </c>
    </row>
    <row r="480" spans="1:19" x14ac:dyDescent="0.3">
      <c r="A480">
        <v>1</v>
      </c>
      <c r="B480" s="5" t="s">
        <v>186</v>
      </c>
      <c r="C480">
        <v>3</v>
      </c>
      <c r="D480" s="5" t="s">
        <v>72</v>
      </c>
      <c r="E480" s="5" t="s">
        <v>73</v>
      </c>
      <c r="F480" s="5" t="s">
        <v>74</v>
      </c>
      <c r="G480" s="8">
        <v>39.58</v>
      </c>
      <c r="H480" s="5" t="s">
        <v>75</v>
      </c>
      <c r="I480">
        <v>479</v>
      </c>
      <c r="J480" s="5" t="s">
        <v>147</v>
      </c>
      <c r="K480" s="5" t="s">
        <v>836</v>
      </c>
      <c r="L480" s="3">
        <v>52</v>
      </c>
      <c r="M480" s="6" t="d">
        <v>2023-04-06T04:30:00.000</v>
      </c>
      <c r="N480" s="7" t="d">
        <v>2023-04-06T00:42:00.02880005165934300</v>
      </c>
      <c r="O480" s="7" t="d">
        <v>2023-04-06T04:30:00.000</v>
      </c>
      <c r="P480" s="7" t="d">
        <v>03:47:59.99999971199933850</v>
      </c>
      <c r="Q480" s="7" t="d">
        <v>01:23:00.00000000959981100</v>
      </c>
      <c r="R480" s="7" t="d">
        <v>02:24:59.99999961600023625</v>
      </c>
      <c r="S480" s="5" t="s">
        <v>78</v>
      </c>
    </row>
    <row r="481" spans="1:19" x14ac:dyDescent="0.3">
      <c r="A481">
        <v>1</v>
      </c>
      <c r="B481" s="5" t="s">
        <v>837</v>
      </c>
      <c r="C481">
        <v>5</v>
      </c>
      <c r="D481" s="5" t="s">
        <v>92</v>
      </c>
      <c r="E481" s="5" t="s">
        <v>81</v>
      </c>
      <c r="F481" s="5" t="s">
        <v>82</v>
      </c>
      <c r="G481" s="8">
        <v>18.63</v>
      </c>
      <c r="H481" s="5" t="s">
        <v>75</v>
      </c>
      <c r="I481">
        <v>480</v>
      </c>
      <c r="J481" s="5" t="s">
        <v>112</v>
      </c>
      <c r="K481" s="5" t="s">
        <v>838</v>
      </c>
      <c r="L481" s="3">
        <v>159</v>
      </c>
      <c r="M481" s="6" t="d">
        <v>2023-04-06T07:18:59.990399731323122850</v>
      </c>
      <c r="N481" s="7" t="d">
        <v>2023-04-06T03:26:00.03840006887912625</v>
      </c>
      <c r="O481" s="7" t="d">
        <v>2023-04-06T07:18:59.990399731323122850</v>
      </c>
      <c r="P481" s="7" t="d">
        <v>03:52:59.99999952000065475</v>
      </c>
      <c r="Q481" s="7" t="d">
        <v>01:05:00.00000000960005400</v>
      </c>
      <c r="R481" s="7" t="d">
        <v>02:47:59.99999942400011475</v>
      </c>
      <c r="S481" s="5" t="s">
        <v>78</v>
      </c>
    </row>
    <row r="482" spans="1:19" x14ac:dyDescent="0.3">
      <c r="A482">
        <v>9</v>
      </c>
      <c r="B482" s="5" t="s">
        <v>839</v>
      </c>
      <c r="C482">
        <v>4</v>
      </c>
      <c r="D482" s="5" t="s">
        <v>80</v>
      </c>
      <c r="E482" s="5" t="s">
        <v>73</v>
      </c>
      <c r="F482" s="5" t="s">
        <v>87</v>
      </c>
      <c r="G482" s="8">
        <v>42.02</v>
      </c>
      <c r="H482" s="5" t="s">
        <v>75</v>
      </c>
      <c r="I482">
        <v>481</v>
      </c>
      <c r="J482" s="5" t="s">
        <v>97</v>
      </c>
      <c r="K482" s="5" t="s">
        <v>25</v>
      </c>
      <c r="L482" s="3">
        <v>52</v>
      </c>
      <c r="M482" s="6" t="d">
        <v>2023-04-06T04:43:00.01920003443956650</v>
      </c>
      <c r="N482" s="7" t="d">
        <v>2023-04-06T01:57:00.00000025145709525</v>
      </c>
      <c r="O482" s="7" t="d">
        <v>2023-04-06T04:43:00.01920003443956650</v>
      </c>
      <c r="P482" s="7" t="d">
        <v>02:46:00.00000019199940600</v>
      </c>
      <c r="Q482" s="7" t="d">
        <v>00:58:00.0000000191998650</v>
      </c>
      <c r="R482" s="7" t="d">
        <v>01:47:59.99999974079950050</v>
      </c>
      <c r="S482" s="5" t="s">
        <v>78</v>
      </c>
    </row>
    <row r="483" spans="1:19" x14ac:dyDescent="0.3">
      <c r="A483">
        <v>9</v>
      </c>
      <c r="B483" s="5" t="s">
        <v>369</v>
      </c>
      <c r="C483">
        <v>4</v>
      </c>
      <c r="D483" s="5" t="s">
        <v>72</v>
      </c>
      <c r="E483" s="5" t="s">
        <v>81</v>
      </c>
      <c r="F483" s="5" t="s">
        <v>87</v>
      </c>
      <c r="G483" s="8">
        <v>18.84</v>
      </c>
      <c r="H483" s="5" t="s">
        <v>88</v>
      </c>
      <c r="I483">
        <v>482</v>
      </c>
      <c r="J483" s="5" t="s">
        <v>83</v>
      </c>
      <c r="K483" s="5" t="s">
        <v>23</v>
      </c>
      <c r="L483" s="3">
        <v>63</v>
      </c>
      <c r="M483" s="6" t="d">
        <v>2023-04-06T02:59:00.03839981742203100</v>
      </c>
      <c r="N483" s="7" t="d">
        <v>2023-04-06T00:40:59.98079983983188925</v>
      </c>
      <c r="O483" s="7" t="d">
        <v>2023-04-06T02:59:00.03839981742203100</v>
      </c>
      <c r="P483" s="7" t="d">
        <v>02:17:59.9999999711995950</v>
      </c>
      <c r="Q483" s="7" t="d">
        <v>00:20:59.99999997119995950</v>
      </c>
      <c r="R483" s="7" t="d">
        <v>01:57:00.00000000000024300</v>
      </c>
      <c r="S483" s="5" t="s">
        <v>78</v>
      </c>
    </row>
    <row r="484" spans="1:19" x14ac:dyDescent="0.3">
      <c r="A484">
        <v>2</v>
      </c>
      <c r="B484" s="5" t="s">
        <v>840</v>
      </c>
      <c r="C484">
        <v>4</v>
      </c>
      <c r="D484" s="5" t="s">
        <v>80</v>
      </c>
      <c r="E484" s="5" t="s">
        <v>73</v>
      </c>
      <c r="F484" s="5" t="s">
        <v>87</v>
      </c>
      <c r="G484" s="8">
        <v>12.74</v>
      </c>
      <c r="H484" s="5" t="s">
        <v>75</v>
      </c>
      <c r="I484">
        <v>483</v>
      </c>
      <c r="J484" s="5" t="s">
        <v>125</v>
      </c>
      <c r="K484" s="5" t="s">
        <v>10</v>
      </c>
      <c r="L484" s="3">
        <v>81</v>
      </c>
      <c r="M484" s="6" t="d">
        <v>2023-04-06T07:00:59.99039998278021675</v>
      </c>
      <c r="N484" s="7" t="d">
        <v>2023-04-06T03:49:59.98079971410333825</v>
      </c>
      <c r="O484" s="7" t="d">
        <v>2023-04-06T07:00:59.99039998278021675</v>
      </c>
      <c r="P484" s="7" t="d">
        <v>03:11:00.00000009600006075</v>
      </c>
      <c r="Q484" s="7" t="d">
        <v>00:53:00.00000003839997975</v>
      </c>
      <c r="R484" s="7" t="d">
        <v>02:18:00.00000023039985825</v>
      </c>
      <c r="S484" s="5" t="s">
        <v>78</v>
      </c>
    </row>
    <row r="485" spans="1:19" x14ac:dyDescent="0.3">
      <c r="A485">
        <v>18</v>
      </c>
      <c r="B485" s="5" t="s">
        <v>841</v>
      </c>
      <c r="C485">
        <v>2</v>
      </c>
      <c r="D485" s="5" t="s">
        <v>96</v>
      </c>
      <c r="E485" s="5" t="s">
        <v>73</v>
      </c>
      <c r="F485" s="5" t="s">
        <v>87</v>
      </c>
      <c r="G485" s="8">
        <v>22.76</v>
      </c>
      <c r="H485" s="5" t="s">
        <v>88</v>
      </c>
      <c r="I485">
        <v>484</v>
      </c>
      <c r="J485" s="5" t="s">
        <v>130</v>
      </c>
      <c r="K485" s="5" t="s">
        <v>26</v>
      </c>
      <c r="L485" s="3">
        <v>75</v>
      </c>
      <c r="M485" s="6" t="d">
        <v>2023-04-06T04:30:59.961600182577967650</v>
      </c>
      <c r="N485" s="7" t="d">
        <v>2023-04-06T01:32:59.97119994834065700</v>
      </c>
      <c r="O485" s="7" t="d">
        <v>2023-04-06T04:30:59.961600182577967650</v>
      </c>
      <c r="P485" s="7" t="d">
        <v>02:57:59.99999990400041850</v>
      </c>
      <c r="Q485" s="7" t="d">
        <v>00:33:59.999999990400125550</v>
      </c>
      <c r="R485" s="7" t="d">
        <v>02:24:00.00000000000047925</v>
      </c>
      <c r="S485" s="5" t="s">
        <v>78</v>
      </c>
    </row>
    <row r="486" spans="1:19" x14ac:dyDescent="0.3">
      <c r="A486">
        <v>6</v>
      </c>
      <c r="B486" s="5" t="s">
        <v>639</v>
      </c>
      <c r="C486">
        <v>5</v>
      </c>
      <c r="D486" s="5" t="s">
        <v>92</v>
      </c>
      <c r="E486" s="5" t="s">
        <v>100</v>
      </c>
      <c r="F486" s="5" t="s">
        <v>87</v>
      </c>
      <c r="G486" s="8">
        <v>39.07</v>
      </c>
      <c r="H486" s="5" t="s">
        <v>75</v>
      </c>
      <c r="I486">
        <v>485</v>
      </c>
      <c r="J486" s="5" t="s">
        <v>108</v>
      </c>
      <c r="K486" s="5" t="s">
        <v>842</v>
      </c>
      <c r="L486" s="3">
        <v>144</v>
      </c>
      <c r="M486" s="6" t="d">
        <v>2023-04-06T02:51:59.96160030830651325</v>
      </c>
      <c r="N486" s="7" t="d">
        <v>2023-04-06T01:00:00.02879980020224775</v>
      </c>
      <c r="O486" s="7" t="d">
        <v>2023-04-06T02:51:59.96160030830651325</v>
      </c>
      <c r="P486" s="7" t="d">
        <v>01:51:59.99999993279985825</v>
      </c>
      <c r="Q486" s="7" t="d">
        <v>01:18:59.999999990399825850</v>
      </c>
      <c r="R486" s="7" t="d">
        <v>00:32:59.99999994240003375</v>
      </c>
      <c r="S486" s="5" t="s">
        <v>78</v>
      </c>
    </row>
    <row r="487" spans="1:19" x14ac:dyDescent="0.3">
      <c r="A487">
        <v>15</v>
      </c>
      <c r="B487" s="5" t="s">
        <v>843</v>
      </c>
      <c r="C487">
        <v>3</v>
      </c>
      <c r="D487" s="5" t="s">
        <v>80</v>
      </c>
      <c r="E487" s="5" t="s">
        <v>81</v>
      </c>
      <c r="F487" s="5" t="s">
        <v>74</v>
      </c>
      <c r="G487" s="8">
        <v>12.66</v>
      </c>
      <c r="H487" s="5" t="s">
        <v>102</v>
      </c>
      <c r="I487">
        <v>486</v>
      </c>
      <c r="J487" s="5" t="s">
        <v>83</v>
      </c>
      <c r="K487" s="5" t="s">
        <v>844</v>
      </c>
      <c r="L487" s="3">
        <v>150</v>
      </c>
      <c r="M487" s="6" t="d">
        <v>2023-04-06T06:11:59.971199822612106675</v>
      </c>
      <c r="N487" s="7" t="d">
        <v>2023-04-06T02:46:59.98079996556043350</v>
      </c>
      <c r="O487" s="7" t="d">
        <v>2023-04-06T06:11:59.971199822612106675</v>
      </c>
      <c r="P487" s="7" t="d">
        <v>03:40:00.0000001920010800</v>
      </c>
      <c r="Q487" s="7" t="d">
        <v>00:58:59.99999998079977050</v>
      </c>
      <c r="R487" s="7" t="d">
        <v>02:40:59.99999952000041175</v>
      </c>
      <c r="S487" s="5" t="s">
        <v>78</v>
      </c>
    </row>
    <row r="488" spans="1:19" x14ac:dyDescent="0.3">
      <c r="A488">
        <v>17</v>
      </c>
      <c r="B488" s="5" t="s">
        <v>213</v>
      </c>
      <c r="C488">
        <v>1</v>
      </c>
      <c r="D488" s="5" t="s">
        <v>80</v>
      </c>
      <c r="E488" s="5" t="s">
        <v>73</v>
      </c>
      <c r="F488" s="5" t="s">
        <v>87</v>
      </c>
      <c r="G488" s="8">
        <v>45.76</v>
      </c>
      <c r="H488" s="5" t="s">
        <v>102</v>
      </c>
      <c r="I488">
        <v>487</v>
      </c>
      <c r="J488" s="5" t="s">
        <v>93</v>
      </c>
      <c r="K488" s="5" t="s">
        <v>845</v>
      </c>
      <c r="L488" s="3">
        <v>152</v>
      </c>
      <c r="M488" s="6" t="d">
        <v>2023-04-06T03:49:59.98079971410333825</v>
      </c>
      <c r="N488" s="7" t="d">
        <v>2023-04-06T01:34:00.01920016016811075</v>
      </c>
      <c r="O488" s="7" t="d">
        <v>2023-04-06T03:49:59.98079971410333825</v>
      </c>
      <c r="P488" s="7" t="d">
        <v>02:30:59.99999990400017550</v>
      </c>
      <c r="Q488" s="7" t="d">
        <v>01:32:00.00000000960029700</v>
      </c>
      <c r="R488" s="7" t="d">
        <v>00:58:59.99999954879973675</v>
      </c>
      <c r="S488" s="5" t="s">
        <v>78</v>
      </c>
    </row>
    <row r="489" spans="1:19" x14ac:dyDescent="0.3">
      <c r="A489">
        <v>10</v>
      </c>
      <c r="B489" s="5" t="s">
        <v>846</v>
      </c>
      <c r="C489">
        <v>4</v>
      </c>
      <c r="D489" s="5" t="s">
        <v>72</v>
      </c>
      <c r="E489" s="5" t="s">
        <v>73</v>
      </c>
      <c r="F489" s="5" t="s">
        <v>74</v>
      </c>
      <c r="G489" s="8">
        <v>37.380000000000003</v>
      </c>
      <c r="H489" s="5" t="s">
        <v>88</v>
      </c>
      <c r="I489">
        <v>488</v>
      </c>
      <c r="J489" s="5" t="s">
        <v>147</v>
      </c>
      <c r="K489" s="5" t="s">
        <v>847</v>
      </c>
      <c r="L489" s="3">
        <v>185</v>
      </c>
      <c r="M489" s="6" t="d">
        <v>2023-04-06T01:57:59.96159980539232275</v>
      </c>
      <c r="N489" s="7" t="d">
        <v>2023-04-06</v>
      </c>
      <c r="O489" s="7" t="d">
        <v>2023-04-06T01:57:59.96159980539232275</v>
      </c>
      <c r="P489" s="7" t="d">
        <v>01:57:59.99999978879977050</v>
      </c>
      <c r="Q489" s="7" t="d">
        <v>02:03:59.99999999040042525</v>
      </c>
      <c r="R489" s="7" t="d">
        <v>1899-12-30</v>
      </c>
      <c r="S489" s="5" t="s">
        <v>110</v>
      </c>
    </row>
    <row r="490" spans="1:19" x14ac:dyDescent="0.3">
      <c r="A490">
        <v>3</v>
      </c>
      <c r="B490" s="5" t="s">
        <v>848</v>
      </c>
      <c r="C490">
        <v>1</v>
      </c>
      <c r="D490" s="5" t="s">
        <v>72</v>
      </c>
      <c r="E490" s="5" t="s">
        <v>81</v>
      </c>
      <c r="F490" s="5" t="s">
        <v>87</v>
      </c>
      <c r="G490" s="8">
        <v>22.27</v>
      </c>
      <c r="H490" s="5" t="s">
        <v>102</v>
      </c>
      <c r="I490">
        <v>489</v>
      </c>
      <c r="J490" s="5" t="s">
        <v>147</v>
      </c>
      <c r="K490" s="5" t="s">
        <v>233</v>
      </c>
      <c r="L490" s="3">
        <v>149</v>
      </c>
      <c r="M490" s="6" t="d">
        <v>2023-04-06T05:26:59.971199822612106675</v>
      </c>
      <c r="N490" s="7" t="d">
        <v>2023-04-06T02:57:00.02880005165934300</v>
      </c>
      <c r="O490" s="7" t="d">
        <v>2023-04-06T05:26:59.971199822612106675</v>
      </c>
      <c r="P490" s="7" t="d">
        <v>02:44:59.99999971199957475</v>
      </c>
      <c r="Q490" s="7" t="d">
        <v>00:33:59.999999990400125550</v>
      </c>
      <c r="R490" s="7" t="d">
        <v>02:10:59.99999980799963550</v>
      </c>
      <c r="S490" s="5" t="s">
        <v>78</v>
      </c>
    </row>
    <row r="491" spans="1:19" x14ac:dyDescent="0.3">
      <c r="A491">
        <v>1</v>
      </c>
      <c r="B491" s="5" t="s">
        <v>809</v>
      </c>
      <c r="C491">
        <v>2</v>
      </c>
      <c r="D491" s="5" t="s">
        <v>92</v>
      </c>
      <c r="E491" s="5" t="s">
        <v>73</v>
      </c>
      <c r="F491" s="5" t="s">
        <v>87</v>
      </c>
      <c r="G491" s="8">
        <v>26.79</v>
      </c>
      <c r="H491" s="5" t="s">
        <v>88</v>
      </c>
      <c r="I491">
        <v>490</v>
      </c>
      <c r="J491" s="5" t="s">
        <v>83</v>
      </c>
      <c r="K491" s="5" t="s">
        <v>849</v>
      </c>
      <c r="L491" s="3">
        <v>212</v>
      </c>
      <c r="M491" s="6" t="d">
        <v>2023-04-06T04:57:00.00000025145709525</v>
      </c>
      <c r="N491" s="7" t="d">
        <v>2023-04-06T03:20:00.0096001429483275</v>
      </c>
      <c r="O491" s="7" t="d">
        <v>2023-04-06T04:57:00.00000025145709525</v>
      </c>
      <c r="P491" s="7" t="d">
        <v>01:37:00.00000007679947350</v>
      </c>
      <c r="Q491" s="7" t="d">
        <v>02:10:59.99999998079941275</v>
      </c>
      <c r="R491" s="7" t="d">
        <v>1899-12-30</v>
      </c>
      <c r="S491" s="5" t="s">
        <v>110</v>
      </c>
    </row>
    <row r="492" spans="1:19" x14ac:dyDescent="0.3">
      <c r="A492">
        <v>7</v>
      </c>
      <c r="B492" s="5" t="s">
        <v>755</v>
      </c>
      <c r="C492">
        <v>4</v>
      </c>
      <c r="D492" s="5" t="s">
        <v>96</v>
      </c>
      <c r="E492" s="5" t="s">
        <v>81</v>
      </c>
      <c r="F492" s="5" t="s">
        <v>87</v>
      </c>
      <c r="G492" s="8">
        <v>34.68</v>
      </c>
      <c r="H492" s="5" t="s">
        <v>102</v>
      </c>
      <c r="I492">
        <v>491</v>
      </c>
      <c r="J492" s="5" t="s">
        <v>76</v>
      </c>
      <c r="K492" s="5" t="s">
        <v>850</v>
      </c>
      <c r="L492" s="3">
        <v>118</v>
      </c>
      <c r="M492" s="6" t="d">
        <v>2023-04-06T02:37:00.01919990871101550</v>
      </c>
      <c r="N492" s="7" t="d">
        <v>2023-04-06T00:06:59.99040010850876775</v>
      </c>
      <c r="O492" s="7" t="d">
        <v>2023-04-06T02:37:00.01919990871101550</v>
      </c>
      <c r="P492" s="7" t="d">
        <v>02:44:59.99999971199957475</v>
      </c>
      <c r="Q492" s="7" t="d">
        <v>00:40:59.99999998080001350</v>
      </c>
      <c r="R492" s="7" t="d">
        <v>02:03:59.999999817599451900</v>
      </c>
      <c r="S492" s="5" t="s">
        <v>78</v>
      </c>
    </row>
    <row r="493" spans="1:19" x14ac:dyDescent="0.3">
      <c r="A493">
        <v>4</v>
      </c>
      <c r="B493" s="5" t="s">
        <v>851</v>
      </c>
      <c r="C493">
        <v>4</v>
      </c>
      <c r="D493" s="5" t="s">
        <v>80</v>
      </c>
      <c r="E493" s="5" t="s">
        <v>73</v>
      </c>
      <c r="F493" s="5" t="s">
        <v>87</v>
      </c>
      <c r="G493" s="8">
        <v>16.62</v>
      </c>
      <c r="H493" s="5" t="s">
        <v>75</v>
      </c>
      <c r="I493">
        <v>492</v>
      </c>
      <c r="J493" s="5" t="s">
        <v>83</v>
      </c>
      <c r="K493" s="5" t="s">
        <v>852</v>
      </c>
      <c r="L493" s="3">
        <v>210</v>
      </c>
      <c r="M493" s="6" t="d">
        <v>2023-04-06T04:36:00.02879992593079875</v>
      </c>
      <c r="N493" s="7" t="d">
        <v>2023-04-06T01:02:59.99999974854290475</v>
      </c>
      <c r="O493" s="7" t="d">
        <v>2023-04-06T04:36:00.02879992593079875</v>
      </c>
      <c r="P493" s="7" t="d">
        <v>03:33:00.00000028800018225</v>
      </c>
      <c r="Q493" s="7" t="d">
        <v>00:49:00.00000001919998650</v>
      </c>
      <c r="R493" s="7" t="d">
        <v>02:44:00.00000009599982450</v>
      </c>
      <c r="S493" s="5" t="s">
        <v>78</v>
      </c>
    </row>
    <row r="494" spans="1:19" x14ac:dyDescent="0.3">
      <c r="A494">
        <v>2</v>
      </c>
      <c r="B494" s="5" t="s">
        <v>304</v>
      </c>
      <c r="C494">
        <v>2</v>
      </c>
      <c r="D494" s="5" t="s">
        <v>92</v>
      </c>
      <c r="E494" s="5" t="s">
        <v>73</v>
      </c>
      <c r="F494" s="5" t="s">
        <v>87</v>
      </c>
      <c r="G494" s="8">
        <v>32.67</v>
      </c>
      <c r="H494" s="5" t="s">
        <v>102</v>
      </c>
      <c r="I494">
        <v>493</v>
      </c>
      <c r="J494" s="5" t="s">
        <v>97</v>
      </c>
      <c r="K494" s="5" t="s">
        <v>24</v>
      </c>
      <c r="L494" s="3">
        <v>54</v>
      </c>
      <c r="M494" s="6" t="d">
        <v>2023-04-06T01:45:59.99039998278021675</v>
      </c>
      <c r="N494" s="7" t="d">
        <v>2023-04-06T00:31:00.01919978298247125</v>
      </c>
      <c r="O494" s="7" t="d">
        <v>2023-04-06T01:45:59.99039998278021675</v>
      </c>
      <c r="P494" s="7" t="d">
        <v>01:30:00.0000001727997744893627925</v>
      </c>
      <c r="Q494" s="7" t="d">
        <v>00:08:00.00000000384002025</v>
      </c>
      <c r="R494" s="7" t="d">
        <v>01:22:00.00000022080028350</v>
      </c>
      <c r="S494" s="5" t="s">
        <v>78</v>
      </c>
    </row>
    <row r="495" spans="1:19" x14ac:dyDescent="0.3">
      <c r="A495">
        <v>20</v>
      </c>
      <c r="B495" s="5" t="s">
        <v>637</v>
      </c>
      <c r="C495">
        <v>5</v>
      </c>
      <c r="D495" s="5" t="s">
        <v>80</v>
      </c>
      <c r="E495" s="5" t="s">
        <v>81</v>
      </c>
      <c r="F495" s="5" t="s">
        <v>87</v>
      </c>
      <c r="G495" s="8">
        <v>11.85</v>
      </c>
      <c r="H495" s="5" t="s">
        <v>75</v>
      </c>
      <c r="I495">
        <v>494</v>
      </c>
      <c r="J495" s="5" t="s">
        <v>93</v>
      </c>
      <c r="K495" s="5" t="s">
        <v>104</v>
      </c>
      <c r="L495" s="3">
        <v>172</v>
      </c>
      <c r="M495" s="6" t="d">
        <v>2023-04-06T04:48:59.96159993112087375</v>
      </c>
      <c r="N495" s="7" t="d">
        <v>2023-04-06T01:27:59.99040023423731200</v>
      </c>
      <c r="O495" s="7" t="d">
        <v>2023-04-06T04:48:59.96159993112087375</v>
      </c>
      <c r="P495" s="7" t="d">
        <v>03:20:59.99999971200029700</v>
      </c>
      <c r="Q495" s="7" t="d">
        <v>00:31:00.00000001919992575</v>
      </c>
      <c r="R495" s="7" t="d">
        <v>02:49:59.99999951999969625</v>
      </c>
      <c r="S495" s="5" t="s">
        <v>78</v>
      </c>
    </row>
    <row r="496" spans="1:19" x14ac:dyDescent="0.3">
      <c r="A496">
        <v>11</v>
      </c>
      <c r="B496" s="5" t="s">
        <v>853</v>
      </c>
      <c r="C496">
        <v>6</v>
      </c>
      <c r="D496" s="5" t="s">
        <v>86</v>
      </c>
      <c r="E496" s="5" t="s">
        <v>81</v>
      </c>
      <c r="F496" s="5" t="s">
        <v>87</v>
      </c>
      <c r="G496" s="8">
        <v>33.96</v>
      </c>
      <c r="H496" s="5" t="s">
        <v>88</v>
      </c>
      <c r="I496">
        <v>495</v>
      </c>
      <c r="J496" s="5" t="s">
        <v>103</v>
      </c>
      <c r="K496" s="5" t="s">
        <v>854</v>
      </c>
      <c r="L496" s="3">
        <v>263</v>
      </c>
      <c r="M496" s="6" t="d">
        <v>2023-04-06T06:49:59.98079971410333825</v>
      </c>
      <c r="N496" s="7" t="d">
        <v>2023-04-06T03:00:59.961600182577967650</v>
      </c>
      <c r="O496" s="7" t="d">
        <v>2023-04-06T06:49:59.98079971410333825</v>
      </c>
      <c r="P496" s="7" t="d">
        <v>03:48:59.99999932799908875</v>
      </c>
      <c r="Q496" s="7" t="d">
        <v>01:41:59.999999971200077625</v>
      </c>
      <c r="R496" s="7" t="d">
        <v>02:06:59.99999952959998650</v>
      </c>
      <c r="S496" s="5" t="s">
        <v>78</v>
      </c>
    </row>
    <row r="497" spans="1:19" x14ac:dyDescent="0.3">
      <c r="A497">
        <v>1</v>
      </c>
      <c r="B497" s="5" t="s">
        <v>352</v>
      </c>
      <c r="C497">
        <v>3</v>
      </c>
      <c r="D497" s="5" t="s">
        <v>80</v>
      </c>
      <c r="E497" s="5" t="s">
        <v>73</v>
      </c>
      <c r="F497" s="5" t="s">
        <v>87</v>
      </c>
      <c r="G497" s="8">
        <v>39.42</v>
      </c>
      <c r="H497" s="5" t="s">
        <v>75</v>
      </c>
      <c r="I497">
        <v>496</v>
      </c>
      <c r="J497" s="5" t="s">
        <v>147</v>
      </c>
      <c r="K497" s="5" t="s">
        <v>855</v>
      </c>
      <c r="L497" s="3">
        <v>223</v>
      </c>
      <c r="M497" s="6" t="d">
        <v>2023-04-06T06:22:00.01919990871101550</v>
      </c>
      <c r="N497" s="7" t="d">
        <v>2023-04-06T02:33:59.96159993112087375</v>
      </c>
      <c r="O497" s="7" t="d">
        <v>2023-04-06T06:22:00.01919990871101550</v>
      </c>
      <c r="P497" s="7" t="d">
        <v>03:47:59.99999971199933850</v>
      </c>
      <c r="Q497" s="7" t="d">
        <v>02:12:59.99999999039970300</v>
      </c>
      <c r="R497" s="7" t="d">
        <v>01:34:59.99999998079989200</v>
      </c>
      <c r="S497" s="5" t="s">
        <v>78</v>
      </c>
    </row>
    <row r="498" spans="1:19" x14ac:dyDescent="0.3">
      <c r="A498">
        <v>13</v>
      </c>
      <c r="B498" s="5" t="s">
        <v>219</v>
      </c>
      <c r="C498">
        <v>6</v>
      </c>
      <c r="D498" s="5" t="s">
        <v>72</v>
      </c>
      <c r="E498" s="5" t="s">
        <v>73</v>
      </c>
      <c r="F498" s="5" t="s">
        <v>74</v>
      </c>
      <c r="G498" s="8">
        <v>29.93</v>
      </c>
      <c r="H498" s="5" t="s">
        <v>75</v>
      </c>
      <c r="I498">
        <v>497</v>
      </c>
      <c r="J498" s="5" t="s">
        <v>147</v>
      </c>
      <c r="K498" s="5" t="s">
        <v>856</v>
      </c>
      <c r="L498" s="3">
        <v>150</v>
      </c>
      <c r="M498" s="6" t="d">
        <v>2023-04-06T06:58:00.01920003443956650</v>
      </c>
      <c r="N498" s="7" t="d">
        <v>2023-04-06T03:29:59.97120019979775225</v>
      </c>
      <c r="O498" s="7" t="d">
        <v>2023-04-06T06:58:00.01920003443956650</v>
      </c>
      <c r="P498" s="7" t="d">
        <v>03:27:59.99999961600119475</v>
      </c>
      <c r="Q498" s="7" t="d">
        <v>00:38:00.00000000960011475</v>
      </c>
      <c r="R498" s="7" t="d">
        <v>02:49:59.99999951999969625</v>
      </c>
      <c r="S498" s="5" t="s">
        <v>78</v>
      </c>
    </row>
    <row r="499" spans="1:19" x14ac:dyDescent="0.3">
      <c r="A499">
        <v>20</v>
      </c>
      <c r="B499" s="5" t="s">
        <v>769</v>
      </c>
      <c r="C499">
        <v>3</v>
      </c>
      <c r="D499" s="5" t="s">
        <v>72</v>
      </c>
      <c r="E499" s="5" t="s">
        <v>73</v>
      </c>
      <c r="F499" s="5" t="s">
        <v>87</v>
      </c>
      <c r="G499" s="8">
        <v>21.99</v>
      </c>
      <c r="H499" s="5" t="s">
        <v>88</v>
      </c>
      <c r="I499">
        <v>498</v>
      </c>
      <c r="J499" s="5" t="s">
        <v>76</v>
      </c>
      <c r="K499" s="5" t="s">
        <v>16</v>
      </c>
      <c r="L499" s="3">
        <v>19</v>
      </c>
      <c r="M499" s="6" t="d">
        <v>2023-04-06T03:45:59.961600182577967650</v>
      </c>
      <c r="N499" s="7" t="d">
        <v>2023-04-06T00:17:00.03840019460767725</v>
      </c>
      <c r="O499" s="7" t="d">
        <v>2023-04-06T03:45:59.961600182577967650</v>
      </c>
      <c r="P499" s="7" t="d">
        <v>03:29:00.00000009600101925</v>
      </c>
      <c r="Q499" s="7" t="d">
        <v>00:31:59.9999999808001350</v>
      </c>
      <c r="R499" s="7" t="d">
        <v>02:57:00.00000028799946675</v>
      </c>
      <c r="S499" s="5" t="s">
        <v>78</v>
      </c>
    </row>
    <row r="500" spans="1:19" x14ac:dyDescent="0.3">
      <c r="A500">
        <v>5</v>
      </c>
      <c r="B500" s="5" t="s">
        <v>745</v>
      </c>
      <c r="C500">
        <v>5</v>
      </c>
      <c r="D500" s="5" t="s">
        <v>86</v>
      </c>
      <c r="E500" s="5" t="s">
        <v>100</v>
      </c>
      <c r="F500" s="5" t="s">
        <v>74</v>
      </c>
      <c r="G500" s="8">
        <v>22.69</v>
      </c>
      <c r="H500" s="5" t="s">
        <v>75</v>
      </c>
      <c r="I500">
        <v>499</v>
      </c>
      <c r="J500" s="5" t="s">
        <v>89</v>
      </c>
      <c r="K500" s="5" t="s">
        <v>857</v>
      </c>
      <c r="L500" s="3">
        <v>158</v>
      </c>
      <c r="M500" s="6" t="d">
        <v>2023-04-06T04:27:59.99040023423731200</v>
      </c>
      <c r="N500" s="7" t="d">
        <v>2023-04-06T01:21:00.00000012572854425</v>
      </c>
      <c r="O500" s="7" t="d">
        <v>2023-04-06T04:27:59.99040023423731200</v>
      </c>
      <c r="P500" s="7" t="d">
        <v>03:06:59.99999990400089775</v>
      </c>
      <c r="Q500" s="7" t="d">
        <v>02:10:00.00000001920010800</v>
      </c>
      <c r="R500" s="7" t="d">
        <v>00:57:00.000000143999852175</v>
      </c>
      <c r="S500" s="5" t="s">
        <v>78</v>
      </c>
    </row>
    <row r="501" spans="1:19" x14ac:dyDescent="0.3">
      <c r="A501">
        <v>4</v>
      </c>
      <c r="B501" s="5" t="s">
        <v>848</v>
      </c>
      <c r="C501">
        <v>5</v>
      </c>
      <c r="D501" s="5" t="s">
        <v>96</v>
      </c>
      <c r="E501" s="5" t="s">
        <v>81</v>
      </c>
      <c r="F501" s="5" t="s">
        <v>74</v>
      </c>
      <c r="G501" s="8">
        <v>37.619999999999997</v>
      </c>
      <c r="H501" s="5" t="s">
        <v>102</v>
      </c>
      <c r="I501">
        <v>500</v>
      </c>
      <c r="J501" s="5" t="s">
        <v>147</v>
      </c>
      <c r="K501" s="5" t="s">
        <v>858</v>
      </c>
      <c r="L501" s="3">
        <v>93</v>
      </c>
      <c r="M501" s="6" t="d">
        <v>2023-04-06T05:15:00.000</v>
      </c>
      <c r="N501" s="7" t="d">
        <v>2023-04-06T01:16:59.98079996556043350</v>
      </c>
      <c r="O501" s="7" t="d">
        <v>2023-04-06T05:15:00.000</v>
      </c>
      <c r="P501" s="7" t="d">
        <v>04:12:59.99999961600119475</v>
      </c>
      <c r="Q501" s="7" t="d">
        <v>00:42:00.00000002880010125</v>
      </c>
      <c r="R501" s="7" t="d">
        <v>03:31:00.00000019200060075</v>
      </c>
      <c r="S501" s="5" t="s">
        <v>78</v>
      </c>
    </row>
    <row r="502" spans="1:19" x14ac:dyDescent="0.3">
      <c r="A502">
        <v>7</v>
      </c>
      <c r="B502" s="5" t="s">
        <v>859</v>
      </c>
      <c r="C502">
        <v>1</v>
      </c>
      <c r="D502" s="5" t="s">
        <v>80</v>
      </c>
      <c r="E502" s="5" t="s">
        <v>100</v>
      </c>
      <c r="F502" s="5" t="s">
        <v>87</v>
      </c>
      <c r="G502" s="8">
        <v>28.38</v>
      </c>
      <c r="H502" s="5" t="s">
        <v>102</v>
      </c>
      <c r="I502">
        <v>501</v>
      </c>
      <c r="J502" s="5" t="s">
        <v>103</v>
      </c>
      <c r="K502" s="5" t="s">
        <v>860</v>
      </c>
      <c r="L502" s="3">
        <v>138</v>
      </c>
      <c r="M502" s="6" t="d">
        <v>2023-04-06T06:31:00.01919978298247125</v>
      </c>
      <c r="N502" s="7" t="d">
        <v>2023-04-06T03:44:00.03839981742203100</v>
      </c>
      <c r="O502" s="7" t="d">
        <v>2023-04-06T06:31:00.01919978298247125</v>
      </c>
      <c r="P502" s="7" t="d">
        <v>03:02:00.00000009599958150</v>
      </c>
      <c r="Q502" s="7" t="d">
        <v>00:38:59.99999997120002025</v>
      </c>
      <c r="R502" s="7" t="d">
        <v>02:22:59.99999995199948700</v>
      </c>
      <c r="S502" s="5" t="s">
        <v>78</v>
      </c>
    </row>
    <row r="503" spans="1:19" x14ac:dyDescent="0.3">
      <c r="A503">
        <v>5</v>
      </c>
      <c r="B503" s="5" t="s">
        <v>465</v>
      </c>
      <c r="C503">
        <v>2</v>
      </c>
      <c r="D503" s="5" t="s">
        <v>92</v>
      </c>
      <c r="E503" s="5" t="s">
        <v>73</v>
      </c>
      <c r="F503" s="5" t="s">
        <v>87</v>
      </c>
      <c r="G503" s="8">
        <v>32.9</v>
      </c>
      <c r="H503" s="5" t="s">
        <v>75</v>
      </c>
      <c r="I503">
        <v>502</v>
      </c>
      <c r="J503" s="5" t="s">
        <v>108</v>
      </c>
      <c r="K503" s="5" t="s">
        <v>861</v>
      </c>
      <c r="L503" s="3">
        <v>139</v>
      </c>
      <c r="M503" s="6" t="d">
        <v>2023-04-06T01:57:00.00000025145709525</v>
      </c>
      <c r="N503" s="7" t="d">
        <v>2023-04-06T00:45:00.000</v>
      </c>
      <c r="O503" s="7" t="d">
        <v>2023-04-06T01:57:00.00000025145709525</v>
      </c>
      <c r="P503" s="7" t="d">
        <v>01:12:00.00000025919989875</v>
      </c>
      <c r="Q503" s="7" t="d">
        <v>01:12:59.99999996160014175</v>
      </c>
      <c r="R503" s="7" t="d">
        <v>1899-12-30</v>
      </c>
      <c r="S503" s="5" t="s">
        <v>110</v>
      </c>
    </row>
    <row r="504" spans="1:19" x14ac:dyDescent="0.3">
      <c r="A504">
        <v>3</v>
      </c>
      <c r="B504" s="5" t="s">
        <v>862</v>
      </c>
      <c r="C504">
        <v>1</v>
      </c>
      <c r="D504" s="5" t="s">
        <v>72</v>
      </c>
      <c r="E504" s="5" t="s">
        <v>73</v>
      </c>
      <c r="F504" s="5" t="s">
        <v>87</v>
      </c>
      <c r="G504" s="8">
        <v>35.840000000000003</v>
      </c>
      <c r="H504" s="5" t="s">
        <v>75</v>
      </c>
      <c r="I504">
        <v>503</v>
      </c>
      <c r="J504" s="5" t="s">
        <v>76</v>
      </c>
      <c r="K504" s="5" t="s">
        <v>501</v>
      </c>
      <c r="L504" s="3">
        <v>137</v>
      </c>
      <c r="M504" s="6" t="d">
        <v>2023-04-06T04:02:00.03840019460767725</v>
      </c>
      <c r="N504" s="7" t="d">
        <v>2023-04-06T02:19:59.98079971410333825</v>
      </c>
      <c r="O504" s="7" t="d">
        <v>2023-04-06T04:02:00.03840019460767725</v>
      </c>
      <c r="P504" s="7" t="d">
        <v>01:42:00.000000489599401275</v>
      </c>
      <c r="Q504" s="7" t="d">
        <v>01:25:00.00000001920010800</v>
      </c>
      <c r="R504" s="7" t="d">
        <v>00:17:00.00000047040004050</v>
      </c>
      <c r="S504" s="5" t="s">
        <v>78</v>
      </c>
    </row>
    <row r="505" spans="1:19" x14ac:dyDescent="0.3">
      <c r="A505">
        <v>2</v>
      </c>
      <c r="B505" s="5" t="s">
        <v>863</v>
      </c>
      <c r="C505">
        <v>5</v>
      </c>
      <c r="D505" s="5" t="s">
        <v>92</v>
      </c>
      <c r="E505" s="5" t="s">
        <v>100</v>
      </c>
      <c r="F505" s="5" t="s">
        <v>82</v>
      </c>
      <c r="G505" s="8">
        <v>31.31</v>
      </c>
      <c r="H505" s="5" t="s">
        <v>75</v>
      </c>
      <c r="I505">
        <v>504</v>
      </c>
      <c r="J505" s="5" t="s">
        <v>89</v>
      </c>
      <c r="K505" s="5" t="s">
        <v>10</v>
      </c>
      <c r="L505" s="3">
        <v>54</v>
      </c>
      <c r="M505" s="6" t="d">
        <v>2023-04-06T04:47:59.99999974854290475</v>
      </c>
      <c r="N505" s="7" t="d">
        <v>2023-04-06T02:10:00.01920028589666175</v>
      </c>
      <c r="O505" s="7" t="d">
        <v>2023-04-06T04:47:59.99999974854290475</v>
      </c>
      <c r="P505" s="7" t="d">
        <v>02:37:59.999999807999877825</v>
      </c>
      <c r="Q505" s="7" t="d">
        <v>00:18:59.99999996159996625</v>
      </c>
      <c r="R505" s="7" t="d">
        <v>02:18:59.9999995008000675</v>
      </c>
      <c r="S505" s="5" t="s">
        <v>78</v>
      </c>
    </row>
    <row r="506" spans="1:19" x14ac:dyDescent="0.3">
      <c r="A506">
        <v>5</v>
      </c>
      <c r="B506" s="5" t="s">
        <v>864</v>
      </c>
      <c r="C506">
        <v>1</v>
      </c>
      <c r="D506" s="5" t="s">
        <v>86</v>
      </c>
      <c r="E506" s="5" t="s">
        <v>100</v>
      </c>
      <c r="F506" s="5" t="s">
        <v>87</v>
      </c>
      <c r="G506" s="8">
        <v>25.76</v>
      </c>
      <c r="H506" s="5" t="s">
        <v>75</v>
      </c>
      <c r="I506">
        <v>505</v>
      </c>
      <c r="J506" s="5" t="s">
        <v>83</v>
      </c>
      <c r="K506" s="5" t="s">
        <v>865</v>
      </c>
      <c r="L506" s="3">
        <v>155</v>
      </c>
      <c r="M506" s="6" t="d">
        <v>2023-04-06T06:06:59.99040010850876775</v>
      </c>
      <c r="N506" s="7" t="d">
        <v>2023-04-06T02:37:59.980800091288983825</v>
      </c>
      <c r="O506" s="7" t="d">
        <v>2023-04-06T06:06:59.99040010850876775</v>
      </c>
      <c r="P506" s="7" t="d">
        <v>03:29:00.00000009600101925</v>
      </c>
      <c r="Q506" s="7" t="d">
        <v>01:54:59.99999999039994600</v>
      </c>
      <c r="R506" s="7" t="d">
        <v>01:34:00.00000001920058725</v>
      </c>
      <c r="S506" s="5" t="s">
        <v>78</v>
      </c>
    </row>
    <row r="507" spans="1:19" x14ac:dyDescent="0.3">
      <c r="A507">
        <v>18</v>
      </c>
      <c r="B507" s="5" t="s">
        <v>866</v>
      </c>
      <c r="C507">
        <v>2</v>
      </c>
      <c r="D507" s="5" t="s">
        <v>72</v>
      </c>
      <c r="E507" s="5" t="s">
        <v>100</v>
      </c>
      <c r="F507" s="5" t="s">
        <v>87</v>
      </c>
      <c r="G507" s="8">
        <v>11.65</v>
      </c>
      <c r="H507" s="5" t="s">
        <v>102</v>
      </c>
      <c r="I507">
        <v>506</v>
      </c>
      <c r="J507" s="5" t="s">
        <v>93</v>
      </c>
      <c r="K507" s="5" t="s">
        <v>17</v>
      </c>
      <c r="L507" s="3">
        <v>70</v>
      </c>
      <c r="M507" s="6" t="d">
        <v>2023-04-06T04:02:00.03840019460767725</v>
      </c>
      <c r="N507" s="7" t="d">
        <v>2023-04-06T02:01:00.01919978298247125</v>
      </c>
      <c r="O507" s="7" t="d">
        <v>2023-04-06T04:02:00.03840019460767725</v>
      </c>
      <c r="P507" s="7" t="d">
        <v>02:16:00.000000393600538650</v>
      </c>
      <c r="Q507" s="7" t="d">
        <v>00:04:59.99999999807997975</v>
      </c>
      <c r="R507" s="7" t="d">
        <v>02:11:00.00000041279944650</v>
      </c>
      <c r="S507" s="5" t="s">
        <v>78</v>
      </c>
    </row>
    <row r="508" spans="1:19" x14ac:dyDescent="0.3">
      <c r="A508">
        <v>18</v>
      </c>
      <c r="B508" s="5" t="s">
        <v>805</v>
      </c>
      <c r="C508">
        <v>4</v>
      </c>
      <c r="D508" s="5" t="s">
        <v>86</v>
      </c>
      <c r="E508" s="5" t="s">
        <v>81</v>
      </c>
      <c r="F508" s="5" t="s">
        <v>87</v>
      </c>
      <c r="G508" s="8">
        <v>43.42</v>
      </c>
      <c r="H508" s="5" t="s">
        <v>88</v>
      </c>
      <c r="I508">
        <v>507</v>
      </c>
      <c r="J508" s="5" t="s">
        <v>108</v>
      </c>
      <c r="K508" s="5" t="s">
        <v>867</v>
      </c>
      <c r="L508" s="3">
        <v>210</v>
      </c>
      <c r="M508" s="6" t="d">
        <v>2023-04-06T04:30:00.000</v>
      </c>
      <c r="N508" s="7" t="d">
        <v>2023-04-06T03:26:00.03840006887912625</v>
      </c>
      <c r="O508" s="7" t="d">
        <v>2023-04-06T04:30:00.000</v>
      </c>
      <c r="P508" s="7" t="d">
        <v>01:03:59.99999996160026325</v>
      </c>
      <c r="Q508" s="7" t="d">
        <v>01:09:00.00000002880004050</v>
      </c>
      <c r="R508" s="7" t="d">
        <v>1899-12-30</v>
      </c>
      <c r="S508" s="5" t="s">
        <v>110</v>
      </c>
    </row>
    <row r="509" spans="1:19" x14ac:dyDescent="0.3">
      <c r="A509">
        <v>6</v>
      </c>
      <c r="B509" s="5" t="s">
        <v>868</v>
      </c>
      <c r="C509">
        <v>1</v>
      </c>
      <c r="D509" s="5" t="s">
        <v>92</v>
      </c>
      <c r="E509" s="5" t="s">
        <v>73</v>
      </c>
      <c r="F509" s="5" t="s">
        <v>87</v>
      </c>
      <c r="G509" s="8">
        <v>42.8</v>
      </c>
      <c r="H509" s="5" t="s">
        <v>75</v>
      </c>
      <c r="I509">
        <v>508</v>
      </c>
      <c r="J509" s="5" t="s">
        <v>89</v>
      </c>
      <c r="K509" s="5" t="s">
        <v>18</v>
      </c>
      <c r="L509" s="3">
        <v>32</v>
      </c>
      <c r="M509" s="6" t="d">
        <v>2023-04-06T06:35:00.03839994315058200</v>
      </c>
      <c r="N509" s="7" t="d">
        <v>2023-04-06T02:50:00.03839994315058200</v>
      </c>
      <c r="O509" s="7" t="d">
        <v>2023-04-06T06:35:00.03839994315058200</v>
      </c>
      <c r="P509" s="7" t="d">
        <v>03:45:00.000</v>
      </c>
      <c r="Q509" s="7" t="d">
        <v>00:33:59.999999990400125550</v>
      </c>
      <c r="R509" s="7" t="d">
        <v>03:11:00.00000009600006075</v>
      </c>
      <c r="S509" s="5" t="s">
        <v>78</v>
      </c>
    </row>
    <row r="510" spans="1:19" x14ac:dyDescent="0.3">
      <c r="A510">
        <v>5</v>
      </c>
      <c r="B510" s="5" t="s">
        <v>204</v>
      </c>
      <c r="C510">
        <v>3</v>
      </c>
      <c r="D510" s="5" t="s">
        <v>80</v>
      </c>
      <c r="E510" s="5" t="s">
        <v>81</v>
      </c>
      <c r="F510" s="5" t="s">
        <v>87</v>
      </c>
      <c r="G510" s="8">
        <v>16.260000000000002</v>
      </c>
      <c r="H510" s="5" t="s">
        <v>102</v>
      </c>
      <c r="I510">
        <v>509</v>
      </c>
      <c r="J510" s="5" t="s">
        <v>89</v>
      </c>
      <c r="K510" s="5" t="s">
        <v>11</v>
      </c>
      <c r="L510" s="3">
        <v>80</v>
      </c>
      <c r="M510" s="6" t="d">
        <v>2023-04-06T06:02:00.00959976576268800</v>
      </c>
      <c r="N510" s="7" t="d">
        <v>2023-04-06T03:11:59.971199822612106675</v>
      </c>
      <c r="O510" s="7" t="d">
        <v>2023-04-06T06:02:00.00959976576268800</v>
      </c>
      <c r="P510" s="7" t="d">
        <v>03:04:59.9999998079989200</v>
      </c>
      <c r="Q510" s="7" t="d">
        <v>00:47:00.00000000960029700</v>
      </c>
      <c r="R510" s="7" t="d">
        <v>02:17:59.9999999711995950</v>
      </c>
      <c r="S510" s="5" t="s">
        <v>78</v>
      </c>
    </row>
    <row r="511" spans="1:19" x14ac:dyDescent="0.3">
      <c r="A511">
        <v>6</v>
      </c>
      <c r="B511" s="5" t="s">
        <v>869</v>
      </c>
      <c r="C511">
        <v>4</v>
      </c>
      <c r="D511" s="5" t="s">
        <v>96</v>
      </c>
      <c r="E511" s="5" t="s">
        <v>73</v>
      </c>
      <c r="F511" s="5" t="s">
        <v>87</v>
      </c>
      <c r="G511" s="8">
        <v>14.97</v>
      </c>
      <c r="H511" s="5" t="s">
        <v>88</v>
      </c>
      <c r="I511">
        <v>510</v>
      </c>
      <c r="J511" s="5" t="s">
        <v>93</v>
      </c>
      <c r="K511" s="5" t="s">
        <v>12</v>
      </c>
      <c r="L511" s="3">
        <v>36</v>
      </c>
      <c r="M511" s="6" t="d">
        <v>2023-04-06T04:32:59.97119994834065700</v>
      </c>
      <c r="N511" s="7" t="d">
        <v>2023-04-06T03:31:59.98079996556043350</v>
      </c>
      <c r="O511" s="7" t="d">
        <v>2023-04-06T04:32:59.97119994834065700</v>
      </c>
      <c r="P511" s="7" t="d">
        <v>01:00:59.9999999904000675</v>
      </c>
      <c r="Q511" s="7" t="d">
        <v>00:47:59.99999997120019575</v>
      </c>
      <c r="R511" s="7" t="d">
        <v>00:12:59.99999998464006075</v>
      </c>
      <c r="S511" s="5" t="s">
        <v>78</v>
      </c>
    </row>
    <row r="512" spans="1:19" x14ac:dyDescent="0.3">
      <c r="A512">
        <v>2</v>
      </c>
      <c r="B512" s="5" t="s">
        <v>870</v>
      </c>
      <c r="C512">
        <v>1</v>
      </c>
      <c r="D512" s="5" t="s">
        <v>80</v>
      </c>
      <c r="E512" s="5" t="s">
        <v>73</v>
      </c>
      <c r="F512" s="5" t="s">
        <v>87</v>
      </c>
      <c r="G512" s="8">
        <v>35.950000000000003</v>
      </c>
      <c r="H512" s="5" t="s">
        <v>88</v>
      </c>
      <c r="I512">
        <v>511</v>
      </c>
      <c r="J512" s="5" t="s">
        <v>147</v>
      </c>
      <c r="K512" s="5" t="s">
        <v>871</v>
      </c>
      <c r="L512" s="3">
        <v>137</v>
      </c>
      <c r="M512" s="6" t="d">
        <v>2023-04-06T03:22:59.980800091288983825</v>
      </c>
      <c r="N512" s="7" t="d">
        <v>2023-04-06T01:38:00.03839969169348675</v>
      </c>
      <c r="O512" s="7" t="d">
        <v>2023-04-06T03:22:59.980800091288983825</v>
      </c>
      <c r="P512" s="7" t="d">
        <v>01:44:59.99999976959989875</v>
      </c>
      <c r="Q512" s="7" t="d">
        <v>00:38:00.00000000960011475</v>
      </c>
      <c r="R512" s="7" t="d">
        <v>01:06:59.99999976000008775</v>
      </c>
      <c r="S512" s="5" t="s">
        <v>78</v>
      </c>
    </row>
    <row r="513" spans="1:19" x14ac:dyDescent="0.3">
      <c r="A513">
        <v>2</v>
      </c>
      <c r="B513" s="5" t="s">
        <v>725</v>
      </c>
      <c r="C513">
        <v>1</v>
      </c>
      <c r="D513" s="5" t="s">
        <v>92</v>
      </c>
      <c r="E513" s="5" t="s">
        <v>73</v>
      </c>
      <c r="F513" s="5" t="s">
        <v>87</v>
      </c>
      <c r="G513" s="8">
        <v>37.369999999999997</v>
      </c>
      <c r="H513" s="5" t="s">
        <v>102</v>
      </c>
      <c r="I513">
        <v>512</v>
      </c>
      <c r="J513" s="5" t="s">
        <v>76</v>
      </c>
      <c r="K513" s="5" t="s">
        <v>740</v>
      </c>
      <c r="L513" s="3">
        <v>128</v>
      </c>
      <c r="M513" s="6" t="d">
        <v>2023-04-06T02:26:00.00960026867687850</v>
      </c>
      <c r="N513" s="7" t="d">
        <v>2023-04-06T01:18:59.990399731323122850</v>
      </c>
      <c r="O513" s="7" t="d">
        <v>2023-04-06T02:26:00.00960026867687850</v>
      </c>
      <c r="P513" s="7" t="d">
        <v>01:22:00.00000056639983125</v>
      </c>
      <c r="Q513" s="7" t="d">
        <v>00:58:59.99999998079977050</v>
      </c>
      <c r="R513" s="7" t="d">
        <v>00:23:00.000000499199874450</v>
      </c>
      <c r="S513" s="5" t="s">
        <v>78</v>
      </c>
    </row>
    <row r="514" spans="1:19" x14ac:dyDescent="0.3">
      <c r="A514">
        <v>8</v>
      </c>
      <c r="B514" s="5" t="s">
        <v>118</v>
      </c>
      <c r="C514">
        <v>6</v>
      </c>
      <c r="D514" s="5" t="s">
        <v>72</v>
      </c>
      <c r="E514" s="5" t="s">
        <v>81</v>
      </c>
      <c r="F514" s="5" t="s">
        <v>87</v>
      </c>
      <c r="G514" s="8">
        <v>22.74</v>
      </c>
      <c r="H514" s="5" t="s">
        <v>102</v>
      </c>
      <c r="I514">
        <v>513</v>
      </c>
      <c r="J514" s="5" t="s">
        <v>108</v>
      </c>
      <c r="K514" s="5" t="s">
        <v>24</v>
      </c>
      <c r="L514" s="3">
        <v>54</v>
      </c>
      <c r="M514" s="6" t="d">
        <v>2023-04-06T04:50:59.97119969688356175</v>
      </c>
      <c r="N514" s="7" t="d">
        <v>2023-04-06T01:27:59.99040023423731200</v>
      </c>
      <c r="O514" s="7" t="d">
        <v>2023-04-06T04:50:59.97119969688356175</v>
      </c>
      <c r="P514" s="7" t="d">
        <v>03:37:59.99999923199902800</v>
      </c>
      <c r="Q514" s="7" t="d">
        <v>00:56:00.00000000960017550</v>
      </c>
      <c r="R514" s="7" t="d">
        <v>02:41:59.99999913600016875</v>
      </c>
      <c r="S514" s="5" t="s">
        <v>78</v>
      </c>
    </row>
    <row r="515" spans="1:19" x14ac:dyDescent="0.3">
      <c r="A515">
        <v>18</v>
      </c>
      <c r="B515" s="5" t="s">
        <v>872</v>
      </c>
      <c r="C515">
        <v>5</v>
      </c>
      <c r="D515" s="5" t="s">
        <v>96</v>
      </c>
      <c r="E515" s="5" t="s">
        <v>73</v>
      </c>
      <c r="F515" s="5" t="s">
        <v>87</v>
      </c>
      <c r="G515" s="8">
        <v>38.840000000000003</v>
      </c>
      <c r="H515" s="5" t="s">
        <v>88</v>
      </c>
      <c r="I515">
        <v>514</v>
      </c>
      <c r="J515" s="5" t="s">
        <v>130</v>
      </c>
      <c r="K515" s="5" t="s">
        <v>873</v>
      </c>
      <c r="L515" s="3">
        <v>174</v>
      </c>
      <c r="M515" s="6" t="d">
        <v>2023-04-06T04:36:00.02879992593079875</v>
      </c>
      <c r="N515" s="7" t="d">
        <v>2023-04-06T01:18:59.990399731323122850</v>
      </c>
      <c r="O515" s="7" t="d">
        <v>2023-04-06T04:36:00.02879992593079875</v>
      </c>
      <c r="P515" s="7" t="d">
        <v>03:17:00.00000038399880525</v>
      </c>
      <c r="Q515" s="7" t="d">
        <v>01:52:00.00000001920035100</v>
      </c>
      <c r="R515" s="7" t="d">
        <v>01:25:00.00000019199988525</v>
      </c>
      <c r="S515" s="5" t="s">
        <v>78</v>
      </c>
    </row>
    <row r="516" spans="1:19" x14ac:dyDescent="0.3">
      <c r="A516">
        <v>19</v>
      </c>
      <c r="B516" s="5" t="s">
        <v>634</v>
      </c>
      <c r="C516">
        <v>2</v>
      </c>
      <c r="D516" s="5" t="s">
        <v>86</v>
      </c>
      <c r="E516" s="5" t="s">
        <v>73</v>
      </c>
      <c r="F516" s="5" t="s">
        <v>87</v>
      </c>
      <c r="G516" s="8">
        <v>43.79</v>
      </c>
      <c r="H516" s="5" t="s">
        <v>102</v>
      </c>
      <c r="I516">
        <v>515</v>
      </c>
      <c r="J516" s="5" t="s">
        <v>130</v>
      </c>
      <c r="K516" s="5" t="s">
        <v>24</v>
      </c>
      <c r="L516" s="3">
        <v>18</v>
      </c>
      <c r="M516" s="6" t="d">
        <v>2023-04-06T02:03:00.02880017738789400</v>
      </c>
      <c r="N516" s="7" t="d">
        <v>2023-04-06T00:58:00.01920003443956650</v>
      </c>
      <c r="O516" s="7" t="d">
        <v>2023-04-06T02:03:00.02880017738789400</v>
      </c>
      <c r="P516" s="7" t="d">
        <v>01:20:00.00000012480010125</v>
      </c>
      <c r="Q516" s="7" t="d">
        <v>00:13:00.00000000192004050</v>
      </c>
      <c r="R516" s="7" t="d">
        <v>01:07:00.00000010560023625</v>
      </c>
      <c r="S516" s="5" t="s">
        <v>78</v>
      </c>
    </row>
    <row r="517" spans="1:19" x14ac:dyDescent="0.3">
      <c r="A517">
        <v>7</v>
      </c>
      <c r="B517" s="5" t="s">
        <v>874</v>
      </c>
      <c r="C517">
        <v>2</v>
      </c>
      <c r="D517" s="5" t="s">
        <v>96</v>
      </c>
      <c r="E517" s="5" t="s">
        <v>73</v>
      </c>
      <c r="F517" s="5" t="s">
        <v>87</v>
      </c>
      <c r="G517" s="8">
        <v>20.85</v>
      </c>
      <c r="H517" s="5" t="s">
        <v>75</v>
      </c>
      <c r="I517">
        <v>516</v>
      </c>
      <c r="J517" s="5" t="s">
        <v>93</v>
      </c>
      <c r="K517" s="5" t="s">
        <v>875</v>
      </c>
      <c r="L517" s="3">
        <v>146</v>
      </c>
      <c r="M517" s="6" t="d">
        <v>2023-04-06T04:59:00.00960001721978325</v>
      </c>
      <c r="N517" s="7" t="d">
        <v>2023-04-06T03:54:59.96160005684941800</v>
      </c>
      <c r="O517" s="7" t="d">
        <v>2023-04-06T04:59:00.00960001721978325</v>
      </c>
      <c r="P517" s="7" t="d">
        <v>01:03:59.99999996160026325</v>
      </c>
      <c r="Q517" s="7" t="d">
        <v>01:36:59.99999999040018900</v>
      </c>
      <c r="R517" s="7" t="d">
        <v>1899-12-30</v>
      </c>
      <c r="S517" s="5" t="s">
        <v>110</v>
      </c>
    </row>
    <row r="518" spans="1:19" x14ac:dyDescent="0.3">
      <c r="A518">
        <v>4</v>
      </c>
      <c r="B518" s="5" t="s">
        <v>708</v>
      </c>
      <c r="C518">
        <v>5</v>
      </c>
      <c r="D518" s="5" t="s">
        <v>96</v>
      </c>
      <c r="E518" s="5" t="s">
        <v>73</v>
      </c>
      <c r="F518" s="5" t="s">
        <v>82</v>
      </c>
      <c r="G518" s="8">
        <v>23.92</v>
      </c>
      <c r="H518" s="5" t="s">
        <v>75</v>
      </c>
      <c r="I518">
        <v>517</v>
      </c>
      <c r="J518" s="5" t="s">
        <v>125</v>
      </c>
      <c r="K518" s="5" t="s">
        <v>876</v>
      </c>
      <c r="L518" s="3">
        <v>103</v>
      </c>
      <c r="M518" s="6" t="d">
        <v>2023-04-06T05:30:00.02879980020224775</v>
      </c>
      <c r="N518" s="7" t="d">
        <v>2023-04-06T01:34:59.98079971410333825</v>
      </c>
      <c r="O518" s="7" t="d">
        <v>2023-04-06T05:30:00.02879980020224775</v>
      </c>
      <c r="P518" s="7" t="d">
        <v>03:55:00.00000048000030375</v>
      </c>
      <c r="Q518" s="7" t="d">
        <v>01:05:00.00000000960005400</v>
      </c>
      <c r="R518" s="7" t="d">
        <v>02:50:00.00000038399976375</v>
      </c>
      <c r="S518" s="5" t="s">
        <v>78</v>
      </c>
    </row>
    <row r="519" spans="1:19" x14ac:dyDescent="0.3">
      <c r="A519">
        <v>5</v>
      </c>
      <c r="B519" s="5" t="s">
        <v>320</v>
      </c>
      <c r="C519">
        <v>6</v>
      </c>
      <c r="D519" s="5" t="s">
        <v>96</v>
      </c>
      <c r="E519" s="5" t="s">
        <v>81</v>
      </c>
      <c r="F519" s="5" t="s">
        <v>87</v>
      </c>
      <c r="G519" s="8">
        <v>18.48</v>
      </c>
      <c r="H519" s="5" t="s">
        <v>102</v>
      </c>
      <c r="I519">
        <v>518</v>
      </c>
      <c r="J519" s="5" t="s">
        <v>83</v>
      </c>
      <c r="K519" s="5" t="s">
        <v>816</v>
      </c>
      <c r="L519" s="3">
        <v>77</v>
      </c>
      <c r="M519" s="6" t="d">
        <v>2023-04-06T06:02:00.00959976576268800</v>
      </c>
      <c r="N519" s="7" t="d">
        <v>2023-04-06T02:08:00.00959989149123225</v>
      </c>
      <c r="O519" s="7" t="d">
        <v>2023-04-06T06:02:00.00959976576268800</v>
      </c>
      <c r="P519" s="7" t="d">
        <v>04:09:00.00000028799970300</v>
      </c>
      <c r="Q519" s="7" t="d">
        <v>00:53:00.00000003839997975</v>
      </c>
      <c r="R519" s="7" t="d">
        <v>03:15:59.99999990399898075</v>
      </c>
      <c r="S519" s="5" t="s">
        <v>78</v>
      </c>
    </row>
    <row r="520" spans="1:19" x14ac:dyDescent="0.3">
      <c r="A520">
        <v>6</v>
      </c>
      <c r="B520" s="5" t="s">
        <v>877</v>
      </c>
      <c r="C520">
        <v>2</v>
      </c>
      <c r="D520" s="5" t="s">
        <v>92</v>
      </c>
      <c r="E520" s="5" t="s">
        <v>73</v>
      </c>
      <c r="F520" s="5" t="s">
        <v>87</v>
      </c>
      <c r="G520" s="8">
        <v>34.590000000000003</v>
      </c>
      <c r="H520" s="5" t="s">
        <v>88</v>
      </c>
      <c r="I520">
        <v>519</v>
      </c>
      <c r="J520" s="5" t="s">
        <v>93</v>
      </c>
      <c r="K520" s="5" t="s">
        <v>878</v>
      </c>
      <c r="L520" s="3">
        <v>245</v>
      </c>
      <c r="M520" s="6" t="d">
        <v>2023-04-06T03:49:00.01920016016811075</v>
      </c>
      <c r="N520" s="7" t="d">
        <v>2023-04-06T00:47:59.97119994834065700</v>
      </c>
      <c r="O520" s="7" t="d">
        <v>2023-04-06T03:49:00.01920016016811075</v>
      </c>
      <c r="P520" s="7" t="d">
        <v>03:01:00.000000479999826525</v>
      </c>
      <c r="Q520" s="7" t="d">
        <v>02:35:59.99999971200029700</v>
      </c>
      <c r="R520" s="7" t="d">
        <v>00:25:00.00000016320002025</v>
      </c>
      <c r="S520" s="5" t="s">
        <v>78</v>
      </c>
    </row>
    <row r="521" spans="1:19" x14ac:dyDescent="0.3">
      <c r="A521">
        <v>4</v>
      </c>
      <c r="B521" s="5" t="s">
        <v>879</v>
      </c>
      <c r="C521">
        <v>4</v>
      </c>
      <c r="D521" s="5" t="s">
        <v>96</v>
      </c>
      <c r="E521" s="5" t="s">
        <v>100</v>
      </c>
      <c r="F521" s="5" t="s">
        <v>87</v>
      </c>
      <c r="G521" s="8">
        <v>43.99</v>
      </c>
      <c r="H521" s="5" t="s">
        <v>88</v>
      </c>
      <c r="I521">
        <v>520</v>
      </c>
      <c r="J521" s="5" t="s">
        <v>83</v>
      </c>
      <c r="K521" s="5" t="s">
        <v>880</v>
      </c>
      <c r="L521" s="3">
        <v>280</v>
      </c>
      <c r="M521" s="6" t="d">
        <v>2023-04-06T06:22:59.980800091288983825</v>
      </c>
      <c r="N521" s="7" t="d">
        <v>2023-04-06T03:35:00.03839994315058200</v>
      </c>
      <c r="O521" s="7" t="d">
        <v>2023-04-06T06:22:59.980800091288983825</v>
      </c>
      <c r="P521" s="7" t="d">
        <v>02:48:00.00000028800018225</v>
      </c>
      <c r="Q521" s="7" t="d">
        <v>02:01:00.00000001919962875</v>
      </c>
      <c r="R521" s="7" t="d">
        <v>00:47:00.0000001824000675</v>
      </c>
      <c r="S521" s="5" t="s">
        <v>78</v>
      </c>
    </row>
    <row r="522" spans="1:19" x14ac:dyDescent="0.3">
      <c r="A522">
        <v>18</v>
      </c>
      <c r="B522" s="5" t="s">
        <v>881</v>
      </c>
      <c r="C522">
        <v>2</v>
      </c>
      <c r="D522" s="5" t="s">
        <v>96</v>
      </c>
      <c r="E522" s="5" t="s">
        <v>73</v>
      </c>
      <c r="F522" s="5" t="s">
        <v>87</v>
      </c>
      <c r="G522" s="8">
        <v>15.18</v>
      </c>
      <c r="H522" s="5" t="s">
        <v>88</v>
      </c>
      <c r="I522">
        <v>521</v>
      </c>
      <c r="J522" s="5" t="s">
        <v>108</v>
      </c>
      <c r="K522" s="5" t="s">
        <v>882</v>
      </c>
      <c r="L522" s="3">
        <v>210</v>
      </c>
      <c r="M522" s="6" t="d">
        <v>2023-04-06T02:53:59.97120007406920125</v>
      </c>
      <c r="N522" s="7" t="d">
        <v>2023-04-06T00:42:59.99040023423731200</v>
      </c>
      <c r="O522" s="7" t="d">
        <v>2023-04-06T02:53:59.97120007406920125</v>
      </c>
      <c r="P522" s="7" t="d">
        <v>02:10:59.99999980799963550</v>
      </c>
      <c r="Q522" s="7" t="d">
        <v>01:30:59.999999961600502875</v>
      </c>
      <c r="R522" s="7" t="d">
        <v>00:39:59.99999984640003375</v>
      </c>
      <c r="S522" s="5" t="s">
        <v>78</v>
      </c>
    </row>
    <row r="523" spans="1:19" x14ac:dyDescent="0.3">
      <c r="A523">
        <v>2</v>
      </c>
      <c r="B523" s="5" t="s">
        <v>107</v>
      </c>
      <c r="C523">
        <v>5</v>
      </c>
      <c r="D523" s="5" t="s">
        <v>96</v>
      </c>
      <c r="E523" s="5" t="s">
        <v>73</v>
      </c>
      <c r="F523" s="5" t="s">
        <v>82</v>
      </c>
      <c r="G523" s="8">
        <v>35.35</v>
      </c>
      <c r="H523" s="5" t="s">
        <v>88</v>
      </c>
      <c r="I523">
        <v>522</v>
      </c>
      <c r="J523" s="5" t="s">
        <v>112</v>
      </c>
      <c r="K523" s="5" t="s">
        <v>15</v>
      </c>
      <c r="L523" s="3">
        <v>84</v>
      </c>
      <c r="M523" s="6" t="d">
        <v>2023-04-06T04:25:59.98079983983188925</v>
      </c>
      <c r="N523" s="7" t="d">
        <v>2023-04-06T01:38:00.03839969169348675</v>
      </c>
      <c r="O523" s="7" t="d">
        <v>2023-04-06T04:25:59.98079983983188925</v>
      </c>
      <c r="P523" s="7" t="d">
        <v>02:47:59.99999942400011475</v>
      </c>
      <c r="Q523" s="7" t="d">
        <v>00:47:00.00000000960029700</v>
      </c>
      <c r="R523" s="7" t="d">
        <v>02:00:59.99999950080030375</v>
      </c>
      <c r="S523" s="5" t="s">
        <v>78</v>
      </c>
    </row>
    <row r="524" spans="1:19" x14ac:dyDescent="0.3">
      <c r="A524">
        <v>4</v>
      </c>
      <c r="B524" s="5" t="s">
        <v>883</v>
      </c>
      <c r="C524">
        <v>3</v>
      </c>
      <c r="D524" s="5" t="s">
        <v>92</v>
      </c>
      <c r="E524" s="5" t="s">
        <v>73</v>
      </c>
      <c r="F524" s="5" t="s">
        <v>87</v>
      </c>
      <c r="G524" s="8">
        <v>45.41</v>
      </c>
      <c r="H524" s="5" t="s">
        <v>102</v>
      </c>
      <c r="I524">
        <v>523</v>
      </c>
      <c r="J524" s="5" t="s">
        <v>147</v>
      </c>
      <c r="K524" s="5" t="s">
        <v>10</v>
      </c>
      <c r="L524" s="3">
        <v>81</v>
      </c>
      <c r="M524" s="6" t="d">
        <v>2023-04-06T04:41:59.971199822612106675</v>
      </c>
      <c r="N524" s="7" t="d">
        <v>2023-04-06T01:38:59.99999987427145575</v>
      </c>
      <c r="O524" s="7" t="d">
        <v>2023-04-06T04:41:59.971199822612106675</v>
      </c>
      <c r="P524" s="7" t="d">
        <v>03:18:00.00000000000095850</v>
      </c>
      <c r="Q524" s="7" t="d">
        <v>00:51:00.00000002880028350</v>
      </c>
      <c r="R524" s="7" t="d">
        <v>02:26:59.999999711999816400</v>
      </c>
      <c r="S524" s="5" t="s">
        <v>78</v>
      </c>
    </row>
    <row r="525" spans="1:19" x14ac:dyDescent="0.3">
      <c r="A525">
        <v>16</v>
      </c>
      <c r="B525" s="5" t="s">
        <v>884</v>
      </c>
      <c r="C525">
        <v>4</v>
      </c>
      <c r="D525" s="5" t="s">
        <v>72</v>
      </c>
      <c r="E525" s="5" t="s">
        <v>73</v>
      </c>
      <c r="F525" s="5" t="s">
        <v>87</v>
      </c>
      <c r="G525" s="8">
        <v>26.91</v>
      </c>
      <c r="H525" s="5" t="s">
        <v>102</v>
      </c>
      <c r="I525">
        <v>524</v>
      </c>
      <c r="J525" s="5" t="s">
        <v>97</v>
      </c>
      <c r="K525" s="5" t="s">
        <v>761</v>
      </c>
      <c r="L525" s="3">
        <v>76</v>
      </c>
      <c r="M525" s="6" t="d">
        <v>2023-04-06T02:32:00.03840019460767725</v>
      </c>
      <c r="N525" s="7" t="d">
        <v>2023-04-06T00:02:59.97119994834065700</v>
      </c>
      <c r="O525" s="7" t="d">
        <v>2023-04-06T02:32:00.03840019460767725</v>
      </c>
      <c r="P525" s="7" t="d">
        <v>02:44:00.00000009599982450</v>
      </c>
      <c r="Q525" s="7" t="d">
        <v>01:00:59.9999999904000675</v>
      </c>
      <c r="R525" s="7" t="d">
        <v>01:43:00.00000019199964225</v>
      </c>
      <c r="S525" s="5" t="s">
        <v>78</v>
      </c>
    </row>
    <row r="526" spans="1:19" x14ac:dyDescent="0.3">
      <c r="A526">
        <v>16</v>
      </c>
      <c r="B526" s="5" t="s">
        <v>428</v>
      </c>
      <c r="C526">
        <v>3</v>
      </c>
      <c r="D526" s="5" t="s">
        <v>72</v>
      </c>
      <c r="E526" s="5" t="s">
        <v>73</v>
      </c>
      <c r="F526" s="5" t="s">
        <v>87</v>
      </c>
      <c r="G526" s="8">
        <v>32.869999999999997</v>
      </c>
      <c r="H526" s="5" t="s">
        <v>102</v>
      </c>
      <c r="I526">
        <v>525</v>
      </c>
      <c r="J526" s="5" t="s">
        <v>103</v>
      </c>
      <c r="K526" s="5" t="s">
        <v>885</v>
      </c>
      <c r="L526" s="3">
        <v>197</v>
      </c>
      <c r="M526" s="6" t="d">
        <v>2023-04-06T07:14:00.00960001721978325</v>
      </c>
      <c r="N526" s="7" t="d">
        <v>2023-04-06T03:27:00.00000025145709525</v>
      </c>
      <c r="O526" s="7" t="d">
        <v>2023-04-06T07:14:00.00960001721978325</v>
      </c>
      <c r="P526" s="7" t="d">
        <v>04:01:59.99999952000113400</v>
      </c>
      <c r="Q526" s="7" t="d">
        <v>01:16:59.9999999808001350</v>
      </c>
      <c r="R526" s="7" t="d">
        <v>02:44:59.99999971199957475</v>
      </c>
      <c r="S526" s="5" t="s">
        <v>78</v>
      </c>
    </row>
    <row r="527" spans="1:19" x14ac:dyDescent="0.3">
      <c r="A527">
        <v>4</v>
      </c>
      <c r="B527" s="5" t="s">
        <v>886</v>
      </c>
      <c r="C527">
        <v>6</v>
      </c>
      <c r="D527" s="5" t="s">
        <v>96</v>
      </c>
      <c r="E527" s="5" t="s">
        <v>100</v>
      </c>
      <c r="F527" s="5" t="s">
        <v>74</v>
      </c>
      <c r="G527" s="8">
        <v>43.02</v>
      </c>
      <c r="H527" s="5" t="s">
        <v>88</v>
      </c>
      <c r="I527">
        <v>526</v>
      </c>
      <c r="J527" s="5" t="s">
        <v>108</v>
      </c>
      <c r="K527" s="5" t="s">
        <v>14</v>
      </c>
      <c r="L527" s="3">
        <v>33</v>
      </c>
      <c r="M527" s="6" t="d">
        <v>2023-04-06T05:41:00.03840006887912625</v>
      </c>
      <c r="N527" s="7" t="d">
        <v>2023-04-06T03:44:00.03839981742203100</v>
      </c>
      <c r="O527" s="7" t="d">
        <v>2023-04-06T05:41:00.03840006887912625</v>
      </c>
      <c r="P527" s="7" t="d">
        <v>01:57:00.00000025920049950</v>
      </c>
      <c r="Q527" s="7" t="d">
        <v>00:22:00.00000001920004725</v>
      </c>
      <c r="R527" s="7" t="d">
        <v>01:35:00.00000024000015525</v>
      </c>
      <c r="S527" s="5" t="s">
        <v>78</v>
      </c>
    </row>
    <row r="528" spans="1:19" x14ac:dyDescent="0.3">
      <c r="A528">
        <v>19</v>
      </c>
      <c r="B528" s="5" t="s">
        <v>887</v>
      </c>
      <c r="C528">
        <v>4</v>
      </c>
      <c r="D528" s="5" t="s">
        <v>80</v>
      </c>
      <c r="E528" s="5" t="s">
        <v>81</v>
      </c>
      <c r="F528" s="5" t="s">
        <v>82</v>
      </c>
      <c r="G528" s="8">
        <v>22.95</v>
      </c>
      <c r="H528" s="5" t="s">
        <v>102</v>
      </c>
      <c r="I528">
        <v>527</v>
      </c>
      <c r="J528" s="5" t="s">
        <v>76</v>
      </c>
      <c r="K528" s="5" t="s">
        <v>10</v>
      </c>
      <c r="L528" s="3">
        <v>54</v>
      </c>
      <c r="M528" s="6" t="d">
        <v>2023-04-06T05:55:00.01920028589666175</v>
      </c>
      <c r="N528" s="7" t="d">
        <v>2023-04-06T03:40:59.98079983983188925</v>
      </c>
      <c r="O528" s="7" t="d">
        <v>2023-04-06T05:55:00.01920028589666175</v>
      </c>
      <c r="P528" s="7" t="d">
        <v>02:29:00.00000067199946675</v>
      </c>
      <c r="Q528" s="7" t="d">
        <v>00:31:00.00000001919992575</v>
      </c>
      <c r="R528" s="7" t="d">
        <v>01:58:00.00000039359958150</v>
      </c>
      <c r="S528" s="5" t="s">
        <v>78</v>
      </c>
    </row>
    <row r="529" spans="1:19" x14ac:dyDescent="0.3">
      <c r="A529">
        <v>14</v>
      </c>
      <c r="B529" s="5" t="s">
        <v>888</v>
      </c>
      <c r="C529">
        <v>2</v>
      </c>
      <c r="D529" s="5" t="s">
        <v>86</v>
      </c>
      <c r="E529" s="5" t="s">
        <v>73</v>
      </c>
      <c r="F529" s="5" t="s">
        <v>74</v>
      </c>
      <c r="G529" s="8">
        <v>15.62</v>
      </c>
      <c r="H529" s="5" t="s">
        <v>75</v>
      </c>
      <c r="I529">
        <v>528</v>
      </c>
      <c r="J529" s="5" t="s">
        <v>108</v>
      </c>
      <c r="K529" s="5" t="s">
        <v>889</v>
      </c>
      <c r="L529" s="3">
        <v>78</v>
      </c>
      <c r="M529" s="6" t="d">
        <v>2023-04-06T03:47:59.97119994834065700</v>
      </c>
      <c r="N529" s="7" t="d">
        <v>2023-04-06T01:47:00.03840019460767725</v>
      </c>
      <c r="O529" s="7" t="d">
        <v>2023-04-06T03:47:59.97119994834065700</v>
      </c>
      <c r="P529" s="7" t="d">
        <v>02:00:59.99999976000056700</v>
      </c>
      <c r="Q529" s="7" t="d">
        <v>02:01:00.00000001919962875</v>
      </c>
      <c r="R529" s="7" t="d">
        <v>1899-12-30</v>
      </c>
      <c r="S529" s="5" t="s">
        <v>110</v>
      </c>
    </row>
    <row r="530" spans="1:19" x14ac:dyDescent="0.3">
      <c r="A530">
        <v>1</v>
      </c>
      <c r="B530" s="5" t="s">
        <v>890</v>
      </c>
      <c r="C530">
        <v>2</v>
      </c>
      <c r="D530" s="5" t="s">
        <v>72</v>
      </c>
      <c r="E530" s="5" t="s">
        <v>73</v>
      </c>
      <c r="F530" s="5" t="s">
        <v>87</v>
      </c>
      <c r="G530" s="8">
        <v>25.91</v>
      </c>
      <c r="H530" s="5" t="s">
        <v>102</v>
      </c>
      <c r="I530">
        <v>529</v>
      </c>
      <c r="J530" s="5" t="s">
        <v>76</v>
      </c>
      <c r="K530" s="5" t="s">
        <v>891</v>
      </c>
      <c r="L530" s="3">
        <v>208</v>
      </c>
      <c r="M530" s="6" t="d">
        <v>2023-04-06T04:41:59.971199822612106675</v>
      </c>
      <c r="N530" s="7" t="d">
        <v>2023-04-06T01:57:59.96159980539232275</v>
      </c>
      <c r="O530" s="7" t="d">
        <v>2023-04-06T04:41:59.971199822612106675</v>
      </c>
      <c r="P530" s="7" t="d">
        <v>02:59:00.00000038400024300</v>
      </c>
      <c r="Q530" s="7" t="d">
        <v>02:37:00.00000019200012150</v>
      </c>
      <c r="R530" s="7" t="d">
        <v>00:22:00.00000001920004725</v>
      </c>
      <c r="S530" s="5" t="s">
        <v>78</v>
      </c>
    </row>
    <row r="531" spans="1:19" x14ac:dyDescent="0.3">
      <c r="A531">
        <v>7</v>
      </c>
      <c r="B531" s="5" t="s">
        <v>892</v>
      </c>
      <c r="C531">
        <v>5</v>
      </c>
      <c r="D531" s="5" t="s">
        <v>92</v>
      </c>
      <c r="E531" s="5" t="s">
        <v>73</v>
      </c>
      <c r="F531" s="5" t="s">
        <v>87</v>
      </c>
      <c r="G531" s="8">
        <v>30.19</v>
      </c>
      <c r="H531" s="5" t="s">
        <v>102</v>
      </c>
      <c r="I531">
        <v>530</v>
      </c>
      <c r="J531" s="5" t="s">
        <v>93</v>
      </c>
      <c r="K531" s="5" t="s">
        <v>893</v>
      </c>
      <c r="L531" s="3">
        <v>160</v>
      </c>
      <c r="M531" s="6" t="d">
        <v>2023-04-06T06:06:59.99040010850876775</v>
      </c>
      <c r="N531" s="7" t="d">
        <v>2023-04-06T02:12:59.99040023423731200</v>
      </c>
      <c r="O531" s="7" t="d">
        <v>2023-04-06T06:06:59.99040010850876775</v>
      </c>
      <c r="P531" s="7" t="d">
        <v>04:09:00.00000028799970300</v>
      </c>
      <c r="Q531" s="7" t="d">
        <v>01:45:59.99999999039946675</v>
      </c>
      <c r="R531" s="7" t="d">
        <v>02:22:59.9999998656002025</v>
      </c>
      <c r="S531" s="5" t="s">
        <v>78</v>
      </c>
    </row>
    <row r="532" spans="1:19" x14ac:dyDescent="0.3">
      <c r="A532">
        <v>9</v>
      </c>
      <c r="B532" s="5" t="s">
        <v>694</v>
      </c>
      <c r="C532">
        <v>6</v>
      </c>
      <c r="D532" s="5" t="s">
        <v>86</v>
      </c>
      <c r="E532" s="5" t="s">
        <v>100</v>
      </c>
      <c r="F532" s="5" t="s">
        <v>82</v>
      </c>
      <c r="G532" s="8">
        <v>34.39</v>
      </c>
      <c r="H532" s="5" t="s">
        <v>88</v>
      </c>
      <c r="I532">
        <v>531</v>
      </c>
      <c r="J532" s="5" t="s">
        <v>93</v>
      </c>
      <c r="K532" s="5" t="s">
        <v>894</v>
      </c>
      <c r="L532" s="3">
        <v>244</v>
      </c>
      <c r="M532" s="6" t="d">
        <v>2023-04-06T05:03:59.990399731323122850</v>
      </c>
      <c r="N532" s="7" t="d">
        <v>2023-04-06T03:02:59.97119994834065700</v>
      </c>
      <c r="O532" s="7" t="d">
        <v>2023-04-06T05:03:59.990399731323122850</v>
      </c>
      <c r="P532" s="7" t="d">
        <v>02:00:59.99999976000056700</v>
      </c>
      <c r="Q532" s="7" t="d">
        <v>03:18:59.99999961600071550</v>
      </c>
      <c r="R532" s="7" t="d">
        <v>1899-12-30</v>
      </c>
      <c r="S532" s="5" t="s">
        <v>110</v>
      </c>
    </row>
    <row r="533" spans="1:19" x14ac:dyDescent="0.3">
      <c r="A533">
        <v>13</v>
      </c>
      <c r="B533" s="5" t="s">
        <v>192</v>
      </c>
      <c r="C533">
        <v>3</v>
      </c>
      <c r="D533" s="5" t="s">
        <v>72</v>
      </c>
      <c r="E533" s="5" t="s">
        <v>81</v>
      </c>
      <c r="F533" s="5" t="s">
        <v>74</v>
      </c>
      <c r="G533" s="8">
        <v>17.95</v>
      </c>
      <c r="H533" s="5" t="s">
        <v>75</v>
      </c>
      <c r="I533">
        <v>532</v>
      </c>
      <c r="J533" s="5" t="s">
        <v>147</v>
      </c>
      <c r="K533" s="5" t="s">
        <v>895</v>
      </c>
      <c r="L533" s="3">
        <v>137</v>
      </c>
      <c r="M533" s="6" t="d">
        <v>2023-04-06T05:26:00.00960026867687850</v>
      </c>
      <c r="N533" s="7" t="d">
        <v>2023-04-06T01:47:59.99999974854290475</v>
      </c>
      <c r="O533" s="7" t="d">
        <v>2023-04-06T05:26:00.00960026867687850</v>
      </c>
      <c r="P533" s="7" t="d">
        <v>03:38:00.00000009599910225</v>
      </c>
      <c r="Q533" s="7" t="d">
        <v>00:58:59.99999998079977050</v>
      </c>
      <c r="R533" s="7" t="d">
        <v>02:39:00.00000028799970300</v>
      </c>
      <c r="S533" s="5" t="s">
        <v>78</v>
      </c>
    </row>
    <row r="534" spans="1:19" x14ac:dyDescent="0.3">
      <c r="A534">
        <v>1</v>
      </c>
      <c r="B534" s="5" t="s">
        <v>430</v>
      </c>
      <c r="C534">
        <v>3</v>
      </c>
      <c r="D534" s="5" t="s">
        <v>92</v>
      </c>
      <c r="E534" s="5" t="s">
        <v>100</v>
      </c>
      <c r="F534" s="5" t="s">
        <v>74</v>
      </c>
      <c r="G534" s="8">
        <v>20.09</v>
      </c>
      <c r="H534" s="5" t="s">
        <v>88</v>
      </c>
      <c r="I534">
        <v>533</v>
      </c>
      <c r="J534" s="5" t="s">
        <v>125</v>
      </c>
      <c r="K534" s="5" t="s">
        <v>719</v>
      </c>
      <c r="L534" s="3">
        <v>41</v>
      </c>
      <c r="M534" s="6" t="d">
        <v>2023-04-06T05:19:59.98079971410333825</v>
      </c>
      <c r="N534" s="7" t="d">
        <v>2023-04-06T03:13:59.98080021701752875</v>
      </c>
      <c r="O534" s="7" t="d">
        <v>2023-04-06T05:19:59.98079971410333825</v>
      </c>
      <c r="P534" s="7" t="d">
        <v>02:05:59.99999948160019575</v>
      </c>
      <c r="Q534" s="7" t="d">
        <v>00:47:59.99999997120019575</v>
      </c>
      <c r="R534" s="7" t="d">
        <v>01:17:59.999999510400</v>
      </c>
      <c r="S534" s="5" t="s">
        <v>78</v>
      </c>
    </row>
    <row r="535" spans="1:19" x14ac:dyDescent="0.3">
      <c r="A535">
        <v>1</v>
      </c>
      <c r="B535" s="5" t="s">
        <v>896</v>
      </c>
      <c r="C535">
        <v>6</v>
      </c>
      <c r="D535" s="5" t="s">
        <v>96</v>
      </c>
      <c r="E535" s="5" t="s">
        <v>100</v>
      </c>
      <c r="F535" s="5" t="s">
        <v>87</v>
      </c>
      <c r="G535" s="8">
        <v>23.59</v>
      </c>
      <c r="H535" s="5" t="s">
        <v>75</v>
      </c>
      <c r="I535">
        <v>534</v>
      </c>
      <c r="J535" s="5" t="s">
        <v>89</v>
      </c>
      <c r="K535" s="5" t="s">
        <v>897</v>
      </c>
      <c r="L535" s="3">
        <v>147</v>
      </c>
      <c r="M535" s="6" t="d">
        <v>2023-04-06T04:29:00.03839981742203100</v>
      </c>
      <c r="N535" s="7" t="d">
        <v>2023-04-06T01:02:00.03840019460767725</v>
      </c>
      <c r="O535" s="7" t="d">
        <v>2023-04-06T04:29:00.03839981742203100</v>
      </c>
      <c r="P535" s="7" t="d">
        <v>03:26:59.99999999999904150</v>
      </c>
      <c r="Q535" s="7" t="d">
        <v>01:16:00.00000001920022950</v>
      </c>
      <c r="R535" s="7" t="d">
        <v>02:10:59.9999996351998650</v>
      </c>
      <c r="S535" s="5" t="s">
        <v>78</v>
      </c>
    </row>
    <row r="536" spans="1:19" x14ac:dyDescent="0.3">
      <c r="A536">
        <v>15</v>
      </c>
      <c r="B536" s="5" t="s">
        <v>285</v>
      </c>
      <c r="C536">
        <v>3</v>
      </c>
      <c r="D536" s="5" t="s">
        <v>80</v>
      </c>
      <c r="E536" s="5" t="s">
        <v>81</v>
      </c>
      <c r="F536" s="5" t="s">
        <v>87</v>
      </c>
      <c r="G536" s="8">
        <v>39.450000000000003</v>
      </c>
      <c r="H536" s="5" t="s">
        <v>88</v>
      </c>
      <c r="I536">
        <v>535</v>
      </c>
      <c r="J536" s="5" t="s">
        <v>130</v>
      </c>
      <c r="K536" s="5" t="s">
        <v>898</v>
      </c>
      <c r="L536" s="3">
        <v>276</v>
      </c>
      <c r="M536" s="6" t="d">
        <v>2023-04-06T03:31:59.98079996556043350</v>
      </c>
      <c r="N536" s="7" t="d">
        <v>2023-04-06T00:56:59.971199822612106675</v>
      </c>
      <c r="O536" s="7" t="d">
        <v>2023-04-06T03:31:59.98079996556043350</v>
      </c>
      <c r="P536" s="7" t="d">
        <v>02:35:00.0000000960005400</v>
      </c>
      <c r="Q536" s="7" t="d">
        <v>01:52:59.999999980799651700</v>
      </c>
      <c r="R536" s="7" t="d">
        <v>00:42:00.00000011519998650</v>
      </c>
      <c r="S536" s="5" t="s">
        <v>78</v>
      </c>
    </row>
    <row r="537" spans="1:19" x14ac:dyDescent="0.3">
      <c r="A537">
        <v>9</v>
      </c>
      <c r="B537" s="5" t="s">
        <v>899</v>
      </c>
      <c r="C537">
        <v>2</v>
      </c>
      <c r="D537" s="5" t="s">
        <v>96</v>
      </c>
      <c r="E537" s="5" t="s">
        <v>73</v>
      </c>
      <c r="F537" s="5" t="s">
        <v>87</v>
      </c>
      <c r="G537" s="8">
        <v>46</v>
      </c>
      <c r="H537" s="5" t="s">
        <v>75</v>
      </c>
      <c r="I537">
        <v>536</v>
      </c>
      <c r="J537" s="5" t="s">
        <v>130</v>
      </c>
      <c r="K537" s="5" t="s">
        <v>900</v>
      </c>
      <c r="L537" s="3">
        <v>212</v>
      </c>
      <c r="M537" s="6" t="d">
        <v>2023-04-06T04:38:59.99999987427145575</v>
      </c>
      <c r="N537" s="7" t="d">
        <v>2023-04-06T02:30:59.99039998278021675</v>
      </c>
      <c r="O537" s="7" t="d">
        <v>2023-04-06T04:38:59.99999987427145575</v>
      </c>
      <c r="P537" s="7" t="d">
        <v>02:07:59.99999992320052650</v>
      </c>
      <c r="Q537" s="7" t="d">
        <v>02:32:00.00000038400000675</v>
      </c>
      <c r="R537" s="7" t="d">
        <v>1899-12-30</v>
      </c>
      <c r="S537" s="5" t="s">
        <v>110</v>
      </c>
    </row>
    <row r="538" spans="1:19" x14ac:dyDescent="0.3">
      <c r="A538">
        <v>18</v>
      </c>
      <c r="B538" s="5" t="s">
        <v>324</v>
      </c>
      <c r="C538">
        <v>6</v>
      </c>
      <c r="D538" s="5" t="s">
        <v>72</v>
      </c>
      <c r="E538" s="5" t="s">
        <v>81</v>
      </c>
      <c r="F538" s="5" t="s">
        <v>74</v>
      </c>
      <c r="G538" s="8">
        <v>28.68</v>
      </c>
      <c r="H538" s="5" t="s">
        <v>102</v>
      </c>
      <c r="I538">
        <v>537</v>
      </c>
      <c r="J538" s="5" t="s">
        <v>97</v>
      </c>
      <c r="K538" s="5" t="s">
        <v>23</v>
      </c>
      <c r="L538" s="3">
        <v>63</v>
      </c>
      <c r="M538" s="6" t="d">
        <v>2023-04-06T02:08:59.97120007406920125</v>
      </c>
      <c r="N538" s="7" t="d">
        <v>2023-04-06T00:24:00.02880030311643825</v>
      </c>
      <c r="O538" s="7" t="d">
        <v>2023-04-06T02:08:59.97120007406920125</v>
      </c>
      <c r="P538" s="7" t="d">
        <v>01:59:59.99999979840006075</v>
      </c>
      <c r="Q538" s="7" t="d">
        <v>00:20:59.99999997119995950</v>
      </c>
      <c r="R538" s="7" t="d">
        <v>01:38:59.99999982719950725</v>
      </c>
      <c r="S538" s="5" t="s">
        <v>78</v>
      </c>
    </row>
    <row r="539" spans="1:19" x14ac:dyDescent="0.3">
      <c r="A539">
        <v>14</v>
      </c>
      <c r="B539" s="5" t="s">
        <v>534</v>
      </c>
      <c r="C539">
        <v>4</v>
      </c>
      <c r="D539" s="5" t="s">
        <v>96</v>
      </c>
      <c r="E539" s="5" t="s">
        <v>100</v>
      </c>
      <c r="F539" s="5" t="s">
        <v>74</v>
      </c>
      <c r="G539" s="8">
        <v>41.35</v>
      </c>
      <c r="H539" s="5" t="s">
        <v>88</v>
      </c>
      <c r="I539">
        <v>538</v>
      </c>
      <c r="J539" s="5" t="s">
        <v>83</v>
      </c>
      <c r="K539" s="5" t="s">
        <v>901</v>
      </c>
      <c r="L539" s="3">
        <v>142</v>
      </c>
      <c r="M539" s="6" t="d">
        <v>2023-04-06T05:32:59.99999974854290475</v>
      </c>
      <c r="N539" s="7" t="d">
        <v>2023-04-06T03:18:59.96159993112087375</v>
      </c>
      <c r="O539" s="7" t="d">
        <v>2023-04-06T05:32:59.99999974854290475</v>
      </c>
      <c r="P539" s="7" t="d">
        <v>02:13:59.99999977920043200</v>
      </c>
      <c r="Q539" s="7" t="d">
        <v>03:18:00.00000000000095850</v>
      </c>
      <c r="R539" s="7" t="d">
        <v>1899-12-30</v>
      </c>
      <c r="S539" s="5" t="s">
        <v>110</v>
      </c>
    </row>
    <row r="540" spans="1:19" x14ac:dyDescent="0.3">
      <c r="A540">
        <v>18</v>
      </c>
      <c r="B540" s="5" t="s">
        <v>902</v>
      </c>
      <c r="C540">
        <v>3</v>
      </c>
      <c r="D540" s="5" t="s">
        <v>86</v>
      </c>
      <c r="E540" s="5" t="s">
        <v>81</v>
      </c>
      <c r="F540" s="5" t="s">
        <v>82</v>
      </c>
      <c r="G540" s="8">
        <v>20.9</v>
      </c>
      <c r="H540" s="5" t="s">
        <v>88</v>
      </c>
      <c r="I540">
        <v>539</v>
      </c>
      <c r="J540" s="5" t="s">
        <v>83</v>
      </c>
      <c r="K540" s="5" t="s">
        <v>903</v>
      </c>
      <c r="L540" s="3">
        <v>240</v>
      </c>
      <c r="M540" s="6" t="d">
        <v>2023-04-06T07:00:00.02879980020224775</v>
      </c>
      <c r="N540" s="7" t="d">
        <v>2023-04-06T03:51:00.02879992593079875</v>
      </c>
      <c r="O540" s="7" t="d">
        <v>2023-04-06T07:00:00.02879980020224775</v>
      </c>
      <c r="P540" s="7" t="d">
        <v>03:09:00.00000000000047925</v>
      </c>
      <c r="Q540" s="7" t="d">
        <v>02:08:59.99999997120031725</v>
      </c>
      <c r="R540" s="7" t="d">
        <v>00:59:59.99999985599979075</v>
      </c>
      <c r="S540" s="5" t="s">
        <v>78</v>
      </c>
    </row>
    <row r="541" spans="1:19" x14ac:dyDescent="0.3">
      <c r="A541">
        <v>6</v>
      </c>
      <c r="B541" s="5" t="s">
        <v>904</v>
      </c>
      <c r="C541">
        <v>4</v>
      </c>
      <c r="D541" s="5" t="s">
        <v>80</v>
      </c>
      <c r="E541" s="5" t="s">
        <v>73</v>
      </c>
      <c r="F541" s="5" t="s">
        <v>87</v>
      </c>
      <c r="G541" s="8">
        <v>47.85</v>
      </c>
      <c r="H541" s="5" t="s">
        <v>75</v>
      </c>
      <c r="I541">
        <v>540</v>
      </c>
      <c r="J541" s="5" t="s">
        <v>112</v>
      </c>
      <c r="K541" s="5" t="s">
        <v>905</v>
      </c>
      <c r="L541" s="3">
        <v>124</v>
      </c>
      <c r="M541" s="6" t="d">
        <v>2023-04-06T06:56:00.00960026867687850</v>
      </c>
      <c r="N541" s="7" t="d">
        <v>2023-04-06T03:45:59.961600182577967650</v>
      </c>
      <c r="O541" s="7" t="d">
        <v>2023-04-06T06:56:00.00960026867687850</v>
      </c>
      <c r="P541" s="7" t="d">
        <v>03:10:00.00000048000030375</v>
      </c>
      <c r="Q541" s="7" t="d">
        <v>01:21:59.99999996160002025</v>
      </c>
      <c r="R541" s="7" t="d">
        <v>01:48:00.00000008640024975</v>
      </c>
      <c r="S541" s="5" t="s">
        <v>78</v>
      </c>
    </row>
    <row r="542" spans="1:19" x14ac:dyDescent="0.3">
      <c r="A542">
        <v>19</v>
      </c>
      <c r="B542" s="5" t="s">
        <v>137</v>
      </c>
      <c r="C542">
        <v>2</v>
      </c>
      <c r="D542" s="5" t="s">
        <v>80</v>
      </c>
      <c r="E542" s="5" t="s">
        <v>81</v>
      </c>
      <c r="F542" s="5" t="s">
        <v>74</v>
      </c>
      <c r="G542" s="8">
        <v>33.700000000000003</v>
      </c>
      <c r="H542" s="5" t="s">
        <v>75</v>
      </c>
      <c r="I542">
        <v>541</v>
      </c>
      <c r="J542" s="5" t="s">
        <v>83</v>
      </c>
      <c r="K542" s="5" t="s">
        <v>906</v>
      </c>
      <c r="L542" s="3">
        <v>202</v>
      </c>
      <c r="M542" s="6" t="d">
        <v>2023-04-06T04:32:00.00959976576268800</v>
      </c>
      <c r="N542" s="7" t="d">
        <v>2023-04-06T00:33:00.02880017738789400</v>
      </c>
      <c r="O542" s="7" t="d">
        <v>2023-04-06T04:32:00.00959976576268800</v>
      </c>
      <c r="P542" s="7" t="d">
        <v>03:58:59.99999980799939925</v>
      </c>
      <c r="Q542" s="7" t="d">
        <v>02:03:59.99999999040042525</v>
      </c>
      <c r="R542" s="7" t="d">
        <v>01:54:59.99999955839991225</v>
      </c>
      <c r="S542" s="5" t="s">
        <v>78</v>
      </c>
    </row>
    <row r="543" spans="1:19" x14ac:dyDescent="0.3">
      <c r="A543">
        <v>9</v>
      </c>
      <c r="B543" s="5" t="s">
        <v>313</v>
      </c>
      <c r="C543">
        <v>5</v>
      </c>
      <c r="D543" s="5" t="s">
        <v>72</v>
      </c>
      <c r="E543" s="5" t="s">
        <v>81</v>
      </c>
      <c r="F543" s="5" t="s">
        <v>87</v>
      </c>
      <c r="G543" s="8">
        <v>49.05</v>
      </c>
      <c r="H543" s="5" t="s">
        <v>75</v>
      </c>
      <c r="I543">
        <v>542</v>
      </c>
      <c r="J543" s="5" t="s">
        <v>130</v>
      </c>
      <c r="K543" s="5" t="s">
        <v>907</v>
      </c>
      <c r="L543" s="3">
        <v>148</v>
      </c>
      <c r="M543" s="6" t="d">
        <v>2023-04-06T04:43:00.01920003443956650</v>
      </c>
      <c r="N543" s="7" t="d">
        <v>2023-04-06T02:46:59.98079996556043350</v>
      </c>
      <c r="O543" s="7" t="d">
        <v>2023-04-06T04:43:00.01920003443956650</v>
      </c>
      <c r="P543" s="7" t="d">
        <v>01:56:00.00000003839973675</v>
      </c>
      <c r="Q543" s="7" t="d">
        <v>01:54:59.99999999039994600</v>
      </c>
      <c r="R543" s="7" t="d">
        <v>00:01:00.000000055776002025</v>
      </c>
      <c r="S543" s="5" t="s">
        <v>78</v>
      </c>
    </row>
    <row r="544" spans="1:19" x14ac:dyDescent="0.3">
      <c r="A544">
        <v>19</v>
      </c>
      <c r="B544" s="5" t="s">
        <v>908</v>
      </c>
      <c r="C544">
        <v>5</v>
      </c>
      <c r="D544" s="5" t="s">
        <v>96</v>
      </c>
      <c r="E544" s="5" t="s">
        <v>100</v>
      </c>
      <c r="F544" s="5" t="s">
        <v>87</v>
      </c>
      <c r="G544" s="8">
        <v>49.37</v>
      </c>
      <c r="H544" s="5" t="s">
        <v>75</v>
      </c>
      <c r="I544">
        <v>543</v>
      </c>
      <c r="J544" s="5" t="s">
        <v>93</v>
      </c>
      <c r="K544" s="5" t="s">
        <v>909</v>
      </c>
      <c r="L544" s="3">
        <v>206</v>
      </c>
      <c r="M544" s="6" t="d">
        <v>2023-04-06T03:36:59.96160030830651325</v>
      </c>
      <c r="N544" s="7" t="d">
        <v>2023-04-06T00:47:00.00959976576268800</v>
      </c>
      <c r="O544" s="7" t="d">
        <v>2023-04-06T03:36:59.96160030830651325</v>
      </c>
      <c r="P544" s="7" t="d">
        <v>02:49:59.99999951999969625</v>
      </c>
      <c r="Q544" s="7" t="d">
        <v>01:14:00.0000000095999325</v>
      </c>
      <c r="R544" s="7" t="d">
        <v>01:35:59.99999994240039825</v>
      </c>
      <c r="S544" s="5" t="s">
        <v>78</v>
      </c>
    </row>
    <row r="545" spans="1:19" x14ac:dyDescent="0.3">
      <c r="A545">
        <v>7</v>
      </c>
      <c r="B545" s="5" t="s">
        <v>910</v>
      </c>
      <c r="C545">
        <v>4</v>
      </c>
      <c r="D545" s="5" t="s">
        <v>92</v>
      </c>
      <c r="E545" s="5" t="s">
        <v>73</v>
      </c>
      <c r="F545" s="5" t="s">
        <v>87</v>
      </c>
      <c r="G545" s="8">
        <v>44.91</v>
      </c>
      <c r="H545" s="5" t="s">
        <v>102</v>
      </c>
      <c r="I545">
        <v>544</v>
      </c>
      <c r="J545" s="5" t="s">
        <v>125</v>
      </c>
      <c r="K545" s="5" t="s">
        <v>17</v>
      </c>
      <c r="L545" s="3">
        <v>70</v>
      </c>
      <c r="M545" s="6" t="d">
        <v>2023-04-06T04:45:00.02879980020224775</v>
      </c>
      <c r="N545" s="7" t="d">
        <v>2023-04-06T03:17:00.03840019460767725</v>
      </c>
      <c r="O545" s="7" t="d">
        <v>2023-04-06T04:45:00.02879980020224775</v>
      </c>
      <c r="P545" s="7" t="d">
        <v>01:42:59.99999958719983125</v>
      </c>
      <c r="Q545" s="7" t="d">
        <v>00:47:59.99999997120019575</v>
      </c>
      <c r="R545" s="7" t="d">
        <v>00:54:59.99999961600023625</v>
      </c>
      <c r="S545" s="5" t="s">
        <v>78</v>
      </c>
    </row>
    <row r="546" spans="1:19" x14ac:dyDescent="0.3">
      <c r="A546">
        <v>20</v>
      </c>
      <c r="B546" s="5" t="s">
        <v>911</v>
      </c>
      <c r="C546">
        <v>5</v>
      </c>
      <c r="D546" s="5" t="s">
        <v>86</v>
      </c>
      <c r="E546" s="5" t="s">
        <v>73</v>
      </c>
      <c r="F546" s="5" t="s">
        <v>82</v>
      </c>
      <c r="G546" s="8">
        <v>12.18</v>
      </c>
      <c r="H546" s="5" t="s">
        <v>102</v>
      </c>
      <c r="I546">
        <v>545</v>
      </c>
      <c r="J546" s="5" t="s">
        <v>130</v>
      </c>
      <c r="K546" s="5" t="s">
        <v>912</v>
      </c>
      <c r="L546" s="3">
        <v>130</v>
      </c>
      <c r="M546" s="6" t="d">
        <v>2023-04-06T04:25:59.98079983983188925</v>
      </c>
      <c r="N546" s="7" t="d">
        <v>2023-04-06T02:39:00.02880030311643825</v>
      </c>
      <c r="O546" s="7" t="d">
        <v>2023-04-06T04:25:59.98079983983188925</v>
      </c>
      <c r="P546" s="7" t="d">
        <v>02:01:59.99999954880009450</v>
      </c>
      <c r="Q546" s="7" t="d">
        <v>01:39:00.00000000000047925</v>
      </c>
      <c r="R546" s="7" t="d">
        <v>00:22:59.999999548799916300</v>
      </c>
      <c r="S546" s="5" t="s">
        <v>78</v>
      </c>
    </row>
    <row r="547" spans="1:19" x14ac:dyDescent="0.3">
      <c r="A547">
        <v>5</v>
      </c>
      <c r="B547" s="5" t="s">
        <v>913</v>
      </c>
      <c r="C547">
        <v>2</v>
      </c>
      <c r="D547" s="5" t="s">
        <v>96</v>
      </c>
      <c r="E547" s="5" t="s">
        <v>73</v>
      </c>
      <c r="F547" s="5" t="s">
        <v>74</v>
      </c>
      <c r="G547" s="8">
        <v>47.81</v>
      </c>
      <c r="H547" s="5" t="s">
        <v>75</v>
      </c>
      <c r="I547">
        <v>546</v>
      </c>
      <c r="J547" s="5" t="s">
        <v>108</v>
      </c>
      <c r="K547" s="5" t="s">
        <v>914</v>
      </c>
      <c r="L547" s="3">
        <v>92</v>
      </c>
      <c r="M547" s="6" t="d">
        <v>2023-04-06T05:28:59.98080021701752875</v>
      </c>
      <c r="N547" s="7" t="d">
        <v>2023-04-06T03:13:59.98080021701752875</v>
      </c>
      <c r="O547" s="7" t="d">
        <v>2023-04-06T05:28:59.98080021701752875</v>
      </c>
      <c r="P547" s="7" t="d">
        <v>02:15:00.000</v>
      </c>
      <c r="Q547" s="7" t="d">
        <v>01:30:59.999999961600502875</v>
      </c>
      <c r="R547" s="7" t="d">
        <v>00:44:00.00000003840009450</v>
      </c>
      <c r="S547" s="5" t="s">
        <v>78</v>
      </c>
    </row>
    <row r="548" spans="1:19" x14ac:dyDescent="0.3">
      <c r="A548">
        <v>9</v>
      </c>
      <c r="B548" s="5" t="s">
        <v>915</v>
      </c>
      <c r="C548">
        <v>3</v>
      </c>
      <c r="D548" s="5" t="s">
        <v>92</v>
      </c>
      <c r="E548" s="5" t="s">
        <v>100</v>
      </c>
      <c r="F548" s="5" t="s">
        <v>87</v>
      </c>
      <c r="G548" s="8">
        <v>20.04</v>
      </c>
      <c r="H548" s="5" t="s">
        <v>102</v>
      </c>
      <c r="I548">
        <v>547</v>
      </c>
      <c r="J548" s="5" t="s">
        <v>83</v>
      </c>
      <c r="K548" s="5" t="s">
        <v>916</v>
      </c>
      <c r="L548" s="3">
        <v>227</v>
      </c>
      <c r="M548" s="6" t="d">
        <v>2023-04-06T04:36:00.02879992593079875</v>
      </c>
      <c r="N548" s="7" t="d">
        <v>2023-04-06T02:42:59.96159980539232275</v>
      </c>
      <c r="O548" s="7" t="d">
        <v>2023-04-06T04:36:00.02879992593079875</v>
      </c>
      <c r="P548" s="7" t="d">
        <v>02:08:00.00000009600030375</v>
      </c>
      <c r="Q548" s="7" t="d">
        <v>01:36:59.99999999040018900</v>
      </c>
      <c r="R548" s="7" t="d">
        <v>00:31:00.00000010560011475</v>
      </c>
      <c r="S548" s="5" t="s">
        <v>78</v>
      </c>
    </row>
    <row r="549" spans="1:19" x14ac:dyDescent="0.3">
      <c r="A549">
        <v>4</v>
      </c>
      <c r="B549" s="5" t="s">
        <v>917</v>
      </c>
      <c r="C549">
        <v>2</v>
      </c>
      <c r="D549" s="5" t="s">
        <v>86</v>
      </c>
      <c r="E549" s="5" t="s">
        <v>73</v>
      </c>
      <c r="F549" s="5" t="s">
        <v>87</v>
      </c>
      <c r="G549" s="8">
        <v>28.88</v>
      </c>
      <c r="H549" s="5" t="s">
        <v>88</v>
      </c>
      <c r="I549">
        <v>548</v>
      </c>
      <c r="J549" s="5" t="s">
        <v>130</v>
      </c>
      <c r="K549" s="5" t="s">
        <v>918</v>
      </c>
      <c r="L549" s="3">
        <v>96</v>
      </c>
      <c r="M549" s="6" t="d">
        <v>2023-04-06T04:02:59.99999974854290475</v>
      </c>
      <c r="N549" s="7" t="d">
        <v>2023-04-06T00:54:59.96160005684941800</v>
      </c>
      <c r="O549" s="7" t="d">
        <v>2023-04-06T04:02:59.99999974854290475</v>
      </c>
      <c r="P549" s="7" t="d">
        <v>03:07:59.99999952000065475</v>
      </c>
      <c r="Q549" s="7" t="d">
        <v>01:45:59.99999999039946675</v>
      </c>
      <c r="R549" s="7" t="d">
        <v>01:21:59.99999970239976375</v>
      </c>
      <c r="S549" s="5" t="s">
        <v>78</v>
      </c>
    </row>
    <row r="550" spans="1:19" x14ac:dyDescent="0.3">
      <c r="A550">
        <v>12</v>
      </c>
      <c r="B550" s="5" t="s">
        <v>577</v>
      </c>
      <c r="C550">
        <v>2</v>
      </c>
      <c r="D550" s="5" t="s">
        <v>80</v>
      </c>
      <c r="E550" s="5" t="s">
        <v>73</v>
      </c>
      <c r="F550" s="5" t="s">
        <v>87</v>
      </c>
      <c r="G550" s="8">
        <v>35.340000000000003</v>
      </c>
      <c r="H550" s="5" t="s">
        <v>88</v>
      </c>
      <c r="I550">
        <v>549</v>
      </c>
      <c r="J550" s="5" t="s">
        <v>83</v>
      </c>
      <c r="K550" s="5" t="s">
        <v>919</v>
      </c>
      <c r="L550" s="3">
        <v>162</v>
      </c>
      <c r="M550" s="6" t="d">
        <v>2023-04-06T05:26:00.00960026867687850</v>
      </c>
      <c r="N550" s="7" t="d">
        <v>2023-04-06T01:32:59.97119994834065700</v>
      </c>
      <c r="O550" s="7" t="d">
        <v>2023-04-06T05:26:00.00960026867687850</v>
      </c>
      <c r="P550" s="7" t="d">
        <v>03:53:00.00000038400072225</v>
      </c>
      <c r="Q550" s="7" t="d">
        <v>01:38:00.00000003839997975</v>
      </c>
      <c r="R550" s="7" t="d">
        <v>02:15:00.00000034559954897872557825</v>
      </c>
      <c r="S550" s="5" t="s">
        <v>78</v>
      </c>
    </row>
    <row r="551" spans="1:19" x14ac:dyDescent="0.3">
      <c r="A551">
        <v>1</v>
      </c>
      <c r="B551" s="5" t="s">
        <v>781</v>
      </c>
      <c r="C551">
        <v>6</v>
      </c>
      <c r="D551" s="5" t="s">
        <v>72</v>
      </c>
      <c r="E551" s="5" t="s">
        <v>73</v>
      </c>
      <c r="F551" s="5" t="s">
        <v>87</v>
      </c>
      <c r="G551" s="8">
        <v>28.33</v>
      </c>
      <c r="H551" s="5" t="s">
        <v>102</v>
      </c>
      <c r="I551">
        <v>550</v>
      </c>
      <c r="J551" s="5" t="s">
        <v>89</v>
      </c>
      <c r="K551" s="5" t="s">
        <v>920</v>
      </c>
      <c r="L551" s="3">
        <v>124</v>
      </c>
      <c r="M551" s="6" t="d">
        <v>2023-04-06T02:39:00.02880030311643825</v>
      </c>
      <c r="N551" s="7" t="d">
        <v>2023-04-06T01:07:59.980800091288983825</v>
      </c>
      <c r="O551" s="7" t="d">
        <v>2023-04-06T02:39:00.02880030311643825</v>
      </c>
      <c r="P551" s="7" t="d">
        <v>01:46:00.00000016320043875</v>
      </c>
      <c r="Q551" s="7" t="d">
        <v>00:56:59.999999971200077625</v>
      </c>
      <c r="R551" s="7" t="d">
        <v>00:49:00.00000019199976375</v>
      </c>
      <c r="S551" s="5" t="s">
        <v>78</v>
      </c>
    </row>
    <row r="552" spans="1:19" x14ac:dyDescent="0.3">
      <c r="A552">
        <v>4</v>
      </c>
      <c r="B552" s="5" t="s">
        <v>921</v>
      </c>
      <c r="C552">
        <v>2</v>
      </c>
      <c r="D552" s="5" t="s">
        <v>72</v>
      </c>
      <c r="E552" s="5" t="s">
        <v>81</v>
      </c>
      <c r="F552" s="5" t="s">
        <v>87</v>
      </c>
      <c r="G552" s="8">
        <v>17.54</v>
      </c>
      <c r="H552" s="5" t="s">
        <v>75</v>
      </c>
      <c r="I552">
        <v>551</v>
      </c>
      <c r="J552" s="5" t="s">
        <v>93</v>
      </c>
      <c r="K552" s="5" t="s">
        <v>922</v>
      </c>
      <c r="L552" s="3">
        <v>171</v>
      </c>
      <c r="M552" s="6" t="d">
        <v>2023-04-06T04:09:59.9903998570516725</v>
      </c>
      <c r="N552" s="7" t="d">
        <v>2023-04-06T02:57:59.99040023423731200</v>
      </c>
      <c r="O552" s="7" t="d">
        <v>2023-04-06T04:09:59.9903998570516725</v>
      </c>
      <c r="P552" s="7" t="d">
        <v>01:11:59.99999965440009450</v>
      </c>
      <c r="Q552" s="7" t="d">
        <v>02:03:00.00000002879992575</v>
      </c>
      <c r="R552" s="7" t="d">
        <v>1899-12-30</v>
      </c>
      <c r="S552" s="5" t="s">
        <v>110</v>
      </c>
    </row>
    <row r="553" spans="1:19" x14ac:dyDescent="0.3">
      <c r="A553">
        <v>11</v>
      </c>
      <c r="B553" s="5" t="s">
        <v>923</v>
      </c>
      <c r="C553">
        <v>6</v>
      </c>
      <c r="D553" s="5" t="s">
        <v>72</v>
      </c>
      <c r="E553" s="5" t="s">
        <v>100</v>
      </c>
      <c r="F553" s="5" t="s">
        <v>74</v>
      </c>
      <c r="G553" s="8">
        <v>10.28</v>
      </c>
      <c r="H553" s="5" t="s">
        <v>88</v>
      </c>
      <c r="I553">
        <v>552</v>
      </c>
      <c r="J553" s="5" t="s">
        <v>76</v>
      </c>
      <c r="K553" s="5" t="s">
        <v>924</v>
      </c>
      <c r="L553" s="3">
        <v>243</v>
      </c>
      <c r="M553" s="6" t="d">
        <v>2023-04-06T03:53:59.99999987427145575</v>
      </c>
      <c r="N553" s="7" t="d">
        <v>2023-04-06T00:26:00.03840006887912625</v>
      </c>
      <c r="O553" s="7" t="d">
        <v>2023-04-06T03:53:59.99999987427145575</v>
      </c>
      <c r="P553" s="7" t="d">
        <v>03:27:59.99999961600119475</v>
      </c>
      <c r="Q553" s="7" t="d">
        <v>01:54:59.99999999039994600</v>
      </c>
      <c r="R553" s="7" t="d">
        <v>01:32:59.99999979839982450</v>
      </c>
      <c r="S553" s="5" t="s">
        <v>78</v>
      </c>
    </row>
    <row r="554" spans="1:19" x14ac:dyDescent="0.3">
      <c r="A554">
        <v>14</v>
      </c>
      <c r="B554" s="5" t="s">
        <v>925</v>
      </c>
      <c r="C554">
        <v>2</v>
      </c>
      <c r="D554" s="5" t="s">
        <v>72</v>
      </c>
      <c r="E554" s="5" t="s">
        <v>73</v>
      </c>
      <c r="F554" s="5" t="s">
        <v>87</v>
      </c>
      <c r="G554" s="8">
        <v>44.38</v>
      </c>
      <c r="H554" s="5" t="s">
        <v>88</v>
      </c>
      <c r="I554">
        <v>553</v>
      </c>
      <c r="J554" s="5" t="s">
        <v>89</v>
      </c>
      <c r="K554" s="5" t="s">
        <v>926</v>
      </c>
      <c r="L554" s="3">
        <v>203</v>
      </c>
      <c r="M554" s="6" t="d">
        <v>2023-04-06T05:23:59.99999987427145575</v>
      </c>
      <c r="N554" s="7" t="d">
        <v>2023-04-06T02:44:59.97120019979775225</v>
      </c>
      <c r="O554" s="7" t="d">
        <v>2023-04-06T05:23:59.99999987427145575</v>
      </c>
      <c r="P554" s="7" t="d">
        <v>02:38:59.99999942399963550</v>
      </c>
      <c r="Q554" s="7" t="d">
        <v>02:57:59.99999990400041850</v>
      </c>
      <c r="R554" s="7" t="d">
        <v>1899-12-30</v>
      </c>
      <c r="S554" s="5" t="s">
        <v>110</v>
      </c>
    </row>
    <row r="555" spans="1:19" x14ac:dyDescent="0.3">
      <c r="A555">
        <v>10</v>
      </c>
      <c r="B555" s="5" t="s">
        <v>927</v>
      </c>
      <c r="C555">
        <v>6</v>
      </c>
      <c r="D555" s="5" t="s">
        <v>72</v>
      </c>
      <c r="E555" s="5" t="s">
        <v>73</v>
      </c>
      <c r="F555" s="5" t="s">
        <v>74</v>
      </c>
      <c r="G555" s="8">
        <v>19.600000000000001</v>
      </c>
      <c r="H555" s="5" t="s">
        <v>102</v>
      </c>
      <c r="I555">
        <v>554</v>
      </c>
      <c r="J555" s="5" t="s">
        <v>76</v>
      </c>
      <c r="K555" s="5" t="s">
        <v>928</v>
      </c>
      <c r="L555" s="3">
        <v>166</v>
      </c>
      <c r="M555" s="6" t="d">
        <v>2023-04-06T02:55:00.01920028589666175</v>
      </c>
      <c r="N555" s="7" t="d">
        <v>2023-04-06T01:30:00.000</v>
      </c>
      <c r="O555" s="7" t="d">
        <v>2023-04-06T02:55:00.01920028589666175</v>
      </c>
      <c r="P555" s="7" t="d">
        <v>01:40:00.00000030720053325</v>
      </c>
      <c r="Q555" s="7" t="d">
        <v>01:11:00.00000003839973675</v>
      </c>
      <c r="R555" s="7" t="d">
        <v>00:29:00.00000026879989875</v>
      </c>
      <c r="S555" s="5" t="s">
        <v>78</v>
      </c>
    </row>
    <row r="556" spans="1:19" x14ac:dyDescent="0.3">
      <c r="A556">
        <v>20</v>
      </c>
      <c r="B556" s="5" t="s">
        <v>929</v>
      </c>
      <c r="C556">
        <v>1</v>
      </c>
      <c r="D556" s="5" t="s">
        <v>86</v>
      </c>
      <c r="E556" s="5" t="s">
        <v>81</v>
      </c>
      <c r="F556" s="5" t="s">
        <v>82</v>
      </c>
      <c r="G556" s="8">
        <v>41.08</v>
      </c>
      <c r="H556" s="5" t="s">
        <v>88</v>
      </c>
      <c r="I556">
        <v>555</v>
      </c>
      <c r="J556" s="5" t="s">
        <v>89</v>
      </c>
      <c r="K556" s="5" t="s">
        <v>7</v>
      </c>
      <c r="L556" s="3">
        <v>30</v>
      </c>
      <c r="M556" s="6" t="d">
        <v>2023-04-06T05:01:59.98079996556043350</v>
      </c>
      <c r="N556" s="7" t="d">
        <v>2023-04-06T01:59:00.00960001721978325</v>
      </c>
      <c r="O556" s="7" t="d">
        <v>2023-04-06T05:01:59.98079996556043350</v>
      </c>
      <c r="P556" s="7" t="d">
        <v>03:02:59.99999971199933850</v>
      </c>
      <c r="Q556" s="7" t="d">
        <v>00:45:59.999999961599903475</v>
      </c>
      <c r="R556" s="7" t="d">
        <v>02:16:59.99999992319980425</v>
      </c>
      <c r="S556" s="5" t="s">
        <v>78</v>
      </c>
    </row>
    <row r="557" spans="1:19" x14ac:dyDescent="0.3">
      <c r="A557">
        <v>9</v>
      </c>
      <c r="B557" s="5" t="s">
        <v>174</v>
      </c>
      <c r="C557">
        <v>6</v>
      </c>
      <c r="D557" s="5" t="s">
        <v>86</v>
      </c>
      <c r="E557" s="5" t="s">
        <v>73</v>
      </c>
      <c r="F557" s="5" t="s">
        <v>74</v>
      </c>
      <c r="G557" s="8">
        <v>14.09</v>
      </c>
      <c r="H557" s="5" t="s">
        <v>88</v>
      </c>
      <c r="I557">
        <v>556</v>
      </c>
      <c r="J557" s="5" t="s">
        <v>93</v>
      </c>
      <c r="K557" s="5" t="s">
        <v>508</v>
      </c>
      <c r="L557" s="3">
        <v>76</v>
      </c>
      <c r="M557" s="6" t="d">
        <v>2023-04-06T07:41:00.00960026867687850</v>
      </c>
      <c r="N557" s="7" t="d">
        <v>2023-04-06T03:56:59.971199822612106675</v>
      </c>
      <c r="O557" s="7" t="d">
        <v>2023-04-06T07:41:00.00960026867687850</v>
      </c>
      <c r="P557" s="7" t="d">
        <v>03:44:00.00000038400024300</v>
      </c>
      <c r="Q557" s="7" t="d">
        <v>01:05:59.99999997119995950</v>
      </c>
      <c r="R557" s="7" t="d">
        <v>02:38:00.000000671999948700</v>
      </c>
      <c r="S557" s="5" t="s">
        <v>78</v>
      </c>
    </row>
    <row r="558" spans="1:19" x14ac:dyDescent="0.3">
      <c r="A558">
        <v>7</v>
      </c>
      <c r="B558" s="5" t="s">
        <v>312</v>
      </c>
      <c r="C558">
        <v>5</v>
      </c>
      <c r="D558" s="5" t="s">
        <v>86</v>
      </c>
      <c r="E558" s="5" t="s">
        <v>73</v>
      </c>
      <c r="F558" s="5" t="s">
        <v>82</v>
      </c>
      <c r="G558" s="8">
        <v>35.880000000000003</v>
      </c>
      <c r="H558" s="5" t="s">
        <v>102</v>
      </c>
      <c r="I558">
        <v>557</v>
      </c>
      <c r="J558" s="5" t="s">
        <v>125</v>
      </c>
      <c r="K558" s="5" t="s">
        <v>930</v>
      </c>
      <c r="L558" s="3">
        <v>177</v>
      </c>
      <c r="M558" s="6" t="d">
        <v>2023-04-06T07:38:59.99999987427145575</v>
      </c>
      <c r="N558" s="7" t="d">
        <v>2023-04-06T03:51:59.99040010850876775</v>
      </c>
      <c r="O558" s="7" t="d">
        <v>2023-04-06T07:38:59.99999987427145575</v>
      </c>
      <c r="P558" s="7" t="d">
        <v>04:01:59.99999952000113400</v>
      </c>
      <c r="Q558" s="7" t="d">
        <v>01:47:00.00000003840045900</v>
      </c>
      <c r="R558" s="7" t="d">
        <v>02:15:01</v>
      </c>
      <c r="S558" s="5" t="s">
        <v>78</v>
      </c>
    </row>
    <row r="559" spans="1:19" x14ac:dyDescent="0.3">
      <c r="A559">
        <v>6</v>
      </c>
      <c r="B559" s="5" t="s">
        <v>798</v>
      </c>
      <c r="C559">
        <v>4</v>
      </c>
      <c r="D559" s="5" t="s">
        <v>80</v>
      </c>
      <c r="E559" s="5" t="s">
        <v>73</v>
      </c>
      <c r="F559" s="5" t="s">
        <v>87</v>
      </c>
      <c r="G559" s="8">
        <v>45.26</v>
      </c>
      <c r="H559" s="5" t="s">
        <v>75</v>
      </c>
      <c r="I559">
        <v>558</v>
      </c>
      <c r="J559" s="5" t="s">
        <v>93</v>
      </c>
      <c r="K559" s="5" t="s">
        <v>931</v>
      </c>
      <c r="L559" s="3">
        <v>179</v>
      </c>
      <c r="M559" s="6" t="d">
        <v>2023-04-06T03:06:00.02879992593079875</v>
      </c>
      <c r="N559" s="7" t="d">
        <v>2023-04-06T00:17:59.99999974854290475</v>
      </c>
      <c r="O559" s="7" t="d">
        <v>2023-04-06T03:06:00.02879992593079875</v>
      </c>
      <c r="P559" s="7" t="d">
        <v>02:48:00.00000028800018225</v>
      </c>
      <c r="Q559" s="7" t="d">
        <v>02:46:59.99999980800035775</v>
      </c>
      <c r="R559" s="7" t="d">
        <v>00:01:00.000000167232002700</v>
      </c>
      <c r="S559" s="5" t="s">
        <v>78</v>
      </c>
    </row>
    <row r="560" spans="1:19" x14ac:dyDescent="0.3">
      <c r="A560">
        <v>11</v>
      </c>
      <c r="B560" s="5" t="s">
        <v>121</v>
      </c>
      <c r="C560">
        <v>1</v>
      </c>
      <c r="D560" s="5" t="s">
        <v>86</v>
      </c>
      <c r="E560" s="5" t="s">
        <v>73</v>
      </c>
      <c r="F560" s="5" t="s">
        <v>87</v>
      </c>
      <c r="G560" s="8">
        <v>24.36</v>
      </c>
      <c r="H560" s="5" t="s">
        <v>75</v>
      </c>
      <c r="I560">
        <v>559</v>
      </c>
      <c r="J560" s="5" t="s">
        <v>112</v>
      </c>
      <c r="K560" s="5" t="s">
        <v>14</v>
      </c>
      <c r="L560" s="3">
        <v>99</v>
      </c>
      <c r="M560" s="6" t="d">
        <v>2023-04-06T03:58:59.98080021701752875</v>
      </c>
      <c r="N560" s="7" t="d">
        <v>2023-04-06T00:13:59.98080021701752875</v>
      </c>
      <c r="O560" s="7" t="d">
        <v>2023-04-06T03:58:59.98080021701752875</v>
      </c>
      <c r="P560" s="7" t="d">
        <v>03:45:00.000</v>
      </c>
      <c r="Q560" s="7" t="d">
        <v>00:40:59.99999998080001350</v>
      </c>
      <c r="R560" s="7" t="d">
        <v>03:04:00.00000019199916300</v>
      </c>
      <c r="S560" s="5" t="s">
        <v>78</v>
      </c>
    </row>
    <row r="561" spans="1:19" x14ac:dyDescent="0.3">
      <c r="A561">
        <v>6</v>
      </c>
      <c r="B561" s="5" t="s">
        <v>399</v>
      </c>
      <c r="C561">
        <v>6</v>
      </c>
      <c r="D561" s="5" t="s">
        <v>92</v>
      </c>
      <c r="E561" s="5" t="s">
        <v>100</v>
      </c>
      <c r="F561" s="5" t="s">
        <v>74</v>
      </c>
      <c r="G561" s="8">
        <v>31.53</v>
      </c>
      <c r="H561" s="5" t="s">
        <v>75</v>
      </c>
      <c r="I561">
        <v>560</v>
      </c>
      <c r="J561" s="5" t="s">
        <v>147</v>
      </c>
      <c r="K561" s="5" t="s">
        <v>932</v>
      </c>
      <c r="L561" s="3">
        <v>111</v>
      </c>
      <c r="M561" s="6" t="d">
        <v>2023-04-06T03:17:00.03840019460767725</v>
      </c>
      <c r="N561" s="7" t="d">
        <v>2023-04-06T00:15:00.02879980020224775</v>
      </c>
      <c r="O561" s="7" t="d">
        <v>2023-04-06T03:17:00.03840019460767725</v>
      </c>
      <c r="P561" s="7" t="d">
        <v>03:02:00.00000009599958150</v>
      </c>
      <c r="Q561" s="7" t="d">
        <v>00:47:59.99999997120019575</v>
      </c>
      <c r="R561" s="7" t="d">
        <v>02:14:00.00000038400024300</v>
      </c>
      <c r="S561" s="5" t="s">
        <v>78</v>
      </c>
    </row>
    <row r="562" spans="1:19" x14ac:dyDescent="0.3">
      <c r="A562">
        <v>4</v>
      </c>
      <c r="B562" s="5" t="s">
        <v>127</v>
      </c>
      <c r="C562">
        <v>2</v>
      </c>
      <c r="D562" s="5" t="s">
        <v>80</v>
      </c>
      <c r="E562" s="5" t="s">
        <v>73</v>
      </c>
      <c r="F562" s="5" t="s">
        <v>87</v>
      </c>
      <c r="G562" s="8">
        <v>44.24</v>
      </c>
      <c r="H562" s="5" t="s">
        <v>75</v>
      </c>
      <c r="I562">
        <v>561</v>
      </c>
      <c r="J562" s="5" t="s">
        <v>130</v>
      </c>
      <c r="K562" s="5" t="s">
        <v>933</v>
      </c>
      <c r="L562" s="3">
        <v>64</v>
      </c>
      <c r="M562" s="6" t="d">
        <v>2023-04-06T03:38:59.97120007406920125</v>
      </c>
      <c r="N562" s="7" t="d">
        <v>2023-04-06T01:12:59.96159980539232275</v>
      </c>
      <c r="O562" s="7" t="d">
        <v>2023-04-06T03:38:59.97120007406920125</v>
      </c>
      <c r="P562" s="7" t="d">
        <v>02:26:00.00000009600006075</v>
      </c>
      <c r="Q562" s="7" t="d">
        <v>01:03:59.99999996160026325</v>
      </c>
      <c r="R562" s="7" t="d">
        <v>01:22:00.00000030720016875</v>
      </c>
      <c r="S562" s="5" t="s">
        <v>78</v>
      </c>
    </row>
    <row r="563" spans="1:19" x14ac:dyDescent="0.3">
      <c r="A563">
        <v>20</v>
      </c>
      <c r="B563" s="5" t="s">
        <v>934</v>
      </c>
      <c r="C563">
        <v>3</v>
      </c>
      <c r="D563" s="5" t="s">
        <v>80</v>
      </c>
      <c r="E563" s="5" t="s">
        <v>100</v>
      </c>
      <c r="F563" s="5" t="s">
        <v>87</v>
      </c>
      <c r="G563" s="8">
        <v>21.49</v>
      </c>
      <c r="H563" s="5" t="s">
        <v>88</v>
      </c>
      <c r="I563">
        <v>562</v>
      </c>
      <c r="J563" s="5" t="s">
        <v>103</v>
      </c>
      <c r="K563" s="5" t="s">
        <v>935</v>
      </c>
      <c r="L563" s="3">
        <v>288</v>
      </c>
      <c r="M563" s="6" t="d">
        <v>2023-04-06T06:20:00.0096001429483275</v>
      </c>
      <c r="N563" s="7" t="d">
        <v>2023-04-06T02:35:59.97119969688356175</v>
      </c>
      <c r="O563" s="7" t="d">
        <v>2023-04-06T06:20:00.0096001429483275</v>
      </c>
      <c r="P563" s="7" t="d">
        <v>03:44:00.00000038400024300</v>
      </c>
      <c r="Q563" s="7" t="d">
        <v>01:52:00.00000001920035100</v>
      </c>
      <c r="R563" s="7" t="d">
        <v>01:52:00.00000045120038475</v>
      </c>
      <c r="S563" s="5" t="s">
        <v>78</v>
      </c>
    </row>
    <row r="564" spans="1:19" x14ac:dyDescent="0.3">
      <c r="A564">
        <v>12</v>
      </c>
      <c r="B564" s="5" t="s">
        <v>230</v>
      </c>
      <c r="C564">
        <v>3</v>
      </c>
      <c r="D564" s="5" t="s">
        <v>92</v>
      </c>
      <c r="E564" s="5" t="s">
        <v>81</v>
      </c>
      <c r="F564" s="5" t="s">
        <v>82</v>
      </c>
      <c r="G564" s="8">
        <v>20.07</v>
      </c>
      <c r="H564" s="5" t="s">
        <v>102</v>
      </c>
      <c r="I564">
        <v>563</v>
      </c>
      <c r="J564" s="5" t="s">
        <v>147</v>
      </c>
      <c r="K564" s="5" t="s">
        <v>10</v>
      </c>
      <c r="L564" s="3">
        <v>54</v>
      </c>
      <c r="M564" s="6" t="d">
        <v>2023-04-06T04:43:00.01920003443956650</v>
      </c>
      <c r="N564" s="7" t="d">
        <v>2023-04-06T03:04:00.01920016016811075</v>
      </c>
      <c r="O564" s="7" t="d">
        <v>2023-04-06T04:43:00.01920003443956650</v>
      </c>
      <c r="P564" s="7" t="d">
        <v>01:53:59.99999985599966925</v>
      </c>
      <c r="Q564" s="7" t="d">
        <v>00:36:59.99999996160002025</v>
      </c>
      <c r="R564" s="7" t="d">
        <v>01:16:59.99999989440024300</v>
      </c>
      <c r="S564" s="5" t="s">
        <v>78</v>
      </c>
    </row>
    <row r="565" spans="1:19" x14ac:dyDescent="0.3">
      <c r="A565">
        <v>9</v>
      </c>
      <c r="B565" s="5" t="s">
        <v>936</v>
      </c>
      <c r="C565">
        <v>3</v>
      </c>
      <c r="D565" s="5" t="s">
        <v>92</v>
      </c>
      <c r="E565" s="5" t="s">
        <v>100</v>
      </c>
      <c r="F565" s="5" t="s">
        <v>82</v>
      </c>
      <c r="G565" s="8">
        <v>33.08</v>
      </c>
      <c r="H565" s="5" t="s">
        <v>75</v>
      </c>
      <c r="I565">
        <v>564</v>
      </c>
      <c r="J565" s="5" t="s">
        <v>103</v>
      </c>
      <c r="K565" s="5" t="s">
        <v>937</v>
      </c>
      <c r="L565" s="3">
        <v>156</v>
      </c>
      <c r="M565" s="6" t="d">
        <v>2023-04-06T02:23:00.03839969169348675</v>
      </c>
      <c r="N565" s="7" t="d">
        <v>2023-04-06T00:31:00.01919978298247125</v>
      </c>
      <c r="O565" s="7" t="d">
        <v>2023-04-06T02:23:00.03839969169348675</v>
      </c>
      <c r="P565" s="7" t="d">
        <v>01:52:00.00000053759966925</v>
      </c>
      <c r="Q565" s="7" t="d">
        <v>00:53:59.99999999999987850</v>
      </c>
      <c r="R565" s="7" t="d">
        <v>00:58:00.00000053759979075</v>
      </c>
      <c r="S565" s="5" t="s">
        <v>78</v>
      </c>
    </row>
    <row r="566" spans="1:19" x14ac:dyDescent="0.3">
      <c r="A566">
        <v>3</v>
      </c>
      <c r="B566" s="5" t="s">
        <v>938</v>
      </c>
      <c r="C566">
        <v>6</v>
      </c>
      <c r="D566" s="5" t="s">
        <v>80</v>
      </c>
      <c r="E566" s="5" t="s">
        <v>73</v>
      </c>
      <c r="F566" s="5" t="s">
        <v>87</v>
      </c>
      <c r="G566" s="8">
        <v>15.11</v>
      </c>
      <c r="H566" s="5" t="s">
        <v>88</v>
      </c>
      <c r="I566">
        <v>565</v>
      </c>
      <c r="J566" s="5" t="s">
        <v>103</v>
      </c>
      <c r="K566" s="5" t="s">
        <v>939</v>
      </c>
      <c r="L566" s="3">
        <v>251</v>
      </c>
      <c r="M566" s="6" t="d">
        <v>2023-04-06T05:28:59.98080021701752875</v>
      </c>
      <c r="N566" s="7" t="d">
        <v>2023-04-06T02:39:00.02880030311643825</v>
      </c>
      <c r="O566" s="7" t="d">
        <v>2023-04-06T05:28:59.98080021701752875</v>
      </c>
      <c r="P566" s="7" t="d">
        <v>02:49:59.99999951999969625</v>
      </c>
      <c r="Q566" s="7" t="d">
        <v>01:38:00.00000003839997975</v>
      </c>
      <c r="R566" s="7" t="d">
        <v>01:11:59.99999991359975025</v>
      </c>
      <c r="S566" s="5" t="s">
        <v>78</v>
      </c>
    </row>
    <row r="567" spans="1:19" x14ac:dyDescent="0.3">
      <c r="A567">
        <v>4</v>
      </c>
      <c r="B567" s="5" t="s">
        <v>135</v>
      </c>
      <c r="C567">
        <v>3</v>
      </c>
      <c r="D567" s="5" t="s">
        <v>72</v>
      </c>
      <c r="E567" s="5" t="s">
        <v>73</v>
      </c>
      <c r="F567" s="5" t="s">
        <v>87</v>
      </c>
      <c r="G567" s="8">
        <v>42.62</v>
      </c>
      <c r="H567" s="5" t="s">
        <v>88</v>
      </c>
      <c r="I567">
        <v>566</v>
      </c>
      <c r="J567" s="5" t="s">
        <v>112</v>
      </c>
      <c r="K567" s="5" t="s">
        <v>25</v>
      </c>
      <c r="L567" s="3">
        <v>78</v>
      </c>
      <c r="M567" s="6" t="d">
        <v>2023-04-06T04:57:00.00000025145709525</v>
      </c>
      <c r="N567" s="7" t="d">
        <v>2023-04-06T01:45:00.02879980020224775</v>
      </c>
      <c r="O567" s="7" t="d">
        <v>2023-04-06T04:57:00.00000025145709525</v>
      </c>
      <c r="P567" s="7" t="d">
        <v>03:12:00.000000575999887950</v>
      </c>
      <c r="Q567" s="7" t="d">
        <v>00:56:00.00000000960017550</v>
      </c>
      <c r="R567" s="7" t="d">
        <v>02:16:00.000000479999826525</v>
      </c>
      <c r="S567" s="5" t="s">
        <v>78</v>
      </c>
    </row>
    <row r="568" spans="1:19" x14ac:dyDescent="0.3">
      <c r="A568">
        <v>15</v>
      </c>
      <c r="B568" s="5" t="s">
        <v>700</v>
      </c>
      <c r="C568">
        <v>4</v>
      </c>
      <c r="D568" s="5" t="s">
        <v>96</v>
      </c>
      <c r="E568" s="5" t="s">
        <v>73</v>
      </c>
      <c r="F568" s="5" t="s">
        <v>74</v>
      </c>
      <c r="G568" s="8">
        <v>42.83</v>
      </c>
      <c r="H568" s="5" t="s">
        <v>102</v>
      </c>
      <c r="I568">
        <v>567</v>
      </c>
      <c r="J568" s="5" t="s">
        <v>130</v>
      </c>
      <c r="K568" s="5" t="s">
        <v>940</v>
      </c>
      <c r="L568" s="3">
        <v>253</v>
      </c>
      <c r="M568" s="6" t="d">
        <v>2023-04-06T05:15:59.961600182577967650</v>
      </c>
      <c r="N568" s="7" t="d">
        <v>2023-04-06T01:59:00.00960001721978325</v>
      </c>
      <c r="O568" s="7" t="d">
        <v>2023-04-06T05:15:59.961600182577967650</v>
      </c>
      <c r="P568" s="7" t="d">
        <v>03:31:59.99999980800035775</v>
      </c>
      <c r="Q568" s="7" t="d">
        <v>01:41:59.999999971200077625</v>
      </c>
      <c r="R568" s="7" t="d">
        <v>01:50:00.00000018239983125</v>
      </c>
      <c r="S568" s="5" t="s">
        <v>78</v>
      </c>
    </row>
    <row r="569" spans="1:19" x14ac:dyDescent="0.3">
      <c r="A569">
        <v>5</v>
      </c>
      <c r="B569" s="5" t="s">
        <v>192</v>
      </c>
      <c r="C569">
        <v>1</v>
      </c>
      <c r="D569" s="5" t="s">
        <v>96</v>
      </c>
      <c r="E569" s="5" t="s">
        <v>73</v>
      </c>
      <c r="F569" s="5" t="s">
        <v>74</v>
      </c>
      <c r="G569" s="8">
        <v>21.13</v>
      </c>
      <c r="H569" s="5" t="s">
        <v>102</v>
      </c>
      <c r="I569">
        <v>568</v>
      </c>
      <c r="J569" s="5" t="s">
        <v>83</v>
      </c>
      <c r="K569" s="5" t="s">
        <v>113</v>
      </c>
      <c r="L569" s="3">
        <v>182</v>
      </c>
      <c r="M569" s="6" t="d">
        <v>2023-04-06T03:27:59.96159980539232275</v>
      </c>
      <c r="N569" s="7" t="d">
        <v>2023-04-06T01:38:59.99999987427145575</v>
      </c>
      <c r="O569" s="7" t="d">
        <v>2023-04-06T03:27:59.96159980539232275</v>
      </c>
      <c r="P569" s="7" t="d">
        <v>02:03:59.999999903999938575</v>
      </c>
      <c r="Q569" s="7" t="d">
        <v>01:23:59.99999997119971650</v>
      </c>
      <c r="R569" s="7" t="d">
        <v>00:39:59.99999993279991900</v>
      </c>
      <c r="S569" s="5" t="s">
        <v>78</v>
      </c>
    </row>
    <row r="570" spans="1:19" x14ac:dyDescent="0.3">
      <c r="A570">
        <v>12</v>
      </c>
      <c r="B570" s="5" t="s">
        <v>941</v>
      </c>
      <c r="C570">
        <v>5</v>
      </c>
      <c r="D570" s="5" t="s">
        <v>80</v>
      </c>
      <c r="E570" s="5" t="s">
        <v>73</v>
      </c>
      <c r="F570" s="5" t="s">
        <v>87</v>
      </c>
      <c r="G570" s="8">
        <v>28.52</v>
      </c>
      <c r="H570" s="5" t="s">
        <v>75</v>
      </c>
      <c r="I570">
        <v>569</v>
      </c>
      <c r="J570" s="5" t="s">
        <v>108</v>
      </c>
      <c r="K570" s="5" t="s">
        <v>942</v>
      </c>
      <c r="L570" s="3">
        <v>131</v>
      </c>
      <c r="M570" s="6" t="d">
        <v>2023-04-06T03:04:59.98079971410333825</v>
      </c>
      <c r="N570" s="7" t="d">
        <v>2023-04-06T01:27:59.99040023423731200</v>
      </c>
      <c r="O570" s="7" t="d">
        <v>2023-04-06T03:04:59.98079971410333825</v>
      </c>
      <c r="P570" s="7" t="d">
        <v>01:36:59.9999994719996625</v>
      </c>
      <c r="Q570" s="7" t="d">
        <v>00:58:00.0000000191998650</v>
      </c>
      <c r="R570" s="7" t="d">
        <v>00:38:59.99999945280009450</v>
      </c>
      <c r="S570" s="5" t="s">
        <v>78</v>
      </c>
    </row>
    <row r="571" spans="1:19" x14ac:dyDescent="0.3">
      <c r="A571">
        <v>1</v>
      </c>
      <c r="B571" s="5" t="s">
        <v>943</v>
      </c>
      <c r="C571">
        <v>6</v>
      </c>
      <c r="D571" s="5" t="s">
        <v>92</v>
      </c>
      <c r="E571" s="5" t="s">
        <v>73</v>
      </c>
      <c r="F571" s="5" t="s">
        <v>87</v>
      </c>
      <c r="G571" s="8">
        <v>38.4</v>
      </c>
      <c r="H571" s="5" t="s">
        <v>88</v>
      </c>
      <c r="I571">
        <v>570</v>
      </c>
      <c r="J571" s="5" t="s">
        <v>83</v>
      </c>
      <c r="K571" s="5" t="s">
        <v>780</v>
      </c>
      <c r="L571" s="3">
        <v>85</v>
      </c>
      <c r="M571" s="6" t="d">
        <v>2023-04-06T04:27:00.02880005165934300</v>
      </c>
      <c r="N571" s="7" t="d">
        <v>2023-04-06T02:39:59.9903998570516725</v>
      </c>
      <c r="O571" s="7" t="d">
        <v>2023-04-06T04:27:00.02880005165934300</v>
      </c>
      <c r="P571" s="7" t="d">
        <v>01:47:00.00000021120022950</v>
      </c>
      <c r="Q571" s="7" t="d">
        <v>00:45:59.999999961599903475</v>
      </c>
      <c r="R571" s="7" t="d">
        <v>01:01:00.00000016319983800</v>
      </c>
      <c r="S571" s="5" t="s">
        <v>78</v>
      </c>
    </row>
    <row r="572" spans="1:19" x14ac:dyDescent="0.3">
      <c r="A572">
        <v>15</v>
      </c>
      <c r="B572" s="5" t="s">
        <v>168</v>
      </c>
      <c r="C572">
        <v>2</v>
      </c>
      <c r="D572" s="5" t="s">
        <v>92</v>
      </c>
      <c r="E572" s="5" t="s">
        <v>73</v>
      </c>
      <c r="F572" s="5" t="s">
        <v>87</v>
      </c>
      <c r="G572" s="8">
        <v>49.54</v>
      </c>
      <c r="H572" s="5" t="s">
        <v>88</v>
      </c>
      <c r="I572">
        <v>571</v>
      </c>
      <c r="J572" s="5" t="s">
        <v>97</v>
      </c>
      <c r="K572" s="5" t="s">
        <v>10</v>
      </c>
      <c r="L572" s="3">
        <v>54</v>
      </c>
      <c r="M572" s="6" t="d">
        <v>2023-04-06T02:53:59.97120007406920125</v>
      </c>
      <c r="N572" s="7" t="d">
        <v>2023-04-06T01:21:00.00000012572854425</v>
      </c>
      <c r="O572" s="7" t="d">
        <v>2023-04-06T02:53:59.97120007406920125</v>
      </c>
      <c r="P572" s="7" t="d">
        <v>01:32:59.9999999711995950</v>
      </c>
      <c r="Q572" s="7" t="d">
        <v>00:26:00.00000003840003375</v>
      </c>
      <c r="R572" s="7" t="d">
        <v>01:06:59.99999993279985825</v>
      </c>
      <c r="S572" s="5" t="s">
        <v>78</v>
      </c>
    </row>
    <row r="573" spans="1:19" x14ac:dyDescent="0.3">
      <c r="A573">
        <v>19</v>
      </c>
      <c r="B573" s="5" t="s">
        <v>944</v>
      </c>
      <c r="C573">
        <v>3</v>
      </c>
      <c r="D573" s="5" t="s">
        <v>96</v>
      </c>
      <c r="E573" s="5" t="s">
        <v>73</v>
      </c>
      <c r="F573" s="5" t="s">
        <v>82</v>
      </c>
      <c r="G573" s="8">
        <v>46.21</v>
      </c>
      <c r="H573" s="5" t="s">
        <v>102</v>
      </c>
      <c r="I573">
        <v>572</v>
      </c>
      <c r="J573" s="5" t="s">
        <v>89</v>
      </c>
      <c r="K573" s="5" t="s">
        <v>945</v>
      </c>
      <c r="L573" s="3">
        <v>74</v>
      </c>
      <c r="M573" s="6" t="d">
        <v>2023-04-06T06:27:00.00000025145709525</v>
      </c>
      <c r="N573" s="7" t="d">
        <v>2023-04-06T02:53:00.00959989149123225</v>
      </c>
      <c r="O573" s="7" t="d">
        <v>2023-04-06T06:27:00.00000025145709525</v>
      </c>
      <c r="P573" s="7" t="d">
        <v>03:49:00.00000019199916300</v>
      </c>
      <c r="Q573" s="7" t="d">
        <v>00:44:00.00000003840009450</v>
      </c>
      <c r="R573" s="7" t="d">
        <v>03:05:00.0000006719989875</v>
      </c>
      <c r="S573" s="5" t="s">
        <v>78</v>
      </c>
    </row>
    <row r="574" spans="1:19" x14ac:dyDescent="0.3">
      <c r="A574">
        <v>7</v>
      </c>
      <c r="B574" s="5" t="s">
        <v>946</v>
      </c>
      <c r="C574">
        <v>3</v>
      </c>
      <c r="D574" s="5" t="s">
        <v>72</v>
      </c>
      <c r="E574" s="5" t="s">
        <v>73</v>
      </c>
      <c r="F574" s="5" t="s">
        <v>87</v>
      </c>
      <c r="G574" s="8">
        <v>47.08</v>
      </c>
      <c r="H574" s="5" t="s">
        <v>102</v>
      </c>
      <c r="I574">
        <v>573</v>
      </c>
      <c r="J574" s="5" t="s">
        <v>130</v>
      </c>
      <c r="K574" s="5" t="s">
        <v>947</v>
      </c>
      <c r="L574" s="3">
        <v>165</v>
      </c>
      <c r="M574" s="6" t="d">
        <v>2023-04-06T07:09:00.02880030311643825</v>
      </c>
      <c r="N574" s="7" t="d">
        <v>2023-04-06T03:11:59.971199822612106675</v>
      </c>
      <c r="O574" s="7" t="d">
        <v>2023-04-06T07:09:00.02880030311643825</v>
      </c>
      <c r="P574" s="7" t="d">
        <v>04:12:00.00000086399910900</v>
      </c>
      <c r="Q574" s="7" t="d">
        <v>01:09:00.00000002880004050</v>
      </c>
      <c r="R574" s="7" t="d">
        <v>03:03:00.00000057599940600</v>
      </c>
      <c r="S574" s="5" t="s">
        <v>78</v>
      </c>
    </row>
    <row r="575" spans="1:19" x14ac:dyDescent="0.3">
      <c r="A575">
        <v>20</v>
      </c>
      <c r="B575" s="5" t="s">
        <v>948</v>
      </c>
      <c r="C575">
        <v>3</v>
      </c>
      <c r="D575" s="5" t="s">
        <v>92</v>
      </c>
      <c r="E575" s="5" t="s">
        <v>73</v>
      </c>
      <c r="F575" s="5" t="s">
        <v>87</v>
      </c>
      <c r="G575" s="8">
        <v>42.57</v>
      </c>
      <c r="H575" s="5" t="s">
        <v>88</v>
      </c>
      <c r="I575">
        <v>574</v>
      </c>
      <c r="J575" s="5" t="s">
        <v>89</v>
      </c>
      <c r="K575" s="5" t="s">
        <v>949</v>
      </c>
      <c r="L575" s="3">
        <v>207</v>
      </c>
      <c r="M575" s="6" t="d">
        <v>2023-04-06T03:08:00.03839969169348675</v>
      </c>
      <c r="N575" s="7" t="d">
        <v>2023-04-06T00:31:00.01919978298247125</v>
      </c>
      <c r="O575" s="7" t="d">
        <v>2023-04-06T03:08:00.03839969169348675</v>
      </c>
      <c r="P575" s="7" t="d">
        <v>02:37:00.00000019200012150</v>
      </c>
      <c r="Q575" s="7" t="d">
        <v>02:48:00.00000028800018225</v>
      </c>
      <c r="R575" s="7" t="d">
        <v>1899-12-30</v>
      </c>
      <c r="S575" s="5" t="s">
        <v>110</v>
      </c>
    </row>
    <row r="576" spans="1:19" x14ac:dyDescent="0.3">
      <c r="A576">
        <v>15</v>
      </c>
      <c r="B576" s="5" t="s">
        <v>599</v>
      </c>
      <c r="C576">
        <v>4</v>
      </c>
      <c r="D576" s="5" t="s">
        <v>96</v>
      </c>
      <c r="E576" s="5" t="s">
        <v>73</v>
      </c>
      <c r="F576" s="5" t="s">
        <v>87</v>
      </c>
      <c r="G576" s="8">
        <v>33.520000000000003</v>
      </c>
      <c r="H576" s="5" t="s">
        <v>88</v>
      </c>
      <c r="I576">
        <v>575</v>
      </c>
      <c r="J576" s="5" t="s">
        <v>93</v>
      </c>
      <c r="K576" s="5" t="s">
        <v>24</v>
      </c>
      <c r="L576" s="3">
        <v>18</v>
      </c>
      <c r="M576" s="6" t="d">
        <v>2023-04-06T04:43:59.98080021701752875</v>
      </c>
      <c r="N576" s="7" t="d">
        <v>2023-04-06T01:36:00.02879992593079875</v>
      </c>
      <c r="O576" s="7" t="d">
        <v>2023-04-06T04:43:59.98080021701752875</v>
      </c>
      <c r="P576" s="7" t="d">
        <v>03:08:00.00000038400072225</v>
      </c>
      <c r="Q576" s="7" t="d">
        <v>00:44:00.00000003840009450</v>
      </c>
      <c r="R576" s="7" t="d">
        <v>02:24:00.00000000000047925</v>
      </c>
      <c r="S576" s="5" t="s">
        <v>78</v>
      </c>
    </row>
    <row r="577" spans="1:19" x14ac:dyDescent="0.3">
      <c r="A577">
        <v>9</v>
      </c>
      <c r="B577" s="5" t="s">
        <v>950</v>
      </c>
      <c r="C577">
        <v>1</v>
      </c>
      <c r="D577" s="5" t="s">
        <v>96</v>
      </c>
      <c r="E577" s="5" t="s">
        <v>100</v>
      </c>
      <c r="F577" s="5" t="s">
        <v>82</v>
      </c>
      <c r="G577" s="8">
        <v>21.71</v>
      </c>
      <c r="H577" s="5" t="s">
        <v>75</v>
      </c>
      <c r="I577">
        <v>576</v>
      </c>
      <c r="J577" s="5" t="s">
        <v>112</v>
      </c>
      <c r="K577" s="5" t="s">
        <v>951</v>
      </c>
      <c r="L577" s="3">
        <v>234</v>
      </c>
      <c r="M577" s="6" t="d">
        <v>2023-04-06T07:05:59.97119969688356175</v>
      </c>
      <c r="N577" s="7" t="d">
        <v>2023-04-06T03:56:59.971199822612106675</v>
      </c>
      <c r="O577" s="7" t="d">
        <v>2023-04-06T07:05:59.97119969688356175</v>
      </c>
      <c r="P577" s="7" t="d">
        <v>03:09:00.00000000000047925</v>
      </c>
      <c r="Q577" s="7" t="d">
        <v>01:54:59.99999999039994600</v>
      </c>
      <c r="R577" s="7" t="d">
        <v>01:13:59.99999983680016200</v>
      </c>
      <c r="S577" s="5" t="s">
        <v>78</v>
      </c>
    </row>
    <row r="578" spans="1:19" x14ac:dyDescent="0.3">
      <c r="A578">
        <v>5</v>
      </c>
      <c r="B578" s="5" t="s">
        <v>952</v>
      </c>
      <c r="C578">
        <v>4</v>
      </c>
      <c r="D578" s="5" t="s">
        <v>96</v>
      </c>
      <c r="E578" s="5" t="s">
        <v>73</v>
      </c>
      <c r="F578" s="5" t="s">
        <v>87</v>
      </c>
      <c r="G578" s="8">
        <v>34.119999999999997</v>
      </c>
      <c r="H578" s="5" t="s">
        <v>88</v>
      </c>
      <c r="I578">
        <v>577</v>
      </c>
      <c r="J578" s="5" t="s">
        <v>97</v>
      </c>
      <c r="K578" s="5" t="s">
        <v>953</v>
      </c>
      <c r="L578" s="3">
        <v>40</v>
      </c>
      <c r="M578" s="6" t="d">
        <v>2023-04-06T06:40:00.01920028589666175</v>
      </c>
      <c r="N578" s="7" t="d">
        <v>2023-04-06T03:13:00.01920003443956650</v>
      </c>
      <c r="O578" s="7" t="d">
        <v>2023-04-06T06:40:00.01920028589666175</v>
      </c>
      <c r="P578" s="7" t="d">
        <v>03:26:59.99999999999904150</v>
      </c>
      <c r="Q578" s="7" t="d">
        <v>00:24:59.99999999039994600</v>
      </c>
      <c r="R578" s="7" t="d">
        <v>03:02:00.00000009599958150</v>
      </c>
      <c r="S578" s="5" t="s">
        <v>78</v>
      </c>
    </row>
    <row r="579" spans="1:19" x14ac:dyDescent="0.3">
      <c r="A579">
        <v>11</v>
      </c>
      <c r="B579" s="5" t="s">
        <v>443</v>
      </c>
      <c r="C579">
        <v>6</v>
      </c>
      <c r="D579" s="5" t="s">
        <v>72</v>
      </c>
      <c r="E579" s="5" t="s">
        <v>73</v>
      </c>
      <c r="F579" s="5" t="s">
        <v>87</v>
      </c>
      <c r="G579" s="8">
        <v>32.799999999999997</v>
      </c>
      <c r="H579" s="5" t="s">
        <v>102</v>
      </c>
      <c r="I579">
        <v>578</v>
      </c>
      <c r="J579" s="5" t="s">
        <v>76</v>
      </c>
      <c r="K579" s="5" t="s">
        <v>7</v>
      </c>
      <c r="L579" s="3">
        <v>90</v>
      </c>
      <c r="M579" s="6" t="d">
        <v>2023-04-06T04:23:59.97120007406920125</v>
      </c>
      <c r="N579" s="7" t="d">
        <v>2023-04-06T02:10:59.98079983983188925</v>
      </c>
      <c r="O579" s="7" t="d">
        <v>2023-04-06T04:23:59.97120007406920125</v>
      </c>
      <c r="P579" s="7" t="d">
        <v>02:28:00.00000019199964225</v>
      </c>
      <c r="Q579" s="7" t="d">
        <v>00:44:00.00000003840009450</v>
      </c>
      <c r="R579" s="7" t="d">
        <v>01:44:00.00000023999943300</v>
      </c>
      <c r="S579" s="5" t="s">
        <v>78</v>
      </c>
    </row>
    <row r="580" spans="1:19" x14ac:dyDescent="0.3">
      <c r="A580">
        <v>9</v>
      </c>
      <c r="B580" s="5" t="s">
        <v>954</v>
      </c>
      <c r="C580">
        <v>2</v>
      </c>
      <c r="D580" s="5" t="s">
        <v>72</v>
      </c>
      <c r="E580" s="5" t="s">
        <v>73</v>
      </c>
      <c r="F580" s="5" t="s">
        <v>87</v>
      </c>
      <c r="G580" s="8">
        <v>35.96</v>
      </c>
      <c r="H580" s="5" t="s">
        <v>88</v>
      </c>
      <c r="I580">
        <v>579</v>
      </c>
      <c r="J580" s="5" t="s">
        <v>93</v>
      </c>
      <c r="K580" s="5" t="s">
        <v>26</v>
      </c>
      <c r="L580" s="3">
        <v>50</v>
      </c>
      <c r="M580" s="6" t="d">
        <v>2023-04-06T02:17:00.00959976576268800</v>
      </c>
      <c r="N580" s="7" t="d">
        <v>2023-04-06T00:09:59.96160005684941800</v>
      </c>
      <c r="O580" s="7" t="d">
        <v>2023-04-06T02:17:00.00959976576268800</v>
      </c>
      <c r="P580" s="7" t="d">
        <v>02:06:59.99999970239976375</v>
      </c>
      <c r="Q580" s="7" t="d">
        <v>00:47:59.99999997120019575</v>
      </c>
      <c r="R580" s="7" t="d">
        <v>01:18:59.999999731200164025</v>
      </c>
      <c r="S580" s="5" t="s">
        <v>78</v>
      </c>
    </row>
    <row r="581" spans="1:19" x14ac:dyDescent="0.3">
      <c r="A581">
        <v>10</v>
      </c>
      <c r="B581" s="5" t="s">
        <v>167</v>
      </c>
      <c r="C581">
        <v>5</v>
      </c>
      <c r="D581" s="5" t="s">
        <v>96</v>
      </c>
      <c r="E581" s="5" t="s">
        <v>73</v>
      </c>
      <c r="F581" s="5" t="s">
        <v>74</v>
      </c>
      <c r="G581" s="8">
        <v>44.54</v>
      </c>
      <c r="H581" s="5" t="s">
        <v>88</v>
      </c>
      <c r="I581">
        <v>580</v>
      </c>
      <c r="J581" s="5" t="s">
        <v>112</v>
      </c>
      <c r="K581" s="5" t="s">
        <v>14</v>
      </c>
      <c r="L581" s="3">
        <v>33</v>
      </c>
      <c r="M581" s="6" t="d">
        <v>2023-04-06T01:18:00.02880017738789400</v>
      </c>
      <c r="N581" s="7" t="d">
        <v>2023-04-06T00:06:00.02879992593079875</v>
      </c>
      <c r="O581" s="7" t="d">
        <v>2023-04-06T01:18:00.02880017738789400</v>
      </c>
      <c r="P581" s="7" t="d">
        <v>01:12:00.00000025919989875</v>
      </c>
      <c r="Q581" s="7" t="d">
        <v>00:29:59.9999999712001350</v>
      </c>
      <c r="R581" s="7" t="d">
        <v>00:42:00.00000028800006075</v>
      </c>
      <c r="S581" s="5" t="s">
        <v>78</v>
      </c>
    </row>
    <row r="582" spans="1:19" x14ac:dyDescent="0.3">
      <c r="A582">
        <v>18</v>
      </c>
      <c r="B582" s="5" t="s">
        <v>281</v>
      </c>
      <c r="C582">
        <v>5</v>
      </c>
      <c r="D582" s="5" t="s">
        <v>96</v>
      </c>
      <c r="E582" s="5" t="s">
        <v>73</v>
      </c>
      <c r="F582" s="5" t="s">
        <v>87</v>
      </c>
      <c r="G582" s="8">
        <v>13.27</v>
      </c>
      <c r="H582" s="5" t="s">
        <v>102</v>
      </c>
      <c r="I582">
        <v>581</v>
      </c>
      <c r="J582" s="5" t="s">
        <v>97</v>
      </c>
      <c r="K582" s="5" t="s">
        <v>427</v>
      </c>
      <c r="L582" s="3">
        <v>123</v>
      </c>
      <c r="M582" s="6" t="d">
        <v>2023-04-06T05:08:00.00959989149123225</v>
      </c>
      <c r="N582" s="7" t="d">
        <v>2023-04-06T03:33:00.02880017738789400</v>
      </c>
      <c r="O582" s="7" t="d">
        <v>2023-04-06T05:08:00.00959989149123225</v>
      </c>
      <c r="P582" s="7" t="d">
        <v>01:49:59.99999975039979075</v>
      </c>
      <c r="Q582" s="7" t="d">
        <v>00:54:59.99999996159978400</v>
      </c>
      <c r="R582" s="7" t="d">
        <v>00:54:59.99999970240012150</v>
      </c>
      <c r="S582" s="5" t="s">
        <v>78</v>
      </c>
    </row>
    <row r="583" spans="1:19" x14ac:dyDescent="0.3">
      <c r="A583">
        <v>3</v>
      </c>
      <c r="B583" s="5" t="s">
        <v>955</v>
      </c>
      <c r="C583">
        <v>1</v>
      </c>
      <c r="D583" s="5" t="s">
        <v>86</v>
      </c>
      <c r="E583" s="5" t="s">
        <v>73</v>
      </c>
      <c r="F583" s="5" t="s">
        <v>87</v>
      </c>
      <c r="G583" s="8">
        <v>20.23</v>
      </c>
      <c r="H583" s="5" t="s">
        <v>75</v>
      </c>
      <c r="I583">
        <v>582</v>
      </c>
      <c r="J583" s="5" t="s">
        <v>112</v>
      </c>
      <c r="K583" s="5" t="s">
        <v>10</v>
      </c>
      <c r="L583" s="3">
        <v>54</v>
      </c>
      <c r="M583" s="6" t="d">
        <v>2023-04-06T05:08:59.97120007406920125</v>
      </c>
      <c r="N583" s="7" t="d">
        <v>2023-04-06T03:47:59.97119994834065700</v>
      </c>
      <c r="O583" s="7" t="d">
        <v>2023-04-06T05:08:59.97120007406920125</v>
      </c>
      <c r="P583" s="7" t="d">
        <v>01:21:00.00000008640000675</v>
      </c>
      <c r="Q583" s="7" t="d">
        <v>00:42:00.00000002880010125</v>
      </c>
      <c r="R583" s="7" t="d">
        <v>00:39:00.00000014400009450</v>
      </c>
      <c r="S583" s="5" t="s">
        <v>78</v>
      </c>
    </row>
    <row r="584" spans="1:19" x14ac:dyDescent="0.3">
      <c r="A584">
        <v>9</v>
      </c>
      <c r="B584" s="5" t="s">
        <v>520</v>
      </c>
      <c r="C584">
        <v>2</v>
      </c>
      <c r="D584" s="5" t="s">
        <v>86</v>
      </c>
      <c r="E584" s="5" t="s">
        <v>100</v>
      </c>
      <c r="F584" s="5" t="s">
        <v>74</v>
      </c>
      <c r="G584" s="8">
        <v>35.99</v>
      </c>
      <c r="H584" s="5" t="s">
        <v>88</v>
      </c>
      <c r="I584">
        <v>583</v>
      </c>
      <c r="J584" s="5" t="s">
        <v>89</v>
      </c>
      <c r="K584" s="5" t="s">
        <v>956</v>
      </c>
      <c r="L584" s="3">
        <v>243</v>
      </c>
      <c r="M584" s="6" t="d">
        <v>2023-04-06T03:33:59.990399731323122850</v>
      </c>
      <c r="N584" s="7" t="d">
        <v>2023-04-06T01:41:00.00960026867687850</v>
      </c>
      <c r="O584" s="7" t="d">
        <v>2023-04-06T03:33:59.990399731323122850</v>
      </c>
      <c r="P584" s="7" t="d">
        <v>01:52:59.999999462400328725</v>
      </c>
      <c r="Q584" s="7" t="d">
        <v>01:45:00.00000002880016200</v>
      </c>
      <c r="R584" s="7" t="d">
        <v>00:07:59.99999946815997300</v>
      </c>
      <c r="S584" s="5" t="s">
        <v>78</v>
      </c>
    </row>
    <row r="585" spans="1:19" x14ac:dyDescent="0.3">
      <c r="A585">
        <v>9</v>
      </c>
      <c r="B585" s="5" t="s">
        <v>957</v>
      </c>
      <c r="C585">
        <v>4</v>
      </c>
      <c r="D585" s="5" t="s">
        <v>72</v>
      </c>
      <c r="E585" s="5" t="s">
        <v>73</v>
      </c>
      <c r="F585" s="5" t="s">
        <v>74</v>
      </c>
      <c r="G585" s="8">
        <v>36.979999999999997</v>
      </c>
      <c r="H585" s="5" t="s">
        <v>75</v>
      </c>
      <c r="I585">
        <v>584</v>
      </c>
      <c r="J585" s="5" t="s">
        <v>130</v>
      </c>
      <c r="K585" s="5" t="s">
        <v>958</v>
      </c>
      <c r="L585" s="3">
        <v>139</v>
      </c>
      <c r="M585" s="6" t="d">
        <v>2023-04-06T06:58:59.98080021701752875</v>
      </c>
      <c r="N585" s="7" t="d">
        <v>2023-04-06T03:35:00.03839994315058200</v>
      </c>
      <c r="O585" s="7" t="d">
        <v>2023-04-06T06:58:59.98080021701752875</v>
      </c>
      <c r="P585" s="7" t="d">
        <v>03:24:00.00000028799970300</v>
      </c>
      <c r="Q585" s="7" t="d">
        <v>01:54:00.00000002879943975</v>
      </c>
      <c r="R585" s="7" t="d">
        <v>01:30:00.00000025920026125447747950</v>
      </c>
      <c r="S585" s="5" t="s">
        <v>78</v>
      </c>
    </row>
    <row r="586" spans="1:19" x14ac:dyDescent="0.3">
      <c r="A586">
        <v>3</v>
      </c>
      <c r="B586" s="5" t="s">
        <v>811</v>
      </c>
      <c r="C586">
        <v>5</v>
      </c>
      <c r="D586" s="5" t="s">
        <v>72</v>
      </c>
      <c r="E586" s="5" t="s">
        <v>81</v>
      </c>
      <c r="F586" s="5" t="s">
        <v>87</v>
      </c>
      <c r="G586" s="8">
        <v>10.07</v>
      </c>
      <c r="H586" s="5" t="s">
        <v>88</v>
      </c>
      <c r="I586">
        <v>585</v>
      </c>
      <c r="J586" s="5" t="s">
        <v>125</v>
      </c>
      <c r="K586" s="5" t="s">
        <v>959</v>
      </c>
      <c r="L586" s="3">
        <v>128</v>
      </c>
      <c r="M586" s="6" t="d">
        <v>2023-04-06T02:37:00.01919990871101550</v>
      </c>
      <c r="N586" s="7" t="d">
        <v>2023-04-06T01:23:00.00959989149123225</v>
      </c>
      <c r="O586" s="7" t="d">
        <v>2023-04-06T02:37:00.01919990871101550</v>
      </c>
      <c r="P586" s="7" t="d">
        <v>01:14:00.0000000095999325</v>
      </c>
      <c r="Q586" s="7" t="d">
        <v>01:34:59.99999998079989200</v>
      </c>
      <c r="R586" s="7" t="d">
        <v>1899-12-30</v>
      </c>
      <c r="S586" s="5" t="s">
        <v>110</v>
      </c>
    </row>
    <row r="587" spans="1:19" x14ac:dyDescent="0.3">
      <c r="A587">
        <v>17</v>
      </c>
      <c r="B587" s="5" t="s">
        <v>960</v>
      </c>
      <c r="C587">
        <v>5</v>
      </c>
      <c r="D587" s="5" t="s">
        <v>72</v>
      </c>
      <c r="E587" s="5" t="s">
        <v>100</v>
      </c>
      <c r="F587" s="5" t="s">
        <v>82</v>
      </c>
      <c r="G587" s="8">
        <v>32.79</v>
      </c>
      <c r="H587" s="5" t="s">
        <v>102</v>
      </c>
      <c r="I587">
        <v>586</v>
      </c>
      <c r="J587" s="5" t="s">
        <v>103</v>
      </c>
      <c r="K587" s="5" t="s">
        <v>687</v>
      </c>
      <c r="L587" s="3">
        <v>171</v>
      </c>
      <c r="M587" s="6" t="d">
        <v>2023-04-06T03:54:59.96160005684941800</v>
      </c>
      <c r="N587" s="7" t="d">
        <v>2023-04-06T00:44:00.03839981742203100</v>
      </c>
      <c r="O587" s="7" t="d">
        <v>2023-04-06T03:54:59.96160005684941800</v>
      </c>
      <c r="P587" s="7" t="d">
        <v>03:26:00.00000038399928450</v>
      </c>
      <c r="Q587" s="7" t="d">
        <v>01:32:00.00000000960029700</v>
      </c>
      <c r="R587" s="7" t="d">
        <v>01:54:00.00000028799970300</v>
      </c>
      <c r="S587" s="5" t="s">
        <v>78</v>
      </c>
    </row>
    <row r="588" spans="1:19" x14ac:dyDescent="0.3">
      <c r="A588">
        <v>7</v>
      </c>
      <c r="B588" s="5" t="s">
        <v>961</v>
      </c>
      <c r="C588">
        <v>4</v>
      </c>
      <c r="D588" s="5" t="s">
        <v>72</v>
      </c>
      <c r="E588" s="5" t="s">
        <v>81</v>
      </c>
      <c r="F588" s="5" t="s">
        <v>87</v>
      </c>
      <c r="G588" s="8">
        <v>35.03</v>
      </c>
      <c r="H588" s="5" t="s">
        <v>102</v>
      </c>
      <c r="I588">
        <v>587</v>
      </c>
      <c r="J588" s="5" t="s">
        <v>112</v>
      </c>
      <c r="K588" s="5" t="s">
        <v>5</v>
      </c>
      <c r="L588" s="3">
        <v>48</v>
      </c>
      <c r="M588" s="6" t="d">
        <v>2023-04-06T04:41:59.971199822612106675</v>
      </c>
      <c r="N588" s="7" t="d">
        <v>2023-04-06T03:38:00.00959989149123225</v>
      </c>
      <c r="O588" s="7" t="d">
        <v>2023-04-06T04:41:59.971199822612106675</v>
      </c>
      <c r="P588" s="7" t="d">
        <v>01:18:59.999999903999938575</v>
      </c>
      <c r="Q588" s="7" t="d">
        <v>00:42:59.99999999040000675</v>
      </c>
      <c r="R588" s="7" t="d">
        <v>00:35:59.9999999135999325</v>
      </c>
      <c r="S588" s="5" t="s">
        <v>78</v>
      </c>
    </row>
    <row r="589" spans="1:19" x14ac:dyDescent="0.3">
      <c r="A589">
        <v>15</v>
      </c>
      <c r="B589" s="5" t="s">
        <v>927</v>
      </c>
      <c r="C589">
        <v>2</v>
      </c>
      <c r="D589" s="5" t="s">
        <v>72</v>
      </c>
      <c r="E589" s="5" t="s">
        <v>100</v>
      </c>
      <c r="F589" s="5" t="s">
        <v>82</v>
      </c>
      <c r="G589" s="8">
        <v>33.93</v>
      </c>
      <c r="H589" s="5" t="s">
        <v>88</v>
      </c>
      <c r="I589">
        <v>588</v>
      </c>
      <c r="J589" s="5" t="s">
        <v>93</v>
      </c>
      <c r="K589" s="5" t="s">
        <v>962</v>
      </c>
      <c r="L589" s="3">
        <v>101</v>
      </c>
      <c r="M589" s="6" t="d">
        <v>2023-04-06T05:57:59.99040023423731200</v>
      </c>
      <c r="N589" s="7" t="d">
        <v>2023-04-06T02:19:59.98079971410333825</v>
      </c>
      <c r="O589" s="7" t="d">
        <v>2023-04-06T05:57:59.99040023423731200</v>
      </c>
      <c r="P589" s="7" t="d">
        <v>03:38:00.00000009599910225</v>
      </c>
      <c r="Q589" s="7" t="d">
        <v>00:36:59.99999996160002025</v>
      </c>
      <c r="R589" s="7" t="d">
        <v>03:01:00.000000479999826525</v>
      </c>
      <c r="S589" s="5" t="s">
        <v>78</v>
      </c>
    </row>
    <row r="590" spans="1:19" x14ac:dyDescent="0.3">
      <c r="A590">
        <v>10</v>
      </c>
      <c r="B590" s="5" t="s">
        <v>963</v>
      </c>
      <c r="C590">
        <v>4</v>
      </c>
      <c r="D590" s="5" t="s">
        <v>96</v>
      </c>
      <c r="E590" s="5" t="s">
        <v>73</v>
      </c>
      <c r="F590" s="5" t="s">
        <v>74</v>
      </c>
      <c r="G590" s="8">
        <v>28.96</v>
      </c>
      <c r="H590" s="5" t="s">
        <v>88</v>
      </c>
      <c r="I590">
        <v>589</v>
      </c>
      <c r="J590" s="5" t="s">
        <v>112</v>
      </c>
      <c r="K590" s="5" t="s">
        <v>964</v>
      </c>
      <c r="L590" s="3">
        <v>284</v>
      </c>
      <c r="M590" s="6" t="d">
        <v>2023-04-06T05:57:00.02880005165934300</v>
      </c>
      <c r="N590" s="7" t="d">
        <v>2023-04-06T03:13:59.98080021701752875</v>
      </c>
      <c r="O590" s="7" t="d">
        <v>2023-04-06T05:57:00.02880005165934300</v>
      </c>
      <c r="P590" s="7" t="d">
        <v>02:42:59.99999961599999325</v>
      </c>
      <c r="Q590" s="7" t="d">
        <v>01:59:59.99999997119983800</v>
      </c>
      <c r="R590" s="7" t="d">
        <v>00:42:59.9999998175999325</v>
      </c>
      <c r="S590" s="5" t="s">
        <v>78</v>
      </c>
    </row>
    <row r="591" spans="1:19" x14ac:dyDescent="0.3">
      <c r="A591">
        <v>3</v>
      </c>
      <c r="B591" s="5" t="s">
        <v>463</v>
      </c>
      <c r="C591">
        <v>6</v>
      </c>
      <c r="D591" s="5" t="s">
        <v>86</v>
      </c>
      <c r="E591" s="5" t="s">
        <v>81</v>
      </c>
      <c r="F591" s="5" t="s">
        <v>87</v>
      </c>
      <c r="G591" s="8">
        <v>40.94</v>
      </c>
      <c r="H591" s="5" t="s">
        <v>102</v>
      </c>
      <c r="I591">
        <v>590</v>
      </c>
      <c r="J591" s="5" t="s">
        <v>103</v>
      </c>
      <c r="K591" s="5" t="s">
        <v>965</v>
      </c>
      <c r="L591" s="3">
        <v>122</v>
      </c>
      <c r="M591" s="6" t="d">
        <v>2023-04-06T04:27:00.02880005165934300</v>
      </c>
      <c r="N591" s="7" t="d">
        <v>2023-04-06T02:44:59.97120019979775225</v>
      </c>
      <c r="O591" s="7" t="d">
        <v>2023-04-06T04:27:00.02880005165934300</v>
      </c>
      <c r="P591" s="7" t="d">
        <v>01:56:59.99999982720046575</v>
      </c>
      <c r="Q591" s="7" t="d">
        <v>01:03:59.99999996160026325</v>
      </c>
      <c r="R591" s="7" t="d">
        <v>00:52:59.9999998656002025</v>
      </c>
      <c r="S591" s="5" t="s">
        <v>78</v>
      </c>
    </row>
    <row r="592" spans="1:19" x14ac:dyDescent="0.3">
      <c r="A592">
        <v>11</v>
      </c>
      <c r="B592" s="5" t="s">
        <v>966</v>
      </c>
      <c r="C592">
        <v>6</v>
      </c>
      <c r="D592" s="5" t="s">
        <v>72</v>
      </c>
      <c r="E592" s="5" t="s">
        <v>81</v>
      </c>
      <c r="F592" s="5" t="s">
        <v>87</v>
      </c>
      <c r="G592" s="8">
        <v>44.33</v>
      </c>
      <c r="H592" s="5" t="s">
        <v>88</v>
      </c>
      <c r="I592">
        <v>591</v>
      </c>
      <c r="J592" s="5" t="s">
        <v>108</v>
      </c>
      <c r="K592" s="5" t="s">
        <v>11</v>
      </c>
      <c r="L592" s="3">
        <v>120</v>
      </c>
      <c r="M592" s="6" t="d">
        <v>2023-04-06T06:18:59.96159993112087375</v>
      </c>
      <c r="N592" s="7" t="d">
        <v>2023-04-06T03:44:00.03839981742203100</v>
      </c>
      <c r="O592" s="7" t="d">
        <v>2023-04-06T06:18:59.96159993112087375</v>
      </c>
      <c r="P592" s="7" t="d">
        <v>02:35:00.0000000960005400</v>
      </c>
      <c r="Q592" s="7" t="d">
        <v>00:51:00.00000002880028350</v>
      </c>
      <c r="R592" s="7" t="d">
        <v>01:44:00.00000015360014850</v>
      </c>
      <c r="S592" s="5" t="s">
        <v>78</v>
      </c>
    </row>
    <row r="593" spans="1:19" x14ac:dyDescent="0.3">
      <c r="A593">
        <v>5</v>
      </c>
      <c r="B593" s="5" t="s">
        <v>967</v>
      </c>
      <c r="C593">
        <v>1</v>
      </c>
      <c r="D593" s="5" t="s">
        <v>86</v>
      </c>
      <c r="E593" s="5" t="s">
        <v>73</v>
      </c>
      <c r="F593" s="5" t="s">
        <v>87</v>
      </c>
      <c r="G593" s="8">
        <v>35.67</v>
      </c>
      <c r="H593" s="5" t="s">
        <v>75</v>
      </c>
      <c r="I593">
        <v>592</v>
      </c>
      <c r="J593" s="5" t="s">
        <v>125</v>
      </c>
      <c r="K593" s="5" t="s">
        <v>968</v>
      </c>
      <c r="L593" s="3">
        <v>94</v>
      </c>
      <c r="M593" s="6" t="d">
        <v>2023-04-06T02:39:59.9903998570516725</v>
      </c>
      <c r="N593" s="7" t="d">
        <v>2023-04-06T00:47:59.97119994834065700</v>
      </c>
      <c r="O593" s="7" t="d">
        <v>2023-04-06T02:39:59.9903998570516725</v>
      </c>
      <c r="P593" s="7" t="d">
        <v>01:51:59.99999993279985825</v>
      </c>
      <c r="Q593" s="7" t="d">
        <v>01:41:00.00000000959957475</v>
      </c>
      <c r="R593" s="7" t="d">
        <v>00:10:59.99999990592000675</v>
      </c>
      <c r="S593" s="5" t="s">
        <v>78</v>
      </c>
    </row>
    <row r="594" spans="1:19" x14ac:dyDescent="0.3">
      <c r="A594">
        <v>17</v>
      </c>
      <c r="B594" s="5" t="s">
        <v>969</v>
      </c>
      <c r="C594">
        <v>5</v>
      </c>
      <c r="D594" s="5" t="s">
        <v>96</v>
      </c>
      <c r="E594" s="5" t="s">
        <v>73</v>
      </c>
      <c r="F594" s="5" t="s">
        <v>74</v>
      </c>
      <c r="G594" s="8">
        <v>48.8</v>
      </c>
      <c r="H594" s="5" t="s">
        <v>75</v>
      </c>
      <c r="I594">
        <v>593</v>
      </c>
      <c r="J594" s="5" t="s">
        <v>76</v>
      </c>
      <c r="K594" s="5" t="s">
        <v>970</v>
      </c>
      <c r="L594" s="3">
        <v>209</v>
      </c>
      <c r="M594" s="6" t="d">
        <v>2023-04-06T02:17:00.00959976576268800</v>
      </c>
      <c r="N594" s="7" t="d">
        <v>2023-04-06T00:24:59.9903998570516725</v>
      </c>
      <c r="O594" s="7" t="d">
        <v>2023-04-06T02:17:00.00959976576268800</v>
      </c>
      <c r="P594" s="7" t="d">
        <v>01:51:59.99999993279985825</v>
      </c>
      <c r="Q594" s="7" t="d">
        <v>00:47:59.99999997120019575</v>
      </c>
      <c r="R594" s="7" t="d">
        <v>01:03:59.99999987519977725</v>
      </c>
      <c r="S594" s="5" t="s">
        <v>78</v>
      </c>
    </row>
    <row r="595" spans="1:19" x14ac:dyDescent="0.3">
      <c r="A595">
        <v>17</v>
      </c>
      <c r="B595" s="5" t="s">
        <v>971</v>
      </c>
      <c r="C595">
        <v>1</v>
      </c>
      <c r="D595" s="5" t="s">
        <v>72</v>
      </c>
      <c r="E595" s="5" t="s">
        <v>73</v>
      </c>
      <c r="F595" s="5" t="s">
        <v>74</v>
      </c>
      <c r="G595" s="8">
        <v>46.01</v>
      </c>
      <c r="H595" s="5" t="s">
        <v>88</v>
      </c>
      <c r="I595">
        <v>594</v>
      </c>
      <c r="J595" s="5" t="s">
        <v>108</v>
      </c>
      <c r="K595" s="5" t="s">
        <v>972</v>
      </c>
      <c r="L595" s="3">
        <v>139</v>
      </c>
      <c r="M595" s="6" t="d">
        <v>2023-04-06T04:48:59.96159993112087375</v>
      </c>
      <c r="N595" s="7" t="d">
        <v>2023-04-06T03:20:00.0096001429483275</v>
      </c>
      <c r="O595" s="7" t="d">
        <v>2023-04-06T04:48:59.96159993112087375</v>
      </c>
      <c r="P595" s="7" t="d">
        <v>01:28:59.99999977919983800</v>
      </c>
      <c r="Q595" s="7" t="d">
        <v>01:38:00.00000003839997975</v>
      </c>
      <c r="R595" s="7" t="d">
        <v>1899-12-30</v>
      </c>
      <c r="S595" s="5" t="s">
        <v>110</v>
      </c>
    </row>
    <row r="596" spans="1:19" x14ac:dyDescent="0.3">
      <c r="A596">
        <v>9</v>
      </c>
      <c r="B596" s="5" t="s">
        <v>129</v>
      </c>
      <c r="C596">
        <v>5</v>
      </c>
      <c r="D596" s="5" t="s">
        <v>86</v>
      </c>
      <c r="E596" s="5" t="s">
        <v>73</v>
      </c>
      <c r="F596" s="5" t="s">
        <v>87</v>
      </c>
      <c r="G596" s="8">
        <v>40.33</v>
      </c>
      <c r="H596" s="5" t="s">
        <v>102</v>
      </c>
      <c r="I596">
        <v>595</v>
      </c>
      <c r="J596" s="5" t="s">
        <v>93</v>
      </c>
      <c r="K596" s="5" t="s">
        <v>973</v>
      </c>
      <c r="L596" s="3">
        <v>72</v>
      </c>
      <c r="M596" s="6" t="d">
        <v>2023-04-06T05:26:59.971199822612106675</v>
      </c>
      <c r="N596" s="7" t="d">
        <v>2023-04-06T03:02:59.97119994834065700</v>
      </c>
      <c r="O596" s="7" t="d">
        <v>2023-04-06T05:26:59.971199822612106675</v>
      </c>
      <c r="P596" s="7" t="d">
        <v>02:39:00.00000028799970300</v>
      </c>
      <c r="Q596" s="7" t="d">
        <v>00:49:00.00000001919998650</v>
      </c>
      <c r="R596" s="7" t="d">
        <v>01:49:59.99999983680027675</v>
      </c>
      <c r="S596" s="5" t="s">
        <v>78</v>
      </c>
    </row>
    <row r="597" spans="1:19" x14ac:dyDescent="0.3">
      <c r="A597">
        <v>18</v>
      </c>
      <c r="B597" s="5" t="s">
        <v>974</v>
      </c>
      <c r="C597">
        <v>2</v>
      </c>
      <c r="D597" s="5" t="s">
        <v>86</v>
      </c>
      <c r="E597" s="5" t="s">
        <v>73</v>
      </c>
      <c r="F597" s="5" t="s">
        <v>74</v>
      </c>
      <c r="G597" s="8">
        <v>23.7</v>
      </c>
      <c r="H597" s="5" t="s">
        <v>102</v>
      </c>
      <c r="I597">
        <v>596</v>
      </c>
      <c r="J597" s="5" t="s">
        <v>125</v>
      </c>
      <c r="K597" s="5" t="s">
        <v>975</v>
      </c>
      <c r="L597" s="3">
        <v>240</v>
      </c>
      <c r="M597" s="6" t="d">
        <v>2023-04-06T03:38:59.97120007406920125</v>
      </c>
      <c r="N597" s="7" t="d">
        <v>2023-04-06T01:21:00.00000012572854425</v>
      </c>
      <c r="O597" s="7" t="d">
        <v>2023-04-06T03:38:59.97120007406920125</v>
      </c>
      <c r="P597" s="7" t="d">
        <v>02:32:59.99999999999975700</v>
      </c>
      <c r="Q597" s="7" t="d">
        <v>02:37:59.999999807999877825</v>
      </c>
      <c r="R597" s="7" t="d">
        <v>1899-12-30</v>
      </c>
      <c r="S597" s="5" t="s">
        <v>110</v>
      </c>
    </row>
    <row r="598" spans="1:19" x14ac:dyDescent="0.3">
      <c r="A598">
        <v>16</v>
      </c>
      <c r="B598" s="5" t="s">
        <v>848</v>
      </c>
      <c r="C598">
        <v>1</v>
      </c>
      <c r="D598" s="5" t="s">
        <v>80</v>
      </c>
      <c r="E598" s="5" t="s">
        <v>73</v>
      </c>
      <c r="F598" s="5" t="s">
        <v>87</v>
      </c>
      <c r="G598" s="8">
        <v>45.46</v>
      </c>
      <c r="H598" s="5" t="s">
        <v>102</v>
      </c>
      <c r="I598">
        <v>597</v>
      </c>
      <c r="J598" s="5" t="s">
        <v>108</v>
      </c>
      <c r="K598" s="5" t="s">
        <v>976</v>
      </c>
      <c r="L598" s="3">
        <v>150</v>
      </c>
      <c r="M598" s="6" t="d">
        <v>2023-04-06T03:51:00.02879992593079875</v>
      </c>
      <c r="N598" s="7" t="d">
        <v>2023-04-06T00:51:00.02879992593079875</v>
      </c>
      <c r="O598" s="7" t="d">
        <v>2023-04-06T03:51:00.02879992593079875</v>
      </c>
      <c r="P598" s="7" t="d">
        <v>03:15:00.00000028799922375</v>
      </c>
      <c r="Q598" s="7" t="d">
        <v>02:21:00.00000002879968275</v>
      </c>
      <c r="R598" s="7" t="d">
        <v>00:53:59.99999999999987850</v>
      </c>
      <c r="S598" s="5" t="s">
        <v>78</v>
      </c>
    </row>
    <row r="599" spans="1:19" x14ac:dyDescent="0.3">
      <c r="A599">
        <v>9</v>
      </c>
      <c r="B599" s="5" t="s">
        <v>977</v>
      </c>
      <c r="C599">
        <v>6</v>
      </c>
      <c r="D599" s="5" t="s">
        <v>92</v>
      </c>
      <c r="E599" s="5" t="s">
        <v>73</v>
      </c>
      <c r="F599" s="5" t="s">
        <v>87</v>
      </c>
      <c r="G599" s="8">
        <v>11.31</v>
      </c>
      <c r="H599" s="5" t="s">
        <v>75</v>
      </c>
      <c r="I599">
        <v>598</v>
      </c>
      <c r="J599" s="5" t="s">
        <v>76</v>
      </c>
      <c r="K599" s="5" t="s">
        <v>978</v>
      </c>
      <c r="L599" s="3">
        <v>209</v>
      </c>
      <c r="M599" s="6" t="d">
        <v>2023-04-06T06:58:59.98080021701752875</v>
      </c>
      <c r="N599" s="7" t="d">
        <v>2023-04-06T03:15:59.99039998278021675</v>
      </c>
      <c r="O599" s="7" t="d">
        <v>2023-04-06T06:58:59.98080021701752875</v>
      </c>
      <c r="P599" s="7" t="d">
        <v>03:42:59.99999990400041850</v>
      </c>
      <c r="Q599" s="7" t="d">
        <v>01:21:00.00000000000012150</v>
      </c>
      <c r="R599" s="7" t="d">
        <v>02:22:00.00000024960044550</v>
      </c>
      <c r="S599" s="5" t="s">
        <v>78</v>
      </c>
    </row>
    <row r="600" spans="1:19" x14ac:dyDescent="0.3">
      <c r="A600">
        <v>11</v>
      </c>
      <c r="B600" s="5" t="s">
        <v>979</v>
      </c>
      <c r="C600">
        <v>3</v>
      </c>
      <c r="D600" s="5" t="s">
        <v>86</v>
      </c>
      <c r="E600" s="5" t="s">
        <v>73</v>
      </c>
      <c r="F600" s="5" t="s">
        <v>87</v>
      </c>
      <c r="G600" s="8">
        <v>30.97</v>
      </c>
      <c r="H600" s="5" t="s">
        <v>88</v>
      </c>
      <c r="I600">
        <v>599</v>
      </c>
      <c r="J600" s="5" t="s">
        <v>93</v>
      </c>
      <c r="K600" s="5" t="s">
        <v>980</v>
      </c>
      <c r="L600" s="3">
        <v>169</v>
      </c>
      <c r="M600" s="6" t="d">
        <v>2023-04-06T04:21:00.00000012572854425</v>
      </c>
      <c r="N600" s="7" t="d">
        <v>2023-04-06T00:33:59.990399731323122850</v>
      </c>
      <c r="O600" s="7" t="d">
        <v>2023-04-06T04:21:00.00000012572854425</v>
      </c>
      <c r="P600" s="7" t="d">
        <v>03:47:00.00000009599958150</v>
      </c>
      <c r="Q600" s="7" t="d">
        <v>01:47:59.99999999999975700</v>
      </c>
      <c r="R600" s="7" t="d">
        <v>01:59:00.00000035520008100</v>
      </c>
      <c r="S600" s="5" t="s">
        <v>78</v>
      </c>
    </row>
    <row r="601" spans="1:19" x14ac:dyDescent="0.3">
      <c r="A601">
        <v>14</v>
      </c>
      <c r="B601" s="5" t="s">
        <v>981</v>
      </c>
      <c r="C601">
        <v>4</v>
      </c>
      <c r="D601" s="5" t="s">
        <v>72</v>
      </c>
      <c r="E601" s="5" t="s">
        <v>73</v>
      </c>
      <c r="F601" s="5" t="s">
        <v>74</v>
      </c>
      <c r="G601" s="8">
        <v>41.35</v>
      </c>
      <c r="H601" s="5" t="s">
        <v>102</v>
      </c>
      <c r="I601">
        <v>600</v>
      </c>
      <c r="J601" s="5" t="s">
        <v>130</v>
      </c>
      <c r="K601" s="5" t="s">
        <v>115</v>
      </c>
      <c r="L601" s="3">
        <v>144</v>
      </c>
      <c r="M601" s="6" t="d">
        <v>2023-04-06T05:01:00.01919978298247125</v>
      </c>
      <c r="N601" s="7" t="d">
        <v>2023-04-06T03:58:00.01920003443956650</v>
      </c>
      <c r="O601" s="7" t="d">
        <v>2023-04-06T05:01:00.01919978298247125</v>
      </c>
      <c r="P601" s="7" t="d">
        <v>01:17:59.99999976960026325</v>
      </c>
      <c r="Q601" s="7" t="d">
        <v>01:05:00.00000000960005400</v>
      </c>
      <c r="R601" s="7" t="d">
        <v>00:12:59.9999997513600675</v>
      </c>
      <c r="S601" s="5" t="s">
        <v>78</v>
      </c>
    </row>
    <row r="602" spans="1:19" x14ac:dyDescent="0.3">
      <c r="A602">
        <v>13</v>
      </c>
      <c r="B602" s="5" t="s">
        <v>135</v>
      </c>
      <c r="C602">
        <v>1</v>
      </c>
      <c r="D602" s="5" t="s">
        <v>96</v>
      </c>
      <c r="E602" s="5" t="s">
        <v>100</v>
      </c>
      <c r="F602" s="5" t="s">
        <v>87</v>
      </c>
      <c r="G602" s="8">
        <v>16.809999999999999</v>
      </c>
      <c r="H602" s="5" t="s">
        <v>88</v>
      </c>
      <c r="I602">
        <v>601</v>
      </c>
      <c r="J602" s="5" t="s">
        <v>97</v>
      </c>
      <c r="K602" s="5" t="s">
        <v>982</v>
      </c>
      <c r="L602" s="3">
        <v>292</v>
      </c>
      <c r="M602" s="6" t="d">
        <v>2023-04-06T06:15:00.02879980020224775</v>
      </c>
      <c r="N602" s="7" t="d">
        <v>2023-04-06T02:42:59.96159980539232275</v>
      </c>
      <c r="O602" s="7" t="d">
        <v>2023-04-06T06:15:00.02879980020224775</v>
      </c>
      <c r="P602" s="7" t="d">
        <v>03:31:59.99999980800035775</v>
      </c>
      <c r="Q602" s="7" t="d">
        <v>01:54:59.99999999039994600</v>
      </c>
      <c r="R602" s="7" t="d">
        <v>01:36:59.99999999040018900</v>
      </c>
      <c r="S602" s="5" t="s">
        <v>78</v>
      </c>
    </row>
    <row r="603" spans="1:19" x14ac:dyDescent="0.3">
      <c r="A603">
        <v>12</v>
      </c>
      <c r="B603" s="5" t="s">
        <v>983</v>
      </c>
      <c r="C603">
        <v>3</v>
      </c>
      <c r="D603" s="5" t="s">
        <v>86</v>
      </c>
      <c r="E603" s="5" t="s">
        <v>73</v>
      </c>
      <c r="F603" s="5" t="s">
        <v>82</v>
      </c>
      <c r="G603" s="8">
        <v>16.5</v>
      </c>
      <c r="H603" s="5" t="s">
        <v>75</v>
      </c>
      <c r="I603">
        <v>602</v>
      </c>
      <c r="J603" s="5" t="s">
        <v>76</v>
      </c>
      <c r="K603" s="5" t="s">
        <v>984</v>
      </c>
      <c r="L603" s="3">
        <v>266</v>
      </c>
      <c r="M603" s="6" t="d">
        <v>2023-04-06T07:00:00.02879980020224775</v>
      </c>
      <c r="N603" s="7" t="d">
        <v>2023-04-06T03:51:59.99040010850876775</v>
      </c>
      <c r="O603" s="7" t="d">
        <v>2023-04-06T07:00:00.02879980020224775</v>
      </c>
      <c r="P603" s="7" t="d">
        <v>03:07:59.99999952000065475</v>
      </c>
      <c r="Q603" s="7" t="d">
        <v>02:42:00.00000000000024300</v>
      </c>
      <c r="R603" s="7" t="d">
        <v>00:25:59.99999969279988525</v>
      </c>
      <c r="S603" s="5" t="s">
        <v>78</v>
      </c>
    </row>
    <row r="604" spans="1:19" x14ac:dyDescent="0.3">
      <c r="A604">
        <v>19</v>
      </c>
      <c r="B604" s="5" t="s">
        <v>332</v>
      </c>
      <c r="C604">
        <v>6</v>
      </c>
      <c r="D604" s="5" t="s">
        <v>80</v>
      </c>
      <c r="E604" s="5" t="s">
        <v>73</v>
      </c>
      <c r="F604" s="5" t="s">
        <v>87</v>
      </c>
      <c r="G604" s="8">
        <v>24.2</v>
      </c>
      <c r="H604" s="5" t="s">
        <v>88</v>
      </c>
      <c r="I604">
        <v>603</v>
      </c>
      <c r="J604" s="5" t="s">
        <v>112</v>
      </c>
      <c r="K604" s="5" t="s">
        <v>9</v>
      </c>
      <c r="L604" s="3">
        <v>62</v>
      </c>
      <c r="M604" s="6" t="d">
        <v>2023-04-06T04:21:00.00000012572854425</v>
      </c>
      <c r="N604" s="7" t="d">
        <v>2023-04-06T00:51:00.02879992593079875</v>
      </c>
      <c r="O604" s="7" t="d">
        <v>2023-04-06T04:21:00.00000012572854425</v>
      </c>
      <c r="P604" s="7" t="d">
        <v>03:30:00.00000057600084375</v>
      </c>
      <c r="Q604" s="7" t="d">
        <v>00:17:00.00000003840000675</v>
      </c>
      <c r="R604" s="7" t="d">
        <v>03:13:00.00000019199964225</v>
      </c>
      <c r="S604" s="5" t="s">
        <v>78</v>
      </c>
    </row>
    <row r="605" spans="1:19" x14ac:dyDescent="0.3">
      <c r="A605">
        <v>14</v>
      </c>
      <c r="B605" s="5" t="s">
        <v>467</v>
      </c>
      <c r="C605">
        <v>5</v>
      </c>
      <c r="D605" s="5" t="s">
        <v>86</v>
      </c>
      <c r="E605" s="5" t="s">
        <v>73</v>
      </c>
      <c r="F605" s="5" t="s">
        <v>87</v>
      </c>
      <c r="G605" s="8">
        <v>42.6</v>
      </c>
      <c r="H605" s="5" t="s">
        <v>102</v>
      </c>
      <c r="I605">
        <v>604</v>
      </c>
      <c r="J605" s="5" t="s">
        <v>125</v>
      </c>
      <c r="K605" s="5" t="s">
        <v>17</v>
      </c>
      <c r="L605" s="3">
        <v>105</v>
      </c>
      <c r="M605" s="6" t="d">
        <v>2023-04-06T05:15:59.961600182577967650</v>
      </c>
      <c r="N605" s="7" t="d">
        <v>2023-04-06T01:18:00.02880017738789400</v>
      </c>
      <c r="O605" s="7" t="d">
        <v>2023-04-06T05:15:59.961600182577967650</v>
      </c>
      <c r="P605" s="7" t="d">
        <v>04:12:59.99999961600119475</v>
      </c>
      <c r="Q605" s="7" t="d">
        <v>00:42:00.00000002880010125</v>
      </c>
      <c r="R605" s="7" t="d">
        <v>03:31:00.00000019200060075</v>
      </c>
      <c r="S605" s="5" t="s">
        <v>78</v>
      </c>
    </row>
    <row r="606" spans="1:19" x14ac:dyDescent="0.3">
      <c r="A606">
        <v>19</v>
      </c>
      <c r="B606" s="5" t="s">
        <v>985</v>
      </c>
      <c r="C606">
        <v>2</v>
      </c>
      <c r="D606" s="5" t="s">
        <v>72</v>
      </c>
      <c r="E606" s="5" t="s">
        <v>73</v>
      </c>
      <c r="F606" s="5" t="s">
        <v>82</v>
      </c>
      <c r="G606" s="8">
        <v>24.38</v>
      </c>
      <c r="H606" s="5" t="s">
        <v>102</v>
      </c>
      <c r="I606">
        <v>605</v>
      </c>
      <c r="J606" s="5" t="s">
        <v>112</v>
      </c>
      <c r="K606" s="5" t="s">
        <v>986</v>
      </c>
      <c r="L606" s="3">
        <v>220</v>
      </c>
      <c r="M606" s="6" t="d">
        <v>2023-04-06T06:24:00.02880030311643825</v>
      </c>
      <c r="N606" s="7" t="d">
        <v>2023-04-06T02:48:59.990399731323122850</v>
      </c>
      <c r="O606" s="7" t="d">
        <v>2023-04-06T06:24:00.02880030311643825</v>
      </c>
      <c r="P606" s="7" t="d">
        <v>03:50:00.0000006719989875</v>
      </c>
      <c r="Q606" s="7" t="d">
        <v>02:55:59.99999980799963550</v>
      </c>
      <c r="R606" s="7" t="d">
        <v>00:54:00.00000051839980425</v>
      </c>
      <c r="S606" s="5" t="s">
        <v>78</v>
      </c>
    </row>
    <row r="607" spans="1:19" x14ac:dyDescent="0.3">
      <c r="A607">
        <v>1</v>
      </c>
      <c r="B607" s="5" t="s">
        <v>831</v>
      </c>
      <c r="C607">
        <v>2</v>
      </c>
      <c r="D607" s="5" t="s">
        <v>92</v>
      </c>
      <c r="E607" s="5" t="s">
        <v>73</v>
      </c>
      <c r="F607" s="5" t="s">
        <v>87</v>
      </c>
      <c r="G607" s="8">
        <v>31.58</v>
      </c>
      <c r="H607" s="5" t="s">
        <v>102</v>
      </c>
      <c r="I607">
        <v>606</v>
      </c>
      <c r="J607" s="5" t="s">
        <v>103</v>
      </c>
      <c r="K607" s="5" t="s">
        <v>987</v>
      </c>
      <c r="L607" s="3">
        <v>183</v>
      </c>
      <c r="M607" s="6" t="d">
        <v>2023-04-06T06:06:00.02879992593079875</v>
      </c>
      <c r="N607" s="7" t="d">
        <v>2023-04-06T03:13:59.98080021701752875</v>
      </c>
      <c r="O607" s="7" t="d">
        <v>2023-04-06T06:06:00.02879992593079875</v>
      </c>
      <c r="P607" s="7" t="d">
        <v>03:06:59.99999990400089775</v>
      </c>
      <c r="Q607" s="7" t="d">
        <v>02:24:59.99999961600023625</v>
      </c>
      <c r="R607" s="7" t="d">
        <v>00:41:59.99999968319995275</v>
      </c>
      <c r="S607" s="5" t="s">
        <v>78</v>
      </c>
    </row>
    <row r="608" spans="1:19" x14ac:dyDescent="0.3">
      <c r="A608">
        <v>10</v>
      </c>
      <c r="B608" s="5" t="s">
        <v>149</v>
      </c>
      <c r="C608">
        <v>1</v>
      </c>
      <c r="D608" s="5" t="s">
        <v>92</v>
      </c>
      <c r="E608" s="5" t="s">
        <v>73</v>
      </c>
      <c r="F608" s="5" t="s">
        <v>87</v>
      </c>
      <c r="G608" s="8">
        <v>28.9</v>
      </c>
      <c r="H608" s="5" t="s">
        <v>102</v>
      </c>
      <c r="I608">
        <v>607</v>
      </c>
      <c r="J608" s="5" t="s">
        <v>93</v>
      </c>
      <c r="K608" s="5" t="s">
        <v>648</v>
      </c>
      <c r="L608" s="3">
        <v>68</v>
      </c>
      <c r="M608" s="6" t="d">
        <v>2023-04-06T03:29:00.00960001721978325</v>
      </c>
      <c r="N608" s="7" t="d">
        <v>2023-04-06T01:23:59.97120007406920125</v>
      </c>
      <c r="O608" s="7" t="d">
        <v>2023-04-06T03:29:00.00960001721978325</v>
      </c>
      <c r="P608" s="7" t="d">
        <v>02:19:59.99999989439940600</v>
      </c>
      <c r="Q608" s="7" t="d">
        <v>01:09:00.00000002880004050</v>
      </c>
      <c r="R608" s="7" t="d">
        <v>01:10:59.99999995199985150</v>
      </c>
      <c r="S608" s="5" t="s">
        <v>78</v>
      </c>
    </row>
    <row r="609" spans="1:19" x14ac:dyDescent="0.3">
      <c r="A609">
        <v>7</v>
      </c>
      <c r="B609" s="5" t="s">
        <v>988</v>
      </c>
      <c r="C609">
        <v>6</v>
      </c>
      <c r="D609" s="5" t="s">
        <v>72</v>
      </c>
      <c r="E609" s="5" t="s">
        <v>73</v>
      </c>
      <c r="F609" s="5" t="s">
        <v>87</v>
      </c>
      <c r="G609" s="8">
        <v>36.549999999999997</v>
      </c>
      <c r="H609" s="5" t="s">
        <v>75</v>
      </c>
      <c r="I609">
        <v>608</v>
      </c>
      <c r="J609" s="5" t="s">
        <v>76</v>
      </c>
      <c r="K609" s="5" t="s">
        <v>13</v>
      </c>
      <c r="L609" s="3">
        <v>29</v>
      </c>
      <c r="M609" s="6" t="d">
        <v>2023-04-06T07:20:00.03839994315058200</v>
      </c>
      <c r="N609" s="7" t="d">
        <v>2023-04-06T03:58:00.01920003443956650</v>
      </c>
      <c r="O609" s="7" t="d">
        <v>2023-04-06T07:20:00.03839994315058200</v>
      </c>
      <c r="P609" s="7" t="d">
        <v>03:22:00.00000019200012150</v>
      </c>
      <c r="Q609" s="7" t="d">
        <v>00:45:00.000</v>
      </c>
      <c r="R609" s="7" t="d">
        <v>02:37:00.00000019200012150</v>
      </c>
      <c r="S609" s="5" t="s">
        <v>78</v>
      </c>
    </row>
    <row r="610" spans="1:19" x14ac:dyDescent="0.3">
      <c r="A610">
        <v>1</v>
      </c>
      <c r="B610" s="5" t="s">
        <v>442</v>
      </c>
      <c r="C610">
        <v>4</v>
      </c>
      <c r="D610" s="5" t="s">
        <v>80</v>
      </c>
      <c r="E610" s="5" t="s">
        <v>73</v>
      </c>
      <c r="F610" s="5" t="s">
        <v>87</v>
      </c>
      <c r="G610" s="8">
        <v>23.29</v>
      </c>
      <c r="H610" s="5" t="s">
        <v>75</v>
      </c>
      <c r="I610">
        <v>609</v>
      </c>
      <c r="J610" s="5" t="s">
        <v>125</v>
      </c>
      <c r="K610" s="5" t="s">
        <v>18</v>
      </c>
      <c r="L610" s="3">
        <v>32</v>
      </c>
      <c r="M610" s="6" t="d">
        <v>2023-04-06T07:02:00.03840019460767725</v>
      </c>
      <c r="N610" s="7" t="d">
        <v>2023-04-06T03:22:59.980800091288983825</v>
      </c>
      <c r="O610" s="7" t="d">
        <v>2023-04-06T07:02:00.03840019460767725</v>
      </c>
      <c r="P610" s="7" t="d">
        <v>03:38:59.99999971199885925</v>
      </c>
      <c r="Q610" s="7" t="d">
        <v>00:26:59.99999999999993925</v>
      </c>
      <c r="R610" s="7" t="d">
        <v>03:11:59.999999711999816400</v>
      </c>
      <c r="S610" s="5" t="s">
        <v>78</v>
      </c>
    </row>
    <row r="611" spans="1:19" x14ac:dyDescent="0.3">
      <c r="A611">
        <v>19</v>
      </c>
      <c r="B611" s="5" t="s">
        <v>121</v>
      </c>
      <c r="C611">
        <v>4</v>
      </c>
      <c r="D611" s="5" t="s">
        <v>92</v>
      </c>
      <c r="E611" s="5" t="s">
        <v>100</v>
      </c>
      <c r="F611" s="5" t="s">
        <v>87</v>
      </c>
      <c r="G611" s="8">
        <v>37.9</v>
      </c>
      <c r="H611" s="5" t="s">
        <v>102</v>
      </c>
      <c r="I611">
        <v>610</v>
      </c>
      <c r="J611" s="5" t="s">
        <v>93</v>
      </c>
      <c r="K611" s="5" t="s">
        <v>989</v>
      </c>
      <c r="L611" s="3">
        <v>44</v>
      </c>
      <c r="M611" s="6" t="d">
        <v>2023-04-06T04:11:00.03840006887912625</v>
      </c>
      <c r="N611" s="7" t="d">
        <v>2023-04-06T02:12:00.02880005165934300</v>
      </c>
      <c r="O611" s="7" t="d">
        <v>2023-04-06T04:11:00.03840006887912625</v>
      </c>
      <c r="P611" s="7" t="d">
        <v>02:14:00.00000003839949375</v>
      </c>
      <c r="Q611" s="7" t="d">
        <v>00:47:00.00000000960029700</v>
      </c>
      <c r="R611" s="7" t="d">
        <v>01:27:00.00000002879980425</v>
      </c>
      <c r="S611" s="5" t="s">
        <v>78</v>
      </c>
    </row>
    <row r="612" spans="1:19" x14ac:dyDescent="0.3">
      <c r="A612">
        <v>13</v>
      </c>
      <c r="B612" s="5" t="s">
        <v>990</v>
      </c>
      <c r="C612">
        <v>1</v>
      </c>
      <c r="D612" s="5" t="s">
        <v>80</v>
      </c>
      <c r="E612" s="5" t="s">
        <v>73</v>
      </c>
      <c r="F612" s="5" t="s">
        <v>87</v>
      </c>
      <c r="G612" s="8">
        <v>44.28</v>
      </c>
      <c r="H612" s="5" t="s">
        <v>102</v>
      </c>
      <c r="I612">
        <v>611</v>
      </c>
      <c r="J612" s="5" t="s">
        <v>89</v>
      </c>
      <c r="K612" s="5" t="s">
        <v>991</v>
      </c>
      <c r="L612" s="3">
        <v>78</v>
      </c>
      <c r="M612" s="6" t="d">
        <v>2023-04-06T07:43:00.01920003443956650</v>
      </c>
      <c r="N612" s="7" t="d">
        <v>2023-04-06T03:54:59.96160005684941800</v>
      </c>
      <c r="O612" s="7" t="d">
        <v>2023-04-06T07:43:00.01920003443956650</v>
      </c>
      <c r="P612" s="7" t="d">
        <v>04:03:00.00000000000095850</v>
      </c>
      <c r="Q612" s="7" t="d">
        <v>01:23:00.00000000959981100</v>
      </c>
      <c r="R612" s="7" t="d">
        <v>02:39:59.9999999039994600</v>
      </c>
      <c r="S612" s="5" t="s">
        <v>78</v>
      </c>
    </row>
    <row r="613" spans="1:19" x14ac:dyDescent="0.3">
      <c r="A613">
        <v>11</v>
      </c>
      <c r="B613" s="5" t="s">
        <v>992</v>
      </c>
      <c r="C613">
        <v>4</v>
      </c>
      <c r="D613" s="5" t="s">
        <v>92</v>
      </c>
      <c r="E613" s="5" t="s">
        <v>73</v>
      </c>
      <c r="F613" s="5" t="s">
        <v>87</v>
      </c>
      <c r="G613" s="8">
        <v>23.54</v>
      </c>
      <c r="H613" s="5" t="s">
        <v>75</v>
      </c>
      <c r="I613">
        <v>612</v>
      </c>
      <c r="J613" s="5" t="s">
        <v>93</v>
      </c>
      <c r="K613" s="5" t="s">
        <v>993</v>
      </c>
      <c r="L613" s="3">
        <v>231</v>
      </c>
      <c r="M613" s="6" t="d">
        <v>2023-04-06T04:59:59.97120019979775225</v>
      </c>
      <c r="N613" s="7" t="d">
        <v>2023-04-06T01:12:00.00000025145709525</v>
      </c>
      <c r="O613" s="7" t="d">
        <v>2023-04-06T04:59:59.97120019979775225</v>
      </c>
      <c r="P613" s="7" t="d">
        <v>03:47:59.99999971199933850</v>
      </c>
      <c r="Q613" s="7" t="d">
        <v>02:08:59.99999997120031725</v>
      </c>
      <c r="R613" s="7" t="d">
        <v>01:39:00.00000000000047925</v>
      </c>
      <c r="S613" s="5" t="s">
        <v>78</v>
      </c>
    </row>
    <row r="614" spans="1:19" x14ac:dyDescent="0.3">
      <c r="A614">
        <v>1</v>
      </c>
      <c r="B614" s="5" t="s">
        <v>172</v>
      </c>
      <c r="C614">
        <v>5</v>
      </c>
      <c r="D614" s="5" t="s">
        <v>86</v>
      </c>
      <c r="E614" s="5" t="s">
        <v>81</v>
      </c>
      <c r="F614" s="5" t="s">
        <v>82</v>
      </c>
      <c r="G614" s="8">
        <v>23.56</v>
      </c>
      <c r="H614" s="5" t="s">
        <v>75</v>
      </c>
      <c r="I614">
        <v>613</v>
      </c>
      <c r="J614" s="5" t="s">
        <v>76</v>
      </c>
      <c r="K614" s="5" t="s">
        <v>994</v>
      </c>
      <c r="L614" s="3">
        <v>285</v>
      </c>
      <c r="M614" s="6" t="d">
        <v>2023-04-06T03:35:00.03839994315058200</v>
      </c>
      <c r="N614" s="7" t="d">
        <v>2023-04-06T01:57:00.00000025145709525</v>
      </c>
      <c r="O614" s="7" t="d">
        <v>2023-04-06T03:35:00.03839994315058200</v>
      </c>
      <c r="P614" s="7" t="d">
        <v>01:37:59.99999969280042525</v>
      </c>
      <c r="Q614" s="7" t="d">
        <v>02:32:00.00000038400000675</v>
      </c>
      <c r="R614" s="7" t="d">
        <v>1899-12-30</v>
      </c>
      <c r="S614" s="5" t="s">
        <v>110</v>
      </c>
    </row>
    <row r="615" spans="1:19" x14ac:dyDescent="0.3">
      <c r="A615">
        <v>19</v>
      </c>
      <c r="B615" s="5" t="s">
        <v>633</v>
      </c>
      <c r="C615">
        <v>6</v>
      </c>
      <c r="D615" s="5" t="s">
        <v>80</v>
      </c>
      <c r="E615" s="5" t="s">
        <v>81</v>
      </c>
      <c r="F615" s="5" t="s">
        <v>74</v>
      </c>
      <c r="G615" s="8">
        <v>26.48</v>
      </c>
      <c r="H615" s="5" t="s">
        <v>75</v>
      </c>
      <c r="I615">
        <v>614</v>
      </c>
      <c r="J615" s="5" t="s">
        <v>103</v>
      </c>
      <c r="K615" s="5" t="s">
        <v>5</v>
      </c>
      <c r="L615" s="3">
        <v>72</v>
      </c>
      <c r="M615" s="6" t="d">
        <v>2023-04-06T04:36:59.99040010850876775</v>
      </c>
      <c r="N615" s="7" t="d">
        <v>2023-04-06T02:32:00.03840019460767725</v>
      </c>
      <c r="O615" s="7" t="d">
        <v>2023-04-06T04:36:59.99040010850876775</v>
      </c>
      <c r="P615" s="7" t="d">
        <v>02:04:59.9999999519997300</v>
      </c>
      <c r="Q615" s="7" t="d">
        <v>00:49:59.99999998079989200</v>
      </c>
      <c r="R615" s="7" t="d">
        <v>01:14:59.99999997119983800</v>
      </c>
      <c r="S615" s="5" t="s">
        <v>78</v>
      </c>
    </row>
    <row r="616" spans="1:19" x14ac:dyDescent="0.3">
      <c r="A616">
        <v>7</v>
      </c>
      <c r="B616" s="5" t="s">
        <v>995</v>
      </c>
      <c r="C616">
        <v>1</v>
      </c>
      <c r="D616" s="5" t="s">
        <v>92</v>
      </c>
      <c r="E616" s="5" t="s">
        <v>100</v>
      </c>
      <c r="F616" s="5" t="s">
        <v>87</v>
      </c>
      <c r="G616" s="8">
        <v>18.420000000000002</v>
      </c>
      <c r="H616" s="5" t="s">
        <v>102</v>
      </c>
      <c r="I616">
        <v>615</v>
      </c>
      <c r="J616" s="5" t="s">
        <v>125</v>
      </c>
      <c r="K616" s="5" t="s">
        <v>996</v>
      </c>
      <c r="L616" s="3">
        <v>333</v>
      </c>
      <c r="M616" s="6" t="d">
        <v>2023-04-06T01:52:59.980800091288983825</v>
      </c>
      <c r="N616" s="7" t="d">
        <v>2023-04-06T00:45:59.961600182577967650</v>
      </c>
      <c r="O616" s="7" t="d">
        <v>2023-04-06T01:52:59.980800091288983825</v>
      </c>
      <c r="P616" s="7" t="d">
        <v>01:21:59.9999998752001350</v>
      </c>
      <c r="Q616" s="7" t="d">
        <v>02:35:59.99999971200029700</v>
      </c>
      <c r="R616" s="7" t="d">
        <v>1899-12-30</v>
      </c>
      <c r="S616" s="5" t="s">
        <v>110</v>
      </c>
    </row>
    <row r="617" spans="1:19" x14ac:dyDescent="0.3">
      <c r="A617">
        <v>4</v>
      </c>
      <c r="B617" s="5" t="s">
        <v>985</v>
      </c>
      <c r="C617">
        <v>4</v>
      </c>
      <c r="D617" s="5" t="s">
        <v>92</v>
      </c>
      <c r="E617" s="5" t="s">
        <v>100</v>
      </c>
      <c r="F617" s="5" t="s">
        <v>87</v>
      </c>
      <c r="G617" s="8">
        <v>23.89</v>
      </c>
      <c r="H617" s="5" t="s">
        <v>102</v>
      </c>
      <c r="I617">
        <v>616</v>
      </c>
      <c r="J617" s="5" t="s">
        <v>103</v>
      </c>
      <c r="K617" s="5" t="s">
        <v>77</v>
      </c>
      <c r="L617" s="3">
        <v>132</v>
      </c>
      <c r="M617" s="6" t="d">
        <v>2023-04-06T03:36:00.00000012572854425</v>
      </c>
      <c r="N617" s="7" t="d">
        <v>2023-04-06T00:13:59.98080021701752875</v>
      </c>
      <c r="O617" s="7" t="d">
        <v>2023-04-06T03:36:00.00000012572854425</v>
      </c>
      <c r="P617" s="7" t="d">
        <v>03:36:59.99999961599927775</v>
      </c>
      <c r="Q617" s="7" t="d">
        <v>00:47:00.00000000960029700</v>
      </c>
      <c r="R617" s="7" t="d">
        <v>02:49:59.99999951999969625</v>
      </c>
      <c r="S617" s="5" t="s">
        <v>78</v>
      </c>
    </row>
    <row r="618" spans="1:19" x14ac:dyDescent="0.3">
      <c r="A618">
        <v>13</v>
      </c>
      <c r="B618" s="5" t="s">
        <v>155</v>
      </c>
      <c r="C618">
        <v>5</v>
      </c>
      <c r="D618" s="5" t="s">
        <v>86</v>
      </c>
      <c r="E618" s="5" t="s">
        <v>73</v>
      </c>
      <c r="F618" s="5" t="s">
        <v>87</v>
      </c>
      <c r="G618" s="8">
        <v>38.18</v>
      </c>
      <c r="H618" s="5" t="s">
        <v>88</v>
      </c>
      <c r="I618">
        <v>617</v>
      </c>
      <c r="J618" s="5" t="s">
        <v>112</v>
      </c>
      <c r="K618" s="5" t="s">
        <v>596</v>
      </c>
      <c r="L618" s="3">
        <v>142</v>
      </c>
      <c r="M618" s="6" t="d">
        <v>2023-04-06T05:17:00.00959976576268800</v>
      </c>
      <c r="N618" s="7" t="d">
        <v>2023-04-06T01:20:00.03839994315058200</v>
      </c>
      <c r="O618" s="7" t="d">
        <v>2023-04-06T05:17:00.00959976576268800</v>
      </c>
      <c r="P618" s="7" t="d">
        <v>03:56:59.999999711999816400</v>
      </c>
      <c r="Q618" s="7" t="d">
        <v>00:51:00.00000002880028350</v>
      </c>
      <c r="R618" s="7" t="d">
        <v>03:05:59.99999942400107325</v>
      </c>
      <c r="S618" s="5" t="s">
        <v>78</v>
      </c>
    </row>
    <row r="619" spans="1:19" x14ac:dyDescent="0.3">
      <c r="A619">
        <v>3</v>
      </c>
      <c r="B619" s="5" t="s">
        <v>997</v>
      </c>
      <c r="C619">
        <v>5</v>
      </c>
      <c r="D619" s="5" t="s">
        <v>96</v>
      </c>
      <c r="E619" s="5" t="s">
        <v>81</v>
      </c>
      <c r="F619" s="5" t="s">
        <v>87</v>
      </c>
      <c r="G619" s="8">
        <v>25.93</v>
      </c>
      <c r="H619" s="5" t="s">
        <v>88</v>
      </c>
      <c r="I619">
        <v>618</v>
      </c>
      <c r="J619" s="5" t="s">
        <v>130</v>
      </c>
      <c r="K619" s="5" t="s">
        <v>998</v>
      </c>
      <c r="L619" s="3">
        <v>319</v>
      </c>
      <c r="M619" s="6" t="d">
        <v>2023-04-06T03:11:59.971199822612106675</v>
      </c>
      <c r="N619" s="7" t="d">
        <v>2023-04-06T00:56:00.00960026867687850</v>
      </c>
      <c r="O619" s="7" t="d">
        <v>2023-04-06T03:11:59.971199822612106675</v>
      </c>
      <c r="P619" s="7" t="d">
        <v>02:15:59.999999529600467100</v>
      </c>
      <c r="Q619" s="7" t="d">
        <v>01:57:59.99999996159954100</v>
      </c>
      <c r="R619" s="7" t="d">
        <v>00:17:59.99999956800002700</v>
      </c>
      <c r="S619" s="5" t="s">
        <v>78</v>
      </c>
    </row>
    <row r="620" spans="1:19" x14ac:dyDescent="0.3">
      <c r="A620">
        <v>6</v>
      </c>
      <c r="B620" s="5" t="s">
        <v>663</v>
      </c>
      <c r="C620">
        <v>4</v>
      </c>
      <c r="D620" s="5" t="s">
        <v>92</v>
      </c>
      <c r="E620" s="5" t="s">
        <v>100</v>
      </c>
      <c r="F620" s="5" t="s">
        <v>87</v>
      </c>
      <c r="G620" s="8">
        <v>16.440000000000001</v>
      </c>
      <c r="H620" s="5" t="s">
        <v>75</v>
      </c>
      <c r="I620">
        <v>619</v>
      </c>
      <c r="J620" s="5" t="s">
        <v>125</v>
      </c>
      <c r="K620" s="5" t="s">
        <v>999</v>
      </c>
      <c r="L620" s="3">
        <v>132</v>
      </c>
      <c r="M620" s="6" t="d">
        <v>2023-04-06T02:41:00.03840006887912625</v>
      </c>
      <c r="N620" s="7" t="d">
        <v>2023-04-06T00:15:59.99039998278021675</v>
      </c>
      <c r="O620" s="7" t="d">
        <v>2023-04-06T02:41:00.03840006887912625</v>
      </c>
      <c r="P620" s="7" t="d">
        <v>02:25:00.00000048000030375</v>
      </c>
      <c r="Q620" s="7" t="d">
        <v>01:36:00.00000002879968275</v>
      </c>
      <c r="R620" s="7" t="d">
        <v>00:49:00.00000010559987850</v>
      </c>
      <c r="S620" s="5" t="s">
        <v>78</v>
      </c>
    </row>
    <row r="621" spans="1:19" x14ac:dyDescent="0.3">
      <c r="A621">
        <v>16</v>
      </c>
      <c r="B621" s="5" t="s">
        <v>1000</v>
      </c>
      <c r="C621">
        <v>3</v>
      </c>
      <c r="D621" s="5" t="s">
        <v>96</v>
      </c>
      <c r="E621" s="5" t="s">
        <v>73</v>
      </c>
      <c r="F621" s="5" t="s">
        <v>87</v>
      </c>
      <c r="G621" s="8">
        <v>26.64</v>
      </c>
      <c r="H621" s="5" t="s">
        <v>75</v>
      </c>
      <c r="I621">
        <v>620</v>
      </c>
      <c r="J621" s="5" t="s">
        <v>93</v>
      </c>
      <c r="K621" s="5" t="s">
        <v>16</v>
      </c>
      <c r="L621" s="3">
        <v>57</v>
      </c>
      <c r="M621" s="6" t="d">
        <v>2023-04-06T06:06:59.99040010850876775</v>
      </c>
      <c r="N621" s="7" t="d">
        <v>2023-04-06T02:48:59.990399731323122850</v>
      </c>
      <c r="O621" s="7" t="d">
        <v>2023-04-06T06:06:59.99040010850876775</v>
      </c>
      <c r="P621" s="7" t="d">
        <v>03:18:00.00000000000095850</v>
      </c>
      <c r="Q621" s="7" t="d">
        <v>00:40:00.00000001920010800</v>
      </c>
      <c r="R621" s="7" t="d">
        <v>02:38:00.000000671999948700</v>
      </c>
      <c r="S621" s="5" t="s">
        <v>78</v>
      </c>
    </row>
    <row r="622" spans="1:19" x14ac:dyDescent="0.3">
      <c r="A622">
        <v>5</v>
      </c>
      <c r="B622" s="5" t="s">
        <v>1001</v>
      </c>
      <c r="C622">
        <v>2</v>
      </c>
      <c r="D622" s="5" t="s">
        <v>86</v>
      </c>
      <c r="E622" s="5" t="s">
        <v>73</v>
      </c>
      <c r="F622" s="5" t="s">
        <v>87</v>
      </c>
      <c r="G622" s="8">
        <v>42.27</v>
      </c>
      <c r="H622" s="5" t="s">
        <v>102</v>
      </c>
      <c r="I622">
        <v>621</v>
      </c>
      <c r="J622" s="5" t="s">
        <v>125</v>
      </c>
      <c r="K622" s="5" t="s">
        <v>17</v>
      </c>
      <c r="L622" s="3">
        <v>105</v>
      </c>
      <c r="M622" s="6" t="d">
        <v>2023-04-06T02:26:59.971199822612106675</v>
      </c>
      <c r="N622" s="7" t="d">
        <v>2023-04-06T01:07:59.980800091288983825</v>
      </c>
      <c r="O622" s="7" t="d">
        <v>2023-04-06T02:26:59.971199822612106675</v>
      </c>
      <c r="P622" s="7" t="d">
        <v>01:33:59.99999976000032400</v>
      </c>
      <c r="Q622" s="7" t="d">
        <v>00:08:00.00000000384002025</v>
      </c>
      <c r="R622" s="7" t="d">
        <v>01:25:59.99999972159975025</v>
      </c>
      <c r="S622" s="5" t="s">
        <v>78</v>
      </c>
    </row>
    <row r="623" spans="1:19" x14ac:dyDescent="0.3">
      <c r="A623">
        <v>7</v>
      </c>
      <c r="B623" s="5" t="s">
        <v>952</v>
      </c>
      <c r="C623">
        <v>5</v>
      </c>
      <c r="D623" s="5" t="s">
        <v>72</v>
      </c>
      <c r="E623" s="5" t="s">
        <v>100</v>
      </c>
      <c r="F623" s="5" t="s">
        <v>87</v>
      </c>
      <c r="G623" s="8">
        <v>11.47</v>
      </c>
      <c r="H623" s="5" t="s">
        <v>75</v>
      </c>
      <c r="I623">
        <v>622</v>
      </c>
      <c r="J623" s="5" t="s">
        <v>147</v>
      </c>
      <c r="K623" s="5" t="s">
        <v>1002</v>
      </c>
      <c r="L623" s="3">
        <v>121</v>
      </c>
      <c r="M623" s="6" t="d">
        <v>2023-04-06T05:30:59.99039998278021675</v>
      </c>
      <c r="N623" s="7" t="d">
        <v>2023-04-06T02:06:59.96160030830651325</v>
      </c>
      <c r="O623" s="7" t="d">
        <v>2023-04-06T05:30:59.99039998278021675</v>
      </c>
      <c r="P623" s="7" t="d">
        <v>03:24:00.00000028799970300</v>
      </c>
      <c r="Q623" s="7" t="d">
        <v>01:18:00.00000002879992575</v>
      </c>
      <c r="R623" s="7" t="d">
        <v>02:06:00.00000025919978400</v>
      </c>
      <c r="S623" s="5" t="s">
        <v>78</v>
      </c>
    </row>
    <row r="624" spans="1:19" x14ac:dyDescent="0.3">
      <c r="A624">
        <v>13</v>
      </c>
      <c r="B624" s="5" t="s">
        <v>748</v>
      </c>
      <c r="C624">
        <v>1</v>
      </c>
      <c r="D624" s="5" t="s">
        <v>72</v>
      </c>
      <c r="E624" s="5" t="s">
        <v>73</v>
      </c>
      <c r="F624" s="5" t="s">
        <v>82</v>
      </c>
      <c r="G624" s="8">
        <v>22.05</v>
      </c>
      <c r="H624" s="5" t="s">
        <v>88</v>
      </c>
      <c r="I624">
        <v>623</v>
      </c>
      <c r="J624" s="5" t="s">
        <v>112</v>
      </c>
      <c r="K624" s="5" t="s">
        <v>1003</v>
      </c>
      <c r="L624" s="3">
        <v>235</v>
      </c>
      <c r="M624" s="6" t="d">
        <v>2023-04-06T03:09:59.96160005684941800</v>
      </c>
      <c r="N624" s="7" t="d">
        <v>2023-04-06T00:45:00.000</v>
      </c>
      <c r="O624" s="7" t="d">
        <v>2023-04-06T03:09:59.96160005684941800</v>
      </c>
      <c r="P624" s="7" t="d">
        <v>02:25:00.00000048000030375</v>
      </c>
      <c r="Q624" s="7" t="d">
        <v>02:24:59.99999961600023625</v>
      </c>
      <c r="R624" s="7" t="d">
        <v>00:00:00.00000006984892664294400</v>
      </c>
      <c r="S624" s="5" t="s">
        <v>78</v>
      </c>
    </row>
    <row r="625" spans="1:19" x14ac:dyDescent="0.3">
      <c r="A625">
        <v>1</v>
      </c>
      <c r="B625" s="5" t="s">
        <v>664</v>
      </c>
      <c r="C625">
        <v>4</v>
      </c>
      <c r="D625" s="5" t="s">
        <v>80</v>
      </c>
      <c r="E625" s="5" t="s">
        <v>100</v>
      </c>
      <c r="F625" s="5" t="s">
        <v>87</v>
      </c>
      <c r="G625" s="8">
        <v>38</v>
      </c>
      <c r="H625" s="5" t="s">
        <v>75</v>
      </c>
      <c r="I625">
        <v>624</v>
      </c>
      <c r="J625" s="5" t="s">
        <v>147</v>
      </c>
      <c r="K625" s="5" t="s">
        <v>1004</v>
      </c>
      <c r="L625" s="3">
        <v>102</v>
      </c>
      <c r="M625" s="6" t="d">
        <v>2023-04-06T03:26:00.03840006887912625</v>
      </c>
      <c r="N625" s="7" t="d">
        <v>2023-04-06T01:56:00.03840006887912625</v>
      </c>
      <c r="O625" s="7" t="d">
        <v>2023-04-06T03:26:00.03840006887912625</v>
      </c>
      <c r="P625" s="7" t="d">
        <v>01:30:00.000</v>
      </c>
      <c r="Q625" s="7" t="d">
        <v>01:18:59.999999990399825850</v>
      </c>
      <c r="R625" s="7" t="d">
        <v>00:11:00.00000000096003375</v>
      </c>
      <c r="S625" s="5" t="s">
        <v>78</v>
      </c>
    </row>
    <row r="626" spans="1:19" x14ac:dyDescent="0.3">
      <c r="A626">
        <v>5</v>
      </c>
      <c r="B626" s="5" t="s">
        <v>1005</v>
      </c>
      <c r="C626">
        <v>4</v>
      </c>
      <c r="D626" s="5" t="s">
        <v>96</v>
      </c>
      <c r="E626" s="5" t="s">
        <v>100</v>
      </c>
      <c r="F626" s="5" t="s">
        <v>87</v>
      </c>
      <c r="G626" s="8">
        <v>41.73</v>
      </c>
      <c r="H626" s="5" t="s">
        <v>102</v>
      </c>
      <c r="I626">
        <v>625</v>
      </c>
      <c r="J626" s="5" t="s">
        <v>130</v>
      </c>
      <c r="K626" s="5" t="s">
        <v>1006</v>
      </c>
      <c r="L626" s="3">
        <v>139</v>
      </c>
      <c r="M626" s="6" t="d">
        <v>2023-04-06T03:22:00.01919990871101550</v>
      </c>
      <c r="N626" s="7" t="d">
        <v>2023-04-06T00:08:59.99999987427145575</v>
      </c>
      <c r="O626" s="7" t="d">
        <v>2023-04-06T03:22:00.01919990871101550</v>
      </c>
      <c r="P626" s="7" t="d">
        <v>03:27:59.99999961600119475</v>
      </c>
      <c r="Q626" s="7" t="d">
        <v>01:36:59.99999999040018900</v>
      </c>
      <c r="R626" s="7" t="d">
        <v>01:51:00.00000005759984475</v>
      </c>
      <c r="S626" s="5" t="s">
        <v>78</v>
      </c>
    </row>
    <row r="627" spans="1:19" x14ac:dyDescent="0.3">
      <c r="A627">
        <v>14</v>
      </c>
      <c r="B627" s="5" t="s">
        <v>1007</v>
      </c>
      <c r="C627">
        <v>4</v>
      </c>
      <c r="D627" s="5" t="s">
        <v>96</v>
      </c>
      <c r="E627" s="5" t="s">
        <v>81</v>
      </c>
      <c r="F627" s="5" t="s">
        <v>87</v>
      </c>
      <c r="G627" s="8">
        <v>19.239999999999998</v>
      </c>
      <c r="H627" s="5" t="s">
        <v>88</v>
      </c>
      <c r="I627">
        <v>626</v>
      </c>
      <c r="J627" s="5" t="s">
        <v>147</v>
      </c>
      <c r="K627" s="5" t="s">
        <v>1008</v>
      </c>
      <c r="L627" s="3">
        <v>137</v>
      </c>
      <c r="M627" s="6" t="d">
        <v>2023-04-06T04:09:59.9903998570516725</v>
      </c>
      <c r="N627" s="7" t="d">
        <v>2023-04-06T02:44:59.97120019979775225</v>
      </c>
      <c r="O627" s="7" t="d">
        <v>2023-04-06T04:09:59.9903998570516725</v>
      </c>
      <c r="P627" s="7" t="d">
        <v>01:24:59.99999967359995950</v>
      </c>
      <c r="Q627" s="7" t="d">
        <v>00:58:00.0000000191998650</v>
      </c>
      <c r="R627" s="7" t="d">
        <v>00:26:59.99999965440009450</v>
      </c>
      <c r="S627" s="5" t="s">
        <v>78</v>
      </c>
    </row>
    <row r="628" spans="1:19" x14ac:dyDescent="0.3">
      <c r="A628">
        <v>4</v>
      </c>
      <c r="B628" s="5" t="s">
        <v>430</v>
      </c>
      <c r="C628">
        <v>3</v>
      </c>
      <c r="D628" s="5" t="s">
        <v>72</v>
      </c>
      <c r="E628" s="5" t="s">
        <v>73</v>
      </c>
      <c r="F628" s="5" t="s">
        <v>87</v>
      </c>
      <c r="G628" s="8">
        <v>44.24</v>
      </c>
      <c r="H628" s="5" t="s">
        <v>102</v>
      </c>
      <c r="I628">
        <v>627</v>
      </c>
      <c r="J628" s="5" t="s">
        <v>125</v>
      </c>
      <c r="K628" s="5" t="s">
        <v>23</v>
      </c>
      <c r="L628" s="3">
        <v>21</v>
      </c>
      <c r="M628" s="6" t="d">
        <v>2023-04-06T04:12:59.96159980539232275</v>
      </c>
      <c r="N628" s="7" t="d">
        <v>2023-04-06T02:23:00.03839969169348675</v>
      </c>
      <c r="O628" s="7" t="d">
        <v>2023-04-06T04:12:59.96159980539232275</v>
      </c>
      <c r="P628" s="7" t="d">
        <v>02:04:59.99999951999969625</v>
      </c>
      <c r="Q628" s="7" t="d">
        <v>00:36:59.99999996160002025</v>
      </c>
      <c r="R628" s="7" t="d">
        <v>01:27:59.99999947199978400</v>
      </c>
      <c r="S628" s="5" t="s">
        <v>78</v>
      </c>
    </row>
    <row r="629" spans="1:19" x14ac:dyDescent="0.3">
      <c r="A629">
        <v>2</v>
      </c>
      <c r="B629" s="5" t="s">
        <v>396</v>
      </c>
      <c r="C629">
        <v>1</v>
      </c>
      <c r="D629" s="5" t="s">
        <v>72</v>
      </c>
      <c r="E629" s="5" t="s">
        <v>81</v>
      </c>
      <c r="F629" s="5" t="s">
        <v>87</v>
      </c>
      <c r="G629" s="8">
        <v>15.03</v>
      </c>
      <c r="H629" s="5" t="s">
        <v>75</v>
      </c>
      <c r="I629">
        <v>628</v>
      </c>
      <c r="J629" s="5" t="s">
        <v>130</v>
      </c>
      <c r="K629" s="5" t="s">
        <v>1009</v>
      </c>
      <c r="L629" s="3">
        <v>168</v>
      </c>
      <c r="M629" s="6" t="d">
        <v>2023-04-06T01:36:59.99040010850876775</v>
      </c>
      <c r="N629" s="7" t="d">
        <v>2023-04-06T00:08:59.99999987427145575</v>
      </c>
      <c r="O629" s="7" t="d">
        <v>2023-04-06T01:36:59.99040010850876775</v>
      </c>
      <c r="P629" s="7" t="d">
        <v>01:28:00.00000024959996625</v>
      </c>
      <c r="Q629" s="7" t="d">
        <v>00:42:59.99999999040000675</v>
      </c>
      <c r="R629" s="7" t="d">
        <v>00:45:00.00000025920026125447747950</v>
      </c>
      <c r="S629" s="5" t="s">
        <v>78</v>
      </c>
    </row>
    <row r="630" spans="1:19" x14ac:dyDescent="0.3">
      <c r="A630">
        <v>17</v>
      </c>
      <c r="B630" s="5" t="s">
        <v>161</v>
      </c>
      <c r="C630">
        <v>2</v>
      </c>
      <c r="D630" s="5" t="s">
        <v>96</v>
      </c>
      <c r="E630" s="5" t="s">
        <v>100</v>
      </c>
      <c r="F630" s="5" t="s">
        <v>74</v>
      </c>
      <c r="G630" s="8">
        <v>26.07</v>
      </c>
      <c r="H630" s="5" t="s">
        <v>102</v>
      </c>
      <c r="I630">
        <v>629</v>
      </c>
      <c r="J630" s="5" t="s">
        <v>147</v>
      </c>
      <c r="K630" s="5" t="s">
        <v>1010</v>
      </c>
      <c r="L630" s="3">
        <v>130</v>
      </c>
      <c r="M630" s="6" t="d">
        <v>2023-04-06T05:55:00.01920028589666175</v>
      </c>
      <c r="N630" s="7" t="d">
        <v>2023-04-06T02:06:59.96160030830651325</v>
      </c>
      <c r="O630" s="7" t="d">
        <v>2023-04-06T05:55:00.01920028589666175</v>
      </c>
      <c r="P630" s="7" t="d">
        <v>04:03:00.00000086400103275</v>
      </c>
      <c r="Q630" s="7" t="d">
        <v>01:23:59.99999997119971650</v>
      </c>
      <c r="R630" s="7" t="d">
        <v>02:39:00.00000028799970300</v>
      </c>
      <c r="S630" s="5" t="s">
        <v>78</v>
      </c>
    </row>
    <row r="631" spans="1:19" x14ac:dyDescent="0.3">
      <c r="A631">
        <v>2</v>
      </c>
      <c r="B631" s="5" t="s">
        <v>582</v>
      </c>
      <c r="C631">
        <v>2</v>
      </c>
      <c r="D631" s="5" t="s">
        <v>92</v>
      </c>
      <c r="E631" s="5" t="s">
        <v>73</v>
      </c>
      <c r="F631" s="5" t="s">
        <v>74</v>
      </c>
      <c r="G631" s="8">
        <v>36.619999999999997</v>
      </c>
      <c r="H631" s="5" t="s">
        <v>88</v>
      </c>
      <c r="I631">
        <v>630</v>
      </c>
      <c r="J631" s="5" t="s">
        <v>108</v>
      </c>
      <c r="K631" s="5" t="s">
        <v>1011</v>
      </c>
      <c r="L631" s="3">
        <v>182</v>
      </c>
      <c r="M631" s="6" t="d">
        <v>2023-04-06T02:48:59.990399731323122850</v>
      </c>
      <c r="N631" s="7" t="d">
        <v>2023-04-06T00:02:00.00959976576268800</v>
      </c>
      <c r="O631" s="7" t="d">
        <v>2023-04-06T02:48:59.990399731323122850</v>
      </c>
      <c r="P631" s="7" t="d">
        <v>02:46:59.99999980800035775</v>
      </c>
      <c r="Q631" s="7" t="d">
        <v>01:14:59.99999997119983800</v>
      </c>
      <c r="R631" s="7" t="d">
        <v>01:32:00.00000000960029700</v>
      </c>
      <c r="S631" s="5" t="s">
        <v>78</v>
      </c>
    </row>
    <row r="632" spans="1:19" x14ac:dyDescent="0.3">
      <c r="A632">
        <v>6</v>
      </c>
      <c r="B632" s="5" t="s">
        <v>698</v>
      </c>
      <c r="C632">
        <v>1</v>
      </c>
      <c r="D632" s="5" t="s">
        <v>92</v>
      </c>
      <c r="E632" s="5" t="s">
        <v>100</v>
      </c>
      <c r="F632" s="5" t="s">
        <v>87</v>
      </c>
      <c r="G632" s="8">
        <v>39.71</v>
      </c>
      <c r="H632" s="5" t="s">
        <v>75</v>
      </c>
      <c r="I632">
        <v>631</v>
      </c>
      <c r="J632" s="5" t="s">
        <v>83</v>
      </c>
      <c r="K632" s="5" t="s">
        <v>19</v>
      </c>
      <c r="L632" s="3">
        <v>66</v>
      </c>
      <c r="M632" s="6" t="d">
        <v>2023-04-06T02:51:00.00000012572854425</v>
      </c>
      <c r="N632" s="7" t="d">
        <v>2023-04-06T00:20:59.97119969688356175</v>
      </c>
      <c r="O632" s="7" t="d">
        <v>2023-04-06T02:51:00.00000012572854425</v>
      </c>
      <c r="P632" s="7" t="d">
        <v>02:30:00.00000028800042525</v>
      </c>
      <c r="Q632" s="7" t="d">
        <v>00:45:59.999999961599903475</v>
      </c>
      <c r="R632" s="7" t="d">
        <v>01:44:00.0000004128004050</v>
      </c>
      <c r="S632" s="5" t="s">
        <v>78</v>
      </c>
    </row>
    <row r="633" spans="1:19" x14ac:dyDescent="0.3">
      <c r="A633">
        <v>16</v>
      </c>
      <c r="B633" s="5" t="s">
        <v>1012</v>
      </c>
      <c r="C633">
        <v>2</v>
      </c>
      <c r="D633" s="5" t="s">
        <v>72</v>
      </c>
      <c r="E633" s="5" t="s">
        <v>81</v>
      </c>
      <c r="F633" s="5" t="s">
        <v>87</v>
      </c>
      <c r="G633" s="8">
        <v>22.41</v>
      </c>
      <c r="H633" s="5" t="s">
        <v>88</v>
      </c>
      <c r="I633">
        <v>632</v>
      </c>
      <c r="J633" s="5" t="s">
        <v>125</v>
      </c>
      <c r="K633" s="5" t="s">
        <v>1013</v>
      </c>
      <c r="L633" s="3">
        <v>129</v>
      </c>
      <c r="M633" s="6" t="d">
        <v>2023-04-06T02:55:00.01920028589666175</v>
      </c>
      <c r="N633" s="7" t="d">
        <v>2023-04-06T00:15:00.02879980020224775</v>
      </c>
      <c r="O633" s="7" t="d">
        <v>2023-04-06T02:55:00.01920028589666175</v>
      </c>
      <c r="P633" s="7" t="d">
        <v>02:40:00.0000007679995275</v>
      </c>
      <c r="Q633" s="7" t="d">
        <v>01:27:59.99999999039970300</v>
      </c>
      <c r="R633" s="7" t="d">
        <v>01:12:00.00000051840016200</v>
      </c>
      <c r="S633" s="5" t="s">
        <v>78</v>
      </c>
    </row>
    <row r="634" spans="1:19" x14ac:dyDescent="0.3">
      <c r="A634">
        <v>16</v>
      </c>
      <c r="B634" s="5" t="s">
        <v>1014</v>
      </c>
      <c r="C634">
        <v>5</v>
      </c>
      <c r="D634" s="5" t="s">
        <v>72</v>
      </c>
      <c r="E634" s="5" t="s">
        <v>73</v>
      </c>
      <c r="F634" s="5" t="s">
        <v>87</v>
      </c>
      <c r="G634" s="8">
        <v>11.19</v>
      </c>
      <c r="H634" s="5" t="s">
        <v>75</v>
      </c>
      <c r="I634">
        <v>633</v>
      </c>
      <c r="J634" s="5" t="s">
        <v>108</v>
      </c>
      <c r="K634" s="5" t="s">
        <v>1015</v>
      </c>
      <c r="L634" s="3">
        <v>236</v>
      </c>
      <c r="M634" s="6" t="d">
        <v>2023-04-06T05:28:00.01920003443956650</v>
      </c>
      <c r="N634" s="7" t="d">
        <v>2023-04-06T03:42:59.99040023423731200</v>
      </c>
      <c r="O634" s="7" t="d">
        <v>2023-04-06T05:28:00.01920003443956650</v>
      </c>
      <c r="P634" s="7" t="d">
        <v>01:44:59.99999976959989875</v>
      </c>
      <c r="Q634" s="7" t="d">
        <v>02:28:59.99999980800059400</v>
      </c>
      <c r="R634" s="7" t="d">
        <v>1899-12-30</v>
      </c>
      <c r="S634" s="5" t="s">
        <v>110</v>
      </c>
    </row>
    <row r="635" spans="1:19" x14ac:dyDescent="0.3">
      <c r="A635">
        <v>2</v>
      </c>
      <c r="B635" s="5" t="s">
        <v>725</v>
      </c>
      <c r="C635">
        <v>1</v>
      </c>
      <c r="D635" s="5" t="s">
        <v>80</v>
      </c>
      <c r="E635" s="5" t="s">
        <v>81</v>
      </c>
      <c r="F635" s="5" t="s">
        <v>87</v>
      </c>
      <c r="G635" s="8">
        <v>29.25</v>
      </c>
      <c r="H635" s="5" t="s">
        <v>75</v>
      </c>
      <c r="I635">
        <v>634</v>
      </c>
      <c r="J635" s="5" t="s">
        <v>103</v>
      </c>
      <c r="K635" s="5" t="s">
        <v>1016</v>
      </c>
      <c r="L635" s="3">
        <v>344</v>
      </c>
      <c r="M635" s="6" t="d">
        <v>2023-04-06T03:36:00.00000012572854425</v>
      </c>
      <c r="N635" s="7" t="d">
        <v>2023-04-06T00:02:59.97119994834065700</v>
      </c>
      <c r="O635" s="7" t="d">
        <v>2023-04-06T03:36:00.00000012572854425</v>
      </c>
      <c r="P635" s="7" t="d">
        <v>03:33:00.00000028800018225</v>
      </c>
      <c r="Q635" s="7" t="d">
        <v>02:37:00.00000019200012150</v>
      </c>
      <c r="R635" s="7" t="d">
        <v>00:56:00.00000018239994600</v>
      </c>
      <c r="S635" s="5" t="s">
        <v>78</v>
      </c>
    </row>
    <row r="636" spans="1:19" x14ac:dyDescent="0.3">
      <c r="A636">
        <v>5</v>
      </c>
      <c r="B636" s="5" t="s">
        <v>1017</v>
      </c>
      <c r="C636">
        <v>2</v>
      </c>
      <c r="D636" s="5" t="s">
        <v>86</v>
      </c>
      <c r="E636" s="5" t="s">
        <v>73</v>
      </c>
      <c r="F636" s="5" t="s">
        <v>87</v>
      </c>
      <c r="G636" s="8">
        <v>22.15</v>
      </c>
      <c r="H636" s="5" t="s">
        <v>88</v>
      </c>
      <c r="I636">
        <v>635</v>
      </c>
      <c r="J636" s="5" t="s">
        <v>97</v>
      </c>
      <c r="K636" s="5" t="s">
        <v>13</v>
      </c>
      <c r="L636" s="3">
        <v>58</v>
      </c>
      <c r="M636" s="6" t="d">
        <v>2023-04-06T03:04:00.01920016016811075</v>
      </c>
      <c r="N636" s="7" t="d">
        <v>2023-04-06T00:17:00.03840019460767725</v>
      </c>
      <c r="O636" s="7" t="d">
        <v>2023-04-06T03:04:00.01920016016811075</v>
      </c>
      <c r="P636" s="7" t="d">
        <v>02:46:59.99999980800035775</v>
      </c>
      <c r="Q636" s="7" t="d">
        <v>00:24:59.99999999039994600</v>
      </c>
      <c r="R636" s="7" t="d">
        <v>02:21:59.99999999040018900</v>
      </c>
      <c r="S636" s="5" t="s">
        <v>78</v>
      </c>
    </row>
    <row r="637" spans="1:19" x14ac:dyDescent="0.3">
      <c r="A637">
        <v>14</v>
      </c>
      <c r="B637" s="5" t="s">
        <v>1018</v>
      </c>
      <c r="C637">
        <v>3</v>
      </c>
      <c r="D637" s="5" t="s">
        <v>92</v>
      </c>
      <c r="E637" s="5" t="s">
        <v>100</v>
      </c>
      <c r="F637" s="5" t="s">
        <v>74</v>
      </c>
      <c r="G637" s="8">
        <v>32.86</v>
      </c>
      <c r="H637" s="5" t="s">
        <v>88</v>
      </c>
      <c r="I637">
        <v>636</v>
      </c>
      <c r="J637" s="5" t="s">
        <v>125</v>
      </c>
      <c r="K637" s="5" t="s">
        <v>1019</v>
      </c>
      <c r="L637" s="3">
        <v>126</v>
      </c>
      <c r="M637" s="6" t="d">
        <v>2023-04-06T05:48:00.02880017738789400</v>
      </c>
      <c r="N637" s="7" t="d">
        <v>2023-04-06T03:35:00.03839994315058200</v>
      </c>
      <c r="O637" s="7" t="d">
        <v>2023-04-06T05:48:00.02880017738789400</v>
      </c>
      <c r="P637" s="7" t="d">
        <v>02:13:00.00000024959996625</v>
      </c>
      <c r="Q637" s="7" t="d">
        <v>02:30:59.99999990400017550</v>
      </c>
      <c r="R637" s="7" t="d">
        <v>1899-12-30</v>
      </c>
      <c r="S637" s="5" t="s">
        <v>110</v>
      </c>
    </row>
    <row r="638" spans="1:19" x14ac:dyDescent="0.3">
      <c r="A638">
        <v>6</v>
      </c>
      <c r="B638" s="5" t="s">
        <v>1020</v>
      </c>
      <c r="C638">
        <v>3</v>
      </c>
      <c r="D638" s="5" t="s">
        <v>96</v>
      </c>
      <c r="E638" s="5" t="s">
        <v>73</v>
      </c>
      <c r="F638" s="5" t="s">
        <v>87</v>
      </c>
      <c r="G638" s="8">
        <v>36.58</v>
      </c>
      <c r="H638" s="5" t="s">
        <v>75</v>
      </c>
      <c r="I638">
        <v>637</v>
      </c>
      <c r="J638" s="5" t="s">
        <v>125</v>
      </c>
      <c r="K638" s="5" t="s">
        <v>1021</v>
      </c>
      <c r="L638" s="3">
        <v>117</v>
      </c>
      <c r="M638" s="6" t="d">
        <v>2023-04-06T04:32:00.00959976576268800</v>
      </c>
      <c r="N638" s="7" t="d">
        <v>2023-04-06T01:54:59.9903998570516725</v>
      </c>
      <c r="O638" s="7" t="d">
        <v>2023-04-06T04:32:00.00959976576268800</v>
      </c>
      <c r="P638" s="7" t="d">
        <v>02:37:00.00000019200012150</v>
      </c>
      <c r="Q638" s="7" t="d">
        <v>01:00:59.9999999904000675</v>
      </c>
      <c r="R638" s="7" t="d">
        <v>01:35:59.99999994240039825</v>
      </c>
      <c r="S638" s="5" t="s">
        <v>78</v>
      </c>
    </row>
    <row r="639" spans="1:19" x14ac:dyDescent="0.3">
      <c r="A639">
        <v>16</v>
      </c>
      <c r="B639" s="5" t="s">
        <v>376</v>
      </c>
      <c r="C639">
        <v>6</v>
      </c>
      <c r="D639" s="5" t="s">
        <v>72</v>
      </c>
      <c r="E639" s="5" t="s">
        <v>100</v>
      </c>
      <c r="F639" s="5" t="s">
        <v>87</v>
      </c>
      <c r="G639" s="8">
        <v>30.71</v>
      </c>
      <c r="H639" s="5" t="s">
        <v>102</v>
      </c>
      <c r="I639">
        <v>638</v>
      </c>
      <c r="J639" s="5" t="s">
        <v>147</v>
      </c>
      <c r="K639" s="5" t="s">
        <v>7</v>
      </c>
      <c r="L639" s="3">
        <v>90</v>
      </c>
      <c r="M639" s="6" t="d">
        <v>2023-04-06T02:15:59.961600182577967650</v>
      </c>
      <c r="N639" s="7" t="d">
        <v>2023-04-06T00:53:59.99999987427145575</v>
      </c>
      <c r="O639" s="7" t="d">
        <v>2023-04-06T02:15:59.961600182577967650</v>
      </c>
      <c r="P639" s="7" t="d">
        <v>01:37:00.00000033599973675</v>
      </c>
      <c r="Q639" s="7" t="d">
        <v>00:44:00.00000003840009450</v>
      </c>
      <c r="R639" s="7" t="d">
        <v>00:53:00.00000029760023625</v>
      </c>
      <c r="S639" s="5" t="s">
        <v>78</v>
      </c>
    </row>
    <row r="640" spans="1:19" x14ac:dyDescent="0.3">
      <c r="A640">
        <v>8</v>
      </c>
      <c r="B640" s="5" t="s">
        <v>1022</v>
      </c>
      <c r="C640">
        <v>4</v>
      </c>
      <c r="D640" s="5" t="s">
        <v>86</v>
      </c>
      <c r="E640" s="5" t="s">
        <v>100</v>
      </c>
      <c r="F640" s="5" t="s">
        <v>87</v>
      </c>
      <c r="G640" s="8">
        <v>18.97</v>
      </c>
      <c r="H640" s="5" t="s">
        <v>75</v>
      </c>
      <c r="I640">
        <v>639</v>
      </c>
      <c r="J640" s="5" t="s">
        <v>76</v>
      </c>
      <c r="K640" s="5" t="s">
        <v>1023</v>
      </c>
      <c r="L640" s="3">
        <v>152</v>
      </c>
      <c r="M640" s="6" t="d">
        <v>2023-04-06T05:19:00.01920016016811075</v>
      </c>
      <c r="N640" s="7" t="d">
        <v>2023-04-06T02:17:00.00959976576268800</v>
      </c>
      <c r="O640" s="7" t="d">
        <v>2023-04-06T05:19:00.01920016016811075</v>
      </c>
      <c r="P640" s="7" t="d">
        <v>03:02:00.00000009599958150</v>
      </c>
      <c r="Q640" s="7" t="d">
        <v>02:15:59.999999961600502875</v>
      </c>
      <c r="R640" s="7" t="d">
        <v>00:46:00.00000039359993925</v>
      </c>
      <c r="S640" s="5" t="s">
        <v>78</v>
      </c>
    </row>
    <row r="641" spans="1:19" x14ac:dyDescent="0.3">
      <c r="A641">
        <v>14</v>
      </c>
      <c r="B641" s="5" t="s">
        <v>1024</v>
      </c>
      <c r="C641">
        <v>3</v>
      </c>
      <c r="D641" s="5" t="s">
        <v>72</v>
      </c>
      <c r="E641" s="5" t="s">
        <v>73</v>
      </c>
      <c r="F641" s="5" t="s">
        <v>74</v>
      </c>
      <c r="G641" s="8">
        <v>49.29</v>
      </c>
      <c r="H641" s="5" t="s">
        <v>88</v>
      </c>
      <c r="I641">
        <v>640</v>
      </c>
      <c r="J641" s="5" t="s">
        <v>103</v>
      </c>
      <c r="K641" s="5" t="s">
        <v>1025</v>
      </c>
      <c r="L641" s="3">
        <v>219</v>
      </c>
      <c r="M641" s="6" t="d">
        <v>2023-04-06T01:50:00.0096001429483275</v>
      </c>
      <c r="N641" s="7" t="d">
        <v>2023-04-06T00:40:59.98079983983188925</v>
      </c>
      <c r="O641" s="7" t="d">
        <v>2023-04-06T01:50:00.0096001429483275</v>
      </c>
      <c r="P641" s="7" t="d">
        <v>01:09:00.00000028799970300</v>
      </c>
      <c r="Q641" s="7" t="d">
        <v>01:14:59.99999997119983800</v>
      </c>
      <c r="R641" s="7" t="d">
        <v>1899-12-30</v>
      </c>
      <c r="S641" s="5" t="s">
        <v>110</v>
      </c>
    </row>
    <row r="642" spans="1:19" x14ac:dyDescent="0.3">
      <c r="A642">
        <v>2</v>
      </c>
      <c r="B642" s="5" t="s">
        <v>1026</v>
      </c>
      <c r="C642">
        <v>4</v>
      </c>
      <c r="D642" s="5" t="s">
        <v>80</v>
      </c>
      <c r="E642" s="5" t="s">
        <v>73</v>
      </c>
      <c r="F642" s="5" t="s">
        <v>74</v>
      </c>
      <c r="G642" s="8">
        <v>39.68</v>
      </c>
      <c r="H642" s="5" t="s">
        <v>75</v>
      </c>
      <c r="I642">
        <v>641</v>
      </c>
      <c r="J642" s="5" t="s">
        <v>125</v>
      </c>
      <c r="K642" s="5" t="s">
        <v>1027</v>
      </c>
      <c r="L642" s="3">
        <v>208</v>
      </c>
      <c r="M642" s="6" t="d">
        <v>2023-04-06T03:51:59.99040010850876775</v>
      </c>
      <c r="N642" s="7" t="d">
        <v>2023-04-06T01:07:59.980800091288983825</v>
      </c>
      <c r="O642" s="7" t="d">
        <v>2023-04-06T03:51:59.99040010850876775</v>
      </c>
      <c r="P642" s="7" t="d">
        <v>02:44:00.00000009599982450</v>
      </c>
      <c r="Q642" s="7" t="d">
        <v>01:14:00.0000000095999325</v>
      </c>
      <c r="R642" s="7" t="d">
        <v>01:30:00.000</v>
      </c>
      <c r="S642" s="5" t="s">
        <v>78</v>
      </c>
    </row>
    <row r="643" spans="1:19" x14ac:dyDescent="0.3">
      <c r="A643">
        <v>15</v>
      </c>
      <c r="B643" s="5" t="s">
        <v>1028</v>
      </c>
      <c r="C643">
        <v>1</v>
      </c>
      <c r="D643" s="5" t="s">
        <v>86</v>
      </c>
      <c r="E643" s="5" t="s">
        <v>73</v>
      </c>
      <c r="F643" s="5" t="s">
        <v>87</v>
      </c>
      <c r="G643" s="8">
        <v>11.11</v>
      </c>
      <c r="H643" s="5" t="s">
        <v>102</v>
      </c>
      <c r="I643">
        <v>642</v>
      </c>
      <c r="J643" s="5" t="s">
        <v>147</v>
      </c>
      <c r="K643" s="5" t="s">
        <v>1029</v>
      </c>
      <c r="L643" s="3">
        <v>176</v>
      </c>
      <c r="M643" s="6" t="d">
        <v>2023-04-06T05:23:59.99999987427145575</v>
      </c>
      <c r="N643" s="7" t="d">
        <v>2023-04-06T02:35:59.97119969688356175</v>
      </c>
      <c r="O643" s="7" t="d">
        <v>2023-04-06T05:23:59.99999987427145575</v>
      </c>
      <c r="P643" s="7" t="d">
        <v>03:03:00.00000057599940600</v>
      </c>
      <c r="Q643" s="7" t="d">
        <v>01:21:00.00000000000012150</v>
      </c>
      <c r="R643" s="7" t="d">
        <v>01:42:00.000000143999852175</v>
      </c>
      <c r="S643" s="5" t="s">
        <v>78</v>
      </c>
    </row>
    <row r="644" spans="1:19" x14ac:dyDescent="0.3">
      <c r="A644">
        <v>17</v>
      </c>
      <c r="B644" s="5" t="s">
        <v>1030</v>
      </c>
      <c r="C644">
        <v>2</v>
      </c>
      <c r="D644" s="5" t="s">
        <v>86</v>
      </c>
      <c r="E644" s="5" t="s">
        <v>81</v>
      </c>
      <c r="F644" s="5" t="s">
        <v>74</v>
      </c>
      <c r="G644" s="8">
        <v>28.81</v>
      </c>
      <c r="H644" s="5" t="s">
        <v>102</v>
      </c>
      <c r="I644">
        <v>643</v>
      </c>
      <c r="J644" s="5" t="s">
        <v>112</v>
      </c>
      <c r="K644" s="5" t="s">
        <v>14</v>
      </c>
      <c r="L644" s="3">
        <v>33</v>
      </c>
      <c r="M644" s="6" t="d">
        <v>2023-04-06T01:56:00.03840006887912625</v>
      </c>
      <c r="N644" s="7" t="d">
        <v>2023-04-06T00:17:00.03840019460767725</v>
      </c>
      <c r="O644" s="7" t="d">
        <v>2023-04-06T01:56:00.03840006887912625</v>
      </c>
      <c r="P644" s="7" t="d">
        <v>01:53:59.99999985599966925</v>
      </c>
      <c r="Q644" s="7" t="d">
        <v>00:18:00.00000000000006075</v>
      </c>
      <c r="R644" s="7" t="d">
        <v>01:35:59.99999985599990550</v>
      </c>
      <c r="S644" s="5" t="s">
        <v>78</v>
      </c>
    </row>
    <row r="645" spans="1:19" x14ac:dyDescent="0.3">
      <c r="A645">
        <v>9</v>
      </c>
      <c r="B645" s="5" t="s">
        <v>1031</v>
      </c>
      <c r="C645">
        <v>6</v>
      </c>
      <c r="D645" s="5" t="s">
        <v>80</v>
      </c>
      <c r="E645" s="5" t="s">
        <v>73</v>
      </c>
      <c r="F645" s="5" t="s">
        <v>74</v>
      </c>
      <c r="G645" s="8">
        <v>13.86</v>
      </c>
      <c r="H645" s="5" t="s">
        <v>75</v>
      </c>
      <c r="I645">
        <v>644</v>
      </c>
      <c r="J645" s="5" t="s">
        <v>125</v>
      </c>
      <c r="K645" s="5" t="s">
        <v>9</v>
      </c>
      <c r="L645" s="3">
        <v>93</v>
      </c>
      <c r="M645" s="6" t="d">
        <v>2023-04-06T07:09:59.9903998570516725</v>
      </c>
      <c r="N645" s="7" t="d">
        <v>2023-04-06T03:44:00.03839981742203100</v>
      </c>
      <c r="O645" s="7" t="d">
        <v>2023-04-06T07:09:59.9903998570516725</v>
      </c>
      <c r="P645" s="7" t="d">
        <v>03:26:00.00000038399928450</v>
      </c>
      <c r="Q645" s="7" t="d">
        <v>00:51:00.00000002880028350</v>
      </c>
      <c r="R645" s="7" t="d">
        <v>02:35:00.0000000960005400</v>
      </c>
      <c r="S645" s="5" t="s">
        <v>78</v>
      </c>
    </row>
    <row r="646" spans="1:19" x14ac:dyDescent="0.3">
      <c r="A646">
        <v>6</v>
      </c>
      <c r="B646" s="5" t="s">
        <v>715</v>
      </c>
      <c r="C646">
        <v>6</v>
      </c>
      <c r="D646" s="5" t="s">
        <v>72</v>
      </c>
      <c r="E646" s="5" t="s">
        <v>100</v>
      </c>
      <c r="F646" s="5" t="s">
        <v>82</v>
      </c>
      <c r="G646" s="8">
        <v>40.03</v>
      </c>
      <c r="H646" s="5" t="s">
        <v>88</v>
      </c>
      <c r="I646">
        <v>645</v>
      </c>
      <c r="J646" s="5" t="s">
        <v>108</v>
      </c>
      <c r="K646" s="5" t="s">
        <v>1032</v>
      </c>
      <c r="L646" s="3">
        <v>180</v>
      </c>
      <c r="M646" s="6" t="d">
        <v>2023-04-06T06:24:59.9903998570516725</v>
      </c>
      <c r="N646" s="7" t="d">
        <v>2023-04-06T02:50:00.03839994315058200</v>
      </c>
      <c r="O646" s="7" t="d">
        <v>2023-04-06T06:24:59.9903998570516725</v>
      </c>
      <c r="P646" s="7" t="d">
        <v>03:34:59.99999951999969625</v>
      </c>
      <c r="Q646" s="7" t="d">
        <v>01:36:59.99999999040018900</v>
      </c>
      <c r="R646" s="7" t="d">
        <v>01:57:59.99999996159954100</v>
      </c>
      <c r="S646" s="5" t="s">
        <v>78</v>
      </c>
    </row>
    <row r="647" spans="1:19" x14ac:dyDescent="0.3">
      <c r="A647">
        <v>12</v>
      </c>
      <c r="B647" s="5" t="s">
        <v>178</v>
      </c>
      <c r="C647">
        <v>2</v>
      </c>
      <c r="D647" s="5" t="s">
        <v>86</v>
      </c>
      <c r="E647" s="5" t="s">
        <v>73</v>
      </c>
      <c r="F647" s="5" t="s">
        <v>74</v>
      </c>
      <c r="G647" s="8">
        <v>12.59</v>
      </c>
      <c r="H647" s="5" t="s">
        <v>88</v>
      </c>
      <c r="I647">
        <v>646</v>
      </c>
      <c r="J647" s="5" t="s">
        <v>108</v>
      </c>
      <c r="K647" s="5" t="s">
        <v>17</v>
      </c>
      <c r="L647" s="3">
        <v>70</v>
      </c>
      <c r="M647" s="6" t="d">
        <v>2023-04-06T06:38:00.00959989149123225</v>
      </c>
      <c r="N647" s="7" t="d">
        <v>2023-04-06T03:58:59.98080021701752875</v>
      </c>
      <c r="O647" s="7" t="d">
        <v>2023-04-06T06:38:00.00959989149123225</v>
      </c>
      <c r="P647" s="7" t="d">
        <v>02:38:59.99999942399963550</v>
      </c>
      <c r="Q647" s="7" t="d">
        <v>00:36:00.00000000000012150</v>
      </c>
      <c r="R647" s="7" t="d">
        <v>02:02:59.99999968320037125</v>
      </c>
      <c r="S647" s="5" t="s">
        <v>78</v>
      </c>
    </row>
    <row r="648" spans="1:19" x14ac:dyDescent="0.3">
      <c r="A648">
        <v>12</v>
      </c>
      <c r="B648" s="5" t="s">
        <v>1033</v>
      </c>
      <c r="C648">
        <v>2</v>
      </c>
      <c r="D648" s="5" t="s">
        <v>86</v>
      </c>
      <c r="E648" s="5" t="s">
        <v>73</v>
      </c>
      <c r="F648" s="5" t="s">
        <v>87</v>
      </c>
      <c r="G648" s="8">
        <v>42.79</v>
      </c>
      <c r="H648" s="5" t="s">
        <v>75</v>
      </c>
      <c r="I648">
        <v>647</v>
      </c>
      <c r="J648" s="5" t="s">
        <v>108</v>
      </c>
      <c r="K648" s="5" t="s">
        <v>1034</v>
      </c>
      <c r="L648" s="3">
        <v>98</v>
      </c>
      <c r="M648" s="6" t="d">
        <v>2023-04-06T06:24:59.9903998570516725</v>
      </c>
      <c r="N648" s="7" t="d">
        <v>2023-04-06T02:55:00.01920028589666175</v>
      </c>
      <c r="O648" s="7" t="d">
        <v>2023-04-06T06:24:59.9903998570516725</v>
      </c>
      <c r="P648" s="7" t="d">
        <v>03:29:59.99999971200077625</v>
      </c>
      <c r="Q648" s="7" t="d">
        <v>00:38:59.99999997120002025</v>
      </c>
      <c r="R648" s="7" t="d">
        <v>02:50:59.99999999999952075</v>
      </c>
      <c r="S648" s="5" t="s">
        <v>78</v>
      </c>
    </row>
    <row r="649" spans="1:19" x14ac:dyDescent="0.3">
      <c r="A649">
        <v>9</v>
      </c>
      <c r="B649" s="5" t="s">
        <v>213</v>
      </c>
      <c r="C649">
        <v>1</v>
      </c>
      <c r="D649" s="5" t="s">
        <v>86</v>
      </c>
      <c r="E649" s="5" t="s">
        <v>100</v>
      </c>
      <c r="F649" s="5" t="s">
        <v>87</v>
      </c>
      <c r="G649" s="8">
        <v>17.43</v>
      </c>
      <c r="H649" s="5" t="s">
        <v>88</v>
      </c>
      <c r="I649">
        <v>648</v>
      </c>
      <c r="J649" s="5" t="s">
        <v>89</v>
      </c>
      <c r="K649" s="5" t="s">
        <v>15</v>
      </c>
      <c r="L649" s="3">
        <v>56</v>
      </c>
      <c r="M649" s="6" t="d">
        <v>2023-04-06T04:54:59.9903998570516725</v>
      </c>
      <c r="N649" s="7" t="d">
        <v>2023-04-06T02:59:00.03839981742203100</v>
      </c>
      <c r="O649" s="7" t="d">
        <v>2023-04-06T04:54:59.9903998570516725</v>
      </c>
      <c r="P649" s="7" t="d">
        <v>01:56:00.00000003839973675</v>
      </c>
      <c r="Q649" s="7" t="d">
        <v>00:47:00.00000000960029700</v>
      </c>
      <c r="R649" s="7" t="d">
        <v>01:09:00.00000002880004050</v>
      </c>
      <c r="S649" s="5" t="s">
        <v>78</v>
      </c>
    </row>
    <row r="650" spans="1:19" x14ac:dyDescent="0.3">
      <c r="A650">
        <v>9</v>
      </c>
      <c r="B650" s="5" t="s">
        <v>1035</v>
      </c>
      <c r="C650">
        <v>1</v>
      </c>
      <c r="D650" s="5" t="s">
        <v>92</v>
      </c>
      <c r="E650" s="5" t="s">
        <v>73</v>
      </c>
      <c r="F650" s="5" t="s">
        <v>82</v>
      </c>
      <c r="G650" s="8">
        <v>15.98</v>
      </c>
      <c r="H650" s="5" t="s">
        <v>102</v>
      </c>
      <c r="I650">
        <v>649</v>
      </c>
      <c r="J650" s="5" t="s">
        <v>93</v>
      </c>
      <c r="K650" s="5" t="s">
        <v>1036</v>
      </c>
      <c r="L650" s="3">
        <v>256</v>
      </c>
      <c r="M650" s="6" t="d">
        <v>2023-04-06T03:45:00.000</v>
      </c>
      <c r="N650" s="7" t="d">
        <v>2023-04-06T00:54:59.96160005684941800</v>
      </c>
      <c r="O650" s="7" t="d">
        <v>2023-04-06T03:45:00.000</v>
      </c>
      <c r="P650" s="7" t="d">
        <v>03:04:59.9999998079989200</v>
      </c>
      <c r="Q650" s="7" t="d">
        <v>01:48:59.99999996160026325</v>
      </c>
      <c r="R650" s="7" t="d">
        <v>01:15:59.99999993279974350</v>
      </c>
      <c r="S650" s="5" t="s">
        <v>78</v>
      </c>
    </row>
    <row r="651" spans="1:19" x14ac:dyDescent="0.3">
      <c r="A651">
        <v>11</v>
      </c>
      <c r="B651" s="5" t="s">
        <v>892</v>
      </c>
      <c r="C651">
        <v>3</v>
      </c>
      <c r="D651" s="5" t="s">
        <v>72</v>
      </c>
      <c r="E651" s="5" t="s">
        <v>73</v>
      </c>
      <c r="F651" s="5" t="s">
        <v>74</v>
      </c>
      <c r="G651" s="8">
        <v>38.21</v>
      </c>
      <c r="H651" s="5" t="s">
        <v>88</v>
      </c>
      <c r="I651">
        <v>650</v>
      </c>
      <c r="J651" s="5" t="s">
        <v>147</v>
      </c>
      <c r="K651" s="5" t="s">
        <v>1037</v>
      </c>
      <c r="L651" s="3">
        <v>237</v>
      </c>
      <c r="M651" s="6" t="d">
        <v>2023-04-07T05:01:59.98079996556043350</v>
      </c>
      <c r="N651" s="7" t="d">
        <v>2023-04-07T03:33:00.02880017738789400</v>
      </c>
      <c r="O651" s="7" t="d">
        <v>2023-04-07T05:01:59.98079996556043350</v>
      </c>
      <c r="P651" s="7" t="d">
        <v>01:28:59.99999977919983800</v>
      </c>
      <c r="Q651" s="7" t="d">
        <v>01:16:00.00000001920022950</v>
      </c>
      <c r="R651" s="7" t="d">
        <v>00:12:59.999999803200</v>
      </c>
      <c r="S651" s="5" t="s">
        <v>78</v>
      </c>
    </row>
    <row r="652" spans="1:19" x14ac:dyDescent="0.3">
      <c r="A652">
        <v>16</v>
      </c>
      <c r="B652" s="5" t="s">
        <v>1038</v>
      </c>
      <c r="C652">
        <v>4</v>
      </c>
      <c r="D652" s="5" t="s">
        <v>96</v>
      </c>
      <c r="E652" s="5" t="s">
        <v>100</v>
      </c>
      <c r="F652" s="5" t="s">
        <v>87</v>
      </c>
      <c r="G652" s="8">
        <v>20.27</v>
      </c>
      <c r="H652" s="5" t="s">
        <v>88</v>
      </c>
      <c r="I652">
        <v>651</v>
      </c>
      <c r="J652" s="5" t="s">
        <v>147</v>
      </c>
      <c r="K652" s="5" t="s">
        <v>1039</v>
      </c>
      <c r="L652" s="3">
        <v>209</v>
      </c>
      <c r="M652" s="6" t="d">
        <v>2023-04-07T05:44:00.00960001721978325</v>
      </c>
      <c r="N652" s="7" t="d">
        <v>2023-04-07T02:03:59.990399731323122850</v>
      </c>
      <c r="O652" s="7" t="d">
        <v>2023-04-07T05:44:00.00960001721978325</v>
      </c>
      <c r="P652" s="7" t="d">
        <v>03:40:00.0000001920010800</v>
      </c>
      <c r="Q652" s="7" t="d">
        <v>01:27:59.99999999039970300</v>
      </c>
      <c r="R652" s="7" t="d">
        <v>02:12:00.00000028799946675</v>
      </c>
      <c r="S652" s="5" t="s">
        <v>78</v>
      </c>
    </row>
    <row r="653" spans="1:19" x14ac:dyDescent="0.3">
      <c r="A653">
        <v>14</v>
      </c>
      <c r="B653" s="5" t="s">
        <v>913</v>
      </c>
      <c r="C653">
        <v>5</v>
      </c>
      <c r="D653" s="5" t="s">
        <v>86</v>
      </c>
      <c r="E653" s="5" t="s">
        <v>73</v>
      </c>
      <c r="F653" s="5" t="s">
        <v>74</v>
      </c>
      <c r="G653" s="8">
        <v>23.26</v>
      </c>
      <c r="H653" s="5" t="s">
        <v>102</v>
      </c>
      <c r="I653">
        <v>652</v>
      </c>
      <c r="J653" s="5" t="s">
        <v>112</v>
      </c>
      <c r="K653" s="5" t="s">
        <v>1040</v>
      </c>
      <c r="L653" s="3">
        <v>170</v>
      </c>
      <c r="M653" s="6" t="d">
        <v>2023-04-07T02:26:00.00960026867687850</v>
      </c>
      <c r="N653" s="7" t="d">
        <v>2023-04-07T00:06:00.02879992593079875</v>
      </c>
      <c r="O653" s="7" t="d">
        <v>2023-04-07T02:26:00.00960026867687850</v>
      </c>
      <c r="P653" s="7" t="d">
        <v>02:35:00.0000000960005400</v>
      </c>
      <c r="Q653" s="7" t="d">
        <v>00:49:59.99999998079989200</v>
      </c>
      <c r="R653" s="7" t="d">
        <v>01:45:00.00000037439970975</v>
      </c>
      <c r="S653" s="5" t="s">
        <v>78</v>
      </c>
    </row>
    <row r="654" spans="1:19" x14ac:dyDescent="0.3">
      <c r="A654">
        <v>13</v>
      </c>
      <c r="B654" s="5" t="s">
        <v>1041</v>
      </c>
      <c r="C654">
        <v>5</v>
      </c>
      <c r="D654" s="5" t="s">
        <v>80</v>
      </c>
      <c r="E654" s="5" t="s">
        <v>73</v>
      </c>
      <c r="F654" s="5" t="s">
        <v>87</v>
      </c>
      <c r="G654" s="8">
        <v>34.33</v>
      </c>
      <c r="H654" s="5" t="s">
        <v>88</v>
      </c>
      <c r="I654">
        <v>653</v>
      </c>
      <c r="J654" s="5" t="s">
        <v>103</v>
      </c>
      <c r="K654" s="5" t="s">
        <v>1042</v>
      </c>
      <c r="L654" s="3">
        <v>244</v>
      </c>
      <c r="M654" s="6" t="d">
        <v>2023-04-07T04:20:00.03839994315058200</v>
      </c>
      <c r="N654" s="7" t="d">
        <v>2023-04-07T02:30:59.99039998278021675</v>
      </c>
      <c r="O654" s="7" t="d">
        <v>2023-04-07T04:20:00.03839994315058200</v>
      </c>
      <c r="P654" s="7" t="d">
        <v>01:48:59.99999996160026325</v>
      </c>
      <c r="Q654" s="7" t="d">
        <v>02:30:00.00000028800042525</v>
      </c>
      <c r="R654" s="7" t="d">
        <v>1899-12-30</v>
      </c>
      <c r="S654" s="5" t="s">
        <v>110</v>
      </c>
    </row>
    <row r="655" spans="1:19" x14ac:dyDescent="0.3">
      <c r="A655">
        <v>12</v>
      </c>
      <c r="B655" s="5" t="s">
        <v>1043</v>
      </c>
      <c r="C655">
        <v>5</v>
      </c>
      <c r="D655" s="5" t="s">
        <v>92</v>
      </c>
      <c r="E655" s="5" t="s">
        <v>100</v>
      </c>
      <c r="F655" s="5" t="s">
        <v>87</v>
      </c>
      <c r="G655" s="8">
        <v>23.98</v>
      </c>
      <c r="H655" s="5" t="s">
        <v>102</v>
      </c>
      <c r="I655">
        <v>654</v>
      </c>
      <c r="J655" s="5" t="s">
        <v>112</v>
      </c>
      <c r="K655" s="5" t="s">
        <v>201</v>
      </c>
      <c r="L655" s="3">
        <v>42</v>
      </c>
      <c r="M655" s="6" t="d">
        <v>2023-04-07T01:43:59.98080021701752875</v>
      </c>
      <c r="N655" s="7" t="d">
        <v>2023-04-07T00:02:00.00959976576268800</v>
      </c>
      <c r="O655" s="7" t="d">
        <v>2023-04-07T01:43:59.98080021701752875</v>
      </c>
      <c r="P655" s="7" t="d">
        <v>01:57:00.00000043200027675</v>
      </c>
      <c r="Q655" s="7" t="d">
        <v>00:44:00.00000003840009450</v>
      </c>
      <c r="R655" s="7" t="d">
        <v>01:13:00.0000004800000675</v>
      </c>
      <c r="S655" s="5" t="s">
        <v>78</v>
      </c>
    </row>
    <row r="656" spans="1:19" x14ac:dyDescent="0.3">
      <c r="A656">
        <v>5</v>
      </c>
      <c r="B656" s="5" t="s">
        <v>1044</v>
      </c>
      <c r="C656">
        <v>4</v>
      </c>
      <c r="D656" s="5" t="s">
        <v>92</v>
      </c>
      <c r="E656" s="5" t="s">
        <v>73</v>
      </c>
      <c r="F656" s="5" t="s">
        <v>82</v>
      </c>
      <c r="G656" s="8">
        <v>21.7</v>
      </c>
      <c r="H656" s="5" t="s">
        <v>75</v>
      </c>
      <c r="I656">
        <v>655</v>
      </c>
      <c r="J656" s="5" t="s">
        <v>89</v>
      </c>
      <c r="K656" s="5" t="s">
        <v>9</v>
      </c>
      <c r="L656" s="3">
        <v>93</v>
      </c>
      <c r="M656" s="6" t="d">
        <v>2023-04-07T04:48:59.96159993112087375</v>
      </c>
      <c r="N656" s="7" t="d">
        <v>2023-04-07T01:14:59.97120019979775225</v>
      </c>
      <c r="O656" s="7" t="d">
        <v>2023-04-07T04:48:59.96159993112087375</v>
      </c>
      <c r="P656" s="7" t="d">
        <v>03:33:59.999999903999938575</v>
      </c>
      <c r="Q656" s="7" t="d">
        <v>00:36:00.00000000000012150</v>
      </c>
      <c r="R656" s="7" t="d">
        <v>02:57:59.99999990400041850</v>
      </c>
      <c r="S656" s="5" t="s">
        <v>78</v>
      </c>
    </row>
    <row r="657" spans="1:19" x14ac:dyDescent="0.3">
      <c r="A657">
        <v>19</v>
      </c>
      <c r="B657" s="5" t="s">
        <v>1045</v>
      </c>
      <c r="C657">
        <v>6</v>
      </c>
      <c r="D657" s="5" t="s">
        <v>80</v>
      </c>
      <c r="E657" s="5" t="s">
        <v>100</v>
      </c>
      <c r="F657" s="5" t="s">
        <v>87</v>
      </c>
      <c r="G657" s="8">
        <v>31.23</v>
      </c>
      <c r="H657" s="5" t="s">
        <v>75</v>
      </c>
      <c r="I657">
        <v>656</v>
      </c>
      <c r="J657" s="5" t="s">
        <v>147</v>
      </c>
      <c r="K657" s="5" t="s">
        <v>1046</v>
      </c>
      <c r="L657" s="3">
        <v>157</v>
      </c>
      <c r="M657" s="6" t="d">
        <v>2023-04-07T06:40:00.01920028589666175</v>
      </c>
      <c r="N657" s="7" t="d">
        <v>2023-04-07T03:36:00.00000012572854425</v>
      </c>
      <c r="O657" s="7" t="d">
        <v>2023-04-07T06:40:00.01920028589666175</v>
      </c>
      <c r="P657" s="7" t="d">
        <v>03:04:00.00000019199916300</v>
      </c>
      <c r="Q657" s="7" t="d">
        <v>01:50:00.00000000960005400</v>
      </c>
      <c r="R657" s="7" t="d">
        <v>01:14:00.00000018239970975</v>
      </c>
      <c r="S657" s="5" t="s">
        <v>78</v>
      </c>
    </row>
    <row r="658" spans="1:19" x14ac:dyDescent="0.3">
      <c r="A658">
        <v>1</v>
      </c>
      <c r="B658" s="5" t="s">
        <v>1047</v>
      </c>
      <c r="C658">
        <v>2</v>
      </c>
      <c r="D658" s="5" t="s">
        <v>80</v>
      </c>
      <c r="E658" s="5" t="s">
        <v>73</v>
      </c>
      <c r="F658" s="5" t="s">
        <v>82</v>
      </c>
      <c r="G658" s="8">
        <v>44.2</v>
      </c>
      <c r="H658" s="5" t="s">
        <v>75</v>
      </c>
      <c r="I658">
        <v>657</v>
      </c>
      <c r="J658" s="5" t="s">
        <v>130</v>
      </c>
      <c r="K658" s="5" t="s">
        <v>1048</v>
      </c>
      <c r="L658" s="3">
        <v>196</v>
      </c>
      <c r="M658" s="6" t="d">
        <v>2023-04-07T04:07:00.01919990871101550</v>
      </c>
      <c r="N658" s="7" t="d">
        <v>2023-04-07T00:51:00.02879992593079875</v>
      </c>
      <c r="O658" s="7" t="d">
        <v>2023-04-07T04:07:00.01919990871101550</v>
      </c>
      <c r="P658" s="7" t="d">
        <v>03:15:59.99999990399898075</v>
      </c>
      <c r="Q658" s="7" t="d">
        <v>02:14:00.00000003839949375</v>
      </c>
      <c r="R658" s="7" t="d">
        <v>01:01:59.99999995199996625</v>
      </c>
      <c r="S658" s="5" t="s">
        <v>78</v>
      </c>
    </row>
    <row r="659" spans="1:19" x14ac:dyDescent="0.3">
      <c r="A659">
        <v>19</v>
      </c>
      <c r="B659" s="5" t="s">
        <v>1049</v>
      </c>
      <c r="C659">
        <v>5</v>
      </c>
      <c r="D659" s="5" t="s">
        <v>92</v>
      </c>
      <c r="E659" s="5" t="s">
        <v>81</v>
      </c>
      <c r="F659" s="5" t="s">
        <v>82</v>
      </c>
      <c r="G659" s="8">
        <v>31.27</v>
      </c>
      <c r="H659" s="5" t="s">
        <v>75</v>
      </c>
      <c r="I659">
        <v>658</v>
      </c>
      <c r="J659" s="5" t="s">
        <v>89</v>
      </c>
      <c r="K659" s="5" t="s">
        <v>1050</v>
      </c>
      <c r="L659" s="3">
        <v>86</v>
      </c>
      <c r="M659" s="6" t="d">
        <v>2023-04-07T05:01:59.98079996556043350</v>
      </c>
      <c r="N659" s="7" t="d">
        <v>2023-04-07T01:43:00.01920003443956650</v>
      </c>
      <c r="O659" s="7" t="d">
        <v>2023-04-07T05:01:59.98079996556043350</v>
      </c>
      <c r="P659" s="7" t="d">
        <v>03:18:59.99999961600071550</v>
      </c>
      <c r="Q659" s="7" t="d">
        <v>00:47:59.99999997120019575</v>
      </c>
      <c r="R659" s="7" t="d">
        <v>02:30:59.99999990400017550</v>
      </c>
      <c r="S659" s="5" t="s">
        <v>78</v>
      </c>
    </row>
    <row r="660" spans="1:19" x14ac:dyDescent="0.3">
      <c r="A660">
        <v>9</v>
      </c>
      <c r="B660" s="5" t="s">
        <v>509</v>
      </c>
      <c r="C660">
        <v>4</v>
      </c>
      <c r="D660" s="5" t="s">
        <v>96</v>
      </c>
      <c r="E660" s="5" t="s">
        <v>73</v>
      </c>
      <c r="F660" s="5" t="s">
        <v>87</v>
      </c>
      <c r="G660" s="8">
        <v>35.24</v>
      </c>
      <c r="H660" s="5" t="s">
        <v>102</v>
      </c>
      <c r="I660">
        <v>659</v>
      </c>
      <c r="J660" s="5" t="s">
        <v>97</v>
      </c>
      <c r="K660" s="5" t="s">
        <v>13</v>
      </c>
      <c r="L660" s="3">
        <v>87</v>
      </c>
      <c r="M660" s="6" t="d">
        <v>2023-04-07T04:02:59.99999974854290475</v>
      </c>
      <c r="N660" s="7" t="d">
        <v>2023-04-07T02:50:00.03839994315058200</v>
      </c>
      <c r="O660" s="7" t="d">
        <v>2023-04-07T04:02:59.99999974854290475</v>
      </c>
      <c r="P660" s="7" t="d">
        <v>01:27:59.9999998175999325</v>
      </c>
      <c r="Q660" s="7" t="d">
        <v>00:31:00.00000001919992575</v>
      </c>
      <c r="R660" s="7" t="d">
        <v>00:56:59.999999798399703675</v>
      </c>
      <c r="S660" s="5" t="s">
        <v>78</v>
      </c>
    </row>
    <row r="661" spans="1:19" x14ac:dyDescent="0.3">
      <c r="A661">
        <v>19</v>
      </c>
      <c r="B661" s="5" t="s">
        <v>1051</v>
      </c>
      <c r="C661">
        <v>4</v>
      </c>
      <c r="D661" s="5" t="s">
        <v>86</v>
      </c>
      <c r="E661" s="5" t="s">
        <v>81</v>
      </c>
      <c r="F661" s="5" t="s">
        <v>87</v>
      </c>
      <c r="G661" s="8">
        <v>15.91</v>
      </c>
      <c r="H661" s="5" t="s">
        <v>75</v>
      </c>
      <c r="I661">
        <v>660</v>
      </c>
      <c r="J661" s="5" t="s">
        <v>89</v>
      </c>
      <c r="K661" s="5" t="s">
        <v>1052</v>
      </c>
      <c r="L661" s="3">
        <v>208</v>
      </c>
      <c r="M661" s="6" t="d">
        <v>2023-04-07T05:51:00.00000012572854425</v>
      </c>
      <c r="N661" s="7" t="d">
        <v>2023-04-07T01:56:00.03840006887912625</v>
      </c>
      <c r="O661" s="7" t="d">
        <v>2023-04-07T05:51:00.00000012572854425</v>
      </c>
      <c r="P661" s="7" t="d">
        <v>03:55:00.00000048000030375</v>
      </c>
      <c r="Q661" s="7" t="d">
        <v>00:45:00.000</v>
      </c>
      <c r="R661" s="7" t="d">
        <v>03:10:00.00000048000030375</v>
      </c>
      <c r="S661" s="5" t="s">
        <v>78</v>
      </c>
    </row>
    <row r="662" spans="1:19" x14ac:dyDescent="0.3">
      <c r="A662">
        <v>16</v>
      </c>
      <c r="B662" s="5" t="s">
        <v>301</v>
      </c>
      <c r="C662">
        <v>4</v>
      </c>
      <c r="D662" s="5" t="s">
        <v>96</v>
      </c>
      <c r="E662" s="5" t="s">
        <v>100</v>
      </c>
      <c r="F662" s="5" t="s">
        <v>87</v>
      </c>
      <c r="G662" s="8">
        <v>32.54</v>
      </c>
      <c r="H662" s="5" t="s">
        <v>102</v>
      </c>
      <c r="I662">
        <v>661</v>
      </c>
      <c r="J662" s="5" t="s">
        <v>147</v>
      </c>
      <c r="K662" s="5" t="s">
        <v>1053</v>
      </c>
      <c r="L662" s="3">
        <v>206</v>
      </c>
      <c r="M662" s="6" t="d">
        <v>2023-04-07T06:51:59.99040010850876775</v>
      </c>
      <c r="N662" s="7" t="d">
        <v>2023-04-07T03:22:00.01919990871101550</v>
      </c>
      <c r="O662" s="7" t="d">
        <v>2023-04-07T06:51:59.99040010850876775</v>
      </c>
      <c r="P662" s="7" t="d">
        <v>03:45:00.000</v>
      </c>
      <c r="Q662" s="7" t="d">
        <v>02:15:00.000</v>
      </c>
      <c r="R662" s="7" t="d">
        <v>01:30:00.0000001727997744893627925</v>
      </c>
      <c r="S662" s="5" t="s">
        <v>78</v>
      </c>
    </row>
    <row r="663" spans="1:19" x14ac:dyDescent="0.3">
      <c r="A663">
        <v>15</v>
      </c>
      <c r="B663" s="5" t="s">
        <v>1054</v>
      </c>
      <c r="C663">
        <v>4</v>
      </c>
      <c r="D663" s="5" t="s">
        <v>80</v>
      </c>
      <c r="E663" s="5" t="s">
        <v>73</v>
      </c>
      <c r="F663" s="5" t="s">
        <v>87</v>
      </c>
      <c r="G663" s="8">
        <v>11.64</v>
      </c>
      <c r="H663" s="5" t="s">
        <v>88</v>
      </c>
      <c r="I663">
        <v>662</v>
      </c>
      <c r="J663" s="5" t="s">
        <v>108</v>
      </c>
      <c r="K663" s="5" t="s">
        <v>1055</v>
      </c>
      <c r="L663" s="3">
        <v>133</v>
      </c>
      <c r="M663" s="6" t="d">
        <v>2023-04-07T05:01:59.98079996556043350</v>
      </c>
      <c r="N663" s="7" t="d">
        <v>2023-04-07T02:01:00.01919978298247125</v>
      </c>
      <c r="O663" s="7" t="d">
        <v>2023-04-07T05:01:59.98079996556043350</v>
      </c>
      <c r="P663" s="7" t="d">
        <v>03:01:00.000000479999826525</v>
      </c>
      <c r="Q663" s="7" t="d">
        <v>01:25:00.00000001920010800</v>
      </c>
      <c r="R663" s="7" t="d">
        <v>01:36:00.0000002015994600</v>
      </c>
      <c r="S663" s="5" t="s">
        <v>78</v>
      </c>
    </row>
    <row r="664" spans="1:19" x14ac:dyDescent="0.3">
      <c r="A664">
        <v>3</v>
      </c>
      <c r="B664" s="5" t="s">
        <v>1056</v>
      </c>
      <c r="C664">
        <v>1</v>
      </c>
      <c r="D664" s="5" t="s">
        <v>80</v>
      </c>
      <c r="E664" s="5" t="s">
        <v>73</v>
      </c>
      <c r="F664" s="5" t="s">
        <v>82</v>
      </c>
      <c r="G664" s="8">
        <v>41.8</v>
      </c>
      <c r="H664" s="5" t="s">
        <v>102</v>
      </c>
      <c r="I664">
        <v>663</v>
      </c>
      <c r="J664" s="5" t="s">
        <v>76</v>
      </c>
      <c r="K664" s="5" t="s">
        <v>1057</v>
      </c>
      <c r="L664" s="3">
        <v>114</v>
      </c>
      <c r="M664" s="6" t="d">
        <v>2023-04-07T03:47:00.00959976576268800</v>
      </c>
      <c r="N664" s="7" t="d">
        <v>2023-04-07T01:09:00.02880030311643825</v>
      </c>
      <c r="O664" s="7" t="d">
        <v>2023-04-07T03:47:00.00959976576268800</v>
      </c>
      <c r="P664" s="7" t="d">
        <v>02:52:59.99999923200022950</v>
      </c>
      <c r="Q664" s="7" t="d">
        <v>01:27:00.00000002879980425</v>
      </c>
      <c r="R664" s="7" t="d">
        <v>01:25:59.99999946240008775</v>
      </c>
      <c r="S664" s="5" t="s">
        <v>78</v>
      </c>
    </row>
    <row r="665" spans="1:19" x14ac:dyDescent="0.3">
      <c r="A665">
        <v>20</v>
      </c>
      <c r="B665" s="5" t="s">
        <v>1058</v>
      </c>
      <c r="C665">
        <v>6</v>
      </c>
      <c r="D665" s="5" t="s">
        <v>96</v>
      </c>
      <c r="E665" s="5" t="s">
        <v>81</v>
      </c>
      <c r="F665" s="5" t="s">
        <v>74</v>
      </c>
      <c r="G665" s="8">
        <v>31.27</v>
      </c>
      <c r="H665" s="5" t="s">
        <v>75</v>
      </c>
      <c r="I665">
        <v>664</v>
      </c>
      <c r="J665" s="5" t="s">
        <v>83</v>
      </c>
      <c r="K665" s="5" t="s">
        <v>1059</v>
      </c>
      <c r="L665" s="3">
        <v>122</v>
      </c>
      <c r="M665" s="6" t="d">
        <v>2023-04-07T03:53:00.03839969169348675</v>
      </c>
      <c r="N665" s="7" t="d">
        <v>2023-04-07T01:34:59.98079971410333825</v>
      </c>
      <c r="O665" s="7" t="d">
        <v>2023-04-07T03:53:00.03839969169348675</v>
      </c>
      <c r="P665" s="7" t="d">
        <v>02:18:00.00000057599940600</v>
      </c>
      <c r="Q665" s="7" t="d">
        <v>01:39:00.00000000000047925</v>
      </c>
      <c r="R665" s="7" t="d">
        <v>00:39:00.00000057600012825</v>
      </c>
      <c r="S665" s="5" t="s">
        <v>78</v>
      </c>
    </row>
    <row r="666" spans="1:19" x14ac:dyDescent="0.3">
      <c r="A666">
        <v>6</v>
      </c>
      <c r="B666" s="5" t="s">
        <v>512</v>
      </c>
      <c r="C666">
        <v>1</v>
      </c>
      <c r="D666" s="5" t="s">
        <v>92</v>
      </c>
      <c r="E666" s="5" t="s">
        <v>73</v>
      </c>
      <c r="F666" s="5" t="s">
        <v>87</v>
      </c>
      <c r="G666" s="8">
        <v>25.32</v>
      </c>
      <c r="H666" s="5" t="s">
        <v>102</v>
      </c>
      <c r="I666">
        <v>665</v>
      </c>
      <c r="J666" s="5" t="s">
        <v>108</v>
      </c>
      <c r="K666" s="5" t="s">
        <v>1060</v>
      </c>
      <c r="L666" s="3">
        <v>129</v>
      </c>
      <c r="M666" s="6" t="d">
        <v>2023-04-07T05:55:59.98079983983188925</v>
      </c>
      <c r="N666" s="7" t="d">
        <v>2023-04-07T02:05:00.03839994315058200</v>
      </c>
      <c r="O666" s="7" t="d">
        <v>2023-04-07T05:55:59.98079983983188925</v>
      </c>
      <c r="P666" s="7" t="d">
        <v>04:05:59.99999971200029700</v>
      </c>
      <c r="Q666" s="7" t="d">
        <v>00:40:00.00000001920010800</v>
      </c>
      <c r="R666" s="7" t="d">
        <v>03:25:59.99999951999921700</v>
      </c>
      <c r="S666" s="5" t="s">
        <v>78</v>
      </c>
    </row>
    <row r="667" spans="1:19" x14ac:dyDescent="0.3">
      <c r="A667">
        <v>8</v>
      </c>
      <c r="B667" s="5" t="s">
        <v>1061</v>
      </c>
      <c r="C667">
        <v>4</v>
      </c>
      <c r="D667" s="5" t="s">
        <v>86</v>
      </c>
      <c r="E667" s="5" t="s">
        <v>73</v>
      </c>
      <c r="F667" s="5" t="s">
        <v>87</v>
      </c>
      <c r="G667" s="8">
        <v>11.86</v>
      </c>
      <c r="H667" s="5" t="s">
        <v>88</v>
      </c>
      <c r="I667">
        <v>666</v>
      </c>
      <c r="J667" s="5" t="s">
        <v>93</v>
      </c>
      <c r="K667" s="5" t="s">
        <v>21</v>
      </c>
      <c r="L667" s="3">
        <v>40</v>
      </c>
      <c r="M667" s="6" t="d">
        <v>2023-04-07T04:57:00.00000025145709525</v>
      </c>
      <c r="N667" s="7" t="d">
        <v>2023-04-07T01:03:59.96159993112087375</v>
      </c>
      <c r="O667" s="7" t="d">
        <v>2023-04-07T04:57:00.00000025145709525</v>
      </c>
      <c r="P667" s="7" t="d">
        <v>03:53:00.00000038400072225</v>
      </c>
      <c r="Q667" s="7" t="d">
        <v>00:26:59.99999999999993925</v>
      </c>
      <c r="R667" s="7" t="d">
        <v>03:26:00.00000038399928450</v>
      </c>
      <c r="S667" s="5" t="s">
        <v>78</v>
      </c>
    </row>
    <row r="668" spans="1:19" x14ac:dyDescent="0.3">
      <c r="A668">
        <v>6</v>
      </c>
      <c r="B668" s="5" t="s">
        <v>1062</v>
      </c>
      <c r="C668">
        <v>5</v>
      </c>
      <c r="D668" s="5" t="s">
        <v>72</v>
      </c>
      <c r="E668" s="5" t="s">
        <v>73</v>
      </c>
      <c r="F668" s="5" t="s">
        <v>87</v>
      </c>
      <c r="G668" s="8">
        <v>20.49</v>
      </c>
      <c r="H668" s="5" t="s">
        <v>75</v>
      </c>
      <c r="I668">
        <v>667</v>
      </c>
      <c r="J668" s="5" t="s">
        <v>97</v>
      </c>
      <c r="K668" s="5" t="s">
        <v>12</v>
      </c>
      <c r="L668" s="3">
        <v>36</v>
      </c>
      <c r="M668" s="6" t="d">
        <v>2023-04-07T07:07:00.01919990871101550</v>
      </c>
      <c r="N668" s="7" t="d">
        <v>2023-04-07T03:38:59.97120007406920125</v>
      </c>
      <c r="O668" s="7" t="d">
        <v>2023-04-07T07:07:00.01919990871101550</v>
      </c>
      <c r="P668" s="7" t="d">
        <v>03:27:59.99999961600119475</v>
      </c>
      <c r="Q668" s="7" t="d">
        <v>00:11:59.999999997120043875</v>
      </c>
      <c r="R668" s="7" t="d">
        <v>03:15:59.99999990399898075</v>
      </c>
      <c r="S668" s="5" t="s">
        <v>78</v>
      </c>
    </row>
    <row r="669" spans="1:19" x14ac:dyDescent="0.3">
      <c r="A669">
        <v>12</v>
      </c>
      <c r="B669" s="5" t="s">
        <v>532</v>
      </c>
      <c r="C669">
        <v>4</v>
      </c>
      <c r="D669" s="5" t="s">
        <v>80</v>
      </c>
      <c r="E669" s="5" t="s">
        <v>81</v>
      </c>
      <c r="F669" s="5" t="s">
        <v>87</v>
      </c>
      <c r="G669" s="8">
        <v>18.61</v>
      </c>
      <c r="H669" s="5" t="s">
        <v>75</v>
      </c>
      <c r="I669">
        <v>668</v>
      </c>
      <c r="J669" s="5" t="s">
        <v>108</v>
      </c>
      <c r="K669" s="5" t="s">
        <v>1063</v>
      </c>
      <c r="L669" s="3">
        <v>201</v>
      </c>
      <c r="M669" s="6" t="d">
        <v>2023-04-07T04:41:00.00960026867687850</v>
      </c>
      <c r="N669" s="7" t="d">
        <v>2023-04-07T01:43:00.01920003443956650</v>
      </c>
      <c r="O669" s="7" t="d">
        <v>2023-04-07T04:41:00.00960026867687850</v>
      </c>
      <c r="P669" s="7" t="d">
        <v>02:57:59.99999990400041850</v>
      </c>
      <c r="Q669" s="7" t="d">
        <v>01:54:59.99999999039994600</v>
      </c>
      <c r="R669" s="7" t="d">
        <v>01:03:00.00000025920002025</v>
      </c>
      <c r="S669" s="5" t="s">
        <v>78</v>
      </c>
    </row>
    <row r="670" spans="1:19" x14ac:dyDescent="0.3">
      <c r="A670">
        <v>10</v>
      </c>
      <c r="B670" s="5" t="s">
        <v>1064</v>
      </c>
      <c r="C670">
        <v>4</v>
      </c>
      <c r="D670" s="5" t="s">
        <v>72</v>
      </c>
      <c r="E670" s="5" t="s">
        <v>73</v>
      </c>
      <c r="F670" s="5" t="s">
        <v>87</v>
      </c>
      <c r="G670" s="8">
        <v>10.68</v>
      </c>
      <c r="H670" s="5" t="s">
        <v>88</v>
      </c>
      <c r="I670">
        <v>669</v>
      </c>
      <c r="J670" s="5" t="s">
        <v>103</v>
      </c>
      <c r="K670" s="5" t="s">
        <v>1065</v>
      </c>
      <c r="L670" s="3">
        <v>181</v>
      </c>
      <c r="M670" s="6" t="d">
        <v>2023-04-07T04:34:00.01920016016811075</v>
      </c>
      <c r="N670" s="7" t="d">
        <v>2023-04-07T01:00:59.99039998278021675</v>
      </c>
      <c r="O670" s="7" t="d">
        <v>2023-04-07T04:34:00.01920016016811075</v>
      </c>
      <c r="P670" s="7" t="d">
        <v>03:33:00.00000028800018225</v>
      </c>
      <c r="Q670" s="7" t="d">
        <v>01:09:00.00000002880004050</v>
      </c>
      <c r="R670" s="7" t="d">
        <v>02:24:00.00000000000047925</v>
      </c>
      <c r="S670" s="5" t="s">
        <v>78</v>
      </c>
    </row>
    <row r="671" spans="1:19" x14ac:dyDescent="0.3">
      <c r="A671">
        <v>16</v>
      </c>
      <c r="B671" s="5" t="s">
        <v>1066</v>
      </c>
      <c r="C671">
        <v>6</v>
      </c>
      <c r="D671" s="5" t="s">
        <v>86</v>
      </c>
      <c r="E671" s="5" t="s">
        <v>73</v>
      </c>
      <c r="F671" s="5" t="s">
        <v>82</v>
      </c>
      <c r="G671" s="8">
        <v>37.93</v>
      </c>
      <c r="H671" s="5" t="s">
        <v>102</v>
      </c>
      <c r="I671">
        <v>670</v>
      </c>
      <c r="J671" s="5" t="s">
        <v>108</v>
      </c>
      <c r="K671" s="5" t="s">
        <v>1067</v>
      </c>
      <c r="L671" s="3">
        <v>94</v>
      </c>
      <c r="M671" s="6" t="d">
        <v>2023-04-07T03:11:59.971199822612106675</v>
      </c>
      <c r="N671" s="7" t="d">
        <v>2023-04-07T01:52:00.01919990871101550</v>
      </c>
      <c r="O671" s="7" t="d">
        <v>2023-04-07T03:11:59.971199822612106675</v>
      </c>
      <c r="P671" s="7" t="d">
        <v>01:34:59.99999989439940600</v>
      </c>
      <c r="Q671" s="7" t="d">
        <v>01:14:59.99999997119983800</v>
      </c>
      <c r="R671" s="7" t="d">
        <v>00:19:59.99999992320002025</v>
      </c>
      <c r="S671" s="5" t="s">
        <v>78</v>
      </c>
    </row>
    <row r="672" spans="1:19" x14ac:dyDescent="0.3">
      <c r="A672">
        <v>17</v>
      </c>
      <c r="B672" s="5" t="s">
        <v>465</v>
      </c>
      <c r="C672">
        <v>3</v>
      </c>
      <c r="D672" s="5" t="s">
        <v>72</v>
      </c>
      <c r="E672" s="5" t="s">
        <v>73</v>
      </c>
      <c r="F672" s="5" t="s">
        <v>82</v>
      </c>
      <c r="G672" s="8">
        <v>32.200000000000003</v>
      </c>
      <c r="H672" s="5" t="s">
        <v>75</v>
      </c>
      <c r="I672">
        <v>671</v>
      </c>
      <c r="J672" s="5" t="s">
        <v>108</v>
      </c>
      <c r="K672" s="5" t="s">
        <v>1068</v>
      </c>
      <c r="L672" s="3">
        <v>184</v>
      </c>
      <c r="M672" s="6" t="d">
        <v>2023-04-07T03:29:59.97120019979775225</v>
      </c>
      <c r="N672" s="7" t="d">
        <v>2023-04-07T02:17:59.97119994834065700</v>
      </c>
      <c r="O672" s="7" t="d">
        <v>2023-04-07T03:29:59.97120019979775225</v>
      </c>
      <c r="P672" s="7" t="d">
        <v>01:12:00.00000025919989875</v>
      </c>
      <c r="Q672" s="7" t="d">
        <v>01:34:59.99999998079989200</v>
      </c>
      <c r="R672" s="7" t="d">
        <v>1899-12-30</v>
      </c>
      <c r="S672" s="5" t="s">
        <v>110</v>
      </c>
    </row>
    <row r="673" spans="1:19" x14ac:dyDescent="0.3">
      <c r="A673">
        <v>12</v>
      </c>
      <c r="B673" s="5" t="s">
        <v>283</v>
      </c>
      <c r="C673">
        <v>6</v>
      </c>
      <c r="D673" s="5" t="s">
        <v>96</v>
      </c>
      <c r="E673" s="5" t="s">
        <v>100</v>
      </c>
      <c r="F673" s="5" t="s">
        <v>87</v>
      </c>
      <c r="G673" s="8">
        <v>29.19</v>
      </c>
      <c r="H673" s="5" t="s">
        <v>75</v>
      </c>
      <c r="I673">
        <v>672</v>
      </c>
      <c r="J673" s="5" t="s">
        <v>130</v>
      </c>
      <c r="K673" s="5" t="s">
        <v>1069</v>
      </c>
      <c r="L673" s="3">
        <v>157</v>
      </c>
      <c r="M673" s="6" t="d">
        <v>2023-04-07T03:51:00.02879992593079875</v>
      </c>
      <c r="N673" s="7" t="d">
        <v>2023-04-07T01:23:59.97120007406920125</v>
      </c>
      <c r="O673" s="7" t="d">
        <v>2023-04-07T03:51:00.02879992593079875</v>
      </c>
      <c r="P673" s="7" t="d">
        <v>02:26:59.999999711999816400</v>
      </c>
      <c r="Q673" s="7" t="d">
        <v>01:18:00.00000002879992575</v>
      </c>
      <c r="R673" s="7" t="d">
        <v>01:08:59.9999998560002700</v>
      </c>
      <c r="S673" s="5" t="s">
        <v>78</v>
      </c>
    </row>
    <row r="674" spans="1:19" x14ac:dyDescent="0.3">
      <c r="A674">
        <v>20</v>
      </c>
      <c r="B674" s="5" t="s">
        <v>387</v>
      </c>
      <c r="C674">
        <v>6</v>
      </c>
      <c r="D674" s="5" t="s">
        <v>92</v>
      </c>
      <c r="E674" s="5" t="s">
        <v>73</v>
      </c>
      <c r="F674" s="5" t="s">
        <v>87</v>
      </c>
      <c r="G674" s="8">
        <v>36.5</v>
      </c>
      <c r="H674" s="5" t="s">
        <v>75</v>
      </c>
      <c r="I674">
        <v>673</v>
      </c>
      <c r="J674" s="5" t="s">
        <v>103</v>
      </c>
      <c r="K674" s="5" t="s">
        <v>1070</v>
      </c>
      <c r="L674" s="3">
        <v>265</v>
      </c>
      <c r="M674" s="6" t="d">
        <v>2023-04-07T02:51:59.96160030830651325</v>
      </c>
      <c r="N674" s="7" t="d">
        <v>2023-04-07T00:36:59.96160030830651325</v>
      </c>
      <c r="O674" s="7" t="d">
        <v>2023-04-07T02:51:59.96160030830651325</v>
      </c>
      <c r="P674" s="7" t="d">
        <v>02:15:00.000</v>
      </c>
      <c r="Q674" s="7" t="d">
        <v>01:32:59.9999999711995950</v>
      </c>
      <c r="R674" s="7" t="d">
        <v>00:42:00.00000002880010125</v>
      </c>
      <c r="S674" s="5" t="s">
        <v>78</v>
      </c>
    </row>
    <row r="675" spans="1:19" x14ac:dyDescent="0.3">
      <c r="A675">
        <v>1</v>
      </c>
      <c r="B675" s="5" t="s">
        <v>1071</v>
      </c>
      <c r="C675">
        <v>3</v>
      </c>
      <c r="D675" s="5" t="s">
        <v>92</v>
      </c>
      <c r="E675" s="5" t="s">
        <v>100</v>
      </c>
      <c r="F675" s="5" t="s">
        <v>87</v>
      </c>
      <c r="G675" s="8">
        <v>41.29</v>
      </c>
      <c r="H675" s="5" t="s">
        <v>88</v>
      </c>
      <c r="I675">
        <v>674</v>
      </c>
      <c r="J675" s="5" t="s">
        <v>93</v>
      </c>
      <c r="K675" s="5" t="s">
        <v>1072</v>
      </c>
      <c r="L675" s="3">
        <v>207</v>
      </c>
      <c r="M675" s="6" t="d">
        <v>2023-04-07T01:30:00.000</v>
      </c>
      <c r="N675" s="7" t="d">
        <v>2023-04-07T00:02:59.97119994834065700</v>
      </c>
      <c r="O675" s="7" t="d">
        <v>2023-04-07T01:30:00.000</v>
      </c>
      <c r="P675" s="7" t="d">
        <v>01:27:00.00000002879980425</v>
      </c>
      <c r="Q675" s="7" t="d">
        <v>01:05:00.00000000960005400</v>
      </c>
      <c r="R675" s="7" t="d">
        <v>00:22:00.00000001920004725</v>
      </c>
      <c r="S675" s="5" t="s">
        <v>78</v>
      </c>
    </row>
    <row r="676" spans="1:19" x14ac:dyDescent="0.3">
      <c r="A676">
        <v>5</v>
      </c>
      <c r="B676" s="5" t="s">
        <v>1073</v>
      </c>
      <c r="C676">
        <v>2</v>
      </c>
      <c r="D676" s="5" t="s">
        <v>86</v>
      </c>
      <c r="E676" s="5" t="s">
        <v>100</v>
      </c>
      <c r="F676" s="5" t="s">
        <v>82</v>
      </c>
      <c r="G676" s="8">
        <v>30.74</v>
      </c>
      <c r="H676" s="5" t="s">
        <v>75</v>
      </c>
      <c r="I676">
        <v>675</v>
      </c>
      <c r="J676" s="5" t="s">
        <v>125</v>
      </c>
      <c r="K676" s="5" t="s">
        <v>1074</v>
      </c>
      <c r="L676" s="3">
        <v>193</v>
      </c>
      <c r="M676" s="6" t="d">
        <v>2023-04-07T04:32:59.97119994834065700</v>
      </c>
      <c r="N676" s="7" t="d">
        <v>2023-04-07T00:53:59.99999987427145575</v>
      </c>
      <c r="O676" s="7" t="d">
        <v>2023-04-07T04:32:59.97119994834065700</v>
      </c>
      <c r="P676" s="7" t="d">
        <v>03:38:59.99999971199885925</v>
      </c>
      <c r="Q676" s="7" t="d">
        <v>02:01:00.00000001919962875</v>
      </c>
      <c r="R676" s="7" t="d">
        <v>01:38:00.00000012480046575</v>
      </c>
      <c r="S676" s="5" t="s">
        <v>78</v>
      </c>
    </row>
    <row r="677" spans="1:19" x14ac:dyDescent="0.3">
      <c r="A677">
        <v>7</v>
      </c>
      <c r="B677" s="5" t="s">
        <v>485</v>
      </c>
      <c r="C677">
        <v>6</v>
      </c>
      <c r="D677" s="5" t="s">
        <v>72</v>
      </c>
      <c r="E677" s="5" t="s">
        <v>73</v>
      </c>
      <c r="F677" s="5" t="s">
        <v>87</v>
      </c>
      <c r="G677" s="8">
        <v>41.6</v>
      </c>
      <c r="H677" s="5" t="s">
        <v>102</v>
      </c>
      <c r="I677">
        <v>676</v>
      </c>
      <c r="J677" s="5" t="s">
        <v>125</v>
      </c>
      <c r="K677" s="5" t="s">
        <v>1075</v>
      </c>
      <c r="L677" s="3">
        <v>124</v>
      </c>
      <c r="M677" s="6" t="d">
        <v>2023-04-07T03:45:00.000</v>
      </c>
      <c r="N677" s="7" t="d">
        <v>2023-04-07T00:27:59.96159980539232275</v>
      </c>
      <c r="O677" s="7" t="d">
        <v>2023-04-07T03:45:00.000</v>
      </c>
      <c r="P677" s="7" t="d">
        <v>03:31:59.99999980800035775</v>
      </c>
      <c r="Q677" s="7" t="d">
        <v>02:01:00.00000001919962875</v>
      </c>
      <c r="R677" s="7" t="d">
        <v>01:31:00.000000220799565300</v>
      </c>
      <c r="S677" s="5" t="s">
        <v>78</v>
      </c>
    </row>
    <row r="678" spans="1:19" x14ac:dyDescent="0.3">
      <c r="A678">
        <v>14</v>
      </c>
      <c r="B678" s="5" t="s">
        <v>442</v>
      </c>
      <c r="C678">
        <v>6</v>
      </c>
      <c r="D678" s="5" t="s">
        <v>86</v>
      </c>
      <c r="E678" s="5" t="s">
        <v>73</v>
      </c>
      <c r="F678" s="5" t="s">
        <v>87</v>
      </c>
      <c r="G678" s="8">
        <v>12.57</v>
      </c>
      <c r="H678" s="5" t="s">
        <v>102</v>
      </c>
      <c r="I678">
        <v>677</v>
      </c>
      <c r="J678" s="5" t="s">
        <v>108</v>
      </c>
      <c r="K678" s="5" t="s">
        <v>1076</v>
      </c>
      <c r="L678" s="3">
        <v>144</v>
      </c>
      <c r="M678" s="6" t="d">
        <v>2023-04-07T02:37:00.01919990871101550</v>
      </c>
      <c r="N678" s="7" t="d">
        <v>2023-04-07T00:33:59.990399731323122850</v>
      </c>
      <c r="O678" s="7" t="d">
        <v>2023-04-07T02:37:00.01919990871101550</v>
      </c>
      <c r="P678" s="7" t="d">
        <v>02:18:00.00000014400057375</v>
      </c>
      <c r="Q678" s="7" t="d">
        <v>02:28:00.00000019199964225</v>
      </c>
      <c r="R678" s="7" t="d">
        <v>1899-12-30</v>
      </c>
      <c r="S678" s="5" t="s">
        <v>110</v>
      </c>
    </row>
    <row r="679" spans="1:19" x14ac:dyDescent="0.3">
      <c r="A679">
        <v>19</v>
      </c>
      <c r="B679" s="5" t="s">
        <v>1051</v>
      </c>
      <c r="C679">
        <v>1</v>
      </c>
      <c r="D679" s="5" t="s">
        <v>72</v>
      </c>
      <c r="E679" s="5" t="s">
        <v>73</v>
      </c>
      <c r="F679" s="5" t="s">
        <v>87</v>
      </c>
      <c r="G679" s="8">
        <v>26.76</v>
      </c>
      <c r="H679" s="5" t="s">
        <v>102</v>
      </c>
      <c r="I679">
        <v>678</v>
      </c>
      <c r="J679" s="5" t="s">
        <v>130</v>
      </c>
      <c r="K679" s="5" t="s">
        <v>1077</v>
      </c>
      <c r="L679" s="3">
        <v>204</v>
      </c>
      <c r="M679" s="6" t="d">
        <v>2023-04-07T05:21:59.99040010850876775</v>
      </c>
      <c r="N679" s="7" t="d">
        <v>2023-04-07T03:00:59.961600182577967650</v>
      </c>
      <c r="O679" s="7" t="d">
        <v>2023-04-07T05:21:59.99040010850876775</v>
      </c>
      <c r="P679" s="7" t="d">
        <v>02:35:59.99999971200029700</v>
      </c>
      <c r="Q679" s="7" t="d">
        <v>02:01:00.00000001919962875</v>
      </c>
      <c r="R679" s="7" t="d">
        <v>00:34:59.99999995200002700</v>
      </c>
      <c r="S679" s="5" t="s">
        <v>78</v>
      </c>
    </row>
    <row r="680" spans="1:19" x14ac:dyDescent="0.3">
      <c r="A680">
        <v>9</v>
      </c>
      <c r="B680" s="5" t="s">
        <v>328</v>
      </c>
      <c r="C680">
        <v>4</v>
      </c>
      <c r="D680" s="5" t="s">
        <v>86</v>
      </c>
      <c r="E680" s="5" t="s">
        <v>73</v>
      </c>
      <c r="F680" s="5" t="s">
        <v>87</v>
      </c>
      <c r="G680" s="8">
        <v>36.43</v>
      </c>
      <c r="H680" s="5" t="s">
        <v>102</v>
      </c>
      <c r="I680">
        <v>679</v>
      </c>
      <c r="J680" s="5" t="s">
        <v>130</v>
      </c>
      <c r="K680" s="5" t="s">
        <v>1078</v>
      </c>
      <c r="L680" s="3">
        <v>199</v>
      </c>
      <c r="M680" s="6" t="d">
        <v>2023-04-07T03:02:59.97119994834065700</v>
      </c>
      <c r="N680" s="7" t="d">
        <v>2023-04-07T00:02:00.00959976576268800</v>
      </c>
      <c r="O680" s="7" t="d">
        <v>2023-04-07T03:02:59.97119994834065700</v>
      </c>
      <c r="P680" s="7" t="d">
        <v>03:15:59.99999990399898075</v>
      </c>
      <c r="Q680" s="7" t="d">
        <v>01:45:59.99999999039946675</v>
      </c>
      <c r="R680" s="7" t="d">
        <v>01:30:00.0000001727997744893627925</v>
      </c>
      <c r="S680" s="5" t="s">
        <v>78</v>
      </c>
    </row>
    <row r="681" spans="1:19" x14ac:dyDescent="0.3">
      <c r="A681">
        <v>5</v>
      </c>
      <c r="B681" s="5" t="s">
        <v>1079</v>
      </c>
      <c r="C681">
        <v>4</v>
      </c>
      <c r="D681" s="5" t="s">
        <v>72</v>
      </c>
      <c r="E681" s="5" t="s">
        <v>73</v>
      </c>
      <c r="F681" s="5" t="s">
        <v>82</v>
      </c>
      <c r="G681" s="8">
        <v>12.06</v>
      </c>
      <c r="H681" s="5" t="s">
        <v>75</v>
      </c>
      <c r="I681">
        <v>680</v>
      </c>
      <c r="J681" s="5" t="s">
        <v>93</v>
      </c>
      <c r="K681" s="5" t="s">
        <v>1080</v>
      </c>
      <c r="L681" s="3">
        <v>162</v>
      </c>
      <c r="M681" s="6" t="d">
        <v>2023-04-07T05:19:59.98079971410333825</v>
      </c>
      <c r="N681" s="7" t="d">
        <v>2023-04-07T01:23:00.00959989149123225</v>
      </c>
      <c r="O681" s="7" t="d">
        <v>2023-04-07T05:19:59.98079971410333825</v>
      </c>
      <c r="P681" s="7" t="d">
        <v>03:56:59.999999711999816400</v>
      </c>
      <c r="Q681" s="7" t="d">
        <v>01:50:59.99999997120056025</v>
      </c>
      <c r="R681" s="7" t="d">
        <v>02:05:59.99999982719974350</v>
      </c>
      <c r="S681" s="5" t="s">
        <v>78</v>
      </c>
    </row>
    <row r="682" spans="1:19" x14ac:dyDescent="0.3">
      <c r="A682">
        <v>2</v>
      </c>
      <c r="B682" s="5" t="s">
        <v>267</v>
      </c>
      <c r="C682">
        <v>4</v>
      </c>
      <c r="D682" s="5" t="s">
        <v>96</v>
      </c>
      <c r="E682" s="5" t="s">
        <v>73</v>
      </c>
      <c r="F682" s="5" t="s">
        <v>74</v>
      </c>
      <c r="G682" s="8">
        <v>37.07</v>
      </c>
      <c r="H682" s="5" t="s">
        <v>88</v>
      </c>
      <c r="I682">
        <v>681</v>
      </c>
      <c r="J682" s="5" t="s">
        <v>93</v>
      </c>
      <c r="K682" s="5" t="s">
        <v>1081</v>
      </c>
      <c r="L682" s="3">
        <v>75</v>
      </c>
      <c r="M682" s="6" t="d">
        <v>2023-04-07T06:49:59.98079971410333825</v>
      </c>
      <c r="N682" s="7" t="d">
        <v>2023-04-07T02:55:59.98079983983188925</v>
      </c>
      <c r="O682" s="7" t="d">
        <v>2023-04-07T06:49:59.98079971410333825</v>
      </c>
      <c r="P682" s="7" t="d">
        <v>03:54:00.00000000000047925</v>
      </c>
      <c r="Q682" s="7" t="d">
        <v>01:05:00.00000000960005400</v>
      </c>
      <c r="R682" s="7" t="d">
        <v>02:48:59.999999903999938575</v>
      </c>
      <c r="S682" s="5" t="s">
        <v>78</v>
      </c>
    </row>
    <row r="683" spans="1:19" x14ac:dyDescent="0.3">
      <c r="A683">
        <v>1</v>
      </c>
      <c r="B683" s="5" t="s">
        <v>254</v>
      </c>
      <c r="C683">
        <v>5</v>
      </c>
      <c r="D683" s="5" t="s">
        <v>92</v>
      </c>
      <c r="E683" s="5" t="s">
        <v>81</v>
      </c>
      <c r="F683" s="5" t="s">
        <v>87</v>
      </c>
      <c r="G683" s="8">
        <v>21.04</v>
      </c>
      <c r="H683" s="5" t="s">
        <v>102</v>
      </c>
      <c r="I683">
        <v>682</v>
      </c>
      <c r="J683" s="5" t="s">
        <v>103</v>
      </c>
      <c r="K683" s="5" t="s">
        <v>22</v>
      </c>
      <c r="L683" s="3">
        <v>23</v>
      </c>
      <c r="M683" s="6" t="d">
        <v>2023-04-07T04:05:00.0096001429483275</v>
      </c>
      <c r="N683" s="7" t="d">
        <v>2023-04-07T01:25:59.98079983983188925</v>
      </c>
      <c r="O683" s="7" t="d">
        <v>2023-04-07T04:05:00.0096001429483275</v>
      </c>
      <c r="P683" s="7" t="d">
        <v>02:54:00.00000057600012825</v>
      </c>
      <c r="Q683" s="7" t="d">
        <v>00:42:59.99999999040000675</v>
      </c>
      <c r="R683" s="7" t="d">
        <v>02:11:00.00000032640016200</v>
      </c>
      <c r="S683" s="5" t="s">
        <v>78</v>
      </c>
    </row>
    <row r="684" spans="1:19" x14ac:dyDescent="0.3">
      <c r="A684">
        <v>2</v>
      </c>
      <c r="B684" s="5" t="s">
        <v>1082</v>
      </c>
      <c r="C684">
        <v>6</v>
      </c>
      <c r="D684" s="5" t="s">
        <v>92</v>
      </c>
      <c r="E684" s="5" t="s">
        <v>73</v>
      </c>
      <c r="F684" s="5" t="s">
        <v>87</v>
      </c>
      <c r="G684" s="8">
        <v>40.42</v>
      </c>
      <c r="H684" s="5" t="s">
        <v>102</v>
      </c>
      <c r="I684">
        <v>683</v>
      </c>
      <c r="J684" s="5" t="s">
        <v>83</v>
      </c>
      <c r="K684" s="5" t="s">
        <v>1083</v>
      </c>
      <c r="L684" s="3">
        <v>164</v>
      </c>
      <c r="M684" s="6" t="d">
        <v>2023-04-07T06:22:00.01919990871101550</v>
      </c>
      <c r="N684" s="7" t="d">
        <v>2023-04-07T03:56:00.00960026867687850</v>
      </c>
      <c r="O684" s="7" t="d">
        <v>2023-04-07T06:22:00.01919990871101550</v>
      </c>
      <c r="P684" s="7" t="d">
        <v>02:40:59.99999952000041175</v>
      </c>
      <c r="Q684" s="7" t="d">
        <v>01:21:59.99999996160002025</v>
      </c>
      <c r="R684" s="7" t="d">
        <v>01:18:59.99999964480027675</v>
      </c>
      <c r="S684" s="5" t="s">
        <v>78</v>
      </c>
    </row>
    <row r="685" spans="1:19" x14ac:dyDescent="0.3">
      <c r="A685">
        <v>10</v>
      </c>
      <c r="B685" s="5" t="s">
        <v>1084</v>
      </c>
      <c r="C685">
        <v>6</v>
      </c>
      <c r="D685" s="5" t="s">
        <v>96</v>
      </c>
      <c r="E685" s="5" t="s">
        <v>100</v>
      </c>
      <c r="F685" s="5" t="s">
        <v>87</v>
      </c>
      <c r="G685" s="8">
        <v>48.15</v>
      </c>
      <c r="H685" s="5" t="s">
        <v>102</v>
      </c>
      <c r="I685">
        <v>684</v>
      </c>
      <c r="J685" s="5" t="s">
        <v>130</v>
      </c>
      <c r="K685" s="5" t="s">
        <v>1085</v>
      </c>
      <c r="L685" s="3">
        <v>180</v>
      </c>
      <c r="M685" s="6" t="d">
        <v>2023-04-07T04:39:59.96160005684941800</v>
      </c>
      <c r="N685" s="7" t="d">
        <v>2023-04-07T03:29:00.00960001721978325</v>
      </c>
      <c r="O685" s="7" t="d">
        <v>2023-04-07T04:39:59.96160005684941800</v>
      </c>
      <c r="P685" s="7" t="d">
        <v>01:26:00.00000006719989875</v>
      </c>
      <c r="Q685" s="7" t="d">
        <v>01:50:00.00000000960005400</v>
      </c>
      <c r="R685" s="7" t="d">
        <v>1899-12-30</v>
      </c>
      <c r="S685" s="5" t="s">
        <v>110</v>
      </c>
    </row>
    <row r="686" spans="1:19" x14ac:dyDescent="0.3">
      <c r="A686">
        <v>5</v>
      </c>
      <c r="B686" s="5" t="s">
        <v>387</v>
      </c>
      <c r="C686">
        <v>5</v>
      </c>
      <c r="D686" s="5" t="s">
        <v>86</v>
      </c>
      <c r="E686" s="5" t="s">
        <v>73</v>
      </c>
      <c r="F686" s="5" t="s">
        <v>74</v>
      </c>
      <c r="G686" s="8">
        <v>19.89</v>
      </c>
      <c r="H686" s="5" t="s">
        <v>88</v>
      </c>
      <c r="I686">
        <v>685</v>
      </c>
      <c r="J686" s="5" t="s">
        <v>76</v>
      </c>
      <c r="K686" s="5" t="s">
        <v>10</v>
      </c>
      <c r="L686" s="3">
        <v>54</v>
      </c>
      <c r="M686" s="6" t="d">
        <v>2023-04-07T01:43:00.01920003443956650</v>
      </c>
      <c r="N686" s="7" t="d">
        <v>2023-04-07T00:27:59.96159980539232275</v>
      </c>
      <c r="O686" s="7" t="d">
        <v>2023-04-07T01:43:00.01920003443956650</v>
      </c>
      <c r="P686" s="7" t="d">
        <v>01:15:00.00000023040010125</v>
      </c>
      <c r="Q686" s="7" t="d">
        <v>00:17:00.00000003840000675</v>
      </c>
      <c r="R686" s="7" t="d">
        <v>00:58:00.00000019200024300</v>
      </c>
      <c r="S686" s="5" t="s">
        <v>78</v>
      </c>
    </row>
    <row r="687" spans="1:19" x14ac:dyDescent="0.3">
      <c r="A687">
        <v>10</v>
      </c>
      <c r="B687" s="5" t="s">
        <v>969</v>
      </c>
      <c r="C687">
        <v>6</v>
      </c>
      <c r="D687" s="5" t="s">
        <v>80</v>
      </c>
      <c r="E687" s="5" t="s">
        <v>73</v>
      </c>
      <c r="F687" s="5" t="s">
        <v>82</v>
      </c>
      <c r="G687" s="8">
        <v>15.83</v>
      </c>
      <c r="H687" s="5" t="s">
        <v>75</v>
      </c>
      <c r="I687">
        <v>686</v>
      </c>
      <c r="J687" s="5" t="s">
        <v>93</v>
      </c>
      <c r="K687" s="5" t="s">
        <v>1086</v>
      </c>
      <c r="L687" s="3">
        <v>102</v>
      </c>
      <c r="M687" s="6" t="d">
        <v>2023-04-07T03:38:59.97120007406920125</v>
      </c>
      <c r="N687" s="7" t="d">
        <v>2023-04-07T01:12:00.00000025145709525</v>
      </c>
      <c r="O687" s="7" t="d">
        <v>2023-04-07T03:38:59.97120007406920125</v>
      </c>
      <c r="P687" s="7" t="d">
        <v>02:26:59.999999711999816400</v>
      </c>
      <c r="Q687" s="7" t="d">
        <v>00:58:00.0000000191998650</v>
      </c>
      <c r="R687" s="7" t="d">
        <v>01:28:59.99999986559972325</v>
      </c>
      <c r="S687" s="5" t="s">
        <v>78</v>
      </c>
    </row>
    <row r="688" spans="1:19" x14ac:dyDescent="0.3">
      <c r="A688">
        <v>2</v>
      </c>
      <c r="B688" s="5" t="s">
        <v>853</v>
      </c>
      <c r="C688">
        <v>6</v>
      </c>
      <c r="D688" s="5" t="s">
        <v>96</v>
      </c>
      <c r="E688" s="5" t="s">
        <v>73</v>
      </c>
      <c r="F688" s="5" t="s">
        <v>82</v>
      </c>
      <c r="G688" s="8">
        <v>10.53</v>
      </c>
      <c r="H688" s="5" t="s">
        <v>88</v>
      </c>
      <c r="I688">
        <v>687</v>
      </c>
      <c r="J688" s="5" t="s">
        <v>76</v>
      </c>
      <c r="K688" s="5" t="s">
        <v>12</v>
      </c>
      <c r="L688" s="3">
        <v>72</v>
      </c>
      <c r="M688" s="6" t="d">
        <v>2023-04-07T05:39:00.02880030311643825</v>
      </c>
      <c r="N688" s="7" t="d">
        <v>2023-04-07T01:54:00.02880030311643825</v>
      </c>
      <c r="O688" s="7" t="d">
        <v>2023-04-07T05:39:00.02880030311643825</v>
      </c>
      <c r="P688" s="7" t="d">
        <v>03:45:00.000</v>
      </c>
      <c r="Q688" s="7" t="d">
        <v>00:29:00.0000000095999325</v>
      </c>
      <c r="R688" s="7" t="d">
        <v>03:15:59.99999990399898075</v>
      </c>
      <c r="S688" s="5" t="s">
        <v>78</v>
      </c>
    </row>
    <row r="689" spans="1:19" x14ac:dyDescent="0.3">
      <c r="A689">
        <v>3</v>
      </c>
      <c r="B689" s="5" t="s">
        <v>1087</v>
      </c>
      <c r="C689">
        <v>1</v>
      </c>
      <c r="D689" s="5" t="s">
        <v>80</v>
      </c>
      <c r="E689" s="5" t="s">
        <v>73</v>
      </c>
      <c r="F689" s="5" t="s">
        <v>87</v>
      </c>
      <c r="G689" s="8">
        <v>48.7</v>
      </c>
      <c r="H689" s="5" t="s">
        <v>102</v>
      </c>
      <c r="I689">
        <v>688</v>
      </c>
      <c r="J689" s="5" t="s">
        <v>147</v>
      </c>
      <c r="K689" s="5" t="s">
        <v>13</v>
      </c>
      <c r="L689" s="3">
        <v>29</v>
      </c>
      <c r="M689" s="6" t="d">
        <v>2023-04-07T05:03:00.02880017738789400</v>
      </c>
      <c r="N689" s="7" t="d">
        <v>2023-04-07T03:26:00.03840006887912625</v>
      </c>
      <c r="O689" s="7" t="d">
        <v>2023-04-07T05:03:00.02880017738789400</v>
      </c>
      <c r="P689" s="7" t="d">
        <v>01:52:00.00000010559963550</v>
      </c>
      <c r="Q689" s="7" t="d">
        <v>00:13:59.99999999808004725</v>
      </c>
      <c r="R689" s="7" t="d">
        <v>01:38:00.00000012480046575</v>
      </c>
      <c r="S689" s="5" t="s">
        <v>78</v>
      </c>
    </row>
    <row r="690" spans="1:19" x14ac:dyDescent="0.3">
      <c r="A690">
        <v>14</v>
      </c>
      <c r="B690" s="5" t="s">
        <v>1088</v>
      </c>
      <c r="C690">
        <v>1</v>
      </c>
      <c r="D690" s="5" t="s">
        <v>80</v>
      </c>
      <c r="E690" s="5" t="s">
        <v>73</v>
      </c>
      <c r="F690" s="5" t="s">
        <v>87</v>
      </c>
      <c r="G690" s="8">
        <v>10.25</v>
      </c>
      <c r="H690" s="5" t="s">
        <v>102</v>
      </c>
      <c r="I690">
        <v>689</v>
      </c>
      <c r="J690" s="5" t="s">
        <v>93</v>
      </c>
      <c r="K690" s="5" t="s">
        <v>1089</v>
      </c>
      <c r="L690" s="3">
        <v>165</v>
      </c>
      <c r="M690" s="6" t="d">
        <v>2023-04-07T02:21:59.99040010850876775</v>
      </c>
      <c r="N690" s="7" t="d">
        <v>2023-04-07T00:36:00.00000012572854425</v>
      </c>
      <c r="O690" s="7" t="d">
        <v>2023-04-07T02:21:59.99040010850876775</v>
      </c>
      <c r="P690" s="7" t="d">
        <v>02:01:00.00000001919962875</v>
      </c>
      <c r="Q690" s="7" t="d">
        <v>00:29:00.0000000095999325</v>
      </c>
      <c r="R690" s="7" t="d">
        <v>01:32:00.00000000960029700</v>
      </c>
      <c r="S690" s="5" t="s">
        <v>78</v>
      </c>
    </row>
    <row r="691" spans="1:19" x14ac:dyDescent="0.3">
      <c r="A691">
        <v>15</v>
      </c>
      <c r="B691" s="5" t="s">
        <v>888</v>
      </c>
      <c r="C691">
        <v>4</v>
      </c>
      <c r="D691" s="5" t="s">
        <v>92</v>
      </c>
      <c r="E691" s="5" t="s">
        <v>100</v>
      </c>
      <c r="F691" s="5" t="s">
        <v>74</v>
      </c>
      <c r="G691" s="8">
        <v>37.22</v>
      </c>
      <c r="H691" s="5" t="s">
        <v>75</v>
      </c>
      <c r="I691">
        <v>690</v>
      </c>
      <c r="J691" s="5" t="s">
        <v>76</v>
      </c>
      <c r="K691" s="5" t="s">
        <v>1090</v>
      </c>
      <c r="L691" s="3">
        <v>191</v>
      </c>
      <c r="M691" s="6" t="d">
        <v>2023-04-07T05:42:59.96159980539232275</v>
      </c>
      <c r="N691" s="7" t="d">
        <v>2023-04-07T02:42:59.96159980539232275</v>
      </c>
      <c r="O691" s="7" t="d">
        <v>2023-04-07T05:42:59.96159980539232275</v>
      </c>
      <c r="P691" s="7" t="d">
        <v>03:00:00.000</v>
      </c>
      <c r="Q691" s="7" t="d">
        <v>02:23:00.00000003839997975</v>
      </c>
      <c r="R691" s="7" t="d">
        <v>00:36:59.99999996160002025</v>
      </c>
      <c r="S691" s="5" t="s">
        <v>78</v>
      </c>
    </row>
    <row r="692" spans="1:19" x14ac:dyDescent="0.3">
      <c r="A692">
        <v>19</v>
      </c>
      <c r="B692" s="5" t="s">
        <v>157</v>
      </c>
      <c r="C692">
        <v>4</v>
      </c>
      <c r="D692" s="5" t="s">
        <v>72</v>
      </c>
      <c r="E692" s="5" t="s">
        <v>100</v>
      </c>
      <c r="F692" s="5" t="s">
        <v>74</v>
      </c>
      <c r="G692" s="8">
        <v>13.9</v>
      </c>
      <c r="H692" s="5" t="s">
        <v>102</v>
      </c>
      <c r="I692">
        <v>691</v>
      </c>
      <c r="J692" s="5" t="s">
        <v>83</v>
      </c>
      <c r="K692" s="5" t="s">
        <v>19</v>
      </c>
      <c r="L692" s="3">
        <v>66</v>
      </c>
      <c r="M692" s="6" t="d">
        <v>2023-04-07T05:17:00.00959976576268800</v>
      </c>
      <c r="N692" s="7" t="d">
        <v>2023-04-07T01:43:00.01920003443956650</v>
      </c>
      <c r="O692" s="7" t="d">
        <v>2023-04-07T05:17:00.00959976576268800</v>
      </c>
      <c r="P692" s="7" t="d">
        <v>03:48:59.99999932799908875</v>
      </c>
      <c r="Q692" s="7" t="d">
        <v>00:33:59.999999990400125550</v>
      </c>
      <c r="R692" s="7" t="d">
        <v>03:14:59.99999942399915625</v>
      </c>
      <c r="S692" s="5" t="s">
        <v>78</v>
      </c>
    </row>
    <row r="693" spans="1:19" x14ac:dyDescent="0.3">
      <c r="A693">
        <v>9</v>
      </c>
      <c r="B693" s="5" t="s">
        <v>421</v>
      </c>
      <c r="C693">
        <v>2</v>
      </c>
      <c r="D693" s="5" t="s">
        <v>80</v>
      </c>
      <c r="E693" s="5" t="s">
        <v>100</v>
      </c>
      <c r="F693" s="5" t="s">
        <v>87</v>
      </c>
      <c r="G693" s="8">
        <v>25.92</v>
      </c>
      <c r="H693" s="5" t="s">
        <v>75</v>
      </c>
      <c r="I693">
        <v>692</v>
      </c>
      <c r="J693" s="5" t="s">
        <v>147</v>
      </c>
      <c r="K693" s="5" t="s">
        <v>1091</v>
      </c>
      <c r="L693" s="3">
        <v>173</v>
      </c>
      <c r="M693" s="6" t="d">
        <v>2023-04-07T04:25:59.98079983983188925</v>
      </c>
      <c r="N693" s="7" t="d">
        <v>2023-04-07T00:53:00.03839969169348675</v>
      </c>
      <c r="O693" s="7" t="d">
        <v>2023-04-07T04:25:59.98079983983188925</v>
      </c>
      <c r="P693" s="7" t="d">
        <v>03:32:59.99999942400011475</v>
      </c>
      <c r="Q693" s="7" t="d">
        <v>01:39:59.99999996159978400</v>
      </c>
      <c r="R693" s="7" t="d">
        <v>01:52:59.999999548799616600</v>
      </c>
      <c r="S693" s="5" t="s">
        <v>78</v>
      </c>
    </row>
    <row r="694" spans="1:19" x14ac:dyDescent="0.3">
      <c r="A694">
        <v>15</v>
      </c>
      <c r="B694" s="5" t="s">
        <v>721</v>
      </c>
      <c r="C694">
        <v>4</v>
      </c>
      <c r="D694" s="5" t="s">
        <v>72</v>
      </c>
      <c r="E694" s="5" t="s">
        <v>73</v>
      </c>
      <c r="F694" s="5" t="s">
        <v>87</v>
      </c>
      <c r="G694" s="8">
        <v>28.31</v>
      </c>
      <c r="H694" s="5" t="s">
        <v>88</v>
      </c>
      <c r="I694">
        <v>693</v>
      </c>
      <c r="J694" s="5" t="s">
        <v>125</v>
      </c>
      <c r="K694" s="5" t="s">
        <v>1092</v>
      </c>
      <c r="L694" s="3">
        <v>78</v>
      </c>
      <c r="M694" s="6" t="d">
        <v>2023-04-07T07:30:59.961600182577967650</v>
      </c>
      <c r="N694" s="7" t="d">
        <v>2023-04-07T03:44:00.03839981742203100</v>
      </c>
      <c r="O694" s="7" t="d">
        <v>2023-04-07T07:30:59.961600182577967650</v>
      </c>
      <c r="P694" s="7" t="d">
        <v>03:47:00.00000009599958150</v>
      </c>
      <c r="Q694" s="7" t="d">
        <v>00:44:00.00000003840009450</v>
      </c>
      <c r="R694" s="7" t="d">
        <v>03:03:00.00000057599940600</v>
      </c>
      <c r="S694" s="5" t="s">
        <v>78</v>
      </c>
    </row>
    <row r="695" spans="1:19" x14ac:dyDescent="0.3">
      <c r="A695">
        <v>5</v>
      </c>
      <c r="B695" s="5" t="s">
        <v>135</v>
      </c>
      <c r="C695">
        <v>4</v>
      </c>
      <c r="D695" s="5" t="s">
        <v>86</v>
      </c>
      <c r="E695" s="5" t="s">
        <v>73</v>
      </c>
      <c r="F695" s="5" t="s">
        <v>87</v>
      </c>
      <c r="G695" s="8">
        <v>23.66</v>
      </c>
      <c r="H695" s="5" t="s">
        <v>88</v>
      </c>
      <c r="I695">
        <v>694</v>
      </c>
      <c r="J695" s="5" t="s">
        <v>103</v>
      </c>
      <c r="K695" s="5" t="s">
        <v>1093</v>
      </c>
      <c r="L695" s="3">
        <v>157</v>
      </c>
      <c r="M695" s="6" t="d">
        <v>2023-04-07T05:12:59.99040023423731200</v>
      </c>
      <c r="N695" s="7" t="d">
        <v>2023-04-07T01:50:59.97119969688356175</v>
      </c>
      <c r="O695" s="7" t="d">
        <v>2023-04-07T05:12:59.99040023423731200</v>
      </c>
      <c r="P695" s="7" t="d">
        <v>03:22:00.00000019200012150</v>
      </c>
      <c r="Q695" s="7" t="d">
        <v>02:08:00.00000000959981100</v>
      </c>
      <c r="R695" s="7" t="d">
        <v>01:14:00.00000052799985825</v>
      </c>
      <c r="S695" s="5" t="s">
        <v>78</v>
      </c>
    </row>
    <row r="696" spans="1:19" x14ac:dyDescent="0.3">
      <c r="A696">
        <v>9</v>
      </c>
      <c r="B696" s="5" t="s">
        <v>579</v>
      </c>
      <c r="C696">
        <v>1</v>
      </c>
      <c r="D696" s="5" t="s">
        <v>72</v>
      </c>
      <c r="E696" s="5" t="s">
        <v>73</v>
      </c>
      <c r="F696" s="5" t="s">
        <v>87</v>
      </c>
      <c r="G696" s="8">
        <v>18.23</v>
      </c>
      <c r="H696" s="5" t="s">
        <v>102</v>
      </c>
      <c r="I696">
        <v>695</v>
      </c>
      <c r="J696" s="5" t="s">
        <v>103</v>
      </c>
      <c r="K696" s="5" t="s">
        <v>115</v>
      </c>
      <c r="L696" s="3">
        <v>116</v>
      </c>
      <c r="M696" s="6" t="d">
        <v>2023-04-07T05:32:00.03840019460767725</v>
      </c>
      <c r="N696" s="7" t="d">
        <v>2023-04-07T02:01:59.98079996556043350</v>
      </c>
      <c r="O696" s="7" t="d">
        <v>2023-04-07T05:32:00.03840019460767725</v>
      </c>
      <c r="P696" s="7" t="d">
        <v>03:45:00.000</v>
      </c>
      <c r="Q696" s="7" t="d">
        <v>00:36:59.99999996160002025</v>
      </c>
      <c r="R696" s="7" t="d">
        <v>03:08:00.00000038400072225</v>
      </c>
      <c r="S696" s="5" t="s">
        <v>78</v>
      </c>
    </row>
    <row r="697" spans="1:19" x14ac:dyDescent="0.3">
      <c r="A697">
        <v>2</v>
      </c>
      <c r="B697" s="5" t="s">
        <v>391</v>
      </c>
      <c r="C697">
        <v>6</v>
      </c>
      <c r="D697" s="5" t="s">
        <v>80</v>
      </c>
      <c r="E697" s="5" t="s">
        <v>100</v>
      </c>
      <c r="F697" s="5" t="s">
        <v>87</v>
      </c>
      <c r="G697" s="8">
        <v>18.760000000000002</v>
      </c>
      <c r="H697" s="5" t="s">
        <v>102</v>
      </c>
      <c r="I697">
        <v>696</v>
      </c>
      <c r="J697" s="5" t="s">
        <v>97</v>
      </c>
      <c r="K697" s="5" t="s">
        <v>22</v>
      </c>
      <c r="L697" s="3">
        <v>46</v>
      </c>
      <c r="M697" s="6" t="d">
        <v>2023-04-07T06:11:00.00960026867687850</v>
      </c>
      <c r="N697" s="7" t="d">
        <v>2023-04-07T02:15:59.961600182577967650</v>
      </c>
      <c r="O697" s="7" t="d">
        <v>2023-04-07T06:11:00.00960026867687850</v>
      </c>
      <c r="P697" s="7" t="d">
        <v>04:09:59.9999999039994600</v>
      </c>
      <c r="Q697" s="7" t="d">
        <v>00:22:59.999999980799952075</v>
      </c>
      <c r="R697" s="7" t="d">
        <v>03:47:00.00000009599958150</v>
      </c>
      <c r="S697" s="5" t="s">
        <v>78</v>
      </c>
    </row>
    <row r="698" spans="1:19" x14ac:dyDescent="0.3">
      <c r="A698">
        <v>4</v>
      </c>
      <c r="B698" s="5" t="s">
        <v>1094</v>
      </c>
      <c r="C698">
        <v>1</v>
      </c>
      <c r="D698" s="5" t="s">
        <v>86</v>
      </c>
      <c r="E698" s="5" t="s">
        <v>73</v>
      </c>
      <c r="F698" s="5" t="s">
        <v>87</v>
      </c>
      <c r="G698" s="8">
        <v>34.35</v>
      </c>
      <c r="H698" s="5" t="s">
        <v>75</v>
      </c>
      <c r="I698">
        <v>697</v>
      </c>
      <c r="J698" s="5" t="s">
        <v>112</v>
      </c>
      <c r="K698" s="5" t="s">
        <v>1095</v>
      </c>
      <c r="L698" s="3">
        <v>199</v>
      </c>
      <c r="M698" s="6" t="d">
        <v>2023-04-07T06:42:00.02880005165934300</v>
      </c>
      <c r="N698" s="7" t="d">
        <v>2023-04-07T03:47:59.97119994834065700</v>
      </c>
      <c r="O698" s="7" t="d">
        <v>2023-04-07T06:42:00.02880005165934300</v>
      </c>
      <c r="P698" s="7" t="d">
        <v>02:53:59.99999971200005400</v>
      </c>
      <c r="Q698" s="7" t="d">
        <v>01:47:00.00000003840045900</v>
      </c>
      <c r="R698" s="7" t="d">
        <v>01:07:00.00000010560023625</v>
      </c>
      <c r="S698" s="5" t="s">
        <v>78</v>
      </c>
    </row>
    <row r="699" spans="1:19" x14ac:dyDescent="0.3">
      <c r="A699">
        <v>19</v>
      </c>
      <c r="B699" s="5" t="s">
        <v>369</v>
      </c>
      <c r="C699">
        <v>4</v>
      </c>
      <c r="D699" s="5" t="s">
        <v>80</v>
      </c>
      <c r="E699" s="5" t="s">
        <v>100</v>
      </c>
      <c r="F699" s="5" t="s">
        <v>87</v>
      </c>
      <c r="G699" s="8">
        <v>39.89</v>
      </c>
      <c r="H699" s="5" t="s">
        <v>88</v>
      </c>
      <c r="I699">
        <v>698</v>
      </c>
      <c r="J699" s="5" t="s">
        <v>108</v>
      </c>
      <c r="K699" s="5" t="s">
        <v>1096</v>
      </c>
      <c r="L699" s="3">
        <v>185</v>
      </c>
      <c r="M699" s="6" t="d">
        <v>2023-04-07T06:24:59.9903998570516725</v>
      </c>
      <c r="N699" s="7" t="d">
        <v>2023-04-07T02:30:00.02879980020224775</v>
      </c>
      <c r="O699" s="7" t="d">
        <v>2023-04-07T06:24:59.9903998570516725</v>
      </c>
      <c r="P699" s="7" t="d">
        <v>03:55:00.00000048000030375</v>
      </c>
      <c r="Q699" s="7" t="d">
        <v>01:41:00.00000000959957475</v>
      </c>
      <c r="R699" s="7" t="d">
        <v>02:14:00.00000003839949375</v>
      </c>
      <c r="S699" s="5" t="s">
        <v>78</v>
      </c>
    </row>
    <row r="700" spans="1:19" x14ac:dyDescent="0.3">
      <c r="A700">
        <v>8</v>
      </c>
      <c r="B700" s="5" t="s">
        <v>783</v>
      </c>
      <c r="C700">
        <v>6</v>
      </c>
      <c r="D700" s="5" t="s">
        <v>86</v>
      </c>
      <c r="E700" s="5" t="s">
        <v>73</v>
      </c>
      <c r="F700" s="5" t="s">
        <v>87</v>
      </c>
      <c r="G700" s="8">
        <v>38.44</v>
      </c>
      <c r="H700" s="5" t="s">
        <v>75</v>
      </c>
      <c r="I700">
        <v>699</v>
      </c>
      <c r="J700" s="5" t="s">
        <v>76</v>
      </c>
      <c r="K700" s="5" t="s">
        <v>13</v>
      </c>
      <c r="L700" s="3">
        <v>58</v>
      </c>
      <c r="M700" s="6" t="d">
        <v>2023-04-07T02:55:59.98079983983188925</v>
      </c>
      <c r="N700" s="7" t="d">
        <v>2023-04-07T01:34:59.98079971410333825</v>
      </c>
      <c r="O700" s="7" t="d">
        <v>2023-04-07T02:55:59.98079983983188925</v>
      </c>
      <c r="P700" s="7" t="d">
        <v>01:21:00.00000008640000675</v>
      </c>
      <c r="Q700" s="7" t="d">
        <v>00:11:00.00000000096003375</v>
      </c>
      <c r="R700" s="7" t="d">
        <v>01:10:00.00000016319972325</v>
      </c>
      <c r="S700" s="5" t="s">
        <v>78</v>
      </c>
    </row>
    <row r="701" spans="1:19" x14ac:dyDescent="0.3">
      <c r="A701">
        <v>8</v>
      </c>
      <c r="B701" s="5" t="s">
        <v>1097</v>
      </c>
      <c r="C701">
        <v>2</v>
      </c>
      <c r="D701" s="5" t="s">
        <v>86</v>
      </c>
      <c r="E701" s="5" t="s">
        <v>73</v>
      </c>
      <c r="F701" s="5" t="s">
        <v>87</v>
      </c>
      <c r="G701" s="8">
        <v>21.66</v>
      </c>
      <c r="H701" s="5" t="s">
        <v>75</v>
      </c>
      <c r="I701">
        <v>700</v>
      </c>
      <c r="J701" s="5" t="s">
        <v>147</v>
      </c>
      <c r="K701" s="5" t="s">
        <v>907</v>
      </c>
      <c r="L701" s="3">
        <v>234</v>
      </c>
      <c r="M701" s="6" t="d">
        <v>2023-04-07T02:50:00.03839994315058200</v>
      </c>
      <c r="N701" s="7" t="d">
        <v>2023-04-07T00:22:59.980800091288983825</v>
      </c>
      <c r="O701" s="7" t="d">
        <v>2023-04-07T02:50:00.03839994315058200</v>
      </c>
      <c r="P701" s="7" t="d">
        <v>02:26:59.999999711999816400</v>
      </c>
      <c r="Q701" s="7" t="d">
        <v>01:25:59.99999998080001350</v>
      </c>
      <c r="R701" s="7" t="d">
        <v>01:00:59.99999981760029025</v>
      </c>
      <c r="S701" s="5" t="s">
        <v>78</v>
      </c>
    </row>
    <row r="702" spans="1:19" x14ac:dyDescent="0.3">
      <c r="A702">
        <v>19</v>
      </c>
      <c r="B702" s="5" t="s">
        <v>1098</v>
      </c>
      <c r="C702">
        <v>5</v>
      </c>
      <c r="D702" s="5" t="s">
        <v>96</v>
      </c>
      <c r="E702" s="5" t="s">
        <v>73</v>
      </c>
      <c r="F702" s="5" t="s">
        <v>87</v>
      </c>
      <c r="G702" s="8">
        <v>39.83</v>
      </c>
      <c r="H702" s="5" t="s">
        <v>88</v>
      </c>
      <c r="I702">
        <v>701</v>
      </c>
      <c r="J702" s="5" t="s">
        <v>108</v>
      </c>
      <c r="K702" s="5" t="s">
        <v>1099</v>
      </c>
      <c r="L702" s="3">
        <v>102</v>
      </c>
      <c r="M702" s="6" t="d">
        <v>2023-04-07T05:44:59.97120019979775225</v>
      </c>
      <c r="N702" s="7" t="d">
        <v>2023-04-07T03:20:00.0096001429483275</v>
      </c>
      <c r="O702" s="7" t="d">
        <v>2023-04-07T05:44:59.97120019979775225</v>
      </c>
      <c r="P702" s="7" t="d">
        <v>02:25:00.00000048000030375</v>
      </c>
      <c r="Q702" s="7" t="d">
        <v>01:36:59.99999999040018900</v>
      </c>
      <c r="R702" s="7" t="d">
        <v>00:48:00.00000005760008775</v>
      </c>
      <c r="S702" s="5" t="s">
        <v>78</v>
      </c>
    </row>
    <row r="703" spans="1:19" x14ac:dyDescent="0.3">
      <c r="A703">
        <v>13</v>
      </c>
      <c r="B703" s="5" t="s">
        <v>1100</v>
      </c>
      <c r="C703">
        <v>2</v>
      </c>
      <c r="D703" s="5" t="s">
        <v>72</v>
      </c>
      <c r="E703" s="5" t="s">
        <v>100</v>
      </c>
      <c r="F703" s="5" t="s">
        <v>87</v>
      </c>
      <c r="G703" s="8">
        <v>47.07</v>
      </c>
      <c r="H703" s="5" t="s">
        <v>88</v>
      </c>
      <c r="I703">
        <v>702</v>
      </c>
      <c r="J703" s="5" t="s">
        <v>89</v>
      </c>
      <c r="K703" s="5" t="s">
        <v>1101</v>
      </c>
      <c r="L703" s="3">
        <v>195</v>
      </c>
      <c r="M703" s="6" t="d">
        <v>2023-04-07T05:15:00.000</v>
      </c>
      <c r="N703" s="7" t="d">
        <v>2023-04-07T02:30:00.02879980020224775</v>
      </c>
      <c r="O703" s="7" t="d">
        <v>2023-04-07T05:15:00.000</v>
      </c>
      <c r="P703" s="7" t="d">
        <v>02:45:00.00000057599964900</v>
      </c>
      <c r="Q703" s="7" t="d">
        <v>02:35:00.0000000960005400</v>
      </c>
      <c r="R703" s="7" t="d">
        <v>00:10:00.00000021215997975</v>
      </c>
      <c r="S703" s="5" t="s">
        <v>78</v>
      </c>
    </row>
    <row r="704" spans="1:19" x14ac:dyDescent="0.3">
      <c r="A704">
        <v>9</v>
      </c>
      <c r="B704" s="5" t="s">
        <v>1102</v>
      </c>
      <c r="C704">
        <v>5</v>
      </c>
      <c r="D704" s="5" t="s">
        <v>80</v>
      </c>
      <c r="E704" s="5" t="s">
        <v>73</v>
      </c>
      <c r="F704" s="5" t="s">
        <v>87</v>
      </c>
      <c r="G704" s="8">
        <v>22.24</v>
      </c>
      <c r="H704" s="5" t="s">
        <v>102</v>
      </c>
      <c r="I704">
        <v>703</v>
      </c>
      <c r="J704" s="5" t="s">
        <v>103</v>
      </c>
      <c r="K704" s="5" t="s">
        <v>23</v>
      </c>
      <c r="L704" s="3">
        <v>63</v>
      </c>
      <c r="M704" s="6" t="d">
        <v>2023-04-07T02:19:00.01920016016811075</v>
      </c>
      <c r="N704" s="7" t="d">
        <v>2023-04-07T00:17:00.03840019460767725</v>
      </c>
      <c r="O704" s="7" t="d">
        <v>2023-04-07T02:19:00.01920016016811075</v>
      </c>
      <c r="P704" s="7" t="d">
        <v>02:17:00.00000000960029700</v>
      </c>
      <c r="Q704" s="7" t="d">
        <v>00:29:00.0000000095999325</v>
      </c>
      <c r="R704" s="7" t="d">
        <v>01:47:59.99999999999975700</v>
      </c>
      <c r="S704" s="5" t="s">
        <v>78</v>
      </c>
    </row>
    <row r="705" spans="1:19" x14ac:dyDescent="0.3">
      <c r="A705">
        <v>13</v>
      </c>
      <c r="B705" s="5" t="s">
        <v>1103</v>
      </c>
      <c r="C705">
        <v>6</v>
      </c>
      <c r="D705" s="5" t="s">
        <v>86</v>
      </c>
      <c r="E705" s="5" t="s">
        <v>100</v>
      </c>
      <c r="F705" s="5" t="s">
        <v>87</v>
      </c>
      <c r="G705" s="8">
        <v>33.29</v>
      </c>
      <c r="H705" s="5" t="s">
        <v>75</v>
      </c>
      <c r="I705">
        <v>704</v>
      </c>
      <c r="J705" s="5" t="s">
        <v>108</v>
      </c>
      <c r="K705" s="5" t="s">
        <v>24</v>
      </c>
      <c r="L705" s="3">
        <v>18</v>
      </c>
      <c r="M705" s="6" t="d">
        <v>2023-04-07T04:29:00.03839981742203100</v>
      </c>
      <c r="N705" s="7" t="d">
        <v>2023-04-07T01:39:59.96160005684941800</v>
      </c>
      <c r="O705" s="7" t="d">
        <v>2023-04-07T04:29:00.03839981742203100</v>
      </c>
      <c r="P705" s="7" t="d">
        <v>02:48:59.999999903999938575</v>
      </c>
      <c r="Q705" s="7" t="d">
        <v>00:38:00.00000000960011475</v>
      </c>
      <c r="R705" s="7" t="d">
        <v>02:10:59.99999972160035100</v>
      </c>
      <c r="S705" s="5" t="s">
        <v>78</v>
      </c>
    </row>
    <row r="706" spans="1:19" x14ac:dyDescent="0.3">
      <c r="A706">
        <v>12</v>
      </c>
      <c r="B706" s="5" t="s">
        <v>955</v>
      </c>
      <c r="C706">
        <v>3</v>
      </c>
      <c r="D706" s="5" t="s">
        <v>86</v>
      </c>
      <c r="E706" s="5" t="s">
        <v>73</v>
      </c>
      <c r="F706" s="5" t="s">
        <v>87</v>
      </c>
      <c r="G706" s="8">
        <v>43.07</v>
      </c>
      <c r="H706" s="5" t="s">
        <v>88</v>
      </c>
      <c r="I706">
        <v>705</v>
      </c>
      <c r="J706" s="5" t="s">
        <v>103</v>
      </c>
      <c r="K706" s="5" t="s">
        <v>565</v>
      </c>
      <c r="L706" s="3">
        <v>112</v>
      </c>
      <c r="M706" s="6" t="d">
        <v>2023-04-07T02:53:00.00959989149123225</v>
      </c>
      <c r="N706" s="7" t="d">
        <v>2023-04-07T01:47:59.99999974854290475</v>
      </c>
      <c r="O706" s="7" t="d">
        <v>2023-04-07T02:53:00.00959989149123225</v>
      </c>
      <c r="P706" s="7" t="d">
        <v>01:05:00.00000018239983125</v>
      </c>
      <c r="Q706" s="7" t="d">
        <v>00:33:00.00000002879992575</v>
      </c>
      <c r="R706" s="7" t="d">
        <v>00:32:00.00000015359990550</v>
      </c>
      <c r="S706" s="5" t="s">
        <v>78</v>
      </c>
    </row>
    <row r="707" spans="1:19" x14ac:dyDescent="0.3">
      <c r="A707">
        <v>20</v>
      </c>
      <c r="B707" s="5" t="s">
        <v>1104</v>
      </c>
      <c r="C707">
        <v>6</v>
      </c>
      <c r="D707" s="5" t="s">
        <v>80</v>
      </c>
      <c r="E707" s="5" t="s">
        <v>73</v>
      </c>
      <c r="F707" s="5" t="s">
        <v>87</v>
      </c>
      <c r="G707" s="8">
        <v>44.45</v>
      </c>
      <c r="H707" s="5" t="s">
        <v>102</v>
      </c>
      <c r="I707">
        <v>706</v>
      </c>
      <c r="J707" s="5" t="s">
        <v>147</v>
      </c>
      <c r="K707" s="5" t="s">
        <v>24</v>
      </c>
      <c r="L707" s="3">
        <v>54</v>
      </c>
      <c r="M707" s="6" t="d">
        <v>2023-04-07T04:54:00.02880030311643825</v>
      </c>
      <c r="N707" s="7" t="d">
        <v>2023-04-07T01:14:00.00960001721978325</v>
      </c>
      <c r="O707" s="7" t="d">
        <v>2023-04-07T04:54:00.02880030311643825</v>
      </c>
      <c r="P707" s="7" t="d">
        <v>03:55:00.00000048000030375</v>
      </c>
      <c r="Q707" s="7" t="d">
        <v>00:33:00.00000002879992575</v>
      </c>
      <c r="R707" s="7" t="d">
        <v>03:22:00.00000019200012150</v>
      </c>
      <c r="S707" s="5" t="s">
        <v>78</v>
      </c>
    </row>
    <row r="708" spans="1:19" x14ac:dyDescent="0.3">
      <c r="A708">
        <v>15</v>
      </c>
      <c r="B708" s="5" t="s">
        <v>1105</v>
      </c>
      <c r="C708">
        <v>1</v>
      </c>
      <c r="D708" s="5" t="s">
        <v>86</v>
      </c>
      <c r="E708" s="5" t="s">
        <v>81</v>
      </c>
      <c r="F708" s="5" t="s">
        <v>87</v>
      </c>
      <c r="G708" s="8">
        <v>40.39</v>
      </c>
      <c r="H708" s="5" t="s">
        <v>75</v>
      </c>
      <c r="I708">
        <v>707</v>
      </c>
      <c r="J708" s="5" t="s">
        <v>112</v>
      </c>
      <c r="K708" s="5" t="s">
        <v>1106</v>
      </c>
      <c r="L708" s="3">
        <v>185</v>
      </c>
      <c r="M708" s="6" t="d">
        <v>2023-04-07T05:23:00.03839969169348675</v>
      </c>
      <c r="N708" s="7" t="d">
        <v>2023-04-07T03:04:59.98079971410333825</v>
      </c>
      <c r="O708" s="7" t="d">
        <v>2023-04-07T05:23:00.03839969169348675</v>
      </c>
      <c r="P708" s="7" t="d">
        <v>02:18:00.00000057599940600</v>
      </c>
      <c r="Q708" s="7" t="d">
        <v>02:17:00.00000000960029700</v>
      </c>
      <c r="R708" s="7" t="d">
        <v>00:01:00.000000587136001350</v>
      </c>
      <c r="S708" s="5" t="s">
        <v>78</v>
      </c>
    </row>
    <row r="709" spans="1:19" x14ac:dyDescent="0.3">
      <c r="A709">
        <v>5</v>
      </c>
      <c r="B709" s="5" t="s">
        <v>1107</v>
      </c>
      <c r="C709">
        <v>2</v>
      </c>
      <c r="D709" s="5" t="s">
        <v>72</v>
      </c>
      <c r="E709" s="5" t="s">
        <v>100</v>
      </c>
      <c r="F709" s="5" t="s">
        <v>87</v>
      </c>
      <c r="G709" s="8">
        <v>41.8</v>
      </c>
      <c r="H709" s="5" t="s">
        <v>102</v>
      </c>
      <c r="I709">
        <v>708</v>
      </c>
      <c r="J709" s="5" t="s">
        <v>76</v>
      </c>
      <c r="K709" s="5" t="s">
        <v>10</v>
      </c>
      <c r="L709" s="3">
        <v>54</v>
      </c>
      <c r="M709" s="6" t="d">
        <v>2023-04-07T07:23:59.97120007406920125</v>
      </c>
      <c r="N709" s="7" t="d">
        <v>2023-04-07T03:36:00.00000012572854425</v>
      </c>
      <c r="O709" s="7" t="d">
        <v>2023-04-07T07:23:59.97120007406920125</v>
      </c>
      <c r="P709" s="7" t="d">
        <v>04:03:00.00000000000095850</v>
      </c>
      <c r="Q709" s="7" t="d">
        <v>00:24:00.00000002880004050</v>
      </c>
      <c r="R709" s="7" t="d">
        <v>03:38:59.99999971199885925</v>
      </c>
      <c r="S709" s="5" t="s">
        <v>78</v>
      </c>
    </row>
    <row r="710" spans="1:19" x14ac:dyDescent="0.3">
      <c r="A710">
        <v>8</v>
      </c>
      <c r="B710" s="5" t="s">
        <v>961</v>
      </c>
      <c r="C710">
        <v>4</v>
      </c>
      <c r="D710" s="5" t="s">
        <v>86</v>
      </c>
      <c r="E710" s="5" t="s">
        <v>73</v>
      </c>
      <c r="F710" s="5" t="s">
        <v>82</v>
      </c>
      <c r="G710" s="8">
        <v>26.15</v>
      </c>
      <c r="H710" s="5" t="s">
        <v>102</v>
      </c>
      <c r="I710">
        <v>709</v>
      </c>
      <c r="J710" s="5" t="s">
        <v>125</v>
      </c>
      <c r="K710" s="5" t="s">
        <v>1108</v>
      </c>
      <c r="L710" s="3">
        <v>193</v>
      </c>
      <c r="M710" s="6" t="d">
        <v>2023-04-07T03:40:00.01920028589666175</v>
      </c>
      <c r="N710" s="7" t="d">
        <v>2023-04-07T01:54:59.9903998570516725</v>
      </c>
      <c r="O710" s="7" t="d">
        <v>2023-04-07T03:40:00.01920028589666175</v>
      </c>
      <c r="P710" s="7" t="d">
        <v>02:00:00.00000040319987175</v>
      </c>
      <c r="Q710" s="7" t="d">
        <v>01:38:00.00000003839997975</v>
      </c>
      <c r="R710" s="7" t="d">
        <v>00:22:00.0000004511999325</v>
      </c>
      <c r="S710" s="5" t="s">
        <v>78</v>
      </c>
    </row>
    <row r="711" spans="1:19" x14ac:dyDescent="0.3">
      <c r="A711">
        <v>18</v>
      </c>
      <c r="B711" s="5" t="s">
        <v>1109</v>
      </c>
      <c r="C711">
        <v>1</v>
      </c>
      <c r="D711" s="5" t="s">
        <v>92</v>
      </c>
      <c r="E711" s="5" t="s">
        <v>73</v>
      </c>
      <c r="F711" s="5" t="s">
        <v>87</v>
      </c>
      <c r="G711" s="8">
        <v>28.43</v>
      </c>
      <c r="H711" s="5" t="s">
        <v>102</v>
      </c>
      <c r="I711">
        <v>710</v>
      </c>
      <c r="J711" s="5" t="s">
        <v>76</v>
      </c>
      <c r="K711" s="5" t="s">
        <v>1110</v>
      </c>
      <c r="L711" s="3">
        <v>138</v>
      </c>
      <c r="M711" s="6" t="d">
        <v>2023-04-07T03:38:00.00959989149123225</v>
      </c>
      <c r="N711" s="7" t="d">
        <v>2023-04-07T02:28:00.01920003443956650</v>
      </c>
      <c r="O711" s="7" t="d">
        <v>2023-04-07T03:38:00.00959989149123225</v>
      </c>
      <c r="P711" s="7" t="d">
        <v>01:24:59.99999984639973675</v>
      </c>
      <c r="Q711" s="7" t="d">
        <v>02:19:59.99999998079989200</v>
      </c>
      <c r="R711" s="7" t="d">
        <v>1899-12-30</v>
      </c>
      <c r="S711" s="5" t="s">
        <v>110</v>
      </c>
    </row>
    <row r="712" spans="1:19" x14ac:dyDescent="0.3">
      <c r="A712">
        <v>20</v>
      </c>
      <c r="B712" s="5" t="s">
        <v>155</v>
      </c>
      <c r="C712">
        <v>6</v>
      </c>
      <c r="D712" s="5" t="s">
        <v>80</v>
      </c>
      <c r="E712" s="5" t="s">
        <v>73</v>
      </c>
      <c r="F712" s="5" t="s">
        <v>74</v>
      </c>
      <c r="G712" s="8">
        <v>49.74</v>
      </c>
      <c r="H712" s="5" t="s">
        <v>102</v>
      </c>
      <c r="I712">
        <v>711</v>
      </c>
      <c r="J712" s="5" t="s">
        <v>112</v>
      </c>
      <c r="K712" s="5" t="s">
        <v>699</v>
      </c>
      <c r="L712" s="3">
        <v>166</v>
      </c>
      <c r="M712" s="6" t="d">
        <v>2023-04-07T05:17:59.97119994834065700</v>
      </c>
      <c r="N712" s="7" t="d">
        <v>2023-04-07T01:50:59.97119969688356175</v>
      </c>
      <c r="O712" s="7" t="d">
        <v>2023-04-07T05:17:59.97119994834065700</v>
      </c>
      <c r="P712" s="7" t="d">
        <v>03:42:00.00000028800066150</v>
      </c>
      <c r="Q712" s="7" t="d">
        <v>00:58:59.99999998079977050</v>
      </c>
      <c r="R712" s="7" t="d">
        <v>02:43:00.0000004800000675</v>
      </c>
      <c r="S712" s="5" t="s">
        <v>78</v>
      </c>
    </row>
    <row r="713" spans="1:19" x14ac:dyDescent="0.3">
      <c r="A713">
        <v>10</v>
      </c>
      <c r="B713" s="5" t="s">
        <v>1111</v>
      </c>
      <c r="C713">
        <v>5</v>
      </c>
      <c r="D713" s="5" t="s">
        <v>86</v>
      </c>
      <c r="E713" s="5" t="s">
        <v>81</v>
      </c>
      <c r="F713" s="5" t="s">
        <v>82</v>
      </c>
      <c r="G713" s="8">
        <v>42.21</v>
      </c>
      <c r="H713" s="5" t="s">
        <v>75</v>
      </c>
      <c r="I713">
        <v>712</v>
      </c>
      <c r="J713" s="5" t="s">
        <v>97</v>
      </c>
      <c r="K713" s="5" t="s">
        <v>5</v>
      </c>
      <c r="L713" s="3">
        <v>48</v>
      </c>
      <c r="M713" s="6" t="d">
        <v>2023-04-07T02:26:59.971199822612106675</v>
      </c>
      <c r="N713" s="7" t="d">
        <v>2023-04-07T00:06:00.02879992593079875</v>
      </c>
      <c r="O713" s="7" t="d">
        <v>2023-04-07T02:26:59.971199822612106675</v>
      </c>
      <c r="P713" s="7" t="d">
        <v>02:20:59.99999994240039825</v>
      </c>
      <c r="Q713" s="7" t="d">
        <v>00:49:00.00000001919998650</v>
      </c>
      <c r="R713" s="7" t="d">
        <v>01:31:59.99999992319980425</v>
      </c>
      <c r="S713" s="5" t="s">
        <v>78</v>
      </c>
    </row>
    <row r="714" spans="1:19" x14ac:dyDescent="0.3">
      <c r="A714">
        <v>6</v>
      </c>
      <c r="B714" s="5" t="s">
        <v>1112</v>
      </c>
      <c r="C714">
        <v>4</v>
      </c>
      <c r="D714" s="5" t="s">
        <v>80</v>
      </c>
      <c r="E714" s="5" t="s">
        <v>100</v>
      </c>
      <c r="F714" s="5" t="s">
        <v>87</v>
      </c>
      <c r="G714" s="8">
        <v>35.11</v>
      </c>
      <c r="H714" s="5" t="s">
        <v>88</v>
      </c>
      <c r="I714">
        <v>713</v>
      </c>
      <c r="J714" s="5" t="s">
        <v>112</v>
      </c>
      <c r="K714" s="5" t="s">
        <v>1113</v>
      </c>
      <c r="L714" s="3">
        <v>360</v>
      </c>
      <c r="M714" s="6" t="d">
        <v>2023-04-07T02:51:59.96160030830651325</v>
      </c>
      <c r="N714" s="7" t="d">
        <v>2023-04-07T00:15:00.02879980020224775</v>
      </c>
      <c r="O714" s="7" t="d">
        <v>2023-04-07T02:51:59.96160030830651325</v>
      </c>
      <c r="P714" s="7" t="d">
        <v>02:37:00.00000019200012150</v>
      </c>
      <c r="Q714" s="7" t="d">
        <v>02:05:00.00000003840021600</v>
      </c>
      <c r="R714" s="7" t="d">
        <v>00:31:59.99999989439994600</v>
      </c>
      <c r="S714" s="5" t="s">
        <v>78</v>
      </c>
    </row>
    <row r="715" spans="1:19" x14ac:dyDescent="0.3">
      <c r="A715">
        <v>19</v>
      </c>
      <c r="B715" s="5" t="s">
        <v>528</v>
      </c>
      <c r="C715">
        <v>2</v>
      </c>
      <c r="D715" s="5" t="s">
        <v>92</v>
      </c>
      <c r="E715" s="5" t="s">
        <v>73</v>
      </c>
      <c r="F715" s="5" t="s">
        <v>87</v>
      </c>
      <c r="G715" s="8">
        <v>10.69</v>
      </c>
      <c r="H715" s="5" t="s">
        <v>88</v>
      </c>
      <c r="I715">
        <v>714</v>
      </c>
      <c r="J715" s="5" t="s">
        <v>83</v>
      </c>
      <c r="K715" s="5" t="s">
        <v>1114</v>
      </c>
      <c r="L715" s="3">
        <v>225</v>
      </c>
      <c r="M715" s="6" t="d">
        <v>2023-04-07T04:05:00.0096001429483275</v>
      </c>
      <c r="N715" s="7" t="d">
        <v>2023-04-07T02:21:00.02879992593079875</v>
      </c>
      <c r="O715" s="7" t="d">
        <v>2023-04-07T04:05:00.0096001429483275</v>
      </c>
      <c r="P715" s="7" t="d">
        <v>01:44:00.00000023999943300</v>
      </c>
      <c r="Q715" s="7" t="d">
        <v>01:02:59.99999999999975700</v>
      </c>
      <c r="R715" s="7" t="d">
        <v>00:41:00.00000023999997300</v>
      </c>
      <c r="S715" s="5" t="s">
        <v>78</v>
      </c>
    </row>
    <row r="716" spans="1:19" x14ac:dyDescent="0.3">
      <c r="A716">
        <v>12</v>
      </c>
      <c r="B716" s="5" t="s">
        <v>1115</v>
      </c>
      <c r="C716">
        <v>6</v>
      </c>
      <c r="D716" s="5" t="s">
        <v>72</v>
      </c>
      <c r="E716" s="5" t="s">
        <v>73</v>
      </c>
      <c r="F716" s="5" t="s">
        <v>74</v>
      </c>
      <c r="G716" s="8">
        <v>39.909999999999997</v>
      </c>
      <c r="H716" s="5" t="s">
        <v>102</v>
      </c>
      <c r="I716">
        <v>715</v>
      </c>
      <c r="J716" s="5" t="s">
        <v>97</v>
      </c>
      <c r="K716" s="5" t="s">
        <v>1116</v>
      </c>
      <c r="L716" s="3">
        <v>246</v>
      </c>
      <c r="M716" s="6" t="d">
        <v>2023-04-07T04:14:59.97120019979775225</v>
      </c>
      <c r="N716" s="7" t="d">
        <v>2023-04-07T01:45:00.02879980020224775</v>
      </c>
      <c r="O716" s="7" t="d">
        <v>2023-04-07T04:14:59.97120019979775225</v>
      </c>
      <c r="P716" s="7" t="d">
        <v>02:45:00.00000057599964900</v>
      </c>
      <c r="Q716" s="7" t="d">
        <v>02:15:59.999999961600502875</v>
      </c>
      <c r="R716" s="7" t="d">
        <v>00:29:00.00000044159997300</v>
      </c>
      <c r="S716" s="5" t="s">
        <v>78</v>
      </c>
    </row>
    <row r="717" spans="1:19" x14ac:dyDescent="0.3">
      <c r="A717">
        <v>12</v>
      </c>
      <c r="B717" s="5" t="s">
        <v>660</v>
      </c>
      <c r="C717">
        <v>4</v>
      </c>
      <c r="D717" s="5" t="s">
        <v>86</v>
      </c>
      <c r="E717" s="5" t="s">
        <v>100</v>
      </c>
      <c r="F717" s="5" t="s">
        <v>87</v>
      </c>
      <c r="G717" s="8">
        <v>44.73</v>
      </c>
      <c r="H717" s="5" t="s">
        <v>102</v>
      </c>
      <c r="I717">
        <v>716</v>
      </c>
      <c r="J717" s="5" t="s">
        <v>89</v>
      </c>
      <c r="K717" s="5" t="s">
        <v>1117</v>
      </c>
      <c r="L717" s="3">
        <v>231</v>
      </c>
      <c r="M717" s="6" t="d">
        <v>2023-04-07T04:43:59.98080021701752875</v>
      </c>
      <c r="N717" s="7" t="d">
        <v>2023-04-07T01:47:00.03840019460767725</v>
      </c>
      <c r="O717" s="7" t="d">
        <v>2023-04-07T04:43:59.98080021701752875</v>
      </c>
      <c r="P717" s="7" t="d">
        <v>03:11:59.999999711999816400</v>
      </c>
      <c r="Q717" s="7" t="d">
        <v>01:30:00.000</v>
      </c>
      <c r="R717" s="7" t="d">
        <v>01:42:00.000000057600564300</v>
      </c>
      <c r="S717" s="5" t="s">
        <v>78</v>
      </c>
    </row>
    <row r="718" spans="1:19" x14ac:dyDescent="0.3">
      <c r="A718">
        <v>8</v>
      </c>
      <c r="B718" s="5" t="s">
        <v>910</v>
      </c>
      <c r="C718">
        <v>5</v>
      </c>
      <c r="D718" s="5" t="s">
        <v>80</v>
      </c>
      <c r="E718" s="5" t="s">
        <v>73</v>
      </c>
      <c r="F718" s="5" t="s">
        <v>87</v>
      </c>
      <c r="G718" s="8">
        <v>23.67</v>
      </c>
      <c r="H718" s="5" t="s">
        <v>88</v>
      </c>
      <c r="I718">
        <v>717</v>
      </c>
      <c r="J718" s="5" t="s">
        <v>108</v>
      </c>
      <c r="K718" s="5" t="s">
        <v>1118</v>
      </c>
      <c r="L718" s="3">
        <v>155</v>
      </c>
      <c r="M718" s="6" t="d">
        <v>2023-04-07T06:02:59.97119994834065700</v>
      </c>
      <c r="N718" s="7" t="d">
        <v>2023-04-07T03:56:00.00960026867687850</v>
      </c>
      <c r="O718" s="7" t="d">
        <v>2023-04-07T06:02:59.97119994834065700</v>
      </c>
      <c r="P718" s="7" t="d">
        <v>02:06:59.99999970239976375</v>
      </c>
      <c r="Q718" s="7" t="d">
        <v>01:12:00.00000000000024300</v>
      </c>
      <c r="R718" s="7" t="d">
        <v>00:54:59.99999970240012150</v>
      </c>
      <c r="S718" s="5" t="s">
        <v>78</v>
      </c>
    </row>
    <row r="719" spans="1:19" x14ac:dyDescent="0.3">
      <c r="A719">
        <v>7</v>
      </c>
      <c r="B719" s="5" t="s">
        <v>623</v>
      </c>
      <c r="C719">
        <v>6</v>
      </c>
      <c r="D719" s="5" t="s">
        <v>86</v>
      </c>
      <c r="E719" s="5" t="s">
        <v>81</v>
      </c>
      <c r="F719" s="5" t="s">
        <v>87</v>
      </c>
      <c r="G719" s="8">
        <v>37.21</v>
      </c>
      <c r="H719" s="5" t="s">
        <v>88</v>
      </c>
      <c r="I719">
        <v>718</v>
      </c>
      <c r="J719" s="5" t="s">
        <v>103</v>
      </c>
      <c r="K719" s="5" t="s">
        <v>21</v>
      </c>
      <c r="L719" s="3">
        <v>20</v>
      </c>
      <c r="M719" s="6" t="d">
        <v>2023-04-07T07:05:59.97119969688356175</v>
      </c>
      <c r="N719" s="7" t="d">
        <v>2023-04-07T03:17:59.99999974854290475</v>
      </c>
      <c r="O719" s="7" t="d">
        <v>2023-04-07T07:05:59.97119969688356175</v>
      </c>
      <c r="P719" s="7" t="d">
        <v>03:47:59.99999971199933850</v>
      </c>
      <c r="Q719" s="7" t="d">
        <v>00:58:00.0000000191998650</v>
      </c>
      <c r="R719" s="7" t="d">
        <v>02:50:00.00000038399976375</v>
      </c>
      <c r="S719" s="5" t="s">
        <v>78</v>
      </c>
    </row>
    <row r="720" spans="1:19" x14ac:dyDescent="0.3">
      <c r="A720">
        <v>16</v>
      </c>
      <c r="B720" s="5" t="s">
        <v>1119</v>
      </c>
      <c r="C720">
        <v>3</v>
      </c>
      <c r="D720" s="5" t="s">
        <v>80</v>
      </c>
      <c r="E720" s="5" t="s">
        <v>73</v>
      </c>
      <c r="F720" s="5" t="s">
        <v>74</v>
      </c>
      <c r="G720" s="8">
        <v>17.23</v>
      </c>
      <c r="H720" s="5" t="s">
        <v>88</v>
      </c>
      <c r="I720">
        <v>719</v>
      </c>
      <c r="J720" s="5" t="s">
        <v>83</v>
      </c>
      <c r="K720" s="5" t="s">
        <v>1120</v>
      </c>
      <c r="L720" s="3">
        <v>107</v>
      </c>
      <c r="M720" s="6" t="d">
        <v>2023-04-07T02:48:59.990399731323122850</v>
      </c>
      <c r="N720" s="7" t="d">
        <v>2023-04-07T01:18:00.02880017738789400</v>
      </c>
      <c r="O720" s="7" t="d">
        <v>2023-04-07T02:48:59.990399731323122850</v>
      </c>
      <c r="P720" s="7" t="d">
        <v>01:30:59.999999529600467100</v>
      </c>
      <c r="Q720" s="7" t="d">
        <v>01:09:59.99999999039994600</v>
      </c>
      <c r="R720" s="7" t="d">
        <v>00:20:59.99999953920007425</v>
      </c>
      <c r="S720" s="5" t="s">
        <v>78</v>
      </c>
    </row>
    <row r="721" spans="1:19" x14ac:dyDescent="0.3">
      <c r="A721">
        <v>4</v>
      </c>
      <c r="B721" s="5" t="s">
        <v>1121</v>
      </c>
      <c r="C721">
        <v>5</v>
      </c>
      <c r="D721" s="5" t="s">
        <v>72</v>
      </c>
      <c r="E721" s="5" t="s">
        <v>73</v>
      </c>
      <c r="F721" s="5" t="s">
        <v>87</v>
      </c>
      <c r="G721" s="8">
        <v>40.28</v>
      </c>
      <c r="H721" s="5" t="s">
        <v>75</v>
      </c>
      <c r="I721">
        <v>720</v>
      </c>
      <c r="J721" s="5" t="s">
        <v>93</v>
      </c>
      <c r="K721" s="5" t="s">
        <v>1122</v>
      </c>
      <c r="L721" s="3">
        <v>168</v>
      </c>
      <c r="M721" s="6" t="d">
        <v>2023-04-07T05:46:00.01919978298247125</v>
      </c>
      <c r="N721" s="7" t="d">
        <v>2023-04-07T02:12:59.99040023423731200</v>
      </c>
      <c r="O721" s="7" t="d">
        <v>2023-04-07T05:46:00.01919978298247125</v>
      </c>
      <c r="P721" s="7" t="d">
        <v>03:32:59.99999942400011475</v>
      </c>
      <c r="Q721" s="7" t="d">
        <v>02:12:59.99999999039970300</v>
      </c>
      <c r="R721" s="7" t="d">
        <v>01:19:59.99999952000029025</v>
      </c>
      <c r="S721" s="5" t="s">
        <v>78</v>
      </c>
    </row>
    <row r="722" spans="1:19" x14ac:dyDescent="0.3">
      <c r="A722">
        <v>6</v>
      </c>
      <c r="B722" s="5" t="s">
        <v>252</v>
      </c>
      <c r="C722">
        <v>2</v>
      </c>
      <c r="D722" s="5" t="s">
        <v>86</v>
      </c>
      <c r="E722" s="5" t="s">
        <v>81</v>
      </c>
      <c r="F722" s="5" t="s">
        <v>87</v>
      </c>
      <c r="G722" s="8">
        <v>47.13</v>
      </c>
      <c r="H722" s="5" t="s">
        <v>88</v>
      </c>
      <c r="I722">
        <v>721</v>
      </c>
      <c r="J722" s="5" t="s">
        <v>93</v>
      </c>
      <c r="K722" s="5" t="s">
        <v>1123</v>
      </c>
      <c r="L722" s="3">
        <v>218</v>
      </c>
      <c r="M722" s="6" t="d">
        <v>2023-04-07T07:00:59.99039998278021675</v>
      </c>
      <c r="N722" s="7" t="d">
        <v>2023-04-07T03:53:00.03839969169348675</v>
      </c>
      <c r="O722" s="7" t="d">
        <v>2023-04-07T07:00:59.99039998278021675</v>
      </c>
      <c r="P722" s="7" t="d">
        <v>03:07:59.99999952000065475</v>
      </c>
      <c r="Q722" s="7" t="d">
        <v>02:12:59.99999999039970300</v>
      </c>
      <c r="R722" s="7" t="d">
        <v>00:54:59.99999970240012150</v>
      </c>
      <c r="S722" s="5" t="s">
        <v>78</v>
      </c>
    </row>
    <row r="723" spans="1:19" x14ac:dyDescent="0.3">
      <c r="A723">
        <v>13</v>
      </c>
      <c r="B723" s="5" t="s">
        <v>1124</v>
      </c>
      <c r="C723">
        <v>5</v>
      </c>
      <c r="D723" s="5" t="s">
        <v>86</v>
      </c>
      <c r="E723" s="5" t="s">
        <v>73</v>
      </c>
      <c r="F723" s="5" t="s">
        <v>87</v>
      </c>
      <c r="G723" s="8">
        <v>20.62</v>
      </c>
      <c r="H723" s="5" t="s">
        <v>88</v>
      </c>
      <c r="I723">
        <v>722</v>
      </c>
      <c r="J723" s="5" t="s">
        <v>125</v>
      </c>
      <c r="K723" s="5" t="s">
        <v>1125</v>
      </c>
      <c r="L723" s="3">
        <v>85</v>
      </c>
      <c r="M723" s="6" t="d">
        <v>2023-04-07T04:07:59.980800091288983825</v>
      </c>
      <c r="N723" s="7" t="d">
        <v>2023-04-07T02:51:00.00000012572854425</v>
      </c>
      <c r="O723" s="7" t="d">
        <v>2023-04-07T04:07:59.980800091288983825</v>
      </c>
      <c r="P723" s="7" t="d">
        <v>01:16:59.9999999808001350</v>
      </c>
      <c r="Q723" s="7" t="d">
        <v>00:58:59.99999998079977050</v>
      </c>
      <c r="R723" s="7" t="d">
        <v>00:18:00.00000000000006075</v>
      </c>
      <c r="S723" s="5" t="s">
        <v>78</v>
      </c>
    </row>
    <row r="724" spans="1:19" x14ac:dyDescent="0.3">
      <c r="A724">
        <v>12</v>
      </c>
      <c r="B724" s="5" t="s">
        <v>290</v>
      </c>
      <c r="C724">
        <v>2</v>
      </c>
      <c r="D724" s="5" t="s">
        <v>96</v>
      </c>
      <c r="E724" s="5" t="s">
        <v>81</v>
      </c>
      <c r="F724" s="5" t="s">
        <v>82</v>
      </c>
      <c r="G724" s="8">
        <v>27.79</v>
      </c>
      <c r="H724" s="5" t="s">
        <v>88</v>
      </c>
      <c r="I724">
        <v>723</v>
      </c>
      <c r="J724" s="5" t="s">
        <v>130</v>
      </c>
      <c r="K724" s="5" t="s">
        <v>1126</v>
      </c>
      <c r="L724" s="3">
        <v>126</v>
      </c>
      <c r="M724" s="6" t="d">
        <v>2023-04-07T04:48:59.96159993112087375</v>
      </c>
      <c r="N724" s="7" t="d">
        <v>2023-04-07T01:34:59.98079971410333825</v>
      </c>
      <c r="O724" s="7" t="d">
        <v>2023-04-07T04:48:59.96159993112087375</v>
      </c>
      <c r="P724" s="7" t="d">
        <v>03:13:59.99999980799939925</v>
      </c>
      <c r="Q724" s="7" t="d">
        <v>00:31:00.00000001919992575</v>
      </c>
      <c r="R724" s="7" t="d">
        <v>02:43:00.0000004800000675</v>
      </c>
      <c r="S724" s="5" t="s">
        <v>78</v>
      </c>
    </row>
    <row r="725" spans="1:19" x14ac:dyDescent="0.3">
      <c r="A725">
        <v>8</v>
      </c>
      <c r="B725" s="5" t="s">
        <v>184</v>
      </c>
      <c r="C725">
        <v>6</v>
      </c>
      <c r="D725" s="5" t="s">
        <v>92</v>
      </c>
      <c r="E725" s="5" t="s">
        <v>100</v>
      </c>
      <c r="F725" s="5" t="s">
        <v>82</v>
      </c>
      <c r="G725" s="8">
        <v>14.12</v>
      </c>
      <c r="H725" s="5" t="s">
        <v>88</v>
      </c>
      <c r="I725">
        <v>724</v>
      </c>
      <c r="J725" s="5" t="s">
        <v>103</v>
      </c>
      <c r="K725" s="5" t="s">
        <v>19</v>
      </c>
      <c r="L725" s="3">
        <v>66</v>
      </c>
      <c r="M725" s="6" t="d">
        <v>2023-04-07T04:14:59.97120019979775225</v>
      </c>
      <c r="N725" s="7" t="d">
        <v>2023-04-07T02:55:59.98079983983188925</v>
      </c>
      <c r="O725" s="7" t="d">
        <v>2023-04-07T04:14:59.97120019979775225</v>
      </c>
      <c r="P725" s="7" t="d">
        <v>01:19:00.000000335999974350</v>
      </c>
      <c r="Q725" s="7" t="d">
        <v>00:56:00.00000000960017550</v>
      </c>
      <c r="R725" s="7" t="d">
        <v>00:23:00.000000326400100575</v>
      </c>
      <c r="S725" s="5" t="s">
        <v>78</v>
      </c>
    </row>
    <row r="726" spans="1:19" x14ac:dyDescent="0.3">
      <c r="A726">
        <v>10</v>
      </c>
      <c r="B726" s="5" t="s">
        <v>1127</v>
      </c>
      <c r="C726">
        <v>4</v>
      </c>
      <c r="D726" s="5" t="s">
        <v>96</v>
      </c>
      <c r="E726" s="5" t="s">
        <v>73</v>
      </c>
      <c r="F726" s="5" t="s">
        <v>82</v>
      </c>
      <c r="G726" s="8">
        <v>18.66</v>
      </c>
      <c r="H726" s="5" t="s">
        <v>102</v>
      </c>
      <c r="I726">
        <v>725</v>
      </c>
      <c r="J726" s="5" t="s">
        <v>130</v>
      </c>
      <c r="K726" s="5" t="s">
        <v>1128</v>
      </c>
      <c r="L726" s="3">
        <v>168</v>
      </c>
      <c r="M726" s="6" t="d">
        <v>2023-04-07T03:20:00.0096001429483275</v>
      </c>
      <c r="N726" s="7" t="d">
        <v>2023-04-07T01:47:59.99999974854290475</v>
      </c>
      <c r="O726" s="7" t="d">
        <v>2023-04-07T03:20:00.0096001429483275</v>
      </c>
      <c r="P726" s="7" t="d">
        <v>01:47:00.00000038400000675</v>
      </c>
      <c r="Q726" s="7" t="d">
        <v>01:25:00.00000001920010800</v>
      </c>
      <c r="R726" s="7" t="d">
        <v>00:22:00.00000036480004725</v>
      </c>
      <c r="S726" s="5" t="s">
        <v>78</v>
      </c>
    </row>
    <row r="727" spans="1:19" x14ac:dyDescent="0.3">
      <c r="A727">
        <v>11</v>
      </c>
      <c r="B727" s="5" t="s">
        <v>408</v>
      </c>
      <c r="C727">
        <v>2</v>
      </c>
      <c r="D727" s="5" t="s">
        <v>92</v>
      </c>
      <c r="E727" s="5" t="s">
        <v>81</v>
      </c>
      <c r="F727" s="5" t="s">
        <v>87</v>
      </c>
      <c r="G727" s="8">
        <v>41.38</v>
      </c>
      <c r="H727" s="5" t="s">
        <v>75</v>
      </c>
      <c r="I727">
        <v>726</v>
      </c>
      <c r="J727" s="5" t="s">
        <v>76</v>
      </c>
      <c r="K727" s="5" t="s">
        <v>1129</v>
      </c>
      <c r="L727" s="3">
        <v>126</v>
      </c>
      <c r="M727" s="6" t="d">
        <v>2023-04-07T05:42:59.96159980539232275</v>
      </c>
      <c r="N727" s="7" t="d">
        <v>2023-04-07T02:28:00.01920003443956650</v>
      </c>
      <c r="O727" s="7" t="d">
        <v>2023-04-07T05:42:59.96159980539232275</v>
      </c>
      <c r="P727" s="7" t="d">
        <v>03:14:59.99999942399915625</v>
      </c>
      <c r="Q727" s="7" t="d">
        <v>01:14:00.0000000095999325</v>
      </c>
      <c r="R727" s="7" t="d">
        <v>02:00:59.99999976000056700</v>
      </c>
      <c r="S727" s="5" t="s">
        <v>78</v>
      </c>
    </row>
    <row r="728" spans="1:19" x14ac:dyDescent="0.3">
      <c r="A728">
        <v>17</v>
      </c>
      <c r="B728" s="5" t="s">
        <v>952</v>
      </c>
      <c r="C728">
        <v>6</v>
      </c>
      <c r="D728" s="5" t="s">
        <v>86</v>
      </c>
      <c r="E728" s="5" t="s">
        <v>100</v>
      </c>
      <c r="F728" s="5" t="s">
        <v>74</v>
      </c>
      <c r="G728" s="8">
        <v>13.24</v>
      </c>
      <c r="H728" s="5" t="s">
        <v>75</v>
      </c>
      <c r="I728">
        <v>727</v>
      </c>
      <c r="J728" s="5" t="s">
        <v>83</v>
      </c>
      <c r="K728" s="5" t="s">
        <v>21</v>
      </c>
      <c r="L728" s="3">
        <v>40</v>
      </c>
      <c r="M728" s="6" t="d">
        <v>2023-04-07T03:02:00.00959976576268800</v>
      </c>
      <c r="N728" s="7" t="d">
        <v>2023-04-07T00:31:00.01919978298247125</v>
      </c>
      <c r="O728" s="7" t="d">
        <v>2023-04-07T03:02:00.00959976576268800</v>
      </c>
      <c r="P728" s="7" t="d">
        <v>02:30:59.99999990400017550</v>
      </c>
      <c r="Q728" s="7" t="d">
        <v>00:20:59.99999997119995950</v>
      </c>
      <c r="R728" s="7" t="d">
        <v>02:10:00.00000001920010800</v>
      </c>
      <c r="S728" s="5" t="s">
        <v>78</v>
      </c>
    </row>
    <row r="729" spans="1:19" x14ac:dyDescent="0.3">
      <c r="A729">
        <v>9</v>
      </c>
      <c r="B729" s="5" t="s">
        <v>605</v>
      </c>
      <c r="C729">
        <v>6</v>
      </c>
      <c r="D729" s="5" t="s">
        <v>80</v>
      </c>
      <c r="E729" s="5" t="s">
        <v>81</v>
      </c>
      <c r="F729" s="5" t="s">
        <v>74</v>
      </c>
      <c r="G729" s="8">
        <v>34.28</v>
      </c>
      <c r="H729" s="5" t="s">
        <v>102</v>
      </c>
      <c r="I729">
        <v>728</v>
      </c>
      <c r="J729" s="5" t="s">
        <v>147</v>
      </c>
      <c r="K729" s="5" t="s">
        <v>1130</v>
      </c>
      <c r="L729" s="3">
        <v>195</v>
      </c>
      <c r="M729" s="6" t="d">
        <v>2023-04-07T04:29:00.03839981742203100</v>
      </c>
      <c r="N729" s="7" t="d">
        <v>2023-04-07T02:06:00.00000012572854425</v>
      </c>
      <c r="O729" s="7" t="d">
        <v>2023-04-07T04:29:00.03839981742203100</v>
      </c>
      <c r="P729" s="7" t="d">
        <v>02:37:59.999999807999877825</v>
      </c>
      <c r="Q729" s="7" t="d">
        <v>01:12:00.00000000000024300</v>
      </c>
      <c r="R729" s="7" t="d">
        <v>01:25:59.99999972159975025</v>
      </c>
      <c r="S729" s="5" t="s">
        <v>78</v>
      </c>
    </row>
    <row r="730" spans="1:19" x14ac:dyDescent="0.3">
      <c r="A730">
        <v>20</v>
      </c>
      <c r="B730" s="5" t="s">
        <v>487</v>
      </c>
      <c r="C730">
        <v>2</v>
      </c>
      <c r="D730" s="5" t="s">
        <v>92</v>
      </c>
      <c r="E730" s="5" t="s">
        <v>81</v>
      </c>
      <c r="F730" s="5" t="s">
        <v>87</v>
      </c>
      <c r="G730" s="8">
        <v>18.97</v>
      </c>
      <c r="H730" s="5" t="s">
        <v>102</v>
      </c>
      <c r="I730">
        <v>729</v>
      </c>
      <c r="J730" s="5" t="s">
        <v>112</v>
      </c>
      <c r="K730" s="5" t="s">
        <v>965</v>
      </c>
      <c r="L730" s="3">
        <v>128</v>
      </c>
      <c r="M730" s="6" t="d">
        <v>2023-04-07T06:04:59.98079971410333825</v>
      </c>
      <c r="N730" s="7" t="d">
        <v>2023-04-07T02:48:59.990399731323122850</v>
      </c>
      <c r="O730" s="7" t="d">
        <v>2023-04-07T06:04:59.98079971410333825</v>
      </c>
      <c r="P730" s="7" t="d">
        <v>03:31:00.00000019200060075</v>
      </c>
      <c r="Q730" s="7" t="d">
        <v>01:05:00.00000000960005400</v>
      </c>
      <c r="R730" s="7" t="d">
        <v>02:26:00.00000009600006075</v>
      </c>
      <c r="S730" s="5" t="s">
        <v>78</v>
      </c>
    </row>
    <row r="731" spans="1:19" x14ac:dyDescent="0.3">
      <c r="A731">
        <v>8</v>
      </c>
      <c r="B731" s="5" t="s">
        <v>963</v>
      </c>
      <c r="C731">
        <v>3</v>
      </c>
      <c r="D731" s="5" t="s">
        <v>72</v>
      </c>
      <c r="E731" s="5" t="s">
        <v>73</v>
      </c>
      <c r="F731" s="5" t="s">
        <v>87</v>
      </c>
      <c r="G731" s="8">
        <v>15.02</v>
      </c>
      <c r="H731" s="5" t="s">
        <v>102</v>
      </c>
      <c r="I731">
        <v>730</v>
      </c>
      <c r="J731" s="5" t="s">
        <v>76</v>
      </c>
      <c r="K731" s="5" t="s">
        <v>772</v>
      </c>
      <c r="L731" s="3">
        <v>114</v>
      </c>
      <c r="M731" s="6" t="d">
        <v>2023-04-07T02:32:59.99999974854290475</v>
      </c>
      <c r="N731" s="7" t="d">
        <v>2023-04-07T00:29:00.00960001721978325</v>
      </c>
      <c r="O731" s="7" t="d">
        <v>2023-04-07T02:32:59.99999974854290475</v>
      </c>
      <c r="P731" s="7" t="d">
        <v>02:18:59.99999976000032400</v>
      </c>
      <c r="Q731" s="7" t="d">
        <v>01:18:59.999999990399825850</v>
      </c>
      <c r="R731" s="7" t="d">
        <v>00:59:59.99999976959989875</v>
      </c>
      <c r="S731" s="5" t="s">
        <v>78</v>
      </c>
    </row>
    <row r="732" spans="1:19" x14ac:dyDescent="0.3">
      <c r="A732">
        <v>17</v>
      </c>
      <c r="B732" s="5" t="s">
        <v>732</v>
      </c>
      <c r="C732">
        <v>3</v>
      </c>
      <c r="D732" s="5" t="s">
        <v>86</v>
      </c>
      <c r="E732" s="5" t="s">
        <v>73</v>
      </c>
      <c r="F732" s="5" t="s">
        <v>87</v>
      </c>
      <c r="G732" s="8">
        <v>14.35</v>
      </c>
      <c r="H732" s="5" t="s">
        <v>75</v>
      </c>
      <c r="I732">
        <v>731</v>
      </c>
      <c r="J732" s="5" t="s">
        <v>130</v>
      </c>
      <c r="K732" s="5" t="s">
        <v>18</v>
      </c>
      <c r="L732" s="3">
        <v>64</v>
      </c>
      <c r="M732" s="6" t="d">
        <v>2023-04-07T06:24:59.9903998570516725</v>
      </c>
      <c r="N732" s="7" t="d">
        <v>2023-04-07T03:15:59.99039998278021675</v>
      </c>
      <c r="O732" s="7" t="d">
        <v>2023-04-07T06:24:59.9903998570516725</v>
      </c>
      <c r="P732" s="7" t="d">
        <v>03:09:00.00000000000047925</v>
      </c>
      <c r="Q732" s="7" t="d">
        <v>00:47:00.00000000960029700</v>
      </c>
      <c r="R732" s="7" t="d">
        <v>02:21:59.99999990399969625</v>
      </c>
      <c r="S732" s="5" t="s">
        <v>78</v>
      </c>
    </row>
    <row r="733" spans="1:19" x14ac:dyDescent="0.3">
      <c r="A733">
        <v>12</v>
      </c>
      <c r="B733" s="5" t="s">
        <v>1131</v>
      </c>
      <c r="C733">
        <v>3</v>
      </c>
      <c r="D733" s="5" t="s">
        <v>96</v>
      </c>
      <c r="E733" s="5" t="s">
        <v>73</v>
      </c>
      <c r="F733" s="5" t="s">
        <v>87</v>
      </c>
      <c r="G733" s="8">
        <v>43.35</v>
      </c>
      <c r="H733" s="5" t="s">
        <v>75</v>
      </c>
      <c r="I733">
        <v>732</v>
      </c>
      <c r="J733" s="5" t="s">
        <v>89</v>
      </c>
      <c r="K733" s="5" t="s">
        <v>1132</v>
      </c>
      <c r="L733" s="3">
        <v>306</v>
      </c>
      <c r="M733" s="6" t="d">
        <v>2023-04-07T07:12:59.96159980539232275</v>
      </c>
      <c r="N733" s="7" t="d">
        <v>2023-04-07T03:17:00.03840019460767725</v>
      </c>
      <c r="O733" s="7" t="d">
        <v>2023-04-07T07:12:59.96159980539232275</v>
      </c>
      <c r="P733" s="7" t="d">
        <v>03:55:59.99999923199998650</v>
      </c>
      <c r="Q733" s="7" t="d">
        <v>02:01:00.00000001919962875</v>
      </c>
      <c r="R733" s="7" t="d">
        <v>01:54:59.99999964480039825</v>
      </c>
      <c r="S733" s="5" t="s">
        <v>78</v>
      </c>
    </row>
    <row r="734" spans="1:19" x14ac:dyDescent="0.3">
      <c r="A734">
        <v>14</v>
      </c>
      <c r="B734" s="5" t="s">
        <v>384</v>
      </c>
      <c r="C734">
        <v>6</v>
      </c>
      <c r="D734" s="5" t="s">
        <v>96</v>
      </c>
      <c r="E734" s="5" t="s">
        <v>100</v>
      </c>
      <c r="F734" s="5" t="s">
        <v>87</v>
      </c>
      <c r="G734" s="8">
        <v>35.090000000000003</v>
      </c>
      <c r="H734" s="5" t="s">
        <v>88</v>
      </c>
      <c r="I734">
        <v>733</v>
      </c>
      <c r="J734" s="5" t="s">
        <v>147</v>
      </c>
      <c r="K734" s="5" t="s">
        <v>1133</v>
      </c>
      <c r="L734" s="3">
        <v>186</v>
      </c>
      <c r="M734" s="6" t="d">
        <v>2023-04-07T05:28:00.01920003443956650</v>
      </c>
      <c r="N734" s="7" t="d">
        <v>2023-04-07T03:40:00.01920028589666175</v>
      </c>
      <c r="O734" s="7" t="d">
        <v>2023-04-07T05:28:00.01920003443956650</v>
      </c>
      <c r="P734" s="7" t="d">
        <v>01:47:59.99999974079950050</v>
      </c>
      <c r="Q734" s="7" t="d">
        <v>01:14:00.0000000095999325</v>
      </c>
      <c r="R734" s="7" t="d">
        <v>00:33:59.999999731199864325</v>
      </c>
      <c r="S734" s="5" t="s">
        <v>78</v>
      </c>
    </row>
    <row r="735" spans="1:19" x14ac:dyDescent="0.3">
      <c r="A735">
        <v>14</v>
      </c>
      <c r="B735" s="5" t="s">
        <v>1134</v>
      </c>
      <c r="C735">
        <v>2</v>
      </c>
      <c r="D735" s="5" t="s">
        <v>86</v>
      </c>
      <c r="E735" s="5" t="s">
        <v>73</v>
      </c>
      <c r="F735" s="5" t="s">
        <v>82</v>
      </c>
      <c r="G735" s="8">
        <v>46.82</v>
      </c>
      <c r="H735" s="5" t="s">
        <v>88</v>
      </c>
      <c r="I735">
        <v>734</v>
      </c>
      <c r="J735" s="5" t="s">
        <v>103</v>
      </c>
      <c r="K735" s="5" t="s">
        <v>1135</v>
      </c>
      <c r="L735" s="3">
        <v>139</v>
      </c>
      <c r="M735" s="6" t="d">
        <v>2023-04-07T04:57:00.00000025145709525</v>
      </c>
      <c r="N735" s="7" t="d">
        <v>2023-04-07T02:26:59.971199822612106675</v>
      </c>
      <c r="O735" s="7" t="d">
        <v>2023-04-07T04:57:00.00000025145709525</v>
      </c>
      <c r="P735" s="7" t="d">
        <v>02:30:00.00000028800042525</v>
      </c>
      <c r="Q735" s="7" t="d">
        <v>00:51:59.99999999040018900</v>
      </c>
      <c r="R735" s="7" t="d">
        <v>01:38:00.0000003839995275</v>
      </c>
      <c r="S735" s="5" t="s">
        <v>78</v>
      </c>
    </row>
    <row r="736" spans="1:19" x14ac:dyDescent="0.3">
      <c r="A736">
        <v>20</v>
      </c>
      <c r="B736" s="5" t="s">
        <v>621</v>
      </c>
      <c r="C736">
        <v>4</v>
      </c>
      <c r="D736" s="5" t="s">
        <v>72</v>
      </c>
      <c r="E736" s="5" t="s">
        <v>81</v>
      </c>
      <c r="F736" s="5" t="s">
        <v>87</v>
      </c>
      <c r="G736" s="8">
        <v>38.43</v>
      </c>
      <c r="H736" s="5" t="s">
        <v>88</v>
      </c>
      <c r="I736">
        <v>735</v>
      </c>
      <c r="J736" s="5" t="s">
        <v>76</v>
      </c>
      <c r="K736" s="5" t="s">
        <v>1136</v>
      </c>
      <c r="L736" s="3">
        <v>142</v>
      </c>
      <c r="M736" s="6" t="d">
        <v>2023-04-07T03:47:00.00959976576268800</v>
      </c>
      <c r="N736" s="7" t="d">
        <v>2023-04-07T01:52:00.01919990871101550</v>
      </c>
      <c r="O736" s="7" t="d">
        <v>2023-04-07T03:47:00.00959976576268800</v>
      </c>
      <c r="P736" s="7" t="d">
        <v>01:54:59.99999981760016875</v>
      </c>
      <c r="Q736" s="7" t="d">
        <v>01:27:00.00000002879980425</v>
      </c>
      <c r="R736" s="7" t="d">
        <v>00:27:59.99999987519995950</v>
      </c>
      <c r="S736" s="5" t="s">
        <v>78</v>
      </c>
    </row>
    <row r="737" spans="1:19" x14ac:dyDescent="0.3">
      <c r="A737">
        <v>17</v>
      </c>
      <c r="B737" s="5" t="s">
        <v>394</v>
      </c>
      <c r="C737">
        <v>2</v>
      </c>
      <c r="D737" s="5" t="s">
        <v>96</v>
      </c>
      <c r="E737" s="5" t="s">
        <v>81</v>
      </c>
      <c r="F737" s="5" t="s">
        <v>87</v>
      </c>
      <c r="G737" s="8">
        <v>25.91</v>
      </c>
      <c r="H737" s="5" t="s">
        <v>102</v>
      </c>
      <c r="I737">
        <v>736</v>
      </c>
      <c r="J737" s="5" t="s">
        <v>76</v>
      </c>
      <c r="K737" s="5" t="s">
        <v>1137</v>
      </c>
      <c r="L737" s="3">
        <v>215</v>
      </c>
      <c r="M737" s="6" t="d">
        <v>2023-04-07T03:24:00.02880030311643825</v>
      </c>
      <c r="N737" s="7" t="d">
        <v>2023-04-07T01:07:59.980800091288983825</v>
      </c>
      <c r="O737" s="7" t="d">
        <v>2023-04-07T03:24:00.02880030311643825</v>
      </c>
      <c r="P737" s="7" t="d">
        <v>02:30:59.99999990400017550</v>
      </c>
      <c r="Q737" s="7" t="d">
        <v>01:32:00.00000000960029700</v>
      </c>
      <c r="R737" s="7" t="d">
        <v>00:59:00.00000015360014850</v>
      </c>
      <c r="S737" s="5" t="s">
        <v>78</v>
      </c>
    </row>
    <row r="738" spans="1:19" x14ac:dyDescent="0.3">
      <c r="A738">
        <v>6</v>
      </c>
      <c r="B738" s="5" t="s">
        <v>1138</v>
      </c>
      <c r="C738">
        <v>1</v>
      </c>
      <c r="D738" s="5" t="s">
        <v>86</v>
      </c>
      <c r="E738" s="5" t="s">
        <v>81</v>
      </c>
      <c r="F738" s="5" t="s">
        <v>74</v>
      </c>
      <c r="G738" s="8">
        <v>24.09</v>
      </c>
      <c r="H738" s="5" t="s">
        <v>75</v>
      </c>
      <c r="I738">
        <v>737</v>
      </c>
      <c r="J738" s="5" t="s">
        <v>93</v>
      </c>
      <c r="K738" s="5" t="s">
        <v>850</v>
      </c>
      <c r="L738" s="3">
        <v>118</v>
      </c>
      <c r="M738" s="6" t="d">
        <v>2023-04-07T03:06:00.02879992593079875</v>
      </c>
      <c r="N738" s="7" t="d">
        <v>2023-04-07T00:38:59.97120007406920125</v>
      </c>
      <c r="O738" s="7" t="d">
        <v>2023-04-07T03:06:00.02879992593079875</v>
      </c>
      <c r="P738" s="7" t="d">
        <v>02:26:59.999999711999816400</v>
      </c>
      <c r="Q738" s="7" t="d">
        <v>00:22:00.00000001920004725</v>
      </c>
      <c r="R738" s="7" t="d">
        <v>02:04:59.99999986560043875</v>
      </c>
      <c r="S738" s="5" t="s">
        <v>78</v>
      </c>
    </row>
    <row r="739" spans="1:19" x14ac:dyDescent="0.3">
      <c r="A739">
        <v>15</v>
      </c>
      <c r="B739" s="5" t="s">
        <v>864</v>
      </c>
      <c r="C739">
        <v>1</v>
      </c>
      <c r="D739" s="5" t="s">
        <v>72</v>
      </c>
      <c r="E739" s="5" t="s">
        <v>73</v>
      </c>
      <c r="F739" s="5" t="s">
        <v>87</v>
      </c>
      <c r="G739" s="8">
        <v>17.37</v>
      </c>
      <c r="H739" s="5" t="s">
        <v>102</v>
      </c>
      <c r="I739">
        <v>738</v>
      </c>
      <c r="J739" s="5" t="s">
        <v>76</v>
      </c>
      <c r="K739" s="5" t="s">
        <v>1139</v>
      </c>
      <c r="L739" s="3">
        <v>134</v>
      </c>
      <c r="M739" s="6" t="d">
        <v>2023-04-07T02:03:59.990399731323122850</v>
      </c>
      <c r="N739" s="7" t="d">
        <v>2023-04-07T00:51:00.02879992593079875</v>
      </c>
      <c r="O739" s="7" t="d">
        <v>2023-04-07T02:03:59.990399731323122850</v>
      </c>
      <c r="P739" s="7" t="d">
        <v>01:27:59.9999998175999325</v>
      </c>
      <c r="Q739" s="7" t="d">
        <v>01:34:00.00000001920058725</v>
      </c>
      <c r="R739" s="7" t="d">
        <v>1899-12-30</v>
      </c>
      <c r="S739" s="5" t="s">
        <v>110</v>
      </c>
    </row>
    <row r="740" spans="1:19" x14ac:dyDescent="0.3">
      <c r="A740">
        <v>10</v>
      </c>
      <c r="B740" s="5" t="s">
        <v>1140</v>
      </c>
      <c r="C740">
        <v>5</v>
      </c>
      <c r="D740" s="5" t="s">
        <v>86</v>
      </c>
      <c r="E740" s="5" t="s">
        <v>73</v>
      </c>
      <c r="F740" s="5" t="s">
        <v>74</v>
      </c>
      <c r="G740" s="8">
        <v>33.69</v>
      </c>
      <c r="H740" s="5" t="s">
        <v>75</v>
      </c>
      <c r="I740">
        <v>739</v>
      </c>
      <c r="J740" s="5" t="s">
        <v>83</v>
      </c>
      <c r="K740" s="5" t="s">
        <v>22</v>
      </c>
      <c r="L740" s="3">
        <v>46</v>
      </c>
      <c r="M740" s="6" t="d">
        <v>2023-04-07T06:09:59.96160005684941800</v>
      </c>
      <c r="N740" s="7" t="d">
        <v>2023-04-07T03:53:00.03839969169348675</v>
      </c>
      <c r="O740" s="7" t="d">
        <v>2023-04-07T06:09:59.96160005684941800</v>
      </c>
      <c r="P740" s="7" t="d">
        <v>02:16:59.99999975040003375</v>
      </c>
      <c r="Q740" s="7" t="d">
        <v>00:53:59.99999999999987850</v>
      </c>
      <c r="R740" s="7" t="d">
        <v>01:22:59.99999975040015525</v>
      </c>
      <c r="S740" s="5" t="s">
        <v>78</v>
      </c>
    </row>
    <row r="741" spans="1:19" x14ac:dyDescent="0.3">
      <c r="A741">
        <v>16</v>
      </c>
      <c r="B741" s="5" t="s">
        <v>1141</v>
      </c>
      <c r="C741">
        <v>6</v>
      </c>
      <c r="D741" s="5" t="s">
        <v>80</v>
      </c>
      <c r="E741" s="5" t="s">
        <v>73</v>
      </c>
      <c r="F741" s="5" t="s">
        <v>74</v>
      </c>
      <c r="G741" s="8">
        <v>16.05</v>
      </c>
      <c r="H741" s="5" t="s">
        <v>75</v>
      </c>
      <c r="I741">
        <v>740</v>
      </c>
      <c r="J741" s="5" t="s">
        <v>125</v>
      </c>
      <c r="K741" s="5" t="s">
        <v>1142</v>
      </c>
      <c r="L741" s="3">
        <v>293</v>
      </c>
      <c r="M741" s="6" t="d">
        <v>2023-04-07T06:24:00.02880030311643825</v>
      </c>
      <c r="N741" s="7" t="d">
        <v>2023-04-07T03:49:00.01920016016811075</v>
      </c>
      <c r="O741" s="7" t="d">
        <v>2023-04-07T06:24:00.02880030311643825</v>
      </c>
      <c r="P741" s="7" t="d">
        <v>02:35:00.0000000960005400</v>
      </c>
      <c r="Q741" s="7" t="d">
        <v>01:52:59.999999980799651700</v>
      </c>
      <c r="R741" s="7" t="d">
        <v>00:42:00.00000011519998650</v>
      </c>
      <c r="S741" s="5" t="s">
        <v>78</v>
      </c>
    </row>
    <row r="742" spans="1:19" x14ac:dyDescent="0.3">
      <c r="A742">
        <v>14</v>
      </c>
      <c r="B742" s="5" t="s">
        <v>715</v>
      </c>
      <c r="C742">
        <v>4</v>
      </c>
      <c r="D742" s="5" t="s">
        <v>86</v>
      </c>
      <c r="E742" s="5" t="s">
        <v>73</v>
      </c>
      <c r="F742" s="5" t="s">
        <v>74</v>
      </c>
      <c r="G742" s="8">
        <v>40.31</v>
      </c>
      <c r="H742" s="5" t="s">
        <v>102</v>
      </c>
      <c r="I742">
        <v>741</v>
      </c>
      <c r="J742" s="5" t="s">
        <v>112</v>
      </c>
      <c r="K742" s="5" t="s">
        <v>1143</v>
      </c>
      <c r="L742" s="3">
        <v>285</v>
      </c>
      <c r="M742" s="6" t="d">
        <v>2023-04-07T04:23:00.00959989149123225</v>
      </c>
      <c r="N742" s="7" t="d">
        <v>2023-04-07T00:29:00.00960001721978325</v>
      </c>
      <c r="O742" s="7" t="d">
        <v>2023-04-07T04:23:00.00959989149123225</v>
      </c>
      <c r="P742" s="7" t="d">
        <v>04:09:00.00000028799970300</v>
      </c>
      <c r="Q742" s="7" t="d">
        <v>02:44:59.99999971199957475</v>
      </c>
      <c r="R742" s="7" t="d">
        <v>01:23:59.99999988479983125</v>
      </c>
      <c r="S742" s="5" t="s">
        <v>78</v>
      </c>
    </row>
    <row r="743" spans="1:19" x14ac:dyDescent="0.3">
      <c r="A743">
        <v>20</v>
      </c>
      <c r="B743" s="5" t="s">
        <v>904</v>
      </c>
      <c r="C743">
        <v>4</v>
      </c>
      <c r="D743" s="5" t="s">
        <v>86</v>
      </c>
      <c r="E743" s="5" t="s">
        <v>81</v>
      </c>
      <c r="F743" s="5" t="s">
        <v>87</v>
      </c>
      <c r="G743" s="8">
        <v>10.51</v>
      </c>
      <c r="H743" s="5" t="s">
        <v>75</v>
      </c>
      <c r="I743">
        <v>742</v>
      </c>
      <c r="J743" s="5" t="s">
        <v>83</v>
      </c>
      <c r="K743" s="5" t="s">
        <v>1144</v>
      </c>
      <c r="L743" s="3">
        <v>166</v>
      </c>
      <c r="M743" s="6" t="d">
        <v>2023-04-07T02:21:59.99040010850876775</v>
      </c>
      <c r="N743" s="7" t="d">
        <v>2023-04-07T00:36:00.00000012572854425</v>
      </c>
      <c r="O743" s="7" t="d">
        <v>2023-04-07T02:21:59.99040010850876775</v>
      </c>
      <c r="P743" s="7" t="d">
        <v>01:45:59.99999999039946675</v>
      </c>
      <c r="Q743" s="7" t="d">
        <v>02:24:59.99999961600023625</v>
      </c>
      <c r="R743" s="7" t="d">
        <v>1899-12-30</v>
      </c>
      <c r="S743" s="5" t="s">
        <v>110</v>
      </c>
    </row>
    <row r="744" spans="1:19" x14ac:dyDescent="0.3">
      <c r="A744">
        <v>19</v>
      </c>
      <c r="B744" s="5" t="s">
        <v>631</v>
      </c>
      <c r="C744">
        <v>2</v>
      </c>
      <c r="D744" s="5" t="s">
        <v>72</v>
      </c>
      <c r="E744" s="5" t="s">
        <v>73</v>
      </c>
      <c r="F744" s="5" t="s">
        <v>74</v>
      </c>
      <c r="G744" s="8">
        <v>25.7</v>
      </c>
      <c r="H744" s="5" t="s">
        <v>102</v>
      </c>
      <c r="I744">
        <v>743</v>
      </c>
      <c r="J744" s="5" t="s">
        <v>89</v>
      </c>
      <c r="K744" s="5" t="s">
        <v>1145</v>
      </c>
      <c r="L744" s="3">
        <v>134</v>
      </c>
      <c r="M744" s="6" t="d">
        <v>2023-04-07T07:43:59.98080021701752875</v>
      </c>
      <c r="N744" s="7" t="d">
        <v>2023-04-07T03:47:00.00959976576268800</v>
      </c>
      <c r="O744" s="7" t="d">
        <v>2023-04-07T07:43:59.98080021701752875</v>
      </c>
      <c r="P744" s="7" t="d">
        <v>04:12:00.00000086399910900</v>
      </c>
      <c r="Q744" s="7" t="d">
        <v>02:23:00.00000003839997975</v>
      </c>
      <c r="R744" s="7" t="d">
        <v>01:49:00.00000047999958825</v>
      </c>
      <c r="S744" s="5" t="s">
        <v>78</v>
      </c>
    </row>
    <row r="745" spans="1:19" x14ac:dyDescent="0.3">
      <c r="A745">
        <v>11</v>
      </c>
      <c r="B745" s="5" t="s">
        <v>105</v>
      </c>
      <c r="C745">
        <v>1</v>
      </c>
      <c r="D745" s="5" t="s">
        <v>80</v>
      </c>
      <c r="E745" s="5" t="s">
        <v>73</v>
      </c>
      <c r="F745" s="5" t="s">
        <v>87</v>
      </c>
      <c r="G745" s="8">
        <v>26.5</v>
      </c>
      <c r="H745" s="5" t="s">
        <v>88</v>
      </c>
      <c r="I745">
        <v>744</v>
      </c>
      <c r="J745" s="5" t="s">
        <v>76</v>
      </c>
      <c r="K745" s="5" t="s">
        <v>148</v>
      </c>
      <c r="L745" s="3">
        <v>76</v>
      </c>
      <c r="M745" s="6" t="d">
        <v>2023-04-07T05:48:59.990399731323122850</v>
      </c>
      <c r="N745" s="7" t="d">
        <v>2023-04-07T01:59:00.00960001721978325</v>
      </c>
      <c r="O745" s="7" t="d">
        <v>2023-04-07T05:48:59.990399731323122850</v>
      </c>
      <c r="P745" s="7" t="d">
        <v>03:49:59.9999998079989200</v>
      </c>
      <c r="Q745" s="7" t="d">
        <v>01:07:00.00000001919975025</v>
      </c>
      <c r="R745" s="7" t="d">
        <v>02:42:59.99999961599999325</v>
      </c>
      <c r="S745" s="5" t="s">
        <v>78</v>
      </c>
    </row>
    <row r="746" spans="1:19" x14ac:dyDescent="0.3">
      <c r="A746">
        <v>3</v>
      </c>
      <c r="B746" s="5" t="s">
        <v>1094</v>
      </c>
      <c r="C746">
        <v>1</v>
      </c>
      <c r="D746" s="5" t="s">
        <v>92</v>
      </c>
      <c r="E746" s="5" t="s">
        <v>73</v>
      </c>
      <c r="F746" s="5" t="s">
        <v>82</v>
      </c>
      <c r="G746" s="8">
        <v>18.75</v>
      </c>
      <c r="H746" s="5" t="s">
        <v>88</v>
      </c>
      <c r="I746">
        <v>745</v>
      </c>
      <c r="J746" s="5" t="s">
        <v>108</v>
      </c>
      <c r="K746" s="5" t="s">
        <v>1146</v>
      </c>
      <c r="L746" s="3">
        <v>284</v>
      </c>
      <c r="M746" s="6" t="d">
        <v>2023-04-07T04:52:00.01919990871101550</v>
      </c>
      <c r="N746" s="7" t="d">
        <v>2023-04-07T02:33:59.96159993112087375</v>
      </c>
      <c r="O746" s="7" t="d">
        <v>2023-04-07T04:52:00.01919990871101550</v>
      </c>
      <c r="P746" s="7" t="d">
        <v>02:17:59.9999999711995950</v>
      </c>
      <c r="Q746" s="7" t="d">
        <v>01:12:59.99999996160014175</v>
      </c>
      <c r="R746" s="7" t="d">
        <v>01:04:59.99999992320016875</v>
      </c>
      <c r="S746" s="5" t="s">
        <v>78</v>
      </c>
    </row>
    <row r="747" spans="1:19" x14ac:dyDescent="0.3">
      <c r="A747">
        <v>13</v>
      </c>
      <c r="B747" s="5" t="s">
        <v>1103</v>
      </c>
      <c r="C747">
        <v>2</v>
      </c>
      <c r="D747" s="5" t="s">
        <v>80</v>
      </c>
      <c r="E747" s="5" t="s">
        <v>73</v>
      </c>
      <c r="F747" s="5" t="s">
        <v>87</v>
      </c>
      <c r="G747" s="8">
        <v>44.9</v>
      </c>
      <c r="H747" s="5" t="s">
        <v>102</v>
      </c>
      <c r="I747">
        <v>746</v>
      </c>
      <c r="J747" s="5" t="s">
        <v>130</v>
      </c>
      <c r="K747" s="5" t="s">
        <v>820</v>
      </c>
      <c r="L747" s="3">
        <v>201</v>
      </c>
      <c r="M747" s="6" t="d">
        <v>2023-04-07T06:27:00.00000025145709525</v>
      </c>
      <c r="N747" s="7" t="d">
        <v>2023-04-07T03:09:59.96160005684941800</v>
      </c>
      <c r="O747" s="7" t="d">
        <v>2023-04-07T06:27:00.00000025145709525</v>
      </c>
      <c r="P747" s="7" t="d">
        <v>03:31:59.99999980800035775</v>
      </c>
      <c r="Q747" s="7" t="d">
        <v>01:16:59.9999999808001350</v>
      </c>
      <c r="R747" s="7" t="d">
        <v>02:15:00.0000001727997744893627925</v>
      </c>
      <c r="S747" s="5" t="s">
        <v>78</v>
      </c>
    </row>
    <row r="748" spans="1:19" x14ac:dyDescent="0.3">
      <c r="A748">
        <v>16</v>
      </c>
      <c r="B748" s="5" t="s">
        <v>1147</v>
      </c>
      <c r="C748">
        <v>3</v>
      </c>
      <c r="D748" s="5" t="s">
        <v>80</v>
      </c>
      <c r="E748" s="5" t="s">
        <v>81</v>
      </c>
      <c r="F748" s="5" t="s">
        <v>74</v>
      </c>
      <c r="G748" s="8">
        <v>37.229999999999997</v>
      </c>
      <c r="H748" s="5" t="s">
        <v>75</v>
      </c>
      <c r="I748">
        <v>747</v>
      </c>
      <c r="J748" s="5" t="s">
        <v>112</v>
      </c>
      <c r="K748" s="5" t="s">
        <v>26</v>
      </c>
      <c r="L748" s="3">
        <v>25</v>
      </c>
      <c r="M748" s="6" t="d">
        <v>2023-04-07T04:48:59.96159993112087375</v>
      </c>
      <c r="N748" s="7" t="d">
        <v>2023-04-07T02:53:00.00959989149123225</v>
      </c>
      <c r="O748" s="7" t="d">
        <v>2023-04-07T04:48:59.96159993112087375</v>
      </c>
      <c r="P748" s="7" t="d">
        <v>01:56:00.00000003839973675</v>
      </c>
      <c r="Q748" s="7" t="d">
        <v>00:27:59.99999996160014175</v>
      </c>
      <c r="R748" s="7" t="d">
        <v>01:28:00.00000007680019575</v>
      </c>
      <c r="S748" s="5" t="s">
        <v>78</v>
      </c>
    </row>
    <row r="749" spans="1:19" x14ac:dyDescent="0.3">
      <c r="A749">
        <v>2</v>
      </c>
      <c r="B749" s="5" t="s">
        <v>1148</v>
      </c>
      <c r="C749">
        <v>4</v>
      </c>
      <c r="D749" s="5" t="s">
        <v>86</v>
      </c>
      <c r="E749" s="5" t="s">
        <v>73</v>
      </c>
      <c r="F749" s="5" t="s">
        <v>87</v>
      </c>
      <c r="G749" s="8">
        <v>12.55</v>
      </c>
      <c r="H749" s="5" t="s">
        <v>75</v>
      </c>
      <c r="I749">
        <v>748</v>
      </c>
      <c r="J749" s="5" t="s">
        <v>103</v>
      </c>
      <c r="K749" s="5" t="s">
        <v>1149</v>
      </c>
      <c r="L749" s="3">
        <v>110</v>
      </c>
      <c r="M749" s="6" t="d">
        <v>2023-04-07T05:57:59.99040023423731200</v>
      </c>
      <c r="N749" s="7" t="d">
        <v>2023-04-07T02:32:00.03840019460767725</v>
      </c>
      <c r="O749" s="7" t="d">
        <v>2023-04-07T05:57:59.99040023423731200</v>
      </c>
      <c r="P749" s="7" t="d">
        <v>03:26:00.00000038399928450</v>
      </c>
      <c r="Q749" s="7" t="d">
        <v>00:36:59.99999996160002025</v>
      </c>
      <c r="R749" s="7" t="d">
        <v>02:48:59.999999903999938575</v>
      </c>
      <c r="S749" s="5" t="s">
        <v>78</v>
      </c>
    </row>
    <row r="750" spans="1:19" x14ac:dyDescent="0.3">
      <c r="A750">
        <v>1</v>
      </c>
      <c r="B750" s="5" t="s">
        <v>1147</v>
      </c>
      <c r="C750">
        <v>2</v>
      </c>
      <c r="D750" s="5" t="s">
        <v>96</v>
      </c>
      <c r="E750" s="5" t="s">
        <v>73</v>
      </c>
      <c r="F750" s="5" t="s">
        <v>74</v>
      </c>
      <c r="G750" s="8">
        <v>24.12</v>
      </c>
      <c r="H750" s="5" t="s">
        <v>102</v>
      </c>
      <c r="I750">
        <v>749</v>
      </c>
      <c r="J750" s="5" t="s">
        <v>97</v>
      </c>
      <c r="K750" s="5" t="s">
        <v>17</v>
      </c>
      <c r="L750" s="3">
        <v>70</v>
      </c>
      <c r="M750" s="6" t="d">
        <v>2023-04-07T02:51:59.96160030830651325</v>
      </c>
      <c r="N750" s="7" t="d">
        <v>2023-04-07T01:21:00.00000012572854425</v>
      </c>
      <c r="O750" s="7" t="d">
        <v>2023-04-07T02:51:59.96160030830651325</v>
      </c>
      <c r="P750" s="7" t="d">
        <v>01:45:59.99999955839943300</v>
      </c>
      <c r="Q750" s="7" t="d">
        <v>00:08:00.00000000384002025</v>
      </c>
      <c r="R750" s="7" t="d">
        <v>01:37:59.99999960639993925</v>
      </c>
      <c r="S750" s="5" t="s">
        <v>78</v>
      </c>
    </row>
    <row r="751" spans="1:19" x14ac:dyDescent="0.3">
      <c r="A751">
        <v>6</v>
      </c>
      <c r="B751" s="5" t="s">
        <v>1150</v>
      </c>
      <c r="C751">
        <v>4</v>
      </c>
      <c r="D751" s="5" t="s">
        <v>80</v>
      </c>
      <c r="E751" s="5" t="s">
        <v>73</v>
      </c>
      <c r="F751" s="5" t="s">
        <v>87</v>
      </c>
      <c r="G751" s="8">
        <v>21.82</v>
      </c>
      <c r="H751" s="5" t="s">
        <v>88</v>
      </c>
      <c r="I751">
        <v>750</v>
      </c>
      <c r="J751" s="5" t="s">
        <v>108</v>
      </c>
      <c r="K751" s="5" t="s">
        <v>309</v>
      </c>
      <c r="L751" s="3">
        <v>119</v>
      </c>
      <c r="M751" s="6" t="d">
        <v>2023-04-07T03:00:00.000</v>
      </c>
      <c r="N751" s="7" t="d">
        <v>2023-04-07T01:45:59.99039998278021675</v>
      </c>
      <c r="O751" s="7" t="d">
        <v>2023-04-07T03:00:00.000</v>
      </c>
      <c r="P751" s="7" t="d">
        <v>01:14:00.0000000095999325</v>
      </c>
      <c r="Q751" s="7" t="d">
        <v>01:25:59.99999998080001350</v>
      </c>
      <c r="R751" s="7" t="d">
        <v>1899-12-30</v>
      </c>
      <c r="S751" s="5" t="s">
        <v>110</v>
      </c>
    </row>
    <row r="752" spans="1:19" x14ac:dyDescent="0.3">
      <c r="A752">
        <v>17</v>
      </c>
      <c r="B752" s="5" t="s">
        <v>739</v>
      </c>
      <c r="C752">
        <v>6</v>
      </c>
      <c r="D752" s="5" t="s">
        <v>86</v>
      </c>
      <c r="E752" s="5" t="s">
        <v>81</v>
      </c>
      <c r="F752" s="5" t="s">
        <v>87</v>
      </c>
      <c r="G752" s="8">
        <v>49.35</v>
      </c>
      <c r="H752" s="5" t="s">
        <v>88</v>
      </c>
      <c r="I752">
        <v>751</v>
      </c>
      <c r="J752" s="5" t="s">
        <v>89</v>
      </c>
      <c r="K752" s="5" t="s">
        <v>1151</v>
      </c>
      <c r="L752" s="3">
        <v>170</v>
      </c>
      <c r="M752" s="6" t="d">
        <v>2023-04-07T03:09:59.96160005684941800</v>
      </c>
      <c r="N752" s="7" t="d">
        <v>2023-04-07T01:32:00.00959976576268800</v>
      </c>
      <c r="O752" s="7" t="d">
        <v>2023-04-07T03:09:59.96160005684941800</v>
      </c>
      <c r="P752" s="7" t="d">
        <v>01:38:00.00000029760023625</v>
      </c>
      <c r="Q752" s="7" t="d">
        <v>01:27:00.00000002879980425</v>
      </c>
      <c r="R752" s="7" t="d">
        <v>00:11:00.00000030336001350</v>
      </c>
      <c r="S752" s="5" t="s">
        <v>78</v>
      </c>
    </row>
    <row r="753" spans="1:19" x14ac:dyDescent="0.3">
      <c r="A753">
        <v>3</v>
      </c>
      <c r="B753" s="5" t="s">
        <v>743</v>
      </c>
      <c r="C753">
        <v>5</v>
      </c>
      <c r="D753" s="5" t="s">
        <v>72</v>
      </c>
      <c r="E753" s="5" t="s">
        <v>73</v>
      </c>
      <c r="F753" s="5" t="s">
        <v>87</v>
      </c>
      <c r="G753" s="8">
        <v>46.27</v>
      </c>
      <c r="H753" s="5" t="s">
        <v>88</v>
      </c>
      <c r="I753">
        <v>752</v>
      </c>
      <c r="J753" s="5" t="s">
        <v>97</v>
      </c>
      <c r="K753" s="5" t="s">
        <v>7</v>
      </c>
      <c r="L753" s="3">
        <v>60</v>
      </c>
      <c r="M753" s="6" t="d">
        <v>2023-04-07T04:23:00.00959989149123225</v>
      </c>
      <c r="N753" s="7" t="d">
        <v>2023-04-07T02:05:00.03839994315058200</v>
      </c>
      <c r="O753" s="7" t="d">
        <v>2023-04-07T04:23:00.00959989149123225</v>
      </c>
      <c r="P753" s="7" t="d">
        <v>02:17:59.9999999711995950</v>
      </c>
      <c r="Q753" s="7" t="d">
        <v>00:29:59.9999999712001350</v>
      </c>
      <c r="R753" s="7" t="d">
        <v>01:47:59.99999999999975700</v>
      </c>
      <c r="S753" s="5" t="s">
        <v>78</v>
      </c>
    </row>
    <row r="754" spans="1:19" x14ac:dyDescent="0.3">
      <c r="A754">
        <v>11</v>
      </c>
      <c r="B754" s="5" t="s">
        <v>555</v>
      </c>
      <c r="C754">
        <v>4</v>
      </c>
      <c r="D754" s="5" t="s">
        <v>96</v>
      </c>
      <c r="E754" s="5" t="s">
        <v>73</v>
      </c>
      <c r="F754" s="5" t="s">
        <v>74</v>
      </c>
      <c r="G754" s="8">
        <v>26.24</v>
      </c>
      <c r="H754" s="5" t="s">
        <v>88</v>
      </c>
      <c r="I754">
        <v>753</v>
      </c>
      <c r="J754" s="5" t="s">
        <v>130</v>
      </c>
      <c r="K754" s="5" t="s">
        <v>1152</v>
      </c>
      <c r="L754" s="3">
        <v>163</v>
      </c>
      <c r="M754" s="6" t="d">
        <v>2023-04-07T04:38:00.03839969169348675</v>
      </c>
      <c r="N754" s="7" t="d">
        <v>2023-04-07T02:26:59.971199822612106675</v>
      </c>
      <c r="O754" s="7" t="d">
        <v>2023-04-07T04:38:00.03839969169348675</v>
      </c>
      <c r="P754" s="7" t="d">
        <v>02:11:00.0000004991999325</v>
      </c>
      <c r="Q754" s="7" t="d">
        <v>02:08:00.00000000959981100</v>
      </c>
      <c r="R754" s="7" t="d">
        <v>00:03:00.00000047231999325</v>
      </c>
      <c r="S754" s="5" t="s">
        <v>78</v>
      </c>
    </row>
    <row r="755" spans="1:19" x14ac:dyDescent="0.3">
      <c r="A755">
        <v>8</v>
      </c>
      <c r="B755" s="5" t="s">
        <v>697</v>
      </c>
      <c r="C755">
        <v>3</v>
      </c>
      <c r="D755" s="5" t="s">
        <v>72</v>
      </c>
      <c r="E755" s="5" t="s">
        <v>73</v>
      </c>
      <c r="F755" s="5" t="s">
        <v>87</v>
      </c>
      <c r="G755" s="8">
        <v>42.74</v>
      </c>
      <c r="H755" s="5" t="s">
        <v>75</v>
      </c>
      <c r="I755">
        <v>754</v>
      </c>
      <c r="J755" s="5" t="s">
        <v>76</v>
      </c>
      <c r="K755" s="5" t="s">
        <v>1153</v>
      </c>
      <c r="L755" s="3">
        <v>237</v>
      </c>
      <c r="M755" s="6" t="d">
        <v>2023-04-07T04:36:00.02879992593079875</v>
      </c>
      <c r="N755" s="7" t="d">
        <v>2023-04-07T03:20:59.97119969688356175</v>
      </c>
      <c r="O755" s="7" t="d">
        <v>2023-04-07T04:36:00.02879992593079875</v>
      </c>
      <c r="P755" s="7" t="d">
        <v>01:15:00.00000023040010125</v>
      </c>
      <c r="Q755" s="7" t="d">
        <v>01:29:00.00000003840009450</v>
      </c>
      <c r="R755" s="7" t="d">
        <v>1899-12-30</v>
      </c>
      <c r="S755" s="5" t="s">
        <v>110</v>
      </c>
    </row>
    <row r="756" spans="1:19" x14ac:dyDescent="0.3">
      <c r="A756">
        <v>12</v>
      </c>
      <c r="B756" s="5" t="s">
        <v>1154</v>
      </c>
      <c r="C756">
        <v>3</v>
      </c>
      <c r="D756" s="5" t="s">
        <v>86</v>
      </c>
      <c r="E756" s="5" t="s">
        <v>73</v>
      </c>
      <c r="F756" s="5" t="s">
        <v>87</v>
      </c>
      <c r="G756" s="8">
        <v>26.65</v>
      </c>
      <c r="H756" s="5" t="s">
        <v>102</v>
      </c>
      <c r="I756">
        <v>755</v>
      </c>
      <c r="J756" s="5" t="s">
        <v>89</v>
      </c>
      <c r="K756" s="5" t="s">
        <v>1155</v>
      </c>
      <c r="L756" s="3">
        <v>211</v>
      </c>
      <c r="M756" s="6" t="d">
        <v>2023-04-07T04:27:00.02880005165934300</v>
      </c>
      <c r="N756" s="7" t="d">
        <v>2023-04-07T02:01:00.01919978298247125</v>
      </c>
      <c r="O756" s="7" t="d">
        <v>2023-04-07T04:27:00.02880005165934300</v>
      </c>
      <c r="P756" s="7" t="d">
        <v>02:41:00.00000038400048600</v>
      </c>
      <c r="Q756" s="7" t="d">
        <v>01:48:59.99999996160026325</v>
      </c>
      <c r="R756" s="7" t="d">
        <v>00:52:00.00000024959984475</v>
      </c>
      <c r="S756" s="5" t="s">
        <v>78</v>
      </c>
    </row>
    <row r="757" spans="1:19" x14ac:dyDescent="0.3">
      <c r="A757">
        <v>11</v>
      </c>
      <c r="B757" s="5" t="s">
        <v>1156</v>
      </c>
      <c r="C757">
        <v>1</v>
      </c>
      <c r="D757" s="5" t="s">
        <v>80</v>
      </c>
      <c r="E757" s="5" t="s">
        <v>100</v>
      </c>
      <c r="F757" s="5" t="s">
        <v>87</v>
      </c>
      <c r="G757" s="8">
        <v>31.75</v>
      </c>
      <c r="H757" s="5" t="s">
        <v>88</v>
      </c>
      <c r="I757">
        <v>756</v>
      </c>
      <c r="J757" s="5" t="s">
        <v>97</v>
      </c>
      <c r="K757" s="5" t="s">
        <v>1157</v>
      </c>
      <c r="L757" s="3">
        <v>50</v>
      </c>
      <c r="M757" s="6" t="d">
        <v>2023-04-07T07:50:59.97119969688356175</v>
      </c>
      <c r="N757" s="7" t="d">
        <v>2023-04-07T03:53:00.03839969169348675</v>
      </c>
      <c r="O757" s="7" t="d">
        <v>2023-04-07T07:50:59.97119969688356175</v>
      </c>
      <c r="P757" s="7" t="d">
        <v>03:57:59.99999932799956800</v>
      </c>
      <c r="Q757" s="7" t="d">
        <v>00:33:59.999999990400125550</v>
      </c>
      <c r="R757" s="7" t="d">
        <v>03:23:59.99999942399963550</v>
      </c>
      <c r="S757" s="5" t="s">
        <v>78</v>
      </c>
    </row>
    <row r="758" spans="1:19" x14ac:dyDescent="0.3">
      <c r="A758">
        <v>3</v>
      </c>
      <c r="B758" s="5" t="s">
        <v>1158</v>
      </c>
      <c r="C758">
        <v>6</v>
      </c>
      <c r="D758" s="5" t="s">
        <v>86</v>
      </c>
      <c r="E758" s="5" t="s">
        <v>73</v>
      </c>
      <c r="F758" s="5" t="s">
        <v>74</v>
      </c>
      <c r="G758" s="8">
        <v>10.029999999999999</v>
      </c>
      <c r="H758" s="5" t="s">
        <v>75</v>
      </c>
      <c r="I758">
        <v>757</v>
      </c>
      <c r="J758" s="5" t="s">
        <v>89</v>
      </c>
      <c r="K758" s="5" t="s">
        <v>7</v>
      </c>
      <c r="L758" s="3">
        <v>60</v>
      </c>
      <c r="M758" s="6" t="d">
        <v>2023-04-07T04:41:59.971199822612106675</v>
      </c>
      <c r="N758" s="7" t="d">
        <v>2023-04-07T01:47:00.03840019460767725</v>
      </c>
      <c r="O758" s="7" t="d">
        <v>2023-04-07T04:41:59.971199822612106675</v>
      </c>
      <c r="P758" s="7" t="d">
        <v>02:54:59.99999932799981100</v>
      </c>
      <c r="Q758" s="7" t="d">
        <v>00:40:00.00000001920010800</v>
      </c>
      <c r="R758" s="7" t="d">
        <v>02:15:01</v>
      </c>
      <c r="S758" s="5" t="s">
        <v>78</v>
      </c>
    </row>
    <row r="759" spans="1:19" x14ac:dyDescent="0.3">
      <c r="A759">
        <v>18</v>
      </c>
      <c r="B759" s="5" t="s">
        <v>1159</v>
      </c>
      <c r="C759">
        <v>4</v>
      </c>
      <c r="D759" s="5" t="s">
        <v>72</v>
      </c>
      <c r="E759" s="5" t="s">
        <v>81</v>
      </c>
      <c r="F759" s="5" t="s">
        <v>82</v>
      </c>
      <c r="G759" s="8">
        <v>27.04</v>
      </c>
      <c r="H759" s="5" t="s">
        <v>75</v>
      </c>
      <c r="I759">
        <v>758</v>
      </c>
      <c r="J759" s="5" t="s">
        <v>97</v>
      </c>
      <c r="K759" s="5" t="s">
        <v>945</v>
      </c>
      <c r="L759" s="3">
        <v>52</v>
      </c>
      <c r="M759" s="6" t="d">
        <v>2023-04-07T02:10:00.01920028589666175</v>
      </c>
      <c r="N759" s="7" t="d">
        <v>2023-04-07T00:17:00.03840019460767725</v>
      </c>
      <c r="O759" s="7" t="d">
        <v>2023-04-07T02:10:00.01920028589666175</v>
      </c>
      <c r="P759" s="7" t="d">
        <v>01:53:00.000000067200139050</v>
      </c>
      <c r="Q759" s="7" t="d">
        <v>00:40:59.99999998080001350</v>
      </c>
      <c r="R759" s="7" t="d">
        <v>01:12:00.00000008640012825</v>
      </c>
      <c r="S759" s="5" t="s">
        <v>78</v>
      </c>
    </row>
    <row r="760" spans="1:19" x14ac:dyDescent="0.3">
      <c r="A760">
        <v>20</v>
      </c>
      <c r="B760" s="5" t="s">
        <v>1160</v>
      </c>
      <c r="C760">
        <v>5</v>
      </c>
      <c r="D760" s="5" t="s">
        <v>80</v>
      </c>
      <c r="E760" s="5" t="s">
        <v>73</v>
      </c>
      <c r="F760" s="5" t="s">
        <v>87</v>
      </c>
      <c r="G760" s="8">
        <v>13.7</v>
      </c>
      <c r="H760" s="5" t="s">
        <v>75</v>
      </c>
      <c r="I760">
        <v>759</v>
      </c>
      <c r="J760" s="5" t="s">
        <v>147</v>
      </c>
      <c r="K760" s="5" t="s">
        <v>1161</v>
      </c>
      <c r="L760" s="3">
        <v>342</v>
      </c>
      <c r="M760" s="6" t="d">
        <v>2023-04-07T03:45:00.000</v>
      </c>
      <c r="N760" s="7" t="d">
        <v>2023-04-07T00:40:00.01920028589666175</v>
      </c>
      <c r="O760" s="7" t="d">
        <v>2023-04-07T03:45:00.000</v>
      </c>
      <c r="P760" s="7" t="d">
        <v>03:04:59.9999998079989200</v>
      </c>
      <c r="Q760" s="7" t="d">
        <v>03:15:59.99999990399898075</v>
      </c>
      <c r="R760" s="7" t="d">
        <v>1899-12-30</v>
      </c>
      <c r="S760" s="5" t="s">
        <v>110</v>
      </c>
    </row>
    <row r="761" spans="1:19" x14ac:dyDescent="0.3">
      <c r="A761">
        <v>5</v>
      </c>
      <c r="B761" s="5" t="s">
        <v>1162</v>
      </c>
      <c r="C761">
        <v>6</v>
      </c>
      <c r="D761" s="5" t="s">
        <v>96</v>
      </c>
      <c r="E761" s="5" t="s">
        <v>73</v>
      </c>
      <c r="F761" s="5" t="s">
        <v>87</v>
      </c>
      <c r="G761" s="8">
        <v>39.42</v>
      </c>
      <c r="H761" s="5" t="s">
        <v>88</v>
      </c>
      <c r="I761">
        <v>760</v>
      </c>
      <c r="J761" s="5" t="s">
        <v>147</v>
      </c>
      <c r="K761" s="5" t="s">
        <v>17</v>
      </c>
      <c r="L761" s="3">
        <v>105</v>
      </c>
      <c r="M761" s="6" t="d">
        <v>2023-04-07T01:39:59.96160005684941800</v>
      </c>
      <c r="N761" s="7" t="d">
        <v>2023-04-07T00:24:59.9903998570516725</v>
      </c>
      <c r="O761" s="7" t="d">
        <v>2023-04-07T01:39:59.96160005684941800</v>
      </c>
      <c r="P761" s="7" t="d">
        <v>01:15:00.00000023040010125</v>
      </c>
      <c r="Q761" s="7" t="d">
        <v>00:20:00.00000000960005400</v>
      </c>
      <c r="R761" s="7" t="d">
        <v>00:55:00.00000022080004725</v>
      </c>
      <c r="S761" s="5" t="s">
        <v>78</v>
      </c>
    </row>
    <row r="762" spans="1:19" x14ac:dyDescent="0.3">
      <c r="A762">
        <v>4</v>
      </c>
      <c r="B762" s="5" t="s">
        <v>981</v>
      </c>
      <c r="C762">
        <v>4</v>
      </c>
      <c r="D762" s="5" t="s">
        <v>72</v>
      </c>
      <c r="E762" s="5" t="s">
        <v>81</v>
      </c>
      <c r="F762" s="5" t="s">
        <v>87</v>
      </c>
      <c r="G762" s="8">
        <v>16.850000000000001</v>
      </c>
      <c r="H762" s="5" t="s">
        <v>88</v>
      </c>
      <c r="I762">
        <v>761</v>
      </c>
      <c r="J762" s="5" t="s">
        <v>76</v>
      </c>
      <c r="K762" s="5" t="s">
        <v>1163</v>
      </c>
      <c r="L762" s="3">
        <v>174</v>
      </c>
      <c r="M762" s="6" t="d">
        <v>2023-04-07T03:42:00.02880005165934300</v>
      </c>
      <c r="N762" s="7" t="d">
        <v>2023-04-07T02:39:00.02880030311643825</v>
      </c>
      <c r="O762" s="7" t="d">
        <v>2023-04-07T03:42:00.02880005165934300</v>
      </c>
      <c r="P762" s="7" t="d">
        <v>01:02:59.99999974080010125</v>
      </c>
      <c r="Q762" s="7" t="d">
        <v>01:41:59.999999971200077625</v>
      </c>
      <c r="R762" s="7" t="d">
        <v>1899-12-30</v>
      </c>
      <c r="S762" s="5" t="s">
        <v>110</v>
      </c>
    </row>
    <row r="763" spans="1:19" x14ac:dyDescent="0.3">
      <c r="A763">
        <v>4</v>
      </c>
      <c r="B763" s="5" t="s">
        <v>572</v>
      </c>
      <c r="C763">
        <v>3</v>
      </c>
      <c r="D763" s="5" t="s">
        <v>92</v>
      </c>
      <c r="E763" s="5" t="s">
        <v>81</v>
      </c>
      <c r="F763" s="5" t="s">
        <v>87</v>
      </c>
      <c r="G763" s="8">
        <v>49.45</v>
      </c>
      <c r="H763" s="5" t="s">
        <v>75</v>
      </c>
      <c r="I763">
        <v>762</v>
      </c>
      <c r="J763" s="5" t="s">
        <v>112</v>
      </c>
      <c r="K763" s="5" t="s">
        <v>1164</v>
      </c>
      <c r="L763" s="3">
        <v>99</v>
      </c>
      <c r="M763" s="6" t="d">
        <v>2023-04-07T03:24:59.9903998570516725</v>
      </c>
      <c r="N763" s="7" t="d">
        <v>2023-04-07T01:18:00.02880017738789400</v>
      </c>
      <c r="O763" s="7" t="d">
        <v>2023-04-07T03:24:59.9903998570516725</v>
      </c>
      <c r="P763" s="7" t="d">
        <v>02:06:59.99999970239976375</v>
      </c>
      <c r="Q763" s="7" t="d">
        <v>00:29:00.0000000095999325</v>
      </c>
      <c r="R763" s="7" t="d">
        <v>01:37:59.99999969280042525</v>
      </c>
      <c r="S763" s="5" t="s">
        <v>78</v>
      </c>
    </row>
    <row r="764" spans="1:19" x14ac:dyDescent="0.3">
      <c r="A764">
        <v>18</v>
      </c>
      <c r="B764" s="5" t="s">
        <v>974</v>
      </c>
      <c r="C764">
        <v>3</v>
      </c>
      <c r="D764" s="5" t="s">
        <v>96</v>
      </c>
      <c r="E764" s="5" t="s">
        <v>73</v>
      </c>
      <c r="F764" s="5" t="s">
        <v>87</v>
      </c>
      <c r="G764" s="8">
        <v>22.88</v>
      </c>
      <c r="H764" s="5" t="s">
        <v>75</v>
      </c>
      <c r="I764">
        <v>763</v>
      </c>
      <c r="J764" s="5" t="s">
        <v>147</v>
      </c>
      <c r="K764" s="5" t="s">
        <v>702</v>
      </c>
      <c r="L764" s="3">
        <v>104</v>
      </c>
      <c r="M764" s="6" t="d">
        <v>2023-04-07T05:12:00.02880005165934300</v>
      </c>
      <c r="N764" s="7" t="d">
        <v>2023-04-07T03:49:00.01920016016811075</v>
      </c>
      <c r="O764" s="7" t="d">
        <v>2023-04-07T05:12:00.02880005165934300</v>
      </c>
      <c r="P764" s="7" t="d">
        <v>01:22:59.99999992319992575</v>
      </c>
      <c r="Q764" s="7" t="d">
        <v>00:31:59.9999999808001350</v>
      </c>
      <c r="R764" s="7" t="d">
        <v>00:50:59.99999985599990550</v>
      </c>
      <c r="S764" s="5" t="s">
        <v>78</v>
      </c>
    </row>
    <row r="765" spans="1:19" x14ac:dyDescent="0.3">
      <c r="A765">
        <v>20</v>
      </c>
      <c r="B765" s="5" t="s">
        <v>1165</v>
      </c>
      <c r="C765">
        <v>1</v>
      </c>
      <c r="D765" s="5" t="s">
        <v>96</v>
      </c>
      <c r="E765" s="5" t="s">
        <v>100</v>
      </c>
      <c r="F765" s="5" t="s">
        <v>87</v>
      </c>
      <c r="G765" s="8">
        <v>20.41</v>
      </c>
      <c r="H765" s="5" t="s">
        <v>102</v>
      </c>
      <c r="I765">
        <v>764</v>
      </c>
      <c r="J765" s="5" t="s">
        <v>83</v>
      </c>
      <c r="K765" s="5" t="s">
        <v>1166</v>
      </c>
      <c r="L765" s="3">
        <v>85</v>
      </c>
      <c r="M765" s="6" t="d">
        <v>2023-04-07T05:46:00.01919978298247125</v>
      </c>
      <c r="N765" s="7" t="d">
        <v>2023-04-07T03:29:59.97120019979775225</v>
      </c>
      <c r="O765" s="7" t="d">
        <v>2023-04-07T05:46:00.01919978298247125</v>
      </c>
      <c r="P765" s="7" t="d">
        <v>02:30:59.99999990400017550</v>
      </c>
      <c r="Q765" s="7" t="d">
        <v>01:52:00.00000001920035100</v>
      </c>
      <c r="R765" s="7" t="d">
        <v>00:38:59.99999953919997975</v>
      </c>
      <c r="S765" s="5" t="s">
        <v>78</v>
      </c>
    </row>
    <row r="766" spans="1:19" x14ac:dyDescent="0.3">
      <c r="A766">
        <v>20</v>
      </c>
      <c r="B766" s="5" t="s">
        <v>936</v>
      </c>
      <c r="C766">
        <v>4</v>
      </c>
      <c r="D766" s="5" t="s">
        <v>72</v>
      </c>
      <c r="E766" s="5" t="s">
        <v>100</v>
      </c>
      <c r="F766" s="5" t="s">
        <v>87</v>
      </c>
      <c r="G766" s="8">
        <v>30.77</v>
      </c>
      <c r="H766" s="5" t="s">
        <v>88</v>
      </c>
      <c r="I766">
        <v>765</v>
      </c>
      <c r="J766" s="5" t="s">
        <v>130</v>
      </c>
      <c r="K766" s="5" t="s">
        <v>1167</v>
      </c>
      <c r="L766" s="3">
        <v>233</v>
      </c>
      <c r="M766" s="6" t="d">
        <v>2023-04-07T01:36:59.99040010850876775</v>
      </c>
      <c r="N766" s="7" t="d">
        <v>2023-04-07T00:24:00.02880030311643825</v>
      </c>
      <c r="O766" s="7" t="d">
        <v>2023-04-07T01:36:59.99040010850876775</v>
      </c>
      <c r="P766" s="7" t="d">
        <v>01:12:59.99999978879977050</v>
      </c>
      <c r="Q766" s="7" t="d">
        <v>02:44:00.00000009599982450</v>
      </c>
      <c r="R766" s="7" t="d">
        <v>1899-12-30</v>
      </c>
      <c r="S766" s="5" t="s">
        <v>110</v>
      </c>
    </row>
    <row r="767" spans="1:19" x14ac:dyDescent="0.3">
      <c r="A767">
        <v>17</v>
      </c>
      <c r="B767" s="5" t="s">
        <v>123</v>
      </c>
      <c r="C767">
        <v>6</v>
      </c>
      <c r="D767" s="5" t="s">
        <v>86</v>
      </c>
      <c r="E767" s="5" t="s">
        <v>100</v>
      </c>
      <c r="F767" s="5" t="s">
        <v>87</v>
      </c>
      <c r="G767" s="8">
        <v>12.57</v>
      </c>
      <c r="H767" s="5" t="s">
        <v>75</v>
      </c>
      <c r="I767">
        <v>766</v>
      </c>
      <c r="J767" s="5" t="s">
        <v>147</v>
      </c>
      <c r="K767" s="5" t="s">
        <v>1168</v>
      </c>
      <c r="L767" s="3">
        <v>185</v>
      </c>
      <c r="M767" s="6" t="d">
        <v>2023-04-07T04:50:00.0096001429483275</v>
      </c>
      <c r="N767" s="7" t="d">
        <v>2023-04-07T01:34:00.01920016016811075</v>
      </c>
      <c r="O767" s="7" t="d">
        <v>2023-04-07T04:50:00.0096001429483275</v>
      </c>
      <c r="P767" s="7" t="d">
        <v>03:15:59.99999990399898075</v>
      </c>
      <c r="Q767" s="7" t="d">
        <v>02:14:00.00000003839949375</v>
      </c>
      <c r="R767" s="7" t="d">
        <v>01:01:59.99999995199996625</v>
      </c>
      <c r="S767" s="5" t="s">
        <v>78</v>
      </c>
    </row>
    <row r="768" spans="1:19" x14ac:dyDescent="0.3">
      <c r="A768">
        <v>10</v>
      </c>
      <c r="B768" s="5" t="s">
        <v>1169</v>
      </c>
      <c r="C768">
        <v>3</v>
      </c>
      <c r="D768" s="5" t="s">
        <v>86</v>
      </c>
      <c r="E768" s="5" t="s">
        <v>81</v>
      </c>
      <c r="F768" s="5" t="s">
        <v>87</v>
      </c>
      <c r="G768" s="8">
        <v>15.98</v>
      </c>
      <c r="H768" s="5" t="s">
        <v>75</v>
      </c>
      <c r="I768">
        <v>767</v>
      </c>
      <c r="J768" s="5" t="s">
        <v>125</v>
      </c>
      <c r="K768" s="5" t="s">
        <v>1170</v>
      </c>
      <c r="L768" s="3">
        <v>169</v>
      </c>
      <c r="M768" s="6" t="d">
        <v>2023-04-07T03:56:59.971199822612106675</v>
      </c>
      <c r="N768" s="7" t="d">
        <v>2023-04-07T01:07:59.980800091288983825</v>
      </c>
      <c r="O768" s="7" t="d">
        <v>2023-04-07T03:56:59.971199822612106675</v>
      </c>
      <c r="P768" s="7" t="d">
        <v>02:48:59.999999903999938575</v>
      </c>
      <c r="Q768" s="7" t="d">
        <v>01:25:00.00000001920010800</v>
      </c>
      <c r="R768" s="7" t="d">
        <v>01:23:59.99999971200005400</v>
      </c>
      <c r="S768" s="5" t="s">
        <v>78</v>
      </c>
    </row>
  </sheetData>
  <sheetCalcPr fullCalcOnLoa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F04C5-FFEE-4CFB-A32D-EF46688078B2}">
  <dimension ref="A2:I752"/>
  <sheetViews>
    <sheetView tabSelected="1" topLeftCell="A742" workbookViewId="0">
      <selection activeCell="E747" sqref="E747"/>
    </sheetView>
  </sheetViews>
  <sheetFormatPr baseColWidth="10" defaultRowHeight="14.4" x14ac:dyDescent="0.3"/>
  <cols>
    <col min="1" max="1" width="16.5546875" bestFit="1" customWidth="1"/>
    <col min="2" max="2" width="25.33203125" bestFit="1" customWidth="1"/>
    <col min="3" max="3" width="18.6640625" bestFit="1" customWidth="1"/>
    <col min="4" max="4" width="18.88671875" bestFit="1" customWidth="1"/>
    <col min="5" max="5" width="25.33203125" bestFit="1" customWidth="1"/>
    <col min="6" max="97" width="21.44140625" bestFit="1" customWidth="1"/>
    <col min="98" max="98" width="11.88671875" bestFit="1" customWidth="1"/>
  </cols>
  <sheetData>
    <row r="2" spans="1:2" x14ac:dyDescent="0.3">
      <c r="A2" t="s">
        <v>1185</v>
      </c>
    </row>
    <row r="4" spans="1:2" x14ac:dyDescent="0.3">
      <c r="A4" s="9" t="s">
        <v>1171</v>
      </c>
      <c r="B4" t="s">
        <v>1173</v>
      </c>
    </row>
    <row r="5" spans="1:2" x14ac:dyDescent="0.3">
      <c r="A5" s="10" t="s">
        <v>73</v>
      </c>
      <c r="B5" s="3">
        <v>62781</v>
      </c>
    </row>
    <row r="6" spans="1:2" x14ac:dyDescent="0.3">
      <c r="A6" s="10" t="s">
        <v>100</v>
      </c>
      <c r="B6" s="3">
        <v>22692</v>
      </c>
    </row>
    <row r="7" spans="1:2" x14ac:dyDescent="0.3">
      <c r="A7" s="10" t="s">
        <v>81</v>
      </c>
      <c r="B7" s="3">
        <v>20854</v>
      </c>
    </row>
    <row r="8" spans="1:2" x14ac:dyDescent="0.3">
      <c r="A8" s="10" t="s">
        <v>1172</v>
      </c>
      <c r="B8" s="3">
        <v>106327</v>
      </c>
    </row>
    <row r="24" spans="1:2" x14ac:dyDescent="0.3">
      <c r="A24" s="10" t="s">
        <v>1186</v>
      </c>
    </row>
    <row r="26" spans="1:2" x14ac:dyDescent="0.3">
      <c r="A26" s="9" t="s">
        <v>1171</v>
      </c>
      <c r="B26" t="s">
        <v>1182</v>
      </c>
    </row>
    <row r="27" spans="1:2" x14ac:dyDescent="0.3">
      <c r="A27" s="10" t="s">
        <v>82</v>
      </c>
      <c r="B27" s="5">
        <v>92</v>
      </c>
    </row>
    <row r="28" spans="1:2" x14ac:dyDescent="0.3">
      <c r="A28" s="10" t="s">
        <v>87</v>
      </c>
      <c r="B28" s="5">
        <v>525</v>
      </c>
    </row>
    <row r="29" spans="1:2" x14ac:dyDescent="0.3">
      <c r="A29" s="10" t="s">
        <v>74</v>
      </c>
      <c r="B29" s="5">
        <v>150</v>
      </c>
    </row>
    <row r="30" spans="1:2" x14ac:dyDescent="0.3">
      <c r="A30" s="10" t="s">
        <v>1172</v>
      </c>
      <c r="B30" s="5">
        <v>767</v>
      </c>
    </row>
    <row r="45" spans="1:9" x14ac:dyDescent="0.3">
      <c r="A45" s="10" t="s">
        <v>1187</v>
      </c>
    </row>
    <row r="47" spans="1:9" x14ac:dyDescent="0.3">
      <c r="A47" s="9" t="s">
        <v>1173</v>
      </c>
      <c r="B47" s="9" t="s">
        <v>1181</v>
      </c>
    </row>
    <row r="48" spans="1:9" x14ac:dyDescent="0.3">
      <c r="A48" s="9" t="s">
        <v>1171</v>
      </c>
      <c r="B48" t="s">
        <v>1174</v>
      </c>
      <c r="C48" t="s">
        <v>1175</v>
      </c>
      <c r="D48" t="s">
        <v>1176</v>
      </c>
      <c r="E48" t="s">
        <v>1177</v>
      </c>
      <c r="F48" t="s">
        <v>1178</v>
      </c>
      <c r="G48" t="s">
        <v>1179</v>
      </c>
      <c r="H48" t="s">
        <v>1180</v>
      </c>
      <c r="I48" t="s">
        <v>1172</v>
      </c>
    </row>
    <row r="49" spans="1:9" x14ac:dyDescent="0.3">
      <c r="A49" s="10" t="s">
        <v>73</v>
      </c>
      <c r="B49" s="3">
        <v>10839</v>
      </c>
      <c r="C49" s="3">
        <v>12874</v>
      </c>
      <c r="D49" s="3">
        <v>4790</v>
      </c>
      <c r="E49" s="3">
        <v>3480</v>
      </c>
      <c r="F49" s="3">
        <v>7133</v>
      </c>
      <c r="G49" s="3">
        <v>13487</v>
      </c>
      <c r="H49" s="3">
        <v>10178</v>
      </c>
      <c r="I49" s="3">
        <v>62781</v>
      </c>
    </row>
    <row r="50" spans="1:9" x14ac:dyDescent="0.3">
      <c r="A50" s="10" t="s">
        <v>100</v>
      </c>
      <c r="B50" s="3">
        <v>3730</v>
      </c>
      <c r="C50" s="3">
        <v>4137</v>
      </c>
      <c r="D50" s="3">
        <v>1197</v>
      </c>
      <c r="E50" s="3">
        <v>1689</v>
      </c>
      <c r="F50" s="3">
        <v>2369</v>
      </c>
      <c r="G50" s="3">
        <v>5855</v>
      </c>
      <c r="H50" s="3">
        <v>3715</v>
      </c>
      <c r="I50" s="3">
        <v>22692</v>
      </c>
    </row>
    <row r="51" spans="1:9" x14ac:dyDescent="0.3">
      <c r="A51" s="10" t="s">
        <v>81</v>
      </c>
      <c r="B51" s="3">
        <v>3118</v>
      </c>
      <c r="C51" s="3">
        <v>3425</v>
      </c>
      <c r="D51" s="3">
        <v>2334</v>
      </c>
      <c r="E51" s="3">
        <v>2477</v>
      </c>
      <c r="F51" s="3">
        <v>1194</v>
      </c>
      <c r="G51" s="3">
        <v>5290</v>
      </c>
      <c r="H51" s="3">
        <v>3016</v>
      </c>
      <c r="I51" s="3">
        <v>20854</v>
      </c>
    </row>
    <row r="52" spans="1:9" x14ac:dyDescent="0.3">
      <c r="A52" s="10" t="s">
        <v>1172</v>
      </c>
      <c r="B52" s="3">
        <v>17687</v>
      </c>
      <c r="C52" s="3">
        <v>20436</v>
      </c>
      <c r="D52" s="3">
        <v>8321</v>
      </c>
      <c r="E52" s="3">
        <v>7646</v>
      </c>
      <c r="F52" s="3">
        <v>10696</v>
      </c>
      <c r="G52" s="3">
        <v>24632</v>
      </c>
      <c r="H52" s="3">
        <v>16909</v>
      </c>
      <c r="I52" s="3">
        <v>106327</v>
      </c>
    </row>
    <row r="70" spans="1:5" x14ac:dyDescent="0.3">
      <c r="A70" s="10" t="s">
        <v>1188</v>
      </c>
    </row>
    <row r="72" spans="1:5" x14ac:dyDescent="0.3">
      <c r="A72" s="9" t="s">
        <v>1171</v>
      </c>
      <c r="B72" t="s">
        <v>1173</v>
      </c>
    </row>
    <row r="73" spans="1:5" x14ac:dyDescent="0.3">
      <c r="A73" s="10" t="s">
        <v>147</v>
      </c>
      <c r="B73" s="3">
        <v>9734</v>
      </c>
      <c r="D73" s="10" t="str">
        <f>A73</f>
        <v>Argentina</v>
      </c>
      <c r="E73" s="3">
        <f>GETPIVOTDATA("Monto Total",$A$72,"País de Origen","Argentina")</f>
        <v>9734</v>
      </c>
    </row>
    <row r="74" spans="1:5" x14ac:dyDescent="0.3">
      <c r="A74" s="10" t="s">
        <v>108</v>
      </c>
      <c r="B74" s="3">
        <v>11304</v>
      </c>
      <c r="D74" s="10" t="str">
        <f t="shared" ref="D74:D83" si="0">A74</f>
        <v>Bolivia</v>
      </c>
      <c r="E74" s="3">
        <f t="shared" ref="E74:E83" si="1">GETPIVOTDATA("Monto Total",$A$72,"País de Origen","Argentina")</f>
        <v>9734</v>
      </c>
    </row>
    <row r="75" spans="1:5" x14ac:dyDescent="0.3">
      <c r="A75" s="10" t="s">
        <v>89</v>
      </c>
      <c r="B75" s="3">
        <v>8566</v>
      </c>
      <c r="D75" s="10" t="str">
        <f t="shared" si="0"/>
        <v>Brasil</v>
      </c>
      <c r="E75" s="3">
        <f t="shared" si="1"/>
        <v>9734</v>
      </c>
    </row>
    <row r="76" spans="1:5" x14ac:dyDescent="0.3">
      <c r="A76" s="10" t="s">
        <v>130</v>
      </c>
      <c r="B76" s="3">
        <v>11600</v>
      </c>
      <c r="D76" s="10" t="str">
        <f t="shared" si="0"/>
        <v>Chile</v>
      </c>
      <c r="E76" s="3">
        <f t="shared" si="1"/>
        <v>9734</v>
      </c>
    </row>
    <row r="77" spans="1:5" x14ac:dyDescent="0.3">
      <c r="A77" s="10" t="s">
        <v>83</v>
      </c>
      <c r="B77" s="3">
        <v>9874</v>
      </c>
      <c r="D77" s="10" t="str">
        <f t="shared" si="0"/>
        <v>Colombia</v>
      </c>
      <c r="E77" s="3">
        <f t="shared" si="1"/>
        <v>9734</v>
      </c>
    </row>
    <row r="78" spans="1:5" x14ac:dyDescent="0.3">
      <c r="A78" s="10" t="s">
        <v>125</v>
      </c>
      <c r="B78" s="3">
        <v>7444</v>
      </c>
      <c r="D78" s="10" t="str">
        <f t="shared" si="0"/>
        <v>Ecuador</v>
      </c>
      <c r="E78" s="3">
        <f t="shared" si="1"/>
        <v>9734</v>
      </c>
    </row>
    <row r="79" spans="1:5" x14ac:dyDescent="0.3">
      <c r="A79" s="10" t="s">
        <v>76</v>
      </c>
      <c r="B79" s="3">
        <v>9483</v>
      </c>
      <c r="D79" s="10" t="str">
        <f t="shared" si="0"/>
        <v>España</v>
      </c>
      <c r="E79" s="3">
        <f t="shared" si="1"/>
        <v>9734</v>
      </c>
    </row>
    <row r="80" spans="1:5" x14ac:dyDescent="0.3">
      <c r="A80" s="10" t="s">
        <v>93</v>
      </c>
      <c r="B80" s="3">
        <v>9468</v>
      </c>
      <c r="D80" s="10" t="str">
        <f t="shared" si="0"/>
        <v>Paraguay</v>
      </c>
      <c r="E80" s="3">
        <f t="shared" si="1"/>
        <v>9734</v>
      </c>
    </row>
    <row r="81" spans="1:7" x14ac:dyDescent="0.3">
      <c r="A81" s="10" t="s">
        <v>97</v>
      </c>
      <c r="B81" s="3">
        <v>9768</v>
      </c>
      <c r="D81" s="10" t="str">
        <f t="shared" si="0"/>
        <v>Perú</v>
      </c>
      <c r="E81" s="3">
        <f t="shared" si="1"/>
        <v>9734</v>
      </c>
    </row>
    <row r="82" spans="1:7" x14ac:dyDescent="0.3">
      <c r="A82" s="10" t="s">
        <v>112</v>
      </c>
      <c r="B82" s="3">
        <v>9811</v>
      </c>
      <c r="D82" s="10" t="str">
        <f t="shared" si="0"/>
        <v>Uruguay</v>
      </c>
      <c r="E82" s="3">
        <f t="shared" si="1"/>
        <v>9734</v>
      </c>
    </row>
    <row r="83" spans="1:7" x14ac:dyDescent="0.3">
      <c r="A83" s="10" t="s">
        <v>103</v>
      </c>
      <c r="B83" s="3">
        <v>9275</v>
      </c>
      <c r="D83" s="10" t="str">
        <f t="shared" si="0"/>
        <v>Venezuela</v>
      </c>
      <c r="E83" s="3">
        <f t="shared" si="1"/>
        <v>9734</v>
      </c>
    </row>
    <row r="84" spans="1:7" x14ac:dyDescent="0.3">
      <c r="A84" s="10" t="s">
        <v>1172</v>
      </c>
      <c r="B84" s="3">
        <v>106327</v>
      </c>
    </row>
    <row r="87" spans="1:7" x14ac:dyDescent="0.3">
      <c r="A87" s="10" t="s">
        <v>1189</v>
      </c>
    </row>
    <row r="89" spans="1:7" x14ac:dyDescent="0.3">
      <c r="A89" s="9" t="s">
        <v>70</v>
      </c>
      <c r="B89" t="s">
        <v>110</v>
      </c>
    </row>
    <row r="91" spans="1:7" x14ac:dyDescent="0.3">
      <c r="A91" s="9" t="s">
        <v>1171</v>
      </c>
      <c r="B91" t="s">
        <v>1173</v>
      </c>
      <c r="D91" s="9" t="s">
        <v>1171</v>
      </c>
      <c r="E91" t="s">
        <v>1184</v>
      </c>
    </row>
    <row r="92" spans="1:7" x14ac:dyDescent="0.3">
      <c r="A92" s="10" t="s">
        <v>369</v>
      </c>
      <c r="B92" s="3">
        <v>310</v>
      </c>
      <c r="D92" s="10" t="s">
        <v>78</v>
      </c>
      <c r="E92" s="5">
        <v>668</v>
      </c>
    </row>
    <row r="93" spans="1:7" x14ac:dyDescent="0.3">
      <c r="A93" s="10" t="s">
        <v>290</v>
      </c>
      <c r="B93" s="3">
        <v>169</v>
      </c>
      <c r="D93" s="10" t="s">
        <v>110</v>
      </c>
      <c r="E93" s="5">
        <v>99</v>
      </c>
    </row>
    <row r="94" spans="1:7" x14ac:dyDescent="0.3">
      <c r="A94" s="10" t="s">
        <v>304</v>
      </c>
      <c r="B94" s="3">
        <v>209</v>
      </c>
      <c r="D94" s="10" t="s">
        <v>1172</v>
      </c>
      <c r="E94" s="5">
        <v>767</v>
      </c>
      <c r="G94" s="4">
        <f>GETPIVOTDATA("Número de Orden",$D$91,"EstadoCuenta","No Cobrada")/GETPIVOTDATA("Número de Orden",$D$91)</f>
        <v>0.12907431551499349</v>
      </c>
    </row>
    <row r="95" spans="1:7" x14ac:dyDescent="0.3">
      <c r="A95" s="10" t="s">
        <v>489</v>
      </c>
      <c r="B95" s="3">
        <v>255</v>
      </c>
    </row>
    <row r="96" spans="1:7" x14ac:dyDescent="0.3">
      <c r="A96" s="10" t="s">
        <v>452</v>
      </c>
      <c r="B96" s="3">
        <v>195</v>
      </c>
    </row>
    <row r="97" spans="1:2" x14ac:dyDescent="0.3">
      <c r="A97" s="10" t="s">
        <v>833</v>
      </c>
      <c r="B97" s="3">
        <v>204</v>
      </c>
    </row>
    <row r="98" spans="1:2" x14ac:dyDescent="0.3">
      <c r="A98" s="10" t="s">
        <v>737</v>
      </c>
      <c r="B98" s="3">
        <v>203</v>
      </c>
    </row>
    <row r="99" spans="1:2" x14ac:dyDescent="0.3">
      <c r="A99" s="10" t="s">
        <v>165</v>
      </c>
      <c r="B99" s="3">
        <v>235</v>
      </c>
    </row>
    <row r="100" spans="1:2" x14ac:dyDescent="0.3">
      <c r="A100" s="10" t="s">
        <v>809</v>
      </c>
      <c r="B100" s="3">
        <v>212</v>
      </c>
    </row>
    <row r="101" spans="1:2" x14ac:dyDescent="0.3">
      <c r="A101" s="10" t="s">
        <v>577</v>
      </c>
      <c r="B101" s="3">
        <v>255</v>
      </c>
    </row>
    <row r="102" spans="1:2" x14ac:dyDescent="0.3">
      <c r="A102" s="10" t="s">
        <v>1014</v>
      </c>
      <c r="B102" s="3">
        <v>236</v>
      </c>
    </row>
    <row r="103" spans="1:2" x14ac:dyDescent="0.3">
      <c r="A103" s="10" t="s">
        <v>1041</v>
      </c>
      <c r="B103" s="3">
        <v>244</v>
      </c>
    </row>
    <row r="104" spans="1:2" x14ac:dyDescent="0.3">
      <c r="A104" s="10" t="s">
        <v>133</v>
      </c>
      <c r="B104" s="3">
        <v>274</v>
      </c>
    </row>
    <row r="105" spans="1:2" x14ac:dyDescent="0.3">
      <c r="A105" s="10" t="s">
        <v>579</v>
      </c>
      <c r="B105" s="3">
        <v>182</v>
      </c>
    </row>
    <row r="106" spans="1:2" x14ac:dyDescent="0.3">
      <c r="A106" s="10" t="s">
        <v>454</v>
      </c>
      <c r="B106" s="3">
        <v>169</v>
      </c>
    </row>
    <row r="107" spans="1:2" x14ac:dyDescent="0.3">
      <c r="A107" s="10" t="s">
        <v>172</v>
      </c>
      <c r="B107" s="3">
        <v>285</v>
      </c>
    </row>
    <row r="108" spans="1:2" x14ac:dyDescent="0.3">
      <c r="A108" s="10" t="s">
        <v>463</v>
      </c>
      <c r="B108" s="3">
        <v>92</v>
      </c>
    </row>
    <row r="109" spans="1:2" x14ac:dyDescent="0.3">
      <c r="A109" s="10" t="s">
        <v>528</v>
      </c>
      <c r="B109" s="3">
        <v>182</v>
      </c>
    </row>
    <row r="110" spans="1:2" x14ac:dyDescent="0.3">
      <c r="A110" s="10" t="s">
        <v>798</v>
      </c>
      <c r="B110" s="3">
        <v>130</v>
      </c>
    </row>
    <row r="111" spans="1:2" x14ac:dyDescent="0.3">
      <c r="A111" s="10" t="s">
        <v>342</v>
      </c>
      <c r="B111" s="3">
        <v>202</v>
      </c>
    </row>
    <row r="112" spans="1:2" x14ac:dyDescent="0.3">
      <c r="A112" s="10" t="s">
        <v>538</v>
      </c>
      <c r="B112" s="3">
        <v>250</v>
      </c>
    </row>
    <row r="113" spans="1:2" x14ac:dyDescent="0.3">
      <c r="A113" s="10" t="s">
        <v>1150</v>
      </c>
      <c r="B113" s="3">
        <v>119</v>
      </c>
    </row>
    <row r="114" spans="1:2" x14ac:dyDescent="0.3">
      <c r="A114" s="10" t="s">
        <v>275</v>
      </c>
      <c r="B114" s="3">
        <v>138</v>
      </c>
    </row>
    <row r="115" spans="1:2" x14ac:dyDescent="0.3">
      <c r="A115" s="10" t="s">
        <v>904</v>
      </c>
      <c r="B115" s="3">
        <v>166</v>
      </c>
    </row>
    <row r="116" spans="1:2" x14ac:dyDescent="0.3">
      <c r="A116" s="10" t="s">
        <v>446</v>
      </c>
      <c r="B116" s="3">
        <v>180</v>
      </c>
    </row>
    <row r="117" spans="1:2" x14ac:dyDescent="0.3">
      <c r="A117" s="10" t="s">
        <v>442</v>
      </c>
      <c r="B117" s="3">
        <v>144</v>
      </c>
    </row>
    <row r="118" spans="1:2" x14ac:dyDescent="0.3">
      <c r="A118" s="10" t="s">
        <v>762</v>
      </c>
      <c r="B118" s="3">
        <v>217</v>
      </c>
    </row>
    <row r="119" spans="1:2" x14ac:dyDescent="0.3">
      <c r="A119" s="10" t="s">
        <v>874</v>
      </c>
      <c r="B119" s="3">
        <v>146</v>
      </c>
    </row>
    <row r="120" spans="1:2" x14ac:dyDescent="0.3">
      <c r="A120" s="10" t="s">
        <v>760</v>
      </c>
      <c r="B120" s="3">
        <v>233</v>
      </c>
    </row>
    <row r="121" spans="1:2" x14ac:dyDescent="0.3">
      <c r="A121" s="10" t="s">
        <v>558</v>
      </c>
      <c r="B121" s="3">
        <v>158</v>
      </c>
    </row>
    <row r="122" spans="1:2" x14ac:dyDescent="0.3">
      <c r="A122" s="10" t="s">
        <v>974</v>
      </c>
      <c r="B122" s="3">
        <v>240</v>
      </c>
    </row>
    <row r="123" spans="1:2" x14ac:dyDescent="0.3">
      <c r="A123" s="10" t="s">
        <v>217</v>
      </c>
      <c r="B123" s="3">
        <v>256</v>
      </c>
    </row>
    <row r="124" spans="1:2" x14ac:dyDescent="0.3">
      <c r="A124" s="10" t="s">
        <v>254</v>
      </c>
      <c r="B124" s="3">
        <v>245</v>
      </c>
    </row>
    <row r="125" spans="1:2" x14ac:dyDescent="0.3">
      <c r="A125" s="10" t="s">
        <v>1160</v>
      </c>
      <c r="B125" s="3">
        <v>342</v>
      </c>
    </row>
    <row r="126" spans="1:2" x14ac:dyDescent="0.3">
      <c r="A126" s="10" t="s">
        <v>582</v>
      </c>
      <c r="B126" s="3">
        <v>223</v>
      </c>
    </row>
    <row r="127" spans="1:2" x14ac:dyDescent="0.3">
      <c r="A127" s="10" t="s">
        <v>748</v>
      </c>
      <c r="B127" s="3">
        <v>142</v>
      </c>
    </row>
    <row r="128" spans="1:2" x14ac:dyDescent="0.3">
      <c r="A128" s="10" t="s">
        <v>534</v>
      </c>
      <c r="B128" s="3">
        <v>142</v>
      </c>
    </row>
    <row r="129" spans="1:2" x14ac:dyDescent="0.3">
      <c r="A129" s="10" t="s">
        <v>352</v>
      </c>
      <c r="B129" s="3">
        <v>212</v>
      </c>
    </row>
    <row r="130" spans="1:2" x14ac:dyDescent="0.3">
      <c r="A130" s="10" t="s">
        <v>784</v>
      </c>
      <c r="B130" s="3">
        <v>235</v>
      </c>
    </row>
    <row r="131" spans="1:2" x14ac:dyDescent="0.3">
      <c r="A131" s="10" t="s">
        <v>569</v>
      </c>
      <c r="B131" s="3">
        <v>216</v>
      </c>
    </row>
    <row r="132" spans="1:2" x14ac:dyDescent="0.3">
      <c r="A132" s="10" t="s">
        <v>532</v>
      </c>
      <c r="B132" s="3">
        <v>99</v>
      </c>
    </row>
    <row r="133" spans="1:2" x14ac:dyDescent="0.3">
      <c r="A133" s="10" t="s">
        <v>1024</v>
      </c>
      <c r="B133" s="3">
        <v>219</v>
      </c>
    </row>
    <row r="134" spans="1:2" x14ac:dyDescent="0.3">
      <c r="A134" s="10" t="s">
        <v>971</v>
      </c>
      <c r="B134" s="3">
        <v>139</v>
      </c>
    </row>
    <row r="135" spans="1:2" x14ac:dyDescent="0.3">
      <c r="A135" s="10" t="s">
        <v>485</v>
      </c>
      <c r="B135" s="3">
        <v>190</v>
      </c>
    </row>
    <row r="136" spans="1:2" x14ac:dyDescent="0.3">
      <c r="A136" s="10" t="s">
        <v>677</v>
      </c>
      <c r="B136" s="3">
        <v>240</v>
      </c>
    </row>
    <row r="137" spans="1:2" x14ac:dyDescent="0.3">
      <c r="A137" s="10" t="s">
        <v>200</v>
      </c>
      <c r="B137" s="3">
        <v>201</v>
      </c>
    </row>
    <row r="138" spans="1:2" x14ac:dyDescent="0.3">
      <c r="A138" s="10" t="s">
        <v>438</v>
      </c>
      <c r="B138" s="3">
        <v>206</v>
      </c>
    </row>
    <row r="139" spans="1:2" x14ac:dyDescent="0.3">
      <c r="A139" s="10" t="s">
        <v>995</v>
      </c>
      <c r="B139" s="3">
        <v>333</v>
      </c>
    </row>
    <row r="140" spans="1:2" x14ac:dyDescent="0.3">
      <c r="A140" s="10" t="s">
        <v>1084</v>
      </c>
      <c r="B140" s="3">
        <v>180</v>
      </c>
    </row>
    <row r="141" spans="1:2" x14ac:dyDescent="0.3">
      <c r="A141" s="10" t="s">
        <v>766</v>
      </c>
      <c r="B141" s="3">
        <v>175</v>
      </c>
    </row>
    <row r="142" spans="1:2" x14ac:dyDescent="0.3">
      <c r="A142" s="10" t="s">
        <v>206</v>
      </c>
      <c r="B142" s="3">
        <v>159</v>
      </c>
    </row>
    <row r="143" spans="1:2" x14ac:dyDescent="0.3">
      <c r="A143" s="10" t="s">
        <v>347</v>
      </c>
      <c r="B143" s="3">
        <v>126</v>
      </c>
    </row>
    <row r="144" spans="1:2" x14ac:dyDescent="0.3">
      <c r="A144" s="10" t="s">
        <v>1018</v>
      </c>
      <c r="B144" s="3">
        <v>126</v>
      </c>
    </row>
    <row r="145" spans="1:2" x14ac:dyDescent="0.3">
      <c r="A145" s="10" t="s">
        <v>258</v>
      </c>
      <c r="B145" s="3">
        <v>293</v>
      </c>
    </row>
    <row r="146" spans="1:2" x14ac:dyDescent="0.3">
      <c r="A146" s="10" t="s">
        <v>399</v>
      </c>
      <c r="B146" s="3">
        <v>173</v>
      </c>
    </row>
    <row r="147" spans="1:2" x14ac:dyDescent="0.3">
      <c r="A147" s="10" t="s">
        <v>828</v>
      </c>
      <c r="B147" s="3">
        <v>178</v>
      </c>
    </row>
    <row r="148" spans="1:2" x14ac:dyDescent="0.3">
      <c r="A148" s="10" t="s">
        <v>192</v>
      </c>
      <c r="B148" s="3">
        <v>267</v>
      </c>
    </row>
    <row r="149" spans="1:2" x14ac:dyDescent="0.3">
      <c r="A149" s="10" t="s">
        <v>188</v>
      </c>
      <c r="B149" s="3">
        <v>225</v>
      </c>
    </row>
    <row r="150" spans="1:2" x14ac:dyDescent="0.3">
      <c r="A150" s="10" t="s">
        <v>619</v>
      </c>
      <c r="B150" s="3">
        <v>137</v>
      </c>
    </row>
    <row r="151" spans="1:2" x14ac:dyDescent="0.3">
      <c r="A151" s="10" t="s">
        <v>286</v>
      </c>
      <c r="B151" s="3">
        <v>253</v>
      </c>
    </row>
    <row r="152" spans="1:2" x14ac:dyDescent="0.3">
      <c r="A152" s="10" t="s">
        <v>336</v>
      </c>
      <c r="B152" s="3">
        <v>238</v>
      </c>
    </row>
    <row r="153" spans="1:2" x14ac:dyDescent="0.3">
      <c r="A153" s="10" t="s">
        <v>763</v>
      </c>
      <c r="B153" s="3">
        <v>247</v>
      </c>
    </row>
    <row r="154" spans="1:2" x14ac:dyDescent="0.3">
      <c r="A154" s="10" t="s">
        <v>864</v>
      </c>
      <c r="B154" s="3">
        <v>134</v>
      </c>
    </row>
    <row r="155" spans="1:2" x14ac:dyDescent="0.3">
      <c r="A155" s="10" t="s">
        <v>440</v>
      </c>
      <c r="B155" s="3">
        <v>156</v>
      </c>
    </row>
    <row r="156" spans="1:2" x14ac:dyDescent="0.3">
      <c r="A156" s="10" t="s">
        <v>921</v>
      </c>
      <c r="B156" s="3">
        <v>171</v>
      </c>
    </row>
    <row r="157" spans="1:2" x14ac:dyDescent="0.3">
      <c r="A157" s="10" t="s">
        <v>1109</v>
      </c>
      <c r="B157" s="3">
        <v>138</v>
      </c>
    </row>
    <row r="158" spans="1:2" x14ac:dyDescent="0.3">
      <c r="A158" s="10" t="s">
        <v>846</v>
      </c>
      <c r="B158" s="3">
        <v>185</v>
      </c>
    </row>
    <row r="159" spans="1:2" x14ac:dyDescent="0.3">
      <c r="A159" s="10" t="s">
        <v>417</v>
      </c>
      <c r="B159" s="3">
        <v>83</v>
      </c>
    </row>
    <row r="160" spans="1:2" x14ac:dyDescent="0.3">
      <c r="A160" s="10" t="s">
        <v>572</v>
      </c>
      <c r="B160" s="3">
        <v>247</v>
      </c>
    </row>
    <row r="161" spans="1:2" x14ac:dyDescent="0.3">
      <c r="A161" s="10" t="s">
        <v>948</v>
      </c>
      <c r="B161" s="3">
        <v>207</v>
      </c>
    </row>
    <row r="162" spans="1:2" x14ac:dyDescent="0.3">
      <c r="A162" s="10" t="s">
        <v>450</v>
      </c>
      <c r="B162" s="3">
        <v>214</v>
      </c>
    </row>
    <row r="163" spans="1:2" x14ac:dyDescent="0.3">
      <c r="A163" s="10" t="s">
        <v>107</v>
      </c>
      <c r="B163" s="3">
        <v>169</v>
      </c>
    </row>
    <row r="164" spans="1:2" x14ac:dyDescent="0.3">
      <c r="A164" s="10" t="s">
        <v>468</v>
      </c>
      <c r="B164" s="3">
        <v>193</v>
      </c>
    </row>
    <row r="165" spans="1:2" x14ac:dyDescent="0.3">
      <c r="A165" s="10" t="s">
        <v>249</v>
      </c>
      <c r="B165" s="3">
        <v>208</v>
      </c>
    </row>
    <row r="166" spans="1:2" x14ac:dyDescent="0.3">
      <c r="A166" s="10" t="s">
        <v>465</v>
      </c>
      <c r="B166" s="3">
        <v>323</v>
      </c>
    </row>
    <row r="167" spans="1:2" x14ac:dyDescent="0.3">
      <c r="A167" s="10" t="s">
        <v>326</v>
      </c>
      <c r="B167" s="3">
        <v>206</v>
      </c>
    </row>
    <row r="168" spans="1:2" x14ac:dyDescent="0.3">
      <c r="A168" s="10" t="s">
        <v>119</v>
      </c>
      <c r="B168" s="3">
        <v>129</v>
      </c>
    </row>
    <row r="169" spans="1:2" x14ac:dyDescent="0.3">
      <c r="A169" s="10" t="s">
        <v>981</v>
      </c>
      <c r="B169" s="3">
        <v>174</v>
      </c>
    </row>
    <row r="170" spans="1:2" x14ac:dyDescent="0.3">
      <c r="A170" s="10" t="s">
        <v>899</v>
      </c>
      <c r="B170" s="3">
        <v>212</v>
      </c>
    </row>
    <row r="171" spans="1:2" x14ac:dyDescent="0.3">
      <c r="A171" s="10" t="s">
        <v>313</v>
      </c>
      <c r="B171" s="3">
        <v>222</v>
      </c>
    </row>
    <row r="172" spans="1:2" x14ac:dyDescent="0.3">
      <c r="A172" s="10" t="s">
        <v>925</v>
      </c>
      <c r="B172" s="3">
        <v>203</v>
      </c>
    </row>
    <row r="173" spans="1:2" x14ac:dyDescent="0.3">
      <c r="A173" s="10" t="s">
        <v>936</v>
      </c>
      <c r="B173" s="3">
        <v>233</v>
      </c>
    </row>
    <row r="174" spans="1:2" x14ac:dyDescent="0.3">
      <c r="A174" s="10" t="s">
        <v>320</v>
      </c>
      <c r="B174" s="3">
        <v>239</v>
      </c>
    </row>
    <row r="175" spans="1:2" x14ac:dyDescent="0.3">
      <c r="A175" s="10" t="s">
        <v>591</v>
      </c>
      <c r="B175" s="3">
        <v>222</v>
      </c>
    </row>
    <row r="176" spans="1:2" x14ac:dyDescent="0.3">
      <c r="A176" s="10" t="s">
        <v>697</v>
      </c>
      <c r="B176" s="3">
        <v>237</v>
      </c>
    </row>
    <row r="177" spans="1:2" x14ac:dyDescent="0.3">
      <c r="A177" s="10" t="s">
        <v>811</v>
      </c>
      <c r="B177" s="3">
        <v>128</v>
      </c>
    </row>
    <row r="178" spans="1:2" x14ac:dyDescent="0.3">
      <c r="A178" s="10" t="s">
        <v>483</v>
      </c>
      <c r="B178" s="3">
        <v>208</v>
      </c>
    </row>
    <row r="179" spans="1:2" x14ac:dyDescent="0.3">
      <c r="A179" s="10" t="s">
        <v>694</v>
      </c>
      <c r="B179" s="3">
        <v>244</v>
      </c>
    </row>
    <row r="180" spans="1:2" x14ac:dyDescent="0.3">
      <c r="A180" s="10" t="s">
        <v>308</v>
      </c>
      <c r="B180" s="3">
        <v>145</v>
      </c>
    </row>
    <row r="181" spans="1:2" x14ac:dyDescent="0.3">
      <c r="A181" s="10" t="s">
        <v>213</v>
      </c>
      <c r="B181" s="3">
        <v>196</v>
      </c>
    </row>
    <row r="182" spans="1:2" x14ac:dyDescent="0.3">
      <c r="A182" s="10" t="s">
        <v>888</v>
      </c>
      <c r="B182" s="3">
        <v>78</v>
      </c>
    </row>
    <row r="183" spans="1:2" x14ac:dyDescent="0.3">
      <c r="A183" s="10" t="s">
        <v>358</v>
      </c>
      <c r="B183" s="3">
        <v>206</v>
      </c>
    </row>
    <row r="184" spans="1:2" x14ac:dyDescent="0.3">
      <c r="A184" s="10" t="s">
        <v>498</v>
      </c>
      <c r="B184" s="3">
        <v>461</v>
      </c>
    </row>
    <row r="185" spans="1:2" x14ac:dyDescent="0.3">
      <c r="A185" s="10" t="s">
        <v>480</v>
      </c>
      <c r="B185" s="3">
        <v>124</v>
      </c>
    </row>
    <row r="186" spans="1:2" x14ac:dyDescent="0.3">
      <c r="A186" s="10" t="s">
        <v>805</v>
      </c>
      <c r="B186" s="3">
        <v>210</v>
      </c>
    </row>
    <row r="187" spans="1:2" x14ac:dyDescent="0.3">
      <c r="A187" s="10" t="s">
        <v>474</v>
      </c>
      <c r="B187" s="3">
        <v>168</v>
      </c>
    </row>
    <row r="188" spans="1:2" x14ac:dyDescent="0.3">
      <c r="A188" s="10" t="s">
        <v>586</v>
      </c>
      <c r="B188" s="3">
        <v>279</v>
      </c>
    </row>
    <row r="189" spans="1:2" x14ac:dyDescent="0.3">
      <c r="A189" s="10" t="s">
        <v>1172</v>
      </c>
      <c r="B189" s="3">
        <v>19603</v>
      </c>
    </row>
    <row r="192" spans="1:2" x14ac:dyDescent="0.3">
      <c r="A192" s="10" t="s">
        <v>1191</v>
      </c>
    </row>
    <row r="194" spans="1:4" x14ac:dyDescent="0.3">
      <c r="A194" s="9" t="s">
        <v>1171</v>
      </c>
      <c r="B194" t="s">
        <v>1183</v>
      </c>
      <c r="D194" t="s">
        <v>1190</v>
      </c>
    </row>
    <row r="195" spans="1:4" x14ac:dyDescent="0.3">
      <c r="A195" s="10" t="s">
        <v>159</v>
      </c>
      <c r="B195" s="8">
        <v>13.08</v>
      </c>
      <c r="D195" s="8">
        <v>29.76172099087356</v>
      </c>
    </row>
    <row r="196" spans="1:4" x14ac:dyDescent="0.3">
      <c r="A196" s="10" t="s">
        <v>257</v>
      </c>
      <c r="B196" s="8">
        <v>30.69</v>
      </c>
    </row>
    <row r="197" spans="1:4" x14ac:dyDescent="0.3">
      <c r="A197" s="10" t="s">
        <v>157</v>
      </c>
      <c r="B197" s="8">
        <v>34.28</v>
      </c>
    </row>
    <row r="198" spans="1:4" x14ac:dyDescent="0.3">
      <c r="A198" s="10" t="s">
        <v>1073</v>
      </c>
      <c r="B198" s="8">
        <v>30.74</v>
      </c>
    </row>
    <row r="199" spans="1:4" x14ac:dyDescent="0.3">
      <c r="A199" s="10" t="s">
        <v>142</v>
      </c>
      <c r="B199" s="8">
        <v>10.37</v>
      </c>
    </row>
    <row r="200" spans="1:4" x14ac:dyDescent="0.3">
      <c r="A200" s="10" t="s">
        <v>757</v>
      </c>
      <c r="B200" s="8">
        <v>39.72</v>
      </c>
    </row>
    <row r="201" spans="1:4" x14ac:dyDescent="0.3">
      <c r="A201" s="10" t="s">
        <v>929</v>
      </c>
      <c r="B201" s="8">
        <v>41.08</v>
      </c>
    </row>
    <row r="202" spans="1:4" x14ac:dyDescent="0.3">
      <c r="A202" s="10" t="s">
        <v>887</v>
      </c>
      <c r="B202" s="8">
        <v>22.95</v>
      </c>
    </row>
    <row r="203" spans="1:4" x14ac:dyDescent="0.3">
      <c r="A203" s="10" t="s">
        <v>896</v>
      </c>
      <c r="B203" s="8">
        <v>23.59</v>
      </c>
    </row>
    <row r="204" spans="1:4" x14ac:dyDescent="0.3">
      <c r="A204" s="10" t="s">
        <v>1088</v>
      </c>
      <c r="B204" s="8">
        <v>10.25</v>
      </c>
    </row>
    <row r="205" spans="1:4" x14ac:dyDescent="0.3">
      <c r="A205" s="10" t="s">
        <v>369</v>
      </c>
      <c r="B205" s="8">
        <v>107.48</v>
      </c>
    </row>
    <row r="206" spans="1:4" x14ac:dyDescent="0.3">
      <c r="A206" s="10" t="s">
        <v>290</v>
      </c>
      <c r="B206" s="8">
        <v>70.740000000000009</v>
      </c>
    </row>
    <row r="207" spans="1:4" x14ac:dyDescent="0.3">
      <c r="A207" s="10" t="s">
        <v>952</v>
      </c>
      <c r="B207" s="8">
        <v>58.83</v>
      </c>
    </row>
    <row r="208" spans="1:4" x14ac:dyDescent="0.3">
      <c r="A208" s="10" t="s">
        <v>221</v>
      </c>
      <c r="B208" s="8">
        <v>31.49</v>
      </c>
    </row>
    <row r="209" spans="1:2" x14ac:dyDescent="0.3">
      <c r="A209" s="10" t="s">
        <v>609</v>
      </c>
      <c r="B209" s="8">
        <v>45.92</v>
      </c>
    </row>
    <row r="210" spans="1:2" x14ac:dyDescent="0.3">
      <c r="A210" s="10" t="s">
        <v>1047</v>
      </c>
      <c r="B210" s="8">
        <v>44.2</v>
      </c>
    </row>
    <row r="211" spans="1:2" x14ac:dyDescent="0.3">
      <c r="A211" s="10" t="s">
        <v>396</v>
      </c>
      <c r="B211" s="8">
        <v>94.44</v>
      </c>
    </row>
    <row r="212" spans="1:2" x14ac:dyDescent="0.3">
      <c r="A212" s="10" t="s">
        <v>837</v>
      </c>
      <c r="B212" s="8">
        <v>18.63</v>
      </c>
    </row>
    <row r="213" spans="1:2" x14ac:dyDescent="0.3">
      <c r="A213" s="10" t="s">
        <v>91</v>
      </c>
      <c r="B213" s="8">
        <v>34.68</v>
      </c>
    </row>
    <row r="214" spans="1:2" x14ac:dyDescent="0.3">
      <c r="A214" s="10" t="s">
        <v>386</v>
      </c>
      <c r="B214" s="8">
        <v>17.09</v>
      </c>
    </row>
    <row r="215" spans="1:2" x14ac:dyDescent="0.3">
      <c r="A215" s="10" t="s">
        <v>541</v>
      </c>
      <c r="B215" s="8">
        <v>42.73</v>
      </c>
    </row>
    <row r="216" spans="1:2" x14ac:dyDescent="0.3">
      <c r="A216" s="10" t="s">
        <v>938</v>
      </c>
      <c r="B216" s="8">
        <v>15.11</v>
      </c>
    </row>
    <row r="217" spans="1:2" x14ac:dyDescent="0.3">
      <c r="A217" s="10" t="s">
        <v>966</v>
      </c>
      <c r="B217" s="8">
        <v>44.33</v>
      </c>
    </row>
    <row r="218" spans="1:2" x14ac:dyDescent="0.3">
      <c r="A218" s="10" t="s">
        <v>686</v>
      </c>
      <c r="B218" s="8">
        <v>37.65</v>
      </c>
    </row>
    <row r="219" spans="1:2" x14ac:dyDescent="0.3">
      <c r="A219" s="10" t="s">
        <v>304</v>
      </c>
      <c r="B219" s="8">
        <v>81.990000000000009</v>
      </c>
    </row>
    <row r="220" spans="1:2" x14ac:dyDescent="0.3">
      <c r="A220" s="10" t="s">
        <v>703</v>
      </c>
      <c r="B220" s="8">
        <v>27.69</v>
      </c>
    </row>
    <row r="221" spans="1:2" x14ac:dyDescent="0.3">
      <c r="A221" s="10" t="s">
        <v>489</v>
      </c>
      <c r="B221" s="8">
        <v>39.81</v>
      </c>
    </row>
    <row r="222" spans="1:2" x14ac:dyDescent="0.3">
      <c r="A222" s="10" t="s">
        <v>783</v>
      </c>
      <c r="B222" s="8">
        <v>61.75</v>
      </c>
    </row>
    <row r="223" spans="1:2" x14ac:dyDescent="0.3">
      <c r="A223" s="10" t="s">
        <v>194</v>
      </c>
      <c r="B223" s="8">
        <v>23.36</v>
      </c>
    </row>
    <row r="224" spans="1:2" x14ac:dyDescent="0.3">
      <c r="A224" s="10" t="s">
        <v>452</v>
      </c>
      <c r="B224" s="8">
        <v>14.67</v>
      </c>
    </row>
    <row r="225" spans="1:2" x14ac:dyDescent="0.3">
      <c r="A225" s="10" t="s">
        <v>248</v>
      </c>
      <c r="B225" s="8">
        <v>15.11</v>
      </c>
    </row>
    <row r="226" spans="1:2" x14ac:dyDescent="0.3">
      <c r="A226" s="10" t="s">
        <v>833</v>
      </c>
      <c r="B226" s="8">
        <v>33.85</v>
      </c>
    </row>
    <row r="227" spans="1:2" x14ac:dyDescent="0.3">
      <c r="A227" s="10" t="s">
        <v>426</v>
      </c>
      <c r="B227" s="8">
        <v>94.039999999999992</v>
      </c>
    </row>
    <row r="228" spans="1:2" x14ac:dyDescent="0.3">
      <c r="A228" s="10" t="s">
        <v>621</v>
      </c>
      <c r="B228" s="8">
        <v>70.930000000000007</v>
      </c>
    </row>
    <row r="229" spans="1:2" x14ac:dyDescent="0.3">
      <c r="A229" s="10" t="s">
        <v>381</v>
      </c>
      <c r="B229" s="8">
        <v>41.9</v>
      </c>
    </row>
    <row r="230" spans="1:2" x14ac:dyDescent="0.3">
      <c r="A230" s="10" t="s">
        <v>739</v>
      </c>
      <c r="B230" s="8">
        <v>93</v>
      </c>
    </row>
    <row r="231" spans="1:2" x14ac:dyDescent="0.3">
      <c r="A231" s="10" t="s">
        <v>339</v>
      </c>
      <c r="B231" s="8">
        <v>32.130000000000003</v>
      </c>
    </row>
    <row r="232" spans="1:2" x14ac:dyDescent="0.3">
      <c r="A232" s="10" t="s">
        <v>755</v>
      </c>
      <c r="B232" s="8">
        <v>52.25</v>
      </c>
    </row>
    <row r="233" spans="1:2" x14ac:dyDescent="0.3">
      <c r="A233" s="10" t="s">
        <v>602</v>
      </c>
      <c r="B233" s="8">
        <v>32.18</v>
      </c>
    </row>
    <row r="234" spans="1:2" x14ac:dyDescent="0.3">
      <c r="A234" s="10" t="s">
        <v>983</v>
      </c>
      <c r="B234" s="8">
        <v>16.5</v>
      </c>
    </row>
    <row r="235" spans="1:2" x14ac:dyDescent="0.3">
      <c r="A235" s="10" t="s">
        <v>737</v>
      </c>
      <c r="B235" s="8">
        <v>48.7</v>
      </c>
    </row>
    <row r="236" spans="1:2" x14ac:dyDescent="0.3">
      <c r="A236" s="10" t="s">
        <v>165</v>
      </c>
      <c r="B236" s="8">
        <v>32.15</v>
      </c>
    </row>
    <row r="237" spans="1:2" x14ac:dyDescent="0.3">
      <c r="A237" s="10" t="s">
        <v>292</v>
      </c>
      <c r="B237" s="8">
        <v>47.91</v>
      </c>
    </row>
    <row r="238" spans="1:2" x14ac:dyDescent="0.3">
      <c r="A238" s="10" t="s">
        <v>863</v>
      </c>
      <c r="B238" s="8">
        <v>31.31</v>
      </c>
    </row>
    <row r="239" spans="1:2" x14ac:dyDescent="0.3">
      <c r="A239" s="10" t="s">
        <v>403</v>
      </c>
      <c r="B239" s="8">
        <v>13.3</v>
      </c>
    </row>
    <row r="240" spans="1:2" x14ac:dyDescent="0.3">
      <c r="A240" s="10" t="s">
        <v>123</v>
      </c>
      <c r="B240" s="8">
        <v>82.13</v>
      </c>
    </row>
    <row r="241" spans="1:2" x14ac:dyDescent="0.3">
      <c r="A241" s="10" t="s">
        <v>459</v>
      </c>
      <c r="B241" s="8">
        <v>33.39</v>
      </c>
    </row>
    <row r="242" spans="1:2" x14ac:dyDescent="0.3">
      <c r="A242" s="10" t="s">
        <v>967</v>
      </c>
      <c r="B242" s="8">
        <v>35.67</v>
      </c>
    </row>
    <row r="243" spans="1:2" x14ac:dyDescent="0.3">
      <c r="A243" s="10" t="s">
        <v>821</v>
      </c>
      <c r="B243" s="8">
        <v>47.46</v>
      </c>
    </row>
    <row r="244" spans="1:2" x14ac:dyDescent="0.3">
      <c r="A244" s="10" t="s">
        <v>675</v>
      </c>
      <c r="B244" s="8">
        <v>69.239999999999995</v>
      </c>
    </row>
    <row r="245" spans="1:2" x14ac:dyDescent="0.3">
      <c r="A245" s="10" t="s">
        <v>557</v>
      </c>
      <c r="B245" s="8">
        <v>43.07</v>
      </c>
    </row>
    <row r="246" spans="1:2" x14ac:dyDescent="0.3">
      <c r="A246" s="10" t="s">
        <v>815</v>
      </c>
      <c r="B246" s="8">
        <v>42.31</v>
      </c>
    </row>
    <row r="247" spans="1:2" x14ac:dyDescent="0.3">
      <c r="A247" s="10" t="s">
        <v>470</v>
      </c>
      <c r="B247" s="8">
        <v>32.58</v>
      </c>
    </row>
    <row r="248" spans="1:2" x14ac:dyDescent="0.3">
      <c r="A248" s="10" t="s">
        <v>1017</v>
      </c>
      <c r="B248" s="8">
        <v>22.15</v>
      </c>
    </row>
    <row r="249" spans="1:2" x14ac:dyDescent="0.3">
      <c r="A249" s="10" t="s">
        <v>127</v>
      </c>
      <c r="B249" s="8">
        <v>77.330000000000013</v>
      </c>
    </row>
    <row r="250" spans="1:2" x14ac:dyDescent="0.3">
      <c r="A250" s="10" t="s">
        <v>673</v>
      </c>
      <c r="B250" s="8">
        <v>39.26</v>
      </c>
    </row>
    <row r="251" spans="1:2" x14ac:dyDescent="0.3">
      <c r="A251" s="10" t="s">
        <v>641</v>
      </c>
      <c r="B251" s="8">
        <v>19.28</v>
      </c>
    </row>
    <row r="252" spans="1:2" x14ac:dyDescent="0.3">
      <c r="A252" s="10" t="s">
        <v>809</v>
      </c>
      <c r="B252" s="8">
        <v>43.86</v>
      </c>
    </row>
    <row r="253" spans="1:2" x14ac:dyDescent="0.3">
      <c r="A253" s="10" t="s">
        <v>577</v>
      </c>
      <c r="B253" s="8">
        <v>68.72</v>
      </c>
    </row>
    <row r="254" spans="1:2" x14ac:dyDescent="0.3">
      <c r="A254" s="10" t="s">
        <v>715</v>
      </c>
      <c r="B254" s="8">
        <v>92.88</v>
      </c>
    </row>
    <row r="255" spans="1:2" x14ac:dyDescent="0.3">
      <c r="A255" s="10" t="s">
        <v>1014</v>
      </c>
      <c r="B255" s="8">
        <v>11.19</v>
      </c>
    </row>
    <row r="256" spans="1:2" x14ac:dyDescent="0.3">
      <c r="A256" s="10" t="s">
        <v>344</v>
      </c>
      <c r="B256" s="8">
        <v>48.26</v>
      </c>
    </row>
    <row r="257" spans="1:2" x14ac:dyDescent="0.3">
      <c r="A257" s="10" t="s">
        <v>1041</v>
      </c>
      <c r="B257" s="8">
        <v>34.33</v>
      </c>
    </row>
    <row r="258" spans="1:2" x14ac:dyDescent="0.3">
      <c r="A258" s="10" t="s">
        <v>124</v>
      </c>
      <c r="B258" s="8">
        <v>12.17</v>
      </c>
    </row>
    <row r="259" spans="1:2" x14ac:dyDescent="0.3">
      <c r="A259" s="10" t="s">
        <v>915</v>
      </c>
      <c r="B259" s="8">
        <v>20.04</v>
      </c>
    </row>
    <row r="260" spans="1:2" x14ac:dyDescent="0.3">
      <c r="A260" s="10" t="s">
        <v>800</v>
      </c>
      <c r="B260" s="8">
        <v>21.94</v>
      </c>
    </row>
    <row r="261" spans="1:2" x14ac:dyDescent="0.3">
      <c r="A261" s="10" t="s">
        <v>961</v>
      </c>
      <c r="B261" s="8">
        <v>61.18</v>
      </c>
    </row>
    <row r="262" spans="1:2" x14ac:dyDescent="0.3">
      <c r="A262" s="10" t="s">
        <v>927</v>
      </c>
      <c r="B262" s="8">
        <v>53.53</v>
      </c>
    </row>
    <row r="263" spans="1:2" x14ac:dyDescent="0.3">
      <c r="A263" s="10" t="s">
        <v>133</v>
      </c>
      <c r="B263" s="8">
        <v>20.53</v>
      </c>
    </row>
    <row r="264" spans="1:2" x14ac:dyDescent="0.3">
      <c r="A264" s="10" t="s">
        <v>579</v>
      </c>
      <c r="B264" s="8">
        <v>47.91</v>
      </c>
    </row>
    <row r="265" spans="1:2" x14ac:dyDescent="0.3">
      <c r="A265" s="10" t="s">
        <v>454</v>
      </c>
      <c r="B265" s="8">
        <v>33.01</v>
      </c>
    </row>
    <row r="266" spans="1:2" x14ac:dyDescent="0.3">
      <c r="A266" s="10" t="s">
        <v>635</v>
      </c>
      <c r="B266" s="8">
        <v>53.18</v>
      </c>
    </row>
    <row r="267" spans="1:2" x14ac:dyDescent="0.3">
      <c r="A267" s="10" t="s">
        <v>884</v>
      </c>
      <c r="B267" s="8">
        <v>26.91</v>
      </c>
    </row>
    <row r="268" spans="1:2" x14ac:dyDescent="0.3">
      <c r="A268" s="10" t="s">
        <v>654</v>
      </c>
      <c r="B268" s="8">
        <v>33.01</v>
      </c>
    </row>
    <row r="269" spans="1:2" x14ac:dyDescent="0.3">
      <c r="A269" s="10" t="s">
        <v>990</v>
      </c>
      <c r="B269" s="8">
        <v>44.28</v>
      </c>
    </row>
    <row r="270" spans="1:2" x14ac:dyDescent="0.3">
      <c r="A270" s="10" t="s">
        <v>1066</v>
      </c>
      <c r="B270" s="8">
        <v>37.93</v>
      </c>
    </row>
    <row r="271" spans="1:2" x14ac:dyDescent="0.3">
      <c r="A271" s="10" t="s">
        <v>1165</v>
      </c>
      <c r="B271" s="8">
        <v>20.41</v>
      </c>
    </row>
    <row r="272" spans="1:2" x14ac:dyDescent="0.3">
      <c r="A272" s="10" t="s">
        <v>523</v>
      </c>
      <c r="B272" s="8">
        <v>47.55</v>
      </c>
    </row>
    <row r="273" spans="1:2" x14ac:dyDescent="0.3">
      <c r="A273" s="10" t="s">
        <v>153</v>
      </c>
      <c r="B273" s="8">
        <v>19.809999999999999</v>
      </c>
    </row>
    <row r="274" spans="1:2" x14ac:dyDescent="0.3">
      <c r="A274" s="10" t="s">
        <v>172</v>
      </c>
      <c r="B274" s="8">
        <v>99.51</v>
      </c>
    </row>
    <row r="275" spans="1:2" x14ac:dyDescent="0.3">
      <c r="A275" s="10" t="s">
        <v>892</v>
      </c>
      <c r="B275" s="8">
        <v>68.400000000000006</v>
      </c>
    </row>
    <row r="276" spans="1:2" x14ac:dyDescent="0.3">
      <c r="A276" s="10" t="s">
        <v>732</v>
      </c>
      <c r="B276" s="8">
        <v>28.91</v>
      </c>
    </row>
    <row r="277" spans="1:2" x14ac:dyDescent="0.3">
      <c r="A277" s="10" t="s">
        <v>564</v>
      </c>
      <c r="B277" s="8">
        <v>26.56</v>
      </c>
    </row>
    <row r="278" spans="1:2" x14ac:dyDescent="0.3">
      <c r="A278" s="10" t="s">
        <v>463</v>
      </c>
      <c r="B278" s="8">
        <v>123</v>
      </c>
    </row>
    <row r="279" spans="1:2" x14ac:dyDescent="0.3">
      <c r="A279" s="10" t="s">
        <v>549</v>
      </c>
      <c r="B279" s="8">
        <v>50.11</v>
      </c>
    </row>
    <row r="280" spans="1:2" x14ac:dyDescent="0.3">
      <c r="A280" s="10" t="s">
        <v>265</v>
      </c>
      <c r="B280" s="8">
        <v>66.64</v>
      </c>
    </row>
    <row r="281" spans="1:2" x14ac:dyDescent="0.3">
      <c r="A281" s="10" t="s">
        <v>524</v>
      </c>
      <c r="B281" s="8">
        <v>32.42</v>
      </c>
    </row>
    <row r="282" spans="1:2" x14ac:dyDescent="0.3">
      <c r="A282" s="10" t="s">
        <v>886</v>
      </c>
      <c r="B282" s="8">
        <v>43.02</v>
      </c>
    </row>
    <row r="283" spans="1:2" x14ac:dyDescent="0.3">
      <c r="A283" s="10" t="s">
        <v>227</v>
      </c>
      <c r="B283" s="8">
        <v>15.28</v>
      </c>
    </row>
    <row r="284" spans="1:2" x14ac:dyDescent="0.3">
      <c r="A284" s="10" t="s">
        <v>769</v>
      </c>
      <c r="B284" s="8">
        <v>64.08</v>
      </c>
    </row>
    <row r="285" spans="1:2" x14ac:dyDescent="0.3">
      <c r="A285" s="10" t="s">
        <v>328</v>
      </c>
      <c r="B285" s="8">
        <v>90.759999999999991</v>
      </c>
    </row>
    <row r="286" spans="1:2" x14ac:dyDescent="0.3">
      <c r="A286" s="10" t="s">
        <v>1121</v>
      </c>
      <c r="B286" s="8">
        <v>40.28</v>
      </c>
    </row>
    <row r="287" spans="1:2" x14ac:dyDescent="0.3">
      <c r="A287" s="10" t="s">
        <v>487</v>
      </c>
      <c r="B287" s="8">
        <v>29.189999999999998</v>
      </c>
    </row>
    <row r="288" spans="1:2" x14ac:dyDescent="0.3">
      <c r="A288" s="10" t="s">
        <v>211</v>
      </c>
      <c r="B288" s="8">
        <v>34.770000000000003</v>
      </c>
    </row>
    <row r="289" spans="1:2" x14ac:dyDescent="0.3">
      <c r="A289" s="10" t="s">
        <v>599</v>
      </c>
      <c r="B289" s="8">
        <v>64.41</v>
      </c>
    </row>
    <row r="290" spans="1:2" x14ac:dyDescent="0.3">
      <c r="A290" s="10" t="s">
        <v>608</v>
      </c>
      <c r="B290" s="8">
        <v>10.08</v>
      </c>
    </row>
    <row r="291" spans="1:2" x14ac:dyDescent="0.3">
      <c r="A291" s="10" t="s">
        <v>155</v>
      </c>
      <c r="B291" s="8">
        <v>137.34</v>
      </c>
    </row>
    <row r="292" spans="1:2" x14ac:dyDescent="0.3">
      <c r="A292" s="10" t="s">
        <v>330</v>
      </c>
      <c r="B292" s="8">
        <v>30.1</v>
      </c>
    </row>
    <row r="293" spans="1:2" x14ac:dyDescent="0.3">
      <c r="A293" s="10" t="s">
        <v>696</v>
      </c>
      <c r="B293" s="8">
        <v>33.35</v>
      </c>
    </row>
    <row r="294" spans="1:2" x14ac:dyDescent="0.3">
      <c r="A294" s="10" t="s">
        <v>560</v>
      </c>
      <c r="B294" s="8">
        <v>10.94</v>
      </c>
    </row>
    <row r="295" spans="1:2" x14ac:dyDescent="0.3">
      <c r="A295" s="10" t="s">
        <v>1035</v>
      </c>
      <c r="B295" s="8">
        <v>15.98</v>
      </c>
    </row>
    <row r="296" spans="1:2" x14ac:dyDescent="0.3">
      <c r="A296" s="10" t="s">
        <v>950</v>
      </c>
      <c r="B296" s="8">
        <v>21.71</v>
      </c>
    </row>
    <row r="297" spans="1:2" x14ac:dyDescent="0.3">
      <c r="A297" s="10" t="s">
        <v>528</v>
      </c>
      <c r="B297" s="8">
        <v>59.9</v>
      </c>
    </row>
    <row r="298" spans="1:2" x14ac:dyDescent="0.3">
      <c r="A298" s="10" t="s">
        <v>391</v>
      </c>
      <c r="B298" s="8">
        <v>65.320000000000007</v>
      </c>
    </row>
    <row r="299" spans="1:2" x14ac:dyDescent="0.3">
      <c r="A299" s="10" t="s">
        <v>957</v>
      </c>
      <c r="B299" s="8">
        <v>36.979999999999997</v>
      </c>
    </row>
    <row r="300" spans="1:2" x14ac:dyDescent="0.3">
      <c r="A300" s="10" t="s">
        <v>798</v>
      </c>
      <c r="B300" s="8">
        <v>82.09</v>
      </c>
    </row>
    <row r="301" spans="1:2" x14ac:dyDescent="0.3">
      <c r="A301" s="10" t="s">
        <v>725</v>
      </c>
      <c r="B301" s="8">
        <v>109.58</v>
      </c>
    </row>
    <row r="302" spans="1:2" x14ac:dyDescent="0.3">
      <c r="A302" s="10" t="s">
        <v>342</v>
      </c>
      <c r="B302" s="8">
        <v>47.96</v>
      </c>
    </row>
    <row r="303" spans="1:2" x14ac:dyDescent="0.3">
      <c r="A303" s="10" t="s">
        <v>750</v>
      </c>
      <c r="B303" s="8">
        <v>35.51</v>
      </c>
    </row>
    <row r="304" spans="1:2" x14ac:dyDescent="0.3">
      <c r="A304" s="10" t="s">
        <v>657</v>
      </c>
      <c r="B304" s="8">
        <v>93.27</v>
      </c>
    </row>
    <row r="305" spans="1:2" x14ac:dyDescent="0.3">
      <c r="A305" s="10" t="s">
        <v>271</v>
      </c>
      <c r="B305" s="8">
        <v>49.93</v>
      </c>
    </row>
    <row r="306" spans="1:2" x14ac:dyDescent="0.3">
      <c r="A306" s="10" t="s">
        <v>129</v>
      </c>
      <c r="B306" s="8">
        <v>57.78</v>
      </c>
    </row>
    <row r="307" spans="1:2" x14ac:dyDescent="0.3">
      <c r="A307" s="10" t="s">
        <v>246</v>
      </c>
      <c r="B307" s="8">
        <v>24.94</v>
      </c>
    </row>
    <row r="308" spans="1:2" x14ac:dyDescent="0.3">
      <c r="A308" s="10" t="s">
        <v>611</v>
      </c>
      <c r="B308" s="8">
        <v>44.02</v>
      </c>
    </row>
    <row r="309" spans="1:2" x14ac:dyDescent="0.3">
      <c r="A309" s="10" t="s">
        <v>377</v>
      </c>
      <c r="B309" s="8">
        <v>14.94</v>
      </c>
    </row>
    <row r="310" spans="1:2" x14ac:dyDescent="0.3">
      <c r="A310" s="10" t="s">
        <v>647</v>
      </c>
      <c r="B310" s="8">
        <v>38.520000000000003</v>
      </c>
    </row>
    <row r="311" spans="1:2" x14ac:dyDescent="0.3">
      <c r="A311" s="10" t="s">
        <v>1141</v>
      </c>
      <c r="B311" s="8">
        <v>16.05</v>
      </c>
    </row>
    <row r="312" spans="1:2" x14ac:dyDescent="0.3">
      <c r="A312" s="10" t="s">
        <v>1148</v>
      </c>
      <c r="B312" s="8">
        <v>12.55</v>
      </c>
    </row>
    <row r="313" spans="1:2" x14ac:dyDescent="0.3">
      <c r="A313" s="10" t="s">
        <v>457</v>
      </c>
      <c r="B313" s="8">
        <v>28.1</v>
      </c>
    </row>
    <row r="314" spans="1:2" x14ac:dyDescent="0.3">
      <c r="A314" s="10" t="s">
        <v>421</v>
      </c>
      <c r="B314" s="8">
        <v>50.28</v>
      </c>
    </row>
    <row r="315" spans="1:2" x14ac:dyDescent="0.3">
      <c r="A315" s="10" t="s">
        <v>538</v>
      </c>
      <c r="B315" s="8">
        <v>39.17</v>
      </c>
    </row>
    <row r="316" spans="1:2" x14ac:dyDescent="0.3">
      <c r="A316" s="10" t="s">
        <v>394</v>
      </c>
      <c r="B316" s="8">
        <v>74.64</v>
      </c>
    </row>
    <row r="317" spans="1:2" x14ac:dyDescent="0.3">
      <c r="A317" s="10" t="s">
        <v>1150</v>
      </c>
      <c r="B317" s="8">
        <v>21.82</v>
      </c>
    </row>
    <row r="318" spans="1:2" x14ac:dyDescent="0.3">
      <c r="A318" s="10" t="s">
        <v>101</v>
      </c>
      <c r="B318" s="8">
        <v>56.31</v>
      </c>
    </row>
    <row r="319" spans="1:2" x14ac:dyDescent="0.3">
      <c r="A319" s="10" t="s">
        <v>335</v>
      </c>
      <c r="B319" s="8">
        <v>12.4</v>
      </c>
    </row>
    <row r="320" spans="1:2" x14ac:dyDescent="0.3">
      <c r="A320" s="10" t="s">
        <v>275</v>
      </c>
      <c r="B320" s="8">
        <v>61.55</v>
      </c>
    </row>
    <row r="321" spans="1:2" x14ac:dyDescent="0.3">
      <c r="A321" s="10" t="s">
        <v>735</v>
      </c>
      <c r="B321" s="8">
        <v>22.98</v>
      </c>
    </row>
    <row r="322" spans="1:2" x14ac:dyDescent="0.3">
      <c r="A322" s="10" t="s">
        <v>777</v>
      </c>
      <c r="B322" s="8">
        <v>10.14</v>
      </c>
    </row>
    <row r="323" spans="1:2" x14ac:dyDescent="0.3">
      <c r="A323" s="10" t="s">
        <v>428</v>
      </c>
      <c r="B323" s="8">
        <v>42.93</v>
      </c>
    </row>
    <row r="324" spans="1:2" x14ac:dyDescent="0.3">
      <c r="A324" s="10" t="s">
        <v>904</v>
      </c>
      <c r="B324" s="8">
        <v>58.36</v>
      </c>
    </row>
    <row r="325" spans="1:2" x14ac:dyDescent="0.3">
      <c r="A325" s="10" t="s">
        <v>410</v>
      </c>
      <c r="B325" s="8">
        <v>24.24</v>
      </c>
    </row>
    <row r="326" spans="1:2" x14ac:dyDescent="0.3">
      <c r="A326" s="10" t="s">
        <v>446</v>
      </c>
      <c r="B326" s="8">
        <v>46.54</v>
      </c>
    </row>
    <row r="327" spans="1:2" x14ac:dyDescent="0.3">
      <c r="A327" s="10" t="s">
        <v>525</v>
      </c>
      <c r="B327" s="8">
        <v>42.83</v>
      </c>
    </row>
    <row r="328" spans="1:2" x14ac:dyDescent="0.3">
      <c r="A328" s="10" t="s">
        <v>744</v>
      </c>
      <c r="B328" s="8">
        <v>13.17</v>
      </c>
    </row>
    <row r="329" spans="1:2" x14ac:dyDescent="0.3">
      <c r="A329" s="10" t="s">
        <v>111</v>
      </c>
      <c r="B329" s="8">
        <v>48.09</v>
      </c>
    </row>
    <row r="330" spans="1:2" x14ac:dyDescent="0.3">
      <c r="A330" s="10" t="s">
        <v>721</v>
      </c>
      <c r="B330" s="8">
        <v>77.27</v>
      </c>
    </row>
    <row r="331" spans="1:2" x14ac:dyDescent="0.3">
      <c r="A331" s="10" t="s">
        <v>442</v>
      </c>
      <c r="B331" s="8">
        <v>85.419999999999987</v>
      </c>
    </row>
    <row r="332" spans="1:2" x14ac:dyDescent="0.3">
      <c r="A332" s="10" t="s">
        <v>762</v>
      </c>
      <c r="B332" s="8">
        <v>63.91</v>
      </c>
    </row>
    <row r="333" spans="1:2" x14ac:dyDescent="0.3">
      <c r="A333" s="10" t="s">
        <v>874</v>
      </c>
      <c r="B333" s="8">
        <v>20.85</v>
      </c>
    </row>
    <row r="334" spans="1:2" x14ac:dyDescent="0.3">
      <c r="A334" s="10" t="s">
        <v>430</v>
      </c>
      <c r="B334" s="8">
        <v>99.52000000000001</v>
      </c>
    </row>
    <row r="335" spans="1:2" x14ac:dyDescent="0.3">
      <c r="A335" s="10" t="s">
        <v>445</v>
      </c>
      <c r="B335" s="8">
        <v>57.32</v>
      </c>
    </row>
    <row r="336" spans="1:2" x14ac:dyDescent="0.3">
      <c r="A336" s="10" t="s">
        <v>760</v>
      </c>
      <c r="B336" s="8">
        <v>50.64</v>
      </c>
    </row>
    <row r="337" spans="1:2" x14ac:dyDescent="0.3">
      <c r="A337" s="10" t="s">
        <v>977</v>
      </c>
      <c r="B337" s="8">
        <v>11.31</v>
      </c>
    </row>
    <row r="338" spans="1:2" x14ac:dyDescent="0.3">
      <c r="A338" s="10" t="s">
        <v>558</v>
      </c>
      <c r="B338" s="8">
        <v>29.99</v>
      </c>
    </row>
    <row r="339" spans="1:2" x14ac:dyDescent="0.3">
      <c r="A339" s="10" t="s">
        <v>311</v>
      </c>
      <c r="B339" s="8">
        <v>20.38</v>
      </c>
    </row>
    <row r="340" spans="1:2" x14ac:dyDescent="0.3">
      <c r="A340" s="10" t="s">
        <v>768</v>
      </c>
      <c r="B340" s="8">
        <v>10.95</v>
      </c>
    </row>
    <row r="341" spans="1:2" x14ac:dyDescent="0.3">
      <c r="A341" s="10" t="s">
        <v>775</v>
      </c>
      <c r="B341" s="8">
        <v>30.48</v>
      </c>
    </row>
    <row r="342" spans="1:2" x14ac:dyDescent="0.3">
      <c r="A342" s="10" t="s">
        <v>1079</v>
      </c>
      <c r="B342" s="8">
        <v>12.06</v>
      </c>
    </row>
    <row r="343" spans="1:2" x14ac:dyDescent="0.3">
      <c r="A343" s="10" t="s">
        <v>626</v>
      </c>
      <c r="B343" s="8">
        <v>13.85</v>
      </c>
    </row>
    <row r="344" spans="1:2" x14ac:dyDescent="0.3">
      <c r="A344" s="10" t="s">
        <v>974</v>
      </c>
      <c r="B344" s="8">
        <v>46.58</v>
      </c>
    </row>
    <row r="345" spans="1:2" x14ac:dyDescent="0.3">
      <c r="A345" s="10" t="s">
        <v>217</v>
      </c>
      <c r="B345" s="8">
        <v>21.25</v>
      </c>
    </row>
    <row r="346" spans="1:2" x14ac:dyDescent="0.3">
      <c r="A346" s="10" t="s">
        <v>1127</v>
      </c>
      <c r="B346" s="8">
        <v>18.66</v>
      </c>
    </row>
    <row r="347" spans="1:2" x14ac:dyDescent="0.3">
      <c r="A347" s="10" t="s">
        <v>848</v>
      </c>
      <c r="B347" s="8">
        <v>105.35</v>
      </c>
    </row>
    <row r="348" spans="1:2" x14ac:dyDescent="0.3">
      <c r="A348" s="10" t="s">
        <v>146</v>
      </c>
      <c r="B348" s="8">
        <v>41.22</v>
      </c>
    </row>
    <row r="349" spans="1:2" x14ac:dyDescent="0.3">
      <c r="A349" s="10" t="s">
        <v>384</v>
      </c>
      <c r="B349" s="8">
        <v>77.830000000000013</v>
      </c>
    </row>
    <row r="350" spans="1:2" x14ac:dyDescent="0.3">
      <c r="A350" s="10" t="s">
        <v>254</v>
      </c>
      <c r="B350" s="8">
        <v>63.82</v>
      </c>
    </row>
    <row r="351" spans="1:2" x14ac:dyDescent="0.3">
      <c r="A351" s="10" t="s">
        <v>151</v>
      </c>
      <c r="B351" s="8">
        <v>26.29</v>
      </c>
    </row>
    <row r="352" spans="1:2" x14ac:dyDescent="0.3">
      <c r="A352" s="10" t="s">
        <v>851</v>
      </c>
      <c r="B352" s="8">
        <v>16.62</v>
      </c>
    </row>
    <row r="353" spans="1:2" x14ac:dyDescent="0.3">
      <c r="A353" s="10" t="s">
        <v>813</v>
      </c>
      <c r="B353" s="8">
        <v>26.63</v>
      </c>
    </row>
    <row r="354" spans="1:2" x14ac:dyDescent="0.3">
      <c r="A354" s="10" t="s">
        <v>433</v>
      </c>
      <c r="B354" s="8">
        <v>13.26</v>
      </c>
    </row>
    <row r="355" spans="1:2" x14ac:dyDescent="0.3">
      <c r="A355" s="10" t="s">
        <v>1062</v>
      </c>
      <c r="B355" s="8">
        <v>20.49</v>
      </c>
    </row>
    <row r="356" spans="1:2" x14ac:dyDescent="0.3">
      <c r="A356" s="10" t="s">
        <v>955</v>
      </c>
      <c r="B356" s="8">
        <v>63.3</v>
      </c>
    </row>
    <row r="357" spans="1:2" x14ac:dyDescent="0.3">
      <c r="A357" s="10" t="s">
        <v>236</v>
      </c>
      <c r="B357" s="8">
        <v>19.88</v>
      </c>
    </row>
    <row r="358" spans="1:2" x14ac:dyDescent="0.3">
      <c r="A358" s="10" t="s">
        <v>1160</v>
      </c>
      <c r="B358" s="8">
        <v>13.7</v>
      </c>
    </row>
    <row r="359" spans="1:2" x14ac:dyDescent="0.3">
      <c r="A359" s="10" t="s">
        <v>149</v>
      </c>
      <c r="B359" s="8">
        <v>43.73</v>
      </c>
    </row>
    <row r="360" spans="1:2" x14ac:dyDescent="0.3">
      <c r="A360" s="10" t="s">
        <v>260</v>
      </c>
      <c r="B360" s="8">
        <v>53.8</v>
      </c>
    </row>
    <row r="361" spans="1:2" x14ac:dyDescent="0.3">
      <c r="A361" s="10" t="s">
        <v>360</v>
      </c>
      <c r="B361" s="8">
        <v>25.57</v>
      </c>
    </row>
    <row r="362" spans="1:2" x14ac:dyDescent="0.3">
      <c r="A362" s="10" t="s">
        <v>312</v>
      </c>
      <c r="B362" s="8">
        <v>82.76</v>
      </c>
    </row>
    <row r="363" spans="1:2" x14ac:dyDescent="0.3">
      <c r="A363" s="10" t="s">
        <v>281</v>
      </c>
      <c r="B363" s="8">
        <v>24.39</v>
      </c>
    </row>
    <row r="364" spans="1:2" x14ac:dyDescent="0.3">
      <c r="A364" s="10" t="s">
        <v>582</v>
      </c>
      <c r="B364" s="8">
        <v>53.14</v>
      </c>
    </row>
    <row r="365" spans="1:2" x14ac:dyDescent="0.3">
      <c r="A365" s="10" t="s">
        <v>279</v>
      </c>
      <c r="B365" s="8">
        <v>26.75</v>
      </c>
    </row>
    <row r="366" spans="1:2" x14ac:dyDescent="0.3">
      <c r="A366" s="10" t="s">
        <v>196</v>
      </c>
      <c r="B366" s="8">
        <v>63.14</v>
      </c>
    </row>
    <row r="367" spans="1:2" x14ac:dyDescent="0.3">
      <c r="A367" s="10" t="s">
        <v>910</v>
      </c>
      <c r="B367" s="8">
        <v>68.58</v>
      </c>
    </row>
    <row r="368" spans="1:2" x14ac:dyDescent="0.3">
      <c r="A368" s="10" t="s">
        <v>748</v>
      </c>
      <c r="B368" s="8">
        <v>57.129999999999995</v>
      </c>
    </row>
    <row r="369" spans="1:2" x14ac:dyDescent="0.3">
      <c r="A369" s="10" t="s">
        <v>1115</v>
      </c>
      <c r="B369" s="8">
        <v>39.909999999999997</v>
      </c>
    </row>
    <row r="370" spans="1:2" x14ac:dyDescent="0.3">
      <c r="A370" s="10" t="s">
        <v>534</v>
      </c>
      <c r="B370" s="8">
        <v>86.009999999999991</v>
      </c>
    </row>
    <row r="371" spans="1:2" x14ac:dyDescent="0.3">
      <c r="A371" s="10" t="s">
        <v>352</v>
      </c>
      <c r="B371" s="8">
        <v>85.68</v>
      </c>
    </row>
    <row r="372" spans="1:2" x14ac:dyDescent="0.3">
      <c r="A372" s="10" t="s">
        <v>789</v>
      </c>
      <c r="B372" s="8">
        <v>28.68</v>
      </c>
    </row>
    <row r="373" spans="1:2" x14ac:dyDescent="0.3">
      <c r="A373" s="10" t="s">
        <v>784</v>
      </c>
      <c r="B373" s="8">
        <v>21.07</v>
      </c>
    </row>
    <row r="374" spans="1:2" x14ac:dyDescent="0.3">
      <c r="A374" s="10" t="s">
        <v>376</v>
      </c>
      <c r="B374" s="8">
        <v>48.260000000000005</v>
      </c>
    </row>
    <row r="375" spans="1:2" x14ac:dyDescent="0.3">
      <c r="A375" s="10" t="s">
        <v>569</v>
      </c>
      <c r="B375" s="8">
        <v>33.11</v>
      </c>
    </row>
    <row r="376" spans="1:2" x14ac:dyDescent="0.3">
      <c r="A376" s="10" t="s">
        <v>946</v>
      </c>
      <c r="B376" s="8">
        <v>47.08</v>
      </c>
    </row>
    <row r="377" spans="1:2" x14ac:dyDescent="0.3">
      <c r="A377" s="10" t="s">
        <v>1045</v>
      </c>
      <c r="B377" s="8">
        <v>31.23</v>
      </c>
    </row>
    <row r="378" spans="1:2" x14ac:dyDescent="0.3">
      <c r="A378" s="10" t="s">
        <v>423</v>
      </c>
      <c r="B378" s="8">
        <v>15.99</v>
      </c>
    </row>
    <row r="379" spans="1:2" x14ac:dyDescent="0.3">
      <c r="A379" s="10" t="s">
        <v>1022</v>
      </c>
      <c r="B379" s="8">
        <v>18.97</v>
      </c>
    </row>
    <row r="380" spans="1:2" x14ac:dyDescent="0.3">
      <c r="A380" s="10" t="s">
        <v>310</v>
      </c>
      <c r="B380" s="8">
        <v>12.3</v>
      </c>
    </row>
    <row r="381" spans="1:2" x14ac:dyDescent="0.3">
      <c r="A381" s="10" t="s">
        <v>532</v>
      </c>
      <c r="B381" s="8">
        <v>43.36</v>
      </c>
    </row>
    <row r="382" spans="1:2" x14ac:dyDescent="0.3">
      <c r="A382" s="10" t="s">
        <v>234</v>
      </c>
      <c r="B382" s="8">
        <v>17.760000000000002</v>
      </c>
    </row>
    <row r="383" spans="1:2" x14ac:dyDescent="0.3">
      <c r="A383" s="10" t="s">
        <v>803</v>
      </c>
      <c r="B383" s="8">
        <v>15.21</v>
      </c>
    </row>
    <row r="384" spans="1:2" x14ac:dyDescent="0.3">
      <c r="A384" s="10" t="s">
        <v>807</v>
      </c>
      <c r="B384" s="8">
        <v>21.51</v>
      </c>
    </row>
    <row r="385" spans="1:2" x14ac:dyDescent="0.3">
      <c r="A385" s="10" t="s">
        <v>881</v>
      </c>
      <c r="B385" s="8">
        <v>15.18</v>
      </c>
    </row>
    <row r="386" spans="1:2" x14ac:dyDescent="0.3">
      <c r="A386" s="10" t="s">
        <v>139</v>
      </c>
      <c r="B386" s="8">
        <v>38.18</v>
      </c>
    </row>
    <row r="387" spans="1:2" x14ac:dyDescent="0.3">
      <c r="A387" s="10" t="s">
        <v>512</v>
      </c>
      <c r="B387" s="8">
        <v>69.13</v>
      </c>
    </row>
    <row r="388" spans="1:2" x14ac:dyDescent="0.3">
      <c r="A388" s="10" t="s">
        <v>137</v>
      </c>
      <c r="B388" s="8">
        <v>72.16</v>
      </c>
    </row>
    <row r="389" spans="1:2" x14ac:dyDescent="0.3">
      <c r="A389" s="10" t="s">
        <v>1156</v>
      </c>
      <c r="B389" s="8">
        <v>31.75</v>
      </c>
    </row>
    <row r="390" spans="1:2" x14ac:dyDescent="0.3">
      <c r="A390" s="10" t="s">
        <v>520</v>
      </c>
      <c r="B390" s="8">
        <v>62.77</v>
      </c>
    </row>
    <row r="391" spans="1:2" x14ac:dyDescent="0.3">
      <c r="A391" s="10" t="s">
        <v>831</v>
      </c>
      <c r="B391" s="8">
        <v>75.11</v>
      </c>
    </row>
    <row r="392" spans="1:2" x14ac:dyDescent="0.3">
      <c r="A392" s="10" t="s">
        <v>629</v>
      </c>
      <c r="B392" s="8">
        <v>61.13</v>
      </c>
    </row>
    <row r="393" spans="1:2" x14ac:dyDescent="0.3">
      <c r="A393" s="10" t="s">
        <v>843</v>
      </c>
      <c r="B393" s="8">
        <v>12.66</v>
      </c>
    </row>
    <row r="394" spans="1:2" x14ac:dyDescent="0.3">
      <c r="A394" s="10" t="s">
        <v>1124</v>
      </c>
      <c r="B394" s="8">
        <v>20.62</v>
      </c>
    </row>
    <row r="395" spans="1:2" x14ac:dyDescent="0.3">
      <c r="A395" s="10" t="s">
        <v>225</v>
      </c>
      <c r="B395" s="8">
        <v>97.06</v>
      </c>
    </row>
    <row r="396" spans="1:2" x14ac:dyDescent="0.3">
      <c r="A396" s="10" t="s">
        <v>413</v>
      </c>
      <c r="B396" s="8">
        <v>28.16</v>
      </c>
    </row>
    <row r="397" spans="1:2" x14ac:dyDescent="0.3">
      <c r="A397" s="10" t="s">
        <v>963</v>
      </c>
      <c r="B397" s="8">
        <v>43.980000000000004</v>
      </c>
    </row>
    <row r="398" spans="1:2" x14ac:dyDescent="0.3">
      <c r="A398" s="10" t="s">
        <v>479</v>
      </c>
      <c r="B398" s="8">
        <v>10.66</v>
      </c>
    </row>
    <row r="399" spans="1:2" x14ac:dyDescent="0.3">
      <c r="A399" s="10" t="s">
        <v>1147</v>
      </c>
      <c r="B399" s="8">
        <v>61.349999999999994</v>
      </c>
    </row>
    <row r="400" spans="1:2" x14ac:dyDescent="0.3">
      <c r="A400" s="10" t="s">
        <v>263</v>
      </c>
      <c r="B400" s="8">
        <v>28.36</v>
      </c>
    </row>
    <row r="401" spans="1:2" x14ac:dyDescent="0.3">
      <c r="A401" s="10" t="s">
        <v>684</v>
      </c>
      <c r="B401" s="8">
        <v>12.62</v>
      </c>
    </row>
    <row r="402" spans="1:2" x14ac:dyDescent="0.3">
      <c r="A402" s="10" t="s">
        <v>934</v>
      </c>
      <c r="B402" s="8">
        <v>21.49</v>
      </c>
    </row>
    <row r="403" spans="1:2" x14ac:dyDescent="0.3">
      <c r="A403" s="10" t="s">
        <v>1024</v>
      </c>
      <c r="B403" s="8">
        <v>49.29</v>
      </c>
    </row>
    <row r="404" spans="1:2" x14ac:dyDescent="0.3">
      <c r="A404" s="10" t="s">
        <v>923</v>
      </c>
      <c r="B404" s="8">
        <v>10.28</v>
      </c>
    </row>
    <row r="405" spans="1:2" x14ac:dyDescent="0.3">
      <c r="A405" s="10" t="s">
        <v>566</v>
      </c>
      <c r="B405" s="8">
        <v>15.44</v>
      </c>
    </row>
    <row r="406" spans="1:2" x14ac:dyDescent="0.3">
      <c r="A406" s="10" t="s">
        <v>1100</v>
      </c>
      <c r="B406" s="8">
        <v>47.07</v>
      </c>
    </row>
    <row r="407" spans="1:2" x14ac:dyDescent="0.3">
      <c r="A407" s="10" t="s">
        <v>615</v>
      </c>
      <c r="B407" s="8">
        <v>24.69</v>
      </c>
    </row>
    <row r="408" spans="1:2" x14ac:dyDescent="0.3">
      <c r="A408" s="10" t="s">
        <v>669</v>
      </c>
      <c r="B408" s="8">
        <v>26.87</v>
      </c>
    </row>
    <row r="409" spans="1:2" x14ac:dyDescent="0.3">
      <c r="A409" s="10" t="s">
        <v>714</v>
      </c>
      <c r="B409" s="8">
        <v>32.729999999999997</v>
      </c>
    </row>
    <row r="410" spans="1:2" x14ac:dyDescent="0.3">
      <c r="A410" s="10" t="s">
        <v>788</v>
      </c>
      <c r="B410" s="8">
        <v>14.28</v>
      </c>
    </row>
    <row r="411" spans="1:2" x14ac:dyDescent="0.3">
      <c r="A411" s="10" t="s">
        <v>473</v>
      </c>
      <c r="B411" s="8">
        <v>17.61</v>
      </c>
    </row>
    <row r="412" spans="1:2" x14ac:dyDescent="0.3">
      <c r="A412" s="10" t="s">
        <v>658</v>
      </c>
      <c r="B412" s="8">
        <v>48.52</v>
      </c>
    </row>
    <row r="413" spans="1:2" x14ac:dyDescent="0.3">
      <c r="A413" s="10" t="s">
        <v>536</v>
      </c>
      <c r="B413" s="8">
        <v>23.16</v>
      </c>
    </row>
    <row r="414" spans="1:2" x14ac:dyDescent="0.3">
      <c r="A414" s="10" t="s">
        <v>752</v>
      </c>
      <c r="B414" s="8">
        <v>14.09</v>
      </c>
    </row>
    <row r="415" spans="1:2" x14ac:dyDescent="0.3">
      <c r="A415" s="10" t="s">
        <v>971</v>
      </c>
      <c r="B415" s="8">
        <v>46.01</v>
      </c>
    </row>
    <row r="416" spans="1:2" x14ac:dyDescent="0.3">
      <c r="A416" s="10" t="s">
        <v>1051</v>
      </c>
      <c r="B416" s="8">
        <v>42.67</v>
      </c>
    </row>
    <row r="417" spans="1:2" x14ac:dyDescent="0.3">
      <c r="A417" s="10" t="s">
        <v>1140</v>
      </c>
      <c r="B417" s="8">
        <v>33.69</v>
      </c>
    </row>
    <row r="418" spans="1:2" x14ac:dyDescent="0.3">
      <c r="A418" s="10" t="s">
        <v>387</v>
      </c>
      <c r="B418" s="8">
        <v>73.010000000000005</v>
      </c>
    </row>
    <row r="419" spans="1:2" x14ac:dyDescent="0.3">
      <c r="A419" s="10" t="s">
        <v>324</v>
      </c>
      <c r="B419" s="8">
        <v>66.81</v>
      </c>
    </row>
    <row r="420" spans="1:2" x14ac:dyDescent="0.3">
      <c r="A420" s="10" t="s">
        <v>623</v>
      </c>
      <c r="B420" s="8">
        <v>51.06</v>
      </c>
    </row>
    <row r="421" spans="1:2" x14ac:dyDescent="0.3">
      <c r="A421" s="10" t="s">
        <v>389</v>
      </c>
      <c r="B421" s="8">
        <v>25.98</v>
      </c>
    </row>
    <row r="422" spans="1:2" x14ac:dyDescent="0.3">
      <c r="A422" s="10" t="s">
        <v>485</v>
      </c>
      <c r="B422" s="8">
        <v>57.03</v>
      </c>
    </row>
    <row r="423" spans="1:2" x14ac:dyDescent="0.3">
      <c r="A423" s="10" t="s">
        <v>679</v>
      </c>
      <c r="B423" s="8">
        <v>48.28</v>
      </c>
    </row>
    <row r="424" spans="1:2" x14ac:dyDescent="0.3">
      <c r="A424" s="10" t="s">
        <v>1097</v>
      </c>
      <c r="B424" s="8">
        <v>21.66</v>
      </c>
    </row>
    <row r="425" spans="1:2" x14ac:dyDescent="0.3">
      <c r="A425" s="10" t="s">
        <v>668</v>
      </c>
      <c r="B425" s="8">
        <v>28.92</v>
      </c>
    </row>
    <row r="426" spans="1:2" x14ac:dyDescent="0.3">
      <c r="A426" s="10" t="s">
        <v>677</v>
      </c>
      <c r="B426" s="8">
        <v>49.02</v>
      </c>
    </row>
    <row r="427" spans="1:2" x14ac:dyDescent="0.3">
      <c r="A427" s="10" t="s">
        <v>367</v>
      </c>
      <c r="B427" s="8">
        <v>28.48</v>
      </c>
    </row>
    <row r="428" spans="1:2" x14ac:dyDescent="0.3">
      <c r="A428" s="10" t="s">
        <v>251</v>
      </c>
      <c r="B428" s="8">
        <v>11.84</v>
      </c>
    </row>
    <row r="429" spans="1:2" x14ac:dyDescent="0.3">
      <c r="A429" s="10" t="s">
        <v>691</v>
      </c>
      <c r="B429" s="8">
        <v>32.51</v>
      </c>
    </row>
    <row r="430" spans="1:2" x14ac:dyDescent="0.3">
      <c r="A430" s="10" t="s">
        <v>708</v>
      </c>
      <c r="B430" s="8">
        <v>35.06</v>
      </c>
    </row>
    <row r="431" spans="1:2" x14ac:dyDescent="0.3">
      <c r="A431" s="10" t="s">
        <v>869</v>
      </c>
      <c r="B431" s="8">
        <v>14.97</v>
      </c>
    </row>
    <row r="432" spans="1:2" x14ac:dyDescent="0.3">
      <c r="A432" s="10" t="s">
        <v>200</v>
      </c>
      <c r="B432" s="8">
        <v>74.23</v>
      </c>
    </row>
    <row r="433" spans="1:2" x14ac:dyDescent="0.3">
      <c r="A433" s="10" t="s">
        <v>1005</v>
      </c>
      <c r="B433" s="8">
        <v>41.73</v>
      </c>
    </row>
    <row r="434" spans="1:2" x14ac:dyDescent="0.3">
      <c r="A434" s="10" t="s">
        <v>438</v>
      </c>
      <c r="B434" s="8">
        <v>24.19</v>
      </c>
    </row>
    <row r="435" spans="1:2" x14ac:dyDescent="0.3">
      <c r="A435" s="10" t="s">
        <v>995</v>
      </c>
      <c r="B435" s="8">
        <v>18.420000000000002</v>
      </c>
    </row>
    <row r="436" spans="1:2" x14ac:dyDescent="0.3">
      <c r="A436" s="10" t="s">
        <v>1084</v>
      </c>
      <c r="B436" s="8">
        <v>48.15</v>
      </c>
    </row>
    <row r="437" spans="1:2" x14ac:dyDescent="0.3">
      <c r="A437" s="10" t="s">
        <v>317</v>
      </c>
      <c r="B437" s="8">
        <v>80.2</v>
      </c>
    </row>
    <row r="438" spans="1:2" x14ac:dyDescent="0.3">
      <c r="A438" s="10" t="s">
        <v>283</v>
      </c>
      <c r="B438" s="8">
        <v>44.83</v>
      </c>
    </row>
    <row r="439" spans="1:2" x14ac:dyDescent="0.3">
      <c r="A439" s="10" t="s">
        <v>766</v>
      </c>
      <c r="B439" s="8">
        <v>15.6</v>
      </c>
    </row>
    <row r="440" spans="1:2" x14ac:dyDescent="0.3">
      <c r="A440" s="10" t="s">
        <v>1033</v>
      </c>
      <c r="B440" s="8">
        <v>42.79</v>
      </c>
    </row>
    <row r="441" spans="1:2" x14ac:dyDescent="0.3">
      <c r="A441" s="10" t="s">
        <v>277</v>
      </c>
      <c r="B441" s="8">
        <v>12.65</v>
      </c>
    </row>
    <row r="442" spans="1:2" x14ac:dyDescent="0.3">
      <c r="A442" s="10" t="s">
        <v>306</v>
      </c>
      <c r="B442" s="8">
        <v>42.03</v>
      </c>
    </row>
    <row r="443" spans="1:2" x14ac:dyDescent="0.3">
      <c r="A443" s="10" t="s">
        <v>639</v>
      </c>
      <c r="B443" s="8">
        <v>57</v>
      </c>
    </row>
    <row r="444" spans="1:2" x14ac:dyDescent="0.3">
      <c r="A444" s="10" t="s">
        <v>840</v>
      </c>
      <c r="B444" s="8">
        <v>12.74</v>
      </c>
    </row>
    <row r="445" spans="1:2" x14ac:dyDescent="0.3">
      <c r="A445" s="10" t="s">
        <v>544</v>
      </c>
      <c r="B445" s="8">
        <v>19.93</v>
      </c>
    </row>
    <row r="446" spans="1:2" x14ac:dyDescent="0.3">
      <c r="A446" s="10" t="s">
        <v>802</v>
      </c>
      <c r="B446" s="8">
        <v>17.260000000000002</v>
      </c>
    </row>
    <row r="447" spans="1:2" x14ac:dyDescent="0.3">
      <c r="A447" s="10" t="s">
        <v>356</v>
      </c>
      <c r="B447" s="8">
        <v>48.43</v>
      </c>
    </row>
    <row r="448" spans="1:2" x14ac:dyDescent="0.3">
      <c r="A448" s="10" t="s">
        <v>819</v>
      </c>
      <c r="B448" s="8">
        <v>25.26</v>
      </c>
    </row>
    <row r="449" spans="1:2" x14ac:dyDescent="0.3">
      <c r="A449" s="10" t="s">
        <v>366</v>
      </c>
      <c r="B449" s="8">
        <v>19.03</v>
      </c>
    </row>
    <row r="450" spans="1:2" x14ac:dyDescent="0.3">
      <c r="A450" s="10" t="s">
        <v>79</v>
      </c>
      <c r="B450" s="8">
        <v>43.3</v>
      </c>
    </row>
    <row r="451" spans="1:2" x14ac:dyDescent="0.3">
      <c r="A451" s="10" t="s">
        <v>509</v>
      </c>
      <c r="B451" s="8">
        <v>58.45</v>
      </c>
    </row>
    <row r="452" spans="1:2" x14ac:dyDescent="0.3">
      <c r="A452" s="10" t="s">
        <v>681</v>
      </c>
      <c r="B452" s="8">
        <v>34.97</v>
      </c>
    </row>
    <row r="453" spans="1:2" x14ac:dyDescent="0.3">
      <c r="A453" s="10" t="s">
        <v>319</v>
      </c>
      <c r="B453" s="8">
        <v>32.82</v>
      </c>
    </row>
    <row r="454" spans="1:2" x14ac:dyDescent="0.3">
      <c r="A454" s="10" t="s">
        <v>729</v>
      </c>
      <c r="B454" s="8">
        <v>14.76</v>
      </c>
    </row>
    <row r="455" spans="1:2" x14ac:dyDescent="0.3">
      <c r="A455" s="10" t="s">
        <v>617</v>
      </c>
      <c r="B455" s="8">
        <v>44.3</v>
      </c>
    </row>
    <row r="456" spans="1:2" x14ac:dyDescent="0.3">
      <c r="A456" s="10" t="s">
        <v>288</v>
      </c>
      <c r="B456" s="8">
        <v>23.26</v>
      </c>
    </row>
    <row r="457" spans="1:2" x14ac:dyDescent="0.3">
      <c r="A457" s="10" t="s">
        <v>637</v>
      </c>
      <c r="B457" s="8">
        <v>53.410000000000004</v>
      </c>
    </row>
    <row r="458" spans="1:2" x14ac:dyDescent="0.3">
      <c r="A458" s="10" t="s">
        <v>379</v>
      </c>
      <c r="B458" s="8">
        <v>47.53</v>
      </c>
    </row>
    <row r="459" spans="1:2" x14ac:dyDescent="0.3">
      <c r="A459" s="10" t="s">
        <v>418</v>
      </c>
      <c r="B459" s="8">
        <v>41.66</v>
      </c>
    </row>
    <row r="460" spans="1:2" x14ac:dyDescent="0.3">
      <c r="A460" s="10" t="s">
        <v>404</v>
      </c>
      <c r="B460" s="8">
        <v>59.76</v>
      </c>
    </row>
    <row r="461" spans="1:2" x14ac:dyDescent="0.3">
      <c r="A461" s="10" t="s">
        <v>461</v>
      </c>
      <c r="B461" s="8">
        <v>35.64</v>
      </c>
    </row>
    <row r="462" spans="1:2" x14ac:dyDescent="0.3">
      <c r="A462" s="10" t="s">
        <v>296</v>
      </c>
      <c r="B462" s="8">
        <v>35.36</v>
      </c>
    </row>
    <row r="463" spans="1:2" x14ac:dyDescent="0.3">
      <c r="A463" s="10" t="s">
        <v>206</v>
      </c>
      <c r="B463" s="8">
        <v>101.87</v>
      </c>
    </row>
    <row r="464" spans="1:2" x14ac:dyDescent="0.3">
      <c r="A464" s="10" t="s">
        <v>902</v>
      </c>
      <c r="B464" s="8">
        <v>20.9</v>
      </c>
    </row>
    <row r="465" spans="1:2" x14ac:dyDescent="0.3">
      <c r="A465" s="10" t="s">
        <v>941</v>
      </c>
      <c r="B465" s="8">
        <v>28.52</v>
      </c>
    </row>
    <row r="466" spans="1:2" x14ac:dyDescent="0.3">
      <c r="A466" s="10" t="s">
        <v>817</v>
      </c>
      <c r="B466" s="8">
        <v>14.28</v>
      </c>
    </row>
    <row r="467" spans="1:2" x14ac:dyDescent="0.3">
      <c r="A467" s="10" t="s">
        <v>347</v>
      </c>
      <c r="B467" s="8">
        <v>11.32</v>
      </c>
    </row>
    <row r="468" spans="1:2" x14ac:dyDescent="0.3">
      <c r="A468" s="10" t="s">
        <v>432</v>
      </c>
      <c r="B468" s="8">
        <v>36.72</v>
      </c>
    </row>
    <row r="469" spans="1:2" x14ac:dyDescent="0.3">
      <c r="A469" s="10" t="s">
        <v>717</v>
      </c>
      <c r="B469" s="8">
        <v>40.9</v>
      </c>
    </row>
    <row r="470" spans="1:2" x14ac:dyDescent="0.3">
      <c r="A470" s="10" t="s">
        <v>979</v>
      </c>
      <c r="B470" s="8">
        <v>30.97</v>
      </c>
    </row>
    <row r="471" spans="1:2" x14ac:dyDescent="0.3">
      <c r="A471" s="10" t="s">
        <v>574</v>
      </c>
      <c r="B471" s="8">
        <v>29.07</v>
      </c>
    </row>
    <row r="472" spans="1:2" x14ac:dyDescent="0.3">
      <c r="A472" s="10" t="s">
        <v>505</v>
      </c>
      <c r="B472" s="8">
        <v>18.690000000000001</v>
      </c>
    </row>
    <row r="473" spans="1:2" x14ac:dyDescent="0.3">
      <c r="A473" s="10" t="s">
        <v>649</v>
      </c>
      <c r="B473" s="8">
        <v>47.05</v>
      </c>
    </row>
    <row r="474" spans="1:2" x14ac:dyDescent="0.3">
      <c r="A474" s="10" t="s">
        <v>341</v>
      </c>
      <c r="B474" s="8">
        <v>41.56</v>
      </c>
    </row>
    <row r="475" spans="1:2" x14ac:dyDescent="0.3">
      <c r="A475" s="10" t="s">
        <v>244</v>
      </c>
      <c r="B475" s="8">
        <v>38.6</v>
      </c>
    </row>
    <row r="476" spans="1:2" x14ac:dyDescent="0.3">
      <c r="A476" s="10" t="s">
        <v>1001</v>
      </c>
      <c r="B476" s="8">
        <v>42.27</v>
      </c>
    </row>
    <row r="477" spans="1:2" x14ac:dyDescent="0.3">
      <c r="A477" s="10" t="s">
        <v>472</v>
      </c>
      <c r="B477" s="8">
        <v>49.62</v>
      </c>
    </row>
    <row r="478" spans="1:2" x14ac:dyDescent="0.3">
      <c r="A478" s="10" t="s">
        <v>519</v>
      </c>
      <c r="B478" s="8">
        <v>49.88</v>
      </c>
    </row>
    <row r="479" spans="1:2" x14ac:dyDescent="0.3">
      <c r="A479" s="10" t="s">
        <v>502</v>
      </c>
      <c r="B479" s="8">
        <v>14.82</v>
      </c>
    </row>
    <row r="480" spans="1:2" x14ac:dyDescent="0.3">
      <c r="A480" s="10" t="s">
        <v>1098</v>
      </c>
      <c r="B480" s="8">
        <v>39.83</v>
      </c>
    </row>
    <row r="481" spans="1:2" x14ac:dyDescent="0.3">
      <c r="A481" s="10" t="s">
        <v>371</v>
      </c>
      <c r="B481" s="8">
        <v>47.81</v>
      </c>
    </row>
    <row r="482" spans="1:2" x14ac:dyDescent="0.3">
      <c r="A482" s="10" t="s">
        <v>1018</v>
      </c>
      <c r="B482" s="8">
        <v>32.86</v>
      </c>
    </row>
    <row r="483" spans="1:2" x14ac:dyDescent="0.3">
      <c r="A483" s="10" t="s">
        <v>298</v>
      </c>
      <c r="B483" s="8">
        <v>38.81</v>
      </c>
    </row>
    <row r="484" spans="1:2" x14ac:dyDescent="0.3">
      <c r="A484" s="10" t="s">
        <v>796</v>
      </c>
      <c r="B484" s="8">
        <v>43.48</v>
      </c>
    </row>
    <row r="485" spans="1:2" x14ac:dyDescent="0.3">
      <c r="A485" s="10" t="s">
        <v>1030</v>
      </c>
      <c r="B485" s="8">
        <v>28.81</v>
      </c>
    </row>
    <row r="486" spans="1:2" x14ac:dyDescent="0.3">
      <c r="A486" s="10" t="s">
        <v>1000</v>
      </c>
      <c r="B486" s="8">
        <v>26.64</v>
      </c>
    </row>
    <row r="487" spans="1:2" x14ac:dyDescent="0.3">
      <c r="A487" s="10" t="s">
        <v>1061</v>
      </c>
      <c r="B487" s="8">
        <v>11.86</v>
      </c>
    </row>
    <row r="488" spans="1:2" x14ac:dyDescent="0.3">
      <c r="A488" s="10" t="s">
        <v>1112</v>
      </c>
      <c r="B488" s="8">
        <v>35.11</v>
      </c>
    </row>
    <row r="489" spans="1:2" x14ac:dyDescent="0.3">
      <c r="A489" s="10" t="s">
        <v>1038</v>
      </c>
      <c r="B489" s="8">
        <v>20.27</v>
      </c>
    </row>
    <row r="490" spans="1:2" x14ac:dyDescent="0.3">
      <c r="A490" s="10" t="s">
        <v>631</v>
      </c>
      <c r="B490" s="8">
        <v>62.31</v>
      </c>
    </row>
    <row r="491" spans="1:2" x14ac:dyDescent="0.3">
      <c r="A491" s="10" t="s">
        <v>492</v>
      </c>
      <c r="B491" s="8">
        <v>33.020000000000003</v>
      </c>
    </row>
    <row r="492" spans="1:2" x14ac:dyDescent="0.3">
      <c r="A492" s="10" t="s">
        <v>603</v>
      </c>
      <c r="B492" s="8">
        <v>33.160000000000004</v>
      </c>
    </row>
    <row r="493" spans="1:2" x14ac:dyDescent="0.3">
      <c r="A493" s="10" t="s">
        <v>645</v>
      </c>
      <c r="B493" s="8">
        <v>19.600000000000001</v>
      </c>
    </row>
    <row r="494" spans="1:2" x14ac:dyDescent="0.3">
      <c r="A494" s="10" t="s">
        <v>1012</v>
      </c>
      <c r="B494" s="8">
        <v>22.41</v>
      </c>
    </row>
    <row r="495" spans="1:2" x14ac:dyDescent="0.3">
      <c r="A495" s="10" t="s">
        <v>167</v>
      </c>
      <c r="B495" s="8">
        <v>128.13999999999999</v>
      </c>
    </row>
    <row r="496" spans="1:2" x14ac:dyDescent="0.3">
      <c r="A496" s="10" t="s">
        <v>258</v>
      </c>
      <c r="B496" s="8">
        <v>39.1</v>
      </c>
    </row>
    <row r="497" spans="1:2" x14ac:dyDescent="0.3">
      <c r="A497" s="10" t="s">
        <v>985</v>
      </c>
      <c r="B497" s="8">
        <v>48.269999999999996</v>
      </c>
    </row>
    <row r="498" spans="1:2" x14ac:dyDescent="0.3">
      <c r="A498" s="10" t="s">
        <v>713</v>
      </c>
      <c r="B498" s="8">
        <v>48.6</v>
      </c>
    </row>
    <row r="499" spans="1:2" x14ac:dyDescent="0.3">
      <c r="A499" s="10" t="s">
        <v>223</v>
      </c>
      <c r="B499" s="8">
        <v>28.26</v>
      </c>
    </row>
    <row r="500" spans="1:2" x14ac:dyDescent="0.3">
      <c r="A500" s="10" t="s">
        <v>399</v>
      </c>
      <c r="B500" s="8">
        <v>41.92</v>
      </c>
    </row>
    <row r="501" spans="1:2" x14ac:dyDescent="0.3">
      <c r="A501" s="10" t="s">
        <v>688</v>
      </c>
      <c r="B501" s="8">
        <v>34.83</v>
      </c>
    </row>
    <row r="502" spans="1:2" x14ac:dyDescent="0.3">
      <c r="A502" s="10" t="s">
        <v>262</v>
      </c>
      <c r="B502" s="8">
        <v>45.66</v>
      </c>
    </row>
    <row r="503" spans="1:2" x14ac:dyDescent="0.3">
      <c r="A503" s="10" t="s">
        <v>215</v>
      </c>
      <c r="B503" s="8">
        <v>10.88</v>
      </c>
    </row>
    <row r="504" spans="1:2" x14ac:dyDescent="0.3">
      <c r="A504" s="10" t="s">
        <v>911</v>
      </c>
      <c r="B504" s="8">
        <v>12.18</v>
      </c>
    </row>
    <row r="505" spans="1:2" x14ac:dyDescent="0.3">
      <c r="A505" s="10" t="s">
        <v>879</v>
      </c>
      <c r="B505" s="8">
        <v>43.99</v>
      </c>
    </row>
    <row r="506" spans="1:2" x14ac:dyDescent="0.3">
      <c r="A506" s="10" t="s">
        <v>554</v>
      </c>
      <c r="B506" s="8">
        <v>44.3</v>
      </c>
    </row>
    <row r="507" spans="1:2" x14ac:dyDescent="0.3">
      <c r="A507" s="10" t="s">
        <v>839</v>
      </c>
      <c r="B507" s="8">
        <v>42.02</v>
      </c>
    </row>
    <row r="508" spans="1:2" x14ac:dyDescent="0.3">
      <c r="A508" s="10" t="s">
        <v>663</v>
      </c>
      <c r="B508" s="8">
        <v>65.37</v>
      </c>
    </row>
    <row r="509" spans="1:2" x14ac:dyDescent="0.3">
      <c r="A509" s="10" t="s">
        <v>593</v>
      </c>
      <c r="B509" s="8">
        <v>36.090000000000003</v>
      </c>
    </row>
    <row r="510" spans="1:2" x14ac:dyDescent="0.3">
      <c r="A510" s="10" t="s">
        <v>706</v>
      </c>
      <c r="B510" s="8">
        <v>39.32</v>
      </c>
    </row>
    <row r="511" spans="1:2" x14ac:dyDescent="0.3">
      <c r="A511" s="10" t="s">
        <v>178</v>
      </c>
      <c r="B511" s="8">
        <v>40.56</v>
      </c>
    </row>
    <row r="512" spans="1:2" x14ac:dyDescent="0.3">
      <c r="A512" s="10" t="s">
        <v>828</v>
      </c>
      <c r="B512" s="8">
        <v>21.66</v>
      </c>
    </row>
    <row r="513" spans="1:2" x14ac:dyDescent="0.3">
      <c r="A513" s="10" t="s">
        <v>1044</v>
      </c>
      <c r="B513" s="8">
        <v>21.7</v>
      </c>
    </row>
    <row r="514" spans="1:2" x14ac:dyDescent="0.3">
      <c r="A514" s="10" t="s">
        <v>297</v>
      </c>
      <c r="B514" s="8">
        <v>29.74</v>
      </c>
    </row>
    <row r="515" spans="1:2" x14ac:dyDescent="0.3">
      <c r="A515" s="10" t="s">
        <v>407</v>
      </c>
      <c r="B515" s="8">
        <v>38.36</v>
      </c>
    </row>
    <row r="516" spans="1:2" x14ac:dyDescent="0.3">
      <c r="A516" s="10" t="s">
        <v>192</v>
      </c>
      <c r="B516" s="8">
        <v>75.959999999999994</v>
      </c>
    </row>
    <row r="517" spans="1:2" x14ac:dyDescent="0.3">
      <c r="A517" s="10" t="s">
        <v>188</v>
      </c>
      <c r="B517" s="8">
        <v>37.08</v>
      </c>
    </row>
    <row r="518" spans="1:2" x14ac:dyDescent="0.3">
      <c r="A518" s="10" t="s">
        <v>241</v>
      </c>
      <c r="B518" s="8">
        <v>39.049999999999997</v>
      </c>
    </row>
    <row r="519" spans="1:2" x14ac:dyDescent="0.3">
      <c r="A519" s="10" t="s">
        <v>619</v>
      </c>
      <c r="B519" s="8">
        <v>21.6</v>
      </c>
    </row>
    <row r="520" spans="1:2" x14ac:dyDescent="0.3">
      <c r="A520" s="10" t="s">
        <v>1138</v>
      </c>
      <c r="B520" s="8">
        <v>24.09</v>
      </c>
    </row>
    <row r="521" spans="1:2" x14ac:dyDescent="0.3">
      <c r="A521" s="10" t="s">
        <v>238</v>
      </c>
      <c r="B521" s="8">
        <v>20.02</v>
      </c>
    </row>
    <row r="522" spans="1:2" x14ac:dyDescent="0.3">
      <c r="A522" s="10" t="s">
        <v>859</v>
      </c>
      <c r="B522" s="8">
        <v>28.38</v>
      </c>
    </row>
    <row r="523" spans="1:2" x14ac:dyDescent="0.3">
      <c r="A523" s="10" t="s">
        <v>177</v>
      </c>
      <c r="B523" s="8">
        <v>25.41</v>
      </c>
    </row>
    <row r="524" spans="1:2" x14ac:dyDescent="0.3">
      <c r="A524" s="10" t="s">
        <v>1054</v>
      </c>
      <c r="B524" s="8">
        <v>11.64</v>
      </c>
    </row>
    <row r="525" spans="1:2" x14ac:dyDescent="0.3">
      <c r="A525" s="10" t="s">
        <v>662</v>
      </c>
      <c r="B525" s="8">
        <v>36.21</v>
      </c>
    </row>
    <row r="526" spans="1:2" x14ac:dyDescent="0.3">
      <c r="A526" s="10" t="s">
        <v>424</v>
      </c>
      <c r="B526" s="8">
        <v>24.85</v>
      </c>
    </row>
    <row r="527" spans="1:2" x14ac:dyDescent="0.3">
      <c r="A527" s="10" t="s">
        <v>588</v>
      </c>
      <c r="B527" s="8">
        <v>37.92</v>
      </c>
    </row>
    <row r="528" spans="1:2" x14ac:dyDescent="0.3">
      <c r="A528" s="10" t="s">
        <v>286</v>
      </c>
      <c r="B528" s="8">
        <v>48.77</v>
      </c>
    </row>
    <row r="529" spans="1:2" x14ac:dyDescent="0.3">
      <c r="A529" s="10" t="s">
        <v>406</v>
      </c>
      <c r="B529" s="8">
        <v>42.58</v>
      </c>
    </row>
    <row r="530" spans="1:2" x14ac:dyDescent="0.3">
      <c r="A530" s="10" t="s">
        <v>605</v>
      </c>
      <c r="B530" s="8">
        <v>65.41</v>
      </c>
    </row>
    <row r="531" spans="1:2" x14ac:dyDescent="0.3">
      <c r="A531" s="10" t="s">
        <v>322</v>
      </c>
      <c r="B531" s="8">
        <v>49.3</v>
      </c>
    </row>
    <row r="532" spans="1:2" x14ac:dyDescent="0.3">
      <c r="A532" s="10" t="s">
        <v>988</v>
      </c>
      <c r="B532" s="8">
        <v>36.549999999999997</v>
      </c>
    </row>
    <row r="533" spans="1:2" x14ac:dyDescent="0.3">
      <c r="A533" s="10" t="s">
        <v>336</v>
      </c>
      <c r="B533" s="8">
        <v>32.79</v>
      </c>
    </row>
    <row r="534" spans="1:2" x14ac:dyDescent="0.3">
      <c r="A534" s="10" t="s">
        <v>613</v>
      </c>
      <c r="B534" s="8">
        <v>23.59</v>
      </c>
    </row>
    <row r="535" spans="1:2" x14ac:dyDescent="0.3">
      <c r="A535" s="10" t="s">
        <v>1104</v>
      </c>
      <c r="B535" s="8">
        <v>44.45</v>
      </c>
    </row>
    <row r="536" spans="1:2" x14ac:dyDescent="0.3">
      <c r="A536" s="10" t="s">
        <v>516</v>
      </c>
      <c r="B536" s="8">
        <v>56.129999999999995</v>
      </c>
    </row>
    <row r="537" spans="1:2" x14ac:dyDescent="0.3">
      <c r="A537" s="10" t="s">
        <v>690</v>
      </c>
      <c r="B537" s="8">
        <v>47.79</v>
      </c>
    </row>
    <row r="538" spans="1:2" x14ac:dyDescent="0.3">
      <c r="A538" s="10" t="s">
        <v>711</v>
      </c>
      <c r="B538" s="8">
        <v>39.14</v>
      </c>
    </row>
    <row r="539" spans="1:2" x14ac:dyDescent="0.3">
      <c r="A539" s="10" t="s">
        <v>917</v>
      </c>
      <c r="B539" s="8">
        <v>28.88</v>
      </c>
    </row>
    <row r="540" spans="1:2" x14ac:dyDescent="0.3">
      <c r="A540" s="10" t="s">
        <v>476</v>
      </c>
      <c r="B540" s="8">
        <v>39.479999999999997</v>
      </c>
    </row>
    <row r="541" spans="1:2" x14ac:dyDescent="0.3">
      <c r="A541" s="10" t="s">
        <v>349</v>
      </c>
      <c r="B541" s="8">
        <v>66.47</v>
      </c>
    </row>
    <row r="542" spans="1:2" x14ac:dyDescent="0.3">
      <c r="A542" s="10" t="s">
        <v>595</v>
      </c>
      <c r="B542" s="8">
        <v>11.47</v>
      </c>
    </row>
    <row r="543" spans="1:2" x14ac:dyDescent="0.3">
      <c r="A543" s="10" t="s">
        <v>547</v>
      </c>
      <c r="B543" s="8">
        <v>20.98</v>
      </c>
    </row>
    <row r="544" spans="1:2" x14ac:dyDescent="0.3">
      <c r="A544" s="10" t="s">
        <v>709</v>
      </c>
      <c r="B544" s="8">
        <v>20.84</v>
      </c>
    </row>
    <row r="545" spans="1:2" x14ac:dyDescent="0.3">
      <c r="A545" s="10" t="s">
        <v>448</v>
      </c>
      <c r="B545" s="8">
        <v>36.700000000000003</v>
      </c>
    </row>
    <row r="546" spans="1:2" x14ac:dyDescent="0.3">
      <c r="A546" s="10" t="s">
        <v>437</v>
      </c>
      <c r="B546" s="8">
        <v>19.84</v>
      </c>
    </row>
    <row r="547" spans="1:2" x14ac:dyDescent="0.3">
      <c r="A547" s="10" t="s">
        <v>992</v>
      </c>
      <c r="B547" s="8">
        <v>23.54</v>
      </c>
    </row>
    <row r="548" spans="1:2" x14ac:dyDescent="0.3">
      <c r="A548" s="10" t="s">
        <v>401</v>
      </c>
      <c r="B548" s="8">
        <v>78.81</v>
      </c>
    </row>
    <row r="549" spans="1:2" x14ac:dyDescent="0.3">
      <c r="A549" s="10" t="s">
        <v>530</v>
      </c>
      <c r="B549" s="8">
        <v>21.48</v>
      </c>
    </row>
    <row r="550" spans="1:2" x14ac:dyDescent="0.3">
      <c r="A550" s="10" t="s">
        <v>1020</v>
      </c>
      <c r="B550" s="8">
        <v>36.58</v>
      </c>
    </row>
    <row r="551" spans="1:2" x14ac:dyDescent="0.3">
      <c r="A551" s="10" t="s">
        <v>763</v>
      </c>
      <c r="B551" s="8">
        <v>47.8</v>
      </c>
    </row>
    <row r="552" spans="1:2" x14ac:dyDescent="0.3">
      <c r="A552" s="10" t="s">
        <v>634</v>
      </c>
      <c r="B552" s="8">
        <v>56.98</v>
      </c>
    </row>
    <row r="553" spans="1:2" x14ac:dyDescent="0.3">
      <c r="A553" s="10" t="s">
        <v>1064</v>
      </c>
      <c r="B553" s="8">
        <v>10.68</v>
      </c>
    </row>
    <row r="554" spans="1:2" x14ac:dyDescent="0.3">
      <c r="A554" s="10" t="s">
        <v>823</v>
      </c>
      <c r="B554" s="8">
        <v>28.49</v>
      </c>
    </row>
    <row r="555" spans="1:2" x14ac:dyDescent="0.3">
      <c r="A555" s="10" t="s">
        <v>315</v>
      </c>
      <c r="B555" s="8">
        <v>67.62</v>
      </c>
    </row>
    <row r="556" spans="1:2" x14ac:dyDescent="0.3">
      <c r="A556" s="10" t="s">
        <v>1028</v>
      </c>
      <c r="B556" s="8">
        <v>11.11</v>
      </c>
    </row>
    <row r="557" spans="1:2" x14ac:dyDescent="0.3">
      <c r="A557" s="10" t="s">
        <v>864</v>
      </c>
      <c r="B557" s="8">
        <v>43.13</v>
      </c>
    </row>
    <row r="558" spans="1:2" x14ac:dyDescent="0.3">
      <c r="A558" s="10" t="s">
        <v>514</v>
      </c>
      <c r="B558" s="8">
        <v>34.69</v>
      </c>
    </row>
    <row r="559" spans="1:2" x14ac:dyDescent="0.3">
      <c r="A559" s="10" t="s">
        <v>440</v>
      </c>
      <c r="B559" s="8">
        <v>40.19</v>
      </c>
    </row>
    <row r="560" spans="1:2" x14ac:dyDescent="0.3">
      <c r="A560" s="10" t="s">
        <v>590</v>
      </c>
      <c r="B560" s="8">
        <v>16.96</v>
      </c>
    </row>
    <row r="561" spans="1:2" x14ac:dyDescent="0.3">
      <c r="A561" s="10" t="s">
        <v>824</v>
      </c>
      <c r="B561" s="8">
        <v>36.79</v>
      </c>
    </row>
    <row r="562" spans="1:2" x14ac:dyDescent="0.3">
      <c r="A562" s="10" t="s">
        <v>921</v>
      </c>
      <c r="B562" s="8">
        <v>17.54</v>
      </c>
    </row>
    <row r="563" spans="1:2" x14ac:dyDescent="0.3">
      <c r="A563" s="10" t="s">
        <v>660</v>
      </c>
      <c r="B563" s="8">
        <v>85.36</v>
      </c>
    </row>
    <row r="564" spans="1:2" x14ac:dyDescent="0.3">
      <c r="A564" s="10" t="s">
        <v>186</v>
      </c>
      <c r="B564" s="8">
        <v>56.319999999999993</v>
      </c>
    </row>
    <row r="565" spans="1:2" x14ac:dyDescent="0.3">
      <c r="A565" s="10" t="s">
        <v>354</v>
      </c>
      <c r="B565" s="8">
        <v>91.1</v>
      </c>
    </row>
    <row r="566" spans="1:2" x14ac:dyDescent="0.3">
      <c r="A566" s="10" t="s">
        <v>841</v>
      </c>
      <c r="B566" s="8">
        <v>22.76</v>
      </c>
    </row>
    <row r="567" spans="1:2" x14ac:dyDescent="0.3">
      <c r="A567" s="10" t="s">
        <v>168</v>
      </c>
      <c r="B567" s="8">
        <v>105.82</v>
      </c>
    </row>
    <row r="568" spans="1:2" x14ac:dyDescent="0.3">
      <c r="A568" s="10" t="s">
        <v>285</v>
      </c>
      <c r="B568" s="8">
        <v>62.17</v>
      </c>
    </row>
    <row r="569" spans="1:2" x14ac:dyDescent="0.3">
      <c r="A569" s="10" t="s">
        <v>345</v>
      </c>
      <c r="B569" s="8">
        <v>11.22</v>
      </c>
    </row>
    <row r="570" spans="1:2" x14ac:dyDescent="0.3">
      <c r="A570" s="10" t="s">
        <v>1102</v>
      </c>
      <c r="B570" s="8">
        <v>22.24</v>
      </c>
    </row>
    <row r="571" spans="1:2" x14ac:dyDescent="0.3">
      <c r="A571" s="10" t="s">
        <v>408</v>
      </c>
      <c r="B571" s="8">
        <v>53.07</v>
      </c>
    </row>
    <row r="572" spans="1:2" x14ac:dyDescent="0.3">
      <c r="A572" s="10" t="s">
        <v>1109</v>
      </c>
      <c r="B572" s="8">
        <v>28.43</v>
      </c>
    </row>
    <row r="573" spans="1:2" x14ac:dyDescent="0.3">
      <c r="A573" s="10" t="s">
        <v>792</v>
      </c>
      <c r="B573" s="8">
        <v>42.25</v>
      </c>
    </row>
    <row r="574" spans="1:2" x14ac:dyDescent="0.3">
      <c r="A574" s="10" t="s">
        <v>846</v>
      </c>
      <c r="B574" s="8">
        <v>37.380000000000003</v>
      </c>
    </row>
    <row r="575" spans="1:2" x14ac:dyDescent="0.3">
      <c r="A575" s="10" t="s">
        <v>180</v>
      </c>
      <c r="B575" s="8">
        <v>10.98</v>
      </c>
    </row>
    <row r="576" spans="1:2" x14ac:dyDescent="0.3">
      <c r="A576" s="10" t="s">
        <v>826</v>
      </c>
      <c r="B576" s="8">
        <v>15.63</v>
      </c>
    </row>
    <row r="577" spans="1:2" x14ac:dyDescent="0.3">
      <c r="A577" s="10" t="s">
        <v>1162</v>
      </c>
      <c r="B577" s="8">
        <v>39.42</v>
      </c>
    </row>
    <row r="578" spans="1:2" x14ac:dyDescent="0.3">
      <c r="A578" s="10" t="s">
        <v>495</v>
      </c>
      <c r="B578" s="8">
        <v>33.81</v>
      </c>
    </row>
    <row r="579" spans="1:2" x14ac:dyDescent="0.3">
      <c r="A579" s="10" t="s">
        <v>71</v>
      </c>
      <c r="B579" s="8">
        <v>48.55</v>
      </c>
    </row>
    <row r="580" spans="1:2" x14ac:dyDescent="0.3">
      <c r="A580" s="10" t="s">
        <v>1087</v>
      </c>
      <c r="B580" s="8">
        <v>48.7</v>
      </c>
    </row>
    <row r="581" spans="1:2" x14ac:dyDescent="0.3">
      <c r="A581" s="10" t="s">
        <v>417</v>
      </c>
      <c r="B581" s="8">
        <v>13.95</v>
      </c>
    </row>
    <row r="582" spans="1:2" x14ac:dyDescent="0.3">
      <c r="A582" s="10" t="s">
        <v>121</v>
      </c>
      <c r="B582" s="8">
        <v>176.64000000000001</v>
      </c>
    </row>
    <row r="583" spans="1:2" x14ac:dyDescent="0.3">
      <c r="A583" s="10" t="s">
        <v>572</v>
      </c>
      <c r="B583" s="8">
        <v>95.87</v>
      </c>
    </row>
    <row r="584" spans="1:2" x14ac:dyDescent="0.3">
      <c r="A584" s="10" t="s">
        <v>552</v>
      </c>
      <c r="B584" s="8">
        <v>36.08</v>
      </c>
    </row>
    <row r="585" spans="1:2" x14ac:dyDescent="0.3">
      <c r="A585" s="10" t="s">
        <v>778</v>
      </c>
      <c r="B585" s="8">
        <v>19.3</v>
      </c>
    </row>
    <row r="586" spans="1:2" x14ac:dyDescent="0.3">
      <c r="A586" s="10" t="s">
        <v>252</v>
      </c>
      <c r="B586" s="8">
        <v>76.59</v>
      </c>
    </row>
    <row r="587" spans="1:2" x14ac:dyDescent="0.3">
      <c r="A587" s="10" t="s">
        <v>597</v>
      </c>
      <c r="B587" s="8">
        <v>39.270000000000003</v>
      </c>
    </row>
    <row r="588" spans="1:2" x14ac:dyDescent="0.3">
      <c r="A588" s="10" t="s">
        <v>743</v>
      </c>
      <c r="B588" s="8">
        <v>69.28</v>
      </c>
    </row>
    <row r="589" spans="1:2" x14ac:dyDescent="0.3">
      <c r="A589" s="10" t="s">
        <v>948</v>
      </c>
      <c r="B589" s="8">
        <v>42.57</v>
      </c>
    </row>
    <row r="590" spans="1:2" x14ac:dyDescent="0.3">
      <c r="A590" s="10" t="s">
        <v>450</v>
      </c>
      <c r="B590" s="8">
        <v>34.49</v>
      </c>
    </row>
    <row r="591" spans="1:2" x14ac:dyDescent="0.3">
      <c r="A591" s="10" t="s">
        <v>107</v>
      </c>
      <c r="B591" s="8">
        <v>100.25</v>
      </c>
    </row>
    <row r="592" spans="1:2" x14ac:dyDescent="0.3">
      <c r="A592" s="10" t="s">
        <v>398</v>
      </c>
      <c r="B592" s="8">
        <v>30.5</v>
      </c>
    </row>
    <row r="593" spans="1:2" x14ac:dyDescent="0.3">
      <c r="A593" s="10" t="s">
        <v>229</v>
      </c>
      <c r="B593" s="8">
        <v>54.31</v>
      </c>
    </row>
    <row r="594" spans="1:2" x14ac:dyDescent="0.3">
      <c r="A594" s="10" t="s">
        <v>1154</v>
      </c>
      <c r="B594" s="8">
        <v>26.65</v>
      </c>
    </row>
    <row r="595" spans="1:2" x14ac:dyDescent="0.3">
      <c r="A595" s="10" t="s">
        <v>468</v>
      </c>
      <c r="B595" s="8">
        <v>17.829999999999998</v>
      </c>
    </row>
    <row r="596" spans="1:2" x14ac:dyDescent="0.3">
      <c r="A596" s="10" t="s">
        <v>568</v>
      </c>
      <c r="B596" s="8">
        <v>29.72</v>
      </c>
    </row>
    <row r="597" spans="1:2" x14ac:dyDescent="0.3">
      <c r="A597" s="10" t="s">
        <v>249</v>
      </c>
      <c r="B597" s="8">
        <v>73.900000000000006</v>
      </c>
    </row>
    <row r="598" spans="1:2" x14ac:dyDescent="0.3">
      <c r="A598" s="10" t="s">
        <v>1158</v>
      </c>
      <c r="B598" s="8">
        <v>10.029999999999999</v>
      </c>
    </row>
    <row r="599" spans="1:2" x14ac:dyDescent="0.3">
      <c r="A599" s="10" t="s">
        <v>415</v>
      </c>
      <c r="B599" s="8">
        <v>17.399999999999999</v>
      </c>
    </row>
    <row r="600" spans="1:2" x14ac:dyDescent="0.3">
      <c r="A600" s="10" t="s">
        <v>239</v>
      </c>
      <c r="B600" s="8">
        <v>34.01</v>
      </c>
    </row>
    <row r="601" spans="1:2" x14ac:dyDescent="0.3">
      <c r="A601" s="10" t="s">
        <v>656</v>
      </c>
      <c r="B601" s="8">
        <v>13.98</v>
      </c>
    </row>
    <row r="602" spans="1:2" x14ac:dyDescent="0.3">
      <c r="A602" s="10" t="s">
        <v>1169</v>
      </c>
      <c r="B602" s="8">
        <v>15.98</v>
      </c>
    </row>
    <row r="603" spans="1:2" x14ac:dyDescent="0.3">
      <c r="A603" s="10" t="s">
        <v>465</v>
      </c>
      <c r="B603" s="8">
        <v>88.44</v>
      </c>
    </row>
    <row r="604" spans="1:2" x14ac:dyDescent="0.3">
      <c r="A604" s="10" t="s">
        <v>435</v>
      </c>
      <c r="B604" s="8">
        <v>98.4</v>
      </c>
    </row>
    <row r="605" spans="1:2" x14ac:dyDescent="0.3">
      <c r="A605" s="10" t="s">
        <v>383</v>
      </c>
      <c r="B605" s="8">
        <v>70.98</v>
      </c>
    </row>
    <row r="606" spans="1:2" x14ac:dyDescent="0.3">
      <c r="A606" s="10" t="s">
        <v>1131</v>
      </c>
      <c r="B606" s="8">
        <v>43.35</v>
      </c>
    </row>
    <row r="607" spans="1:2" x14ac:dyDescent="0.3">
      <c r="A607" s="10" t="s">
        <v>1007</v>
      </c>
      <c r="B607" s="8">
        <v>19.239999999999998</v>
      </c>
    </row>
    <row r="608" spans="1:2" x14ac:dyDescent="0.3">
      <c r="A608" s="10" t="s">
        <v>338</v>
      </c>
      <c r="B608" s="8">
        <v>47.2</v>
      </c>
    </row>
    <row r="609" spans="1:2" x14ac:dyDescent="0.3">
      <c r="A609" s="10" t="s">
        <v>326</v>
      </c>
      <c r="B609" s="8">
        <v>30.96</v>
      </c>
    </row>
    <row r="610" spans="1:2" x14ac:dyDescent="0.3">
      <c r="A610" s="10" t="s">
        <v>144</v>
      </c>
      <c r="B610" s="8">
        <v>29.4</v>
      </c>
    </row>
    <row r="611" spans="1:2" x14ac:dyDescent="0.3">
      <c r="A611" s="10" t="s">
        <v>853</v>
      </c>
      <c r="B611" s="8">
        <v>44.49</v>
      </c>
    </row>
    <row r="612" spans="1:2" x14ac:dyDescent="0.3">
      <c r="A612" s="10" t="s">
        <v>119</v>
      </c>
      <c r="B612" s="8">
        <v>66.31</v>
      </c>
    </row>
    <row r="613" spans="1:2" x14ac:dyDescent="0.3">
      <c r="A613" s="10" t="s">
        <v>981</v>
      </c>
      <c r="B613" s="8">
        <v>58.2</v>
      </c>
    </row>
    <row r="614" spans="1:2" x14ac:dyDescent="0.3">
      <c r="A614" s="10" t="s">
        <v>793</v>
      </c>
      <c r="B614" s="8">
        <v>48.9</v>
      </c>
    </row>
    <row r="615" spans="1:2" x14ac:dyDescent="0.3">
      <c r="A615" s="10" t="s">
        <v>219</v>
      </c>
      <c r="B615" s="8">
        <v>75.58</v>
      </c>
    </row>
    <row r="616" spans="1:2" x14ac:dyDescent="0.3">
      <c r="A616" s="10" t="s">
        <v>899</v>
      </c>
      <c r="B616" s="8">
        <v>46</v>
      </c>
    </row>
    <row r="617" spans="1:2" x14ac:dyDescent="0.3">
      <c r="A617" s="10" t="s">
        <v>1111</v>
      </c>
      <c r="B617" s="8">
        <v>42.21</v>
      </c>
    </row>
    <row r="618" spans="1:2" x14ac:dyDescent="0.3">
      <c r="A618" s="10" t="s">
        <v>877</v>
      </c>
      <c r="B618" s="8">
        <v>34.590000000000003</v>
      </c>
    </row>
    <row r="619" spans="1:2" x14ac:dyDescent="0.3">
      <c r="A619" s="10" t="s">
        <v>373</v>
      </c>
      <c r="B619" s="8">
        <v>75.09</v>
      </c>
    </row>
    <row r="620" spans="1:2" x14ac:dyDescent="0.3">
      <c r="A620" s="10" t="s">
        <v>700</v>
      </c>
      <c r="B620" s="8">
        <v>83.14</v>
      </c>
    </row>
    <row r="621" spans="1:2" x14ac:dyDescent="0.3">
      <c r="A621" s="10" t="s">
        <v>232</v>
      </c>
      <c r="B621" s="8">
        <v>45.23</v>
      </c>
    </row>
    <row r="622" spans="1:2" x14ac:dyDescent="0.3">
      <c r="A622" s="10" t="s">
        <v>313</v>
      </c>
      <c r="B622" s="8">
        <v>59.9</v>
      </c>
    </row>
    <row r="623" spans="1:2" x14ac:dyDescent="0.3">
      <c r="A623" s="10" t="s">
        <v>208</v>
      </c>
      <c r="B623" s="8">
        <v>37.93</v>
      </c>
    </row>
    <row r="624" spans="1:2" x14ac:dyDescent="0.3">
      <c r="A624" s="10" t="s">
        <v>643</v>
      </c>
      <c r="B624" s="8">
        <v>30.62</v>
      </c>
    </row>
    <row r="625" spans="1:2" x14ac:dyDescent="0.3">
      <c r="A625" s="10" t="s">
        <v>627</v>
      </c>
      <c r="B625" s="8">
        <v>38.89</v>
      </c>
    </row>
    <row r="626" spans="1:2" x14ac:dyDescent="0.3">
      <c r="A626" s="10" t="s">
        <v>332</v>
      </c>
      <c r="B626" s="8">
        <v>58.900000000000006</v>
      </c>
    </row>
    <row r="627" spans="1:2" x14ac:dyDescent="0.3">
      <c r="A627" s="10" t="s">
        <v>1031</v>
      </c>
      <c r="B627" s="8">
        <v>13.86</v>
      </c>
    </row>
    <row r="628" spans="1:2" x14ac:dyDescent="0.3">
      <c r="A628" s="10" t="s">
        <v>334</v>
      </c>
      <c r="B628" s="8">
        <v>30.25</v>
      </c>
    </row>
    <row r="629" spans="1:2" x14ac:dyDescent="0.3">
      <c r="A629" s="10" t="s">
        <v>1105</v>
      </c>
      <c r="B629" s="8">
        <v>40.39</v>
      </c>
    </row>
    <row r="630" spans="1:2" x14ac:dyDescent="0.3">
      <c r="A630" s="10" t="s">
        <v>1107</v>
      </c>
      <c r="B630" s="8">
        <v>41.8</v>
      </c>
    </row>
    <row r="631" spans="1:2" x14ac:dyDescent="0.3">
      <c r="A631" s="10" t="s">
        <v>779</v>
      </c>
      <c r="B631" s="8">
        <v>25.56</v>
      </c>
    </row>
    <row r="632" spans="1:2" x14ac:dyDescent="0.3">
      <c r="A632" s="10" t="s">
        <v>1159</v>
      </c>
      <c r="B632" s="8">
        <v>27.04</v>
      </c>
    </row>
    <row r="633" spans="1:2" x14ac:dyDescent="0.3">
      <c r="A633" s="10" t="s">
        <v>925</v>
      </c>
      <c r="B633" s="8">
        <v>44.38</v>
      </c>
    </row>
    <row r="634" spans="1:2" x14ac:dyDescent="0.3">
      <c r="A634" s="10" t="s">
        <v>521</v>
      </c>
      <c r="B634" s="8">
        <v>47.99</v>
      </c>
    </row>
    <row r="635" spans="1:2" x14ac:dyDescent="0.3">
      <c r="A635" s="10" t="s">
        <v>174</v>
      </c>
      <c r="B635" s="8">
        <v>46.28</v>
      </c>
    </row>
    <row r="636" spans="1:2" x14ac:dyDescent="0.3">
      <c r="A636" s="10" t="s">
        <v>652</v>
      </c>
      <c r="B636" s="8">
        <v>23.01</v>
      </c>
    </row>
    <row r="637" spans="1:2" x14ac:dyDescent="0.3">
      <c r="A637" s="10" t="s">
        <v>872</v>
      </c>
      <c r="B637" s="8">
        <v>38.840000000000003</v>
      </c>
    </row>
    <row r="638" spans="1:2" x14ac:dyDescent="0.3">
      <c r="A638" s="10" t="s">
        <v>1026</v>
      </c>
      <c r="B638" s="8">
        <v>39.68</v>
      </c>
    </row>
    <row r="639" spans="1:2" x14ac:dyDescent="0.3">
      <c r="A639" s="10" t="s">
        <v>868</v>
      </c>
      <c r="B639" s="8">
        <v>42.8</v>
      </c>
    </row>
    <row r="640" spans="1:2" x14ac:dyDescent="0.3">
      <c r="A640" s="10" t="s">
        <v>633</v>
      </c>
      <c r="B640" s="8">
        <v>51.69</v>
      </c>
    </row>
    <row r="641" spans="1:2" x14ac:dyDescent="0.3">
      <c r="A641" s="10" t="s">
        <v>141</v>
      </c>
      <c r="B641" s="8">
        <v>46.15</v>
      </c>
    </row>
    <row r="642" spans="1:2" x14ac:dyDescent="0.3">
      <c r="A642" s="10" t="s">
        <v>936</v>
      </c>
      <c r="B642" s="8">
        <v>63.849999999999994</v>
      </c>
    </row>
    <row r="643" spans="1:2" x14ac:dyDescent="0.3">
      <c r="A643" s="10" t="s">
        <v>555</v>
      </c>
      <c r="B643" s="8">
        <v>87.39</v>
      </c>
    </row>
    <row r="644" spans="1:2" x14ac:dyDescent="0.3">
      <c r="A644" s="10" t="s">
        <v>161</v>
      </c>
      <c r="B644" s="8">
        <v>41.82</v>
      </c>
    </row>
    <row r="645" spans="1:2" x14ac:dyDescent="0.3">
      <c r="A645" s="10" t="s">
        <v>443</v>
      </c>
      <c r="B645" s="8">
        <v>59.289999999999992</v>
      </c>
    </row>
    <row r="646" spans="1:2" x14ac:dyDescent="0.3">
      <c r="A646" s="10" t="s">
        <v>320</v>
      </c>
      <c r="B646" s="8">
        <v>67.84</v>
      </c>
    </row>
    <row r="647" spans="1:2" x14ac:dyDescent="0.3">
      <c r="A647" s="10" t="s">
        <v>969</v>
      </c>
      <c r="B647" s="8">
        <v>64.63</v>
      </c>
    </row>
    <row r="648" spans="1:2" x14ac:dyDescent="0.3">
      <c r="A648" s="10" t="s">
        <v>664</v>
      </c>
      <c r="B648" s="8">
        <v>65.37</v>
      </c>
    </row>
    <row r="649" spans="1:2" x14ac:dyDescent="0.3">
      <c r="A649" s="10" t="s">
        <v>1071</v>
      </c>
      <c r="B649" s="8">
        <v>41.29</v>
      </c>
    </row>
    <row r="650" spans="1:2" x14ac:dyDescent="0.3">
      <c r="A650" s="10" t="s">
        <v>866</v>
      </c>
      <c r="B650" s="8">
        <v>11.65</v>
      </c>
    </row>
    <row r="651" spans="1:2" x14ac:dyDescent="0.3">
      <c r="A651" s="10" t="s">
        <v>1082</v>
      </c>
      <c r="B651" s="8">
        <v>40.42</v>
      </c>
    </row>
    <row r="652" spans="1:2" x14ac:dyDescent="0.3">
      <c r="A652" s="10" t="s">
        <v>267</v>
      </c>
      <c r="B652" s="8">
        <v>70.7</v>
      </c>
    </row>
    <row r="653" spans="1:2" x14ac:dyDescent="0.3">
      <c r="A653" s="10" t="s">
        <v>698</v>
      </c>
      <c r="B653" s="8">
        <v>54.67</v>
      </c>
    </row>
    <row r="654" spans="1:2" x14ac:dyDescent="0.3">
      <c r="A654" s="10" t="s">
        <v>773</v>
      </c>
      <c r="B654" s="8">
        <v>37.15</v>
      </c>
    </row>
    <row r="655" spans="1:2" x14ac:dyDescent="0.3">
      <c r="A655" s="10" t="s">
        <v>591</v>
      </c>
      <c r="B655" s="8">
        <v>33.79</v>
      </c>
    </row>
    <row r="656" spans="1:2" x14ac:dyDescent="0.3">
      <c r="A656" s="10" t="s">
        <v>393</v>
      </c>
      <c r="B656" s="8">
        <v>45.17</v>
      </c>
    </row>
    <row r="657" spans="1:2" x14ac:dyDescent="0.3">
      <c r="A657" s="10" t="s">
        <v>493</v>
      </c>
      <c r="B657" s="8">
        <v>11.76</v>
      </c>
    </row>
    <row r="658" spans="1:2" x14ac:dyDescent="0.3">
      <c r="A658" s="10" t="s">
        <v>960</v>
      </c>
      <c r="B658" s="8">
        <v>32.79</v>
      </c>
    </row>
    <row r="659" spans="1:2" x14ac:dyDescent="0.3">
      <c r="A659" s="10" t="s">
        <v>693</v>
      </c>
      <c r="B659" s="8">
        <v>17.170000000000002</v>
      </c>
    </row>
    <row r="660" spans="1:2" x14ac:dyDescent="0.3">
      <c r="A660" s="10" t="s">
        <v>303</v>
      </c>
      <c r="B660" s="8">
        <v>11.65</v>
      </c>
    </row>
    <row r="661" spans="1:2" x14ac:dyDescent="0.3">
      <c r="A661" s="10" t="s">
        <v>230</v>
      </c>
      <c r="B661" s="8">
        <v>50.9</v>
      </c>
    </row>
    <row r="662" spans="1:2" x14ac:dyDescent="0.3">
      <c r="A662" s="10" t="s">
        <v>890</v>
      </c>
      <c r="B662" s="8">
        <v>25.91</v>
      </c>
    </row>
    <row r="663" spans="1:2" x14ac:dyDescent="0.3">
      <c r="A663" s="10" t="s">
        <v>770</v>
      </c>
      <c r="B663" s="8">
        <v>18.71</v>
      </c>
    </row>
    <row r="664" spans="1:2" x14ac:dyDescent="0.3">
      <c r="A664" s="10" t="s">
        <v>170</v>
      </c>
      <c r="B664" s="8">
        <v>58.080000000000005</v>
      </c>
    </row>
    <row r="665" spans="1:2" x14ac:dyDescent="0.3">
      <c r="A665" s="10" t="s">
        <v>697</v>
      </c>
      <c r="B665" s="8">
        <v>65.040000000000006</v>
      </c>
    </row>
    <row r="666" spans="1:2" x14ac:dyDescent="0.3">
      <c r="A666" s="10" t="s">
        <v>510</v>
      </c>
      <c r="B666" s="8">
        <v>13.69</v>
      </c>
    </row>
    <row r="667" spans="1:2" x14ac:dyDescent="0.3">
      <c r="A667" s="10" t="s">
        <v>118</v>
      </c>
      <c r="B667" s="8">
        <v>121.80999999999999</v>
      </c>
    </row>
    <row r="668" spans="1:2" x14ac:dyDescent="0.3">
      <c r="A668" s="10" t="s">
        <v>163</v>
      </c>
      <c r="B668" s="8">
        <v>87.960000000000008</v>
      </c>
    </row>
    <row r="669" spans="1:2" x14ac:dyDescent="0.3">
      <c r="A669" s="10" t="s">
        <v>811</v>
      </c>
      <c r="B669" s="8">
        <v>54.97</v>
      </c>
    </row>
    <row r="670" spans="1:2" x14ac:dyDescent="0.3">
      <c r="A670" s="10" t="s">
        <v>483</v>
      </c>
      <c r="B670" s="8">
        <v>49.1</v>
      </c>
    </row>
    <row r="671" spans="1:2" x14ac:dyDescent="0.3">
      <c r="A671" s="10" t="s">
        <v>202</v>
      </c>
      <c r="B671" s="8">
        <v>33.89</v>
      </c>
    </row>
    <row r="672" spans="1:2" x14ac:dyDescent="0.3">
      <c r="A672" s="10" t="s">
        <v>135</v>
      </c>
      <c r="B672" s="8">
        <v>128.5</v>
      </c>
    </row>
    <row r="673" spans="1:2" x14ac:dyDescent="0.3">
      <c r="A673" s="10" t="s">
        <v>1043</v>
      </c>
      <c r="B673" s="8">
        <v>23.98</v>
      </c>
    </row>
    <row r="674" spans="1:2" x14ac:dyDescent="0.3">
      <c r="A674" s="10" t="s">
        <v>114</v>
      </c>
      <c r="B674" s="8">
        <v>111.87</v>
      </c>
    </row>
    <row r="675" spans="1:2" x14ac:dyDescent="0.3">
      <c r="A675" s="10" t="s">
        <v>694</v>
      </c>
      <c r="B675" s="8">
        <v>61.010000000000005</v>
      </c>
    </row>
    <row r="676" spans="1:2" x14ac:dyDescent="0.3">
      <c r="A676" s="10" t="s">
        <v>1058</v>
      </c>
      <c r="B676" s="8">
        <v>31.27</v>
      </c>
    </row>
    <row r="677" spans="1:2" x14ac:dyDescent="0.3">
      <c r="A677" s="10" t="s">
        <v>198</v>
      </c>
      <c r="B677" s="8">
        <v>45.45</v>
      </c>
    </row>
    <row r="678" spans="1:2" x14ac:dyDescent="0.3">
      <c r="A678" s="10" t="s">
        <v>943</v>
      </c>
      <c r="B678" s="8">
        <v>38.4</v>
      </c>
    </row>
    <row r="679" spans="1:2" x14ac:dyDescent="0.3">
      <c r="A679" s="10" t="s">
        <v>1134</v>
      </c>
      <c r="B679" s="8">
        <v>46.82</v>
      </c>
    </row>
    <row r="680" spans="1:2" x14ac:dyDescent="0.3">
      <c r="A680" s="10" t="s">
        <v>116</v>
      </c>
      <c r="B680" s="8">
        <v>45.27</v>
      </c>
    </row>
    <row r="681" spans="1:2" x14ac:dyDescent="0.3">
      <c r="A681" s="10" t="s">
        <v>375</v>
      </c>
      <c r="B681" s="8">
        <v>18.86</v>
      </c>
    </row>
    <row r="682" spans="1:2" x14ac:dyDescent="0.3">
      <c r="A682" s="10" t="s">
        <v>190</v>
      </c>
      <c r="B682" s="8">
        <v>72.14</v>
      </c>
    </row>
    <row r="683" spans="1:2" x14ac:dyDescent="0.3">
      <c r="A683" s="10" t="s">
        <v>651</v>
      </c>
      <c r="B683" s="8">
        <v>52.620000000000005</v>
      </c>
    </row>
    <row r="684" spans="1:2" x14ac:dyDescent="0.3">
      <c r="A684" s="10" t="s">
        <v>666</v>
      </c>
      <c r="B684" s="8">
        <v>29.58</v>
      </c>
    </row>
    <row r="685" spans="1:2" x14ac:dyDescent="0.3">
      <c r="A685" s="10" t="s">
        <v>1094</v>
      </c>
      <c r="B685" s="8">
        <v>53.1</v>
      </c>
    </row>
    <row r="686" spans="1:2" x14ac:dyDescent="0.3">
      <c r="A686" s="10" t="s">
        <v>781</v>
      </c>
      <c r="B686" s="8">
        <v>67.180000000000007</v>
      </c>
    </row>
    <row r="687" spans="1:2" x14ac:dyDescent="0.3">
      <c r="A687" s="10" t="s">
        <v>727</v>
      </c>
      <c r="B687" s="8">
        <v>31.02</v>
      </c>
    </row>
    <row r="688" spans="1:2" x14ac:dyDescent="0.3">
      <c r="A688" s="10" t="s">
        <v>350</v>
      </c>
      <c r="B688" s="8">
        <v>27.14</v>
      </c>
    </row>
    <row r="689" spans="1:2" x14ac:dyDescent="0.3">
      <c r="A689" s="10" t="s">
        <v>1049</v>
      </c>
      <c r="B689" s="8">
        <v>31.27</v>
      </c>
    </row>
    <row r="690" spans="1:2" x14ac:dyDescent="0.3">
      <c r="A690" s="10" t="s">
        <v>85</v>
      </c>
      <c r="B690" s="8">
        <v>30.87</v>
      </c>
    </row>
    <row r="691" spans="1:2" x14ac:dyDescent="0.3">
      <c r="A691" s="10" t="s">
        <v>742</v>
      </c>
      <c r="B691" s="8">
        <v>12.94</v>
      </c>
    </row>
    <row r="692" spans="1:2" x14ac:dyDescent="0.3">
      <c r="A692" s="10" t="s">
        <v>944</v>
      </c>
      <c r="B692" s="8">
        <v>46.21</v>
      </c>
    </row>
    <row r="693" spans="1:2" x14ac:dyDescent="0.3">
      <c r="A693" s="10" t="s">
        <v>308</v>
      </c>
      <c r="B693" s="8">
        <v>12.51</v>
      </c>
    </row>
    <row r="694" spans="1:2" x14ac:dyDescent="0.3">
      <c r="A694" s="10" t="s">
        <v>745</v>
      </c>
      <c r="B694" s="8">
        <v>43.2</v>
      </c>
    </row>
    <row r="695" spans="1:2" x14ac:dyDescent="0.3">
      <c r="A695" s="10" t="s">
        <v>294</v>
      </c>
      <c r="B695" s="8">
        <v>31.02</v>
      </c>
    </row>
    <row r="696" spans="1:2" x14ac:dyDescent="0.3">
      <c r="A696" s="10" t="s">
        <v>682</v>
      </c>
      <c r="B696" s="8">
        <v>10.57</v>
      </c>
    </row>
    <row r="697" spans="1:2" x14ac:dyDescent="0.3">
      <c r="A697" s="10" t="s">
        <v>500</v>
      </c>
      <c r="B697" s="8">
        <v>21.45</v>
      </c>
    </row>
    <row r="698" spans="1:2" x14ac:dyDescent="0.3">
      <c r="A698" s="10" t="s">
        <v>507</v>
      </c>
      <c r="B698" s="8">
        <v>81.740000000000009</v>
      </c>
    </row>
    <row r="699" spans="1:2" x14ac:dyDescent="0.3">
      <c r="A699" s="10" t="s">
        <v>540</v>
      </c>
      <c r="B699" s="8">
        <v>16.11</v>
      </c>
    </row>
    <row r="700" spans="1:2" x14ac:dyDescent="0.3">
      <c r="A700" s="10" t="s">
        <v>184</v>
      </c>
      <c r="B700" s="8">
        <v>74.930000000000007</v>
      </c>
    </row>
    <row r="701" spans="1:2" x14ac:dyDescent="0.3">
      <c r="A701" s="10" t="s">
        <v>883</v>
      </c>
      <c r="B701" s="8">
        <v>45.41</v>
      </c>
    </row>
    <row r="702" spans="1:2" x14ac:dyDescent="0.3">
      <c r="A702" s="10" t="s">
        <v>497</v>
      </c>
      <c r="B702" s="8">
        <v>38.97</v>
      </c>
    </row>
    <row r="703" spans="1:2" x14ac:dyDescent="0.3">
      <c r="A703" s="10" t="s">
        <v>95</v>
      </c>
      <c r="B703" s="8">
        <v>24.33</v>
      </c>
    </row>
    <row r="704" spans="1:2" x14ac:dyDescent="0.3">
      <c r="A704" s="10" t="s">
        <v>364</v>
      </c>
      <c r="B704" s="8">
        <v>25.72</v>
      </c>
    </row>
    <row r="705" spans="1:2" x14ac:dyDescent="0.3">
      <c r="A705" s="10" t="s">
        <v>659</v>
      </c>
      <c r="B705" s="8">
        <v>30.78</v>
      </c>
    </row>
    <row r="706" spans="1:2" x14ac:dyDescent="0.3">
      <c r="A706" s="10" t="s">
        <v>723</v>
      </c>
      <c r="B706" s="8">
        <v>27.32</v>
      </c>
    </row>
    <row r="707" spans="1:2" x14ac:dyDescent="0.3">
      <c r="A707" s="10" t="s">
        <v>213</v>
      </c>
      <c r="B707" s="8">
        <v>77.19</v>
      </c>
    </row>
    <row r="708" spans="1:2" x14ac:dyDescent="0.3">
      <c r="A708" s="10" t="s">
        <v>862</v>
      </c>
      <c r="B708" s="8">
        <v>35.840000000000003</v>
      </c>
    </row>
    <row r="709" spans="1:2" x14ac:dyDescent="0.3">
      <c r="A709" s="10" t="s">
        <v>301</v>
      </c>
      <c r="B709" s="8">
        <v>80.22999999999999</v>
      </c>
    </row>
    <row r="710" spans="1:2" x14ac:dyDescent="0.3">
      <c r="A710" s="10" t="s">
        <v>888</v>
      </c>
      <c r="B710" s="8">
        <v>52.839999999999996</v>
      </c>
    </row>
    <row r="711" spans="1:2" x14ac:dyDescent="0.3">
      <c r="A711" s="10" t="s">
        <v>1103</v>
      </c>
      <c r="B711" s="8">
        <v>78.19</v>
      </c>
    </row>
    <row r="712" spans="1:2" x14ac:dyDescent="0.3">
      <c r="A712" s="10" t="s">
        <v>870</v>
      </c>
      <c r="B712" s="8">
        <v>35.950000000000003</v>
      </c>
    </row>
    <row r="713" spans="1:2" x14ac:dyDescent="0.3">
      <c r="A713" s="10" t="s">
        <v>358</v>
      </c>
      <c r="B713" s="8">
        <v>85.25</v>
      </c>
    </row>
    <row r="714" spans="1:2" x14ac:dyDescent="0.3">
      <c r="A714" s="10" t="s">
        <v>1119</v>
      </c>
      <c r="B714" s="8">
        <v>17.23</v>
      </c>
    </row>
    <row r="715" spans="1:2" x14ac:dyDescent="0.3">
      <c r="A715" s="10" t="s">
        <v>747</v>
      </c>
      <c r="B715" s="8">
        <v>12.9</v>
      </c>
    </row>
    <row r="716" spans="1:2" x14ac:dyDescent="0.3">
      <c r="A716" s="10" t="s">
        <v>467</v>
      </c>
      <c r="B716" s="8">
        <v>89.56</v>
      </c>
    </row>
    <row r="717" spans="1:2" x14ac:dyDescent="0.3">
      <c r="A717" s="10" t="s">
        <v>498</v>
      </c>
      <c r="B717" s="8">
        <v>74.039999999999992</v>
      </c>
    </row>
    <row r="718" spans="1:2" x14ac:dyDescent="0.3">
      <c r="A718" s="10" t="s">
        <v>1056</v>
      </c>
      <c r="B718" s="8">
        <v>41.8</v>
      </c>
    </row>
    <row r="719" spans="1:2" x14ac:dyDescent="0.3">
      <c r="A719" s="10" t="s">
        <v>182</v>
      </c>
      <c r="B719" s="8">
        <v>25.31</v>
      </c>
    </row>
    <row r="720" spans="1:2" x14ac:dyDescent="0.3">
      <c r="A720" s="10" t="s">
        <v>362</v>
      </c>
      <c r="B720" s="8">
        <v>89.330000000000013</v>
      </c>
    </row>
    <row r="721" spans="1:2" x14ac:dyDescent="0.3">
      <c r="A721" s="10" t="s">
        <v>99</v>
      </c>
      <c r="B721" s="8">
        <v>84.37</v>
      </c>
    </row>
    <row r="722" spans="1:2" x14ac:dyDescent="0.3">
      <c r="A722" s="10" t="s">
        <v>913</v>
      </c>
      <c r="B722" s="8">
        <v>71.070000000000007</v>
      </c>
    </row>
    <row r="723" spans="1:2" x14ac:dyDescent="0.3">
      <c r="A723" s="10" t="s">
        <v>243</v>
      </c>
      <c r="B723" s="8">
        <v>23.69</v>
      </c>
    </row>
    <row r="724" spans="1:2" x14ac:dyDescent="0.3">
      <c r="A724" s="10" t="s">
        <v>131</v>
      </c>
      <c r="B724" s="8">
        <v>31.7</v>
      </c>
    </row>
    <row r="725" spans="1:2" x14ac:dyDescent="0.3">
      <c r="A725" s="10" t="s">
        <v>997</v>
      </c>
      <c r="B725" s="8">
        <v>25.93</v>
      </c>
    </row>
    <row r="726" spans="1:2" x14ac:dyDescent="0.3">
      <c r="A726" s="10" t="s">
        <v>105</v>
      </c>
      <c r="B726" s="8">
        <v>118.82</v>
      </c>
    </row>
    <row r="727" spans="1:2" x14ac:dyDescent="0.3">
      <c r="A727" s="10" t="s">
        <v>204</v>
      </c>
      <c r="B727" s="8">
        <v>35.799999999999997</v>
      </c>
    </row>
    <row r="728" spans="1:2" x14ac:dyDescent="0.3">
      <c r="A728" s="10" t="s">
        <v>518</v>
      </c>
      <c r="B728" s="8">
        <v>13.34</v>
      </c>
    </row>
    <row r="729" spans="1:2" x14ac:dyDescent="0.3">
      <c r="A729" s="10" t="s">
        <v>562</v>
      </c>
      <c r="B729" s="8">
        <v>13.3</v>
      </c>
    </row>
    <row r="730" spans="1:2" x14ac:dyDescent="0.3">
      <c r="A730" s="10" t="s">
        <v>480</v>
      </c>
      <c r="B730" s="8">
        <v>28.58</v>
      </c>
    </row>
    <row r="731" spans="1:2" x14ac:dyDescent="0.3">
      <c r="A731" s="10" t="s">
        <v>584</v>
      </c>
      <c r="B731" s="8">
        <v>16.489999999999998</v>
      </c>
    </row>
    <row r="732" spans="1:2" x14ac:dyDescent="0.3">
      <c r="A732" s="10" t="s">
        <v>954</v>
      </c>
      <c r="B732" s="8">
        <v>35.96</v>
      </c>
    </row>
    <row r="733" spans="1:2" x14ac:dyDescent="0.3">
      <c r="A733" s="10" t="s">
        <v>805</v>
      </c>
      <c r="B733" s="8">
        <v>76.19</v>
      </c>
    </row>
    <row r="734" spans="1:2" x14ac:dyDescent="0.3">
      <c r="A734" s="10" t="s">
        <v>474</v>
      </c>
      <c r="B734" s="8">
        <v>35.020000000000003</v>
      </c>
    </row>
    <row r="735" spans="1:2" x14ac:dyDescent="0.3">
      <c r="A735" s="10" t="s">
        <v>718</v>
      </c>
      <c r="B735" s="8">
        <v>34.5</v>
      </c>
    </row>
    <row r="736" spans="1:2" x14ac:dyDescent="0.3">
      <c r="A736" s="10" t="s">
        <v>705</v>
      </c>
      <c r="B736" s="8">
        <v>31.33</v>
      </c>
    </row>
    <row r="737" spans="1:2" x14ac:dyDescent="0.3">
      <c r="A737" s="10" t="s">
        <v>269</v>
      </c>
      <c r="B737" s="8">
        <v>19.22</v>
      </c>
    </row>
    <row r="738" spans="1:2" x14ac:dyDescent="0.3">
      <c r="A738" s="10" t="s">
        <v>586</v>
      </c>
      <c r="B738" s="8">
        <v>22.05</v>
      </c>
    </row>
    <row r="739" spans="1:2" x14ac:dyDescent="0.3">
      <c r="A739" s="10" t="s">
        <v>908</v>
      </c>
      <c r="B739" s="8">
        <v>49.37</v>
      </c>
    </row>
    <row r="740" spans="1:2" x14ac:dyDescent="0.3">
      <c r="A740" s="10" t="s">
        <v>164</v>
      </c>
      <c r="B740" s="8">
        <v>51.75</v>
      </c>
    </row>
    <row r="741" spans="1:2" x14ac:dyDescent="0.3">
      <c r="A741" s="10" t="s">
        <v>1172</v>
      </c>
      <c r="B741" s="8">
        <v>22827.240000000016</v>
      </c>
    </row>
    <row r="744" spans="1:2" x14ac:dyDescent="0.3">
      <c r="A744" s="10" t="s">
        <v>1192</v>
      </c>
    </row>
    <row r="746" spans="1:2" x14ac:dyDescent="0.3">
      <c r="A746" s="9" t="s">
        <v>1171</v>
      </c>
      <c r="B746" t="s">
        <v>1184</v>
      </c>
    </row>
    <row r="747" spans="1:2" x14ac:dyDescent="0.3">
      <c r="A747" s="10" t="s">
        <v>80</v>
      </c>
      <c r="B747" s="5">
        <v>138</v>
      </c>
    </row>
    <row r="748" spans="1:2" x14ac:dyDescent="0.3">
      <c r="A748" s="10" t="s">
        <v>86</v>
      </c>
      <c r="B748" s="5">
        <v>192</v>
      </c>
    </row>
    <row r="749" spans="1:2" x14ac:dyDescent="0.3">
      <c r="A749" s="10" t="s">
        <v>72</v>
      </c>
      <c r="B749" s="5">
        <v>158</v>
      </c>
    </row>
    <row r="750" spans="1:2" x14ac:dyDescent="0.3">
      <c r="A750" s="10" t="s">
        <v>96</v>
      </c>
      <c r="B750" s="5">
        <v>149</v>
      </c>
    </row>
    <row r="751" spans="1:2" x14ac:dyDescent="0.3">
      <c r="A751" s="10" t="s">
        <v>92</v>
      </c>
      <c r="B751" s="5">
        <v>130</v>
      </c>
    </row>
    <row r="752" spans="1:2" x14ac:dyDescent="0.3">
      <c r="A752" s="10" t="s">
        <v>1172</v>
      </c>
      <c r="B752" s="5">
        <v>767</v>
      </c>
    </row>
  </sheetData>
  <pageMargins left="0.7" right="0.7" top="0.75" bottom="0.75" header="0.3" footer="0.3"/>
  <drawing r:id="rId1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3F837-06DB-455B-B419-DC84D96F47F2}">
  <dimension ref="A1:AB85"/>
  <sheetViews>
    <sheetView zoomScale="67" zoomScaleNormal="60" workbookViewId="0">
      <selection activeCell="R20" sqref="R20"/>
    </sheetView>
  </sheetViews>
  <sheetFormatPr baseColWidth="10" defaultRowHeight="14.4" x14ac:dyDescent="0.3"/>
  <cols>
    <col min="2" max="2" width="14.109375" customWidth="1"/>
    <col min="6" max="6" width="13.6640625" customWidth="1"/>
    <col min="7" max="8" width="14" customWidth="1"/>
    <col min="21" max="21" width="19.77734375" bestFit="1" customWidth="1"/>
  </cols>
  <sheetData>
    <row r="1" spans="1:28" x14ac:dyDescent="0.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/>
      <c r="V1" s="12"/>
      <c r="W1" s="12"/>
      <c r="X1" s="12"/>
      <c r="Y1" s="12"/>
      <c r="Z1" s="12"/>
      <c r="AA1" s="12"/>
      <c r="AB1" s="12"/>
    </row>
    <row r="2" spans="1:28" x14ac:dyDescent="0.3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2"/>
      <c r="V2" s="12"/>
      <c r="W2" s="12"/>
      <c r="X2" s="12"/>
      <c r="Y2" s="12"/>
      <c r="Z2" s="12"/>
      <c r="AA2" s="12"/>
      <c r="AB2" s="12"/>
    </row>
    <row r="3" spans="1:28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</row>
    <row r="4" spans="1:28" x14ac:dyDescent="0.3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2"/>
      <c r="V4" s="12"/>
      <c r="W4" s="12"/>
      <c r="X4" s="12"/>
      <c r="Y4" s="12"/>
      <c r="Z4" s="12"/>
      <c r="AA4" s="12"/>
      <c r="AB4" s="12"/>
    </row>
    <row r="5" spans="1:28" x14ac:dyDescent="0.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2"/>
      <c r="V5" s="12"/>
      <c r="W5" s="12"/>
      <c r="X5" s="12"/>
      <c r="Y5" s="12"/>
      <c r="Z5" s="12"/>
      <c r="AA5" s="12"/>
      <c r="AB5" s="12"/>
    </row>
    <row r="6" spans="1:28" x14ac:dyDescent="0.3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2"/>
      <c r="V6" s="12"/>
      <c r="W6" s="12"/>
      <c r="X6" s="12"/>
      <c r="Y6" s="12"/>
      <c r="Z6" s="12"/>
      <c r="AA6" s="12"/>
      <c r="AB6" s="12"/>
    </row>
    <row r="7" spans="1:28" x14ac:dyDescent="0.3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2"/>
      <c r="V7" s="12"/>
      <c r="W7" s="12"/>
      <c r="X7" s="12"/>
      <c r="Y7" s="12"/>
      <c r="Z7" s="12"/>
      <c r="AA7" s="12"/>
      <c r="AB7" s="12"/>
    </row>
    <row r="8" spans="1:28" x14ac:dyDescent="0.3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2"/>
      <c r="V8" s="12"/>
      <c r="W8" s="12"/>
      <c r="X8" s="12"/>
      <c r="Y8" s="12"/>
      <c r="Z8" s="12"/>
      <c r="AA8" s="12"/>
      <c r="AB8" s="12"/>
    </row>
    <row r="9" spans="1:28" x14ac:dyDescent="0.3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2"/>
      <c r="V9" s="12"/>
      <c r="W9" s="12"/>
      <c r="X9" s="12"/>
      <c r="Y9" s="12"/>
      <c r="Z9" s="12"/>
      <c r="AA9" s="12"/>
      <c r="AB9" s="12"/>
    </row>
    <row r="10" spans="1:28" x14ac:dyDescent="0.3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2"/>
      <c r="V10" s="12"/>
      <c r="W10" s="12"/>
      <c r="X10" s="12"/>
      <c r="Y10" s="12"/>
      <c r="Z10" s="12"/>
      <c r="AA10" s="12"/>
      <c r="AB10" s="12"/>
    </row>
    <row r="11" spans="1:28" x14ac:dyDescent="0.3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2"/>
      <c r="V11" s="12"/>
      <c r="W11" s="12"/>
      <c r="X11" s="12"/>
      <c r="Y11" s="12"/>
      <c r="Z11" s="12"/>
      <c r="AA11" s="12"/>
      <c r="AB11" s="12"/>
    </row>
    <row r="12" spans="1:28" x14ac:dyDescent="0.3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2"/>
      <c r="V12" s="12"/>
      <c r="W12" s="12"/>
      <c r="X12" s="12"/>
      <c r="Y12" s="12"/>
      <c r="Z12" s="12"/>
      <c r="AA12" s="12"/>
      <c r="AB12" s="12"/>
    </row>
    <row r="13" spans="1:28" x14ac:dyDescent="0.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2"/>
      <c r="V13" s="12"/>
      <c r="W13" s="12"/>
      <c r="X13" s="12"/>
      <c r="Y13" s="12"/>
      <c r="Z13" s="12"/>
      <c r="AA13" s="12"/>
      <c r="AB13" s="12"/>
    </row>
    <row r="14" spans="1:28" x14ac:dyDescent="0.3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2"/>
      <c r="V14" s="12"/>
      <c r="W14" s="12"/>
      <c r="X14" s="12"/>
      <c r="Y14" s="12"/>
      <c r="Z14" s="12"/>
      <c r="AA14" s="12"/>
      <c r="AB14" s="12"/>
    </row>
    <row r="15" spans="1:28" x14ac:dyDescent="0.3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2"/>
      <c r="V15" s="12"/>
      <c r="W15" s="12"/>
      <c r="X15" s="12"/>
      <c r="Y15" s="12"/>
      <c r="Z15" s="12"/>
      <c r="AA15" s="12"/>
      <c r="AB15" s="12"/>
    </row>
    <row r="16" spans="1:28" x14ac:dyDescent="0.3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2"/>
      <c r="V16" s="12"/>
      <c r="W16" s="12"/>
      <c r="X16" s="12"/>
      <c r="Y16" s="12"/>
      <c r="Z16" s="12"/>
      <c r="AA16" s="12"/>
      <c r="AB16" s="12"/>
    </row>
    <row r="17" spans="1:28" x14ac:dyDescent="0.3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2"/>
      <c r="V17" s="12"/>
      <c r="W17" s="12"/>
      <c r="X17" s="12"/>
      <c r="Y17" s="12"/>
      <c r="Z17" s="12"/>
      <c r="AA17" s="12"/>
      <c r="AB17" s="12"/>
    </row>
    <row r="18" spans="1:28" x14ac:dyDescent="0.3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2"/>
      <c r="V18" s="12"/>
      <c r="W18" s="12"/>
      <c r="X18" s="12"/>
      <c r="Y18" s="12"/>
      <c r="Z18" s="12"/>
      <c r="AA18" s="12"/>
      <c r="AB18" s="12"/>
    </row>
    <row r="19" spans="1:28" x14ac:dyDescent="0.3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2"/>
      <c r="V19" s="12"/>
      <c r="W19" s="12"/>
      <c r="X19" s="12"/>
      <c r="Y19" s="12"/>
      <c r="Z19" s="12"/>
      <c r="AA19" s="12"/>
      <c r="AB19" s="12"/>
    </row>
    <row r="20" spans="1:28" x14ac:dyDescent="0.3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2"/>
      <c r="V20" s="12"/>
      <c r="W20" s="12"/>
      <c r="X20" s="12"/>
      <c r="Y20" s="12"/>
      <c r="Z20" s="12"/>
      <c r="AA20" s="12"/>
      <c r="AB20" s="12"/>
    </row>
    <row r="21" spans="1:28" x14ac:dyDescent="0.3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2"/>
      <c r="V21" s="12"/>
      <c r="W21" s="12"/>
      <c r="X21" s="12"/>
      <c r="Y21" s="12"/>
      <c r="Z21" s="12"/>
      <c r="AA21" s="12"/>
      <c r="AB21" s="12"/>
    </row>
    <row r="22" spans="1:28" x14ac:dyDescent="0.3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2"/>
      <c r="V22" s="12"/>
      <c r="W22" s="12"/>
      <c r="X22" s="12"/>
      <c r="Y22" s="12"/>
      <c r="Z22" s="12"/>
      <c r="AA22" s="12"/>
      <c r="AB22" s="12"/>
    </row>
    <row r="23" spans="1:28" x14ac:dyDescent="0.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2"/>
      <c r="V23" s="12"/>
      <c r="W23" s="12"/>
      <c r="X23" s="12"/>
      <c r="Y23" s="12"/>
      <c r="Z23" s="12"/>
      <c r="AA23" s="12"/>
      <c r="AB23" s="12"/>
    </row>
    <row r="24" spans="1:28" x14ac:dyDescent="0.3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2"/>
      <c r="V24" s="12"/>
      <c r="W24" s="12"/>
      <c r="X24" s="12"/>
      <c r="Y24" s="12"/>
      <c r="Z24" s="12"/>
      <c r="AA24" s="12"/>
      <c r="AB24" s="12"/>
    </row>
    <row r="25" spans="1:28" x14ac:dyDescent="0.3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2"/>
      <c r="V25" s="12"/>
      <c r="W25" s="12"/>
      <c r="X25" s="12"/>
      <c r="Y25" s="12"/>
      <c r="Z25" s="12"/>
      <c r="AA25" s="12"/>
      <c r="AB25" s="12"/>
    </row>
    <row r="26" spans="1:28" x14ac:dyDescent="0.3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2"/>
      <c r="V26" s="12"/>
      <c r="W26" s="12"/>
      <c r="X26" s="12"/>
      <c r="Y26" s="12"/>
      <c r="Z26" s="12"/>
      <c r="AA26" s="12"/>
      <c r="AB26" s="12"/>
    </row>
    <row r="27" spans="1:28" x14ac:dyDescent="0.3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</row>
    <row r="28" spans="1:28" x14ac:dyDescent="0.3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</row>
    <row r="29" spans="1:28" x14ac:dyDescent="0.3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2"/>
      <c r="V29" s="12"/>
      <c r="W29" s="12"/>
      <c r="X29" s="12"/>
      <c r="Y29" s="12"/>
      <c r="Z29" s="12"/>
      <c r="AA29" s="12"/>
      <c r="AB29" s="12"/>
    </row>
    <row r="30" spans="1:28" x14ac:dyDescent="0.3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2"/>
      <c r="V30" s="12"/>
      <c r="W30" s="12"/>
      <c r="X30" s="12"/>
      <c r="Y30" s="12"/>
      <c r="Z30" s="12"/>
      <c r="AA30" s="12"/>
      <c r="AB30" s="12"/>
    </row>
    <row r="31" spans="1:28" x14ac:dyDescent="0.3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2"/>
      <c r="V31" s="12"/>
      <c r="W31" s="12"/>
      <c r="X31" s="12"/>
      <c r="Y31" s="12"/>
      <c r="Z31" s="12"/>
      <c r="AA31" s="12"/>
      <c r="AB31" s="12"/>
    </row>
    <row r="32" spans="1:28" x14ac:dyDescent="0.3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2"/>
      <c r="V32" s="12"/>
      <c r="W32" s="12"/>
      <c r="X32" s="12"/>
      <c r="Y32" s="12"/>
      <c r="Z32" s="12"/>
      <c r="AA32" s="12"/>
      <c r="AB32" s="12"/>
    </row>
    <row r="33" spans="1:28" x14ac:dyDescent="0.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2"/>
      <c r="V33" s="12"/>
      <c r="W33" s="12"/>
      <c r="X33" s="12"/>
      <c r="Y33" s="12"/>
      <c r="Z33" s="12"/>
      <c r="AA33" s="12"/>
      <c r="AB33" s="12"/>
    </row>
    <row r="34" spans="1:28" x14ac:dyDescent="0.3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2"/>
      <c r="V34" s="12"/>
      <c r="W34" s="12"/>
      <c r="X34" s="12"/>
      <c r="Y34" s="12"/>
      <c r="Z34" s="12"/>
      <c r="AA34" s="12"/>
      <c r="AB34" s="12"/>
    </row>
    <row r="35" spans="1:28" x14ac:dyDescent="0.3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2"/>
      <c r="V35" s="12"/>
      <c r="W35" s="12"/>
      <c r="X35" s="12"/>
      <c r="Y35" s="12"/>
      <c r="Z35" s="12"/>
      <c r="AA35" s="12"/>
      <c r="AB35" s="12"/>
    </row>
    <row r="36" spans="1:28" x14ac:dyDescent="0.3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2"/>
      <c r="V36" s="12"/>
      <c r="W36" s="12"/>
      <c r="X36" s="12"/>
      <c r="Y36" s="12"/>
      <c r="Z36" s="12"/>
      <c r="AA36" s="12"/>
      <c r="AB36" s="12"/>
    </row>
    <row r="37" spans="1:28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</row>
    <row r="38" spans="1:28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</row>
    <row r="39" spans="1:28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</row>
    <row r="40" spans="1:28" x14ac:dyDescent="0.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</row>
    <row r="46" spans="1:28" x14ac:dyDescent="0.3">
      <c r="U46" t="s">
        <v>1199</v>
      </c>
      <c r="V46" t="s">
        <v>1200</v>
      </c>
    </row>
    <row r="47" spans="1:28" x14ac:dyDescent="0.3">
      <c r="U47" t="s">
        <v>1198</v>
      </c>
      <c r="V47">
        <f>COUNT(TablaSala[Número de Orden])</f>
        <v>767</v>
      </c>
    </row>
    <row r="48" spans="1:28" x14ac:dyDescent="0.3">
      <c r="U48" t="s">
        <v>1195</v>
      </c>
      <c r="V48">
        <f>AVERAGE(TablaSala[Número de Comensales])</f>
        <v>3.4823989569752283</v>
      </c>
    </row>
    <row r="49" spans="21:22" x14ac:dyDescent="0.3">
      <c r="U49" t="s">
        <v>1193</v>
      </c>
      <c r="V49">
        <f>AVERAGE(TablaSala[Monto Total])</f>
        <v>138.62711864406779</v>
      </c>
    </row>
    <row r="50" spans="21:22" x14ac:dyDescent="0.3">
      <c r="U50" t="s">
        <v>1196</v>
      </c>
      <c r="V50" s="3">
        <f>SUM(TablaCocina[Ganancia Bruta])</f>
        <v>106327</v>
      </c>
    </row>
    <row r="51" spans="21:22" x14ac:dyDescent="0.3">
      <c r="U51" t="s">
        <v>1194</v>
      </c>
      <c r="V51" s="3">
        <f>V50-V52</f>
        <v>63446</v>
      </c>
    </row>
    <row r="52" spans="21:22" x14ac:dyDescent="0.3">
      <c r="U52" t="s">
        <v>1197</v>
      </c>
      <c r="V52" s="3">
        <f>SUM(TablaCocina[Ganacia Neta])</f>
        <v>42881</v>
      </c>
    </row>
    <row r="85" spans="4:4" x14ac:dyDescent="0.3">
      <c r="D85" s="3"/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item1.xml>��
</file>

<file path=customXml/itemProps1.xml><?xml version="1.0" encoding="utf-8"?>
<ds:datastoreItem xmlns:ds="http://purl.oclc.org/ooxml/officeDocument/customXml" ds:itemID="{9A8FA6DB-8053-4C25-BC84-1A098BB2E34C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cocina</vt:lpstr>
      <vt:lpstr>sala</vt:lpstr>
      <vt:lpstr>Tablas Dinamicas</vt:lpstr>
      <vt:lpstr>Resumen de 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Eleazar Merino Rodriguez</dc:creator>
  <cp:lastModifiedBy>Eleazar Merino Rodriguez</cp:lastModifiedBy>
  <dcterms:created xsi:type="dcterms:W3CDTF">2024-12-10T15:45:36Z</dcterms:created>
  <dcterms:modified xsi:type="dcterms:W3CDTF">2024-12-12T14:10:45Z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WorkbookGuid">
    <vt:lpwstr>54cbe31f-12c2-41f4-838c-0b5f9a8530c0</vt:lpwstr>
  </property>
</Properties>
</file>